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C:\Users\US03519359\Desktop\OBRA\"/>
    </mc:Choice>
  </mc:AlternateContent>
  <xr:revisionPtr revIDLastSave="0" documentId="13_ncr:1_{ECC89A46-A6DF-4197-AC80-9BB4E2C04576}" xr6:coauthVersionLast="47" xr6:coauthVersionMax="47" xr10:uidLastSave="{00000000-0000-0000-0000-000000000000}"/>
  <bookViews>
    <workbookView xWindow="-120" yWindow="-120" windowWidth="29040" windowHeight="15720" xr2:uid="{00000000-000D-0000-FFFF-FFFF00000000}"/>
  </bookViews>
  <sheets>
    <sheet name="MENU INICIAL" sheetId="23" r:id="rId1"/>
    <sheet name="MENU PRINCIPAL" sheetId="19" state="hidden" r:id="rId2"/>
    <sheet name="INSTRUCTIVO CED GRAL" sheetId="20" state="hidden" r:id="rId3"/>
    <sheet name="CED. GRAL POR REP. O MANTTO" sheetId="4" r:id="rId4"/>
    <sheet name="INSTRUCTIVO IMROM" sheetId="24" state="hidden" r:id="rId5"/>
    <sheet name="REPORTE ENERO IMROM" sheetId="5" r:id="rId6"/>
    <sheet name="REPORTE FEBRERO IMROM" sheetId="25" r:id="rId7"/>
    <sheet name="REPORTE MARZO IMROM" sheetId="26" r:id="rId8"/>
    <sheet name="REPORTE ABRIL IMROM" sheetId="27" r:id="rId9"/>
    <sheet name="REPORTE MAYO IMROM" sheetId="28" r:id="rId10"/>
    <sheet name="REPORTE JUNIO IMROM" sheetId="29" r:id="rId11"/>
    <sheet name="REPORTE JULIO IMROM" sheetId="30" r:id="rId12"/>
    <sheet name="REPORTE AGOSTO IMROM" sheetId="31" r:id="rId13"/>
    <sheet name="REPORTE SEPTIEMBRE IMROM" sheetId="32" r:id="rId14"/>
    <sheet name="REPORTE OCTUBRE IMROM" sheetId="33" r:id="rId15"/>
    <sheet name="REPORTE NOVIEMBRE IMROM" sheetId="34" r:id="rId16"/>
    <sheet name="REPORTE DICIEMBRE IMROM" sheetId="35" r:id="rId17"/>
    <sheet name="CEDULA CONCENTRADO IMROM" sheetId="18" state="hidden" r:id="rId18"/>
  </sheets>
  <externalReferences>
    <externalReference r:id="rId19"/>
  </externalReferences>
  <definedNames>
    <definedName name="_xlnm._FilterDatabase" localSheetId="3" hidden="1">'CED. GRAL POR REP. O MANTTO'!$B$23:$R$723</definedName>
    <definedName name="_xlnm._FilterDatabase" localSheetId="17" hidden="1">'CEDULA CONCENTRADO IMROM'!$A$22:$AK$22</definedName>
    <definedName name="_xlnm._FilterDatabase" localSheetId="0" hidden="1">'MENU INICIAL'!$196:$196</definedName>
    <definedName name="_xlnm._FilterDatabase" localSheetId="8" hidden="1">'REPORTE ABRIL IMROM'!$B$17:$S$717</definedName>
    <definedName name="_xlnm._FilterDatabase" localSheetId="12" hidden="1">'REPORTE AGOSTO IMROM'!$B$17:$S$717</definedName>
    <definedName name="_xlnm._FilterDatabase" localSheetId="16" hidden="1">'REPORTE DICIEMBRE IMROM'!$B$17:$S$717</definedName>
    <definedName name="_xlnm._FilterDatabase" localSheetId="5" hidden="1">'REPORTE ENERO IMROM'!$B$17:$S$717</definedName>
    <definedName name="_xlnm._FilterDatabase" localSheetId="6" hidden="1">'REPORTE FEBRERO IMROM'!$B$17:$S$717</definedName>
    <definedName name="_xlnm._FilterDatabase" localSheetId="11" hidden="1">'REPORTE JULIO IMROM'!$B$17:$S$717</definedName>
    <definedName name="_xlnm._FilterDatabase" localSheetId="10" hidden="1">'REPORTE JUNIO IMROM'!$B$17:$S$717</definedName>
    <definedName name="_xlnm._FilterDatabase" localSheetId="7" hidden="1">'REPORTE MARZO IMROM'!$B$17:$S$717</definedName>
    <definedName name="_xlnm._FilterDatabase" localSheetId="9" hidden="1">'REPORTE MAYO IMROM'!$B$17:$S$717</definedName>
    <definedName name="_xlnm._FilterDatabase" localSheetId="15" hidden="1">'REPORTE NOVIEMBRE IMROM'!$B$17:$S$717</definedName>
    <definedName name="_xlnm._FilterDatabase" localSheetId="14" hidden="1">'REPORTE OCTUBRE IMROM'!$B$17:$S$717</definedName>
    <definedName name="_xlnm._FilterDatabase" localSheetId="13" hidden="1">'REPORTE SEPTIEMBRE IMROM'!$B$17:$S$717</definedName>
    <definedName name="_xlnm.Print_Area" localSheetId="3">'CED. GRAL POR REP. O MANTTO'!$B$1:$P$732</definedName>
    <definedName name="_xlnm.Print_Area" localSheetId="17">'CEDULA CONCENTRADO IMROM'!$A$1:$W$728</definedName>
    <definedName name="_xlnm.Print_Area" localSheetId="2">'INSTRUCTIVO CED GRAL'!$C$1:$J$68</definedName>
    <definedName name="_xlnm.Print_Area" localSheetId="0">'MENU INICIAL'!$B$1:$M$45</definedName>
    <definedName name="_xlnm.Print_Area" localSheetId="1">'MENU PRINCIPAL'!$C$1:$K$63</definedName>
    <definedName name="_xlnm.Print_Area" localSheetId="8">'REPORTE ABRIL IMROM'!$B$1:$R$729</definedName>
    <definedName name="_xlnm.Print_Area" localSheetId="12">'REPORTE AGOSTO IMROM'!$B$1:$BW$732</definedName>
    <definedName name="_xlnm.Print_Area" localSheetId="16">'REPORTE DICIEMBRE IMROM'!$B$1:$R$729</definedName>
    <definedName name="_xlnm.Print_Area" localSheetId="5">'REPORTE ENERO IMROM'!$B$1:$R$729</definedName>
    <definedName name="_xlnm.Print_Area" localSheetId="6">'REPORTE FEBRERO IMROM'!$B$1:$R$729</definedName>
    <definedName name="_xlnm.Print_Area" localSheetId="11">'REPORTE JULIO IMROM'!$B$1:$BC$773</definedName>
    <definedName name="_xlnm.Print_Area" localSheetId="10">'REPORTE JUNIO IMROM'!$B$1:$R$730</definedName>
    <definedName name="_xlnm.Print_Area" localSheetId="7">'REPORTE MARZO IMROM'!$B$1:$R$729</definedName>
    <definedName name="_xlnm.Print_Area" localSheetId="9">'REPORTE MAYO IMROM'!$B$1:$R$728</definedName>
    <definedName name="_xlnm.Print_Area" localSheetId="15">'REPORTE NOVIEMBRE IMROM'!$B$1:$R$730</definedName>
    <definedName name="_xlnm.Print_Area" localSheetId="14">'REPORTE OCTUBRE IMROM'!$B$1:$R$731</definedName>
    <definedName name="_xlnm.Print_Area" localSheetId="13">'REPORTE SEPTIEMBRE IMROM'!$B$1:$R$734</definedName>
    <definedName name="_xlnm.Print_Titles" localSheetId="17">'CEDULA CONCENTRADO IMROM'!$1:$21</definedName>
    <definedName name="_xlnm.Print_Titles" localSheetId="8">'REPORTE ABRIL IMROM'!$1:$17</definedName>
    <definedName name="_xlnm.Print_Titles" localSheetId="12">'REPORTE AGOSTO IMROM'!$1:$17</definedName>
    <definedName name="_xlnm.Print_Titles" localSheetId="16">'REPORTE DICIEMBRE IMROM'!$1:$17</definedName>
    <definedName name="_xlnm.Print_Titles" localSheetId="5">'REPORTE ENERO IMROM'!$1:$17</definedName>
    <definedName name="_xlnm.Print_Titles" localSheetId="6">'REPORTE FEBRERO IMROM'!$1:$17</definedName>
    <definedName name="_xlnm.Print_Titles" localSheetId="11">'REPORTE JULIO IMROM'!$1:$17</definedName>
    <definedName name="_xlnm.Print_Titles" localSheetId="10">'REPORTE JUNIO IMROM'!$1:$17</definedName>
    <definedName name="_xlnm.Print_Titles" localSheetId="7">'REPORTE MARZO IMROM'!$1:$17</definedName>
    <definedName name="_xlnm.Print_Titles" localSheetId="9">'REPORTE MAYO IMROM'!$1:$17</definedName>
    <definedName name="_xlnm.Print_Titles" localSheetId="15">'REPORTE NOVIEMBRE IMROM'!$1:$17</definedName>
    <definedName name="_xlnm.Print_Titles" localSheetId="14">'REPORTE OCTUBRE IMROM'!$1:$17</definedName>
    <definedName name="_xlnm.Print_Titles" localSheetId="13">'REPORTE SEPTIEMBRE IMROM'!$1:$17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23" l="1"/>
  <c r="C23" i="23"/>
  <c r="C22" i="23"/>
  <c r="C21" i="23"/>
  <c r="C17" i="23"/>
  <c r="C16" i="23"/>
  <c r="C15" i="23"/>
  <c r="C14" i="23"/>
  <c r="P4" i="35" l="1"/>
  <c r="P2" i="35"/>
  <c r="P4" i="34"/>
  <c r="P2" i="34"/>
  <c r="P4" i="33"/>
  <c r="P2" i="33"/>
  <c r="P4" i="32"/>
  <c r="P2" i="32"/>
  <c r="P4" i="31"/>
  <c r="P2" i="31"/>
  <c r="P4" i="30"/>
  <c r="P2" i="30"/>
  <c r="P4" i="29"/>
  <c r="P2" i="29"/>
  <c r="P4" i="28"/>
  <c r="P2" i="28"/>
  <c r="P4" i="27"/>
  <c r="P2" i="27"/>
  <c r="P4" i="26"/>
  <c r="P2" i="26"/>
  <c r="P4" i="25"/>
  <c r="P2" i="25"/>
  <c r="P4" i="5"/>
  <c r="P2" i="5"/>
  <c r="M12" i="4"/>
  <c r="M6" i="4"/>
  <c r="M8" i="4"/>
  <c r="F18" i="19" l="1"/>
  <c r="F17" i="19"/>
  <c r="F16" i="19"/>
  <c r="F15" i="19"/>
  <c r="F18" i="30" l="1"/>
  <c r="F18" i="31"/>
  <c r="L717" i="35"/>
  <c r="U722" i="18" s="1"/>
  <c r="L716" i="35"/>
  <c r="U721" i="18" s="1"/>
  <c r="L715" i="35"/>
  <c r="U720" i="18" s="1"/>
  <c r="L714" i="35"/>
  <c r="U719" i="18" s="1"/>
  <c r="L713" i="35"/>
  <c r="U718" i="18" s="1"/>
  <c r="L712" i="35"/>
  <c r="U717" i="18" s="1"/>
  <c r="L711" i="35"/>
  <c r="U716" i="18" s="1"/>
  <c r="L710" i="35"/>
  <c r="U715" i="18" s="1"/>
  <c r="L709" i="35"/>
  <c r="U714" i="18" s="1"/>
  <c r="L708" i="35"/>
  <c r="U713" i="18" s="1"/>
  <c r="L707" i="35"/>
  <c r="U712" i="18" s="1"/>
  <c r="L706" i="35"/>
  <c r="U711" i="18" s="1"/>
  <c r="L705" i="35"/>
  <c r="U710" i="18" s="1"/>
  <c r="L704" i="35"/>
  <c r="U709" i="18" s="1"/>
  <c r="L703" i="35"/>
  <c r="U708" i="18" s="1"/>
  <c r="L702" i="35"/>
  <c r="U707" i="18" s="1"/>
  <c r="L701" i="35"/>
  <c r="U706" i="18" s="1"/>
  <c r="L700" i="35"/>
  <c r="U705" i="18" s="1"/>
  <c r="L699" i="35"/>
  <c r="U704" i="18" s="1"/>
  <c r="L698" i="35"/>
  <c r="U703" i="18" s="1"/>
  <c r="L697" i="35"/>
  <c r="U702" i="18" s="1"/>
  <c r="L696" i="35"/>
  <c r="U701" i="18" s="1"/>
  <c r="L695" i="35"/>
  <c r="U700" i="18" s="1"/>
  <c r="L694" i="35"/>
  <c r="U699" i="18" s="1"/>
  <c r="L693" i="35"/>
  <c r="U698" i="18" s="1"/>
  <c r="L692" i="35"/>
  <c r="U697" i="18" s="1"/>
  <c r="L691" i="35"/>
  <c r="U696" i="18" s="1"/>
  <c r="L690" i="35"/>
  <c r="U695" i="18" s="1"/>
  <c r="L689" i="35"/>
  <c r="U694" i="18" s="1"/>
  <c r="L688" i="35"/>
  <c r="U693" i="18" s="1"/>
  <c r="L687" i="35"/>
  <c r="U692" i="18" s="1"/>
  <c r="L686" i="35"/>
  <c r="U691" i="18" s="1"/>
  <c r="L685" i="35"/>
  <c r="U690" i="18" s="1"/>
  <c r="L684" i="35"/>
  <c r="U689" i="18" s="1"/>
  <c r="L683" i="35"/>
  <c r="U688" i="18" s="1"/>
  <c r="L682" i="35"/>
  <c r="U687" i="18" s="1"/>
  <c r="L681" i="35"/>
  <c r="U686" i="18" s="1"/>
  <c r="L680" i="35"/>
  <c r="U685" i="18" s="1"/>
  <c r="L679" i="35"/>
  <c r="U684" i="18" s="1"/>
  <c r="L678" i="35"/>
  <c r="U683" i="18" s="1"/>
  <c r="L677" i="35"/>
  <c r="U682" i="18" s="1"/>
  <c r="L676" i="35"/>
  <c r="U681" i="18" s="1"/>
  <c r="L675" i="35"/>
  <c r="U680" i="18" s="1"/>
  <c r="L674" i="35"/>
  <c r="U679" i="18" s="1"/>
  <c r="L673" i="35"/>
  <c r="U678" i="18" s="1"/>
  <c r="L672" i="35"/>
  <c r="U677" i="18" s="1"/>
  <c r="L671" i="35"/>
  <c r="U676" i="18" s="1"/>
  <c r="L670" i="35"/>
  <c r="U675" i="18" s="1"/>
  <c r="L669" i="35"/>
  <c r="U674" i="18" s="1"/>
  <c r="L668" i="35"/>
  <c r="U673" i="18" s="1"/>
  <c r="L667" i="35"/>
  <c r="U672" i="18" s="1"/>
  <c r="L666" i="35"/>
  <c r="U671" i="18" s="1"/>
  <c r="L665" i="35"/>
  <c r="U670" i="18" s="1"/>
  <c r="L664" i="35"/>
  <c r="U669" i="18" s="1"/>
  <c r="L663" i="35"/>
  <c r="U668" i="18" s="1"/>
  <c r="L662" i="35"/>
  <c r="U667" i="18" s="1"/>
  <c r="L661" i="35"/>
  <c r="U666" i="18" s="1"/>
  <c r="L660" i="35"/>
  <c r="U665" i="18" s="1"/>
  <c r="L659" i="35"/>
  <c r="U664" i="18" s="1"/>
  <c r="L658" i="35"/>
  <c r="U663" i="18" s="1"/>
  <c r="L657" i="35"/>
  <c r="U662" i="18" s="1"/>
  <c r="L656" i="35"/>
  <c r="U661" i="18" s="1"/>
  <c r="L655" i="35"/>
  <c r="U660" i="18" s="1"/>
  <c r="L654" i="35"/>
  <c r="U659" i="18" s="1"/>
  <c r="L653" i="35"/>
  <c r="U658" i="18" s="1"/>
  <c r="L652" i="35"/>
  <c r="U657" i="18" s="1"/>
  <c r="L651" i="35"/>
  <c r="U656" i="18" s="1"/>
  <c r="L650" i="35"/>
  <c r="U655" i="18" s="1"/>
  <c r="L649" i="35"/>
  <c r="U654" i="18" s="1"/>
  <c r="L648" i="35"/>
  <c r="U653" i="18" s="1"/>
  <c r="L647" i="35"/>
  <c r="U652" i="18" s="1"/>
  <c r="L646" i="35"/>
  <c r="U651" i="18" s="1"/>
  <c r="L645" i="35"/>
  <c r="U650" i="18" s="1"/>
  <c r="L644" i="35"/>
  <c r="U649" i="18" s="1"/>
  <c r="L643" i="35"/>
  <c r="U648" i="18" s="1"/>
  <c r="L642" i="35"/>
  <c r="U647" i="18" s="1"/>
  <c r="L641" i="35"/>
  <c r="U646" i="18" s="1"/>
  <c r="L640" i="35"/>
  <c r="U645" i="18" s="1"/>
  <c r="L639" i="35"/>
  <c r="U644" i="18" s="1"/>
  <c r="L638" i="35"/>
  <c r="U643" i="18" s="1"/>
  <c r="L637" i="35"/>
  <c r="U642" i="18" s="1"/>
  <c r="L636" i="35"/>
  <c r="U641" i="18" s="1"/>
  <c r="L635" i="35"/>
  <c r="U640" i="18" s="1"/>
  <c r="L634" i="35"/>
  <c r="U639" i="18" s="1"/>
  <c r="L633" i="35"/>
  <c r="U638" i="18" s="1"/>
  <c r="L632" i="35"/>
  <c r="U637" i="18" s="1"/>
  <c r="L631" i="35"/>
  <c r="U636" i="18" s="1"/>
  <c r="L630" i="35"/>
  <c r="U635" i="18" s="1"/>
  <c r="L629" i="35"/>
  <c r="U634" i="18" s="1"/>
  <c r="L628" i="35"/>
  <c r="U633" i="18" s="1"/>
  <c r="L627" i="35"/>
  <c r="U632" i="18" s="1"/>
  <c r="L626" i="35"/>
  <c r="U631" i="18" s="1"/>
  <c r="L625" i="35"/>
  <c r="U630" i="18" s="1"/>
  <c r="L624" i="35"/>
  <c r="U629" i="18" s="1"/>
  <c r="L623" i="35"/>
  <c r="U628" i="18" s="1"/>
  <c r="L622" i="35"/>
  <c r="U627" i="18" s="1"/>
  <c r="L621" i="35"/>
  <c r="U626" i="18" s="1"/>
  <c r="L620" i="35"/>
  <c r="U625" i="18" s="1"/>
  <c r="L619" i="35"/>
  <c r="U624" i="18" s="1"/>
  <c r="L618" i="35"/>
  <c r="U623" i="18" s="1"/>
  <c r="L617" i="35"/>
  <c r="U622" i="18" s="1"/>
  <c r="L616" i="35"/>
  <c r="U621" i="18" s="1"/>
  <c r="L615" i="35"/>
  <c r="U620" i="18" s="1"/>
  <c r="L614" i="35"/>
  <c r="U619" i="18" s="1"/>
  <c r="L613" i="35"/>
  <c r="U618" i="18" s="1"/>
  <c r="L612" i="35"/>
  <c r="U617" i="18" s="1"/>
  <c r="L611" i="35"/>
  <c r="U616" i="18" s="1"/>
  <c r="L610" i="35"/>
  <c r="U615" i="18" s="1"/>
  <c r="L609" i="35"/>
  <c r="U614" i="18" s="1"/>
  <c r="L608" i="35"/>
  <c r="U613" i="18" s="1"/>
  <c r="L607" i="35"/>
  <c r="U612" i="18" s="1"/>
  <c r="L606" i="35"/>
  <c r="U611" i="18" s="1"/>
  <c r="L605" i="35"/>
  <c r="U610" i="18" s="1"/>
  <c r="L604" i="35"/>
  <c r="U609" i="18" s="1"/>
  <c r="L603" i="35"/>
  <c r="U608" i="18" s="1"/>
  <c r="L602" i="35"/>
  <c r="U607" i="18" s="1"/>
  <c r="L601" i="35"/>
  <c r="U606" i="18" s="1"/>
  <c r="L600" i="35"/>
  <c r="U605" i="18" s="1"/>
  <c r="L599" i="35"/>
  <c r="U604" i="18" s="1"/>
  <c r="L598" i="35"/>
  <c r="U603" i="18" s="1"/>
  <c r="L597" i="35"/>
  <c r="U602" i="18" s="1"/>
  <c r="L596" i="35"/>
  <c r="U601" i="18" s="1"/>
  <c r="L595" i="35"/>
  <c r="U600" i="18" s="1"/>
  <c r="L594" i="35"/>
  <c r="U599" i="18" s="1"/>
  <c r="L593" i="35"/>
  <c r="U598" i="18" s="1"/>
  <c r="L592" i="35"/>
  <c r="U597" i="18" s="1"/>
  <c r="L591" i="35"/>
  <c r="U596" i="18" s="1"/>
  <c r="L590" i="35"/>
  <c r="U595" i="18" s="1"/>
  <c r="L589" i="35"/>
  <c r="U594" i="18" s="1"/>
  <c r="L588" i="35"/>
  <c r="U593" i="18" s="1"/>
  <c r="L587" i="35"/>
  <c r="U592" i="18" s="1"/>
  <c r="L586" i="35"/>
  <c r="U591" i="18" s="1"/>
  <c r="L585" i="35"/>
  <c r="U590" i="18" s="1"/>
  <c r="L584" i="35"/>
  <c r="U589" i="18" s="1"/>
  <c r="L583" i="35"/>
  <c r="U588" i="18" s="1"/>
  <c r="L582" i="35"/>
  <c r="U587" i="18" s="1"/>
  <c r="L581" i="35"/>
  <c r="U586" i="18" s="1"/>
  <c r="L580" i="35"/>
  <c r="U585" i="18" s="1"/>
  <c r="L579" i="35"/>
  <c r="U584" i="18" s="1"/>
  <c r="L578" i="35"/>
  <c r="U583" i="18" s="1"/>
  <c r="L577" i="35"/>
  <c r="U582" i="18" s="1"/>
  <c r="L576" i="35"/>
  <c r="U581" i="18" s="1"/>
  <c r="L575" i="35"/>
  <c r="U580" i="18" s="1"/>
  <c r="L574" i="35"/>
  <c r="U579" i="18" s="1"/>
  <c r="L573" i="35"/>
  <c r="U578" i="18" s="1"/>
  <c r="L572" i="35"/>
  <c r="U577" i="18" s="1"/>
  <c r="L571" i="35"/>
  <c r="U576" i="18" s="1"/>
  <c r="L570" i="35"/>
  <c r="U575" i="18" s="1"/>
  <c r="L569" i="35"/>
  <c r="U574" i="18" s="1"/>
  <c r="L568" i="35"/>
  <c r="U573" i="18" s="1"/>
  <c r="L567" i="35"/>
  <c r="U572" i="18" s="1"/>
  <c r="L566" i="35"/>
  <c r="U571" i="18" s="1"/>
  <c r="L565" i="35"/>
  <c r="U570" i="18" s="1"/>
  <c r="L564" i="35"/>
  <c r="U569" i="18" s="1"/>
  <c r="L563" i="35"/>
  <c r="U568" i="18" s="1"/>
  <c r="L562" i="35"/>
  <c r="U567" i="18" s="1"/>
  <c r="L561" i="35"/>
  <c r="U566" i="18" s="1"/>
  <c r="L560" i="35"/>
  <c r="U565" i="18" s="1"/>
  <c r="L559" i="35"/>
  <c r="U564" i="18" s="1"/>
  <c r="L558" i="35"/>
  <c r="U563" i="18" s="1"/>
  <c r="L557" i="35"/>
  <c r="U562" i="18" s="1"/>
  <c r="L556" i="35"/>
  <c r="U561" i="18" s="1"/>
  <c r="L555" i="35"/>
  <c r="U560" i="18" s="1"/>
  <c r="L554" i="35"/>
  <c r="U559" i="18" s="1"/>
  <c r="L553" i="35"/>
  <c r="U558" i="18" s="1"/>
  <c r="L552" i="35"/>
  <c r="U557" i="18" s="1"/>
  <c r="L551" i="35"/>
  <c r="U556" i="18" s="1"/>
  <c r="L550" i="35"/>
  <c r="U555" i="18" s="1"/>
  <c r="L549" i="35"/>
  <c r="U554" i="18" s="1"/>
  <c r="L548" i="35"/>
  <c r="U553" i="18" s="1"/>
  <c r="L547" i="35"/>
  <c r="U552" i="18" s="1"/>
  <c r="L546" i="35"/>
  <c r="U551" i="18" s="1"/>
  <c r="L545" i="35"/>
  <c r="U550" i="18" s="1"/>
  <c r="L544" i="35"/>
  <c r="U549" i="18" s="1"/>
  <c r="L543" i="35"/>
  <c r="U548" i="18" s="1"/>
  <c r="L542" i="35"/>
  <c r="U547" i="18" s="1"/>
  <c r="L541" i="35"/>
  <c r="U546" i="18" s="1"/>
  <c r="L540" i="35"/>
  <c r="U545" i="18" s="1"/>
  <c r="L539" i="35"/>
  <c r="U544" i="18" s="1"/>
  <c r="L538" i="35"/>
  <c r="U543" i="18" s="1"/>
  <c r="L537" i="35"/>
  <c r="U542" i="18" s="1"/>
  <c r="L536" i="35"/>
  <c r="U541" i="18" s="1"/>
  <c r="L535" i="35"/>
  <c r="U540" i="18" s="1"/>
  <c r="L534" i="35"/>
  <c r="U539" i="18" s="1"/>
  <c r="L533" i="35"/>
  <c r="U538" i="18" s="1"/>
  <c r="L532" i="35"/>
  <c r="U537" i="18" s="1"/>
  <c r="L531" i="35"/>
  <c r="U536" i="18" s="1"/>
  <c r="L530" i="35"/>
  <c r="U535" i="18" s="1"/>
  <c r="L529" i="35"/>
  <c r="U534" i="18" s="1"/>
  <c r="L528" i="35"/>
  <c r="U533" i="18" s="1"/>
  <c r="L527" i="35"/>
  <c r="U532" i="18" s="1"/>
  <c r="L526" i="35"/>
  <c r="U531" i="18" s="1"/>
  <c r="L525" i="35"/>
  <c r="U530" i="18" s="1"/>
  <c r="L524" i="35"/>
  <c r="U529" i="18" s="1"/>
  <c r="L523" i="35"/>
  <c r="U528" i="18" s="1"/>
  <c r="L522" i="35"/>
  <c r="U527" i="18" s="1"/>
  <c r="L521" i="35"/>
  <c r="U526" i="18" s="1"/>
  <c r="L520" i="35"/>
  <c r="U525" i="18" s="1"/>
  <c r="L519" i="35"/>
  <c r="U524" i="18" s="1"/>
  <c r="L518" i="35"/>
  <c r="U523" i="18" s="1"/>
  <c r="L517" i="35"/>
  <c r="U522" i="18" s="1"/>
  <c r="L516" i="35"/>
  <c r="U521" i="18" s="1"/>
  <c r="L515" i="35"/>
  <c r="U520" i="18" s="1"/>
  <c r="L514" i="35"/>
  <c r="U519" i="18" s="1"/>
  <c r="L513" i="35"/>
  <c r="U518" i="18" s="1"/>
  <c r="L512" i="35"/>
  <c r="U517" i="18" s="1"/>
  <c r="L511" i="35"/>
  <c r="U516" i="18" s="1"/>
  <c r="L510" i="35"/>
  <c r="U515" i="18" s="1"/>
  <c r="L509" i="35"/>
  <c r="U514" i="18" s="1"/>
  <c r="L508" i="35"/>
  <c r="U513" i="18" s="1"/>
  <c r="L507" i="35"/>
  <c r="U512" i="18" s="1"/>
  <c r="L506" i="35"/>
  <c r="U511" i="18" s="1"/>
  <c r="L505" i="35"/>
  <c r="U510" i="18" s="1"/>
  <c r="L504" i="35"/>
  <c r="U509" i="18" s="1"/>
  <c r="L503" i="35"/>
  <c r="U508" i="18" s="1"/>
  <c r="L502" i="35"/>
  <c r="U507" i="18" s="1"/>
  <c r="L501" i="35"/>
  <c r="U506" i="18" s="1"/>
  <c r="L500" i="35"/>
  <c r="U505" i="18" s="1"/>
  <c r="L499" i="35"/>
  <c r="U504" i="18" s="1"/>
  <c r="L498" i="35"/>
  <c r="U503" i="18" s="1"/>
  <c r="L497" i="35"/>
  <c r="U502" i="18" s="1"/>
  <c r="L496" i="35"/>
  <c r="U501" i="18" s="1"/>
  <c r="L495" i="35"/>
  <c r="U500" i="18" s="1"/>
  <c r="L494" i="35"/>
  <c r="U499" i="18" s="1"/>
  <c r="L493" i="35"/>
  <c r="U498" i="18" s="1"/>
  <c r="L492" i="35"/>
  <c r="U497" i="18" s="1"/>
  <c r="L491" i="35"/>
  <c r="U496" i="18" s="1"/>
  <c r="L490" i="35"/>
  <c r="U495" i="18" s="1"/>
  <c r="L489" i="35"/>
  <c r="U494" i="18" s="1"/>
  <c r="L488" i="35"/>
  <c r="U493" i="18" s="1"/>
  <c r="L487" i="35"/>
  <c r="U492" i="18" s="1"/>
  <c r="L486" i="35"/>
  <c r="U491" i="18" s="1"/>
  <c r="L485" i="35"/>
  <c r="U490" i="18" s="1"/>
  <c r="L484" i="35"/>
  <c r="U489" i="18" s="1"/>
  <c r="L483" i="35"/>
  <c r="U488" i="18" s="1"/>
  <c r="L482" i="35"/>
  <c r="U487" i="18" s="1"/>
  <c r="L481" i="35"/>
  <c r="U486" i="18" s="1"/>
  <c r="L480" i="35"/>
  <c r="U485" i="18" s="1"/>
  <c r="L479" i="35"/>
  <c r="U484" i="18" s="1"/>
  <c r="L478" i="35"/>
  <c r="U483" i="18" s="1"/>
  <c r="L477" i="35"/>
  <c r="U482" i="18" s="1"/>
  <c r="L476" i="35"/>
  <c r="U481" i="18" s="1"/>
  <c r="L475" i="35"/>
  <c r="U480" i="18" s="1"/>
  <c r="L474" i="35"/>
  <c r="U479" i="18" s="1"/>
  <c r="L473" i="35"/>
  <c r="U478" i="18" s="1"/>
  <c r="L472" i="35"/>
  <c r="U477" i="18" s="1"/>
  <c r="L471" i="35"/>
  <c r="U476" i="18" s="1"/>
  <c r="L470" i="35"/>
  <c r="U475" i="18" s="1"/>
  <c r="L469" i="35"/>
  <c r="U474" i="18" s="1"/>
  <c r="L468" i="35"/>
  <c r="U473" i="18" s="1"/>
  <c r="L467" i="35"/>
  <c r="U472" i="18" s="1"/>
  <c r="L466" i="35"/>
  <c r="U471" i="18" s="1"/>
  <c r="L465" i="35"/>
  <c r="U470" i="18" s="1"/>
  <c r="L464" i="35"/>
  <c r="U469" i="18" s="1"/>
  <c r="L463" i="35"/>
  <c r="U468" i="18" s="1"/>
  <c r="L462" i="35"/>
  <c r="U467" i="18" s="1"/>
  <c r="L461" i="35"/>
  <c r="U466" i="18" s="1"/>
  <c r="L460" i="35"/>
  <c r="U465" i="18" s="1"/>
  <c r="L459" i="35"/>
  <c r="U464" i="18" s="1"/>
  <c r="L458" i="35"/>
  <c r="U463" i="18" s="1"/>
  <c r="L457" i="35"/>
  <c r="U462" i="18" s="1"/>
  <c r="L456" i="35"/>
  <c r="U461" i="18" s="1"/>
  <c r="L455" i="35"/>
  <c r="U460" i="18" s="1"/>
  <c r="L454" i="35"/>
  <c r="U459" i="18" s="1"/>
  <c r="L453" i="35"/>
  <c r="U458" i="18" s="1"/>
  <c r="L452" i="35"/>
  <c r="U457" i="18" s="1"/>
  <c r="L451" i="35"/>
  <c r="U456" i="18" s="1"/>
  <c r="L450" i="35"/>
  <c r="U455" i="18" s="1"/>
  <c r="L449" i="35"/>
  <c r="U454" i="18" s="1"/>
  <c r="L448" i="35"/>
  <c r="U453" i="18" s="1"/>
  <c r="L447" i="35"/>
  <c r="U452" i="18" s="1"/>
  <c r="L446" i="35"/>
  <c r="U451" i="18" s="1"/>
  <c r="L445" i="35"/>
  <c r="U450" i="18" s="1"/>
  <c r="L444" i="35"/>
  <c r="U449" i="18" s="1"/>
  <c r="L443" i="35"/>
  <c r="U448" i="18" s="1"/>
  <c r="L442" i="35"/>
  <c r="U447" i="18" s="1"/>
  <c r="L441" i="35"/>
  <c r="U446" i="18" s="1"/>
  <c r="L440" i="35"/>
  <c r="U445" i="18" s="1"/>
  <c r="L439" i="35"/>
  <c r="U444" i="18" s="1"/>
  <c r="L438" i="35"/>
  <c r="U443" i="18" s="1"/>
  <c r="L437" i="35"/>
  <c r="U442" i="18" s="1"/>
  <c r="L436" i="35"/>
  <c r="U441" i="18" s="1"/>
  <c r="L435" i="35"/>
  <c r="U440" i="18" s="1"/>
  <c r="L434" i="35"/>
  <c r="U439" i="18" s="1"/>
  <c r="L433" i="35"/>
  <c r="U438" i="18" s="1"/>
  <c r="L432" i="35"/>
  <c r="U437" i="18" s="1"/>
  <c r="L431" i="35"/>
  <c r="U436" i="18" s="1"/>
  <c r="L430" i="35"/>
  <c r="U435" i="18" s="1"/>
  <c r="L429" i="35"/>
  <c r="U434" i="18" s="1"/>
  <c r="L428" i="35"/>
  <c r="U433" i="18" s="1"/>
  <c r="L427" i="35"/>
  <c r="U432" i="18" s="1"/>
  <c r="L426" i="35"/>
  <c r="U431" i="18" s="1"/>
  <c r="L425" i="35"/>
  <c r="U430" i="18" s="1"/>
  <c r="L424" i="35"/>
  <c r="U429" i="18" s="1"/>
  <c r="L423" i="35"/>
  <c r="U428" i="18" s="1"/>
  <c r="L422" i="35"/>
  <c r="U427" i="18" s="1"/>
  <c r="L421" i="35"/>
  <c r="U426" i="18" s="1"/>
  <c r="L420" i="35"/>
  <c r="U425" i="18" s="1"/>
  <c r="L419" i="35"/>
  <c r="U424" i="18" s="1"/>
  <c r="L418" i="35"/>
  <c r="U423" i="18" s="1"/>
  <c r="L417" i="35"/>
  <c r="U422" i="18" s="1"/>
  <c r="L416" i="35"/>
  <c r="U421" i="18" s="1"/>
  <c r="L415" i="35"/>
  <c r="U420" i="18" s="1"/>
  <c r="L414" i="35"/>
  <c r="U419" i="18" s="1"/>
  <c r="L413" i="35"/>
  <c r="U418" i="18" s="1"/>
  <c r="L412" i="35"/>
  <c r="U417" i="18" s="1"/>
  <c r="L411" i="35"/>
  <c r="U416" i="18" s="1"/>
  <c r="L410" i="35"/>
  <c r="U415" i="18" s="1"/>
  <c r="L409" i="35"/>
  <c r="U414" i="18" s="1"/>
  <c r="L408" i="35"/>
  <c r="U413" i="18" s="1"/>
  <c r="L407" i="35"/>
  <c r="U412" i="18" s="1"/>
  <c r="L406" i="35"/>
  <c r="U411" i="18" s="1"/>
  <c r="L405" i="35"/>
  <c r="U410" i="18" s="1"/>
  <c r="L404" i="35"/>
  <c r="U409" i="18" s="1"/>
  <c r="L403" i="35"/>
  <c r="U408" i="18" s="1"/>
  <c r="L402" i="35"/>
  <c r="U407" i="18" s="1"/>
  <c r="L401" i="35"/>
  <c r="U406" i="18" s="1"/>
  <c r="L400" i="35"/>
  <c r="U405" i="18" s="1"/>
  <c r="L399" i="35"/>
  <c r="U404" i="18" s="1"/>
  <c r="L398" i="35"/>
  <c r="U403" i="18" s="1"/>
  <c r="L397" i="35"/>
  <c r="U402" i="18" s="1"/>
  <c r="L396" i="35"/>
  <c r="U401" i="18" s="1"/>
  <c r="L395" i="35"/>
  <c r="U400" i="18" s="1"/>
  <c r="L394" i="35"/>
  <c r="U399" i="18" s="1"/>
  <c r="L393" i="35"/>
  <c r="U398" i="18" s="1"/>
  <c r="L392" i="35"/>
  <c r="U397" i="18" s="1"/>
  <c r="L391" i="35"/>
  <c r="U396" i="18" s="1"/>
  <c r="L390" i="35"/>
  <c r="U395" i="18" s="1"/>
  <c r="L389" i="35"/>
  <c r="U394" i="18" s="1"/>
  <c r="L388" i="35"/>
  <c r="U393" i="18" s="1"/>
  <c r="L387" i="35"/>
  <c r="U392" i="18" s="1"/>
  <c r="L386" i="35"/>
  <c r="U391" i="18" s="1"/>
  <c r="L385" i="35"/>
  <c r="U390" i="18" s="1"/>
  <c r="L384" i="35"/>
  <c r="U389" i="18" s="1"/>
  <c r="L383" i="35"/>
  <c r="U388" i="18" s="1"/>
  <c r="L382" i="35"/>
  <c r="U387" i="18" s="1"/>
  <c r="L381" i="35"/>
  <c r="U386" i="18" s="1"/>
  <c r="L380" i="35"/>
  <c r="U385" i="18" s="1"/>
  <c r="L379" i="35"/>
  <c r="U384" i="18" s="1"/>
  <c r="L378" i="35"/>
  <c r="U383" i="18" s="1"/>
  <c r="L377" i="35"/>
  <c r="U382" i="18" s="1"/>
  <c r="L376" i="35"/>
  <c r="U381" i="18" s="1"/>
  <c r="L375" i="35"/>
  <c r="U380" i="18" s="1"/>
  <c r="L374" i="35"/>
  <c r="U379" i="18" s="1"/>
  <c r="L373" i="35"/>
  <c r="U378" i="18" s="1"/>
  <c r="L372" i="35"/>
  <c r="U377" i="18" s="1"/>
  <c r="L371" i="35"/>
  <c r="U376" i="18" s="1"/>
  <c r="L370" i="35"/>
  <c r="U375" i="18" s="1"/>
  <c r="L369" i="35"/>
  <c r="U374" i="18" s="1"/>
  <c r="L368" i="35"/>
  <c r="U373" i="18" s="1"/>
  <c r="L367" i="35"/>
  <c r="U372" i="18" s="1"/>
  <c r="L366" i="35"/>
  <c r="U371" i="18" s="1"/>
  <c r="L365" i="35"/>
  <c r="U370" i="18" s="1"/>
  <c r="L364" i="35"/>
  <c r="U369" i="18" s="1"/>
  <c r="L363" i="35"/>
  <c r="U368" i="18" s="1"/>
  <c r="L362" i="35"/>
  <c r="U367" i="18" s="1"/>
  <c r="L361" i="35"/>
  <c r="U366" i="18" s="1"/>
  <c r="L360" i="35"/>
  <c r="U365" i="18" s="1"/>
  <c r="L359" i="35"/>
  <c r="U364" i="18" s="1"/>
  <c r="L358" i="35"/>
  <c r="U363" i="18" s="1"/>
  <c r="L357" i="35"/>
  <c r="U362" i="18" s="1"/>
  <c r="L356" i="35"/>
  <c r="U361" i="18" s="1"/>
  <c r="L355" i="35"/>
  <c r="U360" i="18" s="1"/>
  <c r="L354" i="35"/>
  <c r="U359" i="18" s="1"/>
  <c r="L353" i="35"/>
  <c r="U358" i="18" s="1"/>
  <c r="L352" i="35"/>
  <c r="U357" i="18" s="1"/>
  <c r="L351" i="35"/>
  <c r="U356" i="18" s="1"/>
  <c r="L350" i="35"/>
  <c r="U355" i="18" s="1"/>
  <c r="L349" i="35"/>
  <c r="U354" i="18" s="1"/>
  <c r="L348" i="35"/>
  <c r="U353" i="18" s="1"/>
  <c r="L347" i="35"/>
  <c r="U352" i="18" s="1"/>
  <c r="L346" i="35"/>
  <c r="U351" i="18" s="1"/>
  <c r="L345" i="35"/>
  <c r="U350" i="18" s="1"/>
  <c r="L344" i="35"/>
  <c r="U349" i="18" s="1"/>
  <c r="L343" i="35"/>
  <c r="U348" i="18" s="1"/>
  <c r="L342" i="35"/>
  <c r="U347" i="18" s="1"/>
  <c r="L341" i="35"/>
  <c r="U346" i="18" s="1"/>
  <c r="L340" i="35"/>
  <c r="U345" i="18" s="1"/>
  <c r="L339" i="35"/>
  <c r="U344" i="18" s="1"/>
  <c r="L338" i="35"/>
  <c r="U343" i="18" s="1"/>
  <c r="L337" i="35"/>
  <c r="U342" i="18" s="1"/>
  <c r="L336" i="35"/>
  <c r="U341" i="18" s="1"/>
  <c r="L335" i="35"/>
  <c r="U340" i="18" s="1"/>
  <c r="L334" i="35"/>
  <c r="U339" i="18" s="1"/>
  <c r="L333" i="35"/>
  <c r="U338" i="18" s="1"/>
  <c r="L332" i="35"/>
  <c r="U337" i="18" s="1"/>
  <c r="L331" i="35"/>
  <c r="U336" i="18" s="1"/>
  <c r="L330" i="35"/>
  <c r="U335" i="18" s="1"/>
  <c r="L329" i="35"/>
  <c r="U334" i="18" s="1"/>
  <c r="L328" i="35"/>
  <c r="U333" i="18" s="1"/>
  <c r="L327" i="35"/>
  <c r="U332" i="18" s="1"/>
  <c r="L326" i="35"/>
  <c r="U331" i="18" s="1"/>
  <c r="L325" i="35"/>
  <c r="U330" i="18" s="1"/>
  <c r="L324" i="35"/>
  <c r="U329" i="18" s="1"/>
  <c r="L323" i="35"/>
  <c r="U328" i="18" s="1"/>
  <c r="L322" i="35"/>
  <c r="U327" i="18" s="1"/>
  <c r="L321" i="35"/>
  <c r="U326" i="18" s="1"/>
  <c r="L320" i="35"/>
  <c r="U325" i="18" s="1"/>
  <c r="L319" i="35"/>
  <c r="U324" i="18" s="1"/>
  <c r="L318" i="35"/>
  <c r="U323" i="18" s="1"/>
  <c r="L317" i="35"/>
  <c r="U322" i="18" s="1"/>
  <c r="L316" i="35"/>
  <c r="U321" i="18" s="1"/>
  <c r="L315" i="35"/>
  <c r="U320" i="18" s="1"/>
  <c r="L314" i="35"/>
  <c r="U319" i="18" s="1"/>
  <c r="L313" i="35"/>
  <c r="U318" i="18" s="1"/>
  <c r="L312" i="35"/>
  <c r="U317" i="18" s="1"/>
  <c r="L311" i="35"/>
  <c r="U316" i="18" s="1"/>
  <c r="L310" i="35"/>
  <c r="U315" i="18" s="1"/>
  <c r="L309" i="35"/>
  <c r="U314" i="18" s="1"/>
  <c r="L308" i="35"/>
  <c r="U313" i="18" s="1"/>
  <c r="L307" i="35"/>
  <c r="U312" i="18" s="1"/>
  <c r="L306" i="35"/>
  <c r="U311" i="18" s="1"/>
  <c r="L305" i="35"/>
  <c r="U310" i="18" s="1"/>
  <c r="L304" i="35"/>
  <c r="U309" i="18" s="1"/>
  <c r="L303" i="35"/>
  <c r="U308" i="18" s="1"/>
  <c r="L302" i="35"/>
  <c r="U307" i="18" s="1"/>
  <c r="L301" i="35"/>
  <c r="U306" i="18" s="1"/>
  <c r="L300" i="35"/>
  <c r="U305" i="18" s="1"/>
  <c r="L299" i="35"/>
  <c r="U304" i="18" s="1"/>
  <c r="L298" i="35"/>
  <c r="U303" i="18" s="1"/>
  <c r="L297" i="35"/>
  <c r="U302" i="18" s="1"/>
  <c r="L296" i="35"/>
  <c r="U301" i="18" s="1"/>
  <c r="L295" i="35"/>
  <c r="U300" i="18" s="1"/>
  <c r="L294" i="35"/>
  <c r="U299" i="18" s="1"/>
  <c r="L293" i="35"/>
  <c r="U298" i="18" s="1"/>
  <c r="L292" i="35"/>
  <c r="U297" i="18" s="1"/>
  <c r="L291" i="35"/>
  <c r="U296" i="18" s="1"/>
  <c r="L290" i="35"/>
  <c r="U295" i="18" s="1"/>
  <c r="L289" i="35"/>
  <c r="U294" i="18" s="1"/>
  <c r="L288" i="35"/>
  <c r="U293" i="18" s="1"/>
  <c r="L287" i="35"/>
  <c r="U292" i="18" s="1"/>
  <c r="L286" i="35"/>
  <c r="U291" i="18" s="1"/>
  <c r="L285" i="35"/>
  <c r="U290" i="18" s="1"/>
  <c r="L284" i="35"/>
  <c r="U289" i="18" s="1"/>
  <c r="L283" i="35"/>
  <c r="U288" i="18" s="1"/>
  <c r="L282" i="35"/>
  <c r="U287" i="18" s="1"/>
  <c r="L281" i="35"/>
  <c r="U286" i="18" s="1"/>
  <c r="L280" i="35"/>
  <c r="U285" i="18" s="1"/>
  <c r="L279" i="35"/>
  <c r="U284" i="18" s="1"/>
  <c r="L278" i="35"/>
  <c r="U283" i="18" s="1"/>
  <c r="L277" i="35"/>
  <c r="U282" i="18" s="1"/>
  <c r="L276" i="35"/>
  <c r="U281" i="18" s="1"/>
  <c r="L275" i="35"/>
  <c r="U280" i="18" s="1"/>
  <c r="L274" i="35"/>
  <c r="U279" i="18" s="1"/>
  <c r="L273" i="35"/>
  <c r="U278" i="18" s="1"/>
  <c r="L272" i="35"/>
  <c r="U277" i="18" s="1"/>
  <c r="L271" i="35"/>
  <c r="U276" i="18" s="1"/>
  <c r="L270" i="35"/>
  <c r="U275" i="18" s="1"/>
  <c r="L269" i="35"/>
  <c r="U274" i="18" s="1"/>
  <c r="L268" i="35"/>
  <c r="U273" i="18" s="1"/>
  <c r="L267" i="35"/>
  <c r="U272" i="18" s="1"/>
  <c r="L266" i="35"/>
  <c r="U271" i="18" s="1"/>
  <c r="L265" i="35"/>
  <c r="U270" i="18" s="1"/>
  <c r="L264" i="35"/>
  <c r="U269" i="18" s="1"/>
  <c r="L263" i="35"/>
  <c r="U268" i="18" s="1"/>
  <c r="L262" i="35"/>
  <c r="U267" i="18" s="1"/>
  <c r="L261" i="35"/>
  <c r="U266" i="18" s="1"/>
  <c r="L260" i="35"/>
  <c r="U265" i="18" s="1"/>
  <c r="L259" i="35"/>
  <c r="U264" i="18" s="1"/>
  <c r="L258" i="35"/>
  <c r="U263" i="18" s="1"/>
  <c r="L257" i="35"/>
  <c r="U262" i="18" s="1"/>
  <c r="L256" i="35"/>
  <c r="U261" i="18" s="1"/>
  <c r="L255" i="35"/>
  <c r="U260" i="18" s="1"/>
  <c r="L254" i="35"/>
  <c r="U259" i="18" s="1"/>
  <c r="L253" i="35"/>
  <c r="U258" i="18" s="1"/>
  <c r="L252" i="35"/>
  <c r="U257" i="18" s="1"/>
  <c r="L251" i="35"/>
  <c r="U256" i="18" s="1"/>
  <c r="L250" i="35"/>
  <c r="U255" i="18" s="1"/>
  <c r="L249" i="35"/>
  <c r="U254" i="18" s="1"/>
  <c r="L248" i="35"/>
  <c r="U253" i="18" s="1"/>
  <c r="L247" i="35"/>
  <c r="U252" i="18" s="1"/>
  <c r="L246" i="35"/>
  <c r="U251" i="18" s="1"/>
  <c r="L245" i="35"/>
  <c r="U250" i="18" s="1"/>
  <c r="L244" i="35"/>
  <c r="U249" i="18" s="1"/>
  <c r="L243" i="35"/>
  <c r="U248" i="18" s="1"/>
  <c r="L242" i="35"/>
  <c r="U247" i="18" s="1"/>
  <c r="L241" i="35"/>
  <c r="U246" i="18" s="1"/>
  <c r="L240" i="35"/>
  <c r="U245" i="18" s="1"/>
  <c r="L239" i="35"/>
  <c r="U244" i="18" s="1"/>
  <c r="L238" i="35"/>
  <c r="U243" i="18" s="1"/>
  <c r="L237" i="35"/>
  <c r="U242" i="18" s="1"/>
  <c r="L236" i="35"/>
  <c r="U241" i="18" s="1"/>
  <c r="L235" i="35"/>
  <c r="U240" i="18" s="1"/>
  <c r="L234" i="35"/>
  <c r="U239" i="18" s="1"/>
  <c r="L233" i="35"/>
  <c r="U238" i="18" s="1"/>
  <c r="L232" i="35"/>
  <c r="U237" i="18" s="1"/>
  <c r="L231" i="35"/>
  <c r="U236" i="18" s="1"/>
  <c r="L230" i="35"/>
  <c r="U235" i="18" s="1"/>
  <c r="L229" i="35"/>
  <c r="U234" i="18" s="1"/>
  <c r="L228" i="35"/>
  <c r="U233" i="18" s="1"/>
  <c r="L227" i="35"/>
  <c r="U232" i="18" s="1"/>
  <c r="L226" i="35"/>
  <c r="U231" i="18" s="1"/>
  <c r="L225" i="35"/>
  <c r="U230" i="18" s="1"/>
  <c r="L224" i="35"/>
  <c r="U229" i="18" s="1"/>
  <c r="L223" i="35"/>
  <c r="U228" i="18" s="1"/>
  <c r="L222" i="35"/>
  <c r="U227" i="18" s="1"/>
  <c r="L221" i="35"/>
  <c r="U226" i="18" s="1"/>
  <c r="L220" i="35"/>
  <c r="U225" i="18" s="1"/>
  <c r="L219" i="35"/>
  <c r="U224" i="18" s="1"/>
  <c r="L218" i="35"/>
  <c r="U223" i="18" s="1"/>
  <c r="L217" i="35"/>
  <c r="U222" i="18" s="1"/>
  <c r="L216" i="35"/>
  <c r="U221" i="18" s="1"/>
  <c r="L215" i="35"/>
  <c r="U220" i="18" s="1"/>
  <c r="L214" i="35"/>
  <c r="U219" i="18" s="1"/>
  <c r="L213" i="35"/>
  <c r="U218" i="18" s="1"/>
  <c r="L212" i="35"/>
  <c r="U217" i="18" s="1"/>
  <c r="L211" i="35"/>
  <c r="U216" i="18" s="1"/>
  <c r="L210" i="35"/>
  <c r="U215" i="18" s="1"/>
  <c r="L209" i="35"/>
  <c r="U214" i="18" s="1"/>
  <c r="L208" i="35"/>
  <c r="U213" i="18" s="1"/>
  <c r="L207" i="35"/>
  <c r="U212" i="18" s="1"/>
  <c r="L206" i="35"/>
  <c r="U211" i="18" s="1"/>
  <c r="L205" i="35"/>
  <c r="U210" i="18" s="1"/>
  <c r="L204" i="35"/>
  <c r="U209" i="18" s="1"/>
  <c r="L203" i="35"/>
  <c r="U208" i="18" s="1"/>
  <c r="L202" i="35"/>
  <c r="U207" i="18" s="1"/>
  <c r="L201" i="35"/>
  <c r="U206" i="18" s="1"/>
  <c r="L200" i="35"/>
  <c r="U205" i="18" s="1"/>
  <c r="L199" i="35"/>
  <c r="U204" i="18" s="1"/>
  <c r="L198" i="35"/>
  <c r="U203" i="18" s="1"/>
  <c r="L197" i="35"/>
  <c r="U202" i="18" s="1"/>
  <c r="L196" i="35"/>
  <c r="U201" i="18" s="1"/>
  <c r="L195" i="35"/>
  <c r="U200" i="18" s="1"/>
  <c r="L194" i="35"/>
  <c r="U199" i="18" s="1"/>
  <c r="L193" i="35"/>
  <c r="U198" i="18" s="1"/>
  <c r="L192" i="35"/>
  <c r="U197" i="18" s="1"/>
  <c r="L191" i="35"/>
  <c r="U196" i="18" s="1"/>
  <c r="L190" i="35"/>
  <c r="U195" i="18" s="1"/>
  <c r="L189" i="35"/>
  <c r="U194" i="18" s="1"/>
  <c r="L188" i="35"/>
  <c r="U193" i="18" s="1"/>
  <c r="L187" i="35"/>
  <c r="U192" i="18" s="1"/>
  <c r="L186" i="35"/>
  <c r="U191" i="18" s="1"/>
  <c r="L185" i="35"/>
  <c r="U190" i="18" s="1"/>
  <c r="L184" i="35"/>
  <c r="U189" i="18" s="1"/>
  <c r="L183" i="35"/>
  <c r="U188" i="18" s="1"/>
  <c r="L182" i="35"/>
  <c r="U187" i="18" s="1"/>
  <c r="L181" i="35"/>
  <c r="U186" i="18" s="1"/>
  <c r="L180" i="35"/>
  <c r="U185" i="18" s="1"/>
  <c r="L179" i="35"/>
  <c r="U184" i="18" s="1"/>
  <c r="L178" i="35"/>
  <c r="U183" i="18" s="1"/>
  <c r="L177" i="35"/>
  <c r="U182" i="18" s="1"/>
  <c r="L176" i="35"/>
  <c r="U181" i="18" s="1"/>
  <c r="L175" i="35"/>
  <c r="U180" i="18" s="1"/>
  <c r="L174" i="35"/>
  <c r="U179" i="18" s="1"/>
  <c r="L173" i="35"/>
  <c r="U178" i="18" s="1"/>
  <c r="L172" i="35"/>
  <c r="U177" i="18" s="1"/>
  <c r="L171" i="35"/>
  <c r="U176" i="18" s="1"/>
  <c r="L170" i="35"/>
  <c r="U175" i="18" s="1"/>
  <c r="L169" i="35"/>
  <c r="U174" i="18" s="1"/>
  <c r="L168" i="35"/>
  <c r="U173" i="18" s="1"/>
  <c r="L167" i="35"/>
  <c r="U172" i="18" s="1"/>
  <c r="L166" i="35"/>
  <c r="U171" i="18" s="1"/>
  <c r="L165" i="35"/>
  <c r="U170" i="18" s="1"/>
  <c r="L164" i="35"/>
  <c r="U169" i="18" s="1"/>
  <c r="L163" i="35"/>
  <c r="U168" i="18" s="1"/>
  <c r="L162" i="35"/>
  <c r="U167" i="18" s="1"/>
  <c r="L161" i="35"/>
  <c r="U166" i="18" s="1"/>
  <c r="L160" i="35"/>
  <c r="U165" i="18" s="1"/>
  <c r="L159" i="35"/>
  <c r="U164" i="18" s="1"/>
  <c r="L158" i="35"/>
  <c r="U163" i="18" s="1"/>
  <c r="L157" i="35"/>
  <c r="U162" i="18" s="1"/>
  <c r="L156" i="35"/>
  <c r="U161" i="18" s="1"/>
  <c r="L155" i="35"/>
  <c r="U160" i="18" s="1"/>
  <c r="L154" i="35"/>
  <c r="U159" i="18" s="1"/>
  <c r="L153" i="35"/>
  <c r="U158" i="18" s="1"/>
  <c r="L152" i="35"/>
  <c r="U157" i="18" s="1"/>
  <c r="L151" i="35"/>
  <c r="U156" i="18" s="1"/>
  <c r="L150" i="35"/>
  <c r="U155" i="18" s="1"/>
  <c r="L149" i="35"/>
  <c r="U154" i="18" s="1"/>
  <c r="L148" i="35"/>
  <c r="U153" i="18" s="1"/>
  <c r="L147" i="35"/>
  <c r="U152" i="18" s="1"/>
  <c r="L146" i="35"/>
  <c r="U151" i="18" s="1"/>
  <c r="L145" i="35"/>
  <c r="U150" i="18" s="1"/>
  <c r="L144" i="35"/>
  <c r="U149" i="18" s="1"/>
  <c r="L143" i="35"/>
  <c r="U148" i="18" s="1"/>
  <c r="L142" i="35"/>
  <c r="U147" i="18" s="1"/>
  <c r="L141" i="35"/>
  <c r="U146" i="18" s="1"/>
  <c r="L140" i="35"/>
  <c r="U145" i="18" s="1"/>
  <c r="L139" i="35"/>
  <c r="U144" i="18" s="1"/>
  <c r="L138" i="35"/>
  <c r="U143" i="18" s="1"/>
  <c r="L137" i="35"/>
  <c r="U142" i="18" s="1"/>
  <c r="L136" i="35"/>
  <c r="U141" i="18" s="1"/>
  <c r="L135" i="35"/>
  <c r="U140" i="18" s="1"/>
  <c r="L134" i="35"/>
  <c r="U139" i="18" s="1"/>
  <c r="L133" i="35"/>
  <c r="U138" i="18" s="1"/>
  <c r="L132" i="35"/>
  <c r="U137" i="18" s="1"/>
  <c r="L131" i="35"/>
  <c r="U136" i="18" s="1"/>
  <c r="L130" i="35"/>
  <c r="U135" i="18" s="1"/>
  <c r="L129" i="35"/>
  <c r="U134" i="18" s="1"/>
  <c r="L128" i="35"/>
  <c r="U133" i="18" s="1"/>
  <c r="L127" i="35"/>
  <c r="U132" i="18" s="1"/>
  <c r="L126" i="35"/>
  <c r="U131" i="18" s="1"/>
  <c r="L125" i="35"/>
  <c r="U130" i="18" s="1"/>
  <c r="L124" i="35"/>
  <c r="U129" i="18" s="1"/>
  <c r="L123" i="35"/>
  <c r="U128" i="18" s="1"/>
  <c r="L122" i="35"/>
  <c r="U127" i="18" s="1"/>
  <c r="L121" i="35"/>
  <c r="U126" i="18" s="1"/>
  <c r="L120" i="35"/>
  <c r="U125" i="18" s="1"/>
  <c r="L119" i="35"/>
  <c r="U124" i="18" s="1"/>
  <c r="L118" i="35"/>
  <c r="U123" i="18" s="1"/>
  <c r="L117" i="35"/>
  <c r="U122" i="18" s="1"/>
  <c r="L116" i="35"/>
  <c r="U121" i="18" s="1"/>
  <c r="L115" i="35"/>
  <c r="U120" i="18" s="1"/>
  <c r="L114" i="35"/>
  <c r="U119" i="18" s="1"/>
  <c r="L113" i="35"/>
  <c r="U118" i="18" s="1"/>
  <c r="L112" i="35"/>
  <c r="U117" i="18" s="1"/>
  <c r="L111" i="35"/>
  <c r="U116" i="18" s="1"/>
  <c r="L110" i="35"/>
  <c r="U115" i="18" s="1"/>
  <c r="L109" i="35"/>
  <c r="U114" i="18" s="1"/>
  <c r="L108" i="35"/>
  <c r="U113" i="18" s="1"/>
  <c r="L107" i="35"/>
  <c r="U112" i="18" s="1"/>
  <c r="L106" i="35"/>
  <c r="U111" i="18" s="1"/>
  <c r="L105" i="35"/>
  <c r="U110" i="18" s="1"/>
  <c r="L104" i="35"/>
  <c r="U109" i="18" s="1"/>
  <c r="L103" i="35"/>
  <c r="U108" i="18" s="1"/>
  <c r="L102" i="35"/>
  <c r="U107" i="18" s="1"/>
  <c r="L101" i="35"/>
  <c r="U106" i="18" s="1"/>
  <c r="L100" i="35"/>
  <c r="U105" i="18" s="1"/>
  <c r="L99" i="35"/>
  <c r="U104" i="18" s="1"/>
  <c r="L98" i="35"/>
  <c r="U103" i="18" s="1"/>
  <c r="L97" i="35"/>
  <c r="U102" i="18" s="1"/>
  <c r="L96" i="35"/>
  <c r="U101" i="18" s="1"/>
  <c r="L95" i="35"/>
  <c r="U100" i="18" s="1"/>
  <c r="L94" i="35"/>
  <c r="U99" i="18" s="1"/>
  <c r="L93" i="35"/>
  <c r="U98" i="18" s="1"/>
  <c r="L92" i="35"/>
  <c r="U97" i="18" s="1"/>
  <c r="L91" i="35"/>
  <c r="U96" i="18" s="1"/>
  <c r="L90" i="35"/>
  <c r="U95" i="18" s="1"/>
  <c r="L89" i="35"/>
  <c r="U94" i="18" s="1"/>
  <c r="L88" i="35"/>
  <c r="U93" i="18" s="1"/>
  <c r="L87" i="35"/>
  <c r="U92" i="18" s="1"/>
  <c r="L86" i="35"/>
  <c r="U91" i="18" s="1"/>
  <c r="L85" i="35"/>
  <c r="U90" i="18" s="1"/>
  <c r="L84" i="35"/>
  <c r="U89" i="18" s="1"/>
  <c r="L83" i="35"/>
  <c r="U88" i="18" s="1"/>
  <c r="L82" i="35"/>
  <c r="U87" i="18" s="1"/>
  <c r="L81" i="35"/>
  <c r="U86" i="18" s="1"/>
  <c r="L80" i="35"/>
  <c r="U85" i="18" s="1"/>
  <c r="L79" i="35"/>
  <c r="U84" i="18" s="1"/>
  <c r="L78" i="35"/>
  <c r="U83" i="18" s="1"/>
  <c r="L77" i="35"/>
  <c r="U82" i="18" s="1"/>
  <c r="L76" i="35"/>
  <c r="U81" i="18" s="1"/>
  <c r="L75" i="35"/>
  <c r="U80" i="18" s="1"/>
  <c r="L74" i="35"/>
  <c r="U79" i="18" s="1"/>
  <c r="L73" i="35"/>
  <c r="U78" i="18" s="1"/>
  <c r="L72" i="35"/>
  <c r="U77" i="18" s="1"/>
  <c r="L71" i="35"/>
  <c r="U76" i="18" s="1"/>
  <c r="L70" i="35"/>
  <c r="U75" i="18" s="1"/>
  <c r="L69" i="35"/>
  <c r="U74" i="18" s="1"/>
  <c r="L68" i="35"/>
  <c r="U73" i="18" s="1"/>
  <c r="L67" i="35"/>
  <c r="U72" i="18" s="1"/>
  <c r="L66" i="35"/>
  <c r="U71" i="18" s="1"/>
  <c r="L65" i="35"/>
  <c r="U70" i="18" s="1"/>
  <c r="L64" i="35"/>
  <c r="U69" i="18" s="1"/>
  <c r="L63" i="35"/>
  <c r="U68" i="18" s="1"/>
  <c r="L62" i="35"/>
  <c r="U67" i="18" s="1"/>
  <c r="L61" i="35"/>
  <c r="U66" i="18" s="1"/>
  <c r="L60" i="35"/>
  <c r="U65" i="18" s="1"/>
  <c r="L59" i="35"/>
  <c r="U64" i="18" s="1"/>
  <c r="L58" i="35"/>
  <c r="U63" i="18" s="1"/>
  <c r="L57" i="35"/>
  <c r="U62" i="18" s="1"/>
  <c r="L56" i="35"/>
  <c r="U61" i="18" s="1"/>
  <c r="L55" i="35"/>
  <c r="U60" i="18" s="1"/>
  <c r="L54" i="35"/>
  <c r="U59" i="18" s="1"/>
  <c r="L53" i="35"/>
  <c r="U58" i="18" s="1"/>
  <c r="L52" i="35"/>
  <c r="U57" i="18" s="1"/>
  <c r="L51" i="35"/>
  <c r="U56" i="18" s="1"/>
  <c r="L50" i="35"/>
  <c r="U55" i="18" s="1"/>
  <c r="L49" i="35"/>
  <c r="U54" i="18" s="1"/>
  <c r="L48" i="35"/>
  <c r="U53" i="18" s="1"/>
  <c r="L47" i="35"/>
  <c r="U52" i="18" s="1"/>
  <c r="L46" i="35"/>
  <c r="U51" i="18" s="1"/>
  <c r="L45" i="35"/>
  <c r="U50" i="18" s="1"/>
  <c r="L44" i="35"/>
  <c r="U49" i="18" s="1"/>
  <c r="L43" i="35"/>
  <c r="U48" i="18" s="1"/>
  <c r="L42" i="35"/>
  <c r="U47" i="18" s="1"/>
  <c r="L41" i="35"/>
  <c r="U46" i="18" s="1"/>
  <c r="L40" i="35"/>
  <c r="U45" i="18" s="1"/>
  <c r="L39" i="35"/>
  <c r="U44" i="18" s="1"/>
  <c r="L38" i="35"/>
  <c r="U43" i="18" s="1"/>
  <c r="L37" i="35"/>
  <c r="U42" i="18" s="1"/>
  <c r="L36" i="35"/>
  <c r="U41" i="18" s="1"/>
  <c r="L35" i="35"/>
  <c r="U40" i="18" s="1"/>
  <c r="L34" i="35"/>
  <c r="U39" i="18" s="1"/>
  <c r="L33" i="35"/>
  <c r="U38" i="18" s="1"/>
  <c r="L32" i="35"/>
  <c r="U37" i="18" s="1"/>
  <c r="L31" i="35"/>
  <c r="U36" i="18" s="1"/>
  <c r="L30" i="35"/>
  <c r="U35" i="18" s="1"/>
  <c r="L29" i="35"/>
  <c r="U34" i="18" s="1"/>
  <c r="L28" i="35"/>
  <c r="U33" i="18" s="1"/>
  <c r="L27" i="35"/>
  <c r="U32" i="18" s="1"/>
  <c r="L26" i="35"/>
  <c r="U31" i="18" s="1"/>
  <c r="L25" i="35"/>
  <c r="U30" i="18" s="1"/>
  <c r="L24" i="35"/>
  <c r="U29" i="18" s="1"/>
  <c r="L23" i="35"/>
  <c r="U28" i="18" s="1"/>
  <c r="L22" i="35"/>
  <c r="U27" i="18" s="1"/>
  <c r="L21" i="35"/>
  <c r="U26" i="18" s="1"/>
  <c r="L20" i="35"/>
  <c r="U25" i="18" s="1"/>
  <c r="R722" i="35"/>
  <c r="Q722" i="35"/>
  <c r="P722" i="35"/>
  <c r="K719" i="35"/>
  <c r="J719" i="35"/>
  <c r="I719" i="35"/>
  <c r="G717" i="35"/>
  <c r="F717" i="35"/>
  <c r="D717" i="35"/>
  <c r="C717" i="35"/>
  <c r="G716" i="35"/>
  <c r="F716" i="35"/>
  <c r="D716" i="35"/>
  <c r="C716" i="35"/>
  <c r="G715" i="35"/>
  <c r="F715" i="35"/>
  <c r="D715" i="35"/>
  <c r="C715" i="35"/>
  <c r="G714" i="35"/>
  <c r="F714" i="35"/>
  <c r="D714" i="35"/>
  <c r="C714" i="35"/>
  <c r="G713" i="35"/>
  <c r="F713" i="35"/>
  <c r="D713" i="35"/>
  <c r="C713" i="35"/>
  <c r="G712" i="35"/>
  <c r="F712" i="35"/>
  <c r="D712" i="35"/>
  <c r="C712" i="35"/>
  <c r="G711" i="35"/>
  <c r="F711" i="35"/>
  <c r="D711" i="35"/>
  <c r="C711" i="35"/>
  <c r="G710" i="35"/>
  <c r="F710" i="35"/>
  <c r="D710" i="35"/>
  <c r="C710" i="35"/>
  <c r="G709" i="35"/>
  <c r="F709" i="35"/>
  <c r="D709" i="35"/>
  <c r="C709" i="35"/>
  <c r="G708" i="35"/>
  <c r="F708" i="35"/>
  <c r="D708" i="35"/>
  <c r="C708" i="35"/>
  <c r="G707" i="35"/>
  <c r="F707" i="35"/>
  <c r="D707" i="35"/>
  <c r="C707" i="35"/>
  <c r="G706" i="35"/>
  <c r="F706" i="35"/>
  <c r="D706" i="35"/>
  <c r="C706" i="35"/>
  <c r="G705" i="35"/>
  <c r="F705" i="35"/>
  <c r="D705" i="35"/>
  <c r="C705" i="35"/>
  <c r="G704" i="35"/>
  <c r="F704" i="35"/>
  <c r="D704" i="35"/>
  <c r="C704" i="35"/>
  <c r="G703" i="35"/>
  <c r="F703" i="35"/>
  <c r="D703" i="35"/>
  <c r="C703" i="35"/>
  <c r="G702" i="35"/>
  <c r="F702" i="35"/>
  <c r="D702" i="35"/>
  <c r="C702" i="35"/>
  <c r="G701" i="35"/>
  <c r="F701" i="35"/>
  <c r="D701" i="35"/>
  <c r="C701" i="35"/>
  <c r="G700" i="35"/>
  <c r="F700" i="35"/>
  <c r="D700" i="35"/>
  <c r="C700" i="35"/>
  <c r="G699" i="35"/>
  <c r="F699" i="35"/>
  <c r="D699" i="35"/>
  <c r="C699" i="35"/>
  <c r="G698" i="35"/>
  <c r="F698" i="35"/>
  <c r="D698" i="35"/>
  <c r="C698" i="35"/>
  <c r="G697" i="35"/>
  <c r="F697" i="35"/>
  <c r="D697" i="35"/>
  <c r="C697" i="35"/>
  <c r="G696" i="35"/>
  <c r="F696" i="35"/>
  <c r="D696" i="35"/>
  <c r="C696" i="35"/>
  <c r="G695" i="35"/>
  <c r="F695" i="35"/>
  <c r="D695" i="35"/>
  <c r="C695" i="35"/>
  <c r="G694" i="35"/>
  <c r="F694" i="35"/>
  <c r="D694" i="35"/>
  <c r="C694" i="35"/>
  <c r="G693" i="35"/>
  <c r="F693" i="35"/>
  <c r="D693" i="35"/>
  <c r="C693" i="35"/>
  <c r="G692" i="35"/>
  <c r="F692" i="35"/>
  <c r="D692" i="35"/>
  <c r="C692" i="35"/>
  <c r="G691" i="35"/>
  <c r="F691" i="35"/>
  <c r="D691" i="35"/>
  <c r="C691" i="35"/>
  <c r="G690" i="35"/>
  <c r="F690" i="35"/>
  <c r="D690" i="35"/>
  <c r="C690" i="35"/>
  <c r="G689" i="35"/>
  <c r="F689" i="35"/>
  <c r="D689" i="35"/>
  <c r="C689" i="35"/>
  <c r="G688" i="35"/>
  <c r="F688" i="35"/>
  <c r="D688" i="35"/>
  <c r="C688" i="35"/>
  <c r="G687" i="35"/>
  <c r="F687" i="35"/>
  <c r="D687" i="35"/>
  <c r="C687" i="35"/>
  <c r="G686" i="35"/>
  <c r="F686" i="35"/>
  <c r="D686" i="35"/>
  <c r="C686" i="35"/>
  <c r="G685" i="35"/>
  <c r="F685" i="35"/>
  <c r="D685" i="35"/>
  <c r="C685" i="35"/>
  <c r="G684" i="35"/>
  <c r="F684" i="35"/>
  <c r="D684" i="35"/>
  <c r="C684" i="35"/>
  <c r="G683" i="35"/>
  <c r="F683" i="35"/>
  <c r="D683" i="35"/>
  <c r="C683" i="35"/>
  <c r="G682" i="35"/>
  <c r="F682" i="35"/>
  <c r="D682" i="35"/>
  <c r="C682" i="35"/>
  <c r="G681" i="35"/>
  <c r="F681" i="35"/>
  <c r="D681" i="35"/>
  <c r="C681" i="35"/>
  <c r="G680" i="35"/>
  <c r="F680" i="35"/>
  <c r="D680" i="35"/>
  <c r="C680" i="35"/>
  <c r="G679" i="35"/>
  <c r="F679" i="35"/>
  <c r="D679" i="35"/>
  <c r="C679" i="35"/>
  <c r="G678" i="35"/>
  <c r="F678" i="35"/>
  <c r="D678" i="35"/>
  <c r="C678" i="35"/>
  <c r="G677" i="35"/>
  <c r="F677" i="35"/>
  <c r="D677" i="35"/>
  <c r="C677" i="35"/>
  <c r="G676" i="35"/>
  <c r="F676" i="35"/>
  <c r="D676" i="35"/>
  <c r="C676" i="35"/>
  <c r="G675" i="35"/>
  <c r="F675" i="35"/>
  <c r="D675" i="35"/>
  <c r="C675" i="35"/>
  <c r="G674" i="35"/>
  <c r="F674" i="35"/>
  <c r="D674" i="35"/>
  <c r="C674" i="35"/>
  <c r="G673" i="35"/>
  <c r="F673" i="35"/>
  <c r="D673" i="35"/>
  <c r="C673" i="35"/>
  <c r="G672" i="35"/>
  <c r="F672" i="35"/>
  <c r="D672" i="35"/>
  <c r="C672" i="35"/>
  <c r="G671" i="35"/>
  <c r="F671" i="35"/>
  <c r="D671" i="35"/>
  <c r="C671" i="35"/>
  <c r="G670" i="35"/>
  <c r="F670" i="35"/>
  <c r="D670" i="35"/>
  <c r="C670" i="35"/>
  <c r="G669" i="35"/>
  <c r="F669" i="35"/>
  <c r="D669" i="35"/>
  <c r="C669" i="35"/>
  <c r="G668" i="35"/>
  <c r="F668" i="35"/>
  <c r="D668" i="35"/>
  <c r="C668" i="35"/>
  <c r="G667" i="35"/>
  <c r="F667" i="35"/>
  <c r="D667" i="35"/>
  <c r="C667" i="35"/>
  <c r="G666" i="35"/>
  <c r="F666" i="35"/>
  <c r="D666" i="35"/>
  <c r="C666" i="35"/>
  <c r="G665" i="35"/>
  <c r="F665" i="35"/>
  <c r="D665" i="35"/>
  <c r="C665" i="35"/>
  <c r="G664" i="35"/>
  <c r="F664" i="35"/>
  <c r="D664" i="35"/>
  <c r="C664" i="35"/>
  <c r="G663" i="35"/>
  <c r="F663" i="35"/>
  <c r="D663" i="35"/>
  <c r="C663" i="35"/>
  <c r="G662" i="35"/>
  <c r="F662" i="35"/>
  <c r="D662" i="35"/>
  <c r="C662" i="35"/>
  <c r="G661" i="35"/>
  <c r="F661" i="35"/>
  <c r="D661" i="35"/>
  <c r="C661" i="35"/>
  <c r="G660" i="35"/>
  <c r="F660" i="35"/>
  <c r="D660" i="35"/>
  <c r="C660" i="35"/>
  <c r="G659" i="35"/>
  <c r="F659" i="35"/>
  <c r="D659" i="35"/>
  <c r="C659" i="35"/>
  <c r="G658" i="35"/>
  <c r="F658" i="35"/>
  <c r="D658" i="35"/>
  <c r="C658" i="35"/>
  <c r="G657" i="35"/>
  <c r="F657" i="35"/>
  <c r="D657" i="35"/>
  <c r="C657" i="35"/>
  <c r="G656" i="35"/>
  <c r="F656" i="35"/>
  <c r="D656" i="35"/>
  <c r="C656" i="35"/>
  <c r="G655" i="35"/>
  <c r="F655" i="35"/>
  <c r="D655" i="35"/>
  <c r="C655" i="35"/>
  <c r="G654" i="35"/>
  <c r="F654" i="35"/>
  <c r="D654" i="35"/>
  <c r="C654" i="35"/>
  <c r="G653" i="35"/>
  <c r="F653" i="35"/>
  <c r="D653" i="35"/>
  <c r="C653" i="35"/>
  <c r="G652" i="35"/>
  <c r="F652" i="35"/>
  <c r="D652" i="35"/>
  <c r="C652" i="35"/>
  <c r="G651" i="35"/>
  <c r="F651" i="35"/>
  <c r="D651" i="35"/>
  <c r="C651" i="35"/>
  <c r="G650" i="35"/>
  <c r="F650" i="35"/>
  <c r="D650" i="35"/>
  <c r="C650" i="35"/>
  <c r="G649" i="35"/>
  <c r="F649" i="35"/>
  <c r="D649" i="35"/>
  <c r="C649" i="35"/>
  <c r="G648" i="35"/>
  <c r="F648" i="35"/>
  <c r="D648" i="35"/>
  <c r="C648" i="35"/>
  <c r="G647" i="35"/>
  <c r="F647" i="35"/>
  <c r="D647" i="35"/>
  <c r="C647" i="35"/>
  <c r="G646" i="35"/>
  <c r="F646" i="35"/>
  <c r="D646" i="35"/>
  <c r="C646" i="35"/>
  <c r="G645" i="35"/>
  <c r="F645" i="35"/>
  <c r="D645" i="35"/>
  <c r="C645" i="35"/>
  <c r="G644" i="35"/>
  <c r="F644" i="35"/>
  <c r="D644" i="35"/>
  <c r="C644" i="35"/>
  <c r="G643" i="35"/>
  <c r="F643" i="35"/>
  <c r="D643" i="35"/>
  <c r="C643" i="35"/>
  <c r="G642" i="35"/>
  <c r="F642" i="35"/>
  <c r="D642" i="35"/>
  <c r="C642" i="35"/>
  <c r="G641" i="35"/>
  <c r="F641" i="35"/>
  <c r="D641" i="35"/>
  <c r="C641" i="35"/>
  <c r="G640" i="35"/>
  <c r="F640" i="35"/>
  <c r="D640" i="35"/>
  <c r="C640" i="35"/>
  <c r="G639" i="35"/>
  <c r="F639" i="35"/>
  <c r="D639" i="35"/>
  <c r="C639" i="35"/>
  <c r="G638" i="35"/>
  <c r="F638" i="35"/>
  <c r="D638" i="35"/>
  <c r="C638" i="35"/>
  <c r="G637" i="35"/>
  <c r="F637" i="35"/>
  <c r="D637" i="35"/>
  <c r="C637" i="35"/>
  <c r="G636" i="35"/>
  <c r="F636" i="35"/>
  <c r="D636" i="35"/>
  <c r="C636" i="35"/>
  <c r="G635" i="35"/>
  <c r="F635" i="35"/>
  <c r="D635" i="35"/>
  <c r="C635" i="35"/>
  <c r="G634" i="35"/>
  <c r="F634" i="35"/>
  <c r="D634" i="35"/>
  <c r="C634" i="35"/>
  <c r="G633" i="35"/>
  <c r="F633" i="35"/>
  <c r="D633" i="35"/>
  <c r="C633" i="35"/>
  <c r="G632" i="35"/>
  <c r="F632" i="35"/>
  <c r="D632" i="35"/>
  <c r="C632" i="35"/>
  <c r="G631" i="35"/>
  <c r="F631" i="35"/>
  <c r="D631" i="35"/>
  <c r="C631" i="35"/>
  <c r="G630" i="35"/>
  <c r="F630" i="35"/>
  <c r="D630" i="35"/>
  <c r="C630" i="35"/>
  <c r="G629" i="35"/>
  <c r="F629" i="35"/>
  <c r="D629" i="35"/>
  <c r="C629" i="35"/>
  <c r="G628" i="35"/>
  <c r="F628" i="35"/>
  <c r="D628" i="35"/>
  <c r="C628" i="35"/>
  <c r="G627" i="35"/>
  <c r="F627" i="35"/>
  <c r="D627" i="35"/>
  <c r="C627" i="35"/>
  <c r="G626" i="35"/>
  <c r="F626" i="35"/>
  <c r="D626" i="35"/>
  <c r="C626" i="35"/>
  <c r="G625" i="35"/>
  <c r="F625" i="35"/>
  <c r="D625" i="35"/>
  <c r="C625" i="35"/>
  <c r="G624" i="35"/>
  <c r="F624" i="35"/>
  <c r="D624" i="35"/>
  <c r="C624" i="35"/>
  <c r="G623" i="35"/>
  <c r="F623" i="35"/>
  <c r="D623" i="35"/>
  <c r="C623" i="35"/>
  <c r="G622" i="35"/>
  <c r="F622" i="35"/>
  <c r="D622" i="35"/>
  <c r="C622" i="35"/>
  <c r="G621" i="35"/>
  <c r="F621" i="35"/>
  <c r="D621" i="35"/>
  <c r="C621" i="35"/>
  <c r="G620" i="35"/>
  <c r="F620" i="35"/>
  <c r="D620" i="35"/>
  <c r="C620" i="35"/>
  <c r="G619" i="35"/>
  <c r="F619" i="35"/>
  <c r="D619" i="35"/>
  <c r="C619" i="35"/>
  <c r="G618" i="35"/>
  <c r="F618" i="35"/>
  <c r="D618" i="35"/>
  <c r="C618" i="35"/>
  <c r="G617" i="35"/>
  <c r="F617" i="35"/>
  <c r="D617" i="35"/>
  <c r="C617" i="35"/>
  <c r="G616" i="35"/>
  <c r="F616" i="35"/>
  <c r="D616" i="35"/>
  <c r="C616" i="35"/>
  <c r="G615" i="35"/>
  <c r="F615" i="35"/>
  <c r="D615" i="35"/>
  <c r="C615" i="35"/>
  <c r="G614" i="35"/>
  <c r="F614" i="35"/>
  <c r="D614" i="35"/>
  <c r="C614" i="35"/>
  <c r="G613" i="35"/>
  <c r="F613" i="35"/>
  <c r="D613" i="35"/>
  <c r="C613" i="35"/>
  <c r="G612" i="35"/>
  <c r="F612" i="35"/>
  <c r="D612" i="35"/>
  <c r="C612" i="35"/>
  <c r="G611" i="35"/>
  <c r="F611" i="35"/>
  <c r="D611" i="35"/>
  <c r="C611" i="35"/>
  <c r="G610" i="35"/>
  <c r="F610" i="35"/>
  <c r="D610" i="35"/>
  <c r="C610" i="35"/>
  <c r="G609" i="35"/>
  <c r="F609" i="35"/>
  <c r="D609" i="35"/>
  <c r="C609" i="35"/>
  <c r="G608" i="35"/>
  <c r="F608" i="35"/>
  <c r="D608" i="35"/>
  <c r="C608" i="35"/>
  <c r="G607" i="35"/>
  <c r="F607" i="35"/>
  <c r="D607" i="35"/>
  <c r="C607" i="35"/>
  <c r="G606" i="35"/>
  <c r="F606" i="35"/>
  <c r="D606" i="35"/>
  <c r="C606" i="35"/>
  <c r="G605" i="35"/>
  <c r="F605" i="35"/>
  <c r="D605" i="35"/>
  <c r="C605" i="35"/>
  <c r="G604" i="35"/>
  <c r="F604" i="35"/>
  <c r="D604" i="35"/>
  <c r="C604" i="35"/>
  <c r="G603" i="35"/>
  <c r="F603" i="35"/>
  <c r="D603" i="35"/>
  <c r="C603" i="35"/>
  <c r="G602" i="35"/>
  <c r="F602" i="35"/>
  <c r="D602" i="35"/>
  <c r="C602" i="35"/>
  <c r="G601" i="35"/>
  <c r="F601" i="35"/>
  <c r="D601" i="35"/>
  <c r="C601" i="35"/>
  <c r="G600" i="35"/>
  <c r="F600" i="35"/>
  <c r="D600" i="35"/>
  <c r="C600" i="35"/>
  <c r="G599" i="35"/>
  <c r="F599" i="35"/>
  <c r="D599" i="35"/>
  <c r="C599" i="35"/>
  <c r="G598" i="35"/>
  <c r="F598" i="35"/>
  <c r="D598" i="35"/>
  <c r="C598" i="35"/>
  <c r="G597" i="35"/>
  <c r="F597" i="35"/>
  <c r="D597" i="35"/>
  <c r="C597" i="35"/>
  <c r="G596" i="35"/>
  <c r="F596" i="35"/>
  <c r="D596" i="35"/>
  <c r="C596" i="35"/>
  <c r="G595" i="35"/>
  <c r="F595" i="35"/>
  <c r="D595" i="35"/>
  <c r="C595" i="35"/>
  <c r="G594" i="35"/>
  <c r="F594" i="35"/>
  <c r="D594" i="35"/>
  <c r="C594" i="35"/>
  <c r="G593" i="35"/>
  <c r="F593" i="35"/>
  <c r="D593" i="35"/>
  <c r="C593" i="35"/>
  <c r="G592" i="35"/>
  <c r="F592" i="35"/>
  <c r="D592" i="35"/>
  <c r="C592" i="35"/>
  <c r="G591" i="35"/>
  <c r="F591" i="35"/>
  <c r="D591" i="35"/>
  <c r="C591" i="35"/>
  <c r="G590" i="35"/>
  <c r="F590" i="35"/>
  <c r="D590" i="35"/>
  <c r="C590" i="35"/>
  <c r="G589" i="35"/>
  <c r="F589" i="35"/>
  <c r="D589" i="35"/>
  <c r="C589" i="35"/>
  <c r="G588" i="35"/>
  <c r="F588" i="35"/>
  <c r="D588" i="35"/>
  <c r="C588" i="35"/>
  <c r="G587" i="35"/>
  <c r="F587" i="35"/>
  <c r="D587" i="35"/>
  <c r="C587" i="35"/>
  <c r="G586" i="35"/>
  <c r="F586" i="35"/>
  <c r="D586" i="35"/>
  <c r="C586" i="35"/>
  <c r="G585" i="35"/>
  <c r="F585" i="35"/>
  <c r="D585" i="35"/>
  <c r="C585" i="35"/>
  <c r="G584" i="35"/>
  <c r="F584" i="35"/>
  <c r="D584" i="35"/>
  <c r="C584" i="35"/>
  <c r="G583" i="35"/>
  <c r="F583" i="35"/>
  <c r="D583" i="35"/>
  <c r="C583" i="35"/>
  <c r="G582" i="35"/>
  <c r="F582" i="35"/>
  <c r="D582" i="35"/>
  <c r="C582" i="35"/>
  <c r="G581" i="35"/>
  <c r="F581" i="35"/>
  <c r="D581" i="35"/>
  <c r="C581" i="35"/>
  <c r="G580" i="35"/>
  <c r="F580" i="35"/>
  <c r="D580" i="35"/>
  <c r="C580" i="35"/>
  <c r="G579" i="35"/>
  <c r="F579" i="35"/>
  <c r="D579" i="35"/>
  <c r="C579" i="35"/>
  <c r="G578" i="35"/>
  <c r="F578" i="35"/>
  <c r="D578" i="35"/>
  <c r="C578" i="35"/>
  <c r="G577" i="35"/>
  <c r="F577" i="35"/>
  <c r="D577" i="35"/>
  <c r="C577" i="35"/>
  <c r="G576" i="35"/>
  <c r="F576" i="35"/>
  <c r="D576" i="35"/>
  <c r="C576" i="35"/>
  <c r="G575" i="35"/>
  <c r="F575" i="35"/>
  <c r="D575" i="35"/>
  <c r="C575" i="35"/>
  <c r="G574" i="35"/>
  <c r="F574" i="35"/>
  <c r="D574" i="35"/>
  <c r="C574" i="35"/>
  <c r="G573" i="35"/>
  <c r="F573" i="35"/>
  <c r="D573" i="35"/>
  <c r="C573" i="35"/>
  <c r="G572" i="35"/>
  <c r="F572" i="35"/>
  <c r="D572" i="35"/>
  <c r="C572" i="35"/>
  <c r="G571" i="35"/>
  <c r="F571" i="35"/>
  <c r="D571" i="35"/>
  <c r="C571" i="35"/>
  <c r="G570" i="35"/>
  <c r="F570" i="35"/>
  <c r="D570" i="35"/>
  <c r="C570" i="35"/>
  <c r="G569" i="35"/>
  <c r="F569" i="35"/>
  <c r="D569" i="35"/>
  <c r="C569" i="35"/>
  <c r="G568" i="35"/>
  <c r="F568" i="35"/>
  <c r="D568" i="35"/>
  <c r="C568" i="35"/>
  <c r="G567" i="35"/>
  <c r="F567" i="35"/>
  <c r="D567" i="35"/>
  <c r="C567" i="35"/>
  <c r="G566" i="35"/>
  <c r="F566" i="35"/>
  <c r="D566" i="35"/>
  <c r="C566" i="35"/>
  <c r="G565" i="35"/>
  <c r="F565" i="35"/>
  <c r="D565" i="35"/>
  <c r="C565" i="35"/>
  <c r="G564" i="35"/>
  <c r="F564" i="35"/>
  <c r="D564" i="35"/>
  <c r="C564" i="35"/>
  <c r="G563" i="35"/>
  <c r="F563" i="35"/>
  <c r="D563" i="35"/>
  <c r="C563" i="35"/>
  <c r="G562" i="35"/>
  <c r="F562" i="35"/>
  <c r="D562" i="35"/>
  <c r="C562" i="35"/>
  <c r="G561" i="35"/>
  <c r="F561" i="35"/>
  <c r="D561" i="35"/>
  <c r="C561" i="35"/>
  <c r="G560" i="35"/>
  <c r="F560" i="35"/>
  <c r="D560" i="35"/>
  <c r="C560" i="35"/>
  <c r="G559" i="35"/>
  <c r="F559" i="35"/>
  <c r="D559" i="35"/>
  <c r="C559" i="35"/>
  <c r="G558" i="35"/>
  <c r="F558" i="35"/>
  <c r="D558" i="35"/>
  <c r="C558" i="35"/>
  <c r="G557" i="35"/>
  <c r="F557" i="35"/>
  <c r="D557" i="35"/>
  <c r="C557" i="35"/>
  <c r="G556" i="35"/>
  <c r="F556" i="35"/>
  <c r="D556" i="35"/>
  <c r="C556" i="35"/>
  <c r="G555" i="35"/>
  <c r="F555" i="35"/>
  <c r="D555" i="35"/>
  <c r="C555" i="35"/>
  <c r="G554" i="35"/>
  <c r="F554" i="35"/>
  <c r="D554" i="35"/>
  <c r="C554" i="35"/>
  <c r="G553" i="35"/>
  <c r="F553" i="35"/>
  <c r="D553" i="35"/>
  <c r="C553" i="35"/>
  <c r="G552" i="35"/>
  <c r="F552" i="35"/>
  <c r="D552" i="35"/>
  <c r="C552" i="35"/>
  <c r="G551" i="35"/>
  <c r="F551" i="35"/>
  <c r="D551" i="35"/>
  <c r="C551" i="35"/>
  <c r="G550" i="35"/>
  <c r="F550" i="35"/>
  <c r="D550" i="35"/>
  <c r="C550" i="35"/>
  <c r="G549" i="35"/>
  <c r="F549" i="35"/>
  <c r="D549" i="35"/>
  <c r="C549" i="35"/>
  <c r="G548" i="35"/>
  <c r="F548" i="35"/>
  <c r="D548" i="35"/>
  <c r="C548" i="35"/>
  <c r="G547" i="35"/>
  <c r="F547" i="35"/>
  <c r="D547" i="35"/>
  <c r="C547" i="35"/>
  <c r="G546" i="35"/>
  <c r="F546" i="35"/>
  <c r="D546" i="35"/>
  <c r="C546" i="35"/>
  <c r="G545" i="35"/>
  <c r="F545" i="35"/>
  <c r="D545" i="35"/>
  <c r="C545" i="35"/>
  <c r="G544" i="35"/>
  <c r="F544" i="35"/>
  <c r="D544" i="35"/>
  <c r="C544" i="35"/>
  <c r="G543" i="35"/>
  <c r="F543" i="35"/>
  <c r="D543" i="35"/>
  <c r="C543" i="35"/>
  <c r="G542" i="35"/>
  <c r="F542" i="35"/>
  <c r="D542" i="35"/>
  <c r="C542" i="35"/>
  <c r="G541" i="35"/>
  <c r="F541" i="35"/>
  <c r="D541" i="35"/>
  <c r="C541" i="35"/>
  <c r="G540" i="35"/>
  <c r="F540" i="35"/>
  <c r="D540" i="35"/>
  <c r="C540" i="35"/>
  <c r="G539" i="35"/>
  <c r="F539" i="35"/>
  <c r="D539" i="35"/>
  <c r="C539" i="35"/>
  <c r="G538" i="35"/>
  <c r="F538" i="35"/>
  <c r="D538" i="35"/>
  <c r="C538" i="35"/>
  <c r="G537" i="35"/>
  <c r="F537" i="35"/>
  <c r="D537" i="35"/>
  <c r="C537" i="35"/>
  <c r="G536" i="35"/>
  <c r="F536" i="35"/>
  <c r="D536" i="35"/>
  <c r="C536" i="35"/>
  <c r="G535" i="35"/>
  <c r="F535" i="35"/>
  <c r="D535" i="35"/>
  <c r="C535" i="35"/>
  <c r="G534" i="35"/>
  <c r="F534" i="35"/>
  <c r="D534" i="35"/>
  <c r="C534" i="35"/>
  <c r="G533" i="35"/>
  <c r="F533" i="35"/>
  <c r="D533" i="35"/>
  <c r="C533" i="35"/>
  <c r="G532" i="35"/>
  <c r="F532" i="35"/>
  <c r="D532" i="35"/>
  <c r="C532" i="35"/>
  <c r="G531" i="35"/>
  <c r="F531" i="35"/>
  <c r="D531" i="35"/>
  <c r="C531" i="35"/>
  <c r="G530" i="35"/>
  <c r="F530" i="35"/>
  <c r="D530" i="35"/>
  <c r="C530" i="35"/>
  <c r="G529" i="35"/>
  <c r="F529" i="35"/>
  <c r="D529" i="35"/>
  <c r="C529" i="35"/>
  <c r="G528" i="35"/>
  <c r="F528" i="35"/>
  <c r="D528" i="35"/>
  <c r="C528" i="35"/>
  <c r="G527" i="35"/>
  <c r="F527" i="35"/>
  <c r="D527" i="35"/>
  <c r="C527" i="35"/>
  <c r="G526" i="35"/>
  <c r="F526" i="35"/>
  <c r="D526" i="35"/>
  <c r="C526" i="35"/>
  <c r="G525" i="35"/>
  <c r="F525" i="35"/>
  <c r="D525" i="35"/>
  <c r="C525" i="35"/>
  <c r="G524" i="35"/>
  <c r="F524" i="35"/>
  <c r="D524" i="35"/>
  <c r="C524" i="35"/>
  <c r="G523" i="35"/>
  <c r="F523" i="35"/>
  <c r="D523" i="35"/>
  <c r="C523" i="35"/>
  <c r="G522" i="35"/>
  <c r="F522" i="35"/>
  <c r="D522" i="35"/>
  <c r="C522" i="35"/>
  <c r="G521" i="35"/>
  <c r="F521" i="35"/>
  <c r="D521" i="35"/>
  <c r="C521" i="35"/>
  <c r="G520" i="35"/>
  <c r="F520" i="35"/>
  <c r="D520" i="35"/>
  <c r="C520" i="35"/>
  <c r="G519" i="35"/>
  <c r="F519" i="35"/>
  <c r="D519" i="35"/>
  <c r="C519" i="35"/>
  <c r="G518" i="35"/>
  <c r="F518" i="35"/>
  <c r="D518" i="35"/>
  <c r="C518" i="35"/>
  <c r="G517" i="35"/>
  <c r="F517" i="35"/>
  <c r="D517" i="35"/>
  <c r="C517" i="35"/>
  <c r="G516" i="35"/>
  <c r="F516" i="35"/>
  <c r="D516" i="35"/>
  <c r="C516" i="35"/>
  <c r="G515" i="35"/>
  <c r="F515" i="35"/>
  <c r="D515" i="35"/>
  <c r="C515" i="35"/>
  <c r="G514" i="35"/>
  <c r="F514" i="35"/>
  <c r="D514" i="35"/>
  <c r="C514" i="35"/>
  <c r="G513" i="35"/>
  <c r="F513" i="35"/>
  <c r="D513" i="35"/>
  <c r="C513" i="35"/>
  <c r="G512" i="35"/>
  <c r="F512" i="35"/>
  <c r="D512" i="35"/>
  <c r="C512" i="35"/>
  <c r="G511" i="35"/>
  <c r="F511" i="35"/>
  <c r="D511" i="35"/>
  <c r="C511" i="35"/>
  <c r="G510" i="35"/>
  <c r="F510" i="35"/>
  <c r="D510" i="35"/>
  <c r="C510" i="35"/>
  <c r="G509" i="35"/>
  <c r="F509" i="35"/>
  <c r="D509" i="35"/>
  <c r="C509" i="35"/>
  <c r="G508" i="35"/>
  <c r="F508" i="35"/>
  <c r="D508" i="35"/>
  <c r="C508" i="35"/>
  <c r="G507" i="35"/>
  <c r="F507" i="35"/>
  <c r="D507" i="35"/>
  <c r="C507" i="35"/>
  <c r="G506" i="35"/>
  <c r="F506" i="35"/>
  <c r="D506" i="35"/>
  <c r="C506" i="35"/>
  <c r="G505" i="35"/>
  <c r="F505" i="35"/>
  <c r="D505" i="35"/>
  <c r="C505" i="35"/>
  <c r="G504" i="35"/>
  <c r="F504" i="35"/>
  <c r="D504" i="35"/>
  <c r="C504" i="35"/>
  <c r="G503" i="35"/>
  <c r="F503" i="35"/>
  <c r="D503" i="35"/>
  <c r="C503" i="35"/>
  <c r="G502" i="35"/>
  <c r="F502" i="35"/>
  <c r="D502" i="35"/>
  <c r="C502" i="35"/>
  <c r="G501" i="35"/>
  <c r="F501" i="35"/>
  <c r="D501" i="35"/>
  <c r="C501" i="35"/>
  <c r="G500" i="35"/>
  <c r="F500" i="35"/>
  <c r="D500" i="35"/>
  <c r="C500" i="35"/>
  <c r="G499" i="35"/>
  <c r="F499" i="35"/>
  <c r="D499" i="35"/>
  <c r="C499" i="35"/>
  <c r="G498" i="35"/>
  <c r="F498" i="35"/>
  <c r="D498" i="35"/>
  <c r="C498" i="35"/>
  <c r="G497" i="35"/>
  <c r="F497" i="35"/>
  <c r="D497" i="35"/>
  <c r="C497" i="35"/>
  <c r="G496" i="35"/>
  <c r="F496" i="35"/>
  <c r="D496" i="35"/>
  <c r="C496" i="35"/>
  <c r="G495" i="35"/>
  <c r="F495" i="35"/>
  <c r="D495" i="35"/>
  <c r="C495" i="35"/>
  <c r="G494" i="35"/>
  <c r="F494" i="35"/>
  <c r="D494" i="35"/>
  <c r="C494" i="35"/>
  <c r="G493" i="35"/>
  <c r="F493" i="35"/>
  <c r="D493" i="35"/>
  <c r="C493" i="35"/>
  <c r="G492" i="35"/>
  <c r="F492" i="35"/>
  <c r="D492" i="35"/>
  <c r="C492" i="35"/>
  <c r="G491" i="35"/>
  <c r="F491" i="35"/>
  <c r="D491" i="35"/>
  <c r="C491" i="35"/>
  <c r="G490" i="35"/>
  <c r="F490" i="35"/>
  <c r="D490" i="35"/>
  <c r="C490" i="35"/>
  <c r="G489" i="35"/>
  <c r="F489" i="35"/>
  <c r="D489" i="35"/>
  <c r="C489" i="35"/>
  <c r="G488" i="35"/>
  <c r="F488" i="35"/>
  <c r="D488" i="35"/>
  <c r="C488" i="35"/>
  <c r="G487" i="35"/>
  <c r="F487" i="35"/>
  <c r="D487" i="35"/>
  <c r="C487" i="35"/>
  <c r="G486" i="35"/>
  <c r="F486" i="35"/>
  <c r="D486" i="35"/>
  <c r="C486" i="35"/>
  <c r="G485" i="35"/>
  <c r="F485" i="35"/>
  <c r="D485" i="35"/>
  <c r="C485" i="35"/>
  <c r="G484" i="35"/>
  <c r="F484" i="35"/>
  <c r="D484" i="35"/>
  <c r="C484" i="35"/>
  <c r="G483" i="35"/>
  <c r="F483" i="35"/>
  <c r="D483" i="35"/>
  <c r="C483" i="35"/>
  <c r="G482" i="35"/>
  <c r="F482" i="35"/>
  <c r="D482" i="35"/>
  <c r="C482" i="35"/>
  <c r="G481" i="35"/>
  <c r="F481" i="35"/>
  <c r="D481" i="35"/>
  <c r="C481" i="35"/>
  <c r="G480" i="35"/>
  <c r="F480" i="35"/>
  <c r="D480" i="35"/>
  <c r="C480" i="35"/>
  <c r="G479" i="35"/>
  <c r="F479" i="35"/>
  <c r="D479" i="35"/>
  <c r="C479" i="35"/>
  <c r="G478" i="35"/>
  <c r="F478" i="35"/>
  <c r="D478" i="35"/>
  <c r="C478" i="35"/>
  <c r="G477" i="35"/>
  <c r="F477" i="35"/>
  <c r="D477" i="35"/>
  <c r="C477" i="35"/>
  <c r="G476" i="35"/>
  <c r="F476" i="35"/>
  <c r="D476" i="35"/>
  <c r="C476" i="35"/>
  <c r="G475" i="35"/>
  <c r="F475" i="35"/>
  <c r="D475" i="35"/>
  <c r="C475" i="35"/>
  <c r="G474" i="35"/>
  <c r="F474" i="35"/>
  <c r="D474" i="35"/>
  <c r="C474" i="35"/>
  <c r="G473" i="35"/>
  <c r="F473" i="35"/>
  <c r="D473" i="35"/>
  <c r="C473" i="35"/>
  <c r="G472" i="35"/>
  <c r="F472" i="35"/>
  <c r="D472" i="35"/>
  <c r="C472" i="35"/>
  <c r="G471" i="35"/>
  <c r="F471" i="35"/>
  <c r="D471" i="35"/>
  <c r="C471" i="35"/>
  <c r="G470" i="35"/>
  <c r="F470" i="35"/>
  <c r="D470" i="35"/>
  <c r="C470" i="35"/>
  <c r="G469" i="35"/>
  <c r="F469" i="35"/>
  <c r="D469" i="35"/>
  <c r="C469" i="35"/>
  <c r="G468" i="35"/>
  <c r="F468" i="35"/>
  <c r="D468" i="35"/>
  <c r="C468" i="35"/>
  <c r="G467" i="35"/>
  <c r="F467" i="35"/>
  <c r="D467" i="35"/>
  <c r="C467" i="35"/>
  <c r="G466" i="35"/>
  <c r="F466" i="35"/>
  <c r="D466" i="35"/>
  <c r="C466" i="35"/>
  <c r="G465" i="35"/>
  <c r="F465" i="35"/>
  <c r="D465" i="35"/>
  <c r="C465" i="35"/>
  <c r="G464" i="35"/>
  <c r="F464" i="35"/>
  <c r="D464" i="35"/>
  <c r="C464" i="35"/>
  <c r="G463" i="35"/>
  <c r="F463" i="35"/>
  <c r="D463" i="35"/>
  <c r="C463" i="35"/>
  <c r="G462" i="35"/>
  <c r="F462" i="35"/>
  <c r="D462" i="35"/>
  <c r="C462" i="35"/>
  <c r="G461" i="35"/>
  <c r="F461" i="35"/>
  <c r="D461" i="35"/>
  <c r="C461" i="35"/>
  <c r="G460" i="35"/>
  <c r="F460" i="35"/>
  <c r="D460" i="35"/>
  <c r="C460" i="35"/>
  <c r="G459" i="35"/>
  <c r="F459" i="35"/>
  <c r="D459" i="35"/>
  <c r="C459" i="35"/>
  <c r="G458" i="35"/>
  <c r="F458" i="35"/>
  <c r="D458" i="35"/>
  <c r="C458" i="35"/>
  <c r="G457" i="35"/>
  <c r="F457" i="35"/>
  <c r="D457" i="35"/>
  <c r="C457" i="35"/>
  <c r="G456" i="35"/>
  <c r="F456" i="35"/>
  <c r="D456" i="35"/>
  <c r="C456" i="35"/>
  <c r="G455" i="35"/>
  <c r="F455" i="35"/>
  <c r="D455" i="35"/>
  <c r="C455" i="35"/>
  <c r="G454" i="35"/>
  <c r="F454" i="35"/>
  <c r="D454" i="35"/>
  <c r="C454" i="35"/>
  <c r="G453" i="35"/>
  <c r="F453" i="35"/>
  <c r="D453" i="35"/>
  <c r="C453" i="35"/>
  <c r="G452" i="35"/>
  <c r="F452" i="35"/>
  <c r="D452" i="35"/>
  <c r="C452" i="35"/>
  <c r="G451" i="35"/>
  <c r="F451" i="35"/>
  <c r="D451" i="35"/>
  <c r="C451" i="35"/>
  <c r="G450" i="35"/>
  <c r="F450" i="35"/>
  <c r="D450" i="35"/>
  <c r="C450" i="35"/>
  <c r="G449" i="35"/>
  <c r="F449" i="35"/>
  <c r="D449" i="35"/>
  <c r="C449" i="35"/>
  <c r="G448" i="35"/>
  <c r="F448" i="35"/>
  <c r="D448" i="35"/>
  <c r="C448" i="35"/>
  <c r="G447" i="35"/>
  <c r="F447" i="35"/>
  <c r="D447" i="35"/>
  <c r="C447" i="35"/>
  <c r="G446" i="35"/>
  <c r="F446" i="35"/>
  <c r="D446" i="35"/>
  <c r="C446" i="35"/>
  <c r="G445" i="35"/>
  <c r="F445" i="35"/>
  <c r="D445" i="35"/>
  <c r="C445" i="35"/>
  <c r="G444" i="35"/>
  <c r="F444" i="35"/>
  <c r="D444" i="35"/>
  <c r="C444" i="35"/>
  <c r="G443" i="35"/>
  <c r="F443" i="35"/>
  <c r="D443" i="35"/>
  <c r="C443" i="35"/>
  <c r="G442" i="35"/>
  <c r="F442" i="35"/>
  <c r="D442" i="35"/>
  <c r="C442" i="35"/>
  <c r="G441" i="35"/>
  <c r="F441" i="35"/>
  <c r="D441" i="35"/>
  <c r="C441" i="35"/>
  <c r="G440" i="35"/>
  <c r="F440" i="35"/>
  <c r="D440" i="35"/>
  <c r="C440" i="35"/>
  <c r="G439" i="35"/>
  <c r="F439" i="35"/>
  <c r="D439" i="35"/>
  <c r="C439" i="35"/>
  <c r="G438" i="35"/>
  <c r="F438" i="35"/>
  <c r="D438" i="35"/>
  <c r="C438" i="35"/>
  <c r="G437" i="35"/>
  <c r="F437" i="35"/>
  <c r="D437" i="35"/>
  <c r="C437" i="35"/>
  <c r="G436" i="35"/>
  <c r="F436" i="35"/>
  <c r="D436" i="35"/>
  <c r="C436" i="35"/>
  <c r="G435" i="35"/>
  <c r="F435" i="35"/>
  <c r="D435" i="35"/>
  <c r="C435" i="35"/>
  <c r="G434" i="35"/>
  <c r="F434" i="35"/>
  <c r="D434" i="35"/>
  <c r="C434" i="35"/>
  <c r="G433" i="35"/>
  <c r="F433" i="35"/>
  <c r="D433" i="35"/>
  <c r="C433" i="35"/>
  <c r="G432" i="35"/>
  <c r="F432" i="35"/>
  <c r="D432" i="35"/>
  <c r="C432" i="35"/>
  <c r="G431" i="35"/>
  <c r="F431" i="35"/>
  <c r="D431" i="35"/>
  <c r="C431" i="35"/>
  <c r="G430" i="35"/>
  <c r="F430" i="35"/>
  <c r="D430" i="35"/>
  <c r="C430" i="35"/>
  <c r="G429" i="35"/>
  <c r="F429" i="35"/>
  <c r="D429" i="35"/>
  <c r="C429" i="35"/>
  <c r="G428" i="35"/>
  <c r="F428" i="35"/>
  <c r="D428" i="35"/>
  <c r="C428" i="35"/>
  <c r="G427" i="35"/>
  <c r="F427" i="35"/>
  <c r="D427" i="35"/>
  <c r="C427" i="35"/>
  <c r="G426" i="35"/>
  <c r="F426" i="35"/>
  <c r="D426" i="35"/>
  <c r="C426" i="35"/>
  <c r="G425" i="35"/>
  <c r="F425" i="35"/>
  <c r="D425" i="35"/>
  <c r="C425" i="35"/>
  <c r="G424" i="35"/>
  <c r="F424" i="35"/>
  <c r="D424" i="35"/>
  <c r="C424" i="35"/>
  <c r="G423" i="35"/>
  <c r="F423" i="35"/>
  <c r="D423" i="35"/>
  <c r="C423" i="35"/>
  <c r="G422" i="35"/>
  <c r="F422" i="35"/>
  <c r="D422" i="35"/>
  <c r="C422" i="35"/>
  <c r="G421" i="35"/>
  <c r="F421" i="35"/>
  <c r="D421" i="35"/>
  <c r="C421" i="35"/>
  <c r="G420" i="35"/>
  <c r="F420" i="35"/>
  <c r="D420" i="35"/>
  <c r="C420" i="35"/>
  <c r="G419" i="35"/>
  <c r="F419" i="35"/>
  <c r="D419" i="35"/>
  <c r="C419" i="35"/>
  <c r="G418" i="35"/>
  <c r="F418" i="35"/>
  <c r="D418" i="35"/>
  <c r="C418" i="35"/>
  <c r="G417" i="35"/>
  <c r="F417" i="35"/>
  <c r="D417" i="35"/>
  <c r="C417" i="35"/>
  <c r="G416" i="35"/>
  <c r="F416" i="35"/>
  <c r="D416" i="35"/>
  <c r="C416" i="35"/>
  <c r="G415" i="35"/>
  <c r="F415" i="35"/>
  <c r="D415" i="35"/>
  <c r="C415" i="35"/>
  <c r="G414" i="35"/>
  <c r="F414" i="35"/>
  <c r="D414" i="35"/>
  <c r="C414" i="35"/>
  <c r="G413" i="35"/>
  <c r="F413" i="35"/>
  <c r="D413" i="35"/>
  <c r="C413" i="35"/>
  <c r="G412" i="35"/>
  <c r="F412" i="35"/>
  <c r="D412" i="35"/>
  <c r="C412" i="35"/>
  <c r="G411" i="35"/>
  <c r="F411" i="35"/>
  <c r="D411" i="35"/>
  <c r="C411" i="35"/>
  <c r="G410" i="35"/>
  <c r="F410" i="35"/>
  <c r="D410" i="35"/>
  <c r="C410" i="35"/>
  <c r="G409" i="35"/>
  <c r="F409" i="35"/>
  <c r="D409" i="35"/>
  <c r="C409" i="35"/>
  <c r="G408" i="35"/>
  <c r="F408" i="35"/>
  <c r="D408" i="35"/>
  <c r="C408" i="35"/>
  <c r="G407" i="35"/>
  <c r="F407" i="35"/>
  <c r="D407" i="35"/>
  <c r="C407" i="35"/>
  <c r="G406" i="35"/>
  <c r="F406" i="35"/>
  <c r="D406" i="35"/>
  <c r="C406" i="35"/>
  <c r="G405" i="35"/>
  <c r="F405" i="35"/>
  <c r="D405" i="35"/>
  <c r="C405" i="35"/>
  <c r="G404" i="35"/>
  <c r="F404" i="35"/>
  <c r="D404" i="35"/>
  <c r="C404" i="35"/>
  <c r="G403" i="35"/>
  <c r="F403" i="35"/>
  <c r="D403" i="35"/>
  <c r="C403" i="35"/>
  <c r="G402" i="35"/>
  <c r="F402" i="35"/>
  <c r="D402" i="35"/>
  <c r="C402" i="35"/>
  <c r="G401" i="35"/>
  <c r="F401" i="35"/>
  <c r="D401" i="35"/>
  <c r="C401" i="35"/>
  <c r="G400" i="35"/>
  <c r="F400" i="35"/>
  <c r="D400" i="35"/>
  <c r="C400" i="35"/>
  <c r="G399" i="35"/>
  <c r="F399" i="35"/>
  <c r="D399" i="35"/>
  <c r="C399" i="35"/>
  <c r="G398" i="35"/>
  <c r="F398" i="35"/>
  <c r="D398" i="35"/>
  <c r="C398" i="35"/>
  <c r="G397" i="35"/>
  <c r="F397" i="35"/>
  <c r="D397" i="35"/>
  <c r="C397" i="35"/>
  <c r="G396" i="35"/>
  <c r="F396" i="35"/>
  <c r="D396" i="35"/>
  <c r="C396" i="35"/>
  <c r="G395" i="35"/>
  <c r="F395" i="35"/>
  <c r="D395" i="35"/>
  <c r="C395" i="35"/>
  <c r="G394" i="35"/>
  <c r="F394" i="35"/>
  <c r="D394" i="35"/>
  <c r="C394" i="35"/>
  <c r="G393" i="35"/>
  <c r="F393" i="35"/>
  <c r="D393" i="35"/>
  <c r="C393" i="35"/>
  <c r="G392" i="35"/>
  <c r="F392" i="35"/>
  <c r="D392" i="35"/>
  <c r="C392" i="35"/>
  <c r="G391" i="35"/>
  <c r="F391" i="35"/>
  <c r="D391" i="35"/>
  <c r="C391" i="35"/>
  <c r="G390" i="35"/>
  <c r="F390" i="35"/>
  <c r="D390" i="35"/>
  <c r="C390" i="35"/>
  <c r="G389" i="35"/>
  <c r="F389" i="35"/>
  <c r="D389" i="35"/>
  <c r="C389" i="35"/>
  <c r="G388" i="35"/>
  <c r="F388" i="35"/>
  <c r="D388" i="35"/>
  <c r="C388" i="35"/>
  <c r="G387" i="35"/>
  <c r="F387" i="35"/>
  <c r="D387" i="35"/>
  <c r="C387" i="35"/>
  <c r="G386" i="35"/>
  <c r="F386" i="35"/>
  <c r="D386" i="35"/>
  <c r="C386" i="35"/>
  <c r="G385" i="35"/>
  <c r="F385" i="35"/>
  <c r="D385" i="35"/>
  <c r="C385" i="35"/>
  <c r="G384" i="35"/>
  <c r="F384" i="35"/>
  <c r="D384" i="35"/>
  <c r="C384" i="35"/>
  <c r="G383" i="35"/>
  <c r="F383" i="35"/>
  <c r="D383" i="35"/>
  <c r="C383" i="35"/>
  <c r="G382" i="35"/>
  <c r="F382" i="35"/>
  <c r="D382" i="35"/>
  <c r="C382" i="35"/>
  <c r="G381" i="35"/>
  <c r="F381" i="35"/>
  <c r="D381" i="35"/>
  <c r="C381" i="35"/>
  <c r="G380" i="35"/>
  <c r="F380" i="35"/>
  <c r="D380" i="35"/>
  <c r="C380" i="35"/>
  <c r="G379" i="35"/>
  <c r="F379" i="35"/>
  <c r="D379" i="35"/>
  <c r="C379" i="35"/>
  <c r="G378" i="35"/>
  <c r="F378" i="35"/>
  <c r="D378" i="35"/>
  <c r="C378" i="35"/>
  <c r="G377" i="35"/>
  <c r="F377" i="35"/>
  <c r="D377" i="35"/>
  <c r="C377" i="35"/>
  <c r="G376" i="35"/>
  <c r="F376" i="35"/>
  <c r="D376" i="35"/>
  <c r="C376" i="35"/>
  <c r="G375" i="35"/>
  <c r="F375" i="35"/>
  <c r="D375" i="35"/>
  <c r="C375" i="35"/>
  <c r="G374" i="35"/>
  <c r="F374" i="35"/>
  <c r="D374" i="35"/>
  <c r="C374" i="35"/>
  <c r="G373" i="35"/>
  <c r="F373" i="35"/>
  <c r="D373" i="35"/>
  <c r="C373" i="35"/>
  <c r="G372" i="35"/>
  <c r="F372" i="35"/>
  <c r="D372" i="35"/>
  <c r="C372" i="35"/>
  <c r="G371" i="35"/>
  <c r="F371" i="35"/>
  <c r="D371" i="35"/>
  <c r="C371" i="35"/>
  <c r="G370" i="35"/>
  <c r="F370" i="35"/>
  <c r="D370" i="35"/>
  <c r="C370" i="35"/>
  <c r="G369" i="35"/>
  <c r="F369" i="35"/>
  <c r="D369" i="35"/>
  <c r="C369" i="35"/>
  <c r="G368" i="35"/>
  <c r="F368" i="35"/>
  <c r="D368" i="35"/>
  <c r="C368" i="35"/>
  <c r="G367" i="35"/>
  <c r="F367" i="35"/>
  <c r="D367" i="35"/>
  <c r="C367" i="35"/>
  <c r="G366" i="35"/>
  <c r="F366" i="35"/>
  <c r="D366" i="35"/>
  <c r="C366" i="35"/>
  <c r="G365" i="35"/>
  <c r="F365" i="35"/>
  <c r="D365" i="35"/>
  <c r="C365" i="35"/>
  <c r="G364" i="35"/>
  <c r="F364" i="35"/>
  <c r="D364" i="35"/>
  <c r="C364" i="35"/>
  <c r="G363" i="35"/>
  <c r="F363" i="35"/>
  <c r="D363" i="35"/>
  <c r="C363" i="35"/>
  <c r="G362" i="35"/>
  <c r="F362" i="35"/>
  <c r="D362" i="35"/>
  <c r="C362" i="35"/>
  <c r="G361" i="35"/>
  <c r="F361" i="35"/>
  <c r="D361" i="35"/>
  <c r="C361" i="35"/>
  <c r="G360" i="35"/>
  <c r="F360" i="35"/>
  <c r="D360" i="35"/>
  <c r="C360" i="35"/>
  <c r="G359" i="35"/>
  <c r="F359" i="35"/>
  <c r="D359" i="35"/>
  <c r="C359" i="35"/>
  <c r="G358" i="35"/>
  <c r="F358" i="35"/>
  <c r="D358" i="35"/>
  <c r="C358" i="35"/>
  <c r="G357" i="35"/>
  <c r="F357" i="35"/>
  <c r="D357" i="35"/>
  <c r="C357" i="35"/>
  <c r="G356" i="35"/>
  <c r="F356" i="35"/>
  <c r="D356" i="35"/>
  <c r="C356" i="35"/>
  <c r="G355" i="35"/>
  <c r="F355" i="35"/>
  <c r="D355" i="35"/>
  <c r="C355" i="35"/>
  <c r="G354" i="35"/>
  <c r="F354" i="35"/>
  <c r="D354" i="35"/>
  <c r="C354" i="35"/>
  <c r="G353" i="35"/>
  <c r="F353" i="35"/>
  <c r="D353" i="35"/>
  <c r="C353" i="35"/>
  <c r="G352" i="35"/>
  <c r="F352" i="35"/>
  <c r="D352" i="35"/>
  <c r="C352" i="35"/>
  <c r="G351" i="35"/>
  <c r="F351" i="35"/>
  <c r="D351" i="35"/>
  <c r="C351" i="35"/>
  <c r="G350" i="35"/>
  <c r="F350" i="35"/>
  <c r="D350" i="35"/>
  <c r="C350" i="35"/>
  <c r="G349" i="35"/>
  <c r="F349" i="35"/>
  <c r="D349" i="35"/>
  <c r="C349" i="35"/>
  <c r="G348" i="35"/>
  <c r="F348" i="35"/>
  <c r="D348" i="35"/>
  <c r="C348" i="35"/>
  <c r="G347" i="35"/>
  <c r="F347" i="35"/>
  <c r="D347" i="35"/>
  <c r="C347" i="35"/>
  <c r="G346" i="35"/>
  <c r="F346" i="35"/>
  <c r="D346" i="35"/>
  <c r="C346" i="35"/>
  <c r="G345" i="35"/>
  <c r="F345" i="35"/>
  <c r="D345" i="35"/>
  <c r="C345" i="35"/>
  <c r="G344" i="35"/>
  <c r="F344" i="35"/>
  <c r="D344" i="35"/>
  <c r="C344" i="35"/>
  <c r="G343" i="35"/>
  <c r="F343" i="35"/>
  <c r="D343" i="35"/>
  <c r="C343" i="35"/>
  <c r="G342" i="35"/>
  <c r="F342" i="35"/>
  <c r="D342" i="35"/>
  <c r="C342" i="35"/>
  <c r="G341" i="35"/>
  <c r="F341" i="35"/>
  <c r="D341" i="35"/>
  <c r="C341" i="35"/>
  <c r="G340" i="35"/>
  <c r="F340" i="35"/>
  <c r="D340" i="35"/>
  <c r="C340" i="35"/>
  <c r="G339" i="35"/>
  <c r="F339" i="35"/>
  <c r="D339" i="35"/>
  <c r="C339" i="35"/>
  <c r="G338" i="35"/>
  <c r="F338" i="35"/>
  <c r="D338" i="35"/>
  <c r="C338" i="35"/>
  <c r="G337" i="35"/>
  <c r="F337" i="35"/>
  <c r="D337" i="35"/>
  <c r="C337" i="35"/>
  <c r="G336" i="35"/>
  <c r="F336" i="35"/>
  <c r="D336" i="35"/>
  <c r="C336" i="35"/>
  <c r="G335" i="35"/>
  <c r="F335" i="35"/>
  <c r="D335" i="35"/>
  <c r="C335" i="35"/>
  <c r="G334" i="35"/>
  <c r="F334" i="35"/>
  <c r="D334" i="35"/>
  <c r="C334" i="35"/>
  <c r="G333" i="35"/>
  <c r="F333" i="35"/>
  <c r="D333" i="35"/>
  <c r="C333" i="35"/>
  <c r="G332" i="35"/>
  <c r="F332" i="35"/>
  <c r="D332" i="35"/>
  <c r="C332" i="35"/>
  <c r="G331" i="35"/>
  <c r="F331" i="35"/>
  <c r="D331" i="35"/>
  <c r="C331" i="35"/>
  <c r="G330" i="35"/>
  <c r="F330" i="35"/>
  <c r="D330" i="35"/>
  <c r="C330" i="35"/>
  <c r="G329" i="35"/>
  <c r="F329" i="35"/>
  <c r="D329" i="35"/>
  <c r="C329" i="35"/>
  <c r="G328" i="35"/>
  <c r="F328" i="35"/>
  <c r="D328" i="35"/>
  <c r="C328" i="35"/>
  <c r="G327" i="35"/>
  <c r="F327" i="35"/>
  <c r="D327" i="35"/>
  <c r="C327" i="35"/>
  <c r="G326" i="35"/>
  <c r="F326" i="35"/>
  <c r="D326" i="35"/>
  <c r="C326" i="35"/>
  <c r="G325" i="35"/>
  <c r="F325" i="35"/>
  <c r="D325" i="35"/>
  <c r="C325" i="35"/>
  <c r="G324" i="35"/>
  <c r="F324" i="35"/>
  <c r="D324" i="35"/>
  <c r="C324" i="35"/>
  <c r="G323" i="35"/>
  <c r="F323" i="35"/>
  <c r="D323" i="35"/>
  <c r="C323" i="35"/>
  <c r="G322" i="35"/>
  <c r="F322" i="35"/>
  <c r="D322" i="35"/>
  <c r="C322" i="35"/>
  <c r="G321" i="35"/>
  <c r="F321" i="35"/>
  <c r="D321" i="35"/>
  <c r="C321" i="35"/>
  <c r="G320" i="35"/>
  <c r="F320" i="35"/>
  <c r="D320" i="35"/>
  <c r="C320" i="35"/>
  <c r="G319" i="35"/>
  <c r="F319" i="35"/>
  <c r="D319" i="35"/>
  <c r="C319" i="35"/>
  <c r="G318" i="35"/>
  <c r="F318" i="35"/>
  <c r="D318" i="35"/>
  <c r="C318" i="35"/>
  <c r="G317" i="35"/>
  <c r="F317" i="35"/>
  <c r="D317" i="35"/>
  <c r="C317" i="35"/>
  <c r="G316" i="35"/>
  <c r="F316" i="35"/>
  <c r="D316" i="35"/>
  <c r="C316" i="35"/>
  <c r="G315" i="35"/>
  <c r="F315" i="35"/>
  <c r="D315" i="35"/>
  <c r="C315" i="35"/>
  <c r="G314" i="35"/>
  <c r="F314" i="35"/>
  <c r="D314" i="35"/>
  <c r="C314" i="35"/>
  <c r="G313" i="35"/>
  <c r="F313" i="35"/>
  <c r="D313" i="35"/>
  <c r="C313" i="35"/>
  <c r="G312" i="35"/>
  <c r="F312" i="35"/>
  <c r="D312" i="35"/>
  <c r="C312" i="35"/>
  <c r="G311" i="35"/>
  <c r="F311" i="35"/>
  <c r="D311" i="35"/>
  <c r="C311" i="35"/>
  <c r="G310" i="35"/>
  <c r="F310" i="35"/>
  <c r="D310" i="35"/>
  <c r="C310" i="35"/>
  <c r="G309" i="35"/>
  <c r="F309" i="35"/>
  <c r="D309" i="35"/>
  <c r="C309" i="35"/>
  <c r="G308" i="35"/>
  <c r="F308" i="35"/>
  <c r="D308" i="35"/>
  <c r="C308" i="35"/>
  <c r="G307" i="35"/>
  <c r="F307" i="35"/>
  <c r="D307" i="35"/>
  <c r="C307" i="35"/>
  <c r="G306" i="35"/>
  <c r="F306" i="35"/>
  <c r="D306" i="35"/>
  <c r="C306" i="35"/>
  <c r="G305" i="35"/>
  <c r="F305" i="35"/>
  <c r="D305" i="35"/>
  <c r="C305" i="35"/>
  <c r="G304" i="35"/>
  <c r="F304" i="35"/>
  <c r="D304" i="35"/>
  <c r="C304" i="35"/>
  <c r="G303" i="35"/>
  <c r="F303" i="35"/>
  <c r="D303" i="35"/>
  <c r="C303" i="35"/>
  <c r="G302" i="35"/>
  <c r="F302" i="35"/>
  <c r="D302" i="35"/>
  <c r="C302" i="35"/>
  <c r="G301" i="35"/>
  <c r="F301" i="35"/>
  <c r="D301" i="35"/>
  <c r="C301" i="35"/>
  <c r="G300" i="35"/>
  <c r="F300" i="35"/>
  <c r="D300" i="35"/>
  <c r="C300" i="35"/>
  <c r="G299" i="35"/>
  <c r="F299" i="35"/>
  <c r="D299" i="35"/>
  <c r="C299" i="35"/>
  <c r="G298" i="35"/>
  <c r="F298" i="35"/>
  <c r="D298" i="35"/>
  <c r="C298" i="35"/>
  <c r="G297" i="35"/>
  <c r="F297" i="35"/>
  <c r="D297" i="35"/>
  <c r="C297" i="35"/>
  <c r="G296" i="35"/>
  <c r="F296" i="35"/>
  <c r="D296" i="35"/>
  <c r="C296" i="35"/>
  <c r="G295" i="35"/>
  <c r="F295" i="35"/>
  <c r="D295" i="35"/>
  <c r="C295" i="35"/>
  <c r="G294" i="35"/>
  <c r="F294" i="35"/>
  <c r="D294" i="35"/>
  <c r="C294" i="35"/>
  <c r="G293" i="35"/>
  <c r="F293" i="35"/>
  <c r="D293" i="35"/>
  <c r="C293" i="35"/>
  <c r="G292" i="35"/>
  <c r="F292" i="35"/>
  <c r="D292" i="35"/>
  <c r="C292" i="35"/>
  <c r="G291" i="35"/>
  <c r="F291" i="35"/>
  <c r="D291" i="35"/>
  <c r="C291" i="35"/>
  <c r="G290" i="35"/>
  <c r="F290" i="35"/>
  <c r="D290" i="35"/>
  <c r="C290" i="35"/>
  <c r="G289" i="35"/>
  <c r="F289" i="35"/>
  <c r="D289" i="35"/>
  <c r="C289" i="35"/>
  <c r="G288" i="35"/>
  <c r="F288" i="35"/>
  <c r="D288" i="35"/>
  <c r="C288" i="35"/>
  <c r="G287" i="35"/>
  <c r="F287" i="35"/>
  <c r="D287" i="35"/>
  <c r="C287" i="35"/>
  <c r="G286" i="35"/>
  <c r="F286" i="35"/>
  <c r="D286" i="35"/>
  <c r="C286" i="35"/>
  <c r="G285" i="35"/>
  <c r="F285" i="35"/>
  <c r="D285" i="35"/>
  <c r="C285" i="35"/>
  <c r="G284" i="35"/>
  <c r="F284" i="35"/>
  <c r="D284" i="35"/>
  <c r="C284" i="35"/>
  <c r="G283" i="35"/>
  <c r="F283" i="35"/>
  <c r="D283" i="35"/>
  <c r="C283" i="35"/>
  <c r="G282" i="35"/>
  <c r="F282" i="35"/>
  <c r="D282" i="35"/>
  <c r="C282" i="35"/>
  <c r="G281" i="35"/>
  <c r="F281" i="35"/>
  <c r="D281" i="35"/>
  <c r="C281" i="35"/>
  <c r="G280" i="35"/>
  <c r="F280" i="35"/>
  <c r="D280" i="35"/>
  <c r="C280" i="35"/>
  <c r="G279" i="35"/>
  <c r="F279" i="35"/>
  <c r="D279" i="35"/>
  <c r="C279" i="35"/>
  <c r="G278" i="35"/>
  <c r="F278" i="35"/>
  <c r="D278" i="35"/>
  <c r="C278" i="35"/>
  <c r="G277" i="35"/>
  <c r="F277" i="35"/>
  <c r="D277" i="35"/>
  <c r="C277" i="35"/>
  <c r="G276" i="35"/>
  <c r="F276" i="35"/>
  <c r="D276" i="35"/>
  <c r="C276" i="35"/>
  <c r="G275" i="35"/>
  <c r="F275" i="35"/>
  <c r="D275" i="35"/>
  <c r="C275" i="35"/>
  <c r="G274" i="35"/>
  <c r="F274" i="35"/>
  <c r="D274" i="35"/>
  <c r="C274" i="35"/>
  <c r="G273" i="35"/>
  <c r="F273" i="35"/>
  <c r="D273" i="35"/>
  <c r="C273" i="35"/>
  <c r="G272" i="35"/>
  <c r="F272" i="35"/>
  <c r="D272" i="35"/>
  <c r="C272" i="35"/>
  <c r="G271" i="35"/>
  <c r="F271" i="35"/>
  <c r="D271" i="35"/>
  <c r="C271" i="35"/>
  <c r="G270" i="35"/>
  <c r="F270" i="35"/>
  <c r="D270" i="35"/>
  <c r="C270" i="35"/>
  <c r="G269" i="35"/>
  <c r="F269" i="35"/>
  <c r="D269" i="35"/>
  <c r="C269" i="35"/>
  <c r="G268" i="35"/>
  <c r="F268" i="35"/>
  <c r="D268" i="35"/>
  <c r="C268" i="35"/>
  <c r="G267" i="35"/>
  <c r="F267" i="35"/>
  <c r="D267" i="35"/>
  <c r="C267" i="35"/>
  <c r="G266" i="35"/>
  <c r="F266" i="35"/>
  <c r="D266" i="35"/>
  <c r="C266" i="35"/>
  <c r="G265" i="35"/>
  <c r="F265" i="35"/>
  <c r="D265" i="35"/>
  <c r="C265" i="35"/>
  <c r="G264" i="35"/>
  <c r="F264" i="35"/>
  <c r="D264" i="35"/>
  <c r="C264" i="35"/>
  <c r="G263" i="35"/>
  <c r="F263" i="35"/>
  <c r="D263" i="35"/>
  <c r="C263" i="35"/>
  <c r="G262" i="35"/>
  <c r="F262" i="35"/>
  <c r="D262" i="35"/>
  <c r="C262" i="35"/>
  <c r="G261" i="35"/>
  <c r="F261" i="35"/>
  <c r="D261" i="35"/>
  <c r="C261" i="35"/>
  <c r="G260" i="35"/>
  <c r="F260" i="35"/>
  <c r="D260" i="35"/>
  <c r="C260" i="35"/>
  <c r="G259" i="35"/>
  <c r="F259" i="35"/>
  <c r="D259" i="35"/>
  <c r="C259" i="35"/>
  <c r="G258" i="35"/>
  <c r="F258" i="35"/>
  <c r="D258" i="35"/>
  <c r="C258" i="35"/>
  <c r="G257" i="35"/>
  <c r="F257" i="35"/>
  <c r="D257" i="35"/>
  <c r="C257" i="35"/>
  <c r="G256" i="35"/>
  <c r="F256" i="35"/>
  <c r="D256" i="35"/>
  <c r="C256" i="35"/>
  <c r="G255" i="35"/>
  <c r="F255" i="35"/>
  <c r="D255" i="35"/>
  <c r="C255" i="35"/>
  <c r="G254" i="35"/>
  <c r="F254" i="35"/>
  <c r="D254" i="35"/>
  <c r="C254" i="35"/>
  <c r="G253" i="35"/>
  <c r="F253" i="35"/>
  <c r="D253" i="35"/>
  <c r="C253" i="35"/>
  <c r="G252" i="35"/>
  <c r="F252" i="35"/>
  <c r="D252" i="35"/>
  <c r="C252" i="35"/>
  <c r="G251" i="35"/>
  <c r="F251" i="35"/>
  <c r="D251" i="35"/>
  <c r="C251" i="35"/>
  <c r="G250" i="35"/>
  <c r="F250" i="35"/>
  <c r="D250" i="35"/>
  <c r="C250" i="35"/>
  <c r="G249" i="35"/>
  <c r="F249" i="35"/>
  <c r="D249" i="35"/>
  <c r="C249" i="35"/>
  <c r="G248" i="35"/>
  <c r="F248" i="35"/>
  <c r="D248" i="35"/>
  <c r="C248" i="35"/>
  <c r="G247" i="35"/>
  <c r="F247" i="35"/>
  <c r="D247" i="35"/>
  <c r="C247" i="35"/>
  <c r="G246" i="35"/>
  <c r="F246" i="35"/>
  <c r="D246" i="35"/>
  <c r="C246" i="35"/>
  <c r="G245" i="35"/>
  <c r="F245" i="35"/>
  <c r="D245" i="35"/>
  <c r="C245" i="35"/>
  <c r="G244" i="35"/>
  <c r="F244" i="35"/>
  <c r="D244" i="35"/>
  <c r="C244" i="35"/>
  <c r="G243" i="35"/>
  <c r="F243" i="35"/>
  <c r="D243" i="35"/>
  <c r="C243" i="35"/>
  <c r="G242" i="35"/>
  <c r="F242" i="35"/>
  <c r="D242" i="35"/>
  <c r="C242" i="35"/>
  <c r="G241" i="35"/>
  <c r="F241" i="35"/>
  <c r="D241" i="35"/>
  <c r="C241" i="35"/>
  <c r="G240" i="35"/>
  <c r="F240" i="35"/>
  <c r="D240" i="35"/>
  <c r="C240" i="35"/>
  <c r="G239" i="35"/>
  <c r="F239" i="35"/>
  <c r="D239" i="35"/>
  <c r="C239" i="35"/>
  <c r="G238" i="35"/>
  <c r="F238" i="35"/>
  <c r="D238" i="35"/>
  <c r="C238" i="35"/>
  <c r="G237" i="35"/>
  <c r="F237" i="35"/>
  <c r="D237" i="35"/>
  <c r="C237" i="35"/>
  <c r="G236" i="35"/>
  <c r="F236" i="35"/>
  <c r="D236" i="35"/>
  <c r="C236" i="35"/>
  <c r="G235" i="35"/>
  <c r="F235" i="35"/>
  <c r="D235" i="35"/>
  <c r="C235" i="35"/>
  <c r="G234" i="35"/>
  <c r="F234" i="35"/>
  <c r="D234" i="35"/>
  <c r="C234" i="35"/>
  <c r="G233" i="35"/>
  <c r="F233" i="35"/>
  <c r="D233" i="35"/>
  <c r="C233" i="35"/>
  <c r="G232" i="35"/>
  <c r="F232" i="35"/>
  <c r="D232" i="35"/>
  <c r="C232" i="35"/>
  <c r="G231" i="35"/>
  <c r="F231" i="35"/>
  <c r="D231" i="35"/>
  <c r="C231" i="35"/>
  <c r="G230" i="35"/>
  <c r="F230" i="35"/>
  <c r="D230" i="35"/>
  <c r="C230" i="35"/>
  <c r="G229" i="35"/>
  <c r="F229" i="35"/>
  <c r="D229" i="35"/>
  <c r="C229" i="35"/>
  <c r="G228" i="35"/>
  <c r="F228" i="35"/>
  <c r="D228" i="35"/>
  <c r="C228" i="35"/>
  <c r="G227" i="35"/>
  <c r="F227" i="35"/>
  <c r="D227" i="35"/>
  <c r="C227" i="35"/>
  <c r="G226" i="35"/>
  <c r="F226" i="35"/>
  <c r="D226" i="35"/>
  <c r="C226" i="35"/>
  <c r="G225" i="35"/>
  <c r="F225" i="35"/>
  <c r="D225" i="35"/>
  <c r="C225" i="35"/>
  <c r="G224" i="35"/>
  <c r="F224" i="35"/>
  <c r="D224" i="35"/>
  <c r="C224" i="35"/>
  <c r="G223" i="35"/>
  <c r="F223" i="35"/>
  <c r="D223" i="35"/>
  <c r="C223" i="35"/>
  <c r="G222" i="35"/>
  <c r="F222" i="35"/>
  <c r="D222" i="35"/>
  <c r="C222" i="35"/>
  <c r="G221" i="35"/>
  <c r="F221" i="35"/>
  <c r="D221" i="35"/>
  <c r="C221" i="35"/>
  <c r="G220" i="35"/>
  <c r="F220" i="35"/>
  <c r="D220" i="35"/>
  <c r="C220" i="35"/>
  <c r="G219" i="35"/>
  <c r="F219" i="35"/>
  <c r="D219" i="35"/>
  <c r="C219" i="35"/>
  <c r="G218" i="35"/>
  <c r="F218" i="35"/>
  <c r="D218" i="35"/>
  <c r="C218" i="35"/>
  <c r="G217" i="35"/>
  <c r="F217" i="35"/>
  <c r="D217" i="35"/>
  <c r="C217" i="35"/>
  <c r="G216" i="35"/>
  <c r="F216" i="35"/>
  <c r="D216" i="35"/>
  <c r="C216" i="35"/>
  <c r="G215" i="35"/>
  <c r="F215" i="35"/>
  <c r="D215" i="35"/>
  <c r="C215" i="35"/>
  <c r="G214" i="35"/>
  <c r="F214" i="35"/>
  <c r="D214" i="35"/>
  <c r="C214" i="35"/>
  <c r="G213" i="35"/>
  <c r="F213" i="35"/>
  <c r="D213" i="35"/>
  <c r="C213" i="35"/>
  <c r="G212" i="35"/>
  <c r="F212" i="35"/>
  <c r="D212" i="35"/>
  <c r="C212" i="35"/>
  <c r="G211" i="35"/>
  <c r="F211" i="35"/>
  <c r="D211" i="35"/>
  <c r="C211" i="35"/>
  <c r="G210" i="35"/>
  <c r="F210" i="35"/>
  <c r="D210" i="35"/>
  <c r="C210" i="35"/>
  <c r="G209" i="35"/>
  <c r="F209" i="35"/>
  <c r="D209" i="35"/>
  <c r="C209" i="35"/>
  <c r="G208" i="35"/>
  <c r="F208" i="35"/>
  <c r="D208" i="35"/>
  <c r="C208" i="35"/>
  <c r="G207" i="35"/>
  <c r="F207" i="35"/>
  <c r="D207" i="35"/>
  <c r="C207" i="35"/>
  <c r="G206" i="35"/>
  <c r="F206" i="35"/>
  <c r="D206" i="35"/>
  <c r="C206" i="35"/>
  <c r="G205" i="35"/>
  <c r="F205" i="35"/>
  <c r="D205" i="35"/>
  <c r="C205" i="35"/>
  <c r="G204" i="35"/>
  <c r="F204" i="35"/>
  <c r="D204" i="35"/>
  <c r="C204" i="35"/>
  <c r="G203" i="35"/>
  <c r="F203" i="35"/>
  <c r="D203" i="35"/>
  <c r="C203" i="35"/>
  <c r="G202" i="35"/>
  <c r="F202" i="35"/>
  <c r="D202" i="35"/>
  <c r="C202" i="35"/>
  <c r="G201" i="35"/>
  <c r="F201" i="35"/>
  <c r="D201" i="35"/>
  <c r="C201" i="35"/>
  <c r="G200" i="35"/>
  <c r="F200" i="35"/>
  <c r="D200" i="35"/>
  <c r="C200" i="35"/>
  <c r="G199" i="35"/>
  <c r="F199" i="35"/>
  <c r="D199" i="35"/>
  <c r="C199" i="35"/>
  <c r="G198" i="35"/>
  <c r="F198" i="35"/>
  <c r="D198" i="35"/>
  <c r="C198" i="35"/>
  <c r="G197" i="35"/>
  <c r="F197" i="35"/>
  <c r="D197" i="35"/>
  <c r="C197" i="35"/>
  <c r="G196" i="35"/>
  <c r="F196" i="35"/>
  <c r="D196" i="35"/>
  <c r="C196" i="35"/>
  <c r="G195" i="35"/>
  <c r="F195" i="35"/>
  <c r="D195" i="35"/>
  <c r="C195" i="35"/>
  <c r="G194" i="35"/>
  <c r="F194" i="35"/>
  <c r="D194" i="35"/>
  <c r="C194" i="35"/>
  <c r="G193" i="35"/>
  <c r="F193" i="35"/>
  <c r="D193" i="35"/>
  <c r="C193" i="35"/>
  <c r="G192" i="35"/>
  <c r="F192" i="35"/>
  <c r="D192" i="35"/>
  <c r="C192" i="35"/>
  <c r="G191" i="35"/>
  <c r="F191" i="35"/>
  <c r="D191" i="35"/>
  <c r="C191" i="35"/>
  <c r="G190" i="35"/>
  <c r="F190" i="35"/>
  <c r="D190" i="35"/>
  <c r="C190" i="35"/>
  <c r="G189" i="35"/>
  <c r="F189" i="35"/>
  <c r="D189" i="35"/>
  <c r="C189" i="35"/>
  <c r="G188" i="35"/>
  <c r="F188" i="35"/>
  <c r="D188" i="35"/>
  <c r="C188" i="35"/>
  <c r="G187" i="35"/>
  <c r="F187" i="35"/>
  <c r="D187" i="35"/>
  <c r="C187" i="35"/>
  <c r="G186" i="35"/>
  <c r="F186" i="35"/>
  <c r="D186" i="35"/>
  <c r="C186" i="35"/>
  <c r="G185" i="35"/>
  <c r="F185" i="35"/>
  <c r="D185" i="35"/>
  <c r="C185" i="35"/>
  <c r="G184" i="35"/>
  <c r="F184" i="35"/>
  <c r="D184" i="35"/>
  <c r="C184" i="35"/>
  <c r="G183" i="35"/>
  <c r="F183" i="35"/>
  <c r="D183" i="35"/>
  <c r="C183" i="35"/>
  <c r="G182" i="35"/>
  <c r="F182" i="35"/>
  <c r="D182" i="35"/>
  <c r="C182" i="35"/>
  <c r="G181" i="35"/>
  <c r="F181" i="35"/>
  <c r="D181" i="35"/>
  <c r="C181" i="35"/>
  <c r="G180" i="35"/>
  <c r="F180" i="35"/>
  <c r="D180" i="35"/>
  <c r="C180" i="35"/>
  <c r="G179" i="35"/>
  <c r="F179" i="35"/>
  <c r="D179" i="35"/>
  <c r="C179" i="35"/>
  <c r="G178" i="35"/>
  <c r="F178" i="35"/>
  <c r="D178" i="35"/>
  <c r="C178" i="35"/>
  <c r="G177" i="35"/>
  <c r="F177" i="35"/>
  <c r="D177" i="35"/>
  <c r="C177" i="35"/>
  <c r="G176" i="35"/>
  <c r="F176" i="35"/>
  <c r="D176" i="35"/>
  <c r="C176" i="35"/>
  <c r="G175" i="35"/>
  <c r="F175" i="35"/>
  <c r="D175" i="35"/>
  <c r="C175" i="35"/>
  <c r="G174" i="35"/>
  <c r="F174" i="35"/>
  <c r="D174" i="35"/>
  <c r="C174" i="35"/>
  <c r="G173" i="35"/>
  <c r="F173" i="35"/>
  <c r="D173" i="35"/>
  <c r="C173" i="35"/>
  <c r="G172" i="35"/>
  <c r="F172" i="35"/>
  <c r="D172" i="35"/>
  <c r="C172" i="35"/>
  <c r="G171" i="35"/>
  <c r="F171" i="35"/>
  <c r="D171" i="35"/>
  <c r="C171" i="35"/>
  <c r="G170" i="35"/>
  <c r="F170" i="35"/>
  <c r="D170" i="35"/>
  <c r="C170" i="35"/>
  <c r="G169" i="35"/>
  <c r="F169" i="35"/>
  <c r="D169" i="35"/>
  <c r="C169" i="35"/>
  <c r="G168" i="35"/>
  <c r="F168" i="35"/>
  <c r="D168" i="35"/>
  <c r="C168" i="35"/>
  <c r="G167" i="35"/>
  <c r="F167" i="35"/>
  <c r="D167" i="35"/>
  <c r="C167" i="35"/>
  <c r="G166" i="35"/>
  <c r="F166" i="35"/>
  <c r="D166" i="35"/>
  <c r="C166" i="35"/>
  <c r="G165" i="35"/>
  <c r="F165" i="35"/>
  <c r="D165" i="35"/>
  <c r="C165" i="35"/>
  <c r="G164" i="35"/>
  <c r="F164" i="35"/>
  <c r="D164" i="35"/>
  <c r="C164" i="35"/>
  <c r="G163" i="35"/>
  <c r="F163" i="35"/>
  <c r="D163" i="35"/>
  <c r="C163" i="35"/>
  <c r="G162" i="35"/>
  <c r="F162" i="35"/>
  <c r="D162" i="35"/>
  <c r="C162" i="35"/>
  <c r="G161" i="35"/>
  <c r="F161" i="35"/>
  <c r="D161" i="35"/>
  <c r="C161" i="35"/>
  <c r="G160" i="35"/>
  <c r="F160" i="35"/>
  <c r="D160" i="35"/>
  <c r="C160" i="35"/>
  <c r="G159" i="35"/>
  <c r="F159" i="35"/>
  <c r="D159" i="35"/>
  <c r="C159" i="35"/>
  <c r="G158" i="35"/>
  <c r="F158" i="35"/>
  <c r="D158" i="35"/>
  <c r="C158" i="35"/>
  <c r="G157" i="35"/>
  <c r="F157" i="35"/>
  <c r="D157" i="35"/>
  <c r="C157" i="35"/>
  <c r="G156" i="35"/>
  <c r="F156" i="35"/>
  <c r="D156" i="35"/>
  <c r="C156" i="35"/>
  <c r="G155" i="35"/>
  <c r="F155" i="35"/>
  <c r="D155" i="35"/>
  <c r="C155" i="35"/>
  <c r="G154" i="35"/>
  <c r="F154" i="35"/>
  <c r="D154" i="35"/>
  <c r="C154" i="35"/>
  <c r="G153" i="35"/>
  <c r="F153" i="35"/>
  <c r="D153" i="35"/>
  <c r="C153" i="35"/>
  <c r="G152" i="35"/>
  <c r="F152" i="35"/>
  <c r="D152" i="35"/>
  <c r="C152" i="35"/>
  <c r="G151" i="35"/>
  <c r="F151" i="35"/>
  <c r="D151" i="35"/>
  <c r="C151" i="35"/>
  <c r="G150" i="35"/>
  <c r="F150" i="35"/>
  <c r="D150" i="35"/>
  <c r="C150" i="35"/>
  <c r="G149" i="35"/>
  <c r="F149" i="35"/>
  <c r="D149" i="35"/>
  <c r="C149" i="35"/>
  <c r="G148" i="35"/>
  <c r="F148" i="35"/>
  <c r="D148" i="35"/>
  <c r="C148" i="35"/>
  <c r="G147" i="35"/>
  <c r="F147" i="35"/>
  <c r="D147" i="35"/>
  <c r="C147" i="35"/>
  <c r="G146" i="35"/>
  <c r="F146" i="35"/>
  <c r="D146" i="35"/>
  <c r="C146" i="35"/>
  <c r="G145" i="35"/>
  <c r="F145" i="35"/>
  <c r="D145" i="35"/>
  <c r="C145" i="35"/>
  <c r="G144" i="35"/>
  <c r="F144" i="35"/>
  <c r="D144" i="35"/>
  <c r="C144" i="35"/>
  <c r="G143" i="35"/>
  <c r="F143" i="35"/>
  <c r="D143" i="35"/>
  <c r="C143" i="35"/>
  <c r="G142" i="35"/>
  <c r="F142" i="35"/>
  <c r="D142" i="35"/>
  <c r="C142" i="35"/>
  <c r="G141" i="35"/>
  <c r="F141" i="35"/>
  <c r="D141" i="35"/>
  <c r="C141" i="35"/>
  <c r="G140" i="35"/>
  <c r="F140" i="35"/>
  <c r="D140" i="35"/>
  <c r="C140" i="35"/>
  <c r="G139" i="35"/>
  <c r="F139" i="35"/>
  <c r="D139" i="35"/>
  <c r="C139" i="35"/>
  <c r="G138" i="35"/>
  <c r="F138" i="35"/>
  <c r="D138" i="35"/>
  <c r="C138" i="35"/>
  <c r="G137" i="35"/>
  <c r="F137" i="35"/>
  <c r="D137" i="35"/>
  <c r="C137" i="35"/>
  <c r="G136" i="35"/>
  <c r="F136" i="35"/>
  <c r="D136" i="35"/>
  <c r="C136" i="35"/>
  <c r="G135" i="35"/>
  <c r="F135" i="35"/>
  <c r="D135" i="35"/>
  <c r="C135" i="35"/>
  <c r="G134" i="35"/>
  <c r="F134" i="35"/>
  <c r="D134" i="35"/>
  <c r="C134" i="35"/>
  <c r="G133" i="35"/>
  <c r="F133" i="35"/>
  <c r="D133" i="35"/>
  <c r="C133" i="35"/>
  <c r="G132" i="35"/>
  <c r="F132" i="35"/>
  <c r="D132" i="35"/>
  <c r="C132" i="35"/>
  <c r="G131" i="35"/>
  <c r="F131" i="35"/>
  <c r="D131" i="35"/>
  <c r="C131" i="35"/>
  <c r="G130" i="35"/>
  <c r="F130" i="35"/>
  <c r="D130" i="35"/>
  <c r="C130" i="35"/>
  <c r="G129" i="35"/>
  <c r="F129" i="35"/>
  <c r="D129" i="35"/>
  <c r="C129" i="35"/>
  <c r="G128" i="35"/>
  <c r="F128" i="35"/>
  <c r="D128" i="35"/>
  <c r="C128" i="35"/>
  <c r="G127" i="35"/>
  <c r="F127" i="35"/>
  <c r="D127" i="35"/>
  <c r="C127" i="35"/>
  <c r="G126" i="35"/>
  <c r="F126" i="35"/>
  <c r="D126" i="35"/>
  <c r="C126" i="35"/>
  <c r="G125" i="35"/>
  <c r="F125" i="35"/>
  <c r="D125" i="35"/>
  <c r="C125" i="35"/>
  <c r="G124" i="35"/>
  <c r="F124" i="35"/>
  <c r="D124" i="35"/>
  <c r="C124" i="35"/>
  <c r="G123" i="35"/>
  <c r="F123" i="35"/>
  <c r="D123" i="35"/>
  <c r="C123" i="35"/>
  <c r="G122" i="35"/>
  <c r="F122" i="35"/>
  <c r="D122" i="35"/>
  <c r="C122" i="35"/>
  <c r="G121" i="35"/>
  <c r="F121" i="35"/>
  <c r="D121" i="35"/>
  <c r="C121" i="35"/>
  <c r="G120" i="35"/>
  <c r="F120" i="35"/>
  <c r="D120" i="35"/>
  <c r="C120" i="35"/>
  <c r="G119" i="35"/>
  <c r="F119" i="35"/>
  <c r="D119" i="35"/>
  <c r="C119" i="35"/>
  <c r="G118" i="35"/>
  <c r="F118" i="35"/>
  <c r="D118" i="35"/>
  <c r="C118" i="35"/>
  <c r="G117" i="35"/>
  <c r="F117" i="35"/>
  <c r="D117" i="35"/>
  <c r="C117" i="35"/>
  <c r="G116" i="35"/>
  <c r="F116" i="35"/>
  <c r="D116" i="35"/>
  <c r="C116" i="35"/>
  <c r="G115" i="35"/>
  <c r="F115" i="35"/>
  <c r="D115" i="35"/>
  <c r="C115" i="35"/>
  <c r="G114" i="35"/>
  <c r="F114" i="35"/>
  <c r="D114" i="35"/>
  <c r="C114" i="35"/>
  <c r="G113" i="35"/>
  <c r="F113" i="35"/>
  <c r="D113" i="35"/>
  <c r="C113" i="35"/>
  <c r="G112" i="35"/>
  <c r="F112" i="35"/>
  <c r="D112" i="35"/>
  <c r="C112" i="35"/>
  <c r="G111" i="35"/>
  <c r="F111" i="35"/>
  <c r="D111" i="35"/>
  <c r="C111" i="35"/>
  <c r="G110" i="35"/>
  <c r="F110" i="35"/>
  <c r="D110" i="35"/>
  <c r="C110" i="35"/>
  <c r="G109" i="35"/>
  <c r="F109" i="35"/>
  <c r="D109" i="35"/>
  <c r="C109" i="35"/>
  <c r="G108" i="35"/>
  <c r="F108" i="35"/>
  <c r="D108" i="35"/>
  <c r="C108" i="35"/>
  <c r="G107" i="35"/>
  <c r="F107" i="35"/>
  <c r="D107" i="35"/>
  <c r="C107" i="35"/>
  <c r="G106" i="35"/>
  <c r="F106" i="35"/>
  <c r="D106" i="35"/>
  <c r="C106" i="35"/>
  <c r="G105" i="35"/>
  <c r="F105" i="35"/>
  <c r="D105" i="35"/>
  <c r="C105" i="35"/>
  <c r="G104" i="35"/>
  <c r="F104" i="35"/>
  <c r="D104" i="35"/>
  <c r="C104" i="35"/>
  <c r="G103" i="35"/>
  <c r="F103" i="35"/>
  <c r="D103" i="35"/>
  <c r="C103" i="35"/>
  <c r="G102" i="35"/>
  <c r="F102" i="35"/>
  <c r="D102" i="35"/>
  <c r="C102" i="35"/>
  <c r="G101" i="35"/>
  <c r="F101" i="35"/>
  <c r="D101" i="35"/>
  <c r="C101" i="35"/>
  <c r="G100" i="35"/>
  <c r="F100" i="35"/>
  <c r="D100" i="35"/>
  <c r="C100" i="35"/>
  <c r="G99" i="35"/>
  <c r="F99" i="35"/>
  <c r="D99" i="35"/>
  <c r="C99" i="35"/>
  <c r="G98" i="35"/>
  <c r="F98" i="35"/>
  <c r="D98" i="35"/>
  <c r="C98" i="35"/>
  <c r="G97" i="35"/>
  <c r="F97" i="35"/>
  <c r="D97" i="35"/>
  <c r="C97" i="35"/>
  <c r="G96" i="35"/>
  <c r="F96" i="35"/>
  <c r="D96" i="35"/>
  <c r="C96" i="35"/>
  <c r="G95" i="35"/>
  <c r="F95" i="35"/>
  <c r="D95" i="35"/>
  <c r="C95" i="35"/>
  <c r="G94" i="35"/>
  <c r="F94" i="35"/>
  <c r="D94" i="35"/>
  <c r="C94" i="35"/>
  <c r="G93" i="35"/>
  <c r="F93" i="35"/>
  <c r="D93" i="35"/>
  <c r="C93" i="35"/>
  <c r="G92" i="35"/>
  <c r="F92" i="35"/>
  <c r="D92" i="35"/>
  <c r="C92" i="35"/>
  <c r="G91" i="35"/>
  <c r="F91" i="35"/>
  <c r="D91" i="35"/>
  <c r="C91" i="35"/>
  <c r="G90" i="35"/>
  <c r="F90" i="35"/>
  <c r="D90" i="35"/>
  <c r="C90" i="35"/>
  <c r="G89" i="35"/>
  <c r="F89" i="35"/>
  <c r="D89" i="35"/>
  <c r="C89" i="35"/>
  <c r="G88" i="35"/>
  <c r="F88" i="35"/>
  <c r="D88" i="35"/>
  <c r="C88" i="35"/>
  <c r="G87" i="35"/>
  <c r="F87" i="35"/>
  <c r="D87" i="35"/>
  <c r="C87" i="35"/>
  <c r="G86" i="35"/>
  <c r="F86" i="35"/>
  <c r="D86" i="35"/>
  <c r="C86" i="35"/>
  <c r="G85" i="35"/>
  <c r="F85" i="35"/>
  <c r="D85" i="35"/>
  <c r="C85" i="35"/>
  <c r="G84" i="35"/>
  <c r="F84" i="35"/>
  <c r="D84" i="35"/>
  <c r="C84" i="35"/>
  <c r="G83" i="35"/>
  <c r="F83" i="35"/>
  <c r="D83" i="35"/>
  <c r="C83" i="35"/>
  <c r="G82" i="35"/>
  <c r="F82" i="35"/>
  <c r="D82" i="35"/>
  <c r="C82" i="35"/>
  <c r="G81" i="35"/>
  <c r="F81" i="35"/>
  <c r="D81" i="35"/>
  <c r="C81" i="35"/>
  <c r="G80" i="35"/>
  <c r="F80" i="35"/>
  <c r="D80" i="35"/>
  <c r="C80" i="35"/>
  <c r="G79" i="35"/>
  <c r="F79" i="35"/>
  <c r="D79" i="35"/>
  <c r="C79" i="35"/>
  <c r="G78" i="35"/>
  <c r="F78" i="35"/>
  <c r="D78" i="35"/>
  <c r="C78" i="35"/>
  <c r="G77" i="35"/>
  <c r="F77" i="35"/>
  <c r="D77" i="35"/>
  <c r="C77" i="35"/>
  <c r="G76" i="35"/>
  <c r="F76" i="35"/>
  <c r="D76" i="35"/>
  <c r="C76" i="35"/>
  <c r="G75" i="35"/>
  <c r="F75" i="35"/>
  <c r="D75" i="35"/>
  <c r="C75" i="35"/>
  <c r="G74" i="35"/>
  <c r="F74" i="35"/>
  <c r="D74" i="35"/>
  <c r="C74" i="35"/>
  <c r="G73" i="35"/>
  <c r="F73" i="35"/>
  <c r="D73" i="35"/>
  <c r="C73" i="35"/>
  <c r="G72" i="35"/>
  <c r="F72" i="35"/>
  <c r="D72" i="35"/>
  <c r="C72" i="35"/>
  <c r="G71" i="35"/>
  <c r="F71" i="35"/>
  <c r="D71" i="35"/>
  <c r="C71" i="35"/>
  <c r="G70" i="35"/>
  <c r="F70" i="35"/>
  <c r="D70" i="35"/>
  <c r="C70" i="35"/>
  <c r="G69" i="35"/>
  <c r="F69" i="35"/>
  <c r="D69" i="35"/>
  <c r="C69" i="35"/>
  <c r="G68" i="35"/>
  <c r="F68" i="35"/>
  <c r="D68" i="35"/>
  <c r="C68" i="35"/>
  <c r="G67" i="35"/>
  <c r="F67" i="35"/>
  <c r="D67" i="35"/>
  <c r="C67" i="35"/>
  <c r="G66" i="35"/>
  <c r="F66" i="35"/>
  <c r="D66" i="35"/>
  <c r="C66" i="35"/>
  <c r="G65" i="35"/>
  <c r="F65" i="35"/>
  <c r="D65" i="35"/>
  <c r="C65" i="35"/>
  <c r="G64" i="35"/>
  <c r="F64" i="35"/>
  <c r="D64" i="35"/>
  <c r="C64" i="35"/>
  <c r="G63" i="35"/>
  <c r="F63" i="35"/>
  <c r="D63" i="35"/>
  <c r="C63" i="35"/>
  <c r="G62" i="35"/>
  <c r="F62" i="35"/>
  <c r="D62" i="35"/>
  <c r="C62" i="35"/>
  <c r="G61" i="35"/>
  <c r="F61" i="35"/>
  <c r="D61" i="35"/>
  <c r="C61" i="35"/>
  <c r="G60" i="35"/>
  <c r="F60" i="35"/>
  <c r="D60" i="35"/>
  <c r="C60" i="35"/>
  <c r="G59" i="35"/>
  <c r="F59" i="35"/>
  <c r="D59" i="35"/>
  <c r="C59" i="35"/>
  <c r="G58" i="35"/>
  <c r="F58" i="35"/>
  <c r="D58" i="35"/>
  <c r="C58" i="35"/>
  <c r="G57" i="35"/>
  <c r="F57" i="35"/>
  <c r="D57" i="35"/>
  <c r="C57" i="35"/>
  <c r="G56" i="35"/>
  <c r="F56" i="35"/>
  <c r="D56" i="35"/>
  <c r="C56" i="35"/>
  <c r="G55" i="35"/>
  <c r="F55" i="35"/>
  <c r="D55" i="35"/>
  <c r="C55" i="35"/>
  <c r="G54" i="35"/>
  <c r="F54" i="35"/>
  <c r="D54" i="35"/>
  <c r="C54" i="35"/>
  <c r="G53" i="35"/>
  <c r="F53" i="35"/>
  <c r="D53" i="35"/>
  <c r="C53" i="35"/>
  <c r="G52" i="35"/>
  <c r="F52" i="35"/>
  <c r="D52" i="35"/>
  <c r="C52" i="35"/>
  <c r="G51" i="35"/>
  <c r="F51" i="35"/>
  <c r="D51" i="35"/>
  <c r="C51" i="35"/>
  <c r="G50" i="35"/>
  <c r="F50" i="35"/>
  <c r="D50" i="35"/>
  <c r="C50" i="35"/>
  <c r="G49" i="35"/>
  <c r="F49" i="35"/>
  <c r="D49" i="35"/>
  <c r="C49" i="35"/>
  <c r="G48" i="35"/>
  <c r="F48" i="35"/>
  <c r="D48" i="35"/>
  <c r="C48" i="35"/>
  <c r="G47" i="35"/>
  <c r="F47" i="35"/>
  <c r="D47" i="35"/>
  <c r="C47" i="35"/>
  <c r="G46" i="35"/>
  <c r="F46" i="35"/>
  <c r="D46" i="35"/>
  <c r="C46" i="35"/>
  <c r="G45" i="35"/>
  <c r="F45" i="35"/>
  <c r="D45" i="35"/>
  <c r="C45" i="35"/>
  <c r="G44" i="35"/>
  <c r="F44" i="35"/>
  <c r="D44" i="35"/>
  <c r="C44" i="35"/>
  <c r="G43" i="35"/>
  <c r="F43" i="35"/>
  <c r="D43" i="35"/>
  <c r="C43" i="35"/>
  <c r="G42" i="35"/>
  <c r="F42" i="35"/>
  <c r="D42" i="35"/>
  <c r="C42" i="35"/>
  <c r="G41" i="35"/>
  <c r="F41" i="35"/>
  <c r="D41" i="35"/>
  <c r="C41" i="35"/>
  <c r="G40" i="35"/>
  <c r="F40" i="35"/>
  <c r="D40" i="35"/>
  <c r="C40" i="35"/>
  <c r="G39" i="35"/>
  <c r="F39" i="35"/>
  <c r="D39" i="35"/>
  <c r="C39" i="35"/>
  <c r="G38" i="35"/>
  <c r="F38" i="35"/>
  <c r="D38" i="35"/>
  <c r="C38" i="35"/>
  <c r="G37" i="35"/>
  <c r="F37" i="35"/>
  <c r="D37" i="35"/>
  <c r="C37" i="35"/>
  <c r="G36" i="35"/>
  <c r="F36" i="35"/>
  <c r="D36" i="35"/>
  <c r="C36" i="35"/>
  <c r="G35" i="35"/>
  <c r="F35" i="35"/>
  <c r="D35" i="35"/>
  <c r="C35" i="35"/>
  <c r="G34" i="35"/>
  <c r="F34" i="35"/>
  <c r="D34" i="35"/>
  <c r="C34" i="35"/>
  <c r="G33" i="35"/>
  <c r="F33" i="35"/>
  <c r="D33" i="35"/>
  <c r="C33" i="35"/>
  <c r="G32" i="35"/>
  <c r="F32" i="35"/>
  <c r="D32" i="35"/>
  <c r="C32" i="35"/>
  <c r="G31" i="35"/>
  <c r="F31" i="35"/>
  <c r="D31" i="35"/>
  <c r="C31" i="35"/>
  <c r="G30" i="35"/>
  <c r="F30" i="35"/>
  <c r="D30" i="35"/>
  <c r="C30" i="35"/>
  <c r="G29" i="35"/>
  <c r="F29" i="35"/>
  <c r="D29" i="35"/>
  <c r="C29" i="35"/>
  <c r="G28" i="35"/>
  <c r="F28" i="35"/>
  <c r="D28" i="35"/>
  <c r="C28" i="35"/>
  <c r="G27" i="35"/>
  <c r="F27" i="35"/>
  <c r="D27" i="35"/>
  <c r="C27" i="35"/>
  <c r="G26" i="35"/>
  <c r="F26" i="35"/>
  <c r="D26" i="35"/>
  <c r="C26" i="35"/>
  <c r="G25" i="35"/>
  <c r="F25" i="35"/>
  <c r="D25" i="35"/>
  <c r="C25" i="35"/>
  <c r="G24" i="35"/>
  <c r="F24" i="35"/>
  <c r="D24" i="35"/>
  <c r="C24" i="35"/>
  <c r="G23" i="35"/>
  <c r="F23" i="35"/>
  <c r="D23" i="35"/>
  <c r="C23" i="35"/>
  <c r="G22" i="35"/>
  <c r="F22" i="35"/>
  <c r="D22" i="35"/>
  <c r="C22" i="35"/>
  <c r="G21" i="35"/>
  <c r="F21" i="35"/>
  <c r="D21" i="35"/>
  <c r="C21" i="35"/>
  <c r="G20" i="35"/>
  <c r="F20" i="35"/>
  <c r="D20" i="35"/>
  <c r="C20" i="35"/>
  <c r="L19" i="35"/>
  <c r="U24" i="18" s="1"/>
  <c r="G19" i="35"/>
  <c r="F19" i="35"/>
  <c r="D19" i="35"/>
  <c r="C19" i="35"/>
  <c r="L18" i="35"/>
  <c r="L719" i="35" s="1"/>
  <c r="G18" i="35"/>
  <c r="F18" i="35"/>
  <c r="D18" i="35"/>
  <c r="C18" i="35"/>
  <c r="L717" i="34"/>
  <c r="T722" i="18" s="1"/>
  <c r="L716" i="34"/>
  <c r="T721" i="18" s="1"/>
  <c r="L715" i="34"/>
  <c r="T720" i="18" s="1"/>
  <c r="L714" i="34"/>
  <c r="T719" i="18" s="1"/>
  <c r="L713" i="34"/>
  <c r="T718" i="18" s="1"/>
  <c r="L712" i="34"/>
  <c r="T717" i="18" s="1"/>
  <c r="L711" i="34"/>
  <c r="T716" i="18" s="1"/>
  <c r="L710" i="34"/>
  <c r="T715" i="18" s="1"/>
  <c r="L709" i="34"/>
  <c r="T714" i="18" s="1"/>
  <c r="L708" i="34"/>
  <c r="T713" i="18" s="1"/>
  <c r="L707" i="34"/>
  <c r="T712" i="18" s="1"/>
  <c r="L706" i="34"/>
  <c r="T711" i="18" s="1"/>
  <c r="L705" i="34"/>
  <c r="T710" i="18" s="1"/>
  <c r="L704" i="34"/>
  <c r="T709" i="18" s="1"/>
  <c r="L703" i="34"/>
  <c r="T708" i="18" s="1"/>
  <c r="L702" i="34"/>
  <c r="T707" i="18" s="1"/>
  <c r="L701" i="34"/>
  <c r="T706" i="18" s="1"/>
  <c r="L700" i="34"/>
  <c r="T705" i="18" s="1"/>
  <c r="L699" i="34"/>
  <c r="T704" i="18" s="1"/>
  <c r="L698" i="34"/>
  <c r="T703" i="18" s="1"/>
  <c r="L697" i="34"/>
  <c r="T702" i="18" s="1"/>
  <c r="L696" i="34"/>
  <c r="T701" i="18" s="1"/>
  <c r="L695" i="34"/>
  <c r="T700" i="18" s="1"/>
  <c r="L694" i="34"/>
  <c r="T699" i="18" s="1"/>
  <c r="L693" i="34"/>
  <c r="T698" i="18" s="1"/>
  <c r="L692" i="34"/>
  <c r="T697" i="18" s="1"/>
  <c r="L691" i="34"/>
  <c r="T696" i="18" s="1"/>
  <c r="L690" i="34"/>
  <c r="T695" i="18" s="1"/>
  <c r="L689" i="34"/>
  <c r="T694" i="18" s="1"/>
  <c r="L688" i="34"/>
  <c r="T693" i="18" s="1"/>
  <c r="L687" i="34"/>
  <c r="T692" i="18" s="1"/>
  <c r="L686" i="34"/>
  <c r="T691" i="18" s="1"/>
  <c r="L685" i="34"/>
  <c r="T690" i="18" s="1"/>
  <c r="L684" i="34"/>
  <c r="T689" i="18" s="1"/>
  <c r="L683" i="34"/>
  <c r="T688" i="18" s="1"/>
  <c r="L682" i="34"/>
  <c r="T687" i="18" s="1"/>
  <c r="L681" i="34"/>
  <c r="T686" i="18" s="1"/>
  <c r="L680" i="34"/>
  <c r="T685" i="18" s="1"/>
  <c r="L679" i="34"/>
  <c r="T684" i="18" s="1"/>
  <c r="L678" i="34"/>
  <c r="T683" i="18" s="1"/>
  <c r="L677" i="34"/>
  <c r="T682" i="18" s="1"/>
  <c r="L676" i="34"/>
  <c r="T681" i="18" s="1"/>
  <c r="L675" i="34"/>
  <c r="T680" i="18" s="1"/>
  <c r="L674" i="34"/>
  <c r="T679" i="18" s="1"/>
  <c r="L673" i="34"/>
  <c r="T678" i="18" s="1"/>
  <c r="L672" i="34"/>
  <c r="T677" i="18" s="1"/>
  <c r="L671" i="34"/>
  <c r="T676" i="18" s="1"/>
  <c r="L670" i="34"/>
  <c r="T675" i="18" s="1"/>
  <c r="L669" i="34"/>
  <c r="T674" i="18" s="1"/>
  <c r="L668" i="34"/>
  <c r="T673" i="18" s="1"/>
  <c r="L667" i="34"/>
  <c r="T672" i="18" s="1"/>
  <c r="L666" i="34"/>
  <c r="T671" i="18" s="1"/>
  <c r="L665" i="34"/>
  <c r="T670" i="18" s="1"/>
  <c r="L664" i="34"/>
  <c r="T669" i="18" s="1"/>
  <c r="L663" i="34"/>
  <c r="T668" i="18" s="1"/>
  <c r="L662" i="34"/>
  <c r="T667" i="18" s="1"/>
  <c r="L661" i="34"/>
  <c r="T666" i="18" s="1"/>
  <c r="L660" i="34"/>
  <c r="T665" i="18" s="1"/>
  <c r="L659" i="34"/>
  <c r="T664" i="18" s="1"/>
  <c r="L658" i="34"/>
  <c r="T663" i="18" s="1"/>
  <c r="L657" i="34"/>
  <c r="T662" i="18" s="1"/>
  <c r="L656" i="34"/>
  <c r="T661" i="18" s="1"/>
  <c r="L655" i="34"/>
  <c r="T660" i="18" s="1"/>
  <c r="L654" i="34"/>
  <c r="T659" i="18" s="1"/>
  <c r="L653" i="34"/>
  <c r="T658" i="18" s="1"/>
  <c r="L652" i="34"/>
  <c r="T657" i="18" s="1"/>
  <c r="L651" i="34"/>
  <c r="T656" i="18" s="1"/>
  <c r="L650" i="34"/>
  <c r="T655" i="18" s="1"/>
  <c r="L649" i="34"/>
  <c r="T654" i="18" s="1"/>
  <c r="L648" i="34"/>
  <c r="T653" i="18" s="1"/>
  <c r="L647" i="34"/>
  <c r="T652" i="18" s="1"/>
  <c r="L646" i="34"/>
  <c r="T651" i="18" s="1"/>
  <c r="L645" i="34"/>
  <c r="T650" i="18" s="1"/>
  <c r="L644" i="34"/>
  <c r="T649" i="18" s="1"/>
  <c r="L643" i="34"/>
  <c r="T648" i="18" s="1"/>
  <c r="L642" i="34"/>
  <c r="T647" i="18" s="1"/>
  <c r="L641" i="34"/>
  <c r="T646" i="18" s="1"/>
  <c r="L640" i="34"/>
  <c r="T645" i="18" s="1"/>
  <c r="L639" i="34"/>
  <c r="T644" i="18" s="1"/>
  <c r="L638" i="34"/>
  <c r="T643" i="18" s="1"/>
  <c r="L637" i="34"/>
  <c r="T642" i="18" s="1"/>
  <c r="L636" i="34"/>
  <c r="T641" i="18" s="1"/>
  <c r="L635" i="34"/>
  <c r="T640" i="18" s="1"/>
  <c r="L634" i="34"/>
  <c r="T639" i="18" s="1"/>
  <c r="L633" i="34"/>
  <c r="T638" i="18" s="1"/>
  <c r="L632" i="34"/>
  <c r="T637" i="18" s="1"/>
  <c r="L631" i="34"/>
  <c r="T636" i="18" s="1"/>
  <c r="L630" i="34"/>
  <c r="T635" i="18" s="1"/>
  <c r="L629" i="34"/>
  <c r="T634" i="18" s="1"/>
  <c r="L628" i="34"/>
  <c r="T633" i="18" s="1"/>
  <c r="L627" i="34"/>
  <c r="T632" i="18" s="1"/>
  <c r="L626" i="34"/>
  <c r="T631" i="18" s="1"/>
  <c r="L625" i="34"/>
  <c r="T630" i="18" s="1"/>
  <c r="L624" i="34"/>
  <c r="T629" i="18" s="1"/>
  <c r="L623" i="34"/>
  <c r="T628" i="18" s="1"/>
  <c r="L622" i="34"/>
  <c r="T627" i="18" s="1"/>
  <c r="L621" i="34"/>
  <c r="T626" i="18" s="1"/>
  <c r="L620" i="34"/>
  <c r="T625" i="18" s="1"/>
  <c r="L619" i="34"/>
  <c r="T624" i="18" s="1"/>
  <c r="L618" i="34"/>
  <c r="T623" i="18" s="1"/>
  <c r="L617" i="34"/>
  <c r="T622" i="18" s="1"/>
  <c r="L616" i="34"/>
  <c r="T621" i="18" s="1"/>
  <c r="L615" i="34"/>
  <c r="T620" i="18" s="1"/>
  <c r="L614" i="34"/>
  <c r="T619" i="18" s="1"/>
  <c r="L613" i="34"/>
  <c r="T618" i="18" s="1"/>
  <c r="L612" i="34"/>
  <c r="T617" i="18" s="1"/>
  <c r="L611" i="34"/>
  <c r="T616" i="18" s="1"/>
  <c r="L610" i="34"/>
  <c r="T615" i="18" s="1"/>
  <c r="L609" i="34"/>
  <c r="T614" i="18" s="1"/>
  <c r="L608" i="34"/>
  <c r="T613" i="18" s="1"/>
  <c r="L607" i="34"/>
  <c r="T612" i="18" s="1"/>
  <c r="L606" i="34"/>
  <c r="T611" i="18" s="1"/>
  <c r="L605" i="34"/>
  <c r="T610" i="18" s="1"/>
  <c r="L604" i="34"/>
  <c r="T609" i="18" s="1"/>
  <c r="L603" i="34"/>
  <c r="T608" i="18" s="1"/>
  <c r="L602" i="34"/>
  <c r="T607" i="18" s="1"/>
  <c r="L601" i="34"/>
  <c r="T606" i="18" s="1"/>
  <c r="L600" i="34"/>
  <c r="T605" i="18" s="1"/>
  <c r="L599" i="34"/>
  <c r="T604" i="18" s="1"/>
  <c r="L598" i="34"/>
  <c r="T603" i="18" s="1"/>
  <c r="L597" i="34"/>
  <c r="T602" i="18" s="1"/>
  <c r="L596" i="34"/>
  <c r="T601" i="18" s="1"/>
  <c r="L595" i="34"/>
  <c r="T600" i="18" s="1"/>
  <c r="L594" i="34"/>
  <c r="T599" i="18" s="1"/>
  <c r="L593" i="34"/>
  <c r="T598" i="18" s="1"/>
  <c r="L592" i="34"/>
  <c r="T597" i="18" s="1"/>
  <c r="L591" i="34"/>
  <c r="T596" i="18" s="1"/>
  <c r="L590" i="34"/>
  <c r="T595" i="18" s="1"/>
  <c r="L589" i="34"/>
  <c r="T594" i="18" s="1"/>
  <c r="L588" i="34"/>
  <c r="T593" i="18" s="1"/>
  <c r="L587" i="34"/>
  <c r="T592" i="18" s="1"/>
  <c r="L586" i="34"/>
  <c r="T591" i="18" s="1"/>
  <c r="L585" i="34"/>
  <c r="T590" i="18" s="1"/>
  <c r="L584" i="34"/>
  <c r="T589" i="18" s="1"/>
  <c r="L583" i="34"/>
  <c r="T588" i="18" s="1"/>
  <c r="L582" i="34"/>
  <c r="T587" i="18" s="1"/>
  <c r="L581" i="34"/>
  <c r="T586" i="18" s="1"/>
  <c r="L580" i="34"/>
  <c r="T585" i="18" s="1"/>
  <c r="L579" i="34"/>
  <c r="T584" i="18" s="1"/>
  <c r="L578" i="34"/>
  <c r="T583" i="18" s="1"/>
  <c r="L577" i="34"/>
  <c r="T582" i="18" s="1"/>
  <c r="L576" i="34"/>
  <c r="T581" i="18" s="1"/>
  <c r="L575" i="34"/>
  <c r="T580" i="18" s="1"/>
  <c r="L574" i="34"/>
  <c r="T579" i="18" s="1"/>
  <c r="L573" i="34"/>
  <c r="T578" i="18" s="1"/>
  <c r="L572" i="34"/>
  <c r="T577" i="18" s="1"/>
  <c r="L571" i="34"/>
  <c r="T576" i="18" s="1"/>
  <c r="L570" i="34"/>
  <c r="T575" i="18" s="1"/>
  <c r="L569" i="34"/>
  <c r="T574" i="18" s="1"/>
  <c r="L568" i="34"/>
  <c r="T573" i="18" s="1"/>
  <c r="L567" i="34"/>
  <c r="T572" i="18" s="1"/>
  <c r="L566" i="34"/>
  <c r="T571" i="18" s="1"/>
  <c r="L565" i="34"/>
  <c r="T570" i="18" s="1"/>
  <c r="L564" i="34"/>
  <c r="T569" i="18" s="1"/>
  <c r="L563" i="34"/>
  <c r="T568" i="18" s="1"/>
  <c r="L562" i="34"/>
  <c r="T567" i="18" s="1"/>
  <c r="L561" i="34"/>
  <c r="T566" i="18" s="1"/>
  <c r="L560" i="34"/>
  <c r="T565" i="18" s="1"/>
  <c r="L559" i="34"/>
  <c r="T564" i="18" s="1"/>
  <c r="L558" i="34"/>
  <c r="T563" i="18" s="1"/>
  <c r="L557" i="34"/>
  <c r="T562" i="18" s="1"/>
  <c r="L556" i="34"/>
  <c r="T561" i="18" s="1"/>
  <c r="L555" i="34"/>
  <c r="T560" i="18" s="1"/>
  <c r="L554" i="34"/>
  <c r="T559" i="18" s="1"/>
  <c r="L553" i="34"/>
  <c r="T558" i="18" s="1"/>
  <c r="L552" i="34"/>
  <c r="T557" i="18" s="1"/>
  <c r="L551" i="34"/>
  <c r="T556" i="18" s="1"/>
  <c r="L550" i="34"/>
  <c r="T555" i="18" s="1"/>
  <c r="L549" i="34"/>
  <c r="T554" i="18" s="1"/>
  <c r="L548" i="34"/>
  <c r="T553" i="18" s="1"/>
  <c r="L547" i="34"/>
  <c r="T552" i="18" s="1"/>
  <c r="L546" i="34"/>
  <c r="T551" i="18" s="1"/>
  <c r="L545" i="34"/>
  <c r="T550" i="18" s="1"/>
  <c r="L544" i="34"/>
  <c r="T549" i="18" s="1"/>
  <c r="L543" i="34"/>
  <c r="T548" i="18" s="1"/>
  <c r="L542" i="34"/>
  <c r="T547" i="18" s="1"/>
  <c r="L541" i="34"/>
  <c r="T546" i="18" s="1"/>
  <c r="L540" i="34"/>
  <c r="T545" i="18" s="1"/>
  <c r="L539" i="34"/>
  <c r="T544" i="18" s="1"/>
  <c r="L538" i="34"/>
  <c r="T543" i="18" s="1"/>
  <c r="L537" i="34"/>
  <c r="T542" i="18" s="1"/>
  <c r="L536" i="34"/>
  <c r="T541" i="18" s="1"/>
  <c r="L535" i="34"/>
  <c r="T540" i="18" s="1"/>
  <c r="L534" i="34"/>
  <c r="T539" i="18" s="1"/>
  <c r="L533" i="34"/>
  <c r="T538" i="18" s="1"/>
  <c r="L532" i="34"/>
  <c r="T537" i="18" s="1"/>
  <c r="L531" i="34"/>
  <c r="T536" i="18" s="1"/>
  <c r="L530" i="34"/>
  <c r="T535" i="18" s="1"/>
  <c r="L529" i="34"/>
  <c r="T534" i="18" s="1"/>
  <c r="L528" i="34"/>
  <c r="T533" i="18" s="1"/>
  <c r="L527" i="34"/>
  <c r="T532" i="18" s="1"/>
  <c r="L526" i="34"/>
  <c r="T531" i="18" s="1"/>
  <c r="L525" i="34"/>
  <c r="T530" i="18" s="1"/>
  <c r="L524" i="34"/>
  <c r="T529" i="18" s="1"/>
  <c r="L523" i="34"/>
  <c r="T528" i="18" s="1"/>
  <c r="L522" i="34"/>
  <c r="T527" i="18" s="1"/>
  <c r="L521" i="34"/>
  <c r="T526" i="18" s="1"/>
  <c r="L520" i="34"/>
  <c r="T525" i="18" s="1"/>
  <c r="L519" i="34"/>
  <c r="T524" i="18" s="1"/>
  <c r="L518" i="34"/>
  <c r="T523" i="18" s="1"/>
  <c r="L517" i="34"/>
  <c r="T522" i="18" s="1"/>
  <c r="L516" i="34"/>
  <c r="T521" i="18" s="1"/>
  <c r="L515" i="34"/>
  <c r="T520" i="18" s="1"/>
  <c r="L514" i="34"/>
  <c r="T519" i="18" s="1"/>
  <c r="L513" i="34"/>
  <c r="T518" i="18" s="1"/>
  <c r="L512" i="34"/>
  <c r="T517" i="18" s="1"/>
  <c r="L511" i="34"/>
  <c r="T516" i="18" s="1"/>
  <c r="L510" i="34"/>
  <c r="T515" i="18" s="1"/>
  <c r="L509" i="34"/>
  <c r="T514" i="18" s="1"/>
  <c r="L508" i="34"/>
  <c r="T513" i="18" s="1"/>
  <c r="L507" i="34"/>
  <c r="T512" i="18" s="1"/>
  <c r="L506" i="34"/>
  <c r="T511" i="18" s="1"/>
  <c r="L505" i="34"/>
  <c r="T510" i="18" s="1"/>
  <c r="L504" i="34"/>
  <c r="T509" i="18" s="1"/>
  <c r="L503" i="34"/>
  <c r="T508" i="18" s="1"/>
  <c r="L502" i="34"/>
  <c r="T507" i="18" s="1"/>
  <c r="L501" i="34"/>
  <c r="T506" i="18" s="1"/>
  <c r="L500" i="34"/>
  <c r="T505" i="18" s="1"/>
  <c r="L499" i="34"/>
  <c r="T504" i="18" s="1"/>
  <c r="L498" i="34"/>
  <c r="T503" i="18" s="1"/>
  <c r="L497" i="34"/>
  <c r="T502" i="18" s="1"/>
  <c r="L496" i="34"/>
  <c r="T501" i="18" s="1"/>
  <c r="L495" i="34"/>
  <c r="T500" i="18" s="1"/>
  <c r="L494" i="34"/>
  <c r="T499" i="18" s="1"/>
  <c r="L493" i="34"/>
  <c r="T498" i="18" s="1"/>
  <c r="L492" i="34"/>
  <c r="T497" i="18" s="1"/>
  <c r="L491" i="34"/>
  <c r="T496" i="18" s="1"/>
  <c r="L490" i="34"/>
  <c r="T495" i="18" s="1"/>
  <c r="L489" i="34"/>
  <c r="T494" i="18" s="1"/>
  <c r="L488" i="34"/>
  <c r="T493" i="18" s="1"/>
  <c r="L487" i="34"/>
  <c r="T492" i="18" s="1"/>
  <c r="L486" i="34"/>
  <c r="T491" i="18" s="1"/>
  <c r="L485" i="34"/>
  <c r="T490" i="18" s="1"/>
  <c r="L484" i="34"/>
  <c r="T489" i="18" s="1"/>
  <c r="L483" i="34"/>
  <c r="T488" i="18" s="1"/>
  <c r="L482" i="34"/>
  <c r="T487" i="18" s="1"/>
  <c r="L481" i="34"/>
  <c r="T486" i="18" s="1"/>
  <c r="L480" i="34"/>
  <c r="T485" i="18" s="1"/>
  <c r="L479" i="34"/>
  <c r="T484" i="18" s="1"/>
  <c r="L478" i="34"/>
  <c r="T483" i="18" s="1"/>
  <c r="L477" i="34"/>
  <c r="T482" i="18" s="1"/>
  <c r="L476" i="34"/>
  <c r="T481" i="18" s="1"/>
  <c r="L475" i="34"/>
  <c r="T480" i="18" s="1"/>
  <c r="L474" i="34"/>
  <c r="T479" i="18" s="1"/>
  <c r="L473" i="34"/>
  <c r="T478" i="18" s="1"/>
  <c r="L472" i="34"/>
  <c r="T477" i="18" s="1"/>
  <c r="L471" i="34"/>
  <c r="T476" i="18" s="1"/>
  <c r="L470" i="34"/>
  <c r="T475" i="18" s="1"/>
  <c r="L469" i="34"/>
  <c r="T474" i="18" s="1"/>
  <c r="L468" i="34"/>
  <c r="T473" i="18" s="1"/>
  <c r="L467" i="34"/>
  <c r="T472" i="18" s="1"/>
  <c r="L466" i="34"/>
  <c r="T471" i="18" s="1"/>
  <c r="L465" i="34"/>
  <c r="T470" i="18" s="1"/>
  <c r="L464" i="34"/>
  <c r="T469" i="18" s="1"/>
  <c r="L463" i="34"/>
  <c r="T468" i="18" s="1"/>
  <c r="L462" i="34"/>
  <c r="T467" i="18" s="1"/>
  <c r="L461" i="34"/>
  <c r="T466" i="18" s="1"/>
  <c r="L460" i="34"/>
  <c r="T465" i="18" s="1"/>
  <c r="L459" i="34"/>
  <c r="T464" i="18" s="1"/>
  <c r="L458" i="34"/>
  <c r="T463" i="18" s="1"/>
  <c r="L457" i="34"/>
  <c r="T462" i="18" s="1"/>
  <c r="L456" i="34"/>
  <c r="T461" i="18" s="1"/>
  <c r="L455" i="34"/>
  <c r="T460" i="18" s="1"/>
  <c r="L454" i="34"/>
  <c r="T459" i="18" s="1"/>
  <c r="L453" i="34"/>
  <c r="T458" i="18" s="1"/>
  <c r="L452" i="34"/>
  <c r="T457" i="18" s="1"/>
  <c r="L451" i="34"/>
  <c r="T456" i="18" s="1"/>
  <c r="L450" i="34"/>
  <c r="T455" i="18" s="1"/>
  <c r="L449" i="34"/>
  <c r="T454" i="18" s="1"/>
  <c r="L448" i="34"/>
  <c r="T453" i="18" s="1"/>
  <c r="L447" i="34"/>
  <c r="T452" i="18" s="1"/>
  <c r="L446" i="34"/>
  <c r="T451" i="18" s="1"/>
  <c r="L445" i="34"/>
  <c r="T450" i="18" s="1"/>
  <c r="L444" i="34"/>
  <c r="T449" i="18" s="1"/>
  <c r="L443" i="34"/>
  <c r="T448" i="18" s="1"/>
  <c r="L442" i="34"/>
  <c r="T447" i="18" s="1"/>
  <c r="L441" i="34"/>
  <c r="T446" i="18" s="1"/>
  <c r="L440" i="34"/>
  <c r="T445" i="18" s="1"/>
  <c r="L439" i="34"/>
  <c r="T444" i="18" s="1"/>
  <c r="L438" i="34"/>
  <c r="T443" i="18" s="1"/>
  <c r="L437" i="34"/>
  <c r="T442" i="18" s="1"/>
  <c r="L436" i="34"/>
  <c r="T441" i="18" s="1"/>
  <c r="L435" i="34"/>
  <c r="T440" i="18" s="1"/>
  <c r="L434" i="34"/>
  <c r="T439" i="18" s="1"/>
  <c r="L433" i="34"/>
  <c r="T438" i="18" s="1"/>
  <c r="L432" i="34"/>
  <c r="T437" i="18" s="1"/>
  <c r="L431" i="34"/>
  <c r="T436" i="18" s="1"/>
  <c r="L430" i="34"/>
  <c r="T435" i="18" s="1"/>
  <c r="L429" i="34"/>
  <c r="T434" i="18" s="1"/>
  <c r="L428" i="34"/>
  <c r="T433" i="18" s="1"/>
  <c r="L427" i="34"/>
  <c r="T432" i="18" s="1"/>
  <c r="L426" i="34"/>
  <c r="T431" i="18" s="1"/>
  <c r="L425" i="34"/>
  <c r="T430" i="18" s="1"/>
  <c r="L424" i="34"/>
  <c r="T429" i="18" s="1"/>
  <c r="L423" i="34"/>
  <c r="T428" i="18" s="1"/>
  <c r="L422" i="34"/>
  <c r="T427" i="18" s="1"/>
  <c r="L421" i="34"/>
  <c r="T426" i="18" s="1"/>
  <c r="L420" i="34"/>
  <c r="T425" i="18" s="1"/>
  <c r="L419" i="34"/>
  <c r="T424" i="18" s="1"/>
  <c r="L418" i="34"/>
  <c r="T423" i="18" s="1"/>
  <c r="L417" i="34"/>
  <c r="T422" i="18" s="1"/>
  <c r="L416" i="34"/>
  <c r="T421" i="18" s="1"/>
  <c r="L415" i="34"/>
  <c r="T420" i="18" s="1"/>
  <c r="L414" i="34"/>
  <c r="T419" i="18" s="1"/>
  <c r="L413" i="34"/>
  <c r="T418" i="18" s="1"/>
  <c r="L412" i="34"/>
  <c r="T417" i="18" s="1"/>
  <c r="L411" i="34"/>
  <c r="T416" i="18" s="1"/>
  <c r="L410" i="34"/>
  <c r="T415" i="18" s="1"/>
  <c r="L409" i="34"/>
  <c r="T414" i="18" s="1"/>
  <c r="L408" i="34"/>
  <c r="T413" i="18" s="1"/>
  <c r="L407" i="34"/>
  <c r="T412" i="18" s="1"/>
  <c r="L406" i="34"/>
  <c r="T411" i="18" s="1"/>
  <c r="L405" i="34"/>
  <c r="T410" i="18" s="1"/>
  <c r="L404" i="34"/>
  <c r="T409" i="18" s="1"/>
  <c r="L403" i="34"/>
  <c r="T408" i="18" s="1"/>
  <c r="L402" i="34"/>
  <c r="T407" i="18" s="1"/>
  <c r="L401" i="34"/>
  <c r="T406" i="18" s="1"/>
  <c r="L400" i="34"/>
  <c r="T405" i="18" s="1"/>
  <c r="L399" i="34"/>
  <c r="T404" i="18" s="1"/>
  <c r="L398" i="34"/>
  <c r="T403" i="18" s="1"/>
  <c r="L397" i="34"/>
  <c r="T402" i="18" s="1"/>
  <c r="L396" i="34"/>
  <c r="T401" i="18" s="1"/>
  <c r="L395" i="34"/>
  <c r="T400" i="18" s="1"/>
  <c r="L394" i="34"/>
  <c r="T399" i="18" s="1"/>
  <c r="L393" i="34"/>
  <c r="T398" i="18" s="1"/>
  <c r="L392" i="34"/>
  <c r="T397" i="18" s="1"/>
  <c r="L391" i="34"/>
  <c r="T396" i="18" s="1"/>
  <c r="L390" i="34"/>
  <c r="T395" i="18" s="1"/>
  <c r="L389" i="34"/>
  <c r="T394" i="18" s="1"/>
  <c r="L388" i="34"/>
  <c r="T393" i="18" s="1"/>
  <c r="L387" i="34"/>
  <c r="T392" i="18" s="1"/>
  <c r="L386" i="34"/>
  <c r="T391" i="18" s="1"/>
  <c r="L385" i="34"/>
  <c r="T390" i="18" s="1"/>
  <c r="L384" i="34"/>
  <c r="T389" i="18" s="1"/>
  <c r="L383" i="34"/>
  <c r="T388" i="18" s="1"/>
  <c r="L382" i="34"/>
  <c r="T387" i="18" s="1"/>
  <c r="L381" i="34"/>
  <c r="T386" i="18" s="1"/>
  <c r="L380" i="34"/>
  <c r="T385" i="18" s="1"/>
  <c r="L379" i="34"/>
  <c r="T384" i="18" s="1"/>
  <c r="L378" i="34"/>
  <c r="T383" i="18" s="1"/>
  <c r="L377" i="34"/>
  <c r="T382" i="18" s="1"/>
  <c r="L376" i="34"/>
  <c r="T381" i="18" s="1"/>
  <c r="L375" i="34"/>
  <c r="T380" i="18" s="1"/>
  <c r="L374" i="34"/>
  <c r="T379" i="18" s="1"/>
  <c r="L373" i="34"/>
  <c r="T378" i="18" s="1"/>
  <c r="L372" i="34"/>
  <c r="T377" i="18" s="1"/>
  <c r="L371" i="34"/>
  <c r="T376" i="18" s="1"/>
  <c r="L370" i="34"/>
  <c r="T375" i="18" s="1"/>
  <c r="L369" i="34"/>
  <c r="T374" i="18" s="1"/>
  <c r="L368" i="34"/>
  <c r="T373" i="18" s="1"/>
  <c r="L367" i="34"/>
  <c r="T372" i="18" s="1"/>
  <c r="L366" i="34"/>
  <c r="T371" i="18" s="1"/>
  <c r="L365" i="34"/>
  <c r="T370" i="18" s="1"/>
  <c r="L364" i="34"/>
  <c r="T369" i="18" s="1"/>
  <c r="L363" i="34"/>
  <c r="T368" i="18" s="1"/>
  <c r="L362" i="34"/>
  <c r="T367" i="18" s="1"/>
  <c r="L361" i="34"/>
  <c r="T366" i="18" s="1"/>
  <c r="L360" i="34"/>
  <c r="T365" i="18" s="1"/>
  <c r="L359" i="34"/>
  <c r="T364" i="18" s="1"/>
  <c r="L358" i="34"/>
  <c r="T363" i="18" s="1"/>
  <c r="L357" i="34"/>
  <c r="T362" i="18" s="1"/>
  <c r="L356" i="34"/>
  <c r="T361" i="18" s="1"/>
  <c r="L355" i="34"/>
  <c r="T360" i="18" s="1"/>
  <c r="L354" i="34"/>
  <c r="T359" i="18" s="1"/>
  <c r="L353" i="34"/>
  <c r="T358" i="18" s="1"/>
  <c r="L352" i="34"/>
  <c r="T357" i="18" s="1"/>
  <c r="L351" i="34"/>
  <c r="T356" i="18" s="1"/>
  <c r="L350" i="34"/>
  <c r="T355" i="18" s="1"/>
  <c r="L349" i="34"/>
  <c r="T354" i="18" s="1"/>
  <c r="L348" i="34"/>
  <c r="T353" i="18" s="1"/>
  <c r="L347" i="34"/>
  <c r="T352" i="18" s="1"/>
  <c r="L346" i="34"/>
  <c r="T351" i="18" s="1"/>
  <c r="L345" i="34"/>
  <c r="T350" i="18" s="1"/>
  <c r="L344" i="34"/>
  <c r="T349" i="18" s="1"/>
  <c r="L343" i="34"/>
  <c r="T348" i="18" s="1"/>
  <c r="L342" i="34"/>
  <c r="T347" i="18" s="1"/>
  <c r="L341" i="34"/>
  <c r="T346" i="18" s="1"/>
  <c r="L340" i="34"/>
  <c r="T345" i="18" s="1"/>
  <c r="L339" i="34"/>
  <c r="T344" i="18" s="1"/>
  <c r="L338" i="34"/>
  <c r="T343" i="18" s="1"/>
  <c r="L337" i="34"/>
  <c r="T342" i="18" s="1"/>
  <c r="L336" i="34"/>
  <c r="T341" i="18" s="1"/>
  <c r="L335" i="34"/>
  <c r="T340" i="18" s="1"/>
  <c r="L334" i="34"/>
  <c r="T339" i="18" s="1"/>
  <c r="L333" i="34"/>
  <c r="T338" i="18" s="1"/>
  <c r="L332" i="34"/>
  <c r="T337" i="18" s="1"/>
  <c r="L331" i="34"/>
  <c r="T336" i="18" s="1"/>
  <c r="L330" i="34"/>
  <c r="T335" i="18" s="1"/>
  <c r="L329" i="34"/>
  <c r="T334" i="18" s="1"/>
  <c r="L328" i="34"/>
  <c r="T333" i="18" s="1"/>
  <c r="L327" i="34"/>
  <c r="T332" i="18" s="1"/>
  <c r="L326" i="34"/>
  <c r="T331" i="18" s="1"/>
  <c r="L325" i="34"/>
  <c r="T330" i="18" s="1"/>
  <c r="L324" i="34"/>
  <c r="T329" i="18" s="1"/>
  <c r="L323" i="34"/>
  <c r="T328" i="18" s="1"/>
  <c r="L322" i="34"/>
  <c r="T327" i="18" s="1"/>
  <c r="L321" i="34"/>
  <c r="T326" i="18" s="1"/>
  <c r="L320" i="34"/>
  <c r="T325" i="18" s="1"/>
  <c r="L319" i="34"/>
  <c r="T324" i="18" s="1"/>
  <c r="L318" i="34"/>
  <c r="T323" i="18" s="1"/>
  <c r="L317" i="34"/>
  <c r="T322" i="18" s="1"/>
  <c r="L316" i="34"/>
  <c r="T321" i="18" s="1"/>
  <c r="L315" i="34"/>
  <c r="T320" i="18" s="1"/>
  <c r="L314" i="34"/>
  <c r="T319" i="18" s="1"/>
  <c r="L313" i="34"/>
  <c r="T318" i="18" s="1"/>
  <c r="L312" i="34"/>
  <c r="T317" i="18" s="1"/>
  <c r="L311" i="34"/>
  <c r="T316" i="18" s="1"/>
  <c r="L310" i="34"/>
  <c r="T315" i="18" s="1"/>
  <c r="L309" i="34"/>
  <c r="T314" i="18" s="1"/>
  <c r="L308" i="34"/>
  <c r="T313" i="18" s="1"/>
  <c r="L307" i="34"/>
  <c r="T312" i="18" s="1"/>
  <c r="L306" i="34"/>
  <c r="T311" i="18" s="1"/>
  <c r="L305" i="34"/>
  <c r="T310" i="18" s="1"/>
  <c r="L304" i="34"/>
  <c r="T309" i="18" s="1"/>
  <c r="L303" i="34"/>
  <c r="T308" i="18" s="1"/>
  <c r="L302" i="34"/>
  <c r="T307" i="18" s="1"/>
  <c r="L301" i="34"/>
  <c r="T306" i="18" s="1"/>
  <c r="L300" i="34"/>
  <c r="T305" i="18" s="1"/>
  <c r="L299" i="34"/>
  <c r="T304" i="18" s="1"/>
  <c r="L298" i="34"/>
  <c r="T303" i="18" s="1"/>
  <c r="L297" i="34"/>
  <c r="T302" i="18" s="1"/>
  <c r="L296" i="34"/>
  <c r="T301" i="18" s="1"/>
  <c r="L295" i="34"/>
  <c r="T300" i="18" s="1"/>
  <c r="L294" i="34"/>
  <c r="T299" i="18" s="1"/>
  <c r="L293" i="34"/>
  <c r="T298" i="18" s="1"/>
  <c r="L292" i="34"/>
  <c r="T297" i="18" s="1"/>
  <c r="L291" i="34"/>
  <c r="T296" i="18" s="1"/>
  <c r="L290" i="34"/>
  <c r="T295" i="18" s="1"/>
  <c r="L289" i="34"/>
  <c r="T294" i="18" s="1"/>
  <c r="L288" i="34"/>
  <c r="T293" i="18" s="1"/>
  <c r="L287" i="34"/>
  <c r="T292" i="18" s="1"/>
  <c r="L286" i="34"/>
  <c r="T291" i="18" s="1"/>
  <c r="L285" i="34"/>
  <c r="T290" i="18" s="1"/>
  <c r="L284" i="34"/>
  <c r="T289" i="18" s="1"/>
  <c r="L283" i="34"/>
  <c r="T288" i="18" s="1"/>
  <c r="L282" i="34"/>
  <c r="T287" i="18" s="1"/>
  <c r="L281" i="34"/>
  <c r="T286" i="18" s="1"/>
  <c r="L280" i="34"/>
  <c r="T285" i="18" s="1"/>
  <c r="L279" i="34"/>
  <c r="T284" i="18" s="1"/>
  <c r="L278" i="34"/>
  <c r="T283" i="18" s="1"/>
  <c r="L277" i="34"/>
  <c r="T282" i="18" s="1"/>
  <c r="L276" i="34"/>
  <c r="T281" i="18" s="1"/>
  <c r="L275" i="34"/>
  <c r="T280" i="18" s="1"/>
  <c r="L274" i="34"/>
  <c r="T279" i="18" s="1"/>
  <c r="L273" i="34"/>
  <c r="T278" i="18" s="1"/>
  <c r="L272" i="34"/>
  <c r="T277" i="18" s="1"/>
  <c r="L271" i="34"/>
  <c r="T276" i="18" s="1"/>
  <c r="L270" i="34"/>
  <c r="T275" i="18" s="1"/>
  <c r="L269" i="34"/>
  <c r="T274" i="18" s="1"/>
  <c r="L268" i="34"/>
  <c r="T273" i="18" s="1"/>
  <c r="L267" i="34"/>
  <c r="T272" i="18" s="1"/>
  <c r="L266" i="34"/>
  <c r="T271" i="18" s="1"/>
  <c r="L265" i="34"/>
  <c r="T270" i="18" s="1"/>
  <c r="L264" i="34"/>
  <c r="T269" i="18" s="1"/>
  <c r="L263" i="34"/>
  <c r="T268" i="18" s="1"/>
  <c r="L262" i="34"/>
  <c r="T267" i="18" s="1"/>
  <c r="L261" i="34"/>
  <c r="T266" i="18" s="1"/>
  <c r="L260" i="34"/>
  <c r="T265" i="18" s="1"/>
  <c r="L259" i="34"/>
  <c r="T264" i="18" s="1"/>
  <c r="L258" i="34"/>
  <c r="T263" i="18" s="1"/>
  <c r="L257" i="34"/>
  <c r="T262" i="18" s="1"/>
  <c r="L256" i="34"/>
  <c r="T261" i="18" s="1"/>
  <c r="L255" i="34"/>
  <c r="T260" i="18" s="1"/>
  <c r="L254" i="34"/>
  <c r="T259" i="18" s="1"/>
  <c r="L253" i="34"/>
  <c r="T258" i="18" s="1"/>
  <c r="L252" i="34"/>
  <c r="T257" i="18" s="1"/>
  <c r="L251" i="34"/>
  <c r="T256" i="18" s="1"/>
  <c r="L250" i="34"/>
  <c r="T255" i="18" s="1"/>
  <c r="L249" i="34"/>
  <c r="T254" i="18" s="1"/>
  <c r="L248" i="34"/>
  <c r="T253" i="18" s="1"/>
  <c r="L247" i="34"/>
  <c r="T252" i="18" s="1"/>
  <c r="L246" i="34"/>
  <c r="T251" i="18" s="1"/>
  <c r="L245" i="34"/>
  <c r="T250" i="18" s="1"/>
  <c r="L244" i="34"/>
  <c r="T249" i="18" s="1"/>
  <c r="L243" i="34"/>
  <c r="T248" i="18" s="1"/>
  <c r="L242" i="34"/>
  <c r="T247" i="18" s="1"/>
  <c r="L241" i="34"/>
  <c r="T246" i="18" s="1"/>
  <c r="L240" i="34"/>
  <c r="T245" i="18" s="1"/>
  <c r="L239" i="34"/>
  <c r="T244" i="18" s="1"/>
  <c r="L238" i="34"/>
  <c r="T243" i="18" s="1"/>
  <c r="L237" i="34"/>
  <c r="T242" i="18" s="1"/>
  <c r="L236" i="34"/>
  <c r="T241" i="18" s="1"/>
  <c r="L235" i="34"/>
  <c r="T240" i="18" s="1"/>
  <c r="L234" i="34"/>
  <c r="T239" i="18" s="1"/>
  <c r="L233" i="34"/>
  <c r="T238" i="18" s="1"/>
  <c r="L232" i="34"/>
  <c r="T237" i="18" s="1"/>
  <c r="L231" i="34"/>
  <c r="T236" i="18" s="1"/>
  <c r="L230" i="34"/>
  <c r="T235" i="18" s="1"/>
  <c r="L229" i="34"/>
  <c r="T234" i="18" s="1"/>
  <c r="L228" i="34"/>
  <c r="T233" i="18" s="1"/>
  <c r="L227" i="34"/>
  <c r="T232" i="18" s="1"/>
  <c r="L226" i="34"/>
  <c r="T231" i="18" s="1"/>
  <c r="L225" i="34"/>
  <c r="T230" i="18" s="1"/>
  <c r="L224" i="34"/>
  <c r="T229" i="18" s="1"/>
  <c r="L223" i="34"/>
  <c r="T228" i="18" s="1"/>
  <c r="L222" i="34"/>
  <c r="T227" i="18" s="1"/>
  <c r="L221" i="34"/>
  <c r="T226" i="18" s="1"/>
  <c r="L220" i="34"/>
  <c r="T225" i="18" s="1"/>
  <c r="L219" i="34"/>
  <c r="T224" i="18" s="1"/>
  <c r="L218" i="34"/>
  <c r="T223" i="18" s="1"/>
  <c r="L217" i="34"/>
  <c r="T222" i="18" s="1"/>
  <c r="L216" i="34"/>
  <c r="T221" i="18" s="1"/>
  <c r="L215" i="34"/>
  <c r="T220" i="18" s="1"/>
  <c r="L214" i="34"/>
  <c r="T219" i="18" s="1"/>
  <c r="L213" i="34"/>
  <c r="T218" i="18" s="1"/>
  <c r="L212" i="34"/>
  <c r="T217" i="18" s="1"/>
  <c r="L211" i="34"/>
  <c r="T216" i="18" s="1"/>
  <c r="L210" i="34"/>
  <c r="T215" i="18" s="1"/>
  <c r="L209" i="34"/>
  <c r="T214" i="18" s="1"/>
  <c r="L208" i="34"/>
  <c r="T213" i="18" s="1"/>
  <c r="L207" i="34"/>
  <c r="T212" i="18" s="1"/>
  <c r="L206" i="34"/>
  <c r="T211" i="18" s="1"/>
  <c r="L205" i="34"/>
  <c r="T210" i="18" s="1"/>
  <c r="L204" i="34"/>
  <c r="T209" i="18" s="1"/>
  <c r="L203" i="34"/>
  <c r="T208" i="18" s="1"/>
  <c r="L202" i="34"/>
  <c r="T207" i="18" s="1"/>
  <c r="L201" i="34"/>
  <c r="T206" i="18" s="1"/>
  <c r="L200" i="34"/>
  <c r="T205" i="18" s="1"/>
  <c r="L199" i="34"/>
  <c r="T204" i="18" s="1"/>
  <c r="L198" i="34"/>
  <c r="T203" i="18" s="1"/>
  <c r="L197" i="34"/>
  <c r="T202" i="18" s="1"/>
  <c r="L196" i="34"/>
  <c r="T201" i="18" s="1"/>
  <c r="L195" i="34"/>
  <c r="T200" i="18" s="1"/>
  <c r="L194" i="34"/>
  <c r="T199" i="18" s="1"/>
  <c r="L193" i="34"/>
  <c r="T198" i="18" s="1"/>
  <c r="L192" i="34"/>
  <c r="T197" i="18" s="1"/>
  <c r="L191" i="34"/>
  <c r="T196" i="18" s="1"/>
  <c r="L190" i="34"/>
  <c r="T195" i="18" s="1"/>
  <c r="L189" i="34"/>
  <c r="T194" i="18" s="1"/>
  <c r="L188" i="34"/>
  <c r="T193" i="18" s="1"/>
  <c r="L187" i="34"/>
  <c r="T192" i="18" s="1"/>
  <c r="L186" i="34"/>
  <c r="T191" i="18" s="1"/>
  <c r="L185" i="34"/>
  <c r="T190" i="18" s="1"/>
  <c r="L184" i="34"/>
  <c r="T189" i="18" s="1"/>
  <c r="L183" i="34"/>
  <c r="T188" i="18" s="1"/>
  <c r="L182" i="34"/>
  <c r="T187" i="18" s="1"/>
  <c r="L181" i="34"/>
  <c r="T186" i="18" s="1"/>
  <c r="L180" i="34"/>
  <c r="T185" i="18" s="1"/>
  <c r="L179" i="34"/>
  <c r="T184" i="18" s="1"/>
  <c r="L178" i="34"/>
  <c r="T183" i="18" s="1"/>
  <c r="L177" i="34"/>
  <c r="T182" i="18" s="1"/>
  <c r="L176" i="34"/>
  <c r="T181" i="18" s="1"/>
  <c r="L175" i="34"/>
  <c r="T180" i="18" s="1"/>
  <c r="L174" i="34"/>
  <c r="T179" i="18" s="1"/>
  <c r="L173" i="34"/>
  <c r="T178" i="18" s="1"/>
  <c r="L172" i="34"/>
  <c r="T177" i="18" s="1"/>
  <c r="L171" i="34"/>
  <c r="T176" i="18" s="1"/>
  <c r="L170" i="34"/>
  <c r="T175" i="18" s="1"/>
  <c r="L169" i="34"/>
  <c r="T174" i="18" s="1"/>
  <c r="L168" i="34"/>
  <c r="T173" i="18" s="1"/>
  <c r="L167" i="34"/>
  <c r="T172" i="18" s="1"/>
  <c r="L166" i="34"/>
  <c r="T171" i="18" s="1"/>
  <c r="L165" i="34"/>
  <c r="T170" i="18" s="1"/>
  <c r="L164" i="34"/>
  <c r="T169" i="18" s="1"/>
  <c r="L163" i="34"/>
  <c r="T168" i="18" s="1"/>
  <c r="L162" i="34"/>
  <c r="T167" i="18" s="1"/>
  <c r="L161" i="34"/>
  <c r="T166" i="18" s="1"/>
  <c r="L160" i="34"/>
  <c r="T165" i="18" s="1"/>
  <c r="L159" i="34"/>
  <c r="T164" i="18" s="1"/>
  <c r="L158" i="34"/>
  <c r="T163" i="18" s="1"/>
  <c r="L157" i="34"/>
  <c r="T162" i="18" s="1"/>
  <c r="L156" i="34"/>
  <c r="T161" i="18" s="1"/>
  <c r="L155" i="34"/>
  <c r="T160" i="18" s="1"/>
  <c r="L154" i="34"/>
  <c r="T159" i="18" s="1"/>
  <c r="L153" i="34"/>
  <c r="T158" i="18" s="1"/>
  <c r="L152" i="34"/>
  <c r="T157" i="18" s="1"/>
  <c r="L151" i="34"/>
  <c r="T156" i="18" s="1"/>
  <c r="L150" i="34"/>
  <c r="T155" i="18" s="1"/>
  <c r="L149" i="34"/>
  <c r="T154" i="18" s="1"/>
  <c r="L148" i="34"/>
  <c r="T153" i="18" s="1"/>
  <c r="L147" i="34"/>
  <c r="T152" i="18" s="1"/>
  <c r="L146" i="34"/>
  <c r="T151" i="18" s="1"/>
  <c r="L145" i="34"/>
  <c r="T150" i="18" s="1"/>
  <c r="L144" i="34"/>
  <c r="T149" i="18" s="1"/>
  <c r="L143" i="34"/>
  <c r="T148" i="18" s="1"/>
  <c r="L142" i="34"/>
  <c r="T147" i="18" s="1"/>
  <c r="L141" i="34"/>
  <c r="T146" i="18" s="1"/>
  <c r="L140" i="34"/>
  <c r="T145" i="18" s="1"/>
  <c r="L139" i="34"/>
  <c r="T144" i="18" s="1"/>
  <c r="L138" i="34"/>
  <c r="T143" i="18" s="1"/>
  <c r="L137" i="34"/>
  <c r="T142" i="18" s="1"/>
  <c r="L136" i="34"/>
  <c r="T141" i="18" s="1"/>
  <c r="L135" i="34"/>
  <c r="T140" i="18" s="1"/>
  <c r="L134" i="34"/>
  <c r="T139" i="18" s="1"/>
  <c r="L133" i="34"/>
  <c r="T138" i="18" s="1"/>
  <c r="L132" i="34"/>
  <c r="T137" i="18" s="1"/>
  <c r="L131" i="34"/>
  <c r="T136" i="18" s="1"/>
  <c r="L130" i="34"/>
  <c r="T135" i="18" s="1"/>
  <c r="L129" i="34"/>
  <c r="T134" i="18" s="1"/>
  <c r="L128" i="34"/>
  <c r="T133" i="18" s="1"/>
  <c r="L127" i="34"/>
  <c r="T132" i="18" s="1"/>
  <c r="L126" i="34"/>
  <c r="T131" i="18" s="1"/>
  <c r="L125" i="34"/>
  <c r="T130" i="18" s="1"/>
  <c r="L124" i="34"/>
  <c r="T129" i="18" s="1"/>
  <c r="L123" i="34"/>
  <c r="T128" i="18" s="1"/>
  <c r="L122" i="34"/>
  <c r="T127" i="18" s="1"/>
  <c r="L121" i="34"/>
  <c r="T126" i="18" s="1"/>
  <c r="L120" i="34"/>
  <c r="T125" i="18" s="1"/>
  <c r="L119" i="34"/>
  <c r="T124" i="18" s="1"/>
  <c r="L118" i="34"/>
  <c r="T123" i="18" s="1"/>
  <c r="L117" i="34"/>
  <c r="T122" i="18" s="1"/>
  <c r="L116" i="34"/>
  <c r="T121" i="18" s="1"/>
  <c r="L115" i="34"/>
  <c r="T120" i="18" s="1"/>
  <c r="L114" i="34"/>
  <c r="T119" i="18" s="1"/>
  <c r="L113" i="34"/>
  <c r="T118" i="18" s="1"/>
  <c r="L112" i="34"/>
  <c r="T117" i="18" s="1"/>
  <c r="L111" i="34"/>
  <c r="T116" i="18" s="1"/>
  <c r="L110" i="34"/>
  <c r="T115" i="18" s="1"/>
  <c r="L109" i="34"/>
  <c r="T114" i="18" s="1"/>
  <c r="L108" i="34"/>
  <c r="T113" i="18" s="1"/>
  <c r="L107" i="34"/>
  <c r="T112" i="18" s="1"/>
  <c r="L106" i="34"/>
  <c r="T111" i="18" s="1"/>
  <c r="L105" i="34"/>
  <c r="T110" i="18" s="1"/>
  <c r="L104" i="34"/>
  <c r="T109" i="18" s="1"/>
  <c r="L103" i="34"/>
  <c r="T108" i="18" s="1"/>
  <c r="L102" i="34"/>
  <c r="T107" i="18" s="1"/>
  <c r="L101" i="34"/>
  <c r="T106" i="18" s="1"/>
  <c r="L100" i="34"/>
  <c r="T105" i="18" s="1"/>
  <c r="L99" i="34"/>
  <c r="T104" i="18" s="1"/>
  <c r="L98" i="34"/>
  <c r="T103" i="18" s="1"/>
  <c r="L97" i="34"/>
  <c r="T102" i="18" s="1"/>
  <c r="L96" i="34"/>
  <c r="T101" i="18" s="1"/>
  <c r="L95" i="34"/>
  <c r="T100" i="18" s="1"/>
  <c r="L94" i="34"/>
  <c r="T99" i="18" s="1"/>
  <c r="L93" i="34"/>
  <c r="T98" i="18" s="1"/>
  <c r="L92" i="34"/>
  <c r="T97" i="18" s="1"/>
  <c r="L91" i="34"/>
  <c r="T96" i="18" s="1"/>
  <c r="L90" i="34"/>
  <c r="T95" i="18" s="1"/>
  <c r="L89" i="34"/>
  <c r="T94" i="18" s="1"/>
  <c r="L88" i="34"/>
  <c r="T93" i="18" s="1"/>
  <c r="L87" i="34"/>
  <c r="T92" i="18" s="1"/>
  <c r="L86" i="34"/>
  <c r="T91" i="18" s="1"/>
  <c r="L85" i="34"/>
  <c r="T90" i="18" s="1"/>
  <c r="L84" i="34"/>
  <c r="T89" i="18" s="1"/>
  <c r="L83" i="34"/>
  <c r="T88" i="18" s="1"/>
  <c r="L82" i="34"/>
  <c r="T87" i="18" s="1"/>
  <c r="L81" i="34"/>
  <c r="T86" i="18" s="1"/>
  <c r="L80" i="34"/>
  <c r="T85" i="18" s="1"/>
  <c r="L79" i="34"/>
  <c r="T84" i="18" s="1"/>
  <c r="L78" i="34"/>
  <c r="T83" i="18" s="1"/>
  <c r="L77" i="34"/>
  <c r="T82" i="18" s="1"/>
  <c r="L76" i="34"/>
  <c r="T81" i="18" s="1"/>
  <c r="L75" i="34"/>
  <c r="T80" i="18" s="1"/>
  <c r="L74" i="34"/>
  <c r="T79" i="18" s="1"/>
  <c r="L73" i="34"/>
  <c r="T78" i="18" s="1"/>
  <c r="L72" i="34"/>
  <c r="T77" i="18" s="1"/>
  <c r="L71" i="34"/>
  <c r="T76" i="18" s="1"/>
  <c r="L70" i="34"/>
  <c r="T75" i="18" s="1"/>
  <c r="L69" i="34"/>
  <c r="T74" i="18" s="1"/>
  <c r="L68" i="34"/>
  <c r="T73" i="18" s="1"/>
  <c r="L67" i="34"/>
  <c r="T72" i="18" s="1"/>
  <c r="L66" i="34"/>
  <c r="T71" i="18" s="1"/>
  <c r="L65" i="34"/>
  <c r="T70" i="18" s="1"/>
  <c r="L64" i="34"/>
  <c r="T69" i="18" s="1"/>
  <c r="L63" i="34"/>
  <c r="T68" i="18" s="1"/>
  <c r="L62" i="34"/>
  <c r="T67" i="18" s="1"/>
  <c r="L61" i="34"/>
  <c r="T66" i="18" s="1"/>
  <c r="L60" i="34"/>
  <c r="T65" i="18" s="1"/>
  <c r="L59" i="34"/>
  <c r="T64" i="18" s="1"/>
  <c r="L58" i="34"/>
  <c r="T63" i="18" s="1"/>
  <c r="L57" i="34"/>
  <c r="T62" i="18" s="1"/>
  <c r="L56" i="34"/>
  <c r="T61" i="18" s="1"/>
  <c r="L55" i="34"/>
  <c r="T60" i="18" s="1"/>
  <c r="L54" i="34"/>
  <c r="T59" i="18" s="1"/>
  <c r="L53" i="34"/>
  <c r="T58" i="18" s="1"/>
  <c r="L52" i="34"/>
  <c r="T57" i="18" s="1"/>
  <c r="L51" i="34"/>
  <c r="T56" i="18" s="1"/>
  <c r="L50" i="34"/>
  <c r="T55" i="18" s="1"/>
  <c r="L49" i="34"/>
  <c r="T54" i="18" s="1"/>
  <c r="L48" i="34"/>
  <c r="T53" i="18" s="1"/>
  <c r="L47" i="34"/>
  <c r="T52" i="18" s="1"/>
  <c r="L46" i="34"/>
  <c r="T51" i="18" s="1"/>
  <c r="L45" i="34"/>
  <c r="T50" i="18" s="1"/>
  <c r="L44" i="34"/>
  <c r="T49" i="18" s="1"/>
  <c r="L43" i="34"/>
  <c r="T48" i="18" s="1"/>
  <c r="L42" i="34"/>
  <c r="T47" i="18" s="1"/>
  <c r="L41" i="34"/>
  <c r="T46" i="18" s="1"/>
  <c r="L40" i="34"/>
  <c r="T45" i="18" s="1"/>
  <c r="L39" i="34"/>
  <c r="T44" i="18" s="1"/>
  <c r="L38" i="34"/>
  <c r="T43" i="18" s="1"/>
  <c r="L37" i="34"/>
  <c r="T42" i="18" s="1"/>
  <c r="L36" i="34"/>
  <c r="T41" i="18" s="1"/>
  <c r="L35" i="34"/>
  <c r="T40" i="18" s="1"/>
  <c r="L34" i="34"/>
  <c r="T39" i="18" s="1"/>
  <c r="L33" i="34"/>
  <c r="T38" i="18" s="1"/>
  <c r="L32" i="34"/>
  <c r="T37" i="18" s="1"/>
  <c r="L31" i="34"/>
  <c r="T36" i="18" s="1"/>
  <c r="L30" i="34"/>
  <c r="T35" i="18" s="1"/>
  <c r="L29" i="34"/>
  <c r="T34" i="18" s="1"/>
  <c r="L28" i="34"/>
  <c r="T33" i="18" s="1"/>
  <c r="L27" i="34"/>
  <c r="T32" i="18" s="1"/>
  <c r="L26" i="34"/>
  <c r="T31" i="18" s="1"/>
  <c r="L25" i="34"/>
  <c r="T30" i="18" s="1"/>
  <c r="L24" i="34"/>
  <c r="T29" i="18" s="1"/>
  <c r="L23" i="34"/>
  <c r="T28" i="18" s="1"/>
  <c r="L22" i="34"/>
  <c r="T27" i="18" s="1"/>
  <c r="L21" i="34"/>
  <c r="T26" i="18" s="1"/>
  <c r="L20" i="34"/>
  <c r="T25" i="18" s="1"/>
  <c r="R723" i="34"/>
  <c r="Q723" i="34"/>
  <c r="P723" i="34"/>
  <c r="K719" i="34"/>
  <c r="J719" i="34"/>
  <c r="I719" i="34"/>
  <c r="G717" i="34"/>
  <c r="F717" i="34"/>
  <c r="D717" i="34"/>
  <c r="C717" i="34"/>
  <c r="G716" i="34"/>
  <c r="F716" i="34"/>
  <c r="D716" i="34"/>
  <c r="C716" i="34"/>
  <c r="G715" i="34"/>
  <c r="F715" i="34"/>
  <c r="D715" i="34"/>
  <c r="C715" i="34"/>
  <c r="G714" i="34"/>
  <c r="F714" i="34"/>
  <c r="D714" i="34"/>
  <c r="C714" i="34"/>
  <c r="G713" i="34"/>
  <c r="F713" i="34"/>
  <c r="D713" i="34"/>
  <c r="C713" i="34"/>
  <c r="G712" i="34"/>
  <c r="F712" i="34"/>
  <c r="D712" i="34"/>
  <c r="C712" i="34"/>
  <c r="G711" i="34"/>
  <c r="F711" i="34"/>
  <c r="D711" i="34"/>
  <c r="C711" i="34"/>
  <c r="G710" i="34"/>
  <c r="F710" i="34"/>
  <c r="D710" i="34"/>
  <c r="C710" i="34"/>
  <c r="G709" i="34"/>
  <c r="F709" i="34"/>
  <c r="D709" i="34"/>
  <c r="C709" i="34"/>
  <c r="G708" i="34"/>
  <c r="F708" i="34"/>
  <c r="D708" i="34"/>
  <c r="C708" i="34"/>
  <c r="G707" i="34"/>
  <c r="F707" i="34"/>
  <c r="D707" i="34"/>
  <c r="C707" i="34"/>
  <c r="G706" i="34"/>
  <c r="F706" i="34"/>
  <c r="D706" i="34"/>
  <c r="C706" i="34"/>
  <c r="G705" i="34"/>
  <c r="F705" i="34"/>
  <c r="D705" i="34"/>
  <c r="C705" i="34"/>
  <c r="G704" i="34"/>
  <c r="F704" i="34"/>
  <c r="D704" i="34"/>
  <c r="C704" i="34"/>
  <c r="G703" i="34"/>
  <c r="F703" i="34"/>
  <c r="D703" i="34"/>
  <c r="C703" i="34"/>
  <c r="G702" i="34"/>
  <c r="F702" i="34"/>
  <c r="D702" i="34"/>
  <c r="C702" i="34"/>
  <c r="G701" i="34"/>
  <c r="F701" i="34"/>
  <c r="D701" i="34"/>
  <c r="C701" i="34"/>
  <c r="G700" i="34"/>
  <c r="F700" i="34"/>
  <c r="D700" i="34"/>
  <c r="C700" i="34"/>
  <c r="G699" i="34"/>
  <c r="F699" i="34"/>
  <c r="D699" i="34"/>
  <c r="C699" i="34"/>
  <c r="G698" i="34"/>
  <c r="F698" i="34"/>
  <c r="D698" i="34"/>
  <c r="C698" i="34"/>
  <c r="G697" i="34"/>
  <c r="F697" i="34"/>
  <c r="D697" i="34"/>
  <c r="C697" i="34"/>
  <c r="G696" i="34"/>
  <c r="F696" i="34"/>
  <c r="D696" i="34"/>
  <c r="C696" i="34"/>
  <c r="G695" i="34"/>
  <c r="F695" i="34"/>
  <c r="D695" i="34"/>
  <c r="C695" i="34"/>
  <c r="G694" i="34"/>
  <c r="F694" i="34"/>
  <c r="D694" i="34"/>
  <c r="C694" i="34"/>
  <c r="G693" i="34"/>
  <c r="F693" i="34"/>
  <c r="D693" i="34"/>
  <c r="C693" i="34"/>
  <c r="G692" i="34"/>
  <c r="F692" i="34"/>
  <c r="D692" i="34"/>
  <c r="C692" i="34"/>
  <c r="G691" i="34"/>
  <c r="F691" i="34"/>
  <c r="D691" i="34"/>
  <c r="C691" i="34"/>
  <c r="G690" i="34"/>
  <c r="F690" i="34"/>
  <c r="D690" i="34"/>
  <c r="C690" i="34"/>
  <c r="G689" i="34"/>
  <c r="F689" i="34"/>
  <c r="D689" i="34"/>
  <c r="C689" i="34"/>
  <c r="G688" i="34"/>
  <c r="F688" i="34"/>
  <c r="D688" i="34"/>
  <c r="C688" i="34"/>
  <c r="G687" i="34"/>
  <c r="F687" i="34"/>
  <c r="D687" i="34"/>
  <c r="C687" i="34"/>
  <c r="G686" i="34"/>
  <c r="F686" i="34"/>
  <c r="D686" i="34"/>
  <c r="C686" i="34"/>
  <c r="G685" i="34"/>
  <c r="F685" i="34"/>
  <c r="D685" i="34"/>
  <c r="C685" i="34"/>
  <c r="G684" i="34"/>
  <c r="F684" i="34"/>
  <c r="D684" i="34"/>
  <c r="C684" i="34"/>
  <c r="G683" i="34"/>
  <c r="F683" i="34"/>
  <c r="D683" i="34"/>
  <c r="C683" i="34"/>
  <c r="G682" i="34"/>
  <c r="F682" i="34"/>
  <c r="D682" i="34"/>
  <c r="C682" i="34"/>
  <c r="G681" i="34"/>
  <c r="F681" i="34"/>
  <c r="D681" i="34"/>
  <c r="C681" i="34"/>
  <c r="G680" i="34"/>
  <c r="F680" i="34"/>
  <c r="D680" i="34"/>
  <c r="C680" i="34"/>
  <c r="G679" i="34"/>
  <c r="F679" i="34"/>
  <c r="D679" i="34"/>
  <c r="C679" i="34"/>
  <c r="G678" i="34"/>
  <c r="F678" i="34"/>
  <c r="D678" i="34"/>
  <c r="C678" i="34"/>
  <c r="G677" i="34"/>
  <c r="F677" i="34"/>
  <c r="D677" i="34"/>
  <c r="C677" i="34"/>
  <c r="G676" i="34"/>
  <c r="F676" i="34"/>
  <c r="D676" i="34"/>
  <c r="C676" i="34"/>
  <c r="G675" i="34"/>
  <c r="F675" i="34"/>
  <c r="D675" i="34"/>
  <c r="C675" i="34"/>
  <c r="G674" i="34"/>
  <c r="F674" i="34"/>
  <c r="D674" i="34"/>
  <c r="C674" i="34"/>
  <c r="G673" i="34"/>
  <c r="F673" i="34"/>
  <c r="D673" i="34"/>
  <c r="C673" i="34"/>
  <c r="G672" i="34"/>
  <c r="F672" i="34"/>
  <c r="D672" i="34"/>
  <c r="C672" i="34"/>
  <c r="G671" i="34"/>
  <c r="F671" i="34"/>
  <c r="D671" i="34"/>
  <c r="C671" i="34"/>
  <c r="G670" i="34"/>
  <c r="F670" i="34"/>
  <c r="D670" i="34"/>
  <c r="C670" i="34"/>
  <c r="G669" i="34"/>
  <c r="F669" i="34"/>
  <c r="D669" i="34"/>
  <c r="C669" i="34"/>
  <c r="G668" i="34"/>
  <c r="F668" i="34"/>
  <c r="D668" i="34"/>
  <c r="C668" i="34"/>
  <c r="G667" i="34"/>
  <c r="F667" i="34"/>
  <c r="D667" i="34"/>
  <c r="C667" i="34"/>
  <c r="G666" i="34"/>
  <c r="F666" i="34"/>
  <c r="D666" i="34"/>
  <c r="C666" i="34"/>
  <c r="G665" i="34"/>
  <c r="F665" i="34"/>
  <c r="D665" i="34"/>
  <c r="C665" i="34"/>
  <c r="G664" i="34"/>
  <c r="F664" i="34"/>
  <c r="D664" i="34"/>
  <c r="C664" i="34"/>
  <c r="G663" i="34"/>
  <c r="F663" i="34"/>
  <c r="D663" i="34"/>
  <c r="C663" i="34"/>
  <c r="G662" i="34"/>
  <c r="F662" i="34"/>
  <c r="D662" i="34"/>
  <c r="C662" i="34"/>
  <c r="G661" i="34"/>
  <c r="F661" i="34"/>
  <c r="D661" i="34"/>
  <c r="C661" i="34"/>
  <c r="G660" i="34"/>
  <c r="F660" i="34"/>
  <c r="D660" i="34"/>
  <c r="C660" i="34"/>
  <c r="G659" i="34"/>
  <c r="F659" i="34"/>
  <c r="D659" i="34"/>
  <c r="C659" i="34"/>
  <c r="G658" i="34"/>
  <c r="F658" i="34"/>
  <c r="D658" i="34"/>
  <c r="C658" i="34"/>
  <c r="G657" i="34"/>
  <c r="F657" i="34"/>
  <c r="D657" i="34"/>
  <c r="C657" i="34"/>
  <c r="G656" i="34"/>
  <c r="F656" i="34"/>
  <c r="D656" i="34"/>
  <c r="C656" i="34"/>
  <c r="G655" i="34"/>
  <c r="F655" i="34"/>
  <c r="D655" i="34"/>
  <c r="C655" i="34"/>
  <c r="G654" i="34"/>
  <c r="F654" i="34"/>
  <c r="D654" i="34"/>
  <c r="C654" i="34"/>
  <c r="G653" i="34"/>
  <c r="F653" i="34"/>
  <c r="D653" i="34"/>
  <c r="C653" i="34"/>
  <c r="G652" i="34"/>
  <c r="F652" i="34"/>
  <c r="D652" i="34"/>
  <c r="C652" i="34"/>
  <c r="G651" i="34"/>
  <c r="F651" i="34"/>
  <c r="D651" i="34"/>
  <c r="C651" i="34"/>
  <c r="G650" i="34"/>
  <c r="F650" i="34"/>
  <c r="D650" i="34"/>
  <c r="C650" i="34"/>
  <c r="G649" i="34"/>
  <c r="F649" i="34"/>
  <c r="D649" i="34"/>
  <c r="C649" i="34"/>
  <c r="G648" i="34"/>
  <c r="F648" i="34"/>
  <c r="D648" i="34"/>
  <c r="C648" i="34"/>
  <c r="G647" i="34"/>
  <c r="F647" i="34"/>
  <c r="D647" i="34"/>
  <c r="C647" i="34"/>
  <c r="G646" i="34"/>
  <c r="F646" i="34"/>
  <c r="D646" i="34"/>
  <c r="C646" i="34"/>
  <c r="G645" i="34"/>
  <c r="F645" i="34"/>
  <c r="D645" i="34"/>
  <c r="C645" i="34"/>
  <c r="G644" i="34"/>
  <c r="F644" i="34"/>
  <c r="D644" i="34"/>
  <c r="C644" i="34"/>
  <c r="G643" i="34"/>
  <c r="F643" i="34"/>
  <c r="D643" i="34"/>
  <c r="C643" i="34"/>
  <c r="G642" i="34"/>
  <c r="F642" i="34"/>
  <c r="D642" i="34"/>
  <c r="C642" i="34"/>
  <c r="G641" i="34"/>
  <c r="F641" i="34"/>
  <c r="D641" i="34"/>
  <c r="C641" i="34"/>
  <c r="G640" i="34"/>
  <c r="F640" i="34"/>
  <c r="D640" i="34"/>
  <c r="C640" i="34"/>
  <c r="G639" i="34"/>
  <c r="F639" i="34"/>
  <c r="D639" i="34"/>
  <c r="C639" i="34"/>
  <c r="G638" i="34"/>
  <c r="F638" i="34"/>
  <c r="D638" i="34"/>
  <c r="C638" i="34"/>
  <c r="G637" i="34"/>
  <c r="F637" i="34"/>
  <c r="D637" i="34"/>
  <c r="C637" i="34"/>
  <c r="G636" i="34"/>
  <c r="F636" i="34"/>
  <c r="D636" i="34"/>
  <c r="C636" i="34"/>
  <c r="G635" i="34"/>
  <c r="F635" i="34"/>
  <c r="D635" i="34"/>
  <c r="C635" i="34"/>
  <c r="G634" i="34"/>
  <c r="F634" i="34"/>
  <c r="D634" i="34"/>
  <c r="C634" i="34"/>
  <c r="G633" i="34"/>
  <c r="F633" i="34"/>
  <c r="D633" i="34"/>
  <c r="C633" i="34"/>
  <c r="G632" i="34"/>
  <c r="F632" i="34"/>
  <c r="D632" i="34"/>
  <c r="C632" i="34"/>
  <c r="G631" i="34"/>
  <c r="F631" i="34"/>
  <c r="D631" i="34"/>
  <c r="C631" i="34"/>
  <c r="G630" i="34"/>
  <c r="F630" i="34"/>
  <c r="D630" i="34"/>
  <c r="C630" i="34"/>
  <c r="G629" i="34"/>
  <c r="F629" i="34"/>
  <c r="D629" i="34"/>
  <c r="C629" i="34"/>
  <c r="G628" i="34"/>
  <c r="F628" i="34"/>
  <c r="D628" i="34"/>
  <c r="C628" i="34"/>
  <c r="G627" i="34"/>
  <c r="F627" i="34"/>
  <c r="D627" i="34"/>
  <c r="C627" i="34"/>
  <c r="G626" i="34"/>
  <c r="F626" i="34"/>
  <c r="D626" i="34"/>
  <c r="C626" i="34"/>
  <c r="G625" i="34"/>
  <c r="F625" i="34"/>
  <c r="D625" i="34"/>
  <c r="C625" i="34"/>
  <c r="G624" i="34"/>
  <c r="F624" i="34"/>
  <c r="D624" i="34"/>
  <c r="C624" i="34"/>
  <c r="G623" i="34"/>
  <c r="F623" i="34"/>
  <c r="D623" i="34"/>
  <c r="C623" i="34"/>
  <c r="G622" i="34"/>
  <c r="F622" i="34"/>
  <c r="D622" i="34"/>
  <c r="C622" i="34"/>
  <c r="G621" i="34"/>
  <c r="F621" i="34"/>
  <c r="D621" i="34"/>
  <c r="C621" i="34"/>
  <c r="G620" i="34"/>
  <c r="F620" i="34"/>
  <c r="D620" i="34"/>
  <c r="C620" i="34"/>
  <c r="G619" i="34"/>
  <c r="F619" i="34"/>
  <c r="D619" i="34"/>
  <c r="C619" i="34"/>
  <c r="G618" i="34"/>
  <c r="F618" i="34"/>
  <c r="D618" i="34"/>
  <c r="C618" i="34"/>
  <c r="G617" i="34"/>
  <c r="F617" i="34"/>
  <c r="D617" i="34"/>
  <c r="C617" i="34"/>
  <c r="G616" i="34"/>
  <c r="F616" i="34"/>
  <c r="D616" i="34"/>
  <c r="C616" i="34"/>
  <c r="G615" i="34"/>
  <c r="F615" i="34"/>
  <c r="D615" i="34"/>
  <c r="C615" i="34"/>
  <c r="G614" i="34"/>
  <c r="F614" i="34"/>
  <c r="D614" i="34"/>
  <c r="C614" i="34"/>
  <c r="G613" i="34"/>
  <c r="F613" i="34"/>
  <c r="D613" i="34"/>
  <c r="C613" i="34"/>
  <c r="G612" i="34"/>
  <c r="F612" i="34"/>
  <c r="D612" i="34"/>
  <c r="C612" i="34"/>
  <c r="G611" i="34"/>
  <c r="F611" i="34"/>
  <c r="D611" i="34"/>
  <c r="C611" i="34"/>
  <c r="G610" i="34"/>
  <c r="F610" i="34"/>
  <c r="D610" i="34"/>
  <c r="C610" i="34"/>
  <c r="G609" i="34"/>
  <c r="F609" i="34"/>
  <c r="D609" i="34"/>
  <c r="C609" i="34"/>
  <c r="G608" i="34"/>
  <c r="F608" i="34"/>
  <c r="D608" i="34"/>
  <c r="C608" i="34"/>
  <c r="G607" i="34"/>
  <c r="F607" i="34"/>
  <c r="D607" i="34"/>
  <c r="C607" i="34"/>
  <c r="G606" i="34"/>
  <c r="F606" i="34"/>
  <c r="D606" i="34"/>
  <c r="C606" i="34"/>
  <c r="G605" i="34"/>
  <c r="F605" i="34"/>
  <c r="D605" i="34"/>
  <c r="C605" i="34"/>
  <c r="G604" i="34"/>
  <c r="F604" i="34"/>
  <c r="D604" i="34"/>
  <c r="C604" i="34"/>
  <c r="G603" i="34"/>
  <c r="F603" i="34"/>
  <c r="D603" i="34"/>
  <c r="C603" i="34"/>
  <c r="G602" i="34"/>
  <c r="F602" i="34"/>
  <c r="D602" i="34"/>
  <c r="C602" i="34"/>
  <c r="G601" i="34"/>
  <c r="F601" i="34"/>
  <c r="D601" i="34"/>
  <c r="C601" i="34"/>
  <c r="G600" i="34"/>
  <c r="F600" i="34"/>
  <c r="D600" i="34"/>
  <c r="C600" i="34"/>
  <c r="G599" i="34"/>
  <c r="F599" i="34"/>
  <c r="D599" i="34"/>
  <c r="C599" i="34"/>
  <c r="G598" i="34"/>
  <c r="F598" i="34"/>
  <c r="D598" i="34"/>
  <c r="C598" i="34"/>
  <c r="G597" i="34"/>
  <c r="F597" i="34"/>
  <c r="D597" i="34"/>
  <c r="C597" i="34"/>
  <c r="G596" i="34"/>
  <c r="F596" i="34"/>
  <c r="D596" i="34"/>
  <c r="C596" i="34"/>
  <c r="G595" i="34"/>
  <c r="F595" i="34"/>
  <c r="D595" i="34"/>
  <c r="C595" i="34"/>
  <c r="G594" i="34"/>
  <c r="F594" i="34"/>
  <c r="D594" i="34"/>
  <c r="C594" i="34"/>
  <c r="G593" i="34"/>
  <c r="F593" i="34"/>
  <c r="D593" i="34"/>
  <c r="C593" i="34"/>
  <c r="G592" i="34"/>
  <c r="F592" i="34"/>
  <c r="D592" i="34"/>
  <c r="C592" i="34"/>
  <c r="G591" i="34"/>
  <c r="F591" i="34"/>
  <c r="D591" i="34"/>
  <c r="C591" i="34"/>
  <c r="G590" i="34"/>
  <c r="F590" i="34"/>
  <c r="D590" i="34"/>
  <c r="C590" i="34"/>
  <c r="G589" i="34"/>
  <c r="F589" i="34"/>
  <c r="D589" i="34"/>
  <c r="C589" i="34"/>
  <c r="G588" i="34"/>
  <c r="F588" i="34"/>
  <c r="D588" i="34"/>
  <c r="C588" i="34"/>
  <c r="G587" i="34"/>
  <c r="F587" i="34"/>
  <c r="D587" i="34"/>
  <c r="C587" i="34"/>
  <c r="G586" i="34"/>
  <c r="F586" i="34"/>
  <c r="D586" i="34"/>
  <c r="C586" i="34"/>
  <c r="G585" i="34"/>
  <c r="F585" i="34"/>
  <c r="D585" i="34"/>
  <c r="C585" i="34"/>
  <c r="G584" i="34"/>
  <c r="F584" i="34"/>
  <c r="D584" i="34"/>
  <c r="C584" i="34"/>
  <c r="G583" i="34"/>
  <c r="F583" i="34"/>
  <c r="D583" i="34"/>
  <c r="C583" i="34"/>
  <c r="G582" i="34"/>
  <c r="F582" i="34"/>
  <c r="D582" i="34"/>
  <c r="C582" i="34"/>
  <c r="G581" i="34"/>
  <c r="F581" i="34"/>
  <c r="D581" i="34"/>
  <c r="C581" i="34"/>
  <c r="G580" i="34"/>
  <c r="F580" i="34"/>
  <c r="D580" i="34"/>
  <c r="C580" i="34"/>
  <c r="G579" i="34"/>
  <c r="F579" i="34"/>
  <c r="D579" i="34"/>
  <c r="C579" i="34"/>
  <c r="G578" i="34"/>
  <c r="F578" i="34"/>
  <c r="D578" i="34"/>
  <c r="C578" i="34"/>
  <c r="G577" i="34"/>
  <c r="F577" i="34"/>
  <c r="D577" i="34"/>
  <c r="C577" i="34"/>
  <c r="G576" i="34"/>
  <c r="F576" i="34"/>
  <c r="D576" i="34"/>
  <c r="C576" i="34"/>
  <c r="G575" i="34"/>
  <c r="F575" i="34"/>
  <c r="D575" i="34"/>
  <c r="C575" i="34"/>
  <c r="G574" i="34"/>
  <c r="F574" i="34"/>
  <c r="D574" i="34"/>
  <c r="C574" i="34"/>
  <c r="G573" i="34"/>
  <c r="F573" i="34"/>
  <c r="D573" i="34"/>
  <c r="C573" i="34"/>
  <c r="G572" i="34"/>
  <c r="F572" i="34"/>
  <c r="D572" i="34"/>
  <c r="C572" i="34"/>
  <c r="G571" i="34"/>
  <c r="F571" i="34"/>
  <c r="D571" i="34"/>
  <c r="C571" i="34"/>
  <c r="G570" i="34"/>
  <c r="F570" i="34"/>
  <c r="D570" i="34"/>
  <c r="C570" i="34"/>
  <c r="G569" i="34"/>
  <c r="F569" i="34"/>
  <c r="D569" i="34"/>
  <c r="C569" i="34"/>
  <c r="G568" i="34"/>
  <c r="F568" i="34"/>
  <c r="D568" i="34"/>
  <c r="C568" i="34"/>
  <c r="G567" i="34"/>
  <c r="F567" i="34"/>
  <c r="D567" i="34"/>
  <c r="C567" i="34"/>
  <c r="G566" i="34"/>
  <c r="F566" i="34"/>
  <c r="D566" i="34"/>
  <c r="C566" i="34"/>
  <c r="G565" i="34"/>
  <c r="F565" i="34"/>
  <c r="D565" i="34"/>
  <c r="C565" i="34"/>
  <c r="G564" i="34"/>
  <c r="F564" i="34"/>
  <c r="D564" i="34"/>
  <c r="C564" i="34"/>
  <c r="G563" i="34"/>
  <c r="F563" i="34"/>
  <c r="D563" i="34"/>
  <c r="C563" i="34"/>
  <c r="G562" i="34"/>
  <c r="F562" i="34"/>
  <c r="D562" i="34"/>
  <c r="C562" i="34"/>
  <c r="G561" i="34"/>
  <c r="F561" i="34"/>
  <c r="D561" i="34"/>
  <c r="C561" i="34"/>
  <c r="G560" i="34"/>
  <c r="F560" i="34"/>
  <c r="D560" i="34"/>
  <c r="C560" i="34"/>
  <c r="G559" i="34"/>
  <c r="F559" i="34"/>
  <c r="D559" i="34"/>
  <c r="C559" i="34"/>
  <c r="G558" i="34"/>
  <c r="F558" i="34"/>
  <c r="D558" i="34"/>
  <c r="C558" i="34"/>
  <c r="G557" i="34"/>
  <c r="F557" i="34"/>
  <c r="D557" i="34"/>
  <c r="C557" i="34"/>
  <c r="G556" i="34"/>
  <c r="F556" i="34"/>
  <c r="D556" i="34"/>
  <c r="C556" i="34"/>
  <c r="G555" i="34"/>
  <c r="F555" i="34"/>
  <c r="D555" i="34"/>
  <c r="C555" i="34"/>
  <c r="G554" i="34"/>
  <c r="F554" i="34"/>
  <c r="D554" i="34"/>
  <c r="C554" i="34"/>
  <c r="G553" i="34"/>
  <c r="F553" i="34"/>
  <c r="D553" i="34"/>
  <c r="C553" i="34"/>
  <c r="G552" i="34"/>
  <c r="F552" i="34"/>
  <c r="D552" i="34"/>
  <c r="C552" i="34"/>
  <c r="G551" i="34"/>
  <c r="F551" i="34"/>
  <c r="D551" i="34"/>
  <c r="C551" i="34"/>
  <c r="G550" i="34"/>
  <c r="F550" i="34"/>
  <c r="D550" i="34"/>
  <c r="C550" i="34"/>
  <c r="G549" i="34"/>
  <c r="F549" i="34"/>
  <c r="D549" i="34"/>
  <c r="C549" i="34"/>
  <c r="G548" i="34"/>
  <c r="F548" i="34"/>
  <c r="D548" i="34"/>
  <c r="C548" i="34"/>
  <c r="G547" i="34"/>
  <c r="F547" i="34"/>
  <c r="D547" i="34"/>
  <c r="C547" i="34"/>
  <c r="G546" i="34"/>
  <c r="F546" i="34"/>
  <c r="D546" i="34"/>
  <c r="C546" i="34"/>
  <c r="G545" i="34"/>
  <c r="F545" i="34"/>
  <c r="D545" i="34"/>
  <c r="C545" i="34"/>
  <c r="G544" i="34"/>
  <c r="F544" i="34"/>
  <c r="D544" i="34"/>
  <c r="C544" i="34"/>
  <c r="G543" i="34"/>
  <c r="F543" i="34"/>
  <c r="D543" i="34"/>
  <c r="C543" i="34"/>
  <c r="G542" i="34"/>
  <c r="F542" i="34"/>
  <c r="D542" i="34"/>
  <c r="C542" i="34"/>
  <c r="G541" i="34"/>
  <c r="F541" i="34"/>
  <c r="D541" i="34"/>
  <c r="C541" i="34"/>
  <c r="G540" i="34"/>
  <c r="F540" i="34"/>
  <c r="D540" i="34"/>
  <c r="C540" i="34"/>
  <c r="G539" i="34"/>
  <c r="F539" i="34"/>
  <c r="D539" i="34"/>
  <c r="C539" i="34"/>
  <c r="G538" i="34"/>
  <c r="F538" i="34"/>
  <c r="D538" i="34"/>
  <c r="C538" i="34"/>
  <c r="G537" i="34"/>
  <c r="F537" i="34"/>
  <c r="D537" i="34"/>
  <c r="C537" i="34"/>
  <c r="G536" i="34"/>
  <c r="F536" i="34"/>
  <c r="D536" i="34"/>
  <c r="C536" i="34"/>
  <c r="G535" i="34"/>
  <c r="F535" i="34"/>
  <c r="D535" i="34"/>
  <c r="C535" i="34"/>
  <c r="G534" i="34"/>
  <c r="F534" i="34"/>
  <c r="D534" i="34"/>
  <c r="C534" i="34"/>
  <c r="G533" i="34"/>
  <c r="F533" i="34"/>
  <c r="D533" i="34"/>
  <c r="C533" i="34"/>
  <c r="G532" i="34"/>
  <c r="F532" i="34"/>
  <c r="D532" i="34"/>
  <c r="C532" i="34"/>
  <c r="G531" i="34"/>
  <c r="F531" i="34"/>
  <c r="D531" i="34"/>
  <c r="C531" i="34"/>
  <c r="G530" i="34"/>
  <c r="F530" i="34"/>
  <c r="D530" i="34"/>
  <c r="C530" i="34"/>
  <c r="G529" i="34"/>
  <c r="F529" i="34"/>
  <c r="D529" i="34"/>
  <c r="C529" i="34"/>
  <c r="G528" i="34"/>
  <c r="F528" i="34"/>
  <c r="D528" i="34"/>
  <c r="C528" i="34"/>
  <c r="G527" i="34"/>
  <c r="F527" i="34"/>
  <c r="D527" i="34"/>
  <c r="C527" i="34"/>
  <c r="G526" i="34"/>
  <c r="F526" i="34"/>
  <c r="D526" i="34"/>
  <c r="C526" i="34"/>
  <c r="G525" i="34"/>
  <c r="F525" i="34"/>
  <c r="D525" i="34"/>
  <c r="C525" i="34"/>
  <c r="G524" i="34"/>
  <c r="F524" i="34"/>
  <c r="D524" i="34"/>
  <c r="C524" i="34"/>
  <c r="G523" i="34"/>
  <c r="F523" i="34"/>
  <c r="D523" i="34"/>
  <c r="C523" i="34"/>
  <c r="G522" i="34"/>
  <c r="F522" i="34"/>
  <c r="D522" i="34"/>
  <c r="C522" i="34"/>
  <c r="G521" i="34"/>
  <c r="F521" i="34"/>
  <c r="D521" i="34"/>
  <c r="C521" i="34"/>
  <c r="G520" i="34"/>
  <c r="F520" i="34"/>
  <c r="D520" i="34"/>
  <c r="C520" i="34"/>
  <c r="G519" i="34"/>
  <c r="F519" i="34"/>
  <c r="D519" i="34"/>
  <c r="C519" i="34"/>
  <c r="G518" i="34"/>
  <c r="F518" i="34"/>
  <c r="D518" i="34"/>
  <c r="C518" i="34"/>
  <c r="G517" i="34"/>
  <c r="F517" i="34"/>
  <c r="D517" i="34"/>
  <c r="C517" i="34"/>
  <c r="G516" i="34"/>
  <c r="F516" i="34"/>
  <c r="D516" i="34"/>
  <c r="C516" i="34"/>
  <c r="G515" i="34"/>
  <c r="F515" i="34"/>
  <c r="D515" i="34"/>
  <c r="C515" i="34"/>
  <c r="G514" i="34"/>
  <c r="F514" i="34"/>
  <c r="D514" i="34"/>
  <c r="C514" i="34"/>
  <c r="G513" i="34"/>
  <c r="F513" i="34"/>
  <c r="D513" i="34"/>
  <c r="C513" i="34"/>
  <c r="G512" i="34"/>
  <c r="F512" i="34"/>
  <c r="D512" i="34"/>
  <c r="C512" i="34"/>
  <c r="G511" i="34"/>
  <c r="F511" i="34"/>
  <c r="D511" i="34"/>
  <c r="C511" i="34"/>
  <c r="G510" i="34"/>
  <c r="F510" i="34"/>
  <c r="D510" i="34"/>
  <c r="C510" i="34"/>
  <c r="G509" i="34"/>
  <c r="F509" i="34"/>
  <c r="D509" i="34"/>
  <c r="C509" i="34"/>
  <c r="G508" i="34"/>
  <c r="F508" i="34"/>
  <c r="D508" i="34"/>
  <c r="C508" i="34"/>
  <c r="G507" i="34"/>
  <c r="F507" i="34"/>
  <c r="D507" i="34"/>
  <c r="C507" i="34"/>
  <c r="G506" i="34"/>
  <c r="F506" i="34"/>
  <c r="D506" i="34"/>
  <c r="C506" i="34"/>
  <c r="G505" i="34"/>
  <c r="F505" i="34"/>
  <c r="D505" i="34"/>
  <c r="C505" i="34"/>
  <c r="G504" i="34"/>
  <c r="F504" i="34"/>
  <c r="D504" i="34"/>
  <c r="C504" i="34"/>
  <c r="G503" i="34"/>
  <c r="F503" i="34"/>
  <c r="D503" i="34"/>
  <c r="C503" i="34"/>
  <c r="G502" i="34"/>
  <c r="F502" i="34"/>
  <c r="D502" i="34"/>
  <c r="C502" i="34"/>
  <c r="G501" i="34"/>
  <c r="F501" i="34"/>
  <c r="D501" i="34"/>
  <c r="C501" i="34"/>
  <c r="G500" i="34"/>
  <c r="F500" i="34"/>
  <c r="D500" i="34"/>
  <c r="C500" i="34"/>
  <c r="G499" i="34"/>
  <c r="F499" i="34"/>
  <c r="D499" i="34"/>
  <c r="C499" i="34"/>
  <c r="G498" i="34"/>
  <c r="F498" i="34"/>
  <c r="D498" i="34"/>
  <c r="C498" i="34"/>
  <c r="G497" i="34"/>
  <c r="F497" i="34"/>
  <c r="D497" i="34"/>
  <c r="C497" i="34"/>
  <c r="G496" i="34"/>
  <c r="F496" i="34"/>
  <c r="D496" i="34"/>
  <c r="C496" i="34"/>
  <c r="G495" i="34"/>
  <c r="F495" i="34"/>
  <c r="D495" i="34"/>
  <c r="C495" i="34"/>
  <c r="G494" i="34"/>
  <c r="F494" i="34"/>
  <c r="D494" i="34"/>
  <c r="C494" i="34"/>
  <c r="G493" i="34"/>
  <c r="F493" i="34"/>
  <c r="D493" i="34"/>
  <c r="C493" i="34"/>
  <c r="G492" i="34"/>
  <c r="F492" i="34"/>
  <c r="D492" i="34"/>
  <c r="C492" i="34"/>
  <c r="G491" i="34"/>
  <c r="F491" i="34"/>
  <c r="D491" i="34"/>
  <c r="C491" i="34"/>
  <c r="G490" i="34"/>
  <c r="F490" i="34"/>
  <c r="D490" i="34"/>
  <c r="C490" i="34"/>
  <c r="G489" i="34"/>
  <c r="F489" i="34"/>
  <c r="D489" i="34"/>
  <c r="C489" i="34"/>
  <c r="G488" i="34"/>
  <c r="F488" i="34"/>
  <c r="D488" i="34"/>
  <c r="C488" i="34"/>
  <c r="G487" i="34"/>
  <c r="F487" i="34"/>
  <c r="D487" i="34"/>
  <c r="C487" i="34"/>
  <c r="G486" i="34"/>
  <c r="F486" i="34"/>
  <c r="D486" i="34"/>
  <c r="C486" i="34"/>
  <c r="G485" i="34"/>
  <c r="F485" i="34"/>
  <c r="D485" i="34"/>
  <c r="C485" i="34"/>
  <c r="G484" i="34"/>
  <c r="F484" i="34"/>
  <c r="D484" i="34"/>
  <c r="C484" i="34"/>
  <c r="G483" i="34"/>
  <c r="F483" i="34"/>
  <c r="D483" i="34"/>
  <c r="C483" i="34"/>
  <c r="G482" i="34"/>
  <c r="F482" i="34"/>
  <c r="D482" i="34"/>
  <c r="C482" i="34"/>
  <c r="G481" i="34"/>
  <c r="F481" i="34"/>
  <c r="D481" i="34"/>
  <c r="C481" i="34"/>
  <c r="G480" i="34"/>
  <c r="F480" i="34"/>
  <c r="D480" i="34"/>
  <c r="C480" i="34"/>
  <c r="G479" i="34"/>
  <c r="F479" i="34"/>
  <c r="D479" i="34"/>
  <c r="C479" i="34"/>
  <c r="G478" i="34"/>
  <c r="F478" i="34"/>
  <c r="D478" i="34"/>
  <c r="C478" i="34"/>
  <c r="G477" i="34"/>
  <c r="F477" i="34"/>
  <c r="D477" i="34"/>
  <c r="C477" i="34"/>
  <c r="G476" i="34"/>
  <c r="F476" i="34"/>
  <c r="D476" i="34"/>
  <c r="C476" i="34"/>
  <c r="G475" i="34"/>
  <c r="F475" i="34"/>
  <c r="D475" i="34"/>
  <c r="C475" i="34"/>
  <c r="G474" i="34"/>
  <c r="F474" i="34"/>
  <c r="D474" i="34"/>
  <c r="C474" i="34"/>
  <c r="G473" i="34"/>
  <c r="F473" i="34"/>
  <c r="D473" i="34"/>
  <c r="C473" i="34"/>
  <c r="G472" i="34"/>
  <c r="F472" i="34"/>
  <c r="D472" i="34"/>
  <c r="C472" i="34"/>
  <c r="G471" i="34"/>
  <c r="F471" i="34"/>
  <c r="D471" i="34"/>
  <c r="C471" i="34"/>
  <c r="G470" i="34"/>
  <c r="F470" i="34"/>
  <c r="D470" i="34"/>
  <c r="C470" i="34"/>
  <c r="G469" i="34"/>
  <c r="F469" i="34"/>
  <c r="D469" i="34"/>
  <c r="C469" i="34"/>
  <c r="G468" i="34"/>
  <c r="F468" i="34"/>
  <c r="D468" i="34"/>
  <c r="C468" i="34"/>
  <c r="G467" i="34"/>
  <c r="F467" i="34"/>
  <c r="D467" i="34"/>
  <c r="C467" i="34"/>
  <c r="G466" i="34"/>
  <c r="F466" i="34"/>
  <c r="D466" i="34"/>
  <c r="C466" i="34"/>
  <c r="G465" i="34"/>
  <c r="F465" i="34"/>
  <c r="D465" i="34"/>
  <c r="C465" i="34"/>
  <c r="G464" i="34"/>
  <c r="F464" i="34"/>
  <c r="D464" i="34"/>
  <c r="C464" i="34"/>
  <c r="G463" i="34"/>
  <c r="F463" i="34"/>
  <c r="D463" i="34"/>
  <c r="C463" i="34"/>
  <c r="G462" i="34"/>
  <c r="F462" i="34"/>
  <c r="D462" i="34"/>
  <c r="C462" i="34"/>
  <c r="G461" i="34"/>
  <c r="F461" i="34"/>
  <c r="D461" i="34"/>
  <c r="C461" i="34"/>
  <c r="G460" i="34"/>
  <c r="F460" i="34"/>
  <c r="D460" i="34"/>
  <c r="C460" i="34"/>
  <c r="G459" i="34"/>
  <c r="F459" i="34"/>
  <c r="D459" i="34"/>
  <c r="C459" i="34"/>
  <c r="G458" i="34"/>
  <c r="F458" i="34"/>
  <c r="D458" i="34"/>
  <c r="C458" i="34"/>
  <c r="G457" i="34"/>
  <c r="F457" i="34"/>
  <c r="D457" i="34"/>
  <c r="C457" i="34"/>
  <c r="G456" i="34"/>
  <c r="F456" i="34"/>
  <c r="D456" i="34"/>
  <c r="C456" i="34"/>
  <c r="G455" i="34"/>
  <c r="F455" i="34"/>
  <c r="D455" i="34"/>
  <c r="C455" i="34"/>
  <c r="G454" i="34"/>
  <c r="F454" i="34"/>
  <c r="D454" i="34"/>
  <c r="C454" i="34"/>
  <c r="G453" i="34"/>
  <c r="F453" i="34"/>
  <c r="D453" i="34"/>
  <c r="C453" i="34"/>
  <c r="G452" i="34"/>
  <c r="F452" i="34"/>
  <c r="D452" i="34"/>
  <c r="C452" i="34"/>
  <c r="G451" i="34"/>
  <c r="F451" i="34"/>
  <c r="D451" i="34"/>
  <c r="C451" i="34"/>
  <c r="G450" i="34"/>
  <c r="F450" i="34"/>
  <c r="D450" i="34"/>
  <c r="C450" i="34"/>
  <c r="G449" i="34"/>
  <c r="F449" i="34"/>
  <c r="D449" i="34"/>
  <c r="C449" i="34"/>
  <c r="G448" i="34"/>
  <c r="F448" i="34"/>
  <c r="D448" i="34"/>
  <c r="C448" i="34"/>
  <c r="G447" i="34"/>
  <c r="F447" i="34"/>
  <c r="D447" i="34"/>
  <c r="C447" i="34"/>
  <c r="G446" i="34"/>
  <c r="F446" i="34"/>
  <c r="D446" i="34"/>
  <c r="C446" i="34"/>
  <c r="G445" i="34"/>
  <c r="F445" i="34"/>
  <c r="D445" i="34"/>
  <c r="C445" i="34"/>
  <c r="G444" i="34"/>
  <c r="F444" i="34"/>
  <c r="D444" i="34"/>
  <c r="C444" i="34"/>
  <c r="G443" i="34"/>
  <c r="F443" i="34"/>
  <c r="D443" i="34"/>
  <c r="C443" i="34"/>
  <c r="G442" i="34"/>
  <c r="F442" i="34"/>
  <c r="D442" i="34"/>
  <c r="C442" i="34"/>
  <c r="G441" i="34"/>
  <c r="F441" i="34"/>
  <c r="D441" i="34"/>
  <c r="C441" i="34"/>
  <c r="G440" i="34"/>
  <c r="F440" i="34"/>
  <c r="D440" i="34"/>
  <c r="C440" i="34"/>
  <c r="G439" i="34"/>
  <c r="F439" i="34"/>
  <c r="D439" i="34"/>
  <c r="C439" i="34"/>
  <c r="G438" i="34"/>
  <c r="F438" i="34"/>
  <c r="D438" i="34"/>
  <c r="C438" i="34"/>
  <c r="G437" i="34"/>
  <c r="F437" i="34"/>
  <c r="D437" i="34"/>
  <c r="C437" i="34"/>
  <c r="G436" i="34"/>
  <c r="F436" i="34"/>
  <c r="D436" i="34"/>
  <c r="C436" i="34"/>
  <c r="G435" i="34"/>
  <c r="F435" i="34"/>
  <c r="D435" i="34"/>
  <c r="C435" i="34"/>
  <c r="G434" i="34"/>
  <c r="F434" i="34"/>
  <c r="D434" i="34"/>
  <c r="C434" i="34"/>
  <c r="G433" i="34"/>
  <c r="F433" i="34"/>
  <c r="D433" i="34"/>
  <c r="C433" i="34"/>
  <c r="G432" i="34"/>
  <c r="F432" i="34"/>
  <c r="D432" i="34"/>
  <c r="C432" i="34"/>
  <c r="G431" i="34"/>
  <c r="F431" i="34"/>
  <c r="D431" i="34"/>
  <c r="C431" i="34"/>
  <c r="G430" i="34"/>
  <c r="F430" i="34"/>
  <c r="D430" i="34"/>
  <c r="C430" i="34"/>
  <c r="G429" i="34"/>
  <c r="F429" i="34"/>
  <c r="D429" i="34"/>
  <c r="C429" i="34"/>
  <c r="G428" i="34"/>
  <c r="F428" i="34"/>
  <c r="D428" i="34"/>
  <c r="C428" i="34"/>
  <c r="G427" i="34"/>
  <c r="F427" i="34"/>
  <c r="D427" i="34"/>
  <c r="C427" i="34"/>
  <c r="G426" i="34"/>
  <c r="F426" i="34"/>
  <c r="D426" i="34"/>
  <c r="C426" i="34"/>
  <c r="G425" i="34"/>
  <c r="F425" i="34"/>
  <c r="D425" i="34"/>
  <c r="C425" i="34"/>
  <c r="G424" i="34"/>
  <c r="F424" i="34"/>
  <c r="D424" i="34"/>
  <c r="C424" i="34"/>
  <c r="G423" i="34"/>
  <c r="F423" i="34"/>
  <c r="D423" i="34"/>
  <c r="C423" i="34"/>
  <c r="G422" i="34"/>
  <c r="F422" i="34"/>
  <c r="D422" i="34"/>
  <c r="C422" i="34"/>
  <c r="G421" i="34"/>
  <c r="F421" i="34"/>
  <c r="D421" i="34"/>
  <c r="C421" i="34"/>
  <c r="G420" i="34"/>
  <c r="F420" i="34"/>
  <c r="D420" i="34"/>
  <c r="C420" i="34"/>
  <c r="G419" i="34"/>
  <c r="F419" i="34"/>
  <c r="D419" i="34"/>
  <c r="C419" i="34"/>
  <c r="G418" i="34"/>
  <c r="F418" i="34"/>
  <c r="D418" i="34"/>
  <c r="C418" i="34"/>
  <c r="G417" i="34"/>
  <c r="F417" i="34"/>
  <c r="D417" i="34"/>
  <c r="C417" i="34"/>
  <c r="G416" i="34"/>
  <c r="F416" i="34"/>
  <c r="D416" i="34"/>
  <c r="C416" i="34"/>
  <c r="G415" i="34"/>
  <c r="F415" i="34"/>
  <c r="D415" i="34"/>
  <c r="C415" i="34"/>
  <c r="G414" i="34"/>
  <c r="F414" i="34"/>
  <c r="D414" i="34"/>
  <c r="C414" i="34"/>
  <c r="G413" i="34"/>
  <c r="F413" i="34"/>
  <c r="D413" i="34"/>
  <c r="C413" i="34"/>
  <c r="G412" i="34"/>
  <c r="F412" i="34"/>
  <c r="D412" i="34"/>
  <c r="C412" i="34"/>
  <c r="G411" i="34"/>
  <c r="F411" i="34"/>
  <c r="D411" i="34"/>
  <c r="C411" i="34"/>
  <c r="G410" i="34"/>
  <c r="F410" i="34"/>
  <c r="D410" i="34"/>
  <c r="C410" i="34"/>
  <c r="G409" i="34"/>
  <c r="F409" i="34"/>
  <c r="D409" i="34"/>
  <c r="C409" i="34"/>
  <c r="G408" i="34"/>
  <c r="F408" i="34"/>
  <c r="D408" i="34"/>
  <c r="C408" i="34"/>
  <c r="G407" i="34"/>
  <c r="F407" i="34"/>
  <c r="D407" i="34"/>
  <c r="C407" i="34"/>
  <c r="G406" i="34"/>
  <c r="F406" i="34"/>
  <c r="D406" i="34"/>
  <c r="C406" i="34"/>
  <c r="G405" i="34"/>
  <c r="F405" i="34"/>
  <c r="D405" i="34"/>
  <c r="C405" i="34"/>
  <c r="G404" i="34"/>
  <c r="F404" i="34"/>
  <c r="D404" i="34"/>
  <c r="C404" i="34"/>
  <c r="G403" i="34"/>
  <c r="F403" i="34"/>
  <c r="D403" i="34"/>
  <c r="C403" i="34"/>
  <c r="G402" i="34"/>
  <c r="F402" i="34"/>
  <c r="D402" i="34"/>
  <c r="C402" i="34"/>
  <c r="G401" i="34"/>
  <c r="F401" i="34"/>
  <c r="D401" i="34"/>
  <c r="C401" i="34"/>
  <c r="G400" i="34"/>
  <c r="F400" i="34"/>
  <c r="D400" i="34"/>
  <c r="C400" i="34"/>
  <c r="G399" i="34"/>
  <c r="F399" i="34"/>
  <c r="D399" i="34"/>
  <c r="C399" i="34"/>
  <c r="G398" i="34"/>
  <c r="F398" i="34"/>
  <c r="D398" i="34"/>
  <c r="C398" i="34"/>
  <c r="G397" i="34"/>
  <c r="F397" i="34"/>
  <c r="D397" i="34"/>
  <c r="C397" i="34"/>
  <c r="G396" i="34"/>
  <c r="F396" i="34"/>
  <c r="D396" i="34"/>
  <c r="C396" i="34"/>
  <c r="G395" i="34"/>
  <c r="F395" i="34"/>
  <c r="D395" i="34"/>
  <c r="C395" i="34"/>
  <c r="G394" i="34"/>
  <c r="F394" i="34"/>
  <c r="D394" i="34"/>
  <c r="C394" i="34"/>
  <c r="G393" i="34"/>
  <c r="F393" i="34"/>
  <c r="D393" i="34"/>
  <c r="C393" i="34"/>
  <c r="G392" i="34"/>
  <c r="F392" i="34"/>
  <c r="D392" i="34"/>
  <c r="C392" i="34"/>
  <c r="G391" i="34"/>
  <c r="F391" i="34"/>
  <c r="D391" i="34"/>
  <c r="C391" i="34"/>
  <c r="G390" i="34"/>
  <c r="F390" i="34"/>
  <c r="D390" i="34"/>
  <c r="C390" i="34"/>
  <c r="G389" i="34"/>
  <c r="F389" i="34"/>
  <c r="D389" i="34"/>
  <c r="C389" i="34"/>
  <c r="G388" i="34"/>
  <c r="F388" i="34"/>
  <c r="D388" i="34"/>
  <c r="C388" i="34"/>
  <c r="G387" i="34"/>
  <c r="F387" i="34"/>
  <c r="D387" i="34"/>
  <c r="C387" i="34"/>
  <c r="G386" i="34"/>
  <c r="F386" i="34"/>
  <c r="D386" i="34"/>
  <c r="C386" i="34"/>
  <c r="G385" i="34"/>
  <c r="F385" i="34"/>
  <c r="D385" i="34"/>
  <c r="C385" i="34"/>
  <c r="G384" i="34"/>
  <c r="F384" i="34"/>
  <c r="D384" i="34"/>
  <c r="C384" i="34"/>
  <c r="G383" i="34"/>
  <c r="F383" i="34"/>
  <c r="D383" i="34"/>
  <c r="C383" i="34"/>
  <c r="G382" i="34"/>
  <c r="F382" i="34"/>
  <c r="D382" i="34"/>
  <c r="C382" i="34"/>
  <c r="G381" i="34"/>
  <c r="F381" i="34"/>
  <c r="D381" i="34"/>
  <c r="C381" i="34"/>
  <c r="G380" i="34"/>
  <c r="F380" i="34"/>
  <c r="D380" i="34"/>
  <c r="C380" i="34"/>
  <c r="G379" i="34"/>
  <c r="F379" i="34"/>
  <c r="D379" i="34"/>
  <c r="C379" i="34"/>
  <c r="G378" i="34"/>
  <c r="F378" i="34"/>
  <c r="D378" i="34"/>
  <c r="C378" i="34"/>
  <c r="G377" i="34"/>
  <c r="F377" i="34"/>
  <c r="D377" i="34"/>
  <c r="C377" i="34"/>
  <c r="G376" i="34"/>
  <c r="F376" i="34"/>
  <c r="D376" i="34"/>
  <c r="C376" i="34"/>
  <c r="G375" i="34"/>
  <c r="F375" i="34"/>
  <c r="D375" i="34"/>
  <c r="C375" i="34"/>
  <c r="G374" i="34"/>
  <c r="F374" i="34"/>
  <c r="D374" i="34"/>
  <c r="C374" i="34"/>
  <c r="G373" i="34"/>
  <c r="F373" i="34"/>
  <c r="D373" i="34"/>
  <c r="C373" i="34"/>
  <c r="G372" i="34"/>
  <c r="F372" i="34"/>
  <c r="D372" i="34"/>
  <c r="C372" i="34"/>
  <c r="G371" i="34"/>
  <c r="F371" i="34"/>
  <c r="D371" i="34"/>
  <c r="C371" i="34"/>
  <c r="G370" i="34"/>
  <c r="F370" i="34"/>
  <c r="D370" i="34"/>
  <c r="C370" i="34"/>
  <c r="G369" i="34"/>
  <c r="F369" i="34"/>
  <c r="D369" i="34"/>
  <c r="C369" i="34"/>
  <c r="G368" i="34"/>
  <c r="F368" i="34"/>
  <c r="D368" i="34"/>
  <c r="C368" i="34"/>
  <c r="G367" i="34"/>
  <c r="F367" i="34"/>
  <c r="D367" i="34"/>
  <c r="C367" i="34"/>
  <c r="G366" i="34"/>
  <c r="F366" i="34"/>
  <c r="D366" i="34"/>
  <c r="C366" i="34"/>
  <c r="G365" i="34"/>
  <c r="F365" i="34"/>
  <c r="D365" i="34"/>
  <c r="C365" i="34"/>
  <c r="G364" i="34"/>
  <c r="F364" i="34"/>
  <c r="D364" i="34"/>
  <c r="C364" i="34"/>
  <c r="G363" i="34"/>
  <c r="F363" i="34"/>
  <c r="D363" i="34"/>
  <c r="C363" i="34"/>
  <c r="G362" i="34"/>
  <c r="F362" i="34"/>
  <c r="D362" i="34"/>
  <c r="C362" i="34"/>
  <c r="G361" i="34"/>
  <c r="F361" i="34"/>
  <c r="D361" i="34"/>
  <c r="C361" i="34"/>
  <c r="G360" i="34"/>
  <c r="F360" i="34"/>
  <c r="D360" i="34"/>
  <c r="C360" i="34"/>
  <c r="G359" i="34"/>
  <c r="F359" i="34"/>
  <c r="D359" i="34"/>
  <c r="C359" i="34"/>
  <c r="G358" i="34"/>
  <c r="F358" i="34"/>
  <c r="D358" i="34"/>
  <c r="C358" i="34"/>
  <c r="G357" i="34"/>
  <c r="F357" i="34"/>
  <c r="D357" i="34"/>
  <c r="C357" i="34"/>
  <c r="G356" i="34"/>
  <c r="F356" i="34"/>
  <c r="D356" i="34"/>
  <c r="C356" i="34"/>
  <c r="G355" i="34"/>
  <c r="F355" i="34"/>
  <c r="D355" i="34"/>
  <c r="C355" i="34"/>
  <c r="G354" i="34"/>
  <c r="F354" i="34"/>
  <c r="D354" i="34"/>
  <c r="C354" i="34"/>
  <c r="G353" i="34"/>
  <c r="F353" i="34"/>
  <c r="D353" i="34"/>
  <c r="C353" i="34"/>
  <c r="G352" i="34"/>
  <c r="F352" i="34"/>
  <c r="D352" i="34"/>
  <c r="C352" i="34"/>
  <c r="G351" i="34"/>
  <c r="F351" i="34"/>
  <c r="D351" i="34"/>
  <c r="C351" i="34"/>
  <c r="G350" i="34"/>
  <c r="F350" i="34"/>
  <c r="D350" i="34"/>
  <c r="C350" i="34"/>
  <c r="G349" i="34"/>
  <c r="F349" i="34"/>
  <c r="D349" i="34"/>
  <c r="C349" i="34"/>
  <c r="G348" i="34"/>
  <c r="F348" i="34"/>
  <c r="D348" i="34"/>
  <c r="C348" i="34"/>
  <c r="G347" i="34"/>
  <c r="F347" i="34"/>
  <c r="D347" i="34"/>
  <c r="C347" i="34"/>
  <c r="G346" i="34"/>
  <c r="F346" i="34"/>
  <c r="D346" i="34"/>
  <c r="C346" i="34"/>
  <c r="G345" i="34"/>
  <c r="F345" i="34"/>
  <c r="D345" i="34"/>
  <c r="C345" i="34"/>
  <c r="G344" i="34"/>
  <c r="F344" i="34"/>
  <c r="D344" i="34"/>
  <c r="C344" i="34"/>
  <c r="G343" i="34"/>
  <c r="F343" i="34"/>
  <c r="D343" i="34"/>
  <c r="C343" i="34"/>
  <c r="G342" i="34"/>
  <c r="F342" i="34"/>
  <c r="D342" i="34"/>
  <c r="C342" i="34"/>
  <c r="G341" i="34"/>
  <c r="F341" i="34"/>
  <c r="D341" i="34"/>
  <c r="C341" i="34"/>
  <c r="G340" i="34"/>
  <c r="F340" i="34"/>
  <c r="D340" i="34"/>
  <c r="C340" i="34"/>
  <c r="G339" i="34"/>
  <c r="F339" i="34"/>
  <c r="D339" i="34"/>
  <c r="C339" i="34"/>
  <c r="G338" i="34"/>
  <c r="F338" i="34"/>
  <c r="D338" i="34"/>
  <c r="C338" i="34"/>
  <c r="G337" i="34"/>
  <c r="F337" i="34"/>
  <c r="D337" i="34"/>
  <c r="C337" i="34"/>
  <c r="G336" i="34"/>
  <c r="F336" i="34"/>
  <c r="D336" i="34"/>
  <c r="C336" i="34"/>
  <c r="G335" i="34"/>
  <c r="F335" i="34"/>
  <c r="D335" i="34"/>
  <c r="C335" i="34"/>
  <c r="G334" i="34"/>
  <c r="F334" i="34"/>
  <c r="D334" i="34"/>
  <c r="C334" i="34"/>
  <c r="G333" i="34"/>
  <c r="F333" i="34"/>
  <c r="D333" i="34"/>
  <c r="C333" i="34"/>
  <c r="G332" i="34"/>
  <c r="F332" i="34"/>
  <c r="D332" i="34"/>
  <c r="C332" i="34"/>
  <c r="G331" i="34"/>
  <c r="F331" i="34"/>
  <c r="D331" i="34"/>
  <c r="C331" i="34"/>
  <c r="G330" i="34"/>
  <c r="F330" i="34"/>
  <c r="D330" i="34"/>
  <c r="C330" i="34"/>
  <c r="G329" i="34"/>
  <c r="F329" i="34"/>
  <c r="D329" i="34"/>
  <c r="C329" i="34"/>
  <c r="G328" i="34"/>
  <c r="F328" i="34"/>
  <c r="D328" i="34"/>
  <c r="C328" i="34"/>
  <c r="G327" i="34"/>
  <c r="F327" i="34"/>
  <c r="D327" i="34"/>
  <c r="C327" i="34"/>
  <c r="G326" i="34"/>
  <c r="F326" i="34"/>
  <c r="D326" i="34"/>
  <c r="C326" i="34"/>
  <c r="G325" i="34"/>
  <c r="F325" i="34"/>
  <c r="D325" i="34"/>
  <c r="C325" i="34"/>
  <c r="G324" i="34"/>
  <c r="F324" i="34"/>
  <c r="D324" i="34"/>
  <c r="C324" i="34"/>
  <c r="G323" i="34"/>
  <c r="F323" i="34"/>
  <c r="D323" i="34"/>
  <c r="C323" i="34"/>
  <c r="G322" i="34"/>
  <c r="F322" i="34"/>
  <c r="D322" i="34"/>
  <c r="C322" i="34"/>
  <c r="G321" i="34"/>
  <c r="F321" i="34"/>
  <c r="D321" i="34"/>
  <c r="C321" i="34"/>
  <c r="G320" i="34"/>
  <c r="F320" i="34"/>
  <c r="D320" i="34"/>
  <c r="C320" i="34"/>
  <c r="G319" i="34"/>
  <c r="F319" i="34"/>
  <c r="D319" i="34"/>
  <c r="C319" i="34"/>
  <c r="G318" i="34"/>
  <c r="F318" i="34"/>
  <c r="D318" i="34"/>
  <c r="C318" i="34"/>
  <c r="G317" i="34"/>
  <c r="F317" i="34"/>
  <c r="D317" i="34"/>
  <c r="C317" i="34"/>
  <c r="G316" i="34"/>
  <c r="F316" i="34"/>
  <c r="D316" i="34"/>
  <c r="C316" i="34"/>
  <c r="G315" i="34"/>
  <c r="F315" i="34"/>
  <c r="D315" i="34"/>
  <c r="C315" i="34"/>
  <c r="G314" i="34"/>
  <c r="F314" i="34"/>
  <c r="D314" i="34"/>
  <c r="C314" i="34"/>
  <c r="G313" i="34"/>
  <c r="F313" i="34"/>
  <c r="D313" i="34"/>
  <c r="C313" i="34"/>
  <c r="G312" i="34"/>
  <c r="F312" i="34"/>
  <c r="D312" i="34"/>
  <c r="C312" i="34"/>
  <c r="G311" i="34"/>
  <c r="F311" i="34"/>
  <c r="D311" i="34"/>
  <c r="C311" i="34"/>
  <c r="G310" i="34"/>
  <c r="F310" i="34"/>
  <c r="D310" i="34"/>
  <c r="C310" i="34"/>
  <c r="G309" i="34"/>
  <c r="F309" i="34"/>
  <c r="D309" i="34"/>
  <c r="C309" i="34"/>
  <c r="G308" i="34"/>
  <c r="F308" i="34"/>
  <c r="D308" i="34"/>
  <c r="C308" i="34"/>
  <c r="G307" i="34"/>
  <c r="F307" i="34"/>
  <c r="D307" i="34"/>
  <c r="C307" i="34"/>
  <c r="G306" i="34"/>
  <c r="F306" i="34"/>
  <c r="D306" i="34"/>
  <c r="C306" i="34"/>
  <c r="G305" i="34"/>
  <c r="F305" i="34"/>
  <c r="D305" i="34"/>
  <c r="C305" i="34"/>
  <c r="G304" i="34"/>
  <c r="F304" i="34"/>
  <c r="D304" i="34"/>
  <c r="C304" i="34"/>
  <c r="G303" i="34"/>
  <c r="F303" i="34"/>
  <c r="D303" i="34"/>
  <c r="C303" i="34"/>
  <c r="G302" i="34"/>
  <c r="F302" i="34"/>
  <c r="D302" i="34"/>
  <c r="C302" i="34"/>
  <c r="G301" i="34"/>
  <c r="F301" i="34"/>
  <c r="D301" i="34"/>
  <c r="C301" i="34"/>
  <c r="G300" i="34"/>
  <c r="F300" i="34"/>
  <c r="D300" i="34"/>
  <c r="C300" i="34"/>
  <c r="G299" i="34"/>
  <c r="F299" i="34"/>
  <c r="D299" i="34"/>
  <c r="C299" i="34"/>
  <c r="G298" i="34"/>
  <c r="F298" i="34"/>
  <c r="D298" i="34"/>
  <c r="C298" i="34"/>
  <c r="G297" i="34"/>
  <c r="F297" i="34"/>
  <c r="D297" i="34"/>
  <c r="C297" i="34"/>
  <c r="G296" i="34"/>
  <c r="F296" i="34"/>
  <c r="D296" i="34"/>
  <c r="C296" i="34"/>
  <c r="G295" i="34"/>
  <c r="F295" i="34"/>
  <c r="D295" i="34"/>
  <c r="C295" i="34"/>
  <c r="G294" i="34"/>
  <c r="F294" i="34"/>
  <c r="D294" i="34"/>
  <c r="C294" i="34"/>
  <c r="G293" i="34"/>
  <c r="F293" i="34"/>
  <c r="D293" i="34"/>
  <c r="C293" i="34"/>
  <c r="G292" i="34"/>
  <c r="F292" i="34"/>
  <c r="D292" i="34"/>
  <c r="C292" i="34"/>
  <c r="G291" i="34"/>
  <c r="F291" i="34"/>
  <c r="D291" i="34"/>
  <c r="C291" i="34"/>
  <c r="G290" i="34"/>
  <c r="F290" i="34"/>
  <c r="D290" i="34"/>
  <c r="C290" i="34"/>
  <c r="G289" i="34"/>
  <c r="F289" i="34"/>
  <c r="D289" i="34"/>
  <c r="C289" i="34"/>
  <c r="G288" i="34"/>
  <c r="F288" i="34"/>
  <c r="D288" i="34"/>
  <c r="C288" i="34"/>
  <c r="G287" i="34"/>
  <c r="F287" i="34"/>
  <c r="D287" i="34"/>
  <c r="C287" i="34"/>
  <c r="G286" i="34"/>
  <c r="F286" i="34"/>
  <c r="D286" i="34"/>
  <c r="C286" i="34"/>
  <c r="G285" i="34"/>
  <c r="F285" i="34"/>
  <c r="D285" i="34"/>
  <c r="C285" i="34"/>
  <c r="G284" i="34"/>
  <c r="F284" i="34"/>
  <c r="D284" i="34"/>
  <c r="C284" i="34"/>
  <c r="G283" i="34"/>
  <c r="F283" i="34"/>
  <c r="D283" i="34"/>
  <c r="C283" i="34"/>
  <c r="G282" i="34"/>
  <c r="F282" i="34"/>
  <c r="D282" i="34"/>
  <c r="C282" i="34"/>
  <c r="G281" i="34"/>
  <c r="F281" i="34"/>
  <c r="D281" i="34"/>
  <c r="C281" i="34"/>
  <c r="G280" i="34"/>
  <c r="F280" i="34"/>
  <c r="D280" i="34"/>
  <c r="C280" i="34"/>
  <c r="G279" i="34"/>
  <c r="F279" i="34"/>
  <c r="D279" i="34"/>
  <c r="C279" i="34"/>
  <c r="G278" i="34"/>
  <c r="F278" i="34"/>
  <c r="D278" i="34"/>
  <c r="C278" i="34"/>
  <c r="G277" i="34"/>
  <c r="F277" i="34"/>
  <c r="D277" i="34"/>
  <c r="C277" i="34"/>
  <c r="G276" i="34"/>
  <c r="F276" i="34"/>
  <c r="D276" i="34"/>
  <c r="C276" i="34"/>
  <c r="G275" i="34"/>
  <c r="F275" i="34"/>
  <c r="D275" i="34"/>
  <c r="C275" i="34"/>
  <c r="G274" i="34"/>
  <c r="F274" i="34"/>
  <c r="D274" i="34"/>
  <c r="C274" i="34"/>
  <c r="G273" i="34"/>
  <c r="F273" i="34"/>
  <c r="D273" i="34"/>
  <c r="C273" i="34"/>
  <c r="G272" i="34"/>
  <c r="F272" i="34"/>
  <c r="D272" i="34"/>
  <c r="C272" i="34"/>
  <c r="G271" i="34"/>
  <c r="F271" i="34"/>
  <c r="D271" i="34"/>
  <c r="C271" i="34"/>
  <c r="G270" i="34"/>
  <c r="F270" i="34"/>
  <c r="D270" i="34"/>
  <c r="C270" i="34"/>
  <c r="G269" i="34"/>
  <c r="F269" i="34"/>
  <c r="D269" i="34"/>
  <c r="C269" i="34"/>
  <c r="G268" i="34"/>
  <c r="F268" i="34"/>
  <c r="D268" i="34"/>
  <c r="C268" i="34"/>
  <c r="G267" i="34"/>
  <c r="F267" i="34"/>
  <c r="D267" i="34"/>
  <c r="C267" i="34"/>
  <c r="G266" i="34"/>
  <c r="F266" i="34"/>
  <c r="D266" i="34"/>
  <c r="C266" i="34"/>
  <c r="G265" i="34"/>
  <c r="F265" i="34"/>
  <c r="D265" i="34"/>
  <c r="C265" i="34"/>
  <c r="G264" i="34"/>
  <c r="F264" i="34"/>
  <c r="D264" i="34"/>
  <c r="C264" i="34"/>
  <c r="G263" i="34"/>
  <c r="F263" i="34"/>
  <c r="D263" i="34"/>
  <c r="C263" i="34"/>
  <c r="G262" i="34"/>
  <c r="F262" i="34"/>
  <c r="D262" i="34"/>
  <c r="C262" i="34"/>
  <c r="G261" i="34"/>
  <c r="F261" i="34"/>
  <c r="D261" i="34"/>
  <c r="C261" i="34"/>
  <c r="G260" i="34"/>
  <c r="F260" i="34"/>
  <c r="D260" i="34"/>
  <c r="C260" i="34"/>
  <c r="G259" i="34"/>
  <c r="F259" i="34"/>
  <c r="D259" i="34"/>
  <c r="C259" i="34"/>
  <c r="G258" i="34"/>
  <c r="F258" i="34"/>
  <c r="D258" i="34"/>
  <c r="C258" i="34"/>
  <c r="G257" i="34"/>
  <c r="F257" i="34"/>
  <c r="D257" i="34"/>
  <c r="C257" i="34"/>
  <c r="G256" i="34"/>
  <c r="F256" i="34"/>
  <c r="D256" i="34"/>
  <c r="C256" i="34"/>
  <c r="G255" i="34"/>
  <c r="F255" i="34"/>
  <c r="D255" i="34"/>
  <c r="C255" i="34"/>
  <c r="G254" i="34"/>
  <c r="F254" i="34"/>
  <c r="D254" i="34"/>
  <c r="C254" i="34"/>
  <c r="G253" i="34"/>
  <c r="F253" i="34"/>
  <c r="D253" i="34"/>
  <c r="C253" i="34"/>
  <c r="G252" i="34"/>
  <c r="F252" i="34"/>
  <c r="D252" i="34"/>
  <c r="C252" i="34"/>
  <c r="G251" i="34"/>
  <c r="F251" i="34"/>
  <c r="D251" i="34"/>
  <c r="C251" i="34"/>
  <c r="G250" i="34"/>
  <c r="F250" i="34"/>
  <c r="D250" i="34"/>
  <c r="C250" i="34"/>
  <c r="G249" i="34"/>
  <c r="F249" i="34"/>
  <c r="D249" i="34"/>
  <c r="C249" i="34"/>
  <c r="G248" i="34"/>
  <c r="F248" i="34"/>
  <c r="D248" i="34"/>
  <c r="C248" i="34"/>
  <c r="G247" i="34"/>
  <c r="F247" i="34"/>
  <c r="D247" i="34"/>
  <c r="C247" i="34"/>
  <c r="G246" i="34"/>
  <c r="F246" i="34"/>
  <c r="D246" i="34"/>
  <c r="C246" i="34"/>
  <c r="G245" i="34"/>
  <c r="F245" i="34"/>
  <c r="D245" i="34"/>
  <c r="C245" i="34"/>
  <c r="G244" i="34"/>
  <c r="F244" i="34"/>
  <c r="D244" i="34"/>
  <c r="C244" i="34"/>
  <c r="G243" i="34"/>
  <c r="F243" i="34"/>
  <c r="D243" i="34"/>
  <c r="C243" i="34"/>
  <c r="G242" i="34"/>
  <c r="F242" i="34"/>
  <c r="D242" i="34"/>
  <c r="C242" i="34"/>
  <c r="G241" i="34"/>
  <c r="F241" i="34"/>
  <c r="D241" i="34"/>
  <c r="C241" i="34"/>
  <c r="G240" i="34"/>
  <c r="F240" i="34"/>
  <c r="D240" i="34"/>
  <c r="C240" i="34"/>
  <c r="G239" i="34"/>
  <c r="F239" i="34"/>
  <c r="D239" i="34"/>
  <c r="C239" i="34"/>
  <c r="G238" i="34"/>
  <c r="F238" i="34"/>
  <c r="D238" i="34"/>
  <c r="C238" i="34"/>
  <c r="G237" i="34"/>
  <c r="F237" i="34"/>
  <c r="D237" i="34"/>
  <c r="C237" i="34"/>
  <c r="G236" i="34"/>
  <c r="F236" i="34"/>
  <c r="D236" i="34"/>
  <c r="C236" i="34"/>
  <c r="G235" i="34"/>
  <c r="F235" i="34"/>
  <c r="D235" i="34"/>
  <c r="C235" i="34"/>
  <c r="G234" i="34"/>
  <c r="F234" i="34"/>
  <c r="D234" i="34"/>
  <c r="C234" i="34"/>
  <c r="G233" i="34"/>
  <c r="F233" i="34"/>
  <c r="D233" i="34"/>
  <c r="C233" i="34"/>
  <c r="G232" i="34"/>
  <c r="F232" i="34"/>
  <c r="D232" i="34"/>
  <c r="C232" i="34"/>
  <c r="G231" i="34"/>
  <c r="F231" i="34"/>
  <c r="D231" i="34"/>
  <c r="C231" i="34"/>
  <c r="G230" i="34"/>
  <c r="F230" i="34"/>
  <c r="D230" i="34"/>
  <c r="C230" i="34"/>
  <c r="G229" i="34"/>
  <c r="F229" i="34"/>
  <c r="D229" i="34"/>
  <c r="C229" i="34"/>
  <c r="G228" i="34"/>
  <c r="F228" i="34"/>
  <c r="D228" i="34"/>
  <c r="C228" i="34"/>
  <c r="G227" i="34"/>
  <c r="F227" i="34"/>
  <c r="D227" i="34"/>
  <c r="C227" i="34"/>
  <c r="G226" i="34"/>
  <c r="F226" i="34"/>
  <c r="D226" i="34"/>
  <c r="C226" i="34"/>
  <c r="G225" i="34"/>
  <c r="F225" i="34"/>
  <c r="D225" i="34"/>
  <c r="C225" i="34"/>
  <c r="G224" i="34"/>
  <c r="F224" i="34"/>
  <c r="D224" i="34"/>
  <c r="C224" i="34"/>
  <c r="G223" i="34"/>
  <c r="F223" i="34"/>
  <c r="D223" i="34"/>
  <c r="C223" i="34"/>
  <c r="G222" i="34"/>
  <c r="F222" i="34"/>
  <c r="D222" i="34"/>
  <c r="C222" i="34"/>
  <c r="G221" i="34"/>
  <c r="F221" i="34"/>
  <c r="D221" i="34"/>
  <c r="C221" i="34"/>
  <c r="G220" i="34"/>
  <c r="F220" i="34"/>
  <c r="D220" i="34"/>
  <c r="C220" i="34"/>
  <c r="G219" i="34"/>
  <c r="F219" i="34"/>
  <c r="D219" i="34"/>
  <c r="C219" i="34"/>
  <c r="G218" i="34"/>
  <c r="F218" i="34"/>
  <c r="D218" i="34"/>
  <c r="C218" i="34"/>
  <c r="G217" i="34"/>
  <c r="F217" i="34"/>
  <c r="D217" i="34"/>
  <c r="C217" i="34"/>
  <c r="G216" i="34"/>
  <c r="F216" i="34"/>
  <c r="D216" i="34"/>
  <c r="C216" i="34"/>
  <c r="G215" i="34"/>
  <c r="F215" i="34"/>
  <c r="D215" i="34"/>
  <c r="C215" i="34"/>
  <c r="G214" i="34"/>
  <c r="F214" i="34"/>
  <c r="D214" i="34"/>
  <c r="C214" i="34"/>
  <c r="G213" i="34"/>
  <c r="F213" i="34"/>
  <c r="D213" i="34"/>
  <c r="C213" i="34"/>
  <c r="G212" i="34"/>
  <c r="F212" i="34"/>
  <c r="D212" i="34"/>
  <c r="C212" i="34"/>
  <c r="G211" i="34"/>
  <c r="F211" i="34"/>
  <c r="D211" i="34"/>
  <c r="C211" i="34"/>
  <c r="G210" i="34"/>
  <c r="F210" i="34"/>
  <c r="D210" i="34"/>
  <c r="C210" i="34"/>
  <c r="G209" i="34"/>
  <c r="F209" i="34"/>
  <c r="D209" i="34"/>
  <c r="C209" i="34"/>
  <c r="G208" i="34"/>
  <c r="F208" i="34"/>
  <c r="D208" i="34"/>
  <c r="C208" i="34"/>
  <c r="G207" i="34"/>
  <c r="F207" i="34"/>
  <c r="D207" i="34"/>
  <c r="C207" i="34"/>
  <c r="G206" i="34"/>
  <c r="F206" i="34"/>
  <c r="D206" i="34"/>
  <c r="C206" i="34"/>
  <c r="G205" i="34"/>
  <c r="F205" i="34"/>
  <c r="D205" i="34"/>
  <c r="C205" i="34"/>
  <c r="G204" i="34"/>
  <c r="F204" i="34"/>
  <c r="D204" i="34"/>
  <c r="C204" i="34"/>
  <c r="G203" i="34"/>
  <c r="F203" i="34"/>
  <c r="D203" i="34"/>
  <c r="C203" i="34"/>
  <c r="G202" i="34"/>
  <c r="F202" i="34"/>
  <c r="D202" i="34"/>
  <c r="C202" i="34"/>
  <c r="G201" i="34"/>
  <c r="F201" i="34"/>
  <c r="D201" i="34"/>
  <c r="C201" i="34"/>
  <c r="G200" i="34"/>
  <c r="F200" i="34"/>
  <c r="D200" i="34"/>
  <c r="C200" i="34"/>
  <c r="G199" i="34"/>
  <c r="F199" i="34"/>
  <c r="D199" i="34"/>
  <c r="C199" i="34"/>
  <c r="G198" i="34"/>
  <c r="F198" i="34"/>
  <c r="D198" i="34"/>
  <c r="C198" i="34"/>
  <c r="G197" i="34"/>
  <c r="F197" i="34"/>
  <c r="D197" i="34"/>
  <c r="C197" i="34"/>
  <c r="G196" i="34"/>
  <c r="F196" i="34"/>
  <c r="D196" i="34"/>
  <c r="C196" i="34"/>
  <c r="G195" i="34"/>
  <c r="F195" i="34"/>
  <c r="D195" i="34"/>
  <c r="C195" i="34"/>
  <c r="G194" i="34"/>
  <c r="F194" i="34"/>
  <c r="D194" i="34"/>
  <c r="C194" i="34"/>
  <c r="G193" i="34"/>
  <c r="F193" i="34"/>
  <c r="D193" i="34"/>
  <c r="C193" i="34"/>
  <c r="G192" i="34"/>
  <c r="F192" i="34"/>
  <c r="D192" i="34"/>
  <c r="C192" i="34"/>
  <c r="G191" i="34"/>
  <c r="F191" i="34"/>
  <c r="D191" i="34"/>
  <c r="C191" i="34"/>
  <c r="G190" i="34"/>
  <c r="F190" i="34"/>
  <c r="D190" i="34"/>
  <c r="C190" i="34"/>
  <c r="G189" i="34"/>
  <c r="F189" i="34"/>
  <c r="D189" i="34"/>
  <c r="C189" i="34"/>
  <c r="G188" i="34"/>
  <c r="F188" i="34"/>
  <c r="D188" i="34"/>
  <c r="C188" i="34"/>
  <c r="G187" i="34"/>
  <c r="F187" i="34"/>
  <c r="D187" i="34"/>
  <c r="C187" i="34"/>
  <c r="G186" i="34"/>
  <c r="F186" i="34"/>
  <c r="D186" i="34"/>
  <c r="C186" i="34"/>
  <c r="G185" i="34"/>
  <c r="F185" i="34"/>
  <c r="D185" i="34"/>
  <c r="C185" i="34"/>
  <c r="G184" i="34"/>
  <c r="F184" i="34"/>
  <c r="D184" i="34"/>
  <c r="C184" i="34"/>
  <c r="G183" i="34"/>
  <c r="F183" i="34"/>
  <c r="D183" i="34"/>
  <c r="C183" i="34"/>
  <c r="G182" i="34"/>
  <c r="F182" i="34"/>
  <c r="D182" i="34"/>
  <c r="C182" i="34"/>
  <c r="G181" i="34"/>
  <c r="F181" i="34"/>
  <c r="D181" i="34"/>
  <c r="C181" i="34"/>
  <c r="G180" i="34"/>
  <c r="F180" i="34"/>
  <c r="D180" i="34"/>
  <c r="C180" i="34"/>
  <c r="G179" i="34"/>
  <c r="F179" i="34"/>
  <c r="D179" i="34"/>
  <c r="C179" i="34"/>
  <c r="G178" i="34"/>
  <c r="F178" i="34"/>
  <c r="D178" i="34"/>
  <c r="C178" i="34"/>
  <c r="G177" i="34"/>
  <c r="F177" i="34"/>
  <c r="D177" i="34"/>
  <c r="C177" i="34"/>
  <c r="G176" i="34"/>
  <c r="F176" i="34"/>
  <c r="D176" i="34"/>
  <c r="C176" i="34"/>
  <c r="G175" i="34"/>
  <c r="F175" i="34"/>
  <c r="D175" i="34"/>
  <c r="C175" i="34"/>
  <c r="G174" i="34"/>
  <c r="F174" i="34"/>
  <c r="D174" i="34"/>
  <c r="C174" i="34"/>
  <c r="G173" i="34"/>
  <c r="F173" i="34"/>
  <c r="D173" i="34"/>
  <c r="C173" i="34"/>
  <c r="G172" i="34"/>
  <c r="F172" i="34"/>
  <c r="D172" i="34"/>
  <c r="C172" i="34"/>
  <c r="G171" i="34"/>
  <c r="F171" i="34"/>
  <c r="D171" i="34"/>
  <c r="C171" i="34"/>
  <c r="G170" i="34"/>
  <c r="F170" i="34"/>
  <c r="D170" i="34"/>
  <c r="C170" i="34"/>
  <c r="G169" i="34"/>
  <c r="F169" i="34"/>
  <c r="D169" i="34"/>
  <c r="C169" i="34"/>
  <c r="G168" i="34"/>
  <c r="F168" i="34"/>
  <c r="D168" i="34"/>
  <c r="C168" i="34"/>
  <c r="G167" i="34"/>
  <c r="F167" i="34"/>
  <c r="D167" i="34"/>
  <c r="C167" i="34"/>
  <c r="G166" i="34"/>
  <c r="F166" i="34"/>
  <c r="D166" i="34"/>
  <c r="C166" i="34"/>
  <c r="G165" i="34"/>
  <c r="F165" i="34"/>
  <c r="D165" i="34"/>
  <c r="C165" i="34"/>
  <c r="G164" i="34"/>
  <c r="F164" i="34"/>
  <c r="D164" i="34"/>
  <c r="C164" i="34"/>
  <c r="G163" i="34"/>
  <c r="F163" i="34"/>
  <c r="D163" i="34"/>
  <c r="C163" i="34"/>
  <c r="G162" i="34"/>
  <c r="F162" i="34"/>
  <c r="D162" i="34"/>
  <c r="C162" i="34"/>
  <c r="G161" i="34"/>
  <c r="F161" i="34"/>
  <c r="D161" i="34"/>
  <c r="C161" i="34"/>
  <c r="G160" i="34"/>
  <c r="F160" i="34"/>
  <c r="D160" i="34"/>
  <c r="C160" i="34"/>
  <c r="G159" i="34"/>
  <c r="F159" i="34"/>
  <c r="D159" i="34"/>
  <c r="C159" i="34"/>
  <c r="G158" i="34"/>
  <c r="F158" i="34"/>
  <c r="D158" i="34"/>
  <c r="C158" i="34"/>
  <c r="G157" i="34"/>
  <c r="F157" i="34"/>
  <c r="D157" i="34"/>
  <c r="C157" i="34"/>
  <c r="G156" i="34"/>
  <c r="F156" i="34"/>
  <c r="D156" i="34"/>
  <c r="C156" i="34"/>
  <c r="G155" i="34"/>
  <c r="F155" i="34"/>
  <c r="D155" i="34"/>
  <c r="C155" i="34"/>
  <c r="G154" i="34"/>
  <c r="F154" i="34"/>
  <c r="D154" i="34"/>
  <c r="C154" i="34"/>
  <c r="G153" i="34"/>
  <c r="F153" i="34"/>
  <c r="D153" i="34"/>
  <c r="C153" i="34"/>
  <c r="G152" i="34"/>
  <c r="F152" i="34"/>
  <c r="D152" i="34"/>
  <c r="C152" i="34"/>
  <c r="G151" i="34"/>
  <c r="F151" i="34"/>
  <c r="D151" i="34"/>
  <c r="C151" i="34"/>
  <c r="G150" i="34"/>
  <c r="F150" i="34"/>
  <c r="D150" i="34"/>
  <c r="C150" i="34"/>
  <c r="G149" i="34"/>
  <c r="F149" i="34"/>
  <c r="D149" i="34"/>
  <c r="C149" i="34"/>
  <c r="G148" i="34"/>
  <c r="F148" i="34"/>
  <c r="D148" i="34"/>
  <c r="C148" i="34"/>
  <c r="G147" i="34"/>
  <c r="F147" i="34"/>
  <c r="D147" i="34"/>
  <c r="C147" i="34"/>
  <c r="G146" i="34"/>
  <c r="F146" i="34"/>
  <c r="D146" i="34"/>
  <c r="C146" i="34"/>
  <c r="G145" i="34"/>
  <c r="F145" i="34"/>
  <c r="D145" i="34"/>
  <c r="C145" i="34"/>
  <c r="G144" i="34"/>
  <c r="F144" i="34"/>
  <c r="D144" i="34"/>
  <c r="C144" i="34"/>
  <c r="G143" i="34"/>
  <c r="F143" i="34"/>
  <c r="D143" i="34"/>
  <c r="C143" i="34"/>
  <c r="G142" i="34"/>
  <c r="F142" i="34"/>
  <c r="D142" i="34"/>
  <c r="C142" i="34"/>
  <c r="G141" i="34"/>
  <c r="F141" i="34"/>
  <c r="D141" i="34"/>
  <c r="C141" i="34"/>
  <c r="G140" i="34"/>
  <c r="F140" i="34"/>
  <c r="D140" i="34"/>
  <c r="C140" i="34"/>
  <c r="G139" i="34"/>
  <c r="F139" i="34"/>
  <c r="D139" i="34"/>
  <c r="C139" i="34"/>
  <c r="G138" i="34"/>
  <c r="F138" i="34"/>
  <c r="D138" i="34"/>
  <c r="C138" i="34"/>
  <c r="G137" i="34"/>
  <c r="F137" i="34"/>
  <c r="D137" i="34"/>
  <c r="C137" i="34"/>
  <c r="G136" i="34"/>
  <c r="F136" i="34"/>
  <c r="D136" i="34"/>
  <c r="C136" i="34"/>
  <c r="G135" i="34"/>
  <c r="F135" i="34"/>
  <c r="D135" i="34"/>
  <c r="C135" i="34"/>
  <c r="G134" i="34"/>
  <c r="F134" i="34"/>
  <c r="D134" i="34"/>
  <c r="C134" i="34"/>
  <c r="G133" i="34"/>
  <c r="F133" i="34"/>
  <c r="D133" i="34"/>
  <c r="C133" i="34"/>
  <c r="G132" i="34"/>
  <c r="F132" i="34"/>
  <c r="D132" i="34"/>
  <c r="C132" i="34"/>
  <c r="G131" i="34"/>
  <c r="F131" i="34"/>
  <c r="D131" i="34"/>
  <c r="C131" i="34"/>
  <c r="G130" i="34"/>
  <c r="F130" i="34"/>
  <c r="D130" i="34"/>
  <c r="C130" i="34"/>
  <c r="G129" i="34"/>
  <c r="F129" i="34"/>
  <c r="D129" i="34"/>
  <c r="C129" i="34"/>
  <c r="G128" i="34"/>
  <c r="F128" i="34"/>
  <c r="D128" i="34"/>
  <c r="C128" i="34"/>
  <c r="G127" i="34"/>
  <c r="F127" i="34"/>
  <c r="D127" i="34"/>
  <c r="C127" i="34"/>
  <c r="G126" i="34"/>
  <c r="F126" i="34"/>
  <c r="D126" i="34"/>
  <c r="C126" i="34"/>
  <c r="G125" i="34"/>
  <c r="F125" i="34"/>
  <c r="D125" i="34"/>
  <c r="C125" i="34"/>
  <c r="G124" i="34"/>
  <c r="F124" i="34"/>
  <c r="D124" i="34"/>
  <c r="C124" i="34"/>
  <c r="G123" i="34"/>
  <c r="F123" i="34"/>
  <c r="D123" i="34"/>
  <c r="C123" i="34"/>
  <c r="G122" i="34"/>
  <c r="F122" i="34"/>
  <c r="D122" i="34"/>
  <c r="C122" i="34"/>
  <c r="G121" i="34"/>
  <c r="F121" i="34"/>
  <c r="D121" i="34"/>
  <c r="C121" i="34"/>
  <c r="G120" i="34"/>
  <c r="F120" i="34"/>
  <c r="D120" i="34"/>
  <c r="C120" i="34"/>
  <c r="G119" i="34"/>
  <c r="F119" i="34"/>
  <c r="D119" i="34"/>
  <c r="C119" i="34"/>
  <c r="G118" i="34"/>
  <c r="F118" i="34"/>
  <c r="D118" i="34"/>
  <c r="C118" i="34"/>
  <c r="G117" i="34"/>
  <c r="F117" i="34"/>
  <c r="D117" i="34"/>
  <c r="C117" i="34"/>
  <c r="G116" i="34"/>
  <c r="F116" i="34"/>
  <c r="D116" i="34"/>
  <c r="C116" i="34"/>
  <c r="G115" i="34"/>
  <c r="F115" i="34"/>
  <c r="D115" i="34"/>
  <c r="C115" i="34"/>
  <c r="G114" i="34"/>
  <c r="F114" i="34"/>
  <c r="D114" i="34"/>
  <c r="C114" i="34"/>
  <c r="G113" i="34"/>
  <c r="F113" i="34"/>
  <c r="D113" i="34"/>
  <c r="C113" i="34"/>
  <c r="G112" i="34"/>
  <c r="F112" i="34"/>
  <c r="D112" i="34"/>
  <c r="C112" i="34"/>
  <c r="G111" i="34"/>
  <c r="F111" i="34"/>
  <c r="D111" i="34"/>
  <c r="C111" i="34"/>
  <c r="G110" i="34"/>
  <c r="F110" i="34"/>
  <c r="D110" i="34"/>
  <c r="C110" i="34"/>
  <c r="G109" i="34"/>
  <c r="F109" i="34"/>
  <c r="D109" i="34"/>
  <c r="C109" i="34"/>
  <c r="G108" i="34"/>
  <c r="F108" i="34"/>
  <c r="D108" i="34"/>
  <c r="C108" i="34"/>
  <c r="G107" i="34"/>
  <c r="F107" i="34"/>
  <c r="D107" i="34"/>
  <c r="C107" i="34"/>
  <c r="G106" i="34"/>
  <c r="F106" i="34"/>
  <c r="D106" i="34"/>
  <c r="C106" i="34"/>
  <c r="G105" i="34"/>
  <c r="F105" i="34"/>
  <c r="D105" i="34"/>
  <c r="C105" i="34"/>
  <c r="G104" i="34"/>
  <c r="F104" i="34"/>
  <c r="D104" i="34"/>
  <c r="C104" i="34"/>
  <c r="G103" i="34"/>
  <c r="F103" i="34"/>
  <c r="D103" i="34"/>
  <c r="C103" i="34"/>
  <c r="G102" i="34"/>
  <c r="F102" i="34"/>
  <c r="D102" i="34"/>
  <c r="C102" i="34"/>
  <c r="G101" i="34"/>
  <c r="F101" i="34"/>
  <c r="D101" i="34"/>
  <c r="C101" i="34"/>
  <c r="G100" i="34"/>
  <c r="F100" i="34"/>
  <c r="D100" i="34"/>
  <c r="C100" i="34"/>
  <c r="G99" i="34"/>
  <c r="F99" i="34"/>
  <c r="D99" i="34"/>
  <c r="C99" i="34"/>
  <c r="G98" i="34"/>
  <c r="F98" i="34"/>
  <c r="D98" i="34"/>
  <c r="C98" i="34"/>
  <c r="G97" i="34"/>
  <c r="F97" i="34"/>
  <c r="D97" i="34"/>
  <c r="C97" i="34"/>
  <c r="G96" i="34"/>
  <c r="F96" i="34"/>
  <c r="D96" i="34"/>
  <c r="C96" i="34"/>
  <c r="G95" i="34"/>
  <c r="F95" i="34"/>
  <c r="D95" i="34"/>
  <c r="C95" i="34"/>
  <c r="G94" i="34"/>
  <c r="F94" i="34"/>
  <c r="D94" i="34"/>
  <c r="C94" i="34"/>
  <c r="G93" i="34"/>
  <c r="F93" i="34"/>
  <c r="D93" i="34"/>
  <c r="C93" i="34"/>
  <c r="G92" i="34"/>
  <c r="F92" i="34"/>
  <c r="D92" i="34"/>
  <c r="C92" i="34"/>
  <c r="G91" i="34"/>
  <c r="F91" i="34"/>
  <c r="D91" i="34"/>
  <c r="C91" i="34"/>
  <c r="G90" i="34"/>
  <c r="F90" i="34"/>
  <c r="D90" i="34"/>
  <c r="C90" i="34"/>
  <c r="G89" i="34"/>
  <c r="F89" i="34"/>
  <c r="D89" i="34"/>
  <c r="C89" i="34"/>
  <c r="G88" i="34"/>
  <c r="F88" i="34"/>
  <c r="D88" i="34"/>
  <c r="C88" i="34"/>
  <c r="G87" i="34"/>
  <c r="F87" i="34"/>
  <c r="D87" i="34"/>
  <c r="C87" i="34"/>
  <c r="G86" i="34"/>
  <c r="F86" i="34"/>
  <c r="D86" i="34"/>
  <c r="C86" i="34"/>
  <c r="G85" i="34"/>
  <c r="F85" i="34"/>
  <c r="D85" i="34"/>
  <c r="C85" i="34"/>
  <c r="G84" i="34"/>
  <c r="F84" i="34"/>
  <c r="D84" i="34"/>
  <c r="C84" i="34"/>
  <c r="G83" i="34"/>
  <c r="F83" i="34"/>
  <c r="D83" i="34"/>
  <c r="C83" i="34"/>
  <c r="G82" i="34"/>
  <c r="F82" i="34"/>
  <c r="D82" i="34"/>
  <c r="C82" i="34"/>
  <c r="G81" i="34"/>
  <c r="F81" i="34"/>
  <c r="D81" i="34"/>
  <c r="C81" i="34"/>
  <c r="G80" i="34"/>
  <c r="F80" i="34"/>
  <c r="D80" i="34"/>
  <c r="C80" i="34"/>
  <c r="G79" i="34"/>
  <c r="F79" i="34"/>
  <c r="D79" i="34"/>
  <c r="C79" i="34"/>
  <c r="G78" i="34"/>
  <c r="F78" i="34"/>
  <c r="D78" i="34"/>
  <c r="C78" i="34"/>
  <c r="G77" i="34"/>
  <c r="F77" i="34"/>
  <c r="D77" i="34"/>
  <c r="C77" i="34"/>
  <c r="G76" i="34"/>
  <c r="F76" i="34"/>
  <c r="D76" i="34"/>
  <c r="C76" i="34"/>
  <c r="G75" i="34"/>
  <c r="F75" i="34"/>
  <c r="D75" i="34"/>
  <c r="C75" i="34"/>
  <c r="G74" i="34"/>
  <c r="F74" i="34"/>
  <c r="D74" i="34"/>
  <c r="C74" i="34"/>
  <c r="G73" i="34"/>
  <c r="F73" i="34"/>
  <c r="D73" i="34"/>
  <c r="C73" i="34"/>
  <c r="G72" i="34"/>
  <c r="F72" i="34"/>
  <c r="D72" i="34"/>
  <c r="C72" i="34"/>
  <c r="G71" i="34"/>
  <c r="F71" i="34"/>
  <c r="D71" i="34"/>
  <c r="C71" i="34"/>
  <c r="G70" i="34"/>
  <c r="F70" i="34"/>
  <c r="D70" i="34"/>
  <c r="C70" i="34"/>
  <c r="G69" i="34"/>
  <c r="F69" i="34"/>
  <c r="D69" i="34"/>
  <c r="C69" i="34"/>
  <c r="G68" i="34"/>
  <c r="F68" i="34"/>
  <c r="D68" i="34"/>
  <c r="C68" i="34"/>
  <c r="G67" i="34"/>
  <c r="F67" i="34"/>
  <c r="D67" i="34"/>
  <c r="C67" i="34"/>
  <c r="G66" i="34"/>
  <c r="F66" i="34"/>
  <c r="D66" i="34"/>
  <c r="C66" i="34"/>
  <c r="G65" i="34"/>
  <c r="F65" i="34"/>
  <c r="D65" i="34"/>
  <c r="C65" i="34"/>
  <c r="G64" i="34"/>
  <c r="F64" i="34"/>
  <c r="D64" i="34"/>
  <c r="C64" i="34"/>
  <c r="G63" i="34"/>
  <c r="F63" i="34"/>
  <c r="D63" i="34"/>
  <c r="C63" i="34"/>
  <c r="G62" i="34"/>
  <c r="F62" i="34"/>
  <c r="D62" i="34"/>
  <c r="C62" i="34"/>
  <c r="G61" i="34"/>
  <c r="F61" i="34"/>
  <c r="D61" i="34"/>
  <c r="C61" i="34"/>
  <c r="G60" i="34"/>
  <c r="F60" i="34"/>
  <c r="D60" i="34"/>
  <c r="C60" i="34"/>
  <c r="G59" i="34"/>
  <c r="F59" i="34"/>
  <c r="D59" i="34"/>
  <c r="C59" i="34"/>
  <c r="G58" i="34"/>
  <c r="F58" i="34"/>
  <c r="D58" i="34"/>
  <c r="C58" i="34"/>
  <c r="G57" i="34"/>
  <c r="F57" i="34"/>
  <c r="D57" i="34"/>
  <c r="C57" i="34"/>
  <c r="G56" i="34"/>
  <c r="F56" i="34"/>
  <c r="D56" i="34"/>
  <c r="C56" i="34"/>
  <c r="G55" i="34"/>
  <c r="F55" i="34"/>
  <c r="D55" i="34"/>
  <c r="C55" i="34"/>
  <c r="G54" i="34"/>
  <c r="F54" i="34"/>
  <c r="D54" i="34"/>
  <c r="C54" i="34"/>
  <c r="G53" i="34"/>
  <c r="F53" i="34"/>
  <c r="D53" i="34"/>
  <c r="C53" i="34"/>
  <c r="G52" i="34"/>
  <c r="F52" i="34"/>
  <c r="D52" i="34"/>
  <c r="C52" i="34"/>
  <c r="G51" i="34"/>
  <c r="F51" i="34"/>
  <c r="D51" i="34"/>
  <c r="C51" i="34"/>
  <c r="G50" i="34"/>
  <c r="F50" i="34"/>
  <c r="D50" i="34"/>
  <c r="C50" i="34"/>
  <c r="G49" i="34"/>
  <c r="F49" i="34"/>
  <c r="D49" i="34"/>
  <c r="C49" i="34"/>
  <c r="G48" i="34"/>
  <c r="F48" i="34"/>
  <c r="D48" i="34"/>
  <c r="C48" i="34"/>
  <c r="G47" i="34"/>
  <c r="F47" i="34"/>
  <c r="D47" i="34"/>
  <c r="C47" i="34"/>
  <c r="G46" i="34"/>
  <c r="F46" i="34"/>
  <c r="D46" i="34"/>
  <c r="C46" i="34"/>
  <c r="G45" i="34"/>
  <c r="F45" i="34"/>
  <c r="D45" i="34"/>
  <c r="C45" i="34"/>
  <c r="G44" i="34"/>
  <c r="F44" i="34"/>
  <c r="D44" i="34"/>
  <c r="C44" i="34"/>
  <c r="G43" i="34"/>
  <c r="F43" i="34"/>
  <c r="D43" i="34"/>
  <c r="C43" i="34"/>
  <c r="G42" i="34"/>
  <c r="F42" i="34"/>
  <c r="D42" i="34"/>
  <c r="C42" i="34"/>
  <c r="G41" i="34"/>
  <c r="F41" i="34"/>
  <c r="D41" i="34"/>
  <c r="C41" i="34"/>
  <c r="G40" i="34"/>
  <c r="F40" i="34"/>
  <c r="D40" i="34"/>
  <c r="C40" i="34"/>
  <c r="G39" i="34"/>
  <c r="F39" i="34"/>
  <c r="D39" i="34"/>
  <c r="C39" i="34"/>
  <c r="G38" i="34"/>
  <c r="F38" i="34"/>
  <c r="D38" i="34"/>
  <c r="C38" i="34"/>
  <c r="G37" i="34"/>
  <c r="F37" i="34"/>
  <c r="D37" i="34"/>
  <c r="C37" i="34"/>
  <c r="G36" i="34"/>
  <c r="F36" i="34"/>
  <c r="D36" i="34"/>
  <c r="C36" i="34"/>
  <c r="G35" i="34"/>
  <c r="F35" i="34"/>
  <c r="D35" i="34"/>
  <c r="C35" i="34"/>
  <c r="G34" i="34"/>
  <c r="F34" i="34"/>
  <c r="D34" i="34"/>
  <c r="C34" i="34"/>
  <c r="G33" i="34"/>
  <c r="F33" i="34"/>
  <c r="D33" i="34"/>
  <c r="C33" i="34"/>
  <c r="G32" i="34"/>
  <c r="F32" i="34"/>
  <c r="D32" i="34"/>
  <c r="C32" i="34"/>
  <c r="G31" i="34"/>
  <c r="F31" i="34"/>
  <c r="D31" i="34"/>
  <c r="C31" i="34"/>
  <c r="G30" i="34"/>
  <c r="F30" i="34"/>
  <c r="D30" i="34"/>
  <c r="C30" i="34"/>
  <c r="G29" i="34"/>
  <c r="F29" i="34"/>
  <c r="D29" i="34"/>
  <c r="C29" i="34"/>
  <c r="G28" i="34"/>
  <c r="F28" i="34"/>
  <c r="D28" i="34"/>
  <c r="C28" i="34"/>
  <c r="G27" i="34"/>
  <c r="F27" i="34"/>
  <c r="D27" i="34"/>
  <c r="C27" i="34"/>
  <c r="G26" i="34"/>
  <c r="F26" i="34"/>
  <c r="D26" i="34"/>
  <c r="C26" i="34"/>
  <c r="G25" i="34"/>
  <c r="F25" i="34"/>
  <c r="D25" i="34"/>
  <c r="C25" i="34"/>
  <c r="G24" i="34"/>
  <c r="F24" i="34"/>
  <c r="D24" i="34"/>
  <c r="C24" i="34"/>
  <c r="G23" i="34"/>
  <c r="F23" i="34"/>
  <c r="D23" i="34"/>
  <c r="C23" i="34"/>
  <c r="G22" i="34"/>
  <c r="F22" i="34"/>
  <c r="D22" i="34"/>
  <c r="C22" i="34"/>
  <c r="G21" i="34"/>
  <c r="F21" i="34"/>
  <c r="D21" i="34"/>
  <c r="C21" i="34"/>
  <c r="G20" i="34"/>
  <c r="F20" i="34"/>
  <c r="D20" i="34"/>
  <c r="C20" i="34"/>
  <c r="L19" i="34"/>
  <c r="T24" i="18" s="1"/>
  <c r="G19" i="34"/>
  <c r="F19" i="34"/>
  <c r="D19" i="34"/>
  <c r="C19" i="34"/>
  <c r="L18" i="34"/>
  <c r="T23" i="18" s="1"/>
  <c r="G18" i="34"/>
  <c r="F18" i="34"/>
  <c r="D18" i="34"/>
  <c r="C18" i="34"/>
  <c r="C732" i="34" s="1"/>
  <c r="R723" i="33"/>
  <c r="Q723" i="33"/>
  <c r="P723" i="33"/>
  <c r="K719" i="33"/>
  <c r="J719" i="33"/>
  <c r="I719" i="33"/>
  <c r="L717" i="33"/>
  <c r="S722" i="18" s="1"/>
  <c r="G717" i="33"/>
  <c r="F717" i="33"/>
  <c r="D717" i="33"/>
  <c r="C717" i="33"/>
  <c r="L716" i="33"/>
  <c r="S721" i="18" s="1"/>
  <c r="G716" i="33"/>
  <c r="F716" i="33"/>
  <c r="D716" i="33"/>
  <c r="C716" i="33"/>
  <c r="L715" i="33"/>
  <c r="S720" i="18" s="1"/>
  <c r="G715" i="33"/>
  <c r="F715" i="33"/>
  <c r="D715" i="33"/>
  <c r="C715" i="33"/>
  <c r="L714" i="33"/>
  <c r="S719" i="18" s="1"/>
  <c r="G714" i="33"/>
  <c r="F714" i="33"/>
  <c r="D714" i="33"/>
  <c r="C714" i="33"/>
  <c r="L713" i="33"/>
  <c r="S718" i="18" s="1"/>
  <c r="G713" i="33"/>
  <c r="F713" i="33"/>
  <c r="D713" i="33"/>
  <c r="C713" i="33"/>
  <c r="L712" i="33"/>
  <c r="S717" i="18" s="1"/>
  <c r="G712" i="33"/>
  <c r="F712" i="33"/>
  <c r="D712" i="33"/>
  <c r="C712" i="33"/>
  <c r="L711" i="33"/>
  <c r="S716" i="18" s="1"/>
  <c r="G711" i="33"/>
  <c r="F711" i="33"/>
  <c r="D711" i="33"/>
  <c r="C711" i="33"/>
  <c r="L710" i="33"/>
  <c r="S715" i="18" s="1"/>
  <c r="G710" i="33"/>
  <c r="F710" i="33"/>
  <c r="D710" i="33"/>
  <c r="C710" i="33"/>
  <c r="L709" i="33"/>
  <c r="S714" i="18" s="1"/>
  <c r="G709" i="33"/>
  <c r="F709" i="33"/>
  <c r="D709" i="33"/>
  <c r="C709" i="33"/>
  <c r="L708" i="33"/>
  <c r="S713" i="18" s="1"/>
  <c r="G708" i="33"/>
  <c r="F708" i="33"/>
  <c r="D708" i="33"/>
  <c r="C708" i="33"/>
  <c r="L707" i="33"/>
  <c r="S712" i="18" s="1"/>
  <c r="G707" i="33"/>
  <c r="F707" i="33"/>
  <c r="D707" i="33"/>
  <c r="C707" i="33"/>
  <c r="L706" i="33"/>
  <c r="S711" i="18" s="1"/>
  <c r="G706" i="33"/>
  <c r="F706" i="33"/>
  <c r="D706" i="33"/>
  <c r="C706" i="33"/>
  <c r="L705" i="33"/>
  <c r="S710" i="18" s="1"/>
  <c r="G705" i="33"/>
  <c r="F705" i="33"/>
  <c r="D705" i="33"/>
  <c r="C705" i="33"/>
  <c r="L704" i="33"/>
  <c r="S709" i="18" s="1"/>
  <c r="G704" i="33"/>
  <c r="F704" i="33"/>
  <c r="D704" i="33"/>
  <c r="C704" i="33"/>
  <c r="L703" i="33"/>
  <c r="S708" i="18" s="1"/>
  <c r="G703" i="33"/>
  <c r="F703" i="33"/>
  <c r="D703" i="33"/>
  <c r="C703" i="33"/>
  <c r="L702" i="33"/>
  <c r="S707" i="18" s="1"/>
  <c r="G702" i="33"/>
  <c r="F702" i="33"/>
  <c r="D702" i="33"/>
  <c r="C702" i="33"/>
  <c r="L701" i="33"/>
  <c r="S706" i="18" s="1"/>
  <c r="G701" i="33"/>
  <c r="F701" i="33"/>
  <c r="D701" i="33"/>
  <c r="C701" i="33"/>
  <c r="L700" i="33"/>
  <c r="S705" i="18" s="1"/>
  <c r="G700" i="33"/>
  <c r="F700" i="33"/>
  <c r="D700" i="33"/>
  <c r="C700" i="33"/>
  <c r="L699" i="33"/>
  <c r="S704" i="18" s="1"/>
  <c r="G699" i="33"/>
  <c r="F699" i="33"/>
  <c r="D699" i="33"/>
  <c r="C699" i="33"/>
  <c r="L698" i="33"/>
  <c r="S703" i="18" s="1"/>
  <c r="G698" i="33"/>
  <c r="F698" i="33"/>
  <c r="D698" i="33"/>
  <c r="C698" i="33"/>
  <c r="L697" i="33"/>
  <c r="S702" i="18" s="1"/>
  <c r="G697" i="33"/>
  <c r="F697" i="33"/>
  <c r="D697" i="33"/>
  <c r="C697" i="33"/>
  <c r="L696" i="33"/>
  <c r="S701" i="18" s="1"/>
  <c r="G696" i="33"/>
  <c r="F696" i="33"/>
  <c r="D696" i="33"/>
  <c r="C696" i="33"/>
  <c r="L695" i="33"/>
  <c r="S700" i="18" s="1"/>
  <c r="G695" i="33"/>
  <c r="F695" i="33"/>
  <c r="D695" i="33"/>
  <c r="C695" i="33"/>
  <c r="L694" i="33"/>
  <c r="S699" i="18" s="1"/>
  <c r="G694" i="33"/>
  <c r="F694" i="33"/>
  <c r="D694" i="33"/>
  <c r="C694" i="33"/>
  <c r="L693" i="33"/>
  <c r="S698" i="18" s="1"/>
  <c r="G693" i="33"/>
  <c r="F693" i="33"/>
  <c r="D693" i="33"/>
  <c r="C693" i="33"/>
  <c r="L692" i="33"/>
  <c r="S697" i="18" s="1"/>
  <c r="G692" i="33"/>
  <c r="F692" i="33"/>
  <c r="D692" i="33"/>
  <c r="C692" i="33"/>
  <c r="L691" i="33"/>
  <c r="S696" i="18" s="1"/>
  <c r="G691" i="33"/>
  <c r="F691" i="33"/>
  <c r="D691" i="33"/>
  <c r="C691" i="33"/>
  <c r="L690" i="33"/>
  <c r="S695" i="18" s="1"/>
  <c r="G690" i="33"/>
  <c r="F690" i="33"/>
  <c r="D690" i="33"/>
  <c r="C690" i="33"/>
  <c r="L689" i="33"/>
  <c r="S694" i="18" s="1"/>
  <c r="G689" i="33"/>
  <c r="F689" i="33"/>
  <c r="D689" i="33"/>
  <c r="C689" i="33"/>
  <c r="L688" i="33"/>
  <c r="S693" i="18" s="1"/>
  <c r="G688" i="33"/>
  <c r="F688" i="33"/>
  <c r="D688" i="33"/>
  <c r="C688" i="33"/>
  <c r="L687" i="33"/>
  <c r="S692" i="18" s="1"/>
  <c r="G687" i="33"/>
  <c r="F687" i="33"/>
  <c r="D687" i="33"/>
  <c r="C687" i="33"/>
  <c r="L686" i="33"/>
  <c r="S691" i="18" s="1"/>
  <c r="G686" i="33"/>
  <c r="F686" i="33"/>
  <c r="D686" i="33"/>
  <c r="C686" i="33"/>
  <c r="L685" i="33"/>
  <c r="S690" i="18" s="1"/>
  <c r="G685" i="33"/>
  <c r="F685" i="33"/>
  <c r="D685" i="33"/>
  <c r="C685" i="33"/>
  <c r="L684" i="33"/>
  <c r="S689" i="18" s="1"/>
  <c r="G684" i="33"/>
  <c r="F684" i="33"/>
  <c r="D684" i="33"/>
  <c r="C684" i="33"/>
  <c r="L683" i="33"/>
  <c r="S688" i="18" s="1"/>
  <c r="G683" i="33"/>
  <c r="F683" i="33"/>
  <c r="D683" i="33"/>
  <c r="C683" i="33"/>
  <c r="L682" i="33"/>
  <c r="S687" i="18" s="1"/>
  <c r="G682" i="33"/>
  <c r="F682" i="33"/>
  <c r="D682" i="33"/>
  <c r="C682" i="33"/>
  <c r="L681" i="33"/>
  <c r="S686" i="18" s="1"/>
  <c r="G681" i="33"/>
  <c r="F681" i="33"/>
  <c r="D681" i="33"/>
  <c r="C681" i="33"/>
  <c r="L680" i="33"/>
  <c r="S685" i="18" s="1"/>
  <c r="G680" i="33"/>
  <c r="F680" i="33"/>
  <c r="D680" i="33"/>
  <c r="C680" i="33"/>
  <c r="L679" i="33"/>
  <c r="S684" i="18" s="1"/>
  <c r="G679" i="33"/>
  <c r="F679" i="33"/>
  <c r="D679" i="33"/>
  <c r="C679" i="33"/>
  <c r="L678" i="33"/>
  <c r="S683" i="18" s="1"/>
  <c r="G678" i="33"/>
  <c r="F678" i="33"/>
  <c r="D678" i="33"/>
  <c r="C678" i="33"/>
  <c r="L677" i="33"/>
  <c r="S682" i="18" s="1"/>
  <c r="G677" i="33"/>
  <c r="F677" i="33"/>
  <c r="D677" i="33"/>
  <c r="C677" i="33"/>
  <c r="L676" i="33"/>
  <c r="S681" i="18" s="1"/>
  <c r="G676" i="33"/>
  <c r="F676" i="33"/>
  <c r="D676" i="33"/>
  <c r="C676" i="33"/>
  <c r="L675" i="33"/>
  <c r="S680" i="18" s="1"/>
  <c r="G675" i="33"/>
  <c r="F675" i="33"/>
  <c r="D675" i="33"/>
  <c r="C675" i="33"/>
  <c r="L674" i="33"/>
  <c r="S679" i="18" s="1"/>
  <c r="G674" i="33"/>
  <c r="F674" i="33"/>
  <c r="D674" i="33"/>
  <c r="C674" i="33"/>
  <c r="L673" i="33"/>
  <c r="S678" i="18" s="1"/>
  <c r="G673" i="33"/>
  <c r="F673" i="33"/>
  <c r="D673" i="33"/>
  <c r="C673" i="33"/>
  <c r="L672" i="33"/>
  <c r="S677" i="18" s="1"/>
  <c r="G672" i="33"/>
  <c r="F672" i="33"/>
  <c r="D672" i="33"/>
  <c r="C672" i="33"/>
  <c r="L671" i="33"/>
  <c r="S676" i="18" s="1"/>
  <c r="G671" i="33"/>
  <c r="F671" i="33"/>
  <c r="D671" i="33"/>
  <c r="C671" i="33"/>
  <c r="L670" i="33"/>
  <c r="S675" i="18" s="1"/>
  <c r="G670" i="33"/>
  <c r="F670" i="33"/>
  <c r="D670" i="33"/>
  <c r="C670" i="33"/>
  <c r="L669" i="33"/>
  <c r="S674" i="18" s="1"/>
  <c r="G669" i="33"/>
  <c r="F669" i="33"/>
  <c r="D669" i="33"/>
  <c r="C669" i="33"/>
  <c r="L668" i="33"/>
  <c r="S673" i="18" s="1"/>
  <c r="G668" i="33"/>
  <c r="F668" i="33"/>
  <c r="D668" i="33"/>
  <c r="C668" i="33"/>
  <c r="L667" i="33"/>
  <c r="S672" i="18" s="1"/>
  <c r="G667" i="33"/>
  <c r="F667" i="33"/>
  <c r="D667" i="33"/>
  <c r="C667" i="33"/>
  <c r="L666" i="33"/>
  <c r="S671" i="18" s="1"/>
  <c r="G666" i="33"/>
  <c r="F666" i="33"/>
  <c r="D666" i="33"/>
  <c r="C666" i="33"/>
  <c r="L665" i="33"/>
  <c r="S670" i="18" s="1"/>
  <c r="G665" i="33"/>
  <c r="F665" i="33"/>
  <c r="D665" i="33"/>
  <c r="C665" i="33"/>
  <c r="L664" i="33"/>
  <c r="S669" i="18" s="1"/>
  <c r="G664" i="33"/>
  <c r="F664" i="33"/>
  <c r="D664" i="33"/>
  <c r="C664" i="33"/>
  <c r="L663" i="33"/>
  <c r="S668" i="18" s="1"/>
  <c r="G663" i="33"/>
  <c r="F663" i="33"/>
  <c r="D663" i="33"/>
  <c r="C663" i="33"/>
  <c r="L662" i="33"/>
  <c r="S667" i="18" s="1"/>
  <c r="G662" i="33"/>
  <c r="F662" i="33"/>
  <c r="D662" i="33"/>
  <c r="C662" i="33"/>
  <c r="L661" i="33"/>
  <c r="S666" i="18" s="1"/>
  <c r="G661" i="33"/>
  <c r="F661" i="33"/>
  <c r="D661" i="33"/>
  <c r="C661" i="33"/>
  <c r="L660" i="33"/>
  <c r="S665" i="18" s="1"/>
  <c r="G660" i="33"/>
  <c r="F660" i="33"/>
  <c r="D660" i="33"/>
  <c r="C660" i="33"/>
  <c r="L659" i="33"/>
  <c r="S664" i="18" s="1"/>
  <c r="G659" i="33"/>
  <c r="F659" i="33"/>
  <c r="D659" i="33"/>
  <c r="C659" i="33"/>
  <c r="L658" i="33"/>
  <c r="S663" i="18" s="1"/>
  <c r="G658" i="33"/>
  <c r="F658" i="33"/>
  <c r="D658" i="33"/>
  <c r="C658" i="33"/>
  <c r="L657" i="33"/>
  <c r="S662" i="18" s="1"/>
  <c r="G657" i="33"/>
  <c r="F657" i="33"/>
  <c r="D657" i="33"/>
  <c r="C657" i="33"/>
  <c r="L656" i="33"/>
  <c r="S661" i="18" s="1"/>
  <c r="G656" i="33"/>
  <c r="F656" i="33"/>
  <c r="D656" i="33"/>
  <c r="C656" i="33"/>
  <c r="L655" i="33"/>
  <c r="S660" i="18" s="1"/>
  <c r="G655" i="33"/>
  <c r="F655" i="33"/>
  <c r="D655" i="33"/>
  <c r="C655" i="33"/>
  <c r="L654" i="33"/>
  <c r="S659" i="18" s="1"/>
  <c r="G654" i="33"/>
  <c r="F654" i="33"/>
  <c r="D654" i="33"/>
  <c r="C654" i="33"/>
  <c r="L653" i="33"/>
  <c r="S658" i="18" s="1"/>
  <c r="G653" i="33"/>
  <c r="F653" i="33"/>
  <c r="D653" i="33"/>
  <c r="C653" i="33"/>
  <c r="L652" i="33"/>
  <c r="S657" i="18" s="1"/>
  <c r="G652" i="33"/>
  <c r="F652" i="33"/>
  <c r="D652" i="33"/>
  <c r="C652" i="33"/>
  <c r="L651" i="33"/>
  <c r="S656" i="18" s="1"/>
  <c r="G651" i="33"/>
  <c r="F651" i="33"/>
  <c r="D651" i="33"/>
  <c r="C651" i="33"/>
  <c r="L650" i="33"/>
  <c r="S655" i="18" s="1"/>
  <c r="G650" i="33"/>
  <c r="F650" i="33"/>
  <c r="D650" i="33"/>
  <c r="C650" i="33"/>
  <c r="L649" i="33"/>
  <c r="S654" i="18" s="1"/>
  <c r="G649" i="33"/>
  <c r="F649" i="33"/>
  <c r="D649" i="33"/>
  <c r="C649" i="33"/>
  <c r="L648" i="33"/>
  <c r="S653" i="18" s="1"/>
  <c r="G648" i="33"/>
  <c r="F648" i="33"/>
  <c r="D648" i="33"/>
  <c r="C648" i="33"/>
  <c r="L647" i="33"/>
  <c r="S652" i="18" s="1"/>
  <c r="G647" i="33"/>
  <c r="F647" i="33"/>
  <c r="D647" i="33"/>
  <c r="C647" i="33"/>
  <c r="L646" i="33"/>
  <c r="S651" i="18" s="1"/>
  <c r="G646" i="33"/>
  <c r="F646" i="33"/>
  <c r="D646" i="33"/>
  <c r="C646" i="33"/>
  <c r="L645" i="33"/>
  <c r="S650" i="18" s="1"/>
  <c r="G645" i="33"/>
  <c r="F645" i="33"/>
  <c r="D645" i="33"/>
  <c r="C645" i="33"/>
  <c r="L644" i="33"/>
  <c r="S649" i="18" s="1"/>
  <c r="G644" i="33"/>
  <c r="F644" i="33"/>
  <c r="D644" i="33"/>
  <c r="C644" i="33"/>
  <c r="L643" i="33"/>
  <c r="S648" i="18" s="1"/>
  <c r="G643" i="33"/>
  <c r="F643" i="33"/>
  <c r="D643" i="33"/>
  <c r="C643" i="33"/>
  <c r="L642" i="33"/>
  <c r="S647" i="18" s="1"/>
  <c r="G642" i="33"/>
  <c r="F642" i="33"/>
  <c r="D642" i="33"/>
  <c r="C642" i="33"/>
  <c r="L641" i="33"/>
  <c r="S646" i="18" s="1"/>
  <c r="G641" i="33"/>
  <c r="F641" i="33"/>
  <c r="D641" i="33"/>
  <c r="C641" i="33"/>
  <c r="L640" i="33"/>
  <c r="S645" i="18" s="1"/>
  <c r="G640" i="33"/>
  <c r="F640" i="33"/>
  <c r="D640" i="33"/>
  <c r="C640" i="33"/>
  <c r="L639" i="33"/>
  <c r="S644" i="18" s="1"/>
  <c r="G639" i="33"/>
  <c r="F639" i="33"/>
  <c r="D639" i="33"/>
  <c r="C639" i="33"/>
  <c r="L638" i="33"/>
  <c r="S643" i="18" s="1"/>
  <c r="G638" i="33"/>
  <c r="F638" i="33"/>
  <c r="D638" i="33"/>
  <c r="C638" i="33"/>
  <c r="L637" i="33"/>
  <c r="S642" i="18" s="1"/>
  <c r="G637" i="33"/>
  <c r="F637" i="33"/>
  <c r="D637" i="33"/>
  <c r="C637" i="33"/>
  <c r="L636" i="33"/>
  <c r="S641" i="18" s="1"/>
  <c r="G636" i="33"/>
  <c r="F636" i="33"/>
  <c r="D636" i="33"/>
  <c r="C636" i="33"/>
  <c r="L635" i="33"/>
  <c r="S640" i="18" s="1"/>
  <c r="G635" i="33"/>
  <c r="F635" i="33"/>
  <c r="D635" i="33"/>
  <c r="C635" i="33"/>
  <c r="L634" i="33"/>
  <c r="S639" i="18" s="1"/>
  <c r="G634" i="33"/>
  <c r="F634" i="33"/>
  <c r="D634" i="33"/>
  <c r="C634" i="33"/>
  <c r="L633" i="33"/>
  <c r="S638" i="18" s="1"/>
  <c r="G633" i="33"/>
  <c r="F633" i="33"/>
  <c r="D633" i="33"/>
  <c r="C633" i="33"/>
  <c r="L632" i="33"/>
  <c r="S637" i="18" s="1"/>
  <c r="G632" i="33"/>
  <c r="F632" i="33"/>
  <c r="D632" i="33"/>
  <c r="C632" i="33"/>
  <c r="L631" i="33"/>
  <c r="S636" i="18" s="1"/>
  <c r="G631" i="33"/>
  <c r="F631" i="33"/>
  <c r="D631" i="33"/>
  <c r="C631" i="33"/>
  <c r="L630" i="33"/>
  <c r="S635" i="18" s="1"/>
  <c r="G630" i="33"/>
  <c r="F630" i="33"/>
  <c r="D630" i="33"/>
  <c r="C630" i="33"/>
  <c r="L629" i="33"/>
  <c r="S634" i="18" s="1"/>
  <c r="G629" i="33"/>
  <c r="F629" i="33"/>
  <c r="D629" i="33"/>
  <c r="C629" i="33"/>
  <c r="L628" i="33"/>
  <c r="S633" i="18" s="1"/>
  <c r="G628" i="33"/>
  <c r="F628" i="33"/>
  <c r="D628" i="33"/>
  <c r="C628" i="33"/>
  <c r="L627" i="33"/>
  <c r="S632" i="18" s="1"/>
  <c r="G627" i="33"/>
  <c r="F627" i="33"/>
  <c r="D627" i="33"/>
  <c r="C627" i="33"/>
  <c r="L626" i="33"/>
  <c r="S631" i="18" s="1"/>
  <c r="G626" i="33"/>
  <c r="F626" i="33"/>
  <c r="D626" i="33"/>
  <c r="C626" i="33"/>
  <c r="L625" i="33"/>
  <c r="S630" i="18" s="1"/>
  <c r="G625" i="33"/>
  <c r="F625" i="33"/>
  <c r="D625" i="33"/>
  <c r="C625" i="33"/>
  <c r="L624" i="33"/>
  <c r="S629" i="18" s="1"/>
  <c r="G624" i="33"/>
  <c r="F624" i="33"/>
  <c r="D624" i="33"/>
  <c r="C624" i="33"/>
  <c r="L623" i="33"/>
  <c r="S628" i="18" s="1"/>
  <c r="G623" i="33"/>
  <c r="F623" i="33"/>
  <c r="D623" i="33"/>
  <c r="C623" i="33"/>
  <c r="L622" i="33"/>
  <c r="S627" i="18" s="1"/>
  <c r="G622" i="33"/>
  <c r="F622" i="33"/>
  <c r="D622" i="33"/>
  <c r="C622" i="33"/>
  <c r="L621" i="33"/>
  <c r="S626" i="18" s="1"/>
  <c r="G621" i="33"/>
  <c r="F621" i="33"/>
  <c r="D621" i="33"/>
  <c r="C621" i="33"/>
  <c r="L620" i="33"/>
  <c r="S625" i="18" s="1"/>
  <c r="G620" i="33"/>
  <c r="F620" i="33"/>
  <c r="D620" i="33"/>
  <c r="C620" i="33"/>
  <c r="L619" i="33"/>
  <c r="S624" i="18" s="1"/>
  <c r="G619" i="33"/>
  <c r="F619" i="33"/>
  <c r="D619" i="33"/>
  <c r="C619" i="33"/>
  <c r="L618" i="33"/>
  <c r="S623" i="18" s="1"/>
  <c r="G618" i="33"/>
  <c r="F618" i="33"/>
  <c r="D618" i="33"/>
  <c r="C618" i="33"/>
  <c r="L617" i="33"/>
  <c r="S622" i="18" s="1"/>
  <c r="G617" i="33"/>
  <c r="F617" i="33"/>
  <c r="D617" i="33"/>
  <c r="C617" i="33"/>
  <c r="L616" i="33"/>
  <c r="S621" i="18" s="1"/>
  <c r="G616" i="33"/>
  <c r="F616" i="33"/>
  <c r="D616" i="33"/>
  <c r="C616" i="33"/>
  <c r="L615" i="33"/>
  <c r="S620" i="18" s="1"/>
  <c r="G615" i="33"/>
  <c r="F615" i="33"/>
  <c r="D615" i="33"/>
  <c r="C615" i="33"/>
  <c r="L614" i="33"/>
  <c r="S619" i="18" s="1"/>
  <c r="G614" i="33"/>
  <c r="F614" i="33"/>
  <c r="D614" i="33"/>
  <c r="C614" i="33"/>
  <c r="L613" i="33"/>
  <c r="S618" i="18" s="1"/>
  <c r="G613" i="33"/>
  <c r="F613" i="33"/>
  <c r="D613" i="33"/>
  <c r="C613" i="33"/>
  <c r="L612" i="33"/>
  <c r="S617" i="18" s="1"/>
  <c r="G612" i="33"/>
  <c r="F612" i="33"/>
  <c r="D612" i="33"/>
  <c r="C612" i="33"/>
  <c r="L611" i="33"/>
  <c r="S616" i="18" s="1"/>
  <c r="G611" i="33"/>
  <c r="F611" i="33"/>
  <c r="D611" i="33"/>
  <c r="C611" i="33"/>
  <c r="L610" i="33"/>
  <c r="S615" i="18" s="1"/>
  <c r="G610" i="33"/>
  <c r="F610" i="33"/>
  <c r="D610" i="33"/>
  <c r="C610" i="33"/>
  <c r="L609" i="33"/>
  <c r="S614" i="18" s="1"/>
  <c r="G609" i="33"/>
  <c r="F609" i="33"/>
  <c r="D609" i="33"/>
  <c r="C609" i="33"/>
  <c r="L608" i="33"/>
  <c r="S613" i="18" s="1"/>
  <c r="G608" i="33"/>
  <c r="F608" i="33"/>
  <c r="D608" i="33"/>
  <c r="C608" i="33"/>
  <c r="L607" i="33"/>
  <c r="S612" i="18" s="1"/>
  <c r="G607" i="33"/>
  <c r="F607" i="33"/>
  <c r="D607" i="33"/>
  <c r="C607" i="33"/>
  <c r="L606" i="33"/>
  <c r="S611" i="18" s="1"/>
  <c r="G606" i="33"/>
  <c r="F606" i="33"/>
  <c r="D606" i="33"/>
  <c r="C606" i="33"/>
  <c r="L605" i="33"/>
  <c r="S610" i="18" s="1"/>
  <c r="G605" i="33"/>
  <c r="F605" i="33"/>
  <c r="D605" i="33"/>
  <c r="C605" i="33"/>
  <c r="L604" i="33"/>
  <c r="S609" i="18" s="1"/>
  <c r="G604" i="33"/>
  <c r="F604" i="33"/>
  <c r="D604" i="33"/>
  <c r="C604" i="33"/>
  <c r="L603" i="33"/>
  <c r="S608" i="18" s="1"/>
  <c r="G603" i="33"/>
  <c r="F603" i="33"/>
  <c r="D603" i="33"/>
  <c r="C603" i="33"/>
  <c r="L602" i="33"/>
  <c r="S607" i="18" s="1"/>
  <c r="G602" i="33"/>
  <c r="F602" i="33"/>
  <c r="D602" i="33"/>
  <c r="C602" i="33"/>
  <c r="L601" i="33"/>
  <c r="S606" i="18" s="1"/>
  <c r="G601" i="33"/>
  <c r="F601" i="33"/>
  <c r="D601" i="33"/>
  <c r="C601" i="33"/>
  <c r="L600" i="33"/>
  <c r="S605" i="18" s="1"/>
  <c r="G600" i="33"/>
  <c r="F600" i="33"/>
  <c r="D600" i="33"/>
  <c r="C600" i="33"/>
  <c r="L599" i="33"/>
  <c r="S604" i="18" s="1"/>
  <c r="G599" i="33"/>
  <c r="F599" i="33"/>
  <c r="D599" i="33"/>
  <c r="C599" i="33"/>
  <c r="L598" i="33"/>
  <c r="S603" i="18" s="1"/>
  <c r="G598" i="33"/>
  <c r="F598" i="33"/>
  <c r="D598" i="33"/>
  <c r="C598" i="33"/>
  <c r="L597" i="33"/>
  <c r="S602" i="18" s="1"/>
  <c r="G597" i="33"/>
  <c r="F597" i="33"/>
  <c r="D597" i="33"/>
  <c r="C597" i="33"/>
  <c r="L596" i="33"/>
  <c r="S601" i="18" s="1"/>
  <c r="G596" i="33"/>
  <c r="F596" i="33"/>
  <c r="D596" i="33"/>
  <c r="C596" i="33"/>
  <c r="L595" i="33"/>
  <c r="S600" i="18" s="1"/>
  <c r="G595" i="33"/>
  <c r="F595" i="33"/>
  <c r="D595" i="33"/>
  <c r="C595" i="33"/>
  <c r="L594" i="33"/>
  <c r="S599" i="18" s="1"/>
  <c r="G594" i="33"/>
  <c r="F594" i="33"/>
  <c r="D594" i="33"/>
  <c r="C594" i="33"/>
  <c r="L593" i="33"/>
  <c r="S598" i="18" s="1"/>
  <c r="G593" i="33"/>
  <c r="F593" i="33"/>
  <c r="D593" i="33"/>
  <c r="C593" i="33"/>
  <c r="L592" i="33"/>
  <c r="S597" i="18" s="1"/>
  <c r="G592" i="33"/>
  <c r="F592" i="33"/>
  <c r="D592" i="33"/>
  <c r="C592" i="33"/>
  <c r="L591" i="33"/>
  <c r="S596" i="18" s="1"/>
  <c r="G591" i="33"/>
  <c r="F591" i="33"/>
  <c r="D591" i="33"/>
  <c r="C591" i="33"/>
  <c r="L590" i="33"/>
  <c r="S595" i="18" s="1"/>
  <c r="G590" i="33"/>
  <c r="F590" i="33"/>
  <c r="D590" i="33"/>
  <c r="C590" i="33"/>
  <c r="L589" i="33"/>
  <c r="S594" i="18" s="1"/>
  <c r="G589" i="33"/>
  <c r="F589" i="33"/>
  <c r="D589" i="33"/>
  <c r="C589" i="33"/>
  <c r="L588" i="33"/>
  <c r="S593" i="18" s="1"/>
  <c r="G588" i="33"/>
  <c r="F588" i="33"/>
  <c r="D588" i="33"/>
  <c r="C588" i="33"/>
  <c r="L587" i="33"/>
  <c r="S592" i="18" s="1"/>
  <c r="G587" i="33"/>
  <c r="F587" i="33"/>
  <c r="D587" i="33"/>
  <c r="C587" i="33"/>
  <c r="L586" i="33"/>
  <c r="S591" i="18" s="1"/>
  <c r="G586" i="33"/>
  <c r="F586" i="33"/>
  <c r="D586" i="33"/>
  <c r="C586" i="33"/>
  <c r="L585" i="33"/>
  <c r="S590" i="18" s="1"/>
  <c r="G585" i="33"/>
  <c r="F585" i="33"/>
  <c r="D585" i="33"/>
  <c r="C585" i="33"/>
  <c r="L584" i="33"/>
  <c r="S589" i="18" s="1"/>
  <c r="G584" i="33"/>
  <c r="F584" i="33"/>
  <c r="D584" i="33"/>
  <c r="C584" i="33"/>
  <c r="L583" i="33"/>
  <c r="S588" i="18" s="1"/>
  <c r="G583" i="33"/>
  <c r="F583" i="33"/>
  <c r="D583" i="33"/>
  <c r="C583" i="33"/>
  <c r="L582" i="33"/>
  <c r="S587" i="18" s="1"/>
  <c r="G582" i="33"/>
  <c r="F582" i="33"/>
  <c r="D582" i="33"/>
  <c r="C582" i="33"/>
  <c r="L581" i="33"/>
  <c r="S586" i="18" s="1"/>
  <c r="G581" i="33"/>
  <c r="F581" i="33"/>
  <c r="D581" i="33"/>
  <c r="C581" i="33"/>
  <c r="L580" i="33"/>
  <c r="S585" i="18" s="1"/>
  <c r="G580" i="33"/>
  <c r="F580" i="33"/>
  <c r="D580" i="33"/>
  <c r="C580" i="33"/>
  <c r="L579" i="33"/>
  <c r="S584" i="18" s="1"/>
  <c r="G579" i="33"/>
  <c r="F579" i="33"/>
  <c r="D579" i="33"/>
  <c r="C579" i="33"/>
  <c r="L578" i="33"/>
  <c r="S583" i="18" s="1"/>
  <c r="G578" i="33"/>
  <c r="F578" i="33"/>
  <c r="D578" i="33"/>
  <c r="C578" i="33"/>
  <c r="L577" i="33"/>
  <c r="S582" i="18" s="1"/>
  <c r="G577" i="33"/>
  <c r="F577" i="33"/>
  <c r="D577" i="33"/>
  <c r="C577" i="33"/>
  <c r="L576" i="33"/>
  <c r="S581" i="18" s="1"/>
  <c r="G576" i="33"/>
  <c r="F576" i="33"/>
  <c r="D576" i="33"/>
  <c r="C576" i="33"/>
  <c r="L575" i="33"/>
  <c r="S580" i="18" s="1"/>
  <c r="G575" i="33"/>
  <c r="F575" i="33"/>
  <c r="D575" i="33"/>
  <c r="C575" i="33"/>
  <c r="L574" i="33"/>
  <c r="S579" i="18" s="1"/>
  <c r="G574" i="33"/>
  <c r="F574" i="33"/>
  <c r="D574" i="33"/>
  <c r="C574" i="33"/>
  <c r="L573" i="33"/>
  <c r="S578" i="18" s="1"/>
  <c r="G573" i="33"/>
  <c r="F573" i="33"/>
  <c r="D573" i="33"/>
  <c r="C573" i="33"/>
  <c r="L572" i="33"/>
  <c r="S577" i="18" s="1"/>
  <c r="G572" i="33"/>
  <c r="F572" i="33"/>
  <c r="D572" i="33"/>
  <c r="C572" i="33"/>
  <c r="L571" i="33"/>
  <c r="S576" i="18" s="1"/>
  <c r="G571" i="33"/>
  <c r="F571" i="33"/>
  <c r="D571" i="33"/>
  <c r="C571" i="33"/>
  <c r="L570" i="33"/>
  <c r="S575" i="18" s="1"/>
  <c r="G570" i="33"/>
  <c r="F570" i="33"/>
  <c r="D570" i="33"/>
  <c r="C570" i="33"/>
  <c r="L569" i="33"/>
  <c r="S574" i="18" s="1"/>
  <c r="G569" i="33"/>
  <c r="F569" i="33"/>
  <c r="D569" i="33"/>
  <c r="C569" i="33"/>
  <c r="L568" i="33"/>
  <c r="S573" i="18" s="1"/>
  <c r="G568" i="33"/>
  <c r="F568" i="33"/>
  <c r="D568" i="33"/>
  <c r="C568" i="33"/>
  <c r="L567" i="33"/>
  <c r="S572" i="18" s="1"/>
  <c r="G567" i="33"/>
  <c r="F567" i="33"/>
  <c r="D567" i="33"/>
  <c r="C567" i="33"/>
  <c r="L566" i="33"/>
  <c r="S571" i="18" s="1"/>
  <c r="G566" i="33"/>
  <c r="F566" i="33"/>
  <c r="D566" i="33"/>
  <c r="C566" i="33"/>
  <c r="L565" i="33"/>
  <c r="S570" i="18" s="1"/>
  <c r="G565" i="33"/>
  <c r="F565" i="33"/>
  <c r="D565" i="33"/>
  <c r="C565" i="33"/>
  <c r="L564" i="33"/>
  <c r="S569" i="18" s="1"/>
  <c r="G564" i="33"/>
  <c r="F564" i="33"/>
  <c r="D564" i="33"/>
  <c r="C564" i="33"/>
  <c r="L563" i="33"/>
  <c r="S568" i="18" s="1"/>
  <c r="G563" i="33"/>
  <c r="F563" i="33"/>
  <c r="D563" i="33"/>
  <c r="C563" i="33"/>
  <c r="L562" i="33"/>
  <c r="S567" i="18" s="1"/>
  <c r="G562" i="33"/>
  <c r="F562" i="33"/>
  <c r="D562" i="33"/>
  <c r="C562" i="33"/>
  <c r="L561" i="33"/>
  <c r="S566" i="18" s="1"/>
  <c r="G561" i="33"/>
  <c r="F561" i="33"/>
  <c r="D561" i="33"/>
  <c r="C561" i="33"/>
  <c r="L560" i="33"/>
  <c r="S565" i="18" s="1"/>
  <c r="G560" i="33"/>
  <c r="F560" i="33"/>
  <c r="D560" i="33"/>
  <c r="C560" i="33"/>
  <c r="L559" i="33"/>
  <c r="S564" i="18" s="1"/>
  <c r="G559" i="33"/>
  <c r="F559" i="33"/>
  <c r="D559" i="33"/>
  <c r="C559" i="33"/>
  <c r="L558" i="33"/>
  <c r="S563" i="18" s="1"/>
  <c r="G558" i="33"/>
  <c r="F558" i="33"/>
  <c r="D558" i="33"/>
  <c r="C558" i="33"/>
  <c r="L557" i="33"/>
  <c r="S562" i="18" s="1"/>
  <c r="G557" i="33"/>
  <c r="F557" i="33"/>
  <c r="D557" i="33"/>
  <c r="C557" i="33"/>
  <c r="L556" i="33"/>
  <c r="S561" i="18" s="1"/>
  <c r="G556" i="33"/>
  <c r="F556" i="33"/>
  <c r="D556" i="33"/>
  <c r="C556" i="33"/>
  <c r="L555" i="33"/>
  <c r="S560" i="18" s="1"/>
  <c r="G555" i="33"/>
  <c r="F555" i="33"/>
  <c r="D555" i="33"/>
  <c r="C555" i="33"/>
  <c r="L554" i="33"/>
  <c r="S559" i="18" s="1"/>
  <c r="G554" i="33"/>
  <c r="F554" i="33"/>
  <c r="D554" i="33"/>
  <c r="C554" i="33"/>
  <c r="L553" i="33"/>
  <c r="S558" i="18" s="1"/>
  <c r="G553" i="33"/>
  <c r="F553" i="33"/>
  <c r="D553" i="33"/>
  <c r="C553" i="33"/>
  <c r="L552" i="33"/>
  <c r="S557" i="18" s="1"/>
  <c r="G552" i="33"/>
  <c r="F552" i="33"/>
  <c r="D552" i="33"/>
  <c r="C552" i="33"/>
  <c r="L551" i="33"/>
  <c r="S556" i="18" s="1"/>
  <c r="G551" i="33"/>
  <c r="F551" i="33"/>
  <c r="D551" i="33"/>
  <c r="C551" i="33"/>
  <c r="L550" i="33"/>
  <c r="S555" i="18" s="1"/>
  <c r="G550" i="33"/>
  <c r="F550" i="33"/>
  <c r="D550" i="33"/>
  <c r="C550" i="33"/>
  <c r="L549" i="33"/>
  <c r="S554" i="18" s="1"/>
  <c r="G549" i="33"/>
  <c r="F549" i="33"/>
  <c r="D549" i="33"/>
  <c r="C549" i="33"/>
  <c r="L548" i="33"/>
  <c r="S553" i="18" s="1"/>
  <c r="G548" i="33"/>
  <c r="F548" i="33"/>
  <c r="D548" i="33"/>
  <c r="C548" i="33"/>
  <c r="L547" i="33"/>
  <c r="S552" i="18" s="1"/>
  <c r="G547" i="33"/>
  <c r="F547" i="33"/>
  <c r="D547" i="33"/>
  <c r="C547" i="33"/>
  <c r="L546" i="33"/>
  <c r="S551" i="18" s="1"/>
  <c r="G546" i="33"/>
  <c r="F546" i="33"/>
  <c r="D546" i="33"/>
  <c r="C546" i="33"/>
  <c r="L545" i="33"/>
  <c r="S550" i="18" s="1"/>
  <c r="G545" i="33"/>
  <c r="F545" i="33"/>
  <c r="D545" i="33"/>
  <c r="C545" i="33"/>
  <c r="L544" i="33"/>
  <c r="S549" i="18" s="1"/>
  <c r="G544" i="33"/>
  <c r="F544" i="33"/>
  <c r="D544" i="33"/>
  <c r="C544" i="33"/>
  <c r="L543" i="33"/>
  <c r="S548" i="18" s="1"/>
  <c r="G543" i="33"/>
  <c r="F543" i="33"/>
  <c r="D543" i="33"/>
  <c r="C543" i="33"/>
  <c r="L542" i="33"/>
  <c r="S547" i="18" s="1"/>
  <c r="G542" i="33"/>
  <c r="F542" i="33"/>
  <c r="D542" i="33"/>
  <c r="C542" i="33"/>
  <c r="L541" i="33"/>
  <c r="S546" i="18" s="1"/>
  <c r="G541" i="33"/>
  <c r="F541" i="33"/>
  <c r="D541" i="33"/>
  <c r="C541" i="33"/>
  <c r="L540" i="33"/>
  <c r="S545" i="18" s="1"/>
  <c r="G540" i="33"/>
  <c r="F540" i="33"/>
  <c r="D540" i="33"/>
  <c r="C540" i="33"/>
  <c r="L539" i="33"/>
  <c r="S544" i="18" s="1"/>
  <c r="G539" i="33"/>
  <c r="F539" i="33"/>
  <c r="D539" i="33"/>
  <c r="C539" i="33"/>
  <c r="L538" i="33"/>
  <c r="S543" i="18" s="1"/>
  <c r="G538" i="33"/>
  <c r="F538" i="33"/>
  <c r="D538" i="33"/>
  <c r="C538" i="33"/>
  <c r="L537" i="33"/>
  <c r="S542" i="18" s="1"/>
  <c r="G537" i="33"/>
  <c r="F537" i="33"/>
  <c r="D537" i="33"/>
  <c r="C537" i="33"/>
  <c r="L536" i="33"/>
  <c r="S541" i="18" s="1"/>
  <c r="G536" i="33"/>
  <c r="F536" i="33"/>
  <c r="D536" i="33"/>
  <c r="C536" i="33"/>
  <c r="L535" i="33"/>
  <c r="S540" i="18" s="1"/>
  <c r="G535" i="33"/>
  <c r="F535" i="33"/>
  <c r="D535" i="33"/>
  <c r="C535" i="33"/>
  <c r="L534" i="33"/>
  <c r="S539" i="18" s="1"/>
  <c r="G534" i="33"/>
  <c r="F534" i="33"/>
  <c r="D534" i="33"/>
  <c r="C534" i="33"/>
  <c r="L533" i="33"/>
  <c r="S538" i="18" s="1"/>
  <c r="G533" i="33"/>
  <c r="F533" i="33"/>
  <c r="D533" i="33"/>
  <c r="C533" i="33"/>
  <c r="L532" i="33"/>
  <c r="S537" i="18" s="1"/>
  <c r="G532" i="33"/>
  <c r="F532" i="33"/>
  <c r="D532" i="33"/>
  <c r="C532" i="33"/>
  <c r="L531" i="33"/>
  <c r="S536" i="18" s="1"/>
  <c r="G531" i="33"/>
  <c r="F531" i="33"/>
  <c r="D531" i="33"/>
  <c r="C531" i="33"/>
  <c r="L530" i="33"/>
  <c r="S535" i="18" s="1"/>
  <c r="G530" i="33"/>
  <c r="F530" i="33"/>
  <c r="D530" i="33"/>
  <c r="C530" i="33"/>
  <c r="L529" i="33"/>
  <c r="S534" i="18" s="1"/>
  <c r="G529" i="33"/>
  <c r="F529" i="33"/>
  <c r="D529" i="33"/>
  <c r="C529" i="33"/>
  <c r="L528" i="33"/>
  <c r="S533" i="18" s="1"/>
  <c r="G528" i="33"/>
  <c r="F528" i="33"/>
  <c r="D528" i="33"/>
  <c r="C528" i="33"/>
  <c r="L527" i="33"/>
  <c r="S532" i="18" s="1"/>
  <c r="G527" i="33"/>
  <c r="F527" i="33"/>
  <c r="D527" i="33"/>
  <c r="C527" i="33"/>
  <c r="L526" i="33"/>
  <c r="S531" i="18" s="1"/>
  <c r="G526" i="33"/>
  <c r="F526" i="33"/>
  <c r="D526" i="33"/>
  <c r="C526" i="33"/>
  <c r="L525" i="33"/>
  <c r="S530" i="18" s="1"/>
  <c r="G525" i="33"/>
  <c r="F525" i="33"/>
  <c r="D525" i="33"/>
  <c r="C525" i="33"/>
  <c r="L524" i="33"/>
  <c r="S529" i="18" s="1"/>
  <c r="G524" i="33"/>
  <c r="F524" i="33"/>
  <c r="D524" i="33"/>
  <c r="C524" i="33"/>
  <c r="L523" i="33"/>
  <c r="S528" i="18" s="1"/>
  <c r="G523" i="33"/>
  <c r="F523" i="33"/>
  <c r="D523" i="33"/>
  <c r="C523" i="33"/>
  <c r="L522" i="33"/>
  <c r="S527" i="18" s="1"/>
  <c r="G522" i="33"/>
  <c r="F522" i="33"/>
  <c r="D522" i="33"/>
  <c r="C522" i="33"/>
  <c r="L521" i="33"/>
  <c r="S526" i="18" s="1"/>
  <c r="G521" i="33"/>
  <c r="F521" i="33"/>
  <c r="D521" i="33"/>
  <c r="C521" i="33"/>
  <c r="L520" i="33"/>
  <c r="S525" i="18" s="1"/>
  <c r="G520" i="33"/>
  <c r="F520" i="33"/>
  <c r="D520" i="33"/>
  <c r="C520" i="33"/>
  <c r="L519" i="33"/>
  <c r="S524" i="18" s="1"/>
  <c r="G519" i="33"/>
  <c r="F519" i="33"/>
  <c r="D519" i="33"/>
  <c r="C519" i="33"/>
  <c r="L518" i="33"/>
  <c r="S523" i="18" s="1"/>
  <c r="G518" i="33"/>
  <c r="F518" i="33"/>
  <c r="D518" i="33"/>
  <c r="C518" i="33"/>
  <c r="L517" i="33"/>
  <c r="S522" i="18" s="1"/>
  <c r="G517" i="33"/>
  <c r="F517" i="33"/>
  <c r="D517" i="33"/>
  <c r="C517" i="33"/>
  <c r="L516" i="33"/>
  <c r="S521" i="18" s="1"/>
  <c r="G516" i="33"/>
  <c r="F516" i="33"/>
  <c r="D516" i="33"/>
  <c r="C516" i="33"/>
  <c r="L515" i="33"/>
  <c r="S520" i="18" s="1"/>
  <c r="G515" i="33"/>
  <c r="F515" i="33"/>
  <c r="D515" i="33"/>
  <c r="C515" i="33"/>
  <c r="L514" i="33"/>
  <c r="S519" i="18" s="1"/>
  <c r="G514" i="33"/>
  <c r="F514" i="33"/>
  <c r="D514" i="33"/>
  <c r="C514" i="33"/>
  <c r="L513" i="33"/>
  <c r="S518" i="18" s="1"/>
  <c r="G513" i="33"/>
  <c r="F513" i="33"/>
  <c r="D513" i="33"/>
  <c r="C513" i="33"/>
  <c r="L512" i="33"/>
  <c r="S517" i="18" s="1"/>
  <c r="G512" i="33"/>
  <c r="F512" i="33"/>
  <c r="D512" i="33"/>
  <c r="C512" i="33"/>
  <c r="L511" i="33"/>
  <c r="S516" i="18" s="1"/>
  <c r="G511" i="33"/>
  <c r="F511" i="33"/>
  <c r="D511" i="33"/>
  <c r="C511" i="33"/>
  <c r="L510" i="33"/>
  <c r="S515" i="18" s="1"/>
  <c r="G510" i="33"/>
  <c r="F510" i="33"/>
  <c r="D510" i="33"/>
  <c r="C510" i="33"/>
  <c r="L509" i="33"/>
  <c r="S514" i="18" s="1"/>
  <c r="G509" i="33"/>
  <c r="F509" i="33"/>
  <c r="D509" i="33"/>
  <c r="C509" i="33"/>
  <c r="L508" i="33"/>
  <c r="S513" i="18" s="1"/>
  <c r="G508" i="33"/>
  <c r="F508" i="33"/>
  <c r="D508" i="33"/>
  <c r="C508" i="33"/>
  <c r="L507" i="33"/>
  <c r="S512" i="18" s="1"/>
  <c r="G507" i="33"/>
  <c r="F507" i="33"/>
  <c r="D507" i="33"/>
  <c r="C507" i="33"/>
  <c r="L506" i="33"/>
  <c r="S511" i="18" s="1"/>
  <c r="G506" i="33"/>
  <c r="F506" i="33"/>
  <c r="D506" i="33"/>
  <c r="C506" i="33"/>
  <c r="L505" i="33"/>
  <c r="S510" i="18" s="1"/>
  <c r="G505" i="33"/>
  <c r="F505" i="33"/>
  <c r="D505" i="33"/>
  <c r="C505" i="33"/>
  <c r="L504" i="33"/>
  <c r="S509" i="18" s="1"/>
  <c r="G504" i="33"/>
  <c r="F504" i="33"/>
  <c r="D504" i="33"/>
  <c r="C504" i="33"/>
  <c r="L503" i="33"/>
  <c r="S508" i="18" s="1"/>
  <c r="G503" i="33"/>
  <c r="F503" i="33"/>
  <c r="D503" i="33"/>
  <c r="C503" i="33"/>
  <c r="L502" i="33"/>
  <c r="S507" i="18" s="1"/>
  <c r="G502" i="33"/>
  <c r="F502" i="33"/>
  <c r="D502" i="33"/>
  <c r="C502" i="33"/>
  <c r="L501" i="33"/>
  <c r="S506" i="18" s="1"/>
  <c r="G501" i="33"/>
  <c r="F501" i="33"/>
  <c r="D501" i="33"/>
  <c r="C501" i="33"/>
  <c r="L500" i="33"/>
  <c r="S505" i="18" s="1"/>
  <c r="G500" i="33"/>
  <c r="F500" i="33"/>
  <c r="D500" i="33"/>
  <c r="C500" i="33"/>
  <c r="L499" i="33"/>
  <c r="S504" i="18" s="1"/>
  <c r="G499" i="33"/>
  <c r="F499" i="33"/>
  <c r="D499" i="33"/>
  <c r="C499" i="33"/>
  <c r="L498" i="33"/>
  <c r="S503" i="18" s="1"/>
  <c r="G498" i="33"/>
  <c r="F498" i="33"/>
  <c r="D498" i="33"/>
  <c r="C498" i="33"/>
  <c r="L497" i="33"/>
  <c r="S502" i="18" s="1"/>
  <c r="G497" i="33"/>
  <c r="F497" i="33"/>
  <c r="D497" i="33"/>
  <c r="C497" i="33"/>
  <c r="L496" i="33"/>
  <c r="S501" i="18" s="1"/>
  <c r="G496" i="33"/>
  <c r="F496" i="33"/>
  <c r="D496" i="33"/>
  <c r="C496" i="33"/>
  <c r="L495" i="33"/>
  <c r="S500" i="18" s="1"/>
  <c r="G495" i="33"/>
  <c r="F495" i="33"/>
  <c r="D495" i="33"/>
  <c r="C495" i="33"/>
  <c r="L494" i="33"/>
  <c r="S499" i="18" s="1"/>
  <c r="G494" i="33"/>
  <c r="F494" i="33"/>
  <c r="D494" i="33"/>
  <c r="C494" i="33"/>
  <c r="L493" i="33"/>
  <c r="S498" i="18" s="1"/>
  <c r="G493" i="33"/>
  <c r="F493" i="33"/>
  <c r="D493" i="33"/>
  <c r="C493" i="33"/>
  <c r="L492" i="33"/>
  <c r="S497" i="18" s="1"/>
  <c r="G492" i="33"/>
  <c r="F492" i="33"/>
  <c r="D492" i="33"/>
  <c r="C492" i="33"/>
  <c r="L491" i="33"/>
  <c r="S496" i="18" s="1"/>
  <c r="G491" i="33"/>
  <c r="F491" i="33"/>
  <c r="D491" i="33"/>
  <c r="C491" i="33"/>
  <c r="L490" i="33"/>
  <c r="S495" i="18" s="1"/>
  <c r="G490" i="33"/>
  <c r="F490" i="33"/>
  <c r="D490" i="33"/>
  <c r="C490" i="33"/>
  <c r="L489" i="33"/>
  <c r="S494" i="18" s="1"/>
  <c r="G489" i="33"/>
  <c r="F489" i="33"/>
  <c r="D489" i="33"/>
  <c r="C489" i="33"/>
  <c r="L488" i="33"/>
  <c r="S493" i="18" s="1"/>
  <c r="G488" i="33"/>
  <c r="F488" i="33"/>
  <c r="D488" i="33"/>
  <c r="C488" i="33"/>
  <c r="L487" i="33"/>
  <c r="S492" i="18" s="1"/>
  <c r="G487" i="33"/>
  <c r="F487" i="33"/>
  <c r="D487" i="33"/>
  <c r="C487" i="33"/>
  <c r="L486" i="33"/>
  <c r="S491" i="18" s="1"/>
  <c r="G486" i="33"/>
  <c r="F486" i="33"/>
  <c r="D486" i="33"/>
  <c r="C486" i="33"/>
  <c r="L485" i="33"/>
  <c r="S490" i="18" s="1"/>
  <c r="G485" i="33"/>
  <c r="F485" i="33"/>
  <c r="D485" i="33"/>
  <c r="C485" i="33"/>
  <c r="L484" i="33"/>
  <c r="S489" i="18" s="1"/>
  <c r="G484" i="33"/>
  <c r="F484" i="33"/>
  <c r="D484" i="33"/>
  <c r="C484" i="33"/>
  <c r="L483" i="33"/>
  <c r="S488" i="18" s="1"/>
  <c r="G483" i="33"/>
  <c r="F483" i="33"/>
  <c r="D483" i="33"/>
  <c r="C483" i="33"/>
  <c r="L482" i="33"/>
  <c r="S487" i="18" s="1"/>
  <c r="G482" i="33"/>
  <c r="F482" i="33"/>
  <c r="D482" i="33"/>
  <c r="C482" i="33"/>
  <c r="L481" i="33"/>
  <c r="S486" i="18" s="1"/>
  <c r="G481" i="33"/>
  <c r="F481" i="33"/>
  <c r="D481" i="33"/>
  <c r="C481" i="33"/>
  <c r="L480" i="33"/>
  <c r="S485" i="18" s="1"/>
  <c r="G480" i="33"/>
  <c r="F480" i="33"/>
  <c r="D480" i="33"/>
  <c r="C480" i="33"/>
  <c r="L479" i="33"/>
  <c r="S484" i="18" s="1"/>
  <c r="G479" i="33"/>
  <c r="F479" i="33"/>
  <c r="D479" i="33"/>
  <c r="C479" i="33"/>
  <c r="L478" i="33"/>
  <c r="S483" i="18" s="1"/>
  <c r="G478" i="33"/>
  <c r="F478" i="33"/>
  <c r="D478" i="33"/>
  <c r="C478" i="33"/>
  <c r="L477" i="33"/>
  <c r="S482" i="18" s="1"/>
  <c r="G477" i="33"/>
  <c r="F477" i="33"/>
  <c r="D477" i="33"/>
  <c r="C477" i="33"/>
  <c r="L476" i="33"/>
  <c r="S481" i="18" s="1"/>
  <c r="G476" i="33"/>
  <c r="F476" i="33"/>
  <c r="D476" i="33"/>
  <c r="C476" i="33"/>
  <c r="L475" i="33"/>
  <c r="S480" i="18" s="1"/>
  <c r="G475" i="33"/>
  <c r="F475" i="33"/>
  <c r="D475" i="33"/>
  <c r="C475" i="33"/>
  <c r="L474" i="33"/>
  <c r="S479" i="18" s="1"/>
  <c r="G474" i="33"/>
  <c r="F474" i="33"/>
  <c r="D474" i="33"/>
  <c r="C474" i="33"/>
  <c r="L473" i="33"/>
  <c r="S478" i="18" s="1"/>
  <c r="G473" i="33"/>
  <c r="F473" i="33"/>
  <c r="D473" i="33"/>
  <c r="C473" i="33"/>
  <c r="L472" i="33"/>
  <c r="S477" i="18" s="1"/>
  <c r="G472" i="33"/>
  <c r="F472" i="33"/>
  <c r="D472" i="33"/>
  <c r="C472" i="33"/>
  <c r="L471" i="33"/>
  <c r="S476" i="18" s="1"/>
  <c r="G471" i="33"/>
  <c r="F471" i="33"/>
  <c r="D471" i="33"/>
  <c r="C471" i="33"/>
  <c r="L470" i="33"/>
  <c r="S475" i="18" s="1"/>
  <c r="G470" i="33"/>
  <c r="F470" i="33"/>
  <c r="D470" i="33"/>
  <c r="C470" i="33"/>
  <c r="L469" i="33"/>
  <c r="S474" i="18" s="1"/>
  <c r="G469" i="33"/>
  <c r="F469" i="33"/>
  <c r="D469" i="33"/>
  <c r="C469" i="33"/>
  <c r="L468" i="33"/>
  <c r="S473" i="18" s="1"/>
  <c r="G468" i="33"/>
  <c r="F468" i="33"/>
  <c r="D468" i="33"/>
  <c r="C468" i="33"/>
  <c r="L467" i="33"/>
  <c r="S472" i="18" s="1"/>
  <c r="G467" i="33"/>
  <c r="F467" i="33"/>
  <c r="D467" i="33"/>
  <c r="C467" i="33"/>
  <c r="L466" i="33"/>
  <c r="S471" i="18" s="1"/>
  <c r="G466" i="33"/>
  <c r="F466" i="33"/>
  <c r="D466" i="33"/>
  <c r="C466" i="33"/>
  <c r="L465" i="33"/>
  <c r="S470" i="18" s="1"/>
  <c r="G465" i="33"/>
  <c r="F465" i="33"/>
  <c r="D465" i="33"/>
  <c r="C465" i="33"/>
  <c r="L464" i="33"/>
  <c r="S469" i="18" s="1"/>
  <c r="G464" i="33"/>
  <c r="F464" i="33"/>
  <c r="D464" i="33"/>
  <c r="C464" i="33"/>
  <c r="L463" i="33"/>
  <c r="S468" i="18" s="1"/>
  <c r="G463" i="33"/>
  <c r="F463" i="33"/>
  <c r="D463" i="33"/>
  <c r="C463" i="33"/>
  <c r="L462" i="33"/>
  <c r="S467" i="18" s="1"/>
  <c r="G462" i="33"/>
  <c r="F462" i="33"/>
  <c r="D462" i="33"/>
  <c r="C462" i="33"/>
  <c r="L461" i="33"/>
  <c r="S466" i="18" s="1"/>
  <c r="G461" i="33"/>
  <c r="F461" i="33"/>
  <c r="D461" i="33"/>
  <c r="C461" i="33"/>
  <c r="L460" i="33"/>
  <c r="S465" i="18" s="1"/>
  <c r="G460" i="33"/>
  <c r="F460" i="33"/>
  <c r="D460" i="33"/>
  <c r="C460" i="33"/>
  <c r="L459" i="33"/>
  <c r="S464" i="18" s="1"/>
  <c r="G459" i="33"/>
  <c r="F459" i="33"/>
  <c r="D459" i="33"/>
  <c r="C459" i="33"/>
  <c r="L458" i="33"/>
  <c r="S463" i="18" s="1"/>
  <c r="G458" i="33"/>
  <c r="F458" i="33"/>
  <c r="D458" i="33"/>
  <c r="C458" i="33"/>
  <c r="L457" i="33"/>
  <c r="S462" i="18" s="1"/>
  <c r="G457" i="33"/>
  <c r="F457" i="33"/>
  <c r="D457" i="33"/>
  <c r="C457" i="33"/>
  <c r="L456" i="33"/>
  <c r="S461" i="18" s="1"/>
  <c r="G456" i="33"/>
  <c r="F456" i="33"/>
  <c r="D456" i="33"/>
  <c r="C456" i="33"/>
  <c r="L455" i="33"/>
  <c r="S460" i="18" s="1"/>
  <c r="G455" i="33"/>
  <c r="F455" i="33"/>
  <c r="D455" i="33"/>
  <c r="C455" i="33"/>
  <c r="L454" i="33"/>
  <c r="S459" i="18" s="1"/>
  <c r="G454" i="33"/>
  <c r="F454" i="33"/>
  <c r="D454" i="33"/>
  <c r="C454" i="33"/>
  <c r="L453" i="33"/>
  <c r="S458" i="18" s="1"/>
  <c r="G453" i="33"/>
  <c r="F453" i="33"/>
  <c r="D453" i="33"/>
  <c r="C453" i="33"/>
  <c r="L452" i="33"/>
  <c r="S457" i="18" s="1"/>
  <c r="G452" i="33"/>
  <c r="F452" i="33"/>
  <c r="D452" i="33"/>
  <c r="C452" i="33"/>
  <c r="L451" i="33"/>
  <c r="S456" i="18" s="1"/>
  <c r="G451" i="33"/>
  <c r="F451" i="33"/>
  <c r="D451" i="33"/>
  <c r="C451" i="33"/>
  <c r="L450" i="33"/>
  <c r="S455" i="18" s="1"/>
  <c r="G450" i="33"/>
  <c r="F450" i="33"/>
  <c r="D450" i="33"/>
  <c r="C450" i="33"/>
  <c r="L449" i="33"/>
  <c r="S454" i="18" s="1"/>
  <c r="G449" i="33"/>
  <c r="F449" i="33"/>
  <c r="D449" i="33"/>
  <c r="C449" i="33"/>
  <c r="L448" i="33"/>
  <c r="S453" i="18" s="1"/>
  <c r="G448" i="33"/>
  <c r="F448" i="33"/>
  <c r="D448" i="33"/>
  <c r="C448" i="33"/>
  <c r="L447" i="33"/>
  <c r="S452" i="18" s="1"/>
  <c r="G447" i="33"/>
  <c r="F447" i="33"/>
  <c r="D447" i="33"/>
  <c r="C447" i="33"/>
  <c r="L446" i="33"/>
  <c r="S451" i="18" s="1"/>
  <c r="G446" i="33"/>
  <c r="F446" i="33"/>
  <c r="D446" i="33"/>
  <c r="C446" i="33"/>
  <c r="L445" i="33"/>
  <c r="S450" i="18" s="1"/>
  <c r="G445" i="33"/>
  <c r="F445" i="33"/>
  <c r="D445" i="33"/>
  <c r="C445" i="33"/>
  <c r="L444" i="33"/>
  <c r="S449" i="18" s="1"/>
  <c r="G444" i="33"/>
  <c r="F444" i="33"/>
  <c r="D444" i="33"/>
  <c r="C444" i="33"/>
  <c r="L443" i="33"/>
  <c r="S448" i="18" s="1"/>
  <c r="G443" i="33"/>
  <c r="F443" i="33"/>
  <c r="D443" i="33"/>
  <c r="C443" i="33"/>
  <c r="L442" i="33"/>
  <c r="S447" i="18" s="1"/>
  <c r="G442" i="33"/>
  <c r="F442" i="33"/>
  <c r="D442" i="33"/>
  <c r="C442" i="33"/>
  <c r="L441" i="33"/>
  <c r="S446" i="18" s="1"/>
  <c r="G441" i="33"/>
  <c r="F441" i="33"/>
  <c r="D441" i="33"/>
  <c r="C441" i="33"/>
  <c r="L440" i="33"/>
  <c r="S445" i="18" s="1"/>
  <c r="G440" i="33"/>
  <c r="F440" i="33"/>
  <c r="D440" i="33"/>
  <c r="C440" i="33"/>
  <c r="L439" i="33"/>
  <c r="S444" i="18" s="1"/>
  <c r="G439" i="33"/>
  <c r="F439" i="33"/>
  <c r="D439" i="33"/>
  <c r="C439" i="33"/>
  <c r="L438" i="33"/>
  <c r="S443" i="18" s="1"/>
  <c r="G438" i="33"/>
  <c r="F438" i="33"/>
  <c r="D438" i="33"/>
  <c r="C438" i="33"/>
  <c r="L437" i="33"/>
  <c r="S442" i="18" s="1"/>
  <c r="G437" i="33"/>
  <c r="F437" i="33"/>
  <c r="D437" i="33"/>
  <c r="C437" i="33"/>
  <c r="L436" i="33"/>
  <c r="S441" i="18" s="1"/>
  <c r="G436" i="33"/>
  <c r="F436" i="33"/>
  <c r="D436" i="33"/>
  <c r="C436" i="33"/>
  <c r="L435" i="33"/>
  <c r="S440" i="18" s="1"/>
  <c r="G435" i="33"/>
  <c r="F435" i="33"/>
  <c r="D435" i="33"/>
  <c r="C435" i="33"/>
  <c r="L434" i="33"/>
  <c r="S439" i="18" s="1"/>
  <c r="G434" i="33"/>
  <c r="F434" i="33"/>
  <c r="D434" i="33"/>
  <c r="C434" i="33"/>
  <c r="L433" i="33"/>
  <c r="S438" i="18" s="1"/>
  <c r="G433" i="33"/>
  <c r="F433" i="33"/>
  <c r="D433" i="33"/>
  <c r="C433" i="33"/>
  <c r="L432" i="33"/>
  <c r="S437" i="18" s="1"/>
  <c r="G432" i="33"/>
  <c r="F432" i="33"/>
  <c r="D432" i="33"/>
  <c r="C432" i="33"/>
  <c r="L431" i="33"/>
  <c r="S436" i="18" s="1"/>
  <c r="G431" i="33"/>
  <c r="F431" i="33"/>
  <c r="D431" i="33"/>
  <c r="C431" i="33"/>
  <c r="L430" i="33"/>
  <c r="S435" i="18" s="1"/>
  <c r="G430" i="33"/>
  <c r="F430" i="33"/>
  <c r="D430" i="33"/>
  <c r="C430" i="33"/>
  <c r="L429" i="33"/>
  <c r="S434" i="18" s="1"/>
  <c r="G429" i="33"/>
  <c r="F429" i="33"/>
  <c r="D429" i="33"/>
  <c r="C429" i="33"/>
  <c r="L428" i="33"/>
  <c r="S433" i="18" s="1"/>
  <c r="G428" i="33"/>
  <c r="F428" i="33"/>
  <c r="D428" i="33"/>
  <c r="C428" i="33"/>
  <c r="L427" i="33"/>
  <c r="S432" i="18" s="1"/>
  <c r="G427" i="33"/>
  <c r="F427" i="33"/>
  <c r="D427" i="33"/>
  <c r="C427" i="33"/>
  <c r="L426" i="33"/>
  <c r="S431" i="18" s="1"/>
  <c r="G426" i="33"/>
  <c r="F426" i="33"/>
  <c r="D426" i="33"/>
  <c r="C426" i="33"/>
  <c r="L425" i="33"/>
  <c r="S430" i="18" s="1"/>
  <c r="G425" i="33"/>
  <c r="F425" i="33"/>
  <c r="D425" i="33"/>
  <c r="C425" i="33"/>
  <c r="L424" i="33"/>
  <c r="S429" i="18" s="1"/>
  <c r="G424" i="33"/>
  <c r="F424" i="33"/>
  <c r="D424" i="33"/>
  <c r="C424" i="33"/>
  <c r="L423" i="33"/>
  <c r="S428" i="18" s="1"/>
  <c r="G423" i="33"/>
  <c r="F423" i="33"/>
  <c r="D423" i="33"/>
  <c r="C423" i="33"/>
  <c r="L422" i="33"/>
  <c r="S427" i="18" s="1"/>
  <c r="G422" i="33"/>
  <c r="F422" i="33"/>
  <c r="D422" i="33"/>
  <c r="C422" i="33"/>
  <c r="L421" i="33"/>
  <c r="S426" i="18" s="1"/>
  <c r="G421" i="33"/>
  <c r="F421" i="33"/>
  <c r="D421" i="33"/>
  <c r="C421" i="33"/>
  <c r="L420" i="33"/>
  <c r="S425" i="18" s="1"/>
  <c r="G420" i="33"/>
  <c r="F420" i="33"/>
  <c r="D420" i="33"/>
  <c r="C420" i="33"/>
  <c r="L419" i="33"/>
  <c r="S424" i="18" s="1"/>
  <c r="G419" i="33"/>
  <c r="F419" i="33"/>
  <c r="D419" i="33"/>
  <c r="C419" i="33"/>
  <c r="L418" i="33"/>
  <c r="S423" i="18" s="1"/>
  <c r="G418" i="33"/>
  <c r="F418" i="33"/>
  <c r="D418" i="33"/>
  <c r="C418" i="33"/>
  <c r="L417" i="33"/>
  <c r="S422" i="18" s="1"/>
  <c r="G417" i="33"/>
  <c r="F417" i="33"/>
  <c r="D417" i="33"/>
  <c r="C417" i="33"/>
  <c r="L416" i="33"/>
  <c r="S421" i="18" s="1"/>
  <c r="G416" i="33"/>
  <c r="F416" i="33"/>
  <c r="D416" i="33"/>
  <c r="C416" i="33"/>
  <c r="L415" i="33"/>
  <c r="S420" i="18" s="1"/>
  <c r="G415" i="33"/>
  <c r="F415" i="33"/>
  <c r="D415" i="33"/>
  <c r="C415" i="33"/>
  <c r="L414" i="33"/>
  <c r="S419" i="18" s="1"/>
  <c r="G414" i="33"/>
  <c r="F414" i="33"/>
  <c r="D414" i="33"/>
  <c r="C414" i="33"/>
  <c r="L413" i="33"/>
  <c r="S418" i="18" s="1"/>
  <c r="G413" i="33"/>
  <c r="F413" i="33"/>
  <c r="D413" i="33"/>
  <c r="C413" i="33"/>
  <c r="L412" i="33"/>
  <c r="S417" i="18" s="1"/>
  <c r="G412" i="33"/>
  <c r="F412" i="33"/>
  <c r="D412" i="33"/>
  <c r="C412" i="33"/>
  <c r="L411" i="33"/>
  <c r="S416" i="18" s="1"/>
  <c r="G411" i="33"/>
  <c r="F411" i="33"/>
  <c r="D411" i="33"/>
  <c r="C411" i="33"/>
  <c r="L410" i="33"/>
  <c r="S415" i="18" s="1"/>
  <c r="G410" i="33"/>
  <c r="F410" i="33"/>
  <c r="D410" i="33"/>
  <c r="C410" i="33"/>
  <c r="L409" i="33"/>
  <c r="S414" i="18" s="1"/>
  <c r="G409" i="33"/>
  <c r="F409" i="33"/>
  <c r="D409" i="33"/>
  <c r="C409" i="33"/>
  <c r="L408" i="33"/>
  <c r="S413" i="18" s="1"/>
  <c r="G408" i="33"/>
  <c r="F408" i="33"/>
  <c r="D408" i="33"/>
  <c r="C408" i="33"/>
  <c r="L407" i="33"/>
  <c r="S412" i="18" s="1"/>
  <c r="G407" i="33"/>
  <c r="F407" i="33"/>
  <c r="D407" i="33"/>
  <c r="C407" i="33"/>
  <c r="L406" i="33"/>
  <c r="S411" i="18" s="1"/>
  <c r="G406" i="33"/>
  <c r="F406" i="33"/>
  <c r="D406" i="33"/>
  <c r="C406" i="33"/>
  <c r="L405" i="33"/>
  <c r="S410" i="18" s="1"/>
  <c r="G405" i="33"/>
  <c r="F405" i="33"/>
  <c r="D405" i="33"/>
  <c r="C405" i="33"/>
  <c r="L404" i="33"/>
  <c r="S409" i="18" s="1"/>
  <c r="G404" i="33"/>
  <c r="F404" i="33"/>
  <c r="D404" i="33"/>
  <c r="C404" i="33"/>
  <c r="L403" i="33"/>
  <c r="S408" i="18" s="1"/>
  <c r="G403" i="33"/>
  <c r="F403" i="33"/>
  <c r="D403" i="33"/>
  <c r="C403" i="33"/>
  <c r="L402" i="33"/>
  <c r="S407" i="18" s="1"/>
  <c r="G402" i="33"/>
  <c r="F402" i="33"/>
  <c r="D402" i="33"/>
  <c r="C402" i="33"/>
  <c r="L401" i="33"/>
  <c r="S406" i="18" s="1"/>
  <c r="G401" i="33"/>
  <c r="F401" i="33"/>
  <c r="D401" i="33"/>
  <c r="C401" i="33"/>
  <c r="L400" i="33"/>
  <c r="S405" i="18" s="1"/>
  <c r="G400" i="33"/>
  <c r="F400" i="33"/>
  <c r="D400" i="33"/>
  <c r="C400" i="33"/>
  <c r="L399" i="33"/>
  <c r="S404" i="18" s="1"/>
  <c r="G399" i="33"/>
  <c r="F399" i="33"/>
  <c r="D399" i="33"/>
  <c r="C399" i="33"/>
  <c r="L398" i="33"/>
  <c r="S403" i="18" s="1"/>
  <c r="G398" i="33"/>
  <c r="F398" i="33"/>
  <c r="D398" i="33"/>
  <c r="C398" i="33"/>
  <c r="L397" i="33"/>
  <c r="S402" i="18" s="1"/>
  <c r="G397" i="33"/>
  <c r="F397" i="33"/>
  <c r="D397" i="33"/>
  <c r="C397" i="33"/>
  <c r="L396" i="33"/>
  <c r="S401" i="18" s="1"/>
  <c r="G396" i="33"/>
  <c r="F396" i="33"/>
  <c r="D396" i="33"/>
  <c r="C396" i="33"/>
  <c r="L395" i="33"/>
  <c r="S400" i="18" s="1"/>
  <c r="G395" i="33"/>
  <c r="F395" i="33"/>
  <c r="D395" i="33"/>
  <c r="C395" i="33"/>
  <c r="L394" i="33"/>
  <c r="S399" i="18" s="1"/>
  <c r="G394" i="33"/>
  <c r="F394" i="33"/>
  <c r="D394" i="33"/>
  <c r="C394" i="33"/>
  <c r="L393" i="33"/>
  <c r="S398" i="18" s="1"/>
  <c r="G393" i="33"/>
  <c r="F393" i="33"/>
  <c r="D393" i="33"/>
  <c r="C393" i="33"/>
  <c r="L392" i="33"/>
  <c r="S397" i="18" s="1"/>
  <c r="G392" i="33"/>
  <c r="F392" i="33"/>
  <c r="D392" i="33"/>
  <c r="C392" i="33"/>
  <c r="L391" i="33"/>
  <c r="S396" i="18" s="1"/>
  <c r="G391" i="33"/>
  <c r="F391" i="33"/>
  <c r="D391" i="33"/>
  <c r="C391" i="33"/>
  <c r="L390" i="33"/>
  <c r="S395" i="18" s="1"/>
  <c r="G390" i="33"/>
  <c r="F390" i="33"/>
  <c r="D390" i="33"/>
  <c r="C390" i="33"/>
  <c r="L389" i="33"/>
  <c r="S394" i="18" s="1"/>
  <c r="G389" i="33"/>
  <c r="F389" i="33"/>
  <c r="D389" i="33"/>
  <c r="C389" i="33"/>
  <c r="L388" i="33"/>
  <c r="S393" i="18" s="1"/>
  <c r="G388" i="33"/>
  <c r="F388" i="33"/>
  <c r="D388" i="33"/>
  <c r="C388" i="33"/>
  <c r="L387" i="33"/>
  <c r="S392" i="18" s="1"/>
  <c r="G387" i="33"/>
  <c r="F387" i="33"/>
  <c r="D387" i="33"/>
  <c r="C387" i="33"/>
  <c r="L386" i="33"/>
  <c r="S391" i="18" s="1"/>
  <c r="G386" i="33"/>
  <c r="F386" i="33"/>
  <c r="D386" i="33"/>
  <c r="C386" i="33"/>
  <c r="L385" i="33"/>
  <c r="S390" i="18" s="1"/>
  <c r="G385" i="33"/>
  <c r="F385" i="33"/>
  <c r="D385" i="33"/>
  <c r="C385" i="33"/>
  <c r="L384" i="33"/>
  <c r="S389" i="18" s="1"/>
  <c r="G384" i="33"/>
  <c r="F384" i="33"/>
  <c r="D384" i="33"/>
  <c r="C384" i="33"/>
  <c r="L383" i="33"/>
  <c r="S388" i="18" s="1"/>
  <c r="G383" i="33"/>
  <c r="F383" i="33"/>
  <c r="D383" i="33"/>
  <c r="C383" i="33"/>
  <c r="L382" i="33"/>
  <c r="S387" i="18" s="1"/>
  <c r="G382" i="33"/>
  <c r="F382" i="33"/>
  <c r="D382" i="33"/>
  <c r="C382" i="33"/>
  <c r="L381" i="33"/>
  <c r="S386" i="18" s="1"/>
  <c r="G381" i="33"/>
  <c r="F381" i="33"/>
  <c r="D381" i="33"/>
  <c r="C381" i="33"/>
  <c r="L380" i="33"/>
  <c r="S385" i="18" s="1"/>
  <c r="G380" i="33"/>
  <c r="F380" i="33"/>
  <c r="D380" i="33"/>
  <c r="C380" i="33"/>
  <c r="L379" i="33"/>
  <c r="S384" i="18" s="1"/>
  <c r="G379" i="33"/>
  <c r="F379" i="33"/>
  <c r="D379" i="33"/>
  <c r="C379" i="33"/>
  <c r="L378" i="33"/>
  <c r="S383" i="18" s="1"/>
  <c r="G378" i="33"/>
  <c r="F378" i="33"/>
  <c r="D378" i="33"/>
  <c r="C378" i="33"/>
  <c r="L377" i="33"/>
  <c r="S382" i="18" s="1"/>
  <c r="G377" i="33"/>
  <c r="F377" i="33"/>
  <c r="D377" i="33"/>
  <c r="C377" i="33"/>
  <c r="L376" i="33"/>
  <c r="S381" i="18" s="1"/>
  <c r="G376" i="33"/>
  <c r="F376" i="33"/>
  <c r="D376" i="33"/>
  <c r="C376" i="33"/>
  <c r="L375" i="33"/>
  <c r="S380" i="18" s="1"/>
  <c r="G375" i="33"/>
  <c r="F375" i="33"/>
  <c r="D375" i="33"/>
  <c r="C375" i="33"/>
  <c r="L374" i="33"/>
  <c r="S379" i="18" s="1"/>
  <c r="G374" i="33"/>
  <c r="F374" i="33"/>
  <c r="D374" i="33"/>
  <c r="C374" i="33"/>
  <c r="L373" i="33"/>
  <c r="S378" i="18" s="1"/>
  <c r="G373" i="33"/>
  <c r="F373" i="33"/>
  <c r="D373" i="33"/>
  <c r="C373" i="33"/>
  <c r="L372" i="33"/>
  <c r="S377" i="18" s="1"/>
  <c r="G372" i="33"/>
  <c r="F372" i="33"/>
  <c r="D372" i="33"/>
  <c r="C372" i="33"/>
  <c r="L371" i="33"/>
  <c r="S376" i="18" s="1"/>
  <c r="G371" i="33"/>
  <c r="F371" i="33"/>
  <c r="D371" i="33"/>
  <c r="C371" i="33"/>
  <c r="L370" i="33"/>
  <c r="S375" i="18" s="1"/>
  <c r="G370" i="33"/>
  <c r="F370" i="33"/>
  <c r="D370" i="33"/>
  <c r="C370" i="33"/>
  <c r="L369" i="33"/>
  <c r="S374" i="18" s="1"/>
  <c r="G369" i="33"/>
  <c r="F369" i="33"/>
  <c r="D369" i="33"/>
  <c r="C369" i="33"/>
  <c r="L368" i="33"/>
  <c r="S373" i="18" s="1"/>
  <c r="G368" i="33"/>
  <c r="F368" i="33"/>
  <c r="D368" i="33"/>
  <c r="C368" i="33"/>
  <c r="L367" i="33"/>
  <c r="S372" i="18" s="1"/>
  <c r="G367" i="33"/>
  <c r="F367" i="33"/>
  <c r="D367" i="33"/>
  <c r="C367" i="33"/>
  <c r="L366" i="33"/>
  <c r="S371" i="18" s="1"/>
  <c r="G366" i="33"/>
  <c r="F366" i="33"/>
  <c r="D366" i="33"/>
  <c r="C366" i="33"/>
  <c r="L365" i="33"/>
  <c r="S370" i="18" s="1"/>
  <c r="G365" i="33"/>
  <c r="F365" i="33"/>
  <c r="D365" i="33"/>
  <c r="C365" i="33"/>
  <c r="L364" i="33"/>
  <c r="S369" i="18" s="1"/>
  <c r="G364" i="33"/>
  <c r="F364" i="33"/>
  <c r="D364" i="33"/>
  <c r="C364" i="33"/>
  <c r="L363" i="33"/>
  <c r="S368" i="18" s="1"/>
  <c r="G363" i="33"/>
  <c r="F363" i="33"/>
  <c r="D363" i="33"/>
  <c r="C363" i="33"/>
  <c r="L362" i="33"/>
  <c r="S367" i="18" s="1"/>
  <c r="G362" i="33"/>
  <c r="F362" i="33"/>
  <c r="D362" i="33"/>
  <c r="C362" i="33"/>
  <c r="L361" i="33"/>
  <c r="S366" i="18" s="1"/>
  <c r="G361" i="33"/>
  <c r="F361" i="33"/>
  <c r="D361" i="33"/>
  <c r="C361" i="33"/>
  <c r="L360" i="33"/>
  <c r="S365" i="18" s="1"/>
  <c r="G360" i="33"/>
  <c r="F360" i="33"/>
  <c r="D360" i="33"/>
  <c r="C360" i="33"/>
  <c r="L359" i="33"/>
  <c r="S364" i="18" s="1"/>
  <c r="G359" i="33"/>
  <c r="F359" i="33"/>
  <c r="D359" i="33"/>
  <c r="C359" i="33"/>
  <c r="L358" i="33"/>
  <c r="S363" i="18" s="1"/>
  <c r="G358" i="33"/>
  <c r="F358" i="33"/>
  <c r="D358" i="33"/>
  <c r="C358" i="33"/>
  <c r="L357" i="33"/>
  <c r="S362" i="18" s="1"/>
  <c r="G357" i="33"/>
  <c r="F357" i="33"/>
  <c r="D357" i="33"/>
  <c r="C357" i="33"/>
  <c r="L356" i="33"/>
  <c r="S361" i="18" s="1"/>
  <c r="G356" i="33"/>
  <c r="F356" i="33"/>
  <c r="D356" i="33"/>
  <c r="C356" i="33"/>
  <c r="L355" i="33"/>
  <c r="S360" i="18" s="1"/>
  <c r="G355" i="33"/>
  <c r="F355" i="33"/>
  <c r="D355" i="33"/>
  <c r="C355" i="33"/>
  <c r="L354" i="33"/>
  <c r="S359" i="18" s="1"/>
  <c r="G354" i="33"/>
  <c r="F354" i="33"/>
  <c r="D354" i="33"/>
  <c r="C354" i="33"/>
  <c r="L353" i="33"/>
  <c r="S358" i="18" s="1"/>
  <c r="G353" i="33"/>
  <c r="F353" i="33"/>
  <c r="D353" i="33"/>
  <c r="C353" i="33"/>
  <c r="L352" i="33"/>
  <c r="S357" i="18" s="1"/>
  <c r="G352" i="33"/>
  <c r="F352" i="33"/>
  <c r="D352" i="33"/>
  <c r="C352" i="33"/>
  <c r="L351" i="33"/>
  <c r="S356" i="18" s="1"/>
  <c r="G351" i="33"/>
  <c r="F351" i="33"/>
  <c r="D351" i="33"/>
  <c r="C351" i="33"/>
  <c r="L350" i="33"/>
  <c r="S355" i="18" s="1"/>
  <c r="G350" i="33"/>
  <c r="F350" i="33"/>
  <c r="D350" i="33"/>
  <c r="C350" i="33"/>
  <c r="L349" i="33"/>
  <c r="S354" i="18" s="1"/>
  <c r="G349" i="33"/>
  <c r="F349" i="33"/>
  <c r="D349" i="33"/>
  <c r="C349" i="33"/>
  <c r="L348" i="33"/>
  <c r="S353" i="18" s="1"/>
  <c r="G348" i="33"/>
  <c r="F348" i="33"/>
  <c r="D348" i="33"/>
  <c r="C348" i="33"/>
  <c r="L347" i="33"/>
  <c r="S352" i="18" s="1"/>
  <c r="G347" i="33"/>
  <c r="F347" i="33"/>
  <c r="D347" i="33"/>
  <c r="C347" i="33"/>
  <c r="L346" i="33"/>
  <c r="S351" i="18" s="1"/>
  <c r="G346" i="33"/>
  <c r="F346" i="33"/>
  <c r="D346" i="33"/>
  <c r="C346" i="33"/>
  <c r="L345" i="33"/>
  <c r="S350" i="18" s="1"/>
  <c r="G345" i="33"/>
  <c r="F345" i="33"/>
  <c r="D345" i="33"/>
  <c r="C345" i="33"/>
  <c r="L344" i="33"/>
  <c r="S349" i="18" s="1"/>
  <c r="G344" i="33"/>
  <c r="F344" i="33"/>
  <c r="D344" i="33"/>
  <c r="C344" i="33"/>
  <c r="L343" i="33"/>
  <c r="S348" i="18" s="1"/>
  <c r="G343" i="33"/>
  <c r="F343" i="33"/>
  <c r="D343" i="33"/>
  <c r="C343" i="33"/>
  <c r="L342" i="33"/>
  <c r="S347" i="18" s="1"/>
  <c r="G342" i="33"/>
  <c r="F342" i="33"/>
  <c r="D342" i="33"/>
  <c r="C342" i="33"/>
  <c r="L341" i="33"/>
  <c r="S346" i="18" s="1"/>
  <c r="G341" i="33"/>
  <c r="F341" i="33"/>
  <c r="D341" i="33"/>
  <c r="C341" i="33"/>
  <c r="L340" i="33"/>
  <c r="S345" i="18" s="1"/>
  <c r="G340" i="33"/>
  <c r="F340" i="33"/>
  <c r="D340" i="33"/>
  <c r="C340" i="33"/>
  <c r="L339" i="33"/>
  <c r="S344" i="18" s="1"/>
  <c r="G339" i="33"/>
  <c r="F339" i="33"/>
  <c r="D339" i="33"/>
  <c r="C339" i="33"/>
  <c r="L338" i="33"/>
  <c r="S343" i="18" s="1"/>
  <c r="G338" i="33"/>
  <c r="F338" i="33"/>
  <c r="D338" i="33"/>
  <c r="C338" i="33"/>
  <c r="L337" i="33"/>
  <c r="S342" i="18" s="1"/>
  <c r="G337" i="33"/>
  <c r="F337" i="33"/>
  <c r="D337" i="33"/>
  <c r="C337" i="33"/>
  <c r="L336" i="33"/>
  <c r="S341" i="18" s="1"/>
  <c r="G336" i="33"/>
  <c r="F336" i="33"/>
  <c r="D336" i="33"/>
  <c r="C336" i="33"/>
  <c r="L335" i="33"/>
  <c r="S340" i="18" s="1"/>
  <c r="G335" i="33"/>
  <c r="F335" i="33"/>
  <c r="D335" i="33"/>
  <c r="C335" i="33"/>
  <c r="L334" i="33"/>
  <c r="S339" i="18" s="1"/>
  <c r="G334" i="33"/>
  <c r="F334" i="33"/>
  <c r="D334" i="33"/>
  <c r="C334" i="33"/>
  <c r="L333" i="33"/>
  <c r="S338" i="18" s="1"/>
  <c r="G333" i="33"/>
  <c r="F333" i="33"/>
  <c r="D333" i="33"/>
  <c r="C333" i="33"/>
  <c r="L332" i="33"/>
  <c r="S337" i="18" s="1"/>
  <c r="G332" i="33"/>
  <c r="F332" i="33"/>
  <c r="D332" i="33"/>
  <c r="C332" i="33"/>
  <c r="L331" i="33"/>
  <c r="S336" i="18" s="1"/>
  <c r="G331" i="33"/>
  <c r="F331" i="33"/>
  <c r="D331" i="33"/>
  <c r="C331" i="33"/>
  <c r="L330" i="33"/>
  <c r="S335" i="18" s="1"/>
  <c r="G330" i="33"/>
  <c r="F330" i="33"/>
  <c r="D330" i="33"/>
  <c r="C330" i="33"/>
  <c r="L329" i="33"/>
  <c r="S334" i="18" s="1"/>
  <c r="G329" i="33"/>
  <c r="F329" i="33"/>
  <c r="D329" i="33"/>
  <c r="C329" i="33"/>
  <c r="L328" i="33"/>
  <c r="S333" i="18" s="1"/>
  <c r="G328" i="33"/>
  <c r="F328" i="33"/>
  <c r="D328" i="33"/>
  <c r="C328" i="33"/>
  <c r="L327" i="33"/>
  <c r="S332" i="18" s="1"/>
  <c r="G327" i="33"/>
  <c r="F327" i="33"/>
  <c r="D327" i="33"/>
  <c r="C327" i="33"/>
  <c r="L326" i="33"/>
  <c r="S331" i="18" s="1"/>
  <c r="G326" i="33"/>
  <c r="F326" i="33"/>
  <c r="D326" i="33"/>
  <c r="C326" i="33"/>
  <c r="L325" i="33"/>
  <c r="S330" i="18" s="1"/>
  <c r="G325" i="33"/>
  <c r="F325" i="33"/>
  <c r="D325" i="33"/>
  <c r="C325" i="33"/>
  <c r="L324" i="33"/>
  <c r="S329" i="18" s="1"/>
  <c r="G324" i="33"/>
  <c r="F324" i="33"/>
  <c r="D324" i="33"/>
  <c r="C324" i="33"/>
  <c r="L323" i="33"/>
  <c r="S328" i="18" s="1"/>
  <c r="G323" i="33"/>
  <c r="F323" i="33"/>
  <c r="D323" i="33"/>
  <c r="C323" i="33"/>
  <c r="L322" i="33"/>
  <c r="S327" i="18" s="1"/>
  <c r="G322" i="33"/>
  <c r="F322" i="33"/>
  <c r="D322" i="33"/>
  <c r="C322" i="33"/>
  <c r="L321" i="33"/>
  <c r="S326" i="18" s="1"/>
  <c r="G321" i="33"/>
  <c r="F321" i="33"/>
  <c r="D321" i="33"/>
  <c r="C321" i="33"/>
  <c r="L320" i="33"/>
  <c r="S325" i="18" s="1"/>
  <c r="G320" i="33"/>
  <c r="F320" i="33"/>
  <c r="D320" i="33"/>
  <c r="C320" i="33"/>
  <c r="L319" i="33"/>
  <c r="S324" i="18" s="1"/>
  <c r="G319" i="33"/>
  <c r="F319" i="33"/>
  <c r="D319" i="33"/>
  <c r="C319" i="33"/>
  <c r="L318" i="33"/>
  <c r="S323" i="18" s="1"/>
  <c r="G318" i="33"/>
  <c r="F318" i="33"/>
  <c r="D318" i="33"/>
  <c r="C318" i="33"/>
  <c r="L317" i="33"/>
  <c r="S322" i="18" s="1"/>
  <c r="G317" i="33"/>
  <c r="F317" i="33"/>
  <c r="D317" i="33"/>
  <c r="C317" i="33"/>
  <c r="L316" i="33"/>
  <c r="S321" i="18" s="1"/>
  <c r="G316" i="33"/>
  <c r="F316" i="33"/>
  <c r="D316" i="33"/>
  <c r="C316" i="33"/>
  <c r="L315" i="33"/>
  <c r="S320" i="18" s="1"/>
  <c r="G315" i="33"/>
  <c r="F315" i="33"/>
  <c r="D315" i="33"/>
  <c r="C315" i="33"/>
  <c r="L314" i="33"/>
  <c r="S319" i="18" s="1"/>
  <c r="G314" i="33"/>
  <c r="F314" i="33"/>
  <c r="D314" i="33"/>
  <c r="C314" i="33"/>
  <c r="L313" i="33"/>
  <c r="S318" i="18" s="1"/>
  <c r="G313" i="33"/>
  <c r="F313" i="33"/>
  <c r="D313" i="33"/>
  <c r="C313" i="33"/>
  <c r="L312" i="33"/>
  <c r="S317" i="18" s="1"/>
  <c r="G312" i="33"/>
  <c r="F312" i="33"/>
  <c r="D312" i="33"/>
  <c r="C312" i="33"/>
  <c r="L311" i="33"/>
  <c r="S316" i="18" s="1"/>
  <c r="G311" i="33"/>
  <c r="F311" i="33"/>
  <c r="D311" i="33"/>
  <c r="C311" i="33"/>
  <c r="L310" i="33"/>
  <c r="S315" i="18" s="1"/>
  <c r="G310" i="33"/>
  <c r="F310" i="33"/>
  <c r="D310" i="33"/>
  <c r="C310" i="33"/>
  <c r="L309" i="33"/>
  <c r="S314" i="18" s="1"/>
  <c r="G309" i="33"/>
  <c r="F309" i="33"/>
  <c r="D309" i="33"/>
  <c r="C309" i="33"/>
  <c r="L308" i="33"/>
  <c r="S313" i="18" s="1"/>
  <c r="G308" i="33"/>
  <c r="F308" i="33"/>
  <c r="D308" i="33"/>
  <c r="C308" i="33"/>
  <c r="L307" i="33"/>
  <c r="S312" i="18" s="1"/>
  <c r="G307" i="33"/>
  <c r="F307" i="33"/>
  <c r="D307" i="33"/>
  <c r="C307" i="33"/>
  <c r="L306" i="33"/>
  <c r="S311" i="18" s="1"/>
  <c r="G306" i="33"/>
  <c r="F306" i="33"/>
  <c r="D306" i="33"/>
  <c r="C306" i="33"/>
  <c r="L305" i="33"/>
  <c r="S310" i="18" s="1"/>
  <c r="G305" i="33"/>
  <c r="F305" i="33"/>
  <c r="D305" i="33"/>
  <c r="C305" i="33"/>
  <c r="L304" i="33"/>
  <c r="S309" i="18" s="1"/>
  <c r="G304" i="33"/>
  <c r="F304" i="33"/>
  <c r="D304" i="33"/>
  <c r="C304" i="33"/>
  <c r="L303" i="33"/>
  <c r="S308" i="18" s="1"/>
  <c r="G303" i="33"/>
  <c r="F303" i="33"/>
  <c r="D303" i="33"/>
  <c r="C303" i="33"/>
  <c r="L302" i="33"/>
  <c r="S307" i="18" s="1"/>
  <c r="G302" i="33"/>
  <c r="F302" i="33"/>
  <c r="D302" i="33"/>
  <c r="C302" i="33"/>
  <c r="L301" i="33"/>
  <c r="S306" i="18" s="1"/>
  <c r="G301" i="33"/>
  <c r="F301" i="33"/>
  <c r="D301" i="33"/>
  <c r="C301" i="33"/>
  <c r="L300" i="33"/>
  <c r="S305" i="18" s="1"/>
  <c r="G300" i="33"/>
  <c r="F300" i="33"/>
  <c r="D300" i="33"/>
  <c r="C300" i="33"/>
  <c r="L299" i="33"/>
  <c r="S304" i="18" s="1"/>
  <c r="G299" i="33"/>
  <c r="F299" i="33"/>
  <c r="D299" i="33"/>
  <c r="C299" i="33"/>
  <c r="L298" i="33"/>
  <c r="S303" i="18" s="1"/>
  <c r="G298" i="33"/>
  <c r="F298" i="33"/>
  <c r="D298" i="33"/>
  <c r="C298" i="33"/>
  <c r="L297" i="33"/>
  <c r="S302" i="18" s="1"/>
  <c r="G297" i="33"/>
  <c r="F297" i="33"/>
  <c r="D297" i="33"/>
  <c r="C297" i="33"/>
  <c r="L296" i="33"/>
  <c r="S301" i="18" s="1"/>
  <c r="G296" i="33"/>
  <c r="F296" i="33"/>
  <c r="D296" i="33"/>
  <c r="C296" i="33"/>
  <c r="L295" i="33"/>
  <c r="S300" i="18" s="1"/>
  <c r="G295" i="33"/>
  <c r="F295" i="33"/>
  <c r="D295" i="33"/>
  <c r="C295" i="33"/>
  <c r="L294" i="33"/>
  <c r="S299" i="18" s="1"/>
  <c r="G294" i="33"/>
  <c r="F294" i="33"/>
  <c r="D294" i="33"/>
  <c r="C294" i="33"/>
  <c r="L293" i="33"/>
  <c r="S298" i="18" s="1"/>
  <c r="G293" i="33"/>
  <c r="F293" i="33"/>
  <c r="D293" i="33"/>
  <c r="C293" i="33"/>
  <c r="L292" i="33"/>
  <c r="S297" i="18" s="1"/>
  <c r="G292" i="33"/>
  <c r="F292" i="33"/>
  <c r="D292" i="33"/>
  <c r="C292" i="33"/>
  <c r="L291" i="33"/>
  <c r="S296" i="18" s="1"/>
  <c r="G291" i="33"/>
  <c r="F291" i="33"/>
  <c r="D291" i="33"/>
  <c r="C291" i="33"/>
  <c r="L290" i="33"/>
  <c r="S295" i="18" s="1"/>
  <c r="G290" i="33"/>
  <c r="F290" i="33"/>
  <c r="D290" i="33"/>
  <c r="C290" i="33"/>
  <c r="L289" i="33"/>
  <c r="S294" i="18" s="1"/>
  <c r="G289" i="33"/>
  <c r="F289" i="33"/>
  <c r="D289" i="33"/>
  <c r="C289" i="33"/>
  <c r="L288" i="33"/>
  <c r="S293" i="18" s="1"/>
  <c r="G288" i="33"/>
  <c r="F288" i="33"/>
  <c r="D288" i="33"/>
  <c r="C288" i="33"/>
  <c r="L287" i="33"/>
  <c r="S292" i="18" s="1"/>
  <c r="G287" i="33"/>
  <c r="F287" i="33"/>
  <c r="D287" i="33"/>
  <c r="C287" i="33"/>
  <c r="L286" i="33"/>
  <c r="S291" i="18" s="1"/>
  <c r="G286" i="33"/>
  <c r="F286" i="33"/>
  <c r="D286" i="33"/>
  <c r="C286" i="33"/>
  <c r="L285" i="33"/>
  <c r="S290" i="18" s="1"/>
  <c r="G285" i="33"/>
  <c r="F285" i="33"/>
  <c r="D285" i="33"/>
  <c r="C285" i="33"/>
  <c r="L284" i="33"/>
  <c r="S289" i="18" s="1"/>
  <c r="G284" i="33"/>
  <c r="F284" i="33"/>
  <c r="D284" i="33"/>
  <c r="C284" i="33"/>
  <c r="L283" i="33"/>
  <c r="S288" i="18" s="1"/>
  <c r="G283" i="33"/>
  <c r="F283" i="33"/>
  <c r="D283" i="33"/>
  <c r="C283" i="33"/>
  <c r="L282" i="33"/>
  <c r="S287" i="18" s="1"/>
  <c r="G282" i="33"/>
  <c r="F282" i="33"/>
  <c r="D282" i="33"/>
  <c r="C282" i="33"/>
  <c r="L281" i="33"/>
  <c r="S286" i="18" s="1"/>
  <c r="G281" i="33"/>
  <c r="F281" i="33"/>
  <c r="D281" i="33"/>
  <c r="C281" i="33"/>
  <c r="L280" i="33"/>
  <c r="S285" i="18" s="1"/>
  <c r="G280" i="33"/>
  <c r="F280" i="33"/>
  <c r="D280" i="33"/>
  <c r="C280" i="33"/>
  <c r="L279" i="33"/>
  <c r="S284" i="18" s="1"/>
  <c r="G279" i="33"/>
  <c r="F279" i="33"/>
  <c r="D279" i="33"/>
  <c r="C279" i="33"/>
  <c r="L278" i="33"/>
  <c r="S283" i="18" s="1"/>
  <c r="G278" i="33"/>
  <c r="F278" i="33"/>
  <c r="D278" i="33"/>
  <c r="C278" i="33"/>
  <c r="L277" i="33"/>
  <c r="S282" i="18" s="1"/>
  <c r="G277" i="33"/>
  <c r="F277" i="33"/>
  <c r="D277" i="33"/>
  <c r="C277" i="33"/>
  <c r="L276" i="33"/>
  <c r="S281" i="18" s="1"/>
  <c r="G276" i="33"/>
  <c r="F276" i="33"/>
  <c r="D276" i="33"/>
  <c r="C276" i="33"/>
  <c r="L275" i="33"/>
  <c r="S280" i="18" s="1"/>
  <c r="G275" i="33"/>
  <c r="F275" i="33"/>
  <c r="D275" i="33"/>
  <c r="C275" i="33"/>
  <c r="L274" i="33"/>
  <c r="S279" i="18" s="1"/>
  <c r="G274" i="33"/>
  <c r="F274" i="33"/>
  <c r="D274" i="33"/>
  <c r="C274" i="33"/>
  <c r="L273" i="33"/>
  <c r="S278" i="18" s="1"/>
  <c r="G273" i="33"/>
  <c r="F273" i="33"/>
  <c r="D273" i="33"/>
  <c r="C273" i="33"/>
  <c r="L272" i="33"/>
  <c r="S277" i="18" s="1"/>
  <c r="G272" i="33"/>
  <c r="F272" i="33"/>
  <c r="D272" i="33"/>
  <c r="C272" i="33"/>
  <c r="L271" i="33"/>
  <c r="S276" i="18" s="1"/>
  <c r="G271" i="33"/>
  <c r="F271" i="33"/>
  <c r="D271" i="33"/>
  <c r="C271" i="33"/>
  <c r="L270" i="33"/>
  <c r="S275" i="18" s="1"/>
  <c r="G270" i="33"/>
  <c r="F270" i="33"/>
  <c r="D270" i="33"/>
  <c r="C270" i="33"/>
  <c r="L269" i="33"/>
  <c r="S274" i="18" s="1"/>
  <c r="G269" i="33"/>
  <c r="F269" i="33"/>
  <c r="D269" i="33"/>
  <c r="C269" i="33"/>
  <c r="L268" i="33"/>
  <c r="S273" i="18" s="1"/>
  <c r="G268" i="33"/>
  <c r="F268" i="33"/>
  <c r="D268" i="33"/>
  <c r="C268" i="33"/>
  <c r="L267" i="33"/>
  <c r="S272" i="18" s="1"/>
  <c r="G267" i="33"/>
  <c r="F267" i="33"/>
  <c r="D267" i="33"/>
  <c r="C267" i="33"/>
  <c r="L266" i="33"/>
  <c r="S271" i="18" s="1"/>
  <c r="G266" i="33"/>
  <c r="F266" i="33"/>
  <c r="D266" i="33"/>
  <c r="C266" i="33"/>
  <c r="L265" i="33"/>
  <c r="S270" i="18" s="1"/>
  <c r="G265" i="33"/>
  <c r="F265" i="33"/>
  <c r="D265" i="33"/>
  <c r="C265" i="33"/>
  <c r="L264" i="33"/>
  <c r="S269" i="18" s="1"/>
  <c r="G264" i="33"/>
  <c r="F264" i="33"/>
  <c r="D264" i="33"/>
  <c r="C264" i="33"/>
  <c r="L263" i="33"/>
  <c r="S268" i="18" s="1"/>
  <c r="G263" i="33"/>
  <c r="F263" i="33"/>
  <c r="D263" i="33"/>
  <c r="C263" i="33"/>
  <c r="L262" i="33"/>
  <c r="S267" i="18" s="1"/>
  <c r="G262" i="33"/>
  <c r="F262" i="33"/>
  <c r="D262" i="33"/>
  <c r="C262" i="33"/>
  <c r="L261" i="33"/>
  <c r="S266" i="18" s="1"/>
  <c r="G261" i="33"/>
  <c r="F261" i="33"/>
  <c r="D261" i="33"/>
  <c r="C261" i="33"/>
  <c r="L260" i="33"/>
  <c r="S265" i="18" s="1"/>
  <c r="G260" i="33"/>
  <c r="F260" i="33"/>
  <c r="D260" i="33"/>
  <c r="C260" i="33"/>
  <c r="L259" i="33"/>
  <c r="S264" i="18" s="1"/>
  <c r="G259" i="33"/>
  <c r="F259" i="33"/>
  <c r="D259" i="33"/>
  <c r="C259" i="33"/>
  <c r="L258" i="33"/>
  <c r="S263" i="18" s="1"/>
  <c r="G258" i="33"/>
  <c r="F258" i="33"/>
  <c r="D258" i="33"/>
  <c r="C258" i="33"/>
  <c r="L257" i="33"/>
  <c r="S262" i="18" s="1"/>
  <c r="G257" i="33"/>
  <c r="F257" i="33"/>
  <c r="D257" i="33"/>
  <c r="C257" i="33"/>
  <c r="L256" i="33"/>
  <c r="S261" i="18" s="1"/>
  <c r="G256" i="33"/>
  <c r="F256" i="33"/>
  <c r="D256" i="33"/>
  <c r="C256" i="33"/>
  <c r="L255" i="33"/>
  <c r="S260" i="18" s="1"/>
  <c r="G255" i="33"/>
  <c r="F255" i="33"/>
  <c r="D255" i="33"/>
  <c r="C255" i="33"/>
  <c r="L254" i="33"/>
  <c r="S259" i="18" s="1"/>
  <c r="G254" i="33"/>
  <c r="F254" i="33"/>
  <c r="D254" i="33"/>
  <c r="C254" i="33"/>
  <c r="L253" i="33"/>
  <c r="S258" i="18" s="1"/>
  <c r="G253" i="33"/>
  <c r="F253" i="33"/>
  <c r="D253" i="33"/>
  <c r="C253" i="33"/>
  <c r="L252" i="33"/>
  <c r="S257" i="18" s="1"/>
  <c r="G252" i="33"/>
  <c r="F252" i="33"/>
  <c r="D252" i="33"/>
  <c r="C252" i="33"/>
  <c r="L251" i="33"/>
  <c r="S256" i="18" s="1"/>
  <c r="G251" i="33"/>
  <c r="F251" i="33"/>
  <c r="D251" i="33"/>
  <c r="C251" i="33"/>
  <c r="L250" i="33"/>
  <c r="S255" i="18" s="1"/>
  <c r="G250" i="33"/>
  <c r="F250" i="33"/>
  <c r="D250" i="33"/>
  <c r="C250" i="33"/>
  <c r="L249" i="33"/>
  <c r="S254" i="18" s="1"/>
  <c r="G249" i="33"/>
  <c r="F249" i="33"/>
  <c r="D249" i="33"/>
  <c r="C249" i="33"/>
  <c r="L248" i="33"/>
  <c r="S253" i="18" s="1"/>
  <c r="G248" i="33"/>
  <c r="F248" i="33"/>
  <c r="D248" i="33"/>
  <c r="C248" i="33"/>
  <c r="L247" i="33"/>
  <c r="S252" i="18" s="1"/>
  <c r="G247" i="33"/>
  <c r="F247" i="33"/>
  <c r="D247" i="33"/>
  <c r="C247" i="33"/>
  <c r="L246" i="33"/>
  <c r="S251" i="18" s="1"/>
  <c r="G246" i="33"/>
  <c r="F246" i="33"/>
  <c r="D246" i="33"/>
  <c r="C246" i="33"/>
  <c r="L245" i="33"/>
  <c r="S250" i="18" s="1"/>
  <c r="G245" i="33"/>
  <c r="F245" i="33"/>
  <c r="D245" i="33"/>
  <c r="C245" i="33"/>
  <c r="L244" i="33"/>
  <c r="S249" i="18" s="1"/>
  <c r="G244" i="33"/>
  <c r="F244" i="33"/>
  <c r="D244" i="33"/>
  <c r="C244" i="33"/>
  <c r="L243" i="33"/>
  <c r="S248" i="18" s="1"/>
  <c r="G243" i="33"/>
  <c r="F243" i="33"/>
  <c r="D243" i="33"/>
  <c r="C243" i="33"/>
  <c r="L242" i="33"/>
  <c r="S247" i="18" s="1"/>
  <c r="G242" i="33"/>
  <c r="F242" i="33"/>
  <c r="D242" i="33"/>
  <c r="C242" i="33"/>
  <c r="L241" i="33"/>
  <c r="S246" i="18" s="1"/>
  <c r="G241" i="33"/>
  <c r="F241" i="33"/>
  <c r="D241" i="33"/>
  <c r="C241" i="33"/>
  <c r="L240" i="33"/>
  <c r="S245" i="18" s="1"/>
  <c r="G240" i="33"/>
  <c r="F240" i="33"/>
  <c r="D240" i="33"/>
  <c r="C240" i="33"/>
  <c r="L239" i="33"/>
  <c r="S244" i="18" s="1"/>
  <c r="G239" i="33"/>
  <c r="F239" i="33"/>
  <c r="D239" i="33"/>
  <c r="C239" i="33"/>
  <c r="L238" i="33"/>
  <c r="S243" i="18" s="1"/>
  <c r="G238" i="33"/>
  <c r="F238" i="33"/>
  <c r="D238" i="33"/>
  <c r="C238" i="33"/>
  <c r="L237" i="33"/>
  <c r="S242" i="18" s="1"/>
  <c r="G237" i="33"/>
  <c r="F237" i="33"/>
  <c r="D237" i="33"/>
  <c r="C237" i="33"/>
  <c r="L236" i="33"/>
  <c r="S241" i="18" s="1"/>
  <c r="G236" i="33"/>
  <c r="F236" i="33"/>
  <c r="D236" i="33"/>
  <c r="C236" i="33"/>
  <c r="L235" i="33"/>
  <c r="S240" i="18" s="1"/>
  <c r="G235" i="33"/>
  <c r="F235" i="33"/>
  <c r="D235" i="33"/>
  <c r="C235" i="33"/>
  <c r="L234" i="33"/>
  <c r="S239" i="18" s="1"/>
  <c r="G234" i="33"/>
  <c r="F234" i="33"/>
  <c r="D234" i="33"/>
  <c r="C234" i="33"/>
  <c r="L233" i="33"/>
  <c r="S238" i="18" s="1"/>
  <c r="G233" i="33"/>
  <c r="F233" i="33"/>
  <c r="D233" i="33"/>
  <c r="C233" i="33"/>
  <c r="L232" i="33"/>
  <c r="S237" i="18" s="1"/>
  <c r="G232" i="33"/>
  <c r="F232" i="33"/>
  <c r="D232" i="33"/>
  <c r="C232" i="33"/>
  <c r="L231" i="33"/>
  <c r="S236" i="18" s="1"/>
  <c r="G231" i="33"/>
  <c r="F231" i="33"/>
  <c r="D231" i="33"/>
  <c r="C231" i="33"/>
  <c r="L230" i="33"/>
  <c r="S235" i="18" s="1"/>
  <c r="G230" i="33"/>
  <c r="F230" i="33"/>
  <c r="D230" i="33"/>
  <c r="C230" i="33"/>
  <c r="L229" i="33"/>
  <c r="S234" i="18" s="1"/>
  <c r="G229" i="33"/>
  <c r="F229" i="33"/>
  <c r="D229" i="33"/>
  <c r="C229" i="33"/>
  <c r="L228" i="33"/>
  <c r="S233" i="18" s="1"/>
  <c r="G228" i="33"/>
  <c r="F228" i="33"/>
  <c r="D228" i="33"/>
  <c r="C228" i="33"/>
  <c r="L227" i="33"/>
  <c r="S232" i="18" s="1"/>
  <c r="G227" i="33"/>
  <c r="F227" i="33"/>
  <c r="D227" i="33"/>
  <c r="C227" i="33"/>
  <c r="L226" i="33"/>
  <c r="S231" i="18" s="1"/>
  <c r="G226" i="33"/>
  <c r="F226" i="33"/>
  <c r="D226" i="33"/>
  <c r="C226" i="33"/>
  <c r="L225" i="33"/>
  <c r="S230" i="18" s="1"/>
  <c r="G225" i="33"/>
  <c r="F225" i="33"/>
  <c r="D225" i="33"/>
  <c r="C225" i="33"/>
  <c r="L224" i="33"/>
  <c r="S229" i="18" s="1"/>
  <c r="G224" i="33"/>
  <c r="F224" i="33"/>
  <c r="D224" i="33"/>
  <c r="C224" i="33"/>
  <c r="L223" i="33"/>
  <c r="S228" i="18" s="1"/>
  <c r="G223" i="33"/>
  <c r="F223" i="33"/>
  <c r="D223" i="33"/>
  <c r="C223" i="33"/>
  <c r="L222" i="33"/>
  <c r="S227" i="18" s="1"/>
  <c r="G222" i="33"/>
  <c r="F222" i="33"/>
  <c r="D222" i="33"/>
  <c r="C222" i="33"/>
  <c r="L221" i="33"/>
  <c r="S226" i="18" s="1"/>
  <c r="G221" i="33"/>
  <c r="F221" i="33"/>
  <c r="D221" i="33"/>
  <c r="C221" i="33"/>
  <c r="L220" i="33"/>
  <c r="S225" i="18" s="1"/>
  <c r="G220" i="33"/>
  <c r="F220" i="33"/>
  <c r="D220" i="33"/>
  <c r="C220" i="33"/>
  <c r="L219" i="33"/>
  <c r="S224" i="18" s="1"/>
  <c r="G219" i="33"/>
  <c r="F219" i="33"/>
  <c r="D219" i="33"/>
  <c r="C219" i="33"/>
  <c r="L218" i="33"/>
  <c r="S223" i="18" s="1"/>
  <c r="G218" i="33"/>
  <c r="F218" i="33"/>
  <c r="D218" i="33"/>
  <c r="C218" i="33"/>
  <c r="L217" i="33"/>
  <c r="S222" i="18" s="1"/>
  <c r="G217" i="33"/>
  <c r="F217" i="33"/>
  <c r="D217" i="33"/>
  <c r="C217" i="33"/>
  <c r="L216" i="33"/>
  <c r="S221" i="18" s="1"/>
  <c r="G216" i="33"/>
  <c r="F216" i="33"/>
  <c r="D216" i="33"/>
  <c r="C216" i="33"/>
  <c r="L215" i="33"/>
  <c r="S220" i="18" s="1"/>
  <c r="G215" i="33"/>
  <c r="F215" i="33"/>
  <c r="D215" i="33"/>
  <c r="C215" i="33"/>
  <c r="L214" i="33"/>
  <c r="S219" i="18" s="1"/>
  <c r="G214" i="33"/>
  <c r="F214" i="33"/>
  <c r="D214" i="33"/>
  <c r="C214" i="33"/>
  <c r="L213" i="33"/>
  <c r="S218" i="18" s="1"/>
  <c r="G213" i="33"/>
  <c r="F213" i="33"/>
  <c r="D213" i="33"/>
  <c r="C213" i="33"/>
  <c r="L212" i="33"/>
  <c r="S217" i="18" s="1"/>
  <c r="G212" i="33"/>
  <c r="F212" i="33"/>
  <c r="D212" i="33"/>
  <c r="C212" i="33"/>
  <c r="L211" i="33"/>
  <c r="S216" i="18" s="1"/>
  <c r="G211" i="33"/>
  <c r="F211" i="33"/>
  <c r="D211" i="33"/>
  <c r="C211" i="33"/>
  <c r="L210" i="33"/>
  <c r="S215" i="18" s="1"/>
  <c r="G210" i="33"/>
  <c r="F210" i="33"/>
  <c r="D210" i="33"/>
  <c r="C210" i="33"/>
  <c r="L209" i="33"/>
  <c r="S214" i="18" s="1"/>
  <c r="G209" i="33"/>
  <c r="F209" i="33"/>
  <c r="D209" i="33"/>
  <c r="C209" i="33"/>
  <c r="L208" i="33"/>
  <c r="S213" i="18" s="1"/>
  <c r="G208" i="33"/>
  <c r="F208" i="33"/>
  <c r="D208" i="33"/>
  <c r="C208" i="33"/>
  <c r="L207" i="33"/>
  <c r="S212" i="18" s="1"/>
  <c r="G207" i="33"/>
  <c r="F207" i="33"/>
  <c r="D207" i="33"/>
  <c r="C207" i="33"/>
  <c r="L206" i="33"/>
  <c r="S211" i="18" s="1"/>
  <c r="G206" i="33"/>
  <c r="F206" i="33"/>
  <c r="D206" i="33"/>
  <c r="C206" i="33"/>
  <c r="L205" i="33"/>
  <c r="S210" i="18" s="1"/>
  <c r="G205" i="33"/>
  <c r="F205" i="33"/>
  <c r="D205" i="33"/>
  <c r="C205" i="33"/>
  <c r="L204" i="33"/>
  <c r="S209" i="18" s="1"/>
  <c r="G204" i="33"/>
  <c r="F204" i="33"/>
  <c r="D204" i="33"/>
  <c r="C204" i="33"/>
  <c r="L203" i="33"/>
  <c r="S208" i="18" s="1"/>
  <c r="G203" i="33"/>
  <c r="F203" i="33"/>
  <c r="D203" i="33"/>
  <c r="C203" i="33"/>
  <c r="L202" i="33"/>
  <c r="S207" i="18" s="1"/>
  <c r="G202" i="33"/>
  <c r="F202" i="33"/>
  <c r="D202" i="33"/>
  <c r="C202" i="33"/>
  <c r="L201" i="33"/>
  <c r="S206" i="18" s="1"/>
  <c r="G201" i="33"/>
  <c r="F201" i="33"/>
  <c r="D201" i="33"/>
  <c r="C201" i="33"/>
  <c r="L200" i="33"/>
  <c r="S205" i="18" s="1"/>
  <c r="G200" i="33"/>
  <c r="F200" i="33"/>
  <c r="D200" i="33"/>
  <c r="C200" i="33"/>
  <c r="L199" i="33"/>
  <c r="S204" i="18" s="1"/>
  <c r="G199" i="33"/>
  <c r="F199" i="33"/>
  <c r="D199" i="33"/>
  <c r="C199" i="33"/>
  <c r="L198" i="33"/>
  <c r="S203" i="18" s="1"/>
  <c r="G198" i="33"/>
  <c r="F198" i="33"/>
  <c r="D198" i="33"/>
  <c r="C198" i="33"/>
  <c r="L197" i="33"/>
  <c r="S202" i="18" s="1"/>
  <c r="G197" i="33"/>
  <c r="F197" i="33"/>
  <c r="D197" i="33"/>
  <c r="C197" i="33"/>
  <c r="L196" i="33"/>
  <c r="S201" i="18" s="1"/>
  <c r="G196" i="33"/>
  <c r="F196" i="33"/>
  <c r="D196" i="33"/>
  <c r="C196" i="33"/>
  <c r="L195" i="33"/>
  <c r="S200" i="18" s="1"/>
  <c r="G195" i="33"/>
  <c r="F195" i="33"/>
  <c r="D195" i="33"/>
  <c r="C195" i="33"/>
  <c r="L194" i="33"/>
  <c r="S199" i="18" s="1"/>
  <c r="G194" i="33"/>
  <c r="F194" i="33"/>
  <c r="D194" i="33"/>
  <c r="C194" i="33"/>
  <c r="L193" i="33"/>
  <c r="S198" i="18" s="1"/>
  <c r="G193" i="33"/>
  <c r="F193" i="33"/>
  <c r="D193" i="33"/>
  <c r="C193" i="33"/>
  <c r="L192" i="33"/>
  <c r="S197" i="18" s="1"/>
  <c r="G192" i="33"/>
  <c r="F192" i="33"/>
  <c r="D192" i="33"/>
  <c r="C192" i="33"/>
  <c r="L191" i="33"/>
  <c r="S196" i="18" s="1"/>
  <c r="G191" i="33"/>
  <c r="F191" i="33"/>
  <c r="D191" i="33"/>
  <c r="C191" i="33"/>
  <c r="L190" i="33"/>
  <c r="S195" i="18" s="1"/>
  <c r="G190" i="33"/>
  <c r="F190" i="33"/>
  <c r="D190" i="33"/>
  <c r="C190" i="33"/>
  <c r="L189" i="33"/>
  <c r="S194" i="18" s="1"/>
  <c r="G189" i="33"/>
  <c r="F189" i="33"/>
  <c r="D189" i="33"/>
  <c r="C189" i="33"/>
  <c r="L188" i="33"/>
  <c r="S193" i="18" s="1"/>
  <c r="G188" i="33"/>
  <c r="F188" i="33"/>
  <c r="D188" i="33"/>
  <c r="C188" i="33"/>
  <c r="L187" i="33"/>
  <c r="S192" i="18" s="1"/>
  <c r="G187" i="33"/>
  <c r="F187" i="33"/>
  <c r="D187" i="33"/>
  <c r="C187" i="33"/>
  <c r="L186" i="33"/>
  <c r="S191" i="18" s="1"/>
  <c r="G186" i="33"/>
  <c r="F186" i="33"/>
  <c r="D186" i="33"/>
  <c r="C186" i="33"/>
  <c r="L185" i="33"/>
  <c r="S190" i="18" s="1"/>
  <c r="G185" i="33"/>
  <c r="F185" i="33"/>
  <c r="D185" i="33"/>
  <c r="C185" i="33"/>
  <c r="L184" i="33"/>
  <c r="S189" i="18" s="1"/>
  <c r="G184" i="33"/>
  <c r="F184" i="33"/>
  <c r="D184" i="33"/>
  <c r="C184" i="33"/>
  <c r="L183" i="33"/>
  <c r="S188" i="18" s="1"/>
  <c r="G183" i="33"/>
  <c r="F183" i="33"/>
  <c r="D183" i="33"/>
  <c r="C183" i="33"/>
  <c r="L182" i="33"/>
  <c r="S187" i="18" s="1"/>
  <c r="G182" i="33"/>
  <c r="F182" i="33"/>
  <c r="D182" i="33"/>
  <c r="C182" i="33"/>
  <c r="L181" i="33"/>
  <c r="S186" i="18" s="1"/>
  <c r="G181" i="33"/>
  <c r="F181" i="33"/>
  <c r="D181" i="33"/>
  <c r="C181" i="33"/>
  <c r="L180" i="33"/>
  <c r="S185" i="18" s="1"/>
  <c r="G180" i="33"/>
  <c r="F180" i="33"/>
  <c r="D180" i="33"/>
  <c r="C180" i="33"/>
  <c r="L179" i="33"/>
  <c r="S184" i="18" s="1"/>
  <c r="G179" i="33"/>
  <c r="F179" i="33"/>
  <c r="D179" i="33"/>
  <c r="C179" i="33"/>
  <c r="L178" i="33"/>
  <c r="S183" i="18" s="1"/>
  <c r="G178" i="33"/>
  <c r="F178" i="33"/>
  <c r="D178" i="33"/>
  <c r="C178" i="33"/>
  <c r="L177" i="33"/>
  <c r="S182" i="18" s="1"/>
  <c r="G177" i="33"/>
  <c r="F177" i="33"/>
  <c r="D177" i="33"/>
  <c r="C177" i="33"/>
  <c r="L176" i="33"/>
  <c r="S181" i="18" s="1"/>
  <c r="G176" i="33"/>
  <c r="F176" i="33"/>
  <c r="D176" i="33"/>
  <c r="C176" i="33"/>
  <c r="L175" i="33"/>
  <c r="S180" i="18" s="1"/>
  <c r="G175" i="33"/>
  <c r="F175" i="33"/>
  <c r="D175" i="33"/>
  <c r="C175" i="33"/>
  <c r="L174" i="33"/>
  <c r="S179" i="18" s="1"/>
  <c r="G174" i="33"/>
  <c r="F174" i="33"/>
  <c r="D174" i="33"/>
  <c r="C174" i="33"/>
  <c r="L173" i="33"/>
  <c r="S178" i="18" s="1"/>
  <c r="G173" i="33"/>
  <c r="F173" i="33"/>
  <c r="D173" i="33"/>
  <c r="C173" i="33"/>
  <c r="L172" i="33"/>
  <c r="S177" i="18" s="1"/>
  <c r="G172" i="33"/>
  <c r="F172" i="33"/>
  <c r="D172" i="33"/>
  <c r="C172" i="33"/>
  <c r="L171" i="33"/>
  <c r="S176" i="18" s="1"/>
  <c r="G171" i="33"/>
  <c r="F171" i="33"/>
  <c r="D171" i="33"/>
  <c r="C171" i="33"/>
  <c r="L170" i="33"/>
  <c r="S175" i="18" s="1"/>
  <c r="G170" i="33"/>
  <c r="F170" i="33"/>
  <c r="D170" i="33"/>
  <c r="C170" i="33"/>
  <c r="L169" i="33"/>
  <c r="S174" i="18" s="1"/>
  <c r="G169" i="33"/>
  <c r="F169" i="33"/>
  <c r="D169" i="33"/>
  <c r="C169" i="33"/>
  <c r="L168" i="33"/>
  <c r="S173" i="18" s="1"/>
  <c r="G168" i="33"/>
  <c r="F168" i="33"/>
  <c r="D168" i="33"/>
  <c r="C168" i="33"/>
  <c r="L167" i="33"/>
  <c r="S172" i="18" s="1"/>
  <c r="G167" i="33"/>
  <c r="F167" i="33"/>
  <c r="D167" i="33"/>
  <c r="C167" i="33"/>
  <c r="L166" i="33"/>
  <c r="S171" i="18" s="1"/>
  <c r="G166" i="33"/>
  <c r="F166" i="33"/>
  <c r="D166" i="33"/>
  <c r="C166" i="33"/>
  <c r="L165" i="33"/>
  <c r="S170" i="18" s="1"/>
  <c r="G165" i="33"/>
  <c r="F165" i="33"/>
  <c r="D165" i="33"/>
  <c r="C165" i="33"/>
  <c r="L164" i="33"/>
  <c r="S169" i="18" s="1"/>
  <c r="G164" i="33"/>
  <c r="F164" i="33"/>
  <c r="D164" i="33"/>
  <c r="C164" i="33"/>
  <c r="L163" i="33"/>
  <c r="S168" i="18" s="1"/>
  <c r="G163" i="33"/>
  <c r="F163" i="33"/>
  <c r="D163" i="33"/>
  <c r="C163" i="33"/>
  <c r="L162" i="33"/>
  <c r="S167" i="18" s="1"/>
  <c r="G162" i="33"/>
  <c r="F162" i="33"/>
  <c r="D162" i="33"/>
  <c r="C162" i="33"/>
  <c r="L161" i="33"/>
  <c r="S166" i="18" s="1"/>
  <c r="G161" i="33"/>
  <c r="F161" i="33"/>
  <c r="D161" i="33"/>
  <c r="C161" i="33"/>
  <c r="L160" i="33"/>
  <c r="S165" i="18" s="1"/>
  <c r="G160" i="33"/>
  <c r="F160" i="33"/>
  <c r="D160" i="33"/>
  <c r="C160" i="33"/>
  <c r="L159" i="33"/>
  <c r="S164" i="18" s="1"/>
  <c r="G159" i="33"/>
  <c r="F159" i="33"/>
  <c r="D159" i="33"/>
  <c r="C159" i="33"/>
  <c r="L158" i="33"/>
  <c r="S163" i="18" s="1"/>
  <c r="G158" i="33"/>
  <c r="F158" i="33"/>
  <c r="D158" i="33"/>
  <c r="C158" i="33"/>
  <c r="L157" i="33"/>
  <c r="S162" i="18" s="1"/>
  <c r="G157" i="33"/>
  <c r="F157" i="33"/>
  <c r="D157" i="33"/>
  <c r="C157" i="33"/>
  <c r="L156" i="33"/>
  <c r="S161" i="18" s="1"/>
  <c r="G156" i="33"/>
  <c r="F156" i="33"/>
  <c r="D156" i="33"/>
  <c r="C156" i="33"/>
  <c r="L155" i="33"/>
  <c r="S160" i="18" s="1"/>
  <c r="G155" i="33"/>
  <c r="F155" i="33"/>
  <c r="D155" i="33"/>
  <c r="C155" i="33"/>
  <c r="L154" i="33"/>
  <c r="S159" i="18" s="1"/>
  <c r="G154" i="33"/>
  <c r="F154" i="33"/>
  <c r="D154" i="33"/>
  <c r="C154" i="33"/>
  <c r="L153" i="33"/>
  <c r="S158" i="18" s="1"/>
  <c r="G153" i="33"/>
  <c r="F153" i="33"/>
  <c r="D153" i="33"/>
  <c r="C153" i="33"/>
  <c r="L152" i="33"/>
  <c r="S157" i="18" s="1"/>
  <c r="G152" i="33"/>
  <c r="F152" i="33"/>
  <c r="D152" i="33"/>
  <c r="C152" i="33"/>
  <c r="L151" i="33"/>
  <c r="S156" i="18" s="1"/>
  <c r="G151" i="33"/>
  <c r="F151" i="33"/>
  <c r="D151" i="33"/>
  <c r="C151" i="33"/>
  <c r="L150" i="33"/>
  <c r="S155" i="18" s="1"/>
  <c r="G150" i="33"/>
  <c r="F150" i="33"/>
  <c r="D150" i="33"/>
  <c r="C150" i="33"/>
  <c r="L149" i="33"/>
  <c r="S154" i="18" s="1"/>
  <c r="G149" i="33"/>
  <c r="F149" i="33"/>
  <c r="D149" i="33"/>
  <c r="C149" i="33"/>
  <c r="L148" i="33"/>
  <c r="S153" i="18" s="1"/>
  <c r="G148" i="33"/>
  <c r="F148" i="33"/>
  <c r="D148" i="33"/>
  <c r="C148" i="33"/>
  <c r="L147" i="33"/>
  <c r="S152" i="18" s="1"/>
  <c r="G147" i="33"/>
  <c r="F147" i="33"/>
  <c r="D147" i="33"/>
  <c r="C147" i="33"/>
  <c r="L146" i="33"/>
  <c r="S151" i="18" s="1"/>
  <c r="G146" i="33"/>
  <c r="F146" i="33"/>
  <c r="D146" i="33"/>
  <c r="C146" i="33"/>
  <c r="L145" i="33"/>
  <c r="S150" i="18" s="1"/>
  <c r="G145" i="33"/>
  <c r="F145" i="33"/>
  <c r="D145" i="33"/>
  <c r="C145" i="33"/>
  <c r="L144" i="33"/>
  <c r="S149" i="18" s="1"/>
  <c r="G144" i="33"/>
  <c r="F144" i="33"/>
  <c r="D144" i="33"/>
  <c r="C144" i="33"/>
  <c r="L143" i="33"/>
  <c r="S148" i="18" s="1"/>
  <c r="G143" i="33"/>
  <c r="F143" i="33"/>
  <c r="D143" i="33"/>
  <c r="C143" i="33"/>
  <c r="L142" i="33"/>
  <c r="S147" i="18" s="1"/>
  <c r="G142" i="33"/>
  <c r="F142" i="33"/>
  <c r="D142" i="33"/>
  <c r="C142" i="33"/>
  <c r="L141" i="33"/>
  <c r="S146" i="18" s="1"/>
  <c r="G141" i="33"/>
  <c r="F141" i="33"/>
  <c r="D141" i="33"/>
  <c r="C141" i="33"/>
  <c r="L140" i="33"/>
  <c r="S145" i="18" s="1"/>
  <c r="G140" i="33"/>
  <c r="F140" i="33"/>
  <c r="D140" i="33"/>
  <c r="C140" i="33"/>
  <c r="L139" i="33"/>
  <c r="S144" i="18" s="1"/>
  <c r="G139" i="33"/>
  <c r="F139" i="33"/>
  <c r="D139" i="33"/>
  <c r="C139" i="33"/>
  <c r="L138" i="33"/>
  <c r="S143" i="18" s="1"/>
  <c r="G138" i="33"/>
  <c r="F138" i="33"/>
  <c r="D138" i="33"/>
  <c r="C138" i="33"/>
  <c r="L137" i="33"/>
  <c r="S142" i="18" s="1"/>
  <c r="G137" i="33"/>
  <c r="F137" i="33"/>
  <c r="D137" i="33"/>
  <c r="C137" i="33"/>
  <c r="L136" i="33"/>
  <c r="S141" i="18" s="1"/>
  <c r="G136" i="33"/>
  <c r="F136" i="33"/>
  <c r="D136" i="33"/>
  <c r="C136" i="33"/>
  <c r="L135" i="33"/>
  <c r="S140" i="18" s="1"/>
  <c r="G135" i="33"/>
  <c r="F135" i="33"/>
  <c r="D135" i="33"/>
  <c r="C135" i="33"/>
  <c r="L134" i="33"/>
  <c r="S139" i="18" s="1"/>
  <c r="G134" i="33"/>
  <c r="F134" i="33"/>
  <c r="D134" i="33"/>
  <c r="C134" i="33"/>
  <c r="L133" i="33"/>
  <c r="S138" i="18" s="1"/>
  <c r="G133" i="33"/>
  <c r="F133" i="33"/>
  <c r="D133" i="33"/>
  <c r="C133" i="33"/>
  <c r="L132" i="33"/>
  <c r="S137" i="18" s="1"/>
  <c r="G132" i="33"/>
  <c r="F132" i="33"/>
  <c r="D132" i="33"/>
  <c r="C132" i="33"/>
  <c r="L131" i="33"/>
  <c r="S136" i="18" s="1"/>
  <c r="G131" i="33"/>
  <c r="F131" i="33"/>
  <c r="D131" i="33"/>
  <c r="C131" i="33"/>
  <c r="L130" i="33"/>
  <c r="S135" i="18" s="1"/>
  <c r="G130" i="33"/>
  <c r="F130" i="33"/>
  <c r="D130" i="33"/>
  <c r="C130" i="33"/>
  <c r="L129" i="33"/>
  <c r="S134" i="18" s="1"/>
  <c r="G129" i="33"/>
  <c r="F129" i="33"/>
  <c r="D129" i="33"/>
  <c r="C129" i="33"/>
  <c r="L128" i="33"/>
  <c r="S133" i="18" s="1"/>
  <c r="G128" i="33"/>
  <c r="F128" i="33"/>
  <c r="D128" i="33"/>
  <c r="C128" i="33"/>
  <c r="L127" i="33"/>
  <c r="S132" i="18" s="1"/>
  <c r="G127" i="33"/>
  <c r="F127" i="33"/>
  <c r="D127" i="33"/>
  <c r="C127" i="33"/>
  <c r="L126" i="33"/>
  <c r="S131" i="18" s="1"/>
  <c r="G126" i="33"/>
  <c r="F126" i="33"/>
  <c r="D126" i="33"/>
  <c r="C126" i="33"/>
  <c r="L125" i="33"/>
  <c r="S130" i="18" s="1"/>
  <c r="G125" i="33"/>
  <c r="F125" i="33"/>
  <c r="D125" i="33"/>
  <c r="C125" i="33"/>
  <c r="L124" i="33"/>
  <c r="S129" i="18" s="1"/>
  <c r="G124" i="33"/>
  <c r="F124" i="33"/>
  <c r="D124" i="33"/>
  <c r="C124" i="33"/>
  <c r="L123" i="33"/>
  <c r="S128" i="18" s="1"/>
  <c r="G123" i="33"/>
  <c r="F123" i="33"/>
  <c r="D123" i="33"/>
  <c r="C123" i="33"/>
  <c r="L122" i="33"/>
  <c r="S127" i="18" s="1"/>
  <c r="G122" i="33"/>
  <c r="F122" i="33"/>
  <c r="D122" i="33"/>
  <c r="C122" i="33"/>
  <c r="L121" i="33"/>
  <c r="S126" i="18" s="1"/>
  <c r="G121" i="33"/>
  <c r="F121" i="33"/>
  <c r="D121" i="33"/>
  <c r="C121" i="33"/>
  <c r="L120" i="33"/>
  <c r="S125" i="18" s="1"/>
  <c r="G120" i="33"/>
  <c r="F120" i="33"/>
  <c r="D120" i="33"/>
  <c r="C120" i="33"/>
  <c r="L119" i="33"/>
  <c r="S124" i="18" s="1"/>
  <c r="G119" i="33"/>
  <c r="F119" i="33"/>
  <c r="D119" i="33"/>
  <c r="C119" i="33"/>
  <c r="L118" i="33"/>
  <c r="S123" i="18" s="1"/>
  <c r="G118" i="33"/>
  <c r="F118" i="33"/>
  <c r="D118" i="33"/>
  <c r="C118" i="33"/>
  <c r="L117" i="33"/>
  <c r="S122" i="18" s="1"/>
  <c r="G117" i="33"/>
  <c r="F117" i="33"/>
  <c r="D117" i="33"/>
  <c r="C117" i="33"/>
  <c r="L116" i="33"/>
  <c r="S121" i="18" s="1"/>
  <c r="G116" i="33"/>
  <c r="F116" i="33"/>
  <c r="D116" i="33"/>
  <c r="C116" i="33"/>
  <c r="L115" i="33"/>
  <c r="S120" i="18" s="1"/>
  <c r="G115" i="33"/>
  <c r="F115" i="33"/>
  <c r="D115" i="33"/>
  <c r="C115" i="33"/>
  <c r="L114" i="33"/>
  <c r="S119" i="18" s="1"/>
  <c r="G114" i="33"/>
  <c r="F114" i="33"/>
  <c r="D114" i="33"/>
  <c r="C114" i="33"/>
  <c r="L113" i="33"/>
  <c r="S118" i="18" s="1"/>
  <c r="G113" i="33"/>
  <c r="F113" i="33"/>
  <c r="D113" i="33"/>
  <c r="C113" i="33"/>
  <c r="L112" i="33"/>
  <c r="S117" i="18" s="1"/>
  <c r="G112" i="33"/>
  <c r="F112" i="33"/>
  <c r="D112" i="33"/>
  <c r="C112" i="33"/>
  <c r="L111" i="33"/>
  <c r="S116" i="18" s="1"/>
  <c r="G111" i="33"/>
  <c r="F111" i="33"/>
  <c r="D111" i="33"/>
  <c r="C111" i="33"/>
  <c r="L110" i="33"/>
  <c r="S115" i="18" s="1"/>
  <c r="G110" i="33"/>
  <c r="F110" i="33"/>
  <c r="D110" i="33"/>
  <c r="C110" i="33"/>
  <c r="L109" i="33"/>
  <c r="S114" i="18" s="1"/>
  <c r="G109" i="33"/>
  <c r="F109" i="33"/>
  <c r="D109" i="33"/>
  <c r="C109" i="33"/>
  <c r="L108" i="33"/>
  <c r="S113" i="18" s="1"/>
  <c r="G108" i="33"/>
  <c r="F108" i="33"/>
  <c r="D108" i="33"/>
  <c r="C108" i="33"/>
  <c r="L107" i="33"/>
  <c r="S112" i="18" s="1"/>
  <c r="G107" i="33"/>
  <c r="F107" i="33"/>
  <c r="D107" i="33"/>
  <c r="C107" i="33"/>
  <c r="L106" i="33"/>
  <c r="S111" i="18" s="1"/>
  <c r="G106" i="33"/>
  <c r="F106" i="33"/>
  <c r="D106" i="33"/>
  <c r="C106" i="33"/>
  <c r="L105" i="33"/>
  <c r="S110" i="18" s="1"/>
  <c r="G105" i="33"/>
  <c r="F105" i="33"/>
  <c r="D105" i="33"/>
  <c r="C105" i="33"/>
  <c r="L104" i="33"/>
  <c r="S109" i="18" s="1"/>
  <c r="G104" i="33"/>
  <c r="F104" i="33"/>
  <c r="D104" i="33"/>
  <c r="C104" i="33"/>
  <c r="L103" i="33"/>
  <c r="S108" i="18" s="1"/>
  <c r="G103" i="33"/>
  <c r="F103" i="33"/>
  <c r="D103" i="33"/>
  <c r="C103" i="33"/>
  <c r="L102" i="33"/>
  <c r="S107" i="18" s="1"/>
  <c r="G102" i="33"/>
  <c r="F102" i="33"/>
  <c r="D102" i="33"/>
  <c r="C102" i="33"/>
  <c r="L101" i="33"/>
  <c r="S106" i="18" s="1"/>
  <c r="G101" i="33"/>
  <c r="F101" i="33"/>
  <c r="D101" i="33"/>
  <c r="C101" i="33"/>
  <c r="L100" i="33"/>
  <c r="S105" i="18" s="1"/>
  <c r="G100" i="33"/>
  <c r="F100" i="33"/>
  <c r="D100" i="33"/>
  <c r="C100" i="33"/>
  <c r="L99" i="33"/>
  <c r="S104" i="18" s="1"/>
  <c r="G99" i="33"/>
  <c r="F99" i="33"/>
  <c r="D99" i="33"/>
  <c r="C99" i="33"/>
  <c r="L98" i="33"/>
  <c r="S103" i="18" s="1"/>
  <c r="G98" i="33"/>
  <c r="F98" i="33"/>
  <c r="D98" i="33"/>
  <c r="C98" i="33"/>
  <c r="L97" i="33"/>
  <c r="S102" i="18" s="1"/>
  <c r="G97" i="33"/>
  <c r="F97" i="33"/>
  <c r="D97" i="33"/>
  <c r="C97" i="33"/>
  <c r="L96" i="33"/>
  <c r="S101" i="18" s="1"/>
  <c r="G96" i="33"/>
  <c r="F96" i="33"/>
  <c r="D96" i="33"/>
  <c r="C96" i="33"/>
  <c r="L95" i="33"/>
  <c r="S100" i="18" s="1"/>
  <c r="G95" i="33"/>
  <c r="F95" i="33"/>
  <c r="D95" i="33"/>
  <c r="C95" i="33"/>
  <c r="L94" i="33"/>
  <c r="S99" i="18" s="1"/>
  <c r="G94" i="33"/>
  <c r="F94" i="33"/>
  <c r="D94" i="33"/>
  <c r="C94" i="33"/>
  <c r="L93" i="33"/>
  <c r="S98" i="18" s="1"/>
  <c r="G93" i="33"/>
  <c r="F93" i="33"/>
  <c r="D93" i="33"/>
  <c r="C93" i="33"/>
  <c r="L92" i="33"/>
  <c r="S97" i="18" s="1"/>
  <c r="G92" i="33"/>
  <c r="F92" i="33"/>
  <c r="D92" i="33"/>
  <c r="C92" i="33"/>
  <c r="L91" i="33"/>
  <c r="S96" i="18" s="1"/>
  <c r="G91" i="33"/>
  <c r="F91" i="33"/>
  <c r="D91" i="33"/>
  <c r="C91" i="33"/>
  <c r="L90" i="33"/>
  <c r="S95" i="18" s="1"/>
  <c r="G90" i="33"/>
  <c r="F90" i="33"/>
  <c r="D90" i="33"/>
  <c r="C90" i="33"/>
  <c r="L89" i="33"/>
  <c r="S94" i="18" s="1"/>
  <c r="G89" i="33"/>
  <c r="F89" i="33"/>
  <c r="D89" i="33"/>
  <c r="C89" i="33"/>
  <c r="L88" i="33"/>
  <c r="S93" i="18" s="1"/>
  <c r="G88" i="33"/>
  <c r="F88" i="33"/>
  <c r="D88" i="33"/>
  <c r="C88" i="33"/>
  <c r="L87" i="33"/>
  <c r="S92" i="18" s="1"/>
  <c r="G87" i="33"/>
  <c r="F87" i="33"/>
  <c r="D87" i="33"/>
  <c r="C87" i="33"/>
  <c r="L86" i="33"/>
  <c r="S91" i="18" s="1"/>
  <c r="G86" i="33"/>
  <c r="F86" i="33"/>
  <c r="D86" i="33"/>
  <c r="C86" i="33"/>
  <c r="L85" i="33"/>
  <c r="S90" i="18" s="1"/>
  <c r="G85" i="33"/>
  <c r="F85" i="33"/>
  <c r="D85" i="33"/>
  <c r="C85" i="33"/>
  <c r="L84" i="33"/>
  <c r="S89" i="18" s="1"/>
  <c r="G84" i="33"/>
  <c r="F84" i="33"/>
  <c r="D84" i="33"/>
  <c r="C84" i="33"/>
  <c r="L83" i="33"/>
  <c r="S88" i="18" s="1"/>
  <c r="G83" i="33"/>
  <c r="F83" i="33"/>
  <c r="D83" i="33"/>
  <c r="C83" i="33"/>
  <c r="L82" i="33"/>
  <c r="S87" i="18" s="1"/>
  <c r="G82" i="33"/>
  <c r="F82" i="33"/>
  <c r="D82" i="33"/>
  <c r="C82" i="33"/>
  <c r="L81" i="33"/>
  <c r="S86" i="18" s="1"/>
  <c r="G81" i="33"/>
  <c r="F81" i="33"/>
  <c r="D81" i="33"/>
  <c r="C81" i="33"/>
  <c r="L80" i="33"/>
  <c r="S85" i="18" s="1"/>
  <c r="G80" i="33"/>
  <c r="F80" i="33"/>
  <c r="D80" i="33"/>
  <c r="C80" i="33"/>
  <c r="L79" i="33"/>
  <c r="S84" i="18" s="1"/>
  <c r="G79" i="33"/>
  <c r="F79" i="33"/>
  <c r="D79" i="33"/>
  <c r="C79" i="33"/>
  <c r="L78" i="33"/>
  <c r="S83" i="18" s="1"/>
  <c r="G78" i="33"/>
  <c r="F78" i="33"/>
  <c r="D78" i="33"/>
  <c r="C78" i="33"/>
  <c r="L77" i="33"/>
  <c r="S82" i="18" s="1"/>
  <c r="G77" i="33"/>
  <c r="F77" i="33"/>
  <c r="D77" i="33"/>
  <c r="C77" i="33"/>
  <c r="L76" i="33"/>
  <c r="S81" i="18" s="1"/>
  <c r="G76" i="33"/>
  <c r="F76" i="33"/>
  <c r="D76" i="33"/>
  <c r="C76" i="33"/>
  <c r="L75" i="33"/>
  <c r="S80" i="18" s="1"/>
  <c r="G75" i="33"/>
  <c r="F75" i="33"/>
  <c r="D75" i="33"/>
  <c r="C75" i="33"/>
  <c r="L74" i="33"/>
  <c r="S79" i="18" s="1"/>
  <c r="G74" i="33"/>
  <c r="F74" i="33"/>
  <c r="D74" i="33"/>
  <c r="C74" i="33"/>
  <c r="L73" i="33"/>
  <c r="S78" i="18" s="1"/>
  <c r="G73" i="33"/>
  <c r="F73" i="33"/>
  <c r="D73" i="33"/>
  <c r="C73" i="33"/>
  <c r="L72" i="33"/>
  <c r="S77" i="18" s="1"/>
  <c r="G72" i="33"/>
  <c r="F72" i="33"/>
  <c r="D72" i="33"/>
  <c r="C72" i="33"/>
  <c r="L71" i="33"/>
  <c r="S76" i="18" s="1"/>
  <c r="G71" i="33"/>
  <c r="F71" i="33"/>
  <c r="D71" i="33"/>
  <c r="C71" i="33"/>
  <c r="L70" i="33"/>
  <c r="S75" i="18" s="1"/>
  <c r="G70" i="33"/>
  <c r="F70" i="33"/>
  <c r="D70" i="33"/>
  <c r="C70" i="33"/>
  <c r="L69" i="33"/>
  <c r="S74" i="18" s="1"/>
  <c r="G69" i="33"/>
  <c r="F69" i="33"/>
  <c r="D69" i="33"/>
  <c r="C69" i="33"/>
  <c r="L68" i="33"/>
  <c r="S73" i="18" s="1"/>
  <c r="G68" i="33"/>
  <c r="F68" i="33"/>
  <c r="D68" i="33"/>
  <c r="C68" i="33"/>
  <c r="L67" i="33"/>
  <c r="S72" i="18" s="1"/>
  <c r="G67" i="33"/>
  <c r="F67" i="33"/>
  <c r="D67" i="33"/>
  <c r="C67" i="33"/>
  <c r="L66" i="33"/>
  <c r="S71" i="18" s="1"/>
  <c r="G66" i="33"/>
  <c r="F66" i="33"/>
  <c r="D66" i="33"/>
  <c r="C66" i="33"/>
  <c r="L65" i="33"/>
  <c r="S70" i="18" s="1"/>
  <c r="G65" i="33"/>
  <c r="F65" i="33"/>
  <c r="D65" i="33"/>
  <c r="C65" i="33"/>
  <c r="L64" i="33"/>
  <c r="S69" i="18" s="1"/>
  <c r="G64" i="33"/>
  <c r="F64" i="33"/>
  <c r="D64" i="33"/>
  <c r="C64" i="33"/>
  <c r="L63" i="33"/>
  <c r="S68" i="18" s="1"/>
  <c r="G63" i="33"/>
  <c r="F63" i="33"/>
  <c r="D63" i="33"/>
  <c r="C63" i="33"/>
  <c r="L62" i="33"/>
  <c r="S67" i="18" s="1"/>
  <c r="G62" i="33"/>
  <c r="F62" i="33"/>
  <c r="D62" i="33"/>
  <c r="C62" i="33"/>
  <c r="L61" i="33"/>
  <c r="S66" i="18" s="1"/>
  <c r="G61" i="33"/>
  <c r="F61" i="33"/>
  <c r="D61" i="33"/>
  <c r="C61" i="33"/>
  <c r="L60" i="33"/>
  <c r="S65" i="18" s="1"/>
  <c r="G60" i="33"/>
  <c r="F60" i="33"/>
  <c r="D60" i="33"/>
  <c r="C60" i="33"/>
  <c r="L59" i="33"/>
  <c r="S64" i="18" s="1"/>
  <c r="G59" i="33"/>
  <c r="F59" i="33"/>
  <c r="D59" i="33"/>
  <c r="C59" i="33"/>
  <c r="L58" i="33"/>
  <c r="S63" i="18" s="1"/>
  <c r="G58" i="33"/>
  <c r="F58" i="33"/>
  <c r="D58" i="33"/>
  <c r="C58" i="33"/>
  <c r="L57" i="33"/>
  <c r="S62" i="18" s="1"/>
  <c r="G57" i="33"/>
  <c r="F57" i="33"/>
  <c r="D57" i="33"/>
  <c r="C57" i="33"/>
  <c r="L56" i="33"/>
  <c r="S61" i="18" s="1"/>
  <c r="G56" i="33"/>
  <c r="F56" i="33"/>
  <c r="D56" i="33"/>
  <c r="C56" i="33"/>
  <c r="L55" i="33"/>
  <c r="S60" i="18" s="1"/>
  <c r="G55" i="33"/>
  <c r="F55" i="33"/>
  <c r="D55" i="33"/>
  <c r="C55" i="33"/>
  <c r="L54" i="33"/>
  <c r="S59" i="18" s="1"/>
  <c r="G54" i="33"/>
  <c r="F54" i="33"/>
  <c r="D54" i="33"/>
  <c r="C54" i="33"/>
  <c r="L53" i="33"/>
  <c r="S58" i="18" s="1"/>
  <c r="G53" i="33"/>
  <c r="F53" i="33"/>
  <c r="D53" i="33"/>
  <c r="C53" i="33"/>
  <c r="L52" i="33"/>
  <c r="S57" i="18" s="1"/>
  <c r="G52" i="33"/>
  <c r="F52" i="33"/>
  <c r="D52" i="33"/>
  <c r="C52" i="33"/>
  <c r="L51" i="33"/>
  <c r="S56" i="18" s="1"/>
  <c r="G51" i="33"/>
  <c r="F51" i="33"/>
  <c r="D51" i="33"/>
  <c r="C51" i="33"/>
  <c r="L50" i="33"/>
  <c r="S55" i="18" s="1"/>
  <c r="G50" i="33"/>
  <c r="F50" i="33"/>
  <c r="D50" i="33"/>
  <c r="C50" i="33"/>
  <c r="L49" i="33"/>
  <c r="S54" i="18" s="1"/>
  <c r="G49" i="33"/>
  <c r="F49" i="33"/>
  <c r="D49" i="33"/>
  <c r="C49" i="33"/>
  <c r="L48" i="33"/>
  <c r="S53" i="18" s="1"/>
  <c r="G48" i="33"/>
  <c r="F48" i="33"/>
  <c r="D48" i="33"/>
  <c r="C48" i="33"/>
  <c r="L47" i="33"/>
  <c r="S52" i="18" s="1"/>
  <c r="G47" i="33"/>
  <c r="F47" i="33"/>
  <c r="D47" i="33"/>
  <c r="C47" i="33"/>
  <c r="L46" i="33"/>
  <c r="S51" i="18" s="1"/>
  <c r="G46" i="33"/>
  <c r="F46" i="33"/>
  <c r="D46" i="33"/>
  <c r="C46" i="33"/>
  <c r="L45" i="33"/>
  <c r="S50" i="18" s="1"/>
  <c r="G45" i="33"/>
  <c r="F45" i="33"/>
  <c r="D45" i="33"/>
  <c r="C45" i="33"/>
  <c r="L44" i="33"/>
  <c r="S49" i="18" s="1"/>
  <c r="G44" i="33"/>
  <c r="F44" i="33"/>
  <c r="D44" i="33"/>
  <c r="C44" i="33"/>
  <c r="L43" i="33"/>
  <c r="S48" i="18" s="1"/>
  <c r="G43" i="33"/>
  <c r="F43" i="33"/>
  <c r="D43" i="33"/>
  <c r="C43" i="33"/>
  <c r="L42" i="33"/>
  <c r="S47" i="18" s="1"/>
  <c r="G42" i="33"/>
  <c r="F42" i="33"/>
  <c r="D42" i="33"/>
  <c r="C42" i="33"/>
  <c r="L41" i="33"/>
  <c r="S46" i="18" s="1"/>
  <c r="G41" i="33"/>
  <c r="F41" i="33"/>
  <c r="D41" i="33"/>
  <c r="C41" i="33"/>
  <c r="L40" i="33"/>
  <c r="S45" i="18" s="1"/>
  <c r="G40" i="33"/>
  <c r="F40" i="33"/>
  <c r="D40" i="33"/>
  <c r="C40" i="33"/>
  <c r="L39" i="33"/>
  <c r="S44" i="18" s="1"/>
  <c r="G39" i="33"/>
  <c r="F39" i="33"/>
  <c r="D39" i="33"/>
  <c r="C39" i="33"/>
  <c r="L38" i="33"/>
  <c r="S43" i="18" s="1"/>
  <c r="G38" i="33"/>
  <c r="F38" i="33"/>
  <c r="D38" i="33"/>
  <c r="C38" i="33"/>
  <c r="L37" i="33"/>
  <c r="S42" i="18" s="1"/>
  <c r="G37" i="33"/>
  <c r="F37" i="33"/>
  <c r="D37" i="33"/>
  <c r="C37" i="33"/>
  <c r="L36" i="33"/>
  <c r="S41" i="18" s="1"/>
  <c r="G36" i="33"/>
  <c r="F36" i="33"/>
  <c r="D36" i="33"/>
  <c r="C36" i="33"/>
  <c r="L35" i="33"/>
  <c r="S40" i="18" s="1"/>
  <c r="G35" i="33"/>
  <c r="F35" i="33"/>
  <c r="D35" i="33"/>
  <c r="C35" i="33"/>
  <c r="L34" i="33"/>
  <c r="S39" i="18" s="1"/>
  <c r="G34" i="33"/>
  <c r="F34" i="33"/>
  <c r="D34" i="33"/>
  <c r="C34" i="33"/>
  <c r="L33" i="33"/>
  <c r="S38" i="18" s="1"/>
  <c r="G33" i="33"/>
  <c r="F33" i="33"/>
  <c r="D33" i="33"/>
  <c r="C33" i="33"/>
  <c r="L32" i="33"/>
  <c r="S37" i="18" s="1"/>
  <c r="G32" i="33"/>
  <c r="F32" i="33"/>
  <c r="D32" i="33"/>
  <c r="C32" i="33"/>
  <c r="L31" i="33"/>
  <c r="S36" i="18" s="1"/>
  <c r="G31" i="33"/>
  <c r="F31" i="33"/>
  <c r="D31" i="33"/>
  <c r="C31" i="33"/>
  <c r="L30" i="33"/>
  <c r="S35" i="18" s="1"/>
  <c r="G30" i="33"/>
  <c r="F30" i="33"/>
  <c r="D30" i="33"/>
  <c r="C30" i="33"/>
  <c r="L29" i="33"/>
  <c r="S34" i="18" s="1"/>
  <c r="G29" i="33"/>
  <c r="F29" i="33"/>
  <c r="D29" i="33"/>
  <c r="C29" i="33"/>
  <c r="L28" i="33"/>
  <c r="S33" i="18" s="1"/>
  <c r="G28" i="33"/>
  <c r="F28" i="33"/>
  <c r="D28" i="33"/>
  <c r="C28" i="33"/>
  <c r="L27" i="33"/>
  <c r="S32" i="18" s="1"/>
  <c r="G27" i="33"/>
  <c r="F27" i="33"/>
  <c r="D27" i="33"/>
  <c r="C27" i="33"/>
  <c r="L26" i="33"/>
  <c r="S31" i="18" s="1"/>
  <c r="G26" i="33"/>
  <c r="F26" i="33"/>
  <c r="D26" i="33"/>
  <c r="C26" i="33"/>
  <c r="L25" i="33"/>
  <c r="S30" i="18" s="1"/>
  <c r="G25" i="33"/>
  <c r="F25" i="33"/>
  <c r="D25" i="33"/>
  <c r="C25" i="33"/>
  <c r="L24" i="33"/>
  <c r="S29" i="18" s="1"/>
  <c r="G24" i="33"/>
  <c r="F24" i="33"/>
  <c r="D24" i="33"/>
  <c r="C24" i="33"/>
  <c r="L23" i="33"/>
  <c r="S28" i="18" s="1"/>
  <c r="G23" i="33"/>
  <c r="F23" i="33"/>
  <c r="D23" i="33"/>
  <c r="C23" i="33"/>
  <c r="L22" i="33"/>
  <c r="S27" i="18" s="1"/>
  <c r="G22" i="33"/>
  <c r="F22" i="33"/>
  <c r="D22" i="33"/>
  <c r="C22" i="33"/>
  <c r="L21" i="33"/>
  <c r="S26" i="18" s="1"/>
  <c r="G21" i="33"/>
  <c r="F21" i="33"/>
  <c r="D21" i="33"/>
  <c r="C21" i="33"/>
  <c r="L20" i="33"/>
  <c r="S25" i="18" s="1"/>
  <c r="G20" i="33"/>
  <c r="F20" i="33"/>
  <c r="D20" i="33"/>
  <c r="C20" i="33"/>
  <c r="L19" i="33"/>
  <c r="S24" i="18" s="1"/>
  <c r="G19" i="33"/>
  <c r="F19" i="33"/>
  <c r="D19" i="33"/>
  <c r="C19" i="33"/>
  <c r="L18" i="33"/>
  <c r="S23" i="18" s="1"/>
  <c r="G18" i="33"/>
  <c r="F18" i="33"/>
  <c r="D18" i="33"/>
  <c r="C18" i="33"/>
  <c r="R723" i="32"/>
  <c r="Q723" i="32"/>
  <c r="P723" i="32"/>
  <c r="K719" i="32"/>
  <c r="J719" i="32"/>
  <c r="I719" i="32"/>
  <c r="L717" i="32"/>
  <c r="R722" i="18" s="1"/>
  <c r="G717" i="32"/>
  <c r="F717" i="32"/>
  <c r="D717" i="32"/>
  <c r="C717" i="32"/>
  <c r="L716" i="32"/>
  <c r="R721" i="18" s="1"/>
  <c r="G716" i="32"/>
  <c r="F716" i="32"/>
  <c r="D716" i="32"/>
  <c r="C716" i="32"/>
  <c r="L715" i="32"/>
  <c r="R720" i="18" s="1"/>
  <c r="G715" i="32"/>
  <c r="F715" i="32"/>
  <c r="D715" i="32"/>
  <c r="C715" i="32"/>
  <c r="L714" i="32"/>
  <c r="R719" i="18" s="1"/>
  <c r="G714" i="32"/>
  <c r="F714" i="32"/>
  <c r="D714" i="32"/>
  <c r="C714" i="32"/>
  <c r="L713" i="32"/>
  <c r="R718" i="18" s="1"/>
  <c r="G713" i="32"/>
  <c r="F713" i="32"/>
  <c r="D713" i="32"/>
  <c r="C713" i="32"/>
  <c r="L712" i="32"/>
  <c r="R717" i="18" s="1"/>
  <c r="G712" i="32"/>
  <c r="F712" i="32"/>
  <c r="D712" i="32"/>
  <c r="C712" i="32"/>
  <c r="L711" i="32"/>
  <c r="R716" i="18" s="1"/>
  <c r="G711" i="32"/>
  <c r="F711" i="32"/>
  <c r="D711" i="32"/>
  <c r="C711" i="32"/>
  <c r="L710" i="32"/>
  <c r="R715" i="18" s="1"/>
  <c r="G710" i="32"/>
  <c r="F710" i="32"/>
  <c r="D710" i="32"/>
  <c r="C710" i="32"/>
  <c r="L709" i="32"/>
  <c r="R714" i="18" s="1"/>
  <c r="G709" i="32"/>
  <c r="F709" i="32"/>
  <c r="D709" i="32"/>
  <c r="C709" i="32"/>
  <c r="L708" i="32"/>
  <c r="R713" i="18" s="1"/>
  <c r="G708" i="32"/>
  <c r="F708" i="32"/>
  <c r="D708" i="32"/>
  <c r="C708" i="32"/>
  <c r="L707" i="32"/>
  <c r="R712" i="18" s="1"/>
  <c r="G707" i="32"/>
  <c r="F707" i="32"/>
  <c r="D707" i="32"/>
  <c r="C707" i="32"/>
  <c r="L706" i="32"/>
  <c r="R711" i="18" s="1"/>
  <c r="G706" i="32"/>
  <c r="F706" i="32"/>
  <c r="D706" i="32"/>
  <c r="C706" i="32"/>
  <c r="L705" i="32"/>
  <c r="R710" i="18" s="1"/>
  <c r="G705" i="32"/>
  <c r="F705" i="32"/>
  <c r="D705" i="32"/>
  <c r="C705" i="32"/>
  <c r="L704" i="32"/>
  <c r="R709" i="18" s="1"/>
  <c r="G704" i="32"/>
  <c r="F704" i="32"/>
  <c r="D704" i="32"/>
  <c r="C704" i="32"/>
  <c r="L703" i="32"/>
  <c r="R708" i="18" s="1"/>
  <c r="G703" i="32"/>
  <c r="F703" i="32"/>
  <c r="D703" i="32"/>
  <c r="C703" i="32"/>
  <c r="L702" i="32"/>
  <c r="R707" i="18" s="1"/>
  <c r="G702" i="32"/>
  <c r="F702" i="32"/>
  <c r="D702" i="32"/>
  <c r="C702" i="32"/>
  <c r="L701" i="32"/>
  <c r="R706" i="18" s="1"/>
  <c r="G701" i="32"/>
  <c r="F701" i="32"/>
  <c r="D701" i="32"/>
  <c r="C701" i="32"/>
  <c r="L700" i="32"/>
  <c r="R705" i="18" s="1"/>
  <c r="G700" i="32"/>
  <c r="F700" i="32"/>
  <c r="D700" i="32"/>
  <c r="C700" i="32"/>
  <c r="L699" i="32"/>
  <c r="R704" i="18" s="1"/>
  <c r="G699" i="32"/>
  <c r="F699" i="32"/>
  <c r="D699" i="32"/>
  <c r="C699" i="32"/>
  <c r="L698" i="32"/>
  <c r="R703" i="18" s="1"/>
  <c r="G698" i="32"/>
  <c r="F698" i="32"/>
  <c r="D698" i="32"/>
  <c r="C698" i="32"/>
  <c r="L697" i="32"/>
  <c r="R702" i="18" s="1"/>
  <c r="G697" i="32"/>
  <c r="F697" i="32"/>
  <c r="D697" i="32"/>
  <c r="C697" i="32"/>
  <c r="L696" i="32"/>
  <c r="R701" i="18" s="1"/>
  <c r="G696" i="32"/>
  <c r="F696" i="32"/>
  <c r="D696" i="32"/>
  <c r="C696" i="32"/>
  <c r="L695" i="32"/>
  <c r="R700" i="18" s="1"/>
  <c r="G695" i="32"/>
  <c r="F695" i="32"/>
  <c r="D695" i="32"/>
  <c r="C695" i="32"/>
  <c r="L694" i="32"/>
  <c r="R699" i="18" s="1"/>
  <c r="G694" i="32"/>
  <c r="F694" i="32"/>
  <c r="D694" i="32"/>
  <c r="C694" i="32"/>
  <c r="L693" i="32"/>
  <c r="R698" i="18" s="1"/>
  <c r="G693" i="32"/>
  <c r="F693" i="32"/>
  <c r="D693" i="32"/>
  <c r="C693" i="32"/>
  <c r="L692" i="32"/>
  <c r="R697" i="18" s="1"/>
  <c r="G692" i="32"/>
  <c r="F692" i="32"/>
  <c r="D692" i="32"/>
  <c r="C692" i="32"/>
  <c r="L691" i="32"/>
  <c r="R696" i="18" s="1"/>
  <c r="G691" i="32"/>
  <c r="F691" i="32"/>
  <c r="D691" i="32"/>
  <c r="C691" i="32"/>
  <c r="L690" i="32"/>
  <c r="R695" i="18" s="1"/>
  <c r="G690" i="32"/>
  <c r="F690" i="32"/>
  <c r="D690" i="32"/>
  <c r="C690" i="32"/>
  <c r="L689" i="32"/>
  <c r="R694" i="18" s="1"/>
  <c r="G689" i="32"/>
  <c r="F689" i="32"/>
  <c r="D689" i="32"/>
  <c r="C689" i="32"/>
  <c r="L688" i="32"/>
  <c r="R693" i="18" s="1"/>
  <c r="G688" i="32"/>
  <c r="F688" i="32"/>
  <c r="D688" i="32"/>
  <c r="C688" i="32"/>
  <c r="L687" i="32"/>
  <c r="R692" i="18" s="1"/>
  <c r="G687" i="32"/>
  <c r="F687" i="32"/>
  <c r="D687" i="32"/>
  <c r="C687" i="32"/>
  <c r="L686" i="32"/>
  <c r="R691" i="18" s="1"/>
  <c r="G686" i="32"/>
  <c r="F686" i="32"/>
  <c r="D686" i="32"/>
  <c r="C686" i="32"/>
  <c r="L685" i="32"/>
  <c r="R690" i="18" s="1"/>
  <c r="G685" i="32"/>
  <c r="F685" i="32"/>
  <c r="D685" i="32"/>
  <c r="C685" i="32"/>
  <c r="L684" i="32"/>
  <c r="R689" i="18" s="1"/>
  <c r="G684" i="32"/>
  <c r="F684" i="32"/>
  <c r="D684" i="32"/>
  <c r="C684" i="32"/>
  <c r="L683" i="32"/>
  <c r="R688" i="18" s="1"/>
  <c r="G683" i="32"/>
  <c r="F683" i="32"/>
  <c r="D683" i="32"/>
  <c r="C683" i="32"/>
  <c r="L682" i="32"/>
  <c r="R687" i="18" s="1"/>
  <c r="G682" i="32"/>
  <c r="F682" i="32"/>
  <c r="D682" i="32"/>
  <c r="C682" i="32"/>
  <c r="L681" i="32"/>
  <c r="R686" i="18" s="1"/>
  <c r="G681" i="32"/>
  <c r="F681" i="32"/>
  <c r="D681" i="32"/>
  <c r="C681" i="32"/>
  <c r="L680" i="32"/>
  <c r="R685" i="18" s="1"/>
  <c r="G680" i="32"/>
  <c r="F680" i="32"/>
  <c r="D680" i="32"/>
  <c r="C680" i="32"/>
  <c r="L679" i="32"/>
  <c r="R684" i="18" s="1"/>
  <c r="G679" i="32"/>
  <c r="F679" i="32"/>
  <c r="D679" i="32"/>
  <c r="C679" i="32"/>
  <c r="L678" i="32"/>
  <c r="R683" i="18" s="1"/>
  <c r="G678" i="32"/>
  <c r="F678" i="32"/>
  <c r="D678" i="32"/>
  <c r="C678" i="32"/>
  <c r="L677" i="32"/>
  <c r="R682" i="18" s="1"/>
  <c r="G677" i="32"/>
  <c r="F677" i="32"/>
  <c r="D677" i="32"/>
  <c r="C677" i="32"/>
  <c r="L676" i="32"/>
  <c r="R681" i="18" s="1"/>
  <c r="G676" i="32"/>
  <c r="F676" i="32"/>
  <c r="D676" i="32"/>
  <c r="C676" i="32"/>
  <c r="L675" i="32"/>
  <c r="R680" i="18" s="1"/>
  <c r="G675" i="32"/>
  <c r="F675" i="32"/>
  <c r="D675" i="32"/>
  <c r="C675" i="32"/>
  <c r="L674" i="32"/>
  <c r="R679" i="18" s="1"/>
  <c r="G674" i="32"/>
  <c r="F674" i="32"/>
  <c r="D674" i="32"/>
  <c r="C674" i="32"/>
  <c r="L673" i="32"/>
  <c r="R678" i="18" s="1"/>
  <c r="G673" i="32"/>
  <c r="F673" i="32"/>
  <c r="D673" i="32"/>
  <c r="C673" i="32"/>
  <c r="L672" i="32"/>
  <c r="R677" i="18" s="1"/>
  <c r="G672" i="32"/>
  <c r="F672" i="32"/>
  <c r="D672" i="32"/>
  <c r="C672" i="32"/>
  <c r="L671" i="32"/>
  <c r="R676" i="18" s="1"/>
  <c r="G671" i="32"/>
  <c r="F671" i="32"/>
  <c r="D671" i="32"/>
  <c r="C671" i="32"/>
  <c r="L670" i="32"/>
  <c r="R675" i="18" s="1"/>
  <c r="G670" i="32"/>
  <c r="F670" i="32"/>
  <c r="D670" i="32"/>
  <c r="C670" i="32"/>
  <c r="L669" i="32"/>
  <c r="R674" i="18" s="1"/>
  <c r="G669" i="32"/>
  <c r="F669" i="32"/>
  <c r="D669" i="32"/>
  <c r="C669" i="32"/>
  <c r="L668" i="32"/>
  <c r="R673" i="18" s="1"/>
  <c r="G668" i="32"/>
  <c r="F668" i="32"/>
  <c r="D668" i="32"/>
  <c r="C668" i="32"/>
  <c r="L667" i="32"/>
  <c r="R672" i="18" s="1"/>
  <c r="G667" i="32"/>
  <c r="F667" i="32"/>
  <c r="D667" i="32"/>
  <c r="C667" i="32"/>
  <c r="L666" i="32"/>
  <c r="R671" i="18" s="1"/>
  <c r="G666" i="32"/>
  <c r="F666" i="32"/>
  <c r="D666" i="32"/>
  <c r="C666" i="32"/>
  <c r="L665" i="32"/>
  <c r="R670" i="18" s="1"/>
  <c r="G665" i="32"/>
  <c r="F665" i="32"/>
  <c r="D665" i="32"/>
  <c r="C665" i="32"/>
  <c r="L664" i="32"/>
  <c r="R669" i="18" s="1"/>
  <c r="G664" i="32"/>
  <c r="F664" i="32"/>
  <c r="D664" i="32"/>
  <c r="C664" i="32"/>
  <c r="L663" i="32"/>
  <c r="R668" i="18" s="1"/>
  <c r="G663" i="32"/>
  <c r="F663" i="32"/>
  <c r="D663" i="32"/>
  <c r="C663" i="32"/>
  <c r="L662" i="32"/>
  <c r="R667" i="18" s="1"/>
  <c r="G662" i="32"/>
  <c r="F662" i="32"/>
  <c r="D662" i="32"/>
  <c r="C662" i="32"/>
  <c r="L661" i="32"/>
  <c r="R666" i="18" s="1"/>
  <c r="G661" i="32"/>
  <c r="F661" i="32"/>
  <c r="D661" i="32"/>
  <c r="C661" i="32"/>
  <c r="L660" i="32"/>
  <c r="R665" i="18" s="1"/>
  <c r="G660" i="32"/>
  <c r="F660" i="32"/>
  <c r="D660" i="32"/>
  <c r="C660" i="32"/>
  <c r="L659" i="32"/>
  <c r="R664" i="18" s="1"/>
  <c r="G659" i="32"/>
  <c r="F659" i="32"/>
  <c r="D659" i="32"/>
  <c r="C659" i="32"/>
  <c r="L658" i="32"/>
  <c r="R663" i="18" s="1"/>
  <c r="G658" i="32"/>
  <c r="F658" i="32"/>
  <c r="D658" i="32"/>
  <c r="C658" i="32"/>
  <c r="L657" i="32"/>
  <c r="R662" i="18" s="1"/>
  <c r="G657" i="32"/>
  <c r="F657" i="32"/>
  <c r="D657" i="32"/>
  <c r="C657" i="32"/>
  <c r="L656" i="32"/>
  <c r="R661" i="18" s="1"/>
  <c r="G656" i="32"/>
  <c r="F656" i="32"/>
  <c r="D656" i="32"/>
  <c r="C656" i="32"/>
  <c r="L655" i="32"/>
  <c r="R660" i="18" s="1"/>
  <c r="G655" i="32"/>
  <c r="F655" i="32"/>
  <c r="D655" i="32"/>
  <c r="C655" i="32"/>
  <c r="L654" i="32"/>
  <c r="R659" i="18" s="1"/>
  <c r="G654" i="32"/>
  <c r="F654" i="32"/>
  <c r="D654" i="32"/>
  <c r="C654" i="32"/>
  <c r="L653" i="32"/>
  <c r="R658" i="18" s="1"/>
  <c r="G653" i="32"/>
  <c r="F653" i="32"/>
  <c r="D653" i="32"/>
  <c r="C653" i="32"/>
  <c r="L652" i="32"/>
  <c r="R657" i="18" s="1"/>
  <c r="G652" i="32"/>
  <c r="F652" i="32"/>
  <c r="D652" i="32"/>
  <c r="C652" i="32"/>
  <c r="L651" i="32"/>
  <c r="R656" i="18" s="1"/>
  <c r="G651" i="32"/>
  <c r="F651" i="32"/>
  <c r="D651" i="32"/>
  <c r="C651" i="32"/>
  <c r="L650" i="32"/>
  <c r="R655" i="18" s="1"/>
  <c r="G650" i="32"/>
  <c r="F650" i="32"/>
  <c r="D650" i="32"/>
  <c r="C650" i="32"/>
  <c r="L649" i="32"/>
  <c r="R654" i="18" s="1"/>
  <c r="G649" i="32"/>
  <c r="F649" i="32"/>
  <c r="D649" i="32"/>
  <c r="C649" i="32"/>
  <c r="L648" i="32"/>
  <c r="R653" i="18" s="1"/>
  <c r="G648" i="32"/>
  <c r="F648" i="32"/>
  <c r="D648" i="32"/>
  <c r="C648" i="32"/>
  <c r="L647" i="32"/>
  <c r="R652" i="18" s="1"/>
  <c r="G647" i="32"/>
  <c r="F647" i="32"/>
  <c r="D647" i="32"/>
  <c r="C647" i="32"/>
  <c r="L646" i="32"/>
  <c r="R651" i="18" s="1"/>
  <c r="G646" i="32"/>
  <c r="F646" i="32"/>
  <c r="D646" i="32"/>
  <c r="C646" i="32"/>
  <c r="L645" i="32"/>
  <c r="R650" i="18" s="1"/>
  <c r="G645" i="32"/>
  <c r="F645" i="32"/>
  <c r="D645" i="32"/>
  <c r="C645" i="32"/>
  <c r="L644" i="32"/>
  <c r="R649" i="18" s="1"/>
  <c r="G644" i="32"/>
  <c r="F644" i="32"/>
  <c r="D644" i="32"/>
  <c r="C644" i="32"/>
  <c r="L643" i="32"/>
  <c r="R648" i="18" s="1"/>
  <c r="G643" i="32"/>
  <c r="F643" i="32"/>
  <c r="D643" i="32"/>
  <c r="C643" i="32"/>
  <c r="L642" i="32"/>
  <c r="R647" i="18" s="1"/>
  <c r="G642" i="32"/>
  <c r="F642" i="32"/>
  <c r="D642" i="32"/>
  <c r="C642" i="32"/>
  <c r="L641" i="32"/>
  <c r="R646" i="18" s="1"/>
  <c r="G641" i="32"/>
  <c r="F641" i="32"/>
  <c r="D641" i="32"/>
  <c r="C641" i="32"/>
  <c r="L640" i="32"/>
  <c r="R645" i="18" s="1"/>
  <c r="G640" i="32"/>
  <c r="F640" i="32"/>
  <c r="D640" i="32"/>
  <c r="C640" i="32"/>
  <c r="L639" i="32"/>
  <c r="R644" i="18" s="1"/>
  <c r="G639" i="32"/>
  <c r="F639" i="32"/>
  <c r="D639" i="32"/>
  <c r="C639" i="32"/>
  <c r="L638" i="32"/>
  <c r="R643" i="18" s="1"/>
  <c r="G638" i="32"/>
  <c r="F638" i="32"/>
  <c r="D638" i="32"/>
  <c r="C638" i="32"/>
  <c r="L637" i="32"/>
  <c r="R642" i="18" s="1"/>
  <c r="G637" i="32"/>
  <c r="F637" i="32"/>
  <c r="D637" i="32"/>
  <c r="C637" i="32"/>
  <c r="L636" i="32"/>
  <c r="R641" i="18" s="1"/>
  <c r="G636" i="32"/>
  <c r="F636" i="32"/>
  <c r="D636" i="32"/>
  <c r="C636" i="32"/>
  <c r="L635" i="32"/>
  <c r="R640" i="18" s="1"/>
  <c r="G635" i="32"/>
  <c r="F635" i="32"/>
  <c r="D635" i="32"/>
  <c r="C635" i="32"/>
  <c r="L634" i="32"/>
  <c r="R639" i="18" s="1"/>
  <c r="G634" i="32"/>
  <c r="F634" i="32"/>
  <c r="D634" i="32"/>
  <c r="C634" i="32"/>
  <c r="L633" i="32"/>
  <c r="R638" i="18" s="1"/>
  <c r="G633" i="32"/>
  <c r="F633" i="32"/>
  <c r="D633" i="32"/>
  <c r="C633" i="32"/>
  <c r="L632" i="32"/>
  <c r="R637" i="18" s="1"/>
  <c r="G632" i="32"/>
  <c r="F632" i="32"/>
  <c r="D632" i="32"/>
  <c r="C632" i="32"/>
  <c r="L631" i="32"/>
  <c r="R636" i="18" s="1"/>
  <c r="G631" i="32"/>
  <c r="F631" i="32"/>
  <c r="D631" i="32"/>
  <c r="C631" i="32"/>
  <c r="L630" i="32"/>
  <c r="R635" i="18" s="1"/>
  <c r="G630" i="32"/>
  <c r="F630" i="32"/>
  <c r="D630" i="32"/>
  <c r="C630" i="32"/>
  <c r="L629" i="32"/>
  <c r="R634" i="18" s="1"/>
  <c r="G629" i="32"/>
  <c r="F629" i="32"/>
  <c r="D629" i="32"/>
  <c r="C629" i="32"/>
  <c r="L628" i="32"/>
  <c r="R633" i="18" s="1"/>
  <c r="G628" i="32"/>
  <c r="F628" i="32"/>
  <c r="D628" i="32"/>
  <c r="C628" i="32"/>
  <c r="L627" i="32"/>
  <c r="R632" i="18" s="1"/>
  <c r="G627" i="32"/>
  <c r="F627" i="32"/>
  <c r="D627" i="32"/>
  <c r="C627" i="32"/>
  <c r="L626" i="32"/>
  <c r="R631" i="18" s="1"/>
  <c r="G626" i="32"/>
  <c r="F626" i="32"/>
  <c r="D626" i="32"/>
  <c r="C626" i="32"/>
  <c r="L625" i="32"/>
  <c r="R630" i="18" s="1"/>
  <c r="G625" i="32"/>
  <c r="F625" i="32"/>
  <c r="D625" i="32"/>
  <c r="C625" i="32"/>
  <c r="L624" i="32"/>
  <c r="R629" i="18" s="1"/>
  <c r="G624" i="32"/>
  <c r="F624" i="32"/>
  <c r="D624" i="32"/>
  <c r="C624" i="32"/>
  <c r="L623" i="32"/>
  <c r="R628" i="18" s="1"/>
  <c r="G623" i="32"/>
  <c r="F623" i="32"/>
  <c r="D623" i="32"/>
  <c r="C623" i="32"/>
  <c r="L622" i="32"/>
  <c r="R627" i="18" s="1"/>
  <c r="G622" i="32"/>
  <c r="F622" i="32"/>
  <c r="D622" i="32"/>
  <c r="C622" i="32"/>
  <c r="L621" i="32"/>
  <c r="R626" i="18" s="1"/>
  <c r="G621" i="32"/>
  <c r="F621" i="32"/>
  <c r="D621" i="32"/>
  <c r="C621" i="32"/>
  <c r="L620" i="32"/>
  <c r="R625" i="18" s="1"/>
  <c r="G620" i="32"/>
  <c r="F620" i="32"/>
  <c r="D620" i="32"/>
  <c r="C620" i="32"/>
  <c r="L619" i="32"/>
  <c r="R624" i="18" s="1"/>
  <c r="G619" i="32"/>
  <c r="F619" i="32"/>
  <c r="D619" i="32"/>
  <c r="C619" i="32"/>
  <c r="L618" i="32"/>
  <c r="R623" i="18" s="1"/>
  <c r="G618" i="32"/>
  <c r="F618" i="32"/>
  <c r="D618" i="32"/>
  <c r="C618" i="32"/>
  <c r="L617" i="32"/>
  <c r="R622" i="18" s="1"/>
  <c r="G617" i="32"/>
  <c r="F617" i="32"/>
  <c r="D617" i="32"/>
  <c r="C617" i="32"/>
  <c r="L616" i="32"/>
  <c r="R621" i="18" s="1"/>
  <c r="G616" i="32"/>
  <c r="F616" i="32"/>
  <c r="D616" i="32"/>
  <c r="C616" i="32"/>
  <c r="L615" i="32"/>
  <c r="R620" i="18" s="1"/>
  <c r="G615" i="32"/>
  <c r="F615" i="32"/>
  <c r="D615" i="32"/>
  <c r="C615" i="32"/>
  <c r="L614" i="32"/>
  <c r="R619" i="18" s="1"/>
  <c r="G614" i="32"/>
  <c r="F614" i="32"/>
  <c r="D614" i="32"/>
  <c r="C614" i="32"/>
  <c r="L613" i="32"/>
  <c r="R618" i="18" s="1"/>
  <c r="G613" i="32"/>
  <c r="F613" i="32"/>
  <c r="D613" i="32"/>
  <c r="C613" i="32"/>
  <c r="L612" i="32"/>
  <c r="R617" i="18" s="1"/>
  <c r="G612" i="32"/>
  <c r="F612" i="32"/>
  <c r="D612" i="32"/>
  <c r="C612" i="32"/>
  <c r="L611" i="32"/>
  <c r="R616" i="18" s="1"/>
  <c r="G611" i="32"/>
  <c r="F611" i="32"/>
  <c r="D611" i="32"/>
  <c r="C611" i="32"/>
  <c r="L610" i="32"/>
  <c r="R615" i="18" s="1"/>
  <c r="G610" i="32"/>
  <c r="F610" i="32"/>
  <c r="D610" i="32"/>
  <c r="C610" i="32"/>
  <c r="L609" i="32"/>
  <c r="R614" i="18" s="1"/>
  <c r="G609" i="32"/>
  <c r="F609" i="32"/>
  <c r="D609" i="32"/>
  <c r="C609" i="32"/>
  <c r="L608" i="32"/>
  <c r="R613" i="18" s="1"/>
  <c r="G608" i="32"/>
  <c r="F608" i="32"/>
  <c r="D608" i="32"/>
  <c r="C608" i="32"/>
  <c r="L607" i="32"/>
  <c r="R612" i="18" s="1"/>
  <c r="G607" i="32"/>
  <c r="F607" i="32"/>
  <c r="D607" i="32"/>
  <c r="C607" i="32"/>
  <c r="L606" i="32"/>
  <c r="R611" i="18" s="1"/>
  <c r="G606" i="32"/>
  <c r="F606" i="32"/>
  <c r="D606" i="32"/>
  <c r="C606" i="32"/>
  <c r="L605" i="32"/>
  <c r="R610" i="18" s="1"/>
  <c r="G605" i="32"/>
  <c r="F605" i="32"/>
  <c r="D605" i="32"/>
  <c r="C605" i="32"/>
  <c r="L604" i="32"/>
  <c r="R609" i="18" s="1"/>
  <c r="G604" i="32"/>
  <c r="F604" i="32"/>
  <c r="D604" i="32"/>
  <c r="C604" i="32"/>
  <c r="L603" i="32"/>
  <c r="R608" i="18" s="1"/>
  <c r="G603" i="32"/>
  <c r="F603" i="32"/>
  <c r="D603" i="32"/>
  <c r="C603" i="32"/>
  <c r="L602" i="32"/>
  <c r="R607" i="18" s="1"/>
  <c r="G602" i="32"/>
  <c r="F602" i="32"/>
  <c r="D602" i="32"/>
  <c r="C602" i="32"/>
  <c r="L601" i="32"/>
  <c r="R606" i="18" s="1"/>
  <c r="G601" i="32"/>
  <c r="F601" i="32"/>
  <c r="D601" i="32"/>
  <c r="C601" i="32"/>
  <c r="L600" i="32"/>
  <c r="R605" i="18" s="1"/>
  <c r="G600" i="32"/>
  <c r="F600" i="32"/>
  <c r="D600" i="32"/>
  <c r="C600" i="32"/>
  <c r="L599" i="32"/>
  <c r="R604" i="18" s="1"/>
  <c r="G599" i="32"/>
  <c r="F599" i="32"/>
  <c r="D599" i="32"/>
  <c r="C599" i="32"/>
  <c r="L598" i="32"/>
  <c r="R603" i="18" s="1"/>
  <c r="G598" i="32"/>
  <c r="F598" i="32"/>
  <c r="D598" i="32"/>
  <c r="C598" i="32"/>
  <c r="L597" i="32"/>
  <c r="R602" i="18" s="1"/>
  <c r="G597" i="32"/>
  <c r="F597" i="32"/>
  <c r="D597" i="32"/>
  <c r="C597" i="32"/>
  <c r="L596" i="32"/>
  <c r="R601" i="18" s="1"/>
  <c r="G596" i="32"/>
  <c r="F596" i="32"/>
  <c r="D596" i="32"/>
  <c r="C596" i="32"/>
  <c r="L595" i="32"/>
  <c r="R600" i="18" s="1"/>
  <c r="G595" i="32"/>
  <c r="F595" i="32"/>
  <c r="D595" i="32"/>
  <c r="C595" i="32"/>
  <c r="L594" i="32"/>
  <c r="R599" i="18" s="1"/>
  <c r="G594" i="32"/>
  <c r="F594" i="32"/>
  <c r="D594" i="32"/>
  <c r="C594" i="32"/>
  <c r="L593" i="32"/>
  <c r="R598" i="18" s="1"/>
  <c r="G593" i="32"/>
  <c r="F593" i="32"/>
  <c r="D593" i="32"/>
  <c r="C593" i="32"/>
  <c r="L592" i="32"/>
  <c r="R597" i="18" s="1"/>
  <c r="G592" i="32"/>
  <c r="F592" i="32"/>
  <c r="D592" i="32"/>
  <c r="C592" i="32"/>
  <c r="L591" i="32"/>
  <c r="R596" i="18" s="1"/>
  <c r="G591" i="32"/>
  <c r="F591" i="32"/>
  <c r="D591" i="32"/>
  <c r="C591" i="32"/>
  <c r="L590" i="32"/>
  <c r="R595" i="18" s="1"/>
  <c r="G590" i="32"/>
  <c r="F590" i="32"/>
  <c r="D590" i="32"/>
  <c r="C590" i="32"/>
  <c r="L589" i="32"/>
  <c r="R594" i="18" s="1"/>
  <c r="G589" i="32"/>
  <c r="F589" i="32"/>
  <c r="D589" i="32"/>
  <c r="C589" i="32"/>
  <c r="L588" i="32"/>
  <c r="R593" i="18" s="1"/>
  <c r="G588" i="32"/>
  <c r="F588" i="32"/>
  <c r="D588" i="32"/>
  <c r="C588" i="32"/>
  <c r="L587" i="32"/>
  <c r="R592" i="18" s="1"/>
  <c r="G587" i="32"/>
  <c r="F587" i="32"/>
  <c r="D587" i="32"/>
  <c r="C587" i="32"/>
  <c r="L586" i="32"/>
  <c r="R591" i="18" s="1"/>
  <c r="G586" i="32"/>
  <c r="F586" i="32"/>
  <c r="D586" i="32"/>
  <c r="C586" i="32"/>
  <c r="L585" i="32"/>
  <c r="R590" i="18" s="1"/>
  <c r="G585" i="32"/>
  <c r="F585" i="32"/>
  <c r="D585" i="32"/>
  <c r="C585" i="32"/>
  <c r="L584" i="32"/>
  <c r="R589" i="18" s="1"/>
  <c r="G584" i="32"/>
  <c r="F584" i="32"/>
  <c r="D584" i="32"/>
  <c r="C584" i="32"/>
  <c r="L583" i="32"/>
  <c r="R588" i="18" s="1"/>
  <c r="G583" i="32"/>
  <c r="F583" i="32"/>
  <c r="D583" i="32"/>
  <c r="C583" i="32"/>
  <c r="L582" i="32"/>
  <c r="R587" i="18" s="1"/>
  <c r="G582" i="32"/>
  <c r="F582" i="32"/>
  <c r="D582" i="32"/>
  <c r="C582" i="32"/>
  <c r="L581" i="32"/>
  <c r="R586" i="18" s="1"/>
  <c r="G581" i="32"/>
  <c r="F581" i="32"/>
  <c r="D581" i="32"/>
  <c r="C581" i="32"/>
  <c r="L580" i="32"/>
  <c r="R585" i="18" s="1"/>
  <c r="G580" i="32"/>
  <c r="F580" i="32"/>
  <c r="D580" i="32"/>
  <c r="C580" i="32"/>
  <c r="L579" i="32"/>
  <c r="R584" i="18" s="1"/>
  <c r="G579" i="32"/>
  <c r="F579" i="32"/>
  <c r="D579" i="32"/>
  <c r="C579" i="32"/>
  <c r="L578" i="32"/>
  <c r="R583" i="18" s="1"/>
  <c r="G578" i="32"/>
  <c r="F578" i="32"/>
  <c r="D578" i="32"/>
  <c r="C578" i="32"/>
  <c r="L577" i="32"/>
  <c r="R582" i="18" s="1"/>
  <c r="G577" i="32"/>
  <c r="F577" i="32"/>
  <c r="D577" i="32"/>
  <c r="C577" i="32"/>
  <c r="L576" i="32"/>
  <c r="R581" i="18" s="1"/>
  <c r="G576" i="32"/>
  <c r="F576" i="32"/>
  <c r="D576" i="32"/>
  <c r="C576" i="32"/>
  <c r="L575" i="32"/>
  <c r="R580" i="18" s="1"/>
  <c r="G575" i="32"/>
  <c r="F575" i="32"/>
  <c r="D575" i="32"/>
  <c r="C575" i="32"/>
  <c r="L574" i="32"/>
  <c r="R579" i="18" s="1"/>
  <c r="G574" i="32"/>
  <c r="F574" i="32"/>
  <c r="D574" i="32"/>
  <c r="C574" i="32"/>
  <c r="L573" i="32"/>
  <c r="R578" i="18" s="1"/>
  <c r="G573" i="32"/>
  <c r="F573" i="32"/>
  <c r="D573" i="32"/>
  <c r="C573" i="32"/>
  <c r="L572" i="32"/>
  <c r="R577" i="18" s="1"/>
  <c r="G572" i="32"/>
  <c r="F572" i="32"/>
  <c r="D572" i="32"/>
  <c r="C572" i="32"/>
  <c r="L571" i="32"/>
  <c r="R576" i="18" s="1"/>
  <c r="G571" i="32"/>
  <c r="F571" i="32"/>
  <c r="D571" i="32"/>
  <c r="C571" i="32"/>
  <c r="L570" i="32"/>
  <c r="R575" i="18" s="1"/>
  <c r="G570" i="32"/>
  <c r="F570" i="32"/>
  <c r="D570" i="32"/>
  <c r="C570" i="32"/>
  <c r="L569" i="32"/>
  <c r="R574" i="18" s="1"/>
  <c r="G569" i="32"/>
  <c r="F569" i="32"/>
  <c r="D569" i="32"/>
  <c r="C569" i="32"/>
  <c r="L568" i="32"/>
  <c r="R573" i="18" s="1"/>
  <c r="G568" i="32"/>
  <c r="F568" i="32"/>
  <c r="D568" i="32"/>
  <c r="C568" i="32"/>
  <c r="L567" i="32"/>
  <c r="R572" i="18" s="1"/>
  <c r="G567" i="32"/>
  <c r="F567" i="32"/>
  <c r="D567" i="32"/>
  <c r="C567" i="32"/>
  <c r="L566" i="32"/>
  <c r="R571" i="18" s="1"/>
  <c r="G566" i="32"/>
  <c r="F566" i="32"/>
  <c r="D566" i="32"/>
  <c r="C566" i="32"/>
  <c r="L565" i="32"/>
  <c r="R570" i="18" s="1"/>
  <c r="G565" i="32"/>
  <c r="F565" i="32"/>
  <c r="D565" i="32"/>
  <c r="C565" i="32"/>
  <c r="L564" i="32"/>
  <c r="R569" i="18" s="1"/>
  <c r="G564" i="32"/>
  <c r="F564" i="32"/>
  <c r="D564" i="32"/>
  <c r="C564" i="32"/>
  <c r="L563" i="32"/>
  <c r="R568" i="18" s="1"/>
  <c r="G563" i="32"/>
  <c r="F563" i="32"/>
  <c r="D563" i="32"/>
  <c r="C563" i="32"/>
  <c r="L562" i="32"/>
  <c r="R567" i="18" s="1"/>
  <c r="G562" i="32"/>
  <c r="F562" i="32"/>
  <c r="D562" i="32"/>
  <c r="C562" i="32"/>
  <c r="L561" i="32"/>
  <c r="R566" i="18" s="1"/>
  <c r="G561" i="32"/>
  <c r="F561" i="32"/>
  <c r="D561" i="32"/>
  <c r="C561" i="32"/>
  <c r="L560" i="32"/>
  <c r="R565" i="18" s="1"/>
  <c r="G560" i="32"/>
  <c r="F560" i="32"/>
  <c r="D560" i="32"/>
  <c r="C560" i="32"/>
  <c r="L559" i="32"/>
  <c r="R564" i="18" s="1"/>
  <c r="G559" i="32"/>
  <c r="F559" i="32"/>
  <c r="D559" i="32"/>
  <c r="C559" i="32"/>
  <c r="L558" i="32"/>
  <c r="R563" i="18" s="1"/>
  <c r="G558" i="32"/>
  <c r="F558" i="32"/>
  <c r="D558" i="32"/>
  <c r="C558" i="32"/>
  <c r="L557" i="32"/>
  <c r="R562" i="18" s="1"/>
  <c r="G557" i="32"/>
  <c r="F557" i="32"/>
  <c r="D557" i="32"/>
  <c r="C557" i="32"/>
  <c r="L556" i="32"/>
  <c r="R561" i="18" s="1"/>
  <c r="G556" i="32"/>
  <c r="F556" i="32"/>
  <c r="D556" i="32"/>
  <c r="C556" i="32"/>
  <c r="L555" i="32"/>
  <c r="R560" i="18" s="1"/>
  <c r="G555" i="32"/>
  <c r="F555" i="32"/>
  <c r="D555" i="32"/>
  <c r="C555" i="32"/>
  <c r="L554" i="32"/>
  <c r="R559" i="18" s="1"/>
  <c r="G554" i="32"/>
  <c r="F554" i="32"/>
  <c r="D554" i="32"/>
  <c r="C554" i="32"/>
  <c r="L553" i="32"/>
  <c r="R558" i="18" s="1"/>
  <c r="G553" i="32"/>
  <c r="F553" i="32"/>
  <c r="D553" i="32"/>
  <c r="C553" i="32"/>
  <c r="L552" i="32"/>
  <c r="R557" i="18" s="1"/>
  <c r="G552" i="32"/>
  <c r="F552" i="32"/>
  <c r="D552" i="32"/>
  <c r="C552" i="32"/>
  <c r="L551" i="32"/>
  <c r="R556" i="18" s="1"/>
  <c r="G551" i="32"/>
  <c r="F551" i="32"/>
  <c r="D551" i="32"/>
  <c r="C551" i="32"/>
  <c r="L550" i="32"/>
  <c r="R555" i="18" s="1"/>
  <c r="G550" i="32"/>
  <c r="F550" i="32"/>
  <c r="D550" i="32"/>
  <c r="C550" i="32"/>
  <c r="L549" i="32"/>
  <c r="R554" i="18" s="1"/>
  <c r="G549" i="32"/>
  <c r="F549" i="32"/>
  <c r="D549" i="32"/>
  <c r="C549" i="32"/>
  <c r="L548" i="32"/>
  <c r="R553" i="18" s="1"/>
  <c r="G548" i="32"/>
  <c r="F548" i="32"/>
  <c r="D548" i="32"/>
  <c r="C548" i="32"/>
  <c r="L547" i="32"/>
  <c r="R552" i="18" s="1"/>
  <c r="G547" i="32"/>
  <c r="F547" i="32"/>
  <c r="D547" i="32"/>
  <c r="C547" i="32"/>
  <c r="L546" i="32"/>
  <c r="R551" i="18" s="1"/>
  <c r="G546" i="32"/>
  <c r="F546" i="32"/>
  <c r="D546" i="32"/>
  <c r="C546" i="32"/>
  <c r="L545" i="32"/>
  <c r="R550" i="18" s="1"/>
  <c r="G545" i="32"/>
  <c r="F545" i="32"/>
  <c r="D545" i="32"/>
  <c r="C545" i="32"/>
  <c r="L544" i="32"/>
  <c r="R549" i="18" s="1"/>
  <c r="G544" i="32"/>
  <c r="F544" i="32"/>
  <c r="D544" i="32"/>
  <c r="C544" i="32"/>
  <c r="L543" i="32"/>
  <c r="R548" i="18" s="1"/>
  <c r="G543" i="32"/>
  <c r="F543" i="32"/>
  <c r="D543" i="32"/>
  <c r="C543" i="32"/>
  <c r="L542" i="32"/>
  <c r="R547" i="18" s="1"/>
  <c r="G542" i="32"/>
  <c r="F542" i="32"/>
  <c r="D542" i="32"/>
  <c r="C542" i="32"/>
  <c r="L541" i="32"/>
  <c r="R546" i="18" s="1"/>
  <c r="G541" i="32"/>
  <c r="F541" i="32"/>
  <c r="D541" i="32"/>
  <c r="C541" i="32"/>
  <c r="L540" i="32"/>
  <c r="R545" i="18" s="1"/>
  <c r="G540" i="32"/>
  <c r="F540" i="32"/>
  <c r="D540" i="32"/>
  <c r="C540" i="32"/>
  <c r="L539" i="32"/>
  <c r="R544" i="18" s="1"/>
  <c r="G539" i="32"/>
  <c r="F539" i="32"/>
  <c r="D539" i="32"/>
  <c r="C539" i="32"/>
  <c r="L538" i="32"/>
  <c r="R543" i="18" s="1"/>
  <c r="G538" i="32"/>
  <c r="F538" i="32"/>
  <c r="D538" i="32"/>
  <c r="C538" i="32"/>
  <c r="L537" i="32"/>
  <c r="R542" i="18" s="1"/>
  <c r="G537" i="32"/>
  <c r="F537" i="32"/>
  <c r="D537" i="32"/>
  <c r="C537" i="32"/>
  <c r="L536" i="32"/>
  <c r="R541" i="18" s="1"/>
  <c r="G536" i="32"/>
  <c r="F536" i="32"/>
  <c r="D536" i="32"/>
  <c r="C536" i="32"/>
  <c r="L535" i="32"/>
  <c r="R540" i="18" s="1"/>
  <c r="G535" i="32"/>
  <c r="F535" i="32"/>
  <c r="D535" i="32"/>
  <c r="C535" i="32"/>
  <c r="L534" i="32"/>
  <c r="R539" i="18" s="1"/>
  <c r="G534" i="32"/>
  <c r="F534" i="32"/>
  <c r="D534" i="32"/>
  <c r="C534" i="32"/>
  <c r="L533" i="32"/>
  <c r="R538" i="18" s="1"/>
  <c r="G533" i="32"/>
  <c r="F533" i="32"/>
  <c r="D533" i="32"/>
  <c r="C533" i="32"/>
  <c r="L532" i="32"/>
  <c r="R537" i="18" s="1"/>
  <c r="G532" i="32"/>
  <c r="F532" i="32"/>
  <c r="D532" i="32"/>
  <c r="C532" i="32"/>
  <c r="L531" i="32"/>
  <c r="R536" i="18" s="1"/>
  <c r="G531" i="32"/>
  <c r="F531" i="32"/>
  <c r="D531" i="32"/>
  <c r="C531" i="32"/>
  <c r="L530" i="32"/>
  <c r="R535" i="18" s="1"/>
  <c r="G530" i="32"/>
  <c r="F530" i="32"/>
  <c r="D530" i="32"/>
  <c r="C530" i="32"/>
  <c r="L529" i="32"/>
  <c r="R534" i="18" s="1"/>
  <c r="G529" i="32"/>
  <c r="F529" i="32"/>
  <c r="D529" i="32"/>
  <c r="C529" i="32"/>
  <c r="L528" i="32"/>
  <c r="R533" i="18" s="1"/>
  <c r="G528" i="32"/>
  <c r="F528" i="32"/>
  <c r="D528" i="32"/>
  <c r="C528" i="32"/>
  <c r="L527" i="32"/>
  <c r="R532" i="18" s="1"/>
  <c r="G527" i="32"/>
  <c r="F527" i="32"/>
  <c r="D527" i="32"/>
  <c r="C527" i="32"/>
  <c r="L526" i="32"/>
  <c r="R531" i="18" s="1"/>
  <c r="G526" i="32"/>
  <c r="F526" i="32"/>
  <c r="D526" i="32"/>
  <c r="C526" i="32"/>
  <c r="L525" i="32"/>
  <c r="R530" i="18" s="1"/>
  <c r="G525" i="32"/>
  <c r="F525" i="32"/>
  <c r="D525" i="32"/>
  <c r="C525" i="32"/>
  <c r="L524" i="32"/>
  <c r="R529" i="18" s="1"/>
  <c r="G524" i="32"/>
  <c r="F524" i="32"/>
  <c r="D524" i="32"/>
  <c r="C524" i="32"/>
  <c r="L523" i="32"/>
  <c r="R528" i="18" s="1"/>
  <c r="G523" i="32"/>
  <c r="F523" i="32"/>
  <c r="D523" i="32"/>
  <c r="C523" i="32"/>
  <c r="L522" i="32"/>
  <c r="R527" i="18" s="1"/>
  <c r="G522" i="32"/>
  <c r="F522" i="32"/>
  <c r="D522" i="32"/>
  <c r="C522" i="32"/>
  <c r="L521" i="32"/>
  <c r="R526" i="18" s="1"/>
  <c r="G521" i="32"/>
  <c r="F521" i="32"/>
  <c r="D521" i="32"/>
  <c r="C521" i="32"/>
  <c r="L520" i="32"/>
  <c r="R525" i="18" s="1"/>
  <c r="G520" i="32"/>
  <c r="F520" i="32"/>
  <c r="D520" i="32"/>
  <c r="C520" i="32"/>
  <c r="L519" i="32"/>
  <c r="R524" i="18" s="1"/>
  <c r="G519" i="32"/>
  <c r="F519" i="32"/>
  <c r="D519" i="32"/>
  <c r="C519" i="32"/>
  <c r="L518" i="32"/>
  <c r="R523" i="18" s="1"/>
  <c r="G518" i="32"/>
  <c r="F518" i="32"/>
  <c r="D518" i="32"/>
  <c r="C518" i="32"/>
  <c r="L517" i="32"/>
  <c r="R522" i="18" s="1"/>
  <c r="G517" i="32"/>
  <c r="F517" i="32"/>
  <c r="D517" i="32"/>
  <c r="C517" i="32"/>
  <c r="L516" i="32"/>
  <c r="R521" i="18" s="1"/>
  <c r="G516" i="32"/>
  <c r="F516" i="32"/>
  <c r="D516" i="32"/>
  <c r="C516" i="32"/>
  <c r="L515" i="32"/>
  <c r="R520" i="18" s="1"/>
  <c r="G515" i="32"/>
  <c r="F515" i="32"/>
  <c r="D515" i="32"/>
  <c r="C515" i="32"/>
  <c r="L514" i="32"/>
  <c r="R519" i="18" s="1"/>
  <c r="G514" i="32"/>
  <c r="F514" i="32"/>
  <c r="D514" i="32"/>
  <c r="C514" i="32"/>
  <c r="L513" i="32"/>
  <c r="R518" i="18" s="1"/>
  <c r="G513" i="32"/>
  <c r="F513" i="32"/>
  <c r="D513" i="32"/>
  <c r="C513" i="32"/>
  <c r="L512" i="32"/>
  <c r="R517" i="18" s="1"/>
  <c r="G512" i="32"/>
  <c r="F512" i="32"/>
  <c r="D512" i="32"/>
  <c r="C512" i="32"/>
  <c r="L511" i="32"/>
  <c r="R516" i="18" s="1"/>
  <c r="G511" i="32"/>
  <c r="F511" i="32"/>
  <c r="D511" i="32"/>
  <c r="C511" i="32"/>
  <c r="L510" i="32"/>
  <c r="R515" i="18" s="1"/>
  <c r="G510" i="32"/>
  <c r="F510" i="32"/>
  <c r="D510" i="32"/>
  <c r="C510" i="32"/>
  <c r="L509" i="32"/>
  <c r="R514" i="18" s="1"/>
  <c r="G509" i="32"/>
  <c r="F509" i="32"/>
  <c r="D509" i="32"/>
  <c r="C509" i="32"/>
  <c r="L508" i="32"/>
  <c r="R513" i="18" s="1"/>
  <c r="G508" i="32"/>
  <c r="F508" i="32"/>
  <c r="D508" i="32"/>
  <c r="C508" i="32"/>
  <c r="L507" i="32"/>
  <c r="R512" i="18" s="1"/>
  <c r="G507" i="32"/>
  <c r="F507" i="32"/>
  <c r="D507" i="32"/>
  <c r="C507" i="32"/>
  <c r="L506" i="32"/>
  <c r="R511" i="18" s="1"/>
  <c r="G506" i="32"/>
  <c r="F506" i="32"/>
  <c r="D506" i="32"/>
  <c r="C506" i="32"/>
  <c r="L505" i="32"/>
  <c r="R510" i="18" s="1"/>
  <c r="G505" i="32"/>
  <c r="F505" i="32"/>
  <c r="D505" i="32"/>
  <c r="C505" i="32"/>
  <c r="L504" i="32"/>
  <c r="R509" i="18" s="1"/>
  <c r="G504" i="32"/>
  <c r="F504" i="32"/>
  <c r="D504" i="32"/>
  <c r="C504" i="32"/>
  <c r="L503" i="32"/>
  <c r="R508" i="18" s="1"/>
  <c r="G503" i="32"/>
  <c r="F503" i="32"/>
  <c r="D503" i="32"/>
  <c r="C503" i="32"/>
  <c r="L502" i="32"/>
  <c r="R507" i="18" s="1"/>
  <c r="G502" i="32"/>
  <c r="F502" i="32"/>
  <c r="D502" i="32"/>
  <c r="C502" i="32"/>
  <c r="L501" i="32"/>
  <c r="R506" i="18" s="1"/>
  <c r="G501" i="32"/>
  <c r="F501" i="32"/>
  <c r="D501" i="32"/>
  <c r="C501" i="32"/>
  <c r="L500" i="32"/>
  <c r="R505" i="18" s="1"/>
  <c r="G500" i="32"/>
  <c r="F500" i="32"/>
  <c r="D500" i="32"/>
  <c r="C500" i="32"/>
  <c r="L499" i="32"/>
  <c r="R504" i="18" s="1"/>
  <c r="G499" i="32"/>
  <c r="F499" i="32"/>
  <c r="D499" i="32"/>
  <c r="C499" i="32"/>
  <c r="L498" i="32"/>
  <c r="R503" i="18" s="1"/>
  <c r="G498" i="32"/>
  <c r="F498" i="32"/>
  <c r="D498" i="32"/>
  <c r="C498" i="32"/>
  <c r="L497" i="32"/>
  <c r="R502" i="18" s="1"/>
  <c r="G497" i="32"/>
  <c r="F497" i="32"/>
  <c r="D497" i="32"/>
  <c r="C497" i="32"/>
  <c r="L496" i="32"/>
  <c r="R501" i="18" s="1"/>
  <c r="G496" i="32"/>
  <c r="F496" i="32"/>
  <c r="D496" i="32"/>
  <c r="C496" i="32"/>
  <c r="L495" i="32"/>
  <c r="R500" i="18" s="1"/>
  <c r="G495" i="32"/>
  <c r="F495" i="32"/>
  <c r="D495" i="32"/>
  <c r="C495" i="32"/>
  <c r="L494" i="32"/>
  <c r="R499" i="18" s="1"/>
  <c r="G494" i="32"/>
  <c r="F494" i="32"/>
  <c r="D494" i="32"/>
  <c r="C494" i="32"/>
  <c r="L493" i="32"/>
  <c r="R498" i="18" s="1"/>
  <c r="G493" i="32"/>
  <c r="F493" i="32"/>
  <c r="D493" i="32"/>
  <c r="C493" i="32"/>
  <c r="L492" i="32"/>
  <c r="R497" i="18" s="1"/>
  <c r="G492" i="32"/>
  <c r="F492" i="32"/>
  <c r="D492" i="32"/>
  <c r="C492" i="32"/>
  <c r="L491" i="32"/>
  <c r="R496" i="18" s="1"/>
  <c r="G491" i="32"/>
  <c r="F491" i="32"/>
  <c r="D491" i="32"/>
  <c r="C491" i="32"/>
  <c r="L490" i="32"/>
  <c r="R495" i="18" s="1"/>
  <c r="G490" i="32"/>
  <c r="F490" i="32"/>
  <c r="D490" i="32"/>
  <c r="C490" i="32"/>
  <c r="L489" i="32"/>
  <c r="R494" i="18" s="1"/>
  <c r="G489" i="32"/>
  <c r="F489" i="32"/>
  <c r="D489" i="32"/>
  <c r="C489" i="32"/>
  <c r="L488" i="32"/>
  <c r="R493" i="18" s="1"/>
  <c r="G488" i="32"/>
  <c r="F488" i="32"/>
  <c r="D488" i="32"/>
  <c r="C488" i="32"/>
  <c r="L487" i="32"/>
  <c r="R492" i="18" s="1"/>
  <c r="G487" i="32"/>
  <c r="F487" i="32"/>
  <c r="D487" i="32"/>
  <c r="C487" i="32"/>
  <c r="L486" i="32"/>
  <c r="R491" i="18" s="1"/>
  <c r="G486" i="32"/>
  <c r="F486" i="32"/>
  <c r="D486" i="32"/>
  <c r="C486" i="32"/>
  <c r="L485" i="32"/>
  <c r="R490" i="18" s="1"/>
  <c r="G485" i="32"/>
  <c r="F485" i="32"/>
  <c r="D485" i="32"/>
  <c r="C485" i="32"/>
  <c r="L484" i="32"/>
  <c r="R489" i="18" s="1"/>
  <c r="G484" i="32"/>
  <c r="F484" i="32"/>
  <c r="D484" i="32"/>
  <c r="C484" i="32"/>
  <c r="L483" i="32"/>
  <c r="R488" i="18" s="1"/>
  <c r="G483" i="32"/>
  <c r="F483" i="32"/>
  <c r="D483" i="32"/>
  <c r="C483" i="32"/>
  <c r="L482" i="32"/>
  <c r="R487" i="18" s="1"/>
  <c r="G482" i="32"/>
  <c r="F482" i="32"/>
  <c r="D482" i="32"/>
  <c r="C482" i="32"/>
  <c r="L481" i="32"/>
  <c r="R486" i="18" s="1"/>
  <c r="G481" i="32"/>
  <c r="F481" i="32"/>
  <c r="D481" i="32"/>
  <c r="C481" i="32"/>
  <c r="L480" i="32"/>
  <c r="R485" i="18" s="1"/>
  <c r="G480" i="32"/>
  <c r="F480" i="32"/>
  <c r="D480" i="32"/>
  <c r="C480" i="32"/>
  <c r="L479" i="32"/>
  <c r="R484" i="18" s="1"/>
  <c r="G479" i="32"/>
  <c r="F479" i="32"/>
  <c r="D479" i="32"/>
  <c r="C479" i="32"/>
  <c r="L478" i="32"/>
  <c r="R483" i="18" s="1"/>
  <c r="G478" i="32"/>
  <c r="F478" i="32"/>
  <c r="D478" i="32"/>
  <c r="C478" i="32"/>
  <c r="L477" i="32"/>
  <c r="R482" i="18" s="1"/>
  <c r="G477" i="32"/>
  <c r="F477" i="32"/>
  <c r="D477" i="32"/>
  <c r="C477" i="32"/>
  <c r="L476" i="32"/>
  <c r="R481" i="18" s="1"/>
  <c r="G476" i="32"/>
  <c r="F476" i="32"/>
  <c r="D476" i="32"/>
  <c r="C476" i="32"/>
  <c r="L475" i="32"/>
  <c r="R480" i="18" s="1"/>
  <c r="G475" i="32"/>
  <c r="F475" i="32"/>
  <c r="D475" i="32"/>
  <c r="C475" i="32"/>
  <c r="L474" i="32"/>
  <c r="R479" i="18" s="1"/>
  <c r="G474" i="32"/>
  <c r="F474" i="32"/>
  <c r="D474" i="32"/>
  <c r="C474" i="32"/>
  <c r="L473" i="32"/>
  <c r="R478" i="18" s="1"/>
  <c r="G473" i="32"/>
  <c r="F473" i="32"/>
  <c r="D473" i="32"/>
  <c r="C473" i="32"/>
  <c r="L472" i="32"/>
  <c r="R477" i="18" s="1"/>
  <c r="G472" i="32"/>
  <c r="F472" i="32"/>
  <c r="D472" i="32"/>
  <c r="C472" i="32"/>
  <c r="L471" i="32"/>
  <c r="R476" i="18" s="1"/>
  <c r="G471" i="32"/>
  <c r="F471" i="32"/>
  <c r="D471" i="32"/>
  <c r="C471" i="32"/>
  <c r="L470" i="32"/>
  <c r="R475" i="18" s="1"/>
  <c r="G470" i="32"/>
  <c r="F470" i="32"/>
  <c r="D470" i="32"/>
  <c r="C470" i="32"/>
  <c r="L469" i="32"/>
  <c r="R474" i="18" s="1"/>
  <c r="G469" i="32"/>
  <c r="F469" i="32"/>
  <c r="D469" i="32"/>
  <c r="C469" i="32"/>
  <c r="L468" i="32"/>
  <c r="R473" i="18" s="1"/>
  <c r="G468" i="32"/>
  <c r="F468" i="32"/>
  <c r="D468" i="32"/>
  <c r="C468" i="32"/>
  <c r="L467" i="32"/>
  <c r="R472" i="18" s="1"/>
  <c r="G467" i="32"/>
  <c r="F467" i="32"/>
  <c r="D467" i="32"/>
  <c r="C467" i="32"/>
  <c r="L466" i="32"/>
  <c r="R471" i="18" s="1"/>
  <c r="G466" i="32"/>
  <c r="F466" i="32"/>
  <c r="D466" i="32"/>
  <c r="C466" i="32"/>
  <c r="L465" i="32"/>
  <c r="R470" i="18" s="1"/>
  <c r="G465" i="32"/>
  <c r="F465" i="32"/>
  <c r="D465" i="32"/>
  <c r="C465" i="32"/>
  <c r="L464" i="32"/>
  <c r="R469" i="18" s="1"/>
  <c r="G464" i="32"/>
  <c r="F464" i="32"/>
  <c r="D464" i="32"/>
  <c r="C464" i="32"/>
  <c r="L463" i="32"/>
  <c r="R468" i="18" s="1"/>
  <c r="G463" i="32"/>
  <c r="F463" i="32"/>
  <c r="D463" i="32"/>
  <c r="C463" i="32"/>
  <c r="L462" i="32"/>
  <c r="R467" i="18" s="1"/>
  <c r="G462" i="32"/>
  <c r="F462" i="32"/>
  <c r="D462" i="32"/>
  <c r="C462" i="32"/>
  <c r="L461" i="32"/>
  <c r="R466" i="18" s="1"/>
  <c r="G461" i="32"/>
  <c r="F461" i="32"/>
  <c r="D461" i="32"/>
  <c r="C461" i="32"/>
  <c r="L460" i="32"/>
  <c r="R465" i="18" s="1"/>
  <c r="G460" i="32"/>
  <c r="F460" i="32"/>
  <c r="D460" i="32"/>
  <c r="C460" i="32"/>
  <c r="L459" i="32"/>
  <c r="R464" i="18" s="1"/>
  <c r="G459" i="32"/>
  <c r="F459" i="32"/>
  <c r="D459" i="32"/>
  <c r="C459" i="32"/>
  <c r="L458" i="32"/>
  <c r="R463" i="18" s="1"/>
  <c r="G458" i="32"/>
  <c r="F458" i="32"/>
  <c r="D458" i="32"/>
  <c r="C458" i="32"/>
  <c r="L457" i="32"/>
  <c r="R462" i="18" s="1"/>
  <c r="G457" i="32"/>
  <c r="F457" i="32"/>
  <c r="D457" i="32"/>
  <c r="C457" i="32"/>
  <c r="L456" i="32"/>
  <c r="R461" i="18" s="1"/>
  <c r="G456" i="32"/>
  <c r="F456" i="32"/>
  <c r="D456" i="32"/>
  <c r="C456" i="32"/>
  <c r="L455" i="32"/>
  <c r="R460" i="18" s="1"/>
  <c r="G455" i="32"/>
  <c r="F455" i="32"/>
  <c r="D455" i="32"/>
  <c r="C455" i="32"/>
  <c r="L454" i="32"/>
  <c r="R459" i="18" s="1"/>
  <c r="G454" i="32"/>
  <c r="F454" i="32"/>
  <c r="D454" i="32"/>
  <c r="C454" i="32"/>
  <c r="L453" i="32"/>
  <c r="R458" i="18" s="1"/>
  <c r="G453" i="32"/>
  <c r="F453" i="32"/>
  <c r="D453" i="32"/>
  <c r="C453" i="32"/>
  <c r="L452" i="32"/>
  <c r="R457" i="18" s="1"/>
  <c r="G452" i="32"/>
  <c r="F452" i="32"/>
  <c r="D452" i="32"/>
  <c r="C452" i="32"/>
  <c r="L451" i="32"/>
  <c r="R456" i="18" s="1"/>
  <c r="G451" i="32"/>
  <c r="F451" i="32"/>
  <c r="D451" i="32"/>
  <c r="C451" i="32"/>
  <c r="L450" i="32"/>
  <c r="R455" i="18" s="1"/>
  <c r="G450" i="32"/>
  <c r="F450" i="32"/>
  <c r="D450" i="32"/>
  <c r="C450" i="32"/>
  <c r="L449" i="32"/>
  <c r="R454" i="18" s="1"/>
  <c r="G449" i="32"/>
  <c r="F449" i="32"/>
  <c r="D449" i="32"/>
  <c r="C449" i="32"/>
  <c r="L448" i="32"/>
  <c r="R453" i="18" s="1"/>
  <c r="G448" i="32"/>
  <c r="F448" i="32"/>
  <c r="D448" i="32"/>
  <c r="C448" i="32"/>
  <c r="L447" i="32"/>
  <c r="R452" i="18" s="1"/>
  <c r="G447" i="32"/>
  <c r="F447" i="32"/>
  <c r="D447" i="32"/>
  <c r="C447" i="32"/>
  <c r="L446" i="32"/>
  <c r="R451" i="18" s="1"/>
  <c r="G446" i="32"/>
  <c r="F446" i="32"/>
  <c r="D446" i="32"/>
  <c r="C446" i="32"/>
  <c r="L445" i="32"/>
  <c r="R450" i="18" s="1"/>
  <c r="G445" i="32"/>
  <c r="F445" i="32"/>
  <c r="D445" i="32"/>
  <c r="C445" i="32"/>
  <c r="L444" i="32"/>
  <c r="R449" i="18" s="1"/>
  <c r="G444" i="32"/>
  <c r="F444" i="32"/>
  <c r="D444" i="32"/>
  <c r="C444" i="32"/>
  <c r="L443" i="32"/>
  <c r="R448" i="18" s="1"/>
  <c r="G443" i="32"/>
  <c r="F443" i="32"/>
  <c r="D443" i="32"/>
  <c r="C443" i="32"/>
  <c r="L442" i="32"/>
  <c r="R447" i="18" s="1"/>
  <c r="G442" i="32"/>
  <c r="F442" i="32"/>
  <c r="D442" i="32"/>
  <c r="C442" i="32"/>
  <c r="L441" i="32"/>
  <c r="R446" i="18" s="1"/>
  <c r="G441" i="32"/>
  <c r="F441" i="32"/>
  <c r="D441" i="32"/>
  <c r="C441" i="32"/>
  <c r="L440" i="32"/>
  <c r="R445" i="18" s="1"/>
  <c r="G440" i="32"/>
  <c r="F440" i="32"/>
  <c r="D440" i="32"/>
  <c r="C440" i="32"/>
  <c r="L439" i="32"/>
  <c r="R444" i="18" s="1"/>
  <c r="G439" i="32"/>
  <c r="F439" i="32"/>
  <c r="D439" i="32"/>
  <c r="C439" i="32"/>
  <c r="L438" i="32"/>
  <c r="R443" i="18" s="1"/>
  <c r="G438" i="32"/>
  <c r="F438" i="32"/>
  <c r="D438" i="32"/>
  <c r="C438" i="32"/>
  <c r="L437" i="32"/>
  <c r="R442" i="18" s="1"/>
  <c r="G437" i="32"/>
  <c r="F437" i="32"/>
  <c r="D437" i="32"/>
  <c r="C437" i="32"/>
  <c r="L436" i="32"/>
  <c r="R441" i="18" s="1"/>
  <c r="G436" i="32"/>
  <c r="F436" i="32"/>
  <c r="D436" i="32"/>
  <c r="C436" i="32"/>
  <c r="L435" i="32"/>
  <c r="R440" i="18" s="1"/>
  <c r="G435" i="32"/>
  <c r="F435" i="32"/>
  <c r="D435" i="32"/>
  <c r="C435" i="32"/>
  <c r="L434" i="32"/>
  <c r="R439" i="18" s="1"/>
  <c r="G434" i="32"/>
  <c r="F434" i="32"/>
  <c r="D434" i="32"/>
  <c r="C434" i="32"/>
  <c r="L433" i="32"/>
  <c r="R438" i="18" s="1"/>
  <c r="G433" i="32"/>
  <c r="F433" i="32"/>
  <c r="D433" i="32"/>
  <c r="C433" i="32"/>
  <c r="L432" i="32"/>
  <c r="R437" i="18" s="1"/>
  <c r="G432" i="32"/>
  <c r="F432" i="32"/>
  <c r="D432" i="32"/>
  <c r="C432" i="32"/>
  <c r="L431" i="32"/>
  <c r="R436" i="18" s="1"/>
  <c r="G431" i="32"/>
  <c r="F431" i="32"/>
  <c r="D431" i="32"/>
  <c r="C431" i="32"/>
  <c r="L430" i="32"/>
  <c r="R435" i="18" s="1"/>
  <c r="G430" i="32"/>
  <c r="F430" i="32"/>
  <c r="D430" i="32"/>
  <c r="C430" i="32"/>
  <c r="L429" i="32"/>
  <c r="R434" i="18" s="1"/>
  <c r="G429" i="32"/>
  <c r="F429" i="32"/>
  <c r="D429" i="32"/>
  <c r="C429" i="32"/>
  <c r="L428" i="32"/>
  <c r="R433" i="18" s="1"/>
  <c r="G428" i="32"/>
  <c r="F428" i="32"/>
  <c r="D428" i="32"/>
  <c r="C428" i="32"/>
  <c r="L427" i="32"/>
  <c r="R432" i="18" s="1"/>
  <c r="G427" i="32"/>
  <c r="F427" i="32"/>
  <c r="D427" i="32"/>
  <c r="C427" i="32"/>
  <c r="L426" i="32"/>
  <c r="R431" i="18" s="1"/>
  <c r="G426" i="32"/>
  <c r="F426" i="32"/>
  <c r="D426" i="32"/>
  <c r="C426" i="32"/>
  <c r="L425" i="32"/>
  <c r="R430" i="18" s="1"/>
  <c r="G425" i="32"/>
  <c r="F425" i="32"/>
  <c r="D425" i="32"/>
  <c r="C425" i="32"/>
  <c r="L424" i="32"/>
  <c r="R429" i="18" s="1"/>
  <c r="G424" i="32"/>
  <c r="F424" i="32"/>
  <c r="D424" i="32"/>
  <c r="C424" i="32"/>
  <c r="L423" i="32"/>
  <c r="R428" i="18" s="1"/>
  <c r="G423" i="32"/>
  <c r="F423" i="32"/>
  <c r="D423" i="32"/>
  <c r="C423" i="32"/>
  <c r="L422" i="32"/>
  <c r="R427" i="18" s="1"/>
  <c r="G422" i="32"/>
  <c r="F422" i="32"/>
  <c r="D422" i="32"/>
  <c r="C422" i="32"/>
  <c r="L421" i="32"/>
  <c r="R426" i="18" s="1"/>
  <c r="G421" i="32"/>
  <c r="F421" i="32"/>
  <c r="D421" i="32"/>
  <c r="C421" i="32"/>
  <c r="L420" i="32"/>
  <c r="R425" i="18" s="1"/>
  <c r="G420" i="32"/>
  <c r="F420" i="32"/>
  <c r="D420" i="32"/>
  <c r="C420" i="32"/>
  <c r="L419" i="32"/>
  <c r="R424" i="18" s="1"/>
  <c r="G419" i="32"/>
  <c r="F419" i="32"/>
  <c r="D419" i="32"/>
  <c r="C419" i="32"/>
  <c r="L418" i="32"/>
  <c r="R423" i="18" s="1"/>
  <c r="G418" i="32"/>
  <c r="F418" i="32"/>
  <c r="D418" i="32"/>
  <c r="C418" i="32"/>
  <c r="L417" i="32"/>
  <c r="R422" i="18" s="1"/>
  <c r="G417" i="32"/>
  <c r="F417" i="32"/>
  <c r="D417" i="32"/>
  <c r="C417" i="32"/>
  <c r="L416" i="32"/>
  <c r="R421" i="18" s="1"/>
  <c r="G416" i="32"/>
  <c r="F416" i="32"/>
  <c r="D416" i="32"/>
  <c r="C416" i="32"/>
  <c r="L415" i="32"/>
  <c r="R420" i="18" s="1"/>
  <c r="G415" i="32"/>
  <c r="F415" i="32"/>
  <c r="D415" i="32"/>
  <c r="C415" i="32"/>
  <c r="L414" i="32"/>
  <c r="R419" i="18" s="1"/>
  <c r="G414" i="32"/>
  <c r="F414" i="32"/>
  <c r="D414" i="32"/>
  <c r="C414" i="32"/>
  <c r="L413" i="32"/>
  <c r="R418" i="18" s="1"/>
  <c r="G413" i="32"/>
  <c r="F413" i="32"/>
  <c r="D413" i="32"/>
  <c r="C413" i="32"/>
  <c r="L412" i="32"/>
  <c r="R417" i="18" s="1"/>
  <c r="G412" i="32"/>
  <c r="F412" i="32"/>
  <c r="D412" i="32"/>
  <c r="C412" i="32"/>
  <c r="L411" i="32"/>
  <c r="R416" i="18" s="1"/>
  <c r="G411" i="32"/>
  <c r="F411" i="32"/>
  <c r="D411" i="32"/>
  <c r="C411" i="32"/>
  <c r="L410" i="32"/>
  <c r="R415" i="18" s="1"/>
  <c r="G410" i="32"/>
  <c r="F410" i="32"/>
  <c r="D410" i="32"/>
  <c r="C410" i="32"/>
  <c r="L409" i="32"/>
  <c r="R414" i="18" s="1"/>
  <c r="G409" i="32"/>
  <c r="F409" i="32"/>
  <c r="D409" i="32"/>
  <c r="C409" i="32"/>
  <c r="L408" i="32"/>
  <c r="R413" i="18" s="1"/>
  <c r="G408" i="32"/>
  <c r="F408" i="32"/>
  <c r="D408" i="32"/>
  <c r="C408" i="32"/>
  <c r="L407" i="32"/>
  <c r="R412" i="18" s="1"/>
  <c r="G407" i="32"/>
  <c r="F407" i="32"/>
  <c r="D407" i="32"/>
  <c r="C407" i="32"/>
  <c r="L406" i="32"/>
  <c r="R411" i="18" s="1"/>
  <c r="G406" i="32"/>
  <c r="F406" i="32"/>
  <c r="D406" i="32"/>
  <c r="C406" i="32"/>
  <c r="L405" i="32"/>
  <c r="R410" i="18" s="1"/>
  <c r="G405" i="32"/>
  <c r="F405" i="32"/>
  <c r="D405" i="32"/>
  <c r="C405" i="32"/>
  <c r="L404" i="32"/>
  <c r="R409" i="18" s="1"/>
  <c r="G404" i="32"/>
  <c r="F404" i="32"/>
  <c r="D404" i="32"/>
  <c r="C404" i="32"/>
  <c r="L403" i="32"/>
  <c r="R408" i="18" s="1"/>
  <c r="G403" i="32"/>
  <c r="F403" i="32"/>
  <c r="D403" i="32"/>
  <c r="C403" i="32"/>
  <c r="L402" i="32"/>
  <c r="R407" i="18" s="1"/>
  <c r="G402" i="32"/>
  <c r="F402" i="32"/>
  <c r="D402" i="32"/>
  <c r="C402" i="32"/>
  <c r="L401" i="32"/>
  <c r="R406" i="18" s="1"/>
  <c r="G401" i="32"/>
  <c r="F401" i="32"/>
  <c r="D401" i="32"/>
  <c r="C401" i="32"/>
  <c r="L400" i="32"/>
  <c r="R405" i="18" s="1"/>
  <c r="G400" i="32"/>
  <c r="F400" i="32"/>
  <c r="D400" i="32"/>
  <c r="C400" i="32"/>
  <c r="L399" i="32"/>
  <c r="R404" i="18" s="1"/>
  <c r="G399" i="32"/>
  <c r="F399" i="32"/>
  <c r="D399" i="32"/>
  <c r="C399" i="32"/>
  <c r="L398" i="32"/>
  <c r="R403" i="18" s="1"/>
  <c r="G398" i="32"/>
  <c r="F398" i="32"/>
  <c r="D398" i="32"/>
  <c r="C398" i="32"/>
  <c r="L397" i="32"/>
  <c r="R402" i="18" s="1"/>
  <c r="G397" i="32"/>
  <c r="F397" i="32"/>
  <c r="D397" i="32"/>
  <c r="C397" i="32"/>
  <c r="L396" i="32"/>
  <c r="R401" i="18" s="1"/>
  <c r="G396" i="32"/>
  <c r="F396" i="32"/>
  <c r="D396" i="32"/>
  <c r="C396" i="32"/>
  <c r="L395" i="32"/>
  <c r="R400" i="18" s="1"/>
  <c r="G395" i="32"/>
  <c r="F395" i="32"/>
  <c r="D395" i="32"/>
  <c r="C395" i="32"/>
  <c r="L394" i="32"/>
  <c r="R399" i="18" s="1"/>
  <c r="G394" i="32"/>
  <c r="F394" i="32"/>
  <c r="D394" i="32"/>
  <c r="C394" i="32"/>
  <c r="L393" i="32"/>
  <c r="R398" i="18" s="1"/>
  <c r="G393" i="32"/>
  <c r="F393" i="32"/>
  <c r="D393" i="32"/>
  <c r="C393" i="32"/>
  <c r="L392" i="32"/>
  <c r="R397" i="18" s="1"/>
  <c r="G392" i="32"/>
  <c r="F392" i="32"/>
  <c r="D392" i="32"/>
  <c r="C392" i="32"/>
  <c r="L391" i="32"/>
  <c r="R396" i="18" s="1"/>
  <c r="G391" i="32"/>
  <c r="F391" i="32"/>
  <c r="D391" i="32"/>
  <c r="C391" i="32"/>
  <c r="L390" i="32"/>
  <c r="R395" i="18" s="1"/>
  <c r="G390" i="32"/>
  <c r="F390" i="32"/>
  <c r="D390" i="32"/>
  <c r="C390" i="32"/>
  <c r="L389" i="32"/>
  <c r="R394" i="18" s="1"/>
  <c r="G389" i="32"/>
  <c r="F389" i="32"/>
  <c r="D389" i="32"/>
  <c r="C389" i="32"/>
  <c r="L388" i="32"/>
  <c r="R393" i="18" s="1"/>
  <c r="G388" i="32"/>
  <c r="F388" i="32"/>
  <c r="D388" i="32"/>
  <c r="C388" i="32"/>
  <c r="L387" i="32"/>
  <c r="R392" i="18" s="1"/>
  <c r="G387" i="32"/>
  <c r="F387" i="32"/>
  <c r="D387" i="32"/>
  <c r="C387" i="32"/>
  <c r="L386" i="32"/>
  <c r="R391" i="18" s="1"/>
  <c r="G386" i="32"/>
  <c r="F386" i="32"/>
  <c r="D386" i="32"/>
  <c r="C386" i="32"/>
  <c r="L385" i="32"/>
  <c r="R390" i="18" s="1"/>
  <c r="G385" i="32"/>
  <c r="F385" i="32"/>
  <c r="D385" i="32"/>
  <c r="C385" i="32"/>
  <c r="L384" i="32"/>
  <c r="R389" i="18" s="1"/>
  <c r="G384" i="32"/>
  <c r="F384" i="32"/>
  <c r="D384" i="32"/>
  <c r="C384" i="32"/>
  <c r="L383" i="32"/>
  <c r="R388" i="18" s="1"/>
  <c r="G383" i="32"/>
  <c r="F383" i="32"/>
  <c r="D383" i="32"/>
  <c r="C383" i="32"/>
  <c r="L382" i="32"/>
  <c r="R387" i="18" s="1"/>
  <c r="G382" i="32"/>
  <c r="F382" i="32"/>
  <c r="D382" i="32"/>
  <c r="C382" i="32"/>
  <c r="L381" i="32"/>
  <c r="R386" i="18" s="1"/>
  <c r="G381" i="32"/>
  <c r="F381" i="32"/>
  <c r="D381" i="32"/>
  <c r="C381" i="32"/>
  <c r="L380" i="32"/>
  <c r="R385" i="18" s="1"/>
  <c r="G380" i="32"/>
  <c r="F380" i="32"/>
  <c r="D380" i="32"/>
  <c r="C380" i="32"/>
  <c r="L379" i="32"/>
  <c r="R384" i="18" s="1"/>
  <c r="G379" i="32"/>
  <c r="F379" i="32"/>
  <c r="D379" i="32"/>
  <c r="C379" i="32"/>
  <c r="L378" i="32"/>
  <c r="R383" i="18" s="1"/>
  <c r="G378" i="32"/>
  <c r="F378" i="32"/>
  <c r="D378" i="32"/>
  <c r="C378" i="32"/>
  <c r="L377" i="32"/>
  <c r="R382" i="18" s="1"/>
  <c r="G377" i="32"/>
  <c r="F377" i="32"/>
  <c r="D377" i="32"/>
  <c r="C377" i="32"/>
  <c r="L376" i="32"/>
  <c r="R381" i="18" s="1"/>
  <c r="G376" i="32"/>
  <c r="F376" i="32"/>
  <c r="D376" i="32"/>
  <c r="C376" i="32"/>
  <c r="L375" i="32"/>
  <c r="R380" i="18" s="1"/>
  <c r="G375" i="32"/>
  <c r="F375" i="32"/>
  <c r="D375" i="32"/>
  <c r="C375" i="32"/>
  <c r="L374" i="32"/>
  <c r="R379" i="18" s="1"/>
  <c r="G374" i="32"/>
  <c r="F374" i="32"/>
  <c r="D374" i="32"/>
  <c r="C374" i="32"/>
  <c r="L373" i="32"/>
  <c r="R378" i="18" s="1"/>
  <c r="G373" i="32"/>
  <c r="F373" i="32"/>
  <c r="D373" i="32"/>
  <c r="C373" i="32"/>
  <c r="L372" i="32"/>
  <c r="R377" i="18" s="1"/>
  <c r="G372" i="32"/>
  <c r="F372" i="32"/>
  <c r="D372" i="32"/>
  <c r="C372" i="32"/>
  <c r="L371" i="32"/>
  <c r="R376" i="18" s="1"/>
  <c r="G371" i="32"/>
  <c r="F371" i="32"/>
  <c r="D371" i="32"/>
  <c r="C371" i="32"/>
  <c r="L370" i="32"/>
  <c r="R375" i="18" s="1"/>
  <c r="G370" i="32"/>
  <c r="F370" i="32"/>
  <c r="D370" i="32"/>
  <c r="C370" i="32"/>
  <c r="L369" i="32"/>
  <c r="R374" i="18" s="1"/>
  <c r="G369" i="32"/>
  <c r="F369" i="32"/>
  <c r="D369" i="32"/>
  <c r="C369" i="32"/>
  <c r="L368" i="32"/>
  <c r="R373" i="18" s="1"/>
  <c r="G368" i="32"/>
  <c r="F368" i="32"/>
  <c r="D368" i="32"/>
  <c r="C368" i="32"/>
  <c r="L367" i="32"/>
  <c r="R372" i="18" s="1"/>
  <c r="G367" i="32"/>
  <c r="F367" i="32"/>
  <c r="D367" i="32"/>
  <c r="C367" i="32"/>
  <c r="L366" i="32"/>
  <c r="R371" i="18" s="1"/>
  <c r="G366" i="32"/>
  <c r="F366" i="32"/>
  <c r="D366" i="32"/>
  <c r="C366" i="32"/>
  <c r="L365" i="32"/>
  <c r="R370" i="18" s="1"/>
  <c r="G365" i="32"/>
  <c r="F365" i="32"/>
  <c r="D365" i="32"/>
  <c r="C365" i="32"/>
  <c r="L364" i="32"/>
  <c r="R369" i="18" s="1"/>
  <c r="G364" i="32"/>
  <c r="F364" i="32"/>
  <c r="D364" i="32"/>
  <c r="C364" i="32"/>
  <c r="L363" i="32"/>
  <c r="R368" i="18" s="1"/>
  <c r="G363" i="32"/>
  <c r="F363" i="32"/>
  <c r="D363" i="32"/>
  <c r="C363" i="32"/>
  <c r="L362" i="32"/>
  <c r="R367" i="18" s="1"/>
  <c r="G362" i="32"/>
  <c r="F362" i="32"/>
  <c r="D362" i="32"/>
  <c r="C362" i="32"/>
  <c r="L361" i="32"/>
  <c r="R366" i="18" s="1"/>
  <c r="G361" i="32"/>
  <c r="F361" i="32"/>
  <c r="D361" i="32"/>
  <c r="C361" i="32"/>
  <c r="L360" i="32"/>
  <c r="R365" i="18" s="1"/>
  <c r="G360" i="32"/>
  <c r="F360" i="32"/>
  <c r="D360" i="32"/>
  <c r="C360" i="32"/>
  <c r="L359" i="32"/>
  <c r="R364" i="18" s="1"/>
  <c r="G359" i="32"/>
  <c r="F359" i="32"/>
  <c r="D359" i="32"/>
  <c r="C359" i="32"/>
  <c r="L358" i="32"/>
  <c r="R363" i="18" s="1"/>
  <c r="G358" i="32"/>
  <c r="F358" i="32"/>
  <c r="D358" i="32"/>
  <c r="C358" i="32"/>
  <c r="L357" i="32"/>
  <c r="R362" i="18" s="1"/>
  <c r="G357" i="32"/>
  <c r="F357" i="32"/>
  <c r="D357" i="32"/>
  <c r="C357" i="32"/>
  <c r="L356" i="32"/>
  <c r="R361" i="18" s="1"/>
  <c r="G356" i="32"/>
  <c r="F356" i="32"/>
  <c r="D356" i="32"/>
  <c r="C356" i="32"/>
  <c r="L355" i="32"/>
  <c r="R360" i="18" s="1"/>
  <c r="G355" i="32"/>
  <c r="F355" i="32"/>
  <c r="D355" i="32"/>
  <c r="C355" i="32"/>
  <c r="L354" i="32"/>
  <c r="R359" i="18" s="1"/>
  <c r="G354" i="32"/>
  <c r="F354" i="32"/>
  <c r="D354" i="32"/>
  <c r="C354" i="32"/>
  <c r="L353" i="32"/>
  <c r="R358" i="18" s="1"/>
  <c r="G353" i="32"/>
  <c r="F353" i="32"/>
  <c r="D353" i="32"/>
  <c r="C353" i="32"/>
  <c r="L352" i="32"/>
  <c r="R357" i="18" s="1"/>
  <c r="G352" i="32"/>
  <c r="F352" i="32"/>
  <c r="D352" i="32"/>
  <c r="C352" i="32"/>
  <c r="L351" i="32"/>
  <c r="R356" i="18" s="1"/>
  <c r="G351" i="32"/>
  <c r="F351" i="32"/>
  <c r="D351" i="32"/>
  <c r="C351" i="32"/>
  <c r="L350" i="32"/>
  <c r="R355" i="18" s="1"/>
  <c r="G350" i="32"/>
  <c r="F350" i="32"/>
  <c r="D350" i="32"/>
  <c r="C350" i="32"/>
  <c r="L349" i="32"/>
  <c r="R354" i="18" s="1"/>
  <c r="G349" i="32"/>
  <c r="F349" i="32"/>
  <c r="D349" i="32"/>
  <c r="C349" i="32"/>
  <c r="L348" i="32"/>
  <c r="R353" i="18" s="1"/>
  <c r="G348" i="32"/>
  <c r="F348" i="32"/>
  <c r="D348" i="32"/>
  <c r="C348" i="32"/>
  <c r="L347" i="32"/>
  <c r="R352" i="18" s="1"/>
  <c r="G347" i="32"/>
  <c r="F347" i="32"/>
  <c r="D347" i="32"/>
  <c r="C347" i="32"/>
  <c r="L346" i="32"/>
  <c r="R351" i="18" s="1"/>
  <c r="G346" i="32"/>
  <c r="F346" i="32"/>
  <c r="D346" i="32"/>
  <c r="C346" i="32"/>
  <c r="L345" i="32"/>
  <c r="R350" i="18" s="1"/>
  <c r="G345" i="32"/>
  <c r="F345" i="32"/>
  <c r="D345" i="32"/>
  <c r="C345" i="32"/>
  <c r="L344" i="32"/>
  <c r="R349" i="18" s="1"/>
  <c r="G344" i="32"/>
  <c r="F344" i="32"/>
  <c r="D344" i="32"/>
  <c r="C344" i="32"/>
  <c r="L343" i="32"/>
  <c r="R348" i="18" s="1"/>
  <c r="G343" i="32"/>
  <c r="F343" i="32"/>
  <c r="D343" i="32"/>
  <c r="C343" i="32"/>
  <c r="L342" i="32"/>
  <c r="R347" i="18" s="1"/>
  <c r="G342" i="32"/>
  <c r="F342" i="32"/>
  <c r="D342" i="32"/>
  <c r="C342" i="32"/>
  <c r="L341" i="32"/>
  <c r="R346" i="18" s="1"/>
  <c r="G341" i="32"/>
  <c r="F341" i="32"/>
  <c r="D341" i="32"/>
  <c r="C341" i="32"/>
  <c r="L340" i="32"/>
  <c r="R345" i="18" s="1"/>
  <c r="G340" i="32"/>
  <c r="F340" i="32"/>
  <c r="D340" i="32"/>
  <c r="C340" i="32"/>
  <c r="L339" i="32"/>
  <c r="R344" i="18" s="1"/>
  <c r="G339" i="32"/>
  <c r="F339" i="32"/>
  <c r="D339" i="32"/>
  <c r="C339" i="32"/>
  <c r="L338" i="32"/>
  <c r="R343" i="18" s="1"/>
  <c r="G338" i="32"/>
  <c r="F338" i="32"/>
  <c r="D338" i="32"/>
  <c r="C338" i="32"/>
  <c r="L337" i="32"/>
  <c r="R342" i="18" s="1"/>
  <c r="G337" i="32"/>
  <c r="F337" i="32"/>
  <c r="D337" i="32"/>
  <c r="C337" i="32"/>
  <c r="L336" i="32"/>
  <c r="R341" i="18" s="1"/>
  <c r="G336" i="32"/>
  <c r="F336" i="32"/>
  <c r="D336" i="32"/>
  <c r="C336" i="32"/>
  <c r="L335" i="32"/>
  <c r="R340" i="18" s="1"/>
  <c r="G335" i="32"/>
  <c r="F335" i="32"/>
  <c r="D335" i="32"/>
  <c r="C335" i="32"/>
  <c r="L334" i="32"/>
  <c r="R339" i="18" s="1"/>
  <c r="G334" i="32"/>
  <c r="F334" i="32"/>
  <c r="D334" i="32"/>
  <c r="C334" i="32"/>
  <c r="L333" i="32"/>
  <c r="R338" i="18" s="1"/>
  <c r="G333" i="32"/>
  <c r="F333" i="32"/>
  <c r="D333" i="32"/>
  <c r="C333" i="32"/>
  <c r="L332" i="32"/>
  <c r="R337" i="18" s="1"/>
  <c r="G332" i="32"/>
  <c r="F332" i="32"/>
  <c r="D332" i="32"/>
  <c r="C332" i="32"/>
  <c r="L331" i="32"/>
  <c r="R336" i="18" s="1"/>
  <c r="G331" i="32"/>
  <c r="F331" i="32"/>
  <c r="D331" i="32"/>
  <c r="C331" i="32"/>
  <c r="L330" i="32"/>
  <c r="R335" i="18" s="1"/>
  <c r="G330" i="32"/>
  <c r="F330" i="32"/>
  <c r="D330" i="32"/>
  <c r="C330" i="32"/>
  <c r="L329" i="32"/>
  <c r="R334" i="18" s="1"/>
  <c r="G329" i="32"/>
  <c r="F329" i="32"/>
  <c r="D329" i="32"/>
  <c r="C329" i="32"/>
  <c r="L328" i="32"/>
  <c r="R333" i="18" s="1"/>
  <c r="G328" i="32"/>
  <c r="F328" i="32"/>
  <c r="D328" i="32"/>
  <c r="C328" i="32"/>
  <c r="L327" i="32"/>
  <c r="R332" i="18" s="1"/>
  <c r="G327" i="32"/>
  <c r="F327" i="32"/>
  <c r="D327" i="32"/>
  <c r="C327" i="32"/>
  <c r="L326" i="32"/>
  <c r="R331" i="18" s="1"/>
  <c r="G326" i="32"/>
  <c r="F326" i="32"/>
  <c r="D326" i="32"/>
  <c r="C326" i="32"/>
  <c r="L325" i="32"/>
  <c r="R330" i="18" s="1"/>
  <c r="G325" i="32"/>
  <c r="F325" i="32"/>
  <c r="D325" i="32"/>
  <c r="C325" i="32"/>
  <c r="L324" i="32"/>
  <c r="R329" i="18" s="1"/>
  <c r="G324" i="32"/>
  <c r="F324" i="32"/>
  <c r="D324" i="32"/>
  <c r="C324" i="32"/>
  <c r="L323" i="32"/>
  <c r="R328" i="18" s="1"/>
  <c r="G323" i="32"/>
  <c r="F323" i="32"/>
  <c r="D323" i="32"/>
  <c r="C323" i="32"/>
  <c r="L322" i="32"/>
  <c r="R327" i="18" s="1"/>
  <c r="G322" i="32"/>
  <c r="F322" i="32"/>
  <c r="D322" i="32"/>
  <c r="C322" i="32"/>
  <c r="L321" i="32"/>
  <c r="R326" i="18" s="1"/>
  <c r="G321" i="32"/>
  <c r="F321" i="32"/>
  <c r="D321" i="32"/>
  <c r="C321" i="32"/>
  <c r="L320" i="32"/>
  <c r="R325" i="18" s="1"/>
  <c r="G320" i="32"/>
  <c r="F320" i="32"/>
  <c r="D320" i="32"/>
  <c r="C320" i="32"/>
  <c r="L319" i="32"/>
  <c r="R324" i="18" s="1"/>
  <c r="G319" i="32"/>
  <c r="F319" i="32"/>
  <c r="D319" i="32"/>
  <c r="C319" i="32"/>
  <c r="L318" i="32"/>
  <c r="R323" i="18" s="1"/>
  <c r="G318" i="32"/>
  <c r="F318" i="32"/>
  <c r="D318" i="32"/>
  <c r="C318" i="32"/>
  <c r="L317" i="32"/>
  <c r="R322" i="18" s="1"/>
  <c r="G317" i="32"/>
  <c r="F317" i="32"/>
  <c r="D317" i="32"/>
  <c r="C317" i="32"/>
  <c r="L316" i="32"/>
  <c r="R321" i="18" s="1"/>
  <c r="G316" i="32"/>
  <c r="F316" i="32"/>
  <c r="D316" i="32"/>
  <c r="C316" i="32"/>
  <c r="L315" i="32"/>
  <c r="R320" i="18" s="1"/>
  <c r="G315" i="32"/>
  <c r="F315" i="32"/>
  <c r="D315" i="32"/>
  <c r="C315" i="32"/>
  <c r="L314" i="32"/>
  <c r="R319" i="18" s="1"/>
  <c r="G314" i="32"/>
  <c r="F314" i="32"/>
  <c r="D314" i="32"/>
  <c r="C314" i="32"/>
  <c r="L313" i="32"/>
  <c r="R318" i="18" s="1"/>
  <c r="G313" i="32"/>
  <c r="F313" i="32"/>
  <c r="D313" i="32"/>
  <c r="C313" i="32"/>
  <c r="L312" i="32"/>
  <c r="R317" i="18" s="1"/>
  <c r="G312" i="32"/>
  <c r="F312" i="32"/>
  <c r="D312" i="32"/>
  <c r="C312" i="32"/>
  <c r="L311" i="32"/>
  <c r="R316" i="18" s="1"/>
  <c r="G311" i="32"/>
  <c r="F311" i="32"/>
  <c r="D311" i="32"/>
  <c r="C311" i="32"/>
  <c r="L310" i="32"/>
  <c r="R315" i="18" s="1"/>
  <c r="G310" i="32"/>
  <c r="F310" i="32"/>
  <c r="D310" i="32"/>
  <c r="C310" i="32"/>
  <c r="L309" i="32"/>
  <c r="R314" i="18" s="1"/>
  <c r="G309" i="32"/>
  <c r="F309" i="32"/>
  <c r="D309" i="32"/>
  <c r="C309" i="32"/>
  <c r="L308" i="32"/>
  <c r="R313" i="18" s="1"/>
  <c r="G308" i="32"/>
  <c r="F308" i="32"/>
  <c r="D308" i="32"/>
  <c r="C308" i="32"/>
  <c r="L307" i="32"/>
  <c r="R312" i="18" s="1"/>
  <c r="G307" i="32"/>
  <c r="F307" i="32"/>
  <c r="D307" i="32"/>
  <c r="C307" i="32"/>
  <c r="L306" i="32"/>
  <c r="R311" i="18" s="1"/>
  <c r="G306" i="32"/>
  <c r="F306" i="32"/>
  <c r="D306" i="32"/>
  <c r="C306" i="32"/>
  <c r="L305" i="32"/>
  <c r="R310" i="18" s="1"/>
  <c r="G305" i="32"/>
  <c r="F305" i="32"/>
  <c r="D305" i="32"/>
  <c r="C305" i="32"/>
  <c r="L304" i="32"/>
  <c r="R309" i="18" s="1"/>
  <c r="G304" i="32"/>
  <c r="F304" i="32"/>
  <c r="D304" i="32"/>
  <c r="C304" i="32"/>
  <c r="L303" i="32"/>
  <c r="R308" i="18" s="1"/>
  <c r="G303" i="32"/>
  <c r="F303" i="32"/>
  <c r="D303" i="32"/>
  <c r="C303" i="32"/>
  <c r="L302" i="32"/>
  <c r="R307" i="18" s="1"/>
  <c r="G302" i="32"/>
  <c r="F302" i="32"/>
  <c r="D302" i="32"/>
  <c r="C302" i="32"/>
  <c r="L301" i="32"/>
  <c r="R306" i="18" s="1"/>
  <c r="G301" i="32"/>
  <c r="F301" i="32"/>
  <c r="D301" i="32"/>
  <c r="C301" i="32"/>
  <c r="L300" i="32"/>
  <c r="R305" i="18" s="1"/>
  <c r="G300" i="32"/>
  <c r="F300" i="32"/>
  <c r="D300" i="32"/>
  <c r="C300" i="32"/>
  <c r="L299" i="32"/>
  <c r="R304" i="18" s="1"/>
  <c r="G299" i="32"/>
  <c r="F299" i="32"/>
  <c r="D299" i="32"/>
  <c r="C299" i="32"/>
  <c r="L298" i="32"/>
  <c r="R303" i="18" s="1"/>
  <c r="G298" i="32"/>
  <c r="F298" i="32"/>
  <c r="D298" i="32"/>
  <c r="C298" i="32"/>
  <c r="L297" i="32"/>
  <c r="R302" i="18" s="1"/>
  <c r="G297" i="32"/>
  <c r="F297" i="32"/>
  <c r="D297" i="32"/>
  <c r="C297" i="32"/>
  <c r="L296" i="32"/>
  <c r="R301" i="18" s="1"/>
  <c r="G296" i="32"/>
  <c r="F296" i="32"/>
  <c r="D296" i="32"/>
  <c r="C296" i="32"/>
  <c r="L295" i="32"/>
  <c r="R300" i="18" s="1"/>
  <c r="G295" i="32"/>
  <c r="F295" i="32"/>
  <c r="D295" i="32"/>
  <c r="C295" i="32"/>
  <c r="L294" i="32"/>
  <c r="R299" i="18" s="1"/>
  <c r="G294" i="32"/>
  <c r="F294" i="32"/>
  <c r="D294" i="32"/>
  <c r="C294" i="32"/>
  <c r="L293" i="32"/>
  <c r="R298" i="18" s="1"/>
  <c r="G293" i="32"/>
  <c r="F293" i="32"/>
  <c r="D293" i="32"/>
  <c r="C293" i="32"/>
  <c r="L292" i="32"/>
  <c r="R297" i="18" s="1"/>
  <c r="G292" i="32"/>
  <c r="F292" i="32"/>
  <c r="D292" i="32"/>
  <c r="C292" i="32"/>
  <c r="L291" i="32"/>
  <c r="R296" i="18" s="1"/>
  <c r="G291" i="32"/>
  <c r="F291" i="32"/>
  <c r="D291" i="32"/>
  <c r="C291" i="32"/>
  <c r="L290" i="32"/>
  <c r="R295" i="18" s="1"/>
  <c r="G290" i="32"/>
  <c r="F290" i="32"/>
  <c r="D290" i="32"/>
  <c r="C290" i="32"/>
  <c r="L289" i="32"/>
  <c r="R294" i="18" s="1"/>
  <c r="G289" i="32"/>
  <c r="F289" i="32"/>
  <c r="D289" i="32"/>
  <c r="C289" i="32"/>
  <c r="L288" i="32"/>
  <c r="R293" i="18" s="1"/>
  <c r="G288" i="32"/>
  <c r="F288" i="32"/>
  <c r="D288" i="32"/>
  <c r="C288" i="32"/>
  <c r="L287" i="32"/>
  <c r="R292" i="18" s="1"/>
  <c r="G287" i="32"/>
  <c r="F287" i="32"/>
  <c r="D287" i="32"/>
  <c r="C287" i="32"/>
  <c r="L286" i="32"/>
  <c r="R291" i="18" s="1"/>
  <c r="G286" i="32"/>
  <c r="F286" i="32"/>
  <c r="D286" i="32"/>
  <c r="C286" i="32"/>
  <c r="L285" i="32"/>
  <c r="R290" i="18" s="1"/>
  <c r="G285" i="32"/>
  <c r="F285" i="32"/>
  <c r="D285" i="32"/>
  <c r="C285" i="32"/>
  <c r="L284" i="32"/>
  <c r="R289" i="18" s="1"/>
  <c r="G284" i="32"/>
  <c r="F284" i="32"/>
  <c r="D284" i="32"/>
  <c r="C284" i="32"/>
  <c r="L283" i="32"/>
  <c r="R288" i="18" s="1"/>
  <c r="G283" i="32"/>
  <c r="F283" i="32"/>
  <c r="D283" i="32"/>
  <c r="C283" i="32"/>
  <c r="L282" i="32"/>
  <c r="R287" i="18" s="1"/>
  <c r="G282" i="32"/>
  <c r="F282" i="32"/>
  <c r="D282" i="32"/>
  <c r="C282" i="32"/>
  <c r="L281" i="32"/>
  <c r="R286" i="18" s="1"/>
  <c r="G281" i="32"/>
  <c r="F281" i="32"/>
  <c r="D281" i="32"/>
  <c r="C281" i="32"/>
  <c r="L280" i="32"/>
  <c r="R285" i="18" s="1"/>
  <c r="G280" i="32"/>
  <c r="F280" i="32"/>
  <c r="D280" i="32"/>
  <c r="C280" i="32"/>
  <c r="L279" i="32"/>
  <c r="R284" i="18" s="1"/>
  <c r="G279" i="32"/>
  <c r="F279" i="32"/>
  <c r="D279" i="32"/>
  <c r="C279" i="32"/>
  <c r="L278" i="32"/>
  <c r="R283" i="18" s="1"/>
  <c r="G278" i="32"/>
  <c r="F278" i="32"/>
  <c r="D278" i="32"/>
  <c r="C278" i="32"/>
  <c r="L277" i="32"/>
  <c r="R282" i="18" s="1"/>
  <c r="G277" i="32"/>
  <c r="F277" i="32"/>
  <c r="D277" i="32"/>
  <c r="C277" i="32"/>
  <c r="L276" i="32"/>
  <c r="R281" i="18" s="1"/>
  <c r="G276" i="32"/>
  <c r="F276" i="32"/>
  <c r="D276" i="32"/>
  <c r="C276" i="32"/>
  <c r="L275" i="32"/>
  <c r="R280" i="18" s="1"/>
  <c r="G275" i="32"/>
  <c r="F275" i="32"/>
  <c r="D275" i="32"/>
  <c r="C275" i="32"/>
  <c r="L274" i="32"/>
  <c r="R279" i="18" s="1"/>
  <c r="G274" i="32"/>
  <c r="F274" i="32"/>
  <c r="D274" i="32"/>
  <c r="C274" i="32"/>
  <c r="L273" i="32"/>
  <c r="R278" i="18" s="1"/>
  <c r="G273" i="32"/>
  <c r="F273" i="32"/>
  <c r="D273" i="32"/>
  <c r="C273" i="32"/>
  <c r="L272" i="32"/>
  <c r="R277" i="18" s="1"/>
  <c r="G272" i="32"/>
  <c r="F272" i="32"/>
  <c r="D272" i="32"/>
  <c r="C272" i="32"/>
  <c r="L271" i="32"/>
  <c r="R276" i="18" s="1"/>
  <c r="G271" i="32"/>
  <c r="F271" i="32"/>
  <c r="D271" i="32"/>
  <c r="C271" i="32"/>
  <c r="L270" i="32"/>
  <c r="R275" i="18" s="1"/>
  <c r="G270" i="32"/>
  <c r="F270" i="32"/>
  <c r="D270" i="32"/>
  <c r="C270" i="32"/>
  <c r="L269" i="32"/>
  <c r="R274" i="18" s="1"/>
  <c r="G269" i="32"/>
  <c r="F269" i="32"/>
  <c r="D269" i="32"/>
  <c r="C269" i="32"/>
  <c r="L268" i="32"/>
  <c r="R273" i="18" s="1"/>
  <c r="G268" i="32"/>
  <c r="F268" i="32"/>
  <c r="D268" i="32"/>
  <c r="C268" i="32"/>
  <c r="L267" i="32"/>
  <c r="R272" i="18" s="1"/>
  <c r="G267" i="32"/>
  <c r="F267" i="32"/>
  <c r="D267" i="32"/>
  <c r="C267" i="32"/>
  <c r="L266" i="32"/>
  <c r="R271" i="18" s="1"/>
  <c r="G266" i="32"/>
  <c r="F266" i="32"/>
  <c r="D266" i="32"/>
  <c r="C266" i="32"/>
  <c r="L265" i="32"/>
  <c r="R270" i="18" s="1"/>
  <c r="G265" i="32"/>
  <c r="F265" i="32"/>
  <c r="D265" i="32"/>
  <c r="C265" i="32"/>
  <c r="L264" i="32"/>
  <c r="R269" i="18" s="1"/>
  <c r="G264" i="32"/>
  <c r="F264" i="32"/>
  <c r="D264" i="32"/>
  <c r="C264" i="32"/>
  <c r="L263" i="32"/>
  <c r="R268" i="18" s="1"/>
  <c r="G263" i="32"/>
  <c r="F263" i="32"/>
  <c r="D263" i="32"/>
  <c r="C263" i="32"/>
  <c r="L262" i="32"/>
  <c r="R267" i="18" s="1"/>
  <c r="G262" i="32"/>
  <c r="F262" i="32"/>
  <c r="D262" i="32"/>
  <c r="C262" i="32"/>
  <c r="L261" i="32"/>
  <c r="R266" i="18" s="1"/>
  <c r="G261" i="32"/>
  <c r="F261" i="32"/>
  <c r="D261" i="32"/>
  <c r="C261" i="32"/>
  <c r="L260" i="32"/>
  <c r="R265" i="18" s="1"/>
  <c r="G260" i="32"/>
  <c r="F260" i="32"/>
  <c r="D260" i="32"/>
  <c r="C260" i="32"/>
  <c r="L259" i="32"/>
  <c r="R264" i="18" s="1"/>
  <c r="G259" i="32"/>
  <c r="F259" i="32"/>
  <c r="D259" i="32"/>
  <c r="C259" i="32"/>
  <c r="L258" i="32"/>
  <c r="R263" i="18" s="1"/>
  <c r="G258" i="32"/>
  <c r="F258" i="32"/>
  <c r="D258" i="32"/>
  <c r="C258" i="32"/>
  <c r="L257" i="32"/>
  <c r="R262" i="18" s="1"/>
  <c r="G257" i="32"/>
  <c r="F257" i="32"/>
  <c r="D257" i="32"/>
  <c r="C257" i="32"/>
  <c r="L256" i="32"/>
  <c r="R261" i="18" s="1"/>
  <c r="G256" i="32"/>
  <c r="F256" i="32"/>
  <c r="D256" i="32"/>
  <c r="C256" i="32"/>
  <c r="L255" i="32"/>
  <c r="R260" i="18" s="1"/>
  <c r="G255" i="32"/>
  <c r="F255" i="32"/>
  <c r="D255" i="32"/>
  <c r="C255" i="32"/>
  <c r="L254" i="32"/>
  <c r="R259" i="18" s="1"/>
  <c r="G254" i="32"/>
  <c r="F254" i="32"/>
  <c r="D254" i="32"/>
  <c r="C254" i="32"/>
  <c r="L253" i="32"/>
  <c r="R258" i="18" s="1"/>
  <c r="G253" i="32"/>
  <c r="F253" i="32"/>
  <c r="D253" i="32"/>
  <c r="C253" i="32"/>
  <c r="L252" i="32"/>
  <c r="R257" i="18" s="1"/>
  <c r="G252" i="32"/>
  <c r="F252" i="32"/>
  <c r="D252" i="32"/>
  <c r="C252" i="32"/>
  <c r="L251" i="32"/>
  <c r="R256" i="18" s="1"/>
  <c r="G251" i="32"/>
  <c r="F251" i="32"/>
  <c r="D251" i="32"/>
  <c r="C251" i="32"/>
  <c r="L250" i="32"/>
  <c r="R255" i="18" s="1"/>
  <c r="G250" i="32"/>
  <c r="F250" i="32"/>
  <c r="D250" i="32"/>
  <c r="C250" i="32"/>
  <c r="L249" i="32"/>
  <c r="R254" i="18" s="1"/>
  <c r="G249" i="32"/>
  <c r="F249" i="32"/>
  <c r="D249" i="32"/>
  <c r="C249" i="32"/>
  <c r="L248" i="32"/>
  <c r="R253" i="18" s="1"/>
  <c r="G248" i="32"/>
  <c r="F248" i="32"/>
  <c r="D248" i="32"/>
  <c r="C248" i="32"/>
  <c r="L247" i="32"/>
  <c r="R252" i="18" s="1"/>
  <c r="G247" i="32"/>
  <c r="F247" i="32"/>
  <c r="D247" i="32"/>
  <c r="C247" i="32"/>
  <c r="L246" i="32"/>
  <c r="R251" i="18" s="1"/>
  <c r="G246" i="32"/>
  <c r="F246" i="32"/>
  <c r="D246" i="32"/>
  <c r="C246" i="32"/>
  <c r="L245" i="32"/>
  <c r="R250" i="18" s="1"/>
  <c r="G245" i="32"/>
  <c r="F245" i="32"/>
  <c r="D245" i="32"/>
  <c r="C245" i="32"/>
  <c r="L244" i="32"/>
  <c r="R249" i="18" s="1"/>
  <c r="G244" i="32"/>
  <c r="F244" i="32"/>
  <c r="D244" i="32"/>
  <c r="C244" i="32"/>
  <c r="L243" i="32"/>
  <c r="R248" i="18" s="1"/>
  <c r="G243" i="32"/>
  <c r="F243" i="32"/>
  <c r="D243" i="32"/>
  <c r="C243" i="32"/>
  <c r="L242" i="32"/>
  <c r="R247" i="18" s="1"/>
  <c r="G242" i="32"/>
  <c r="F242" i="32"/>
  <c r="D242" i="32"/>
  <c r="C242" i="32"/>
  <c r="L241" i="32"/>
  <c r="R246" i="18" s="1"/>
  <c r="G241" i="32"/>
  <c r="F241" i="32"/>
  <c r="D241" i="32"/>
  <c r="C241" i="32"/>
  <c r="L240" i="32"/>
  <c r="R245" i="18" s="1"/>
  <c r="G240" i="32"/>
  <c r="F240" i="32"/>
  <c r="D240" i="32"/>
  <c r="C240" i="32"/>
  <c r="L239" i="32"/>
  <c r="R244" i="18" s="1"/>
  <c r="G239" i="32"/>
  <c r="F239" i="32"/>
  <c r="D239" i="32"/>
  <c r="C239" i="32"/>
  <c r="L238" i="32"/>
  <c r="R243" i="18" s="1"/>
  <c r="G238" i="32"/>
  <c r="F238" i="32"/>
  <c r="D238" i="32"/>
  <c r="C238" i="32"/>
  <c r="L237" i="32"/>
  <c r="R242" i="18" s="1"/>
  <c r="G237" i="32"/>
  <c r="F237" i="32"/>
  <c r="D237" i="32"/>
  <c r="C237" i="32"/>
  <c r="L236" i="32"/>
  <c r="R241" i="18" s="1"/>
  <c r="G236" i="32"/>
  <c r="F236" i="32"/>
  <c r="D236" i="32"/>
  <c r="C236" i="32"/>
  <c r="L235" i="32"/>
  <c r="R240" i="18" s="1"/>
  <c r="G235" i="32"/>
  <c r="F235" i="32"/>
  <c r="D235" i="32"/>
  <c r="C235" i="32"/>
  <c r="L234" i="32"/>
  <c r="R239" i="18" s="1"/>
  <c r="G234" i="32"/>
  <c r="F234" i="32"/>
  <c r="D234" i="32"/>
  <c r="C234" i="32"/>
  <c r="L233" i="32"/>
  <c r="R238" i="18" s="1"/>
  <c r="G233" i="32"/>
  <c r="F233" i="32"/>
  <c r="D233" i="32"/>
  <c r="C233" i="32"/>
  <c r="L232" i="32"/>
  <c r="R237" i="18" s="1"/>
  <c r="G232" i="32"/>
  <c r="F232" i="32"/>
  <c r="D232" i="32"/>
  <c r="C232" i="32"/>
  <c r="L231" i="32"/>
  <c r="R236" i="18" s="1"/>
  <c r="G231" i="32"/>
  <c r="F231" i="32"/>
  <c r="D231" i="32"/>
  <c r="C231" i="32"/>
  <c r="L230" i="32"/>
  <c r="R235" i="18" s="1"/>
  <c r="G230" i="32"/>
  <c r="F230" i="32"/>
  <c r="D230" i="32"/>
  <c r="C230" i="32"/>
  <c r="L229" i="32"/>
  <c r="R234" i="18" s="1"/>
  <c r="G229" i="32"/>
  <c r="F229" i="32"/>
  <c r="D229" i="32"/>
  <c r="C229" i="32"/>
  <c r="L228" i="32"/>
  <c r="R233" i="18" s="1"/>
  <c r="G228" i="32"/>
  <c r="F228" i="32"/>
  <c r="D228" i="32"/>
  <c r="C228" i="32"/>
  <c r="L227" i="32"/>
  <c r="R232" i="18" s="1"/>
  <c r="G227" i="32"/>
  <c r="F227" i="32"/>
  <c r="D227" i="32"/>
  <c r="C227" i="32"/>
  <c r="L226" i="32"/>
  <c r="R231" i="18" s="1"/>
  <c r="G226" i="32"/>
  <c r="F226" i="32"/>
  <c r="D226" i="32"/>
  <c r="C226" i="32"/>
  <c r="L225" i="32"/>
  <c r="R230" i="18" s="1"/>
  <c r="G225" i="32"/>
  <c r="F225" i="32"/>
  <c r="D225" i="32"/>
  <c r="C225" i="32"/>
  <c r="L224" i="32"/>
  <c r="R229" i="18" s="1"/>
  <c r="G224" i="32"/>
  <c r="F224" i="32"/>
  <c r="D224" i="32"/>
  <c r="C224" i="32"/>
  <c r="L223" i="32"/>
  <c r="R228" i="18" s="1"/>
  <c r="G223" i="32"/>
  <c r="F223" i="32"/>
  <c r="D223" i="32"/>
  <c r="C223" i="32"/>
  <c r="L222" i="32"/>
  <c r="R227" i="18" s="1"/>
  <c r="G222" i="32"/>
  <c r="F222" i="32"/>
  <c r="D222" i="32"/>
  <c r="C222" i="32"/>
  <c r="L221" i="32"/>
  <c r="R226" i="18" s="1"/>
  <c r="G221" i="32"/>
  <c r="F221" i="32"/>
  <c r="D221" i="32"/>
  <c r="C221" i="32"/>
  <c r="L220" i="32"/>
  <c r="R225" i="18" s="1"/>
  <c r="G220" i="32"/>
  <c r="F220" i="32"/>
  <c r="D220" i="32"/>
  <c r="C220" i="32"/>
  <c r="L219" i="32"/>
  <c r="R224" i="18" s="1"/>
  <c r="G219" i="32"/>
  <c r="F219" i="32"/>
  <c r="D219" i="32"/>
  <c r="C219" i="32"/>
  <c r="L218" i="32"/>
  <c r="R223" i="18" s="1"/>
  <c r="G218" i="32"/>
  <c r="F218" i="32"/>
  <c r="D218" i="32"/>
  <c r="C218" i="32"/>
  <c r="L217" i="32"/>
  <c r="R222" i="18" s="1"/>
  <c r="G217" i="32"/>
  <c r="F217" i="32"/>
  <c r="D217" i="32"/>
  <c r="C217" i="32"/>
  <c r="L216" i="32"/>
  <c r="R221" i="18" s="1"/>
  <c r="G216" i="32"/>
  <c r="F216" i="32"/>
  <c r="D216" i="32"/>
  <c r="C216" i="32"/>
  <c r="L215" i="32"/>
  <c r="R220" i="18" s="1"/>
  <c r="G215" i="32"/>
  <c r="F215" i="32"/>
  <c r="D215" i="32"/>
  <c r="C215" i="32"/>
  <c r="L214" i="32"/>
  <c r="R219" i="18" s="1"/>
  <c r="G214" i="32"/>
  <c r="F214" i="32"/>
  <c r="D214" i="32"/>
  <c r="C214" i="32"/>
  <c r="L213" i="32"/>
  <c r="R218" i="18" s="1"/>
  <c r="G213" i="32"/>
  <c r="F213" i="32"/>
  <c r="D213" i="32"/>
  <c r="C213" i="32"/>
  <c r="L212" i="32"/>
  <c r="R217" i="18" s="1"/>
  <c r="G212" i="32"/>
  <c r="F212" i="32"/>
  <c r="D212" i="32"/>
  <c r="C212" i="32"/>
  <c r="L211" i="32"/>
  <c r="R216" i="18" s="1"/>
  <c r="G211" i="32"/>
  <c r="F211" i="32"/>
  <c r="D211" i="32"/>
  <c r="C211" i="32"/>
  <c r="L210" i="32"/>
  <c r="R215" i="18" s="1"/>
  <c r="G210" i="32"/>
  <c r="F210" i="32"/>
  <c r="D210" i="32"/>
  <c r="C210" i="32"/>
  <c r="L209" i="32"/>
  <c r="R214" i="18" s="1"/>
  <c r="G209" i="32"/>
  <c r="F209" i="32"/>
  <c r="D209" i="32"/>
  <c r="C209" i="32"/>
  <c r="L208" i="32"/>
  <c r="R213" i="18" s="1"/>
  <c r="G208" i="32"/>
  <c r="F208" i="32"/>
  <c r="D208" i="32"/>
  <c r="C208" i="32"/>
  <c r="L207" i="32"/>
  <c r="R212" i="18" s="1"/>
  <c r="G207" i="32"/>
  <c r="F207" i="32"/>
  <c r="D207" i="32"/>
  <c r="C207" i="32"/>
  <c r="L206" i="32"/>
  <c r="R211" i="18" s="1"/>
  <c r="G206" i="32"/>
  <c r="F206" i="32"/>
  <c r="D206" i="32"/>
  <c r="C206" i="32"/>
  <c r="L205" i="32"/>
  <c r="R210" i="18" s="1"/>
  <c r="G205" i="32"/>
  <c r="F205" i="32"/>
  <c r="D205" i="32"/>
  <c r="C205" i="32"/>
  <c r="L204" i="32"/>
  <c r="R209" i="18" s="1"/>
  <c r="G204" i="32"/>
  <c r="F204" i="32"/>
  <c r="D204" i="32"/>
  <c r="C204" i="32"/>
  <c r="L203" i="32"/>
  <c r="R208" i="18" s="1"/>
  <c r="G203" i="32"/>
  <c r="F203" i="32"/>
  <c r="D203" i="32"/>
  <c r="C203" i="32"/>
  <c r="L202" i="32"/>
  <c r="R207" i="18" s="1"/>
  <c r="G202" i="32"/>
  <c r="F202" i="32"/>
  <c r="D202" i="32"/>
  <c r="C202" i="32"/>
  <c r="L201" i="32"/>
  <c r="R206" i="18" s="1"/>
  <c r="G201" i="32"/>
  <c r="F201" i="32"/>
  <c r="D201" i="32"/>
  <c r="C201" i="32"/>
  <c r="L200" i="32"/>
  <c r="R205" i="18" s="1"/>
  <c r="G200" i="32"/>
  <c r="F200" i="32"/>
  <c r="D200" i="32"/>
  <c r="C200" i="32"/>
  <c r="L199" i="32"/>
  <c r="R204" i="18" s="1"/>
  <c r="G199" i="32"/>
  <c r="F199" i="32"/>
  <c r="D199" i="32"/>
  <c r="C199" i="32"/>
  <c r="L198" i="32"/>
  <c r="R203" i="18" s="1"/>
  <c r="G198" i="32"/>
  <c r="F198" i="32"/>
  <c r="D198" i="32"/>
  <c r="C198" i="32"/>
  <c r="L197" i="32"/>
  <c r="R202" i="18" s="1"/>
  <c r="G197" i="32"/>
  <c r="F197" i="32"/>
  <c r="D197" i="32"/>
  <c r="C197" i="32"/>
  <c r="L196" i="32"/>
  <c r="R201" i="18" s="1"/>
  <c r="G196" i="32"/>
  <c r="F196" i="32"/>
  <c r="D196" i="32"/>
  <c r="C196" i="32"/>
  <c r="L195" i="32"/>
  <c r="R200" i="18" s="1"/>
  <c r="G195" i="32"/>
  <c r="F195" i="32"/>
  <c r="D195" i="32"/>
  <c r="C195" i="32"/>
  <c r="L194" i="32"/>
  <c r="R199" i="18" s="1"/>
  <c r="G194" i="32"/>
  <c r="F194" i="32"/>
  <c r="D194" i="32"/>
  <c r="C194" i="32"/>
  <c r="L193" i="32"/>
  <c r="R198" i="18" s="1"/>
  <c r="G193" i="32"/>
  <c r="F193" i="32"/>
  <c r="D193" i="32"/>
  <c r="C193" i="32"/>
  <c r="L192" i="32"/>
  <c r="R197" i="18" s="1"/>
  <c r="G192" i="32"/>
  <c r="F192" i="32"/>
  <c r="D192" i="32"/>
  <c r="C192" i="32"/>
  <c r="L191" i="32"/>
  <c r="R196" i="18" s="1"/>
  <c r="G191" i="32"/>
  <c r="F191" i="32"/>
  <c r="D191" i="32"/>
  <c r="C191" i="32"/>
  <c r="L190" i="32"/>
  <c r="R195" i="18" s="1"/>
  <c r="G190" i="32"/>
  <c r="F190" i="32"/>
  <c r="D190" i="32"/>
  <c r="C190" i="32"/>
  <c r="L189" i="32"/>
  <c r="R194" i="18" s="1"/>
  <c r="G189" i="32"/>
  <c r="F189" i="32"/>
  <c r="D189" i="32"/>
  <c r="C189" i="32"/>
  <c r="L188" i="32"/>
  <c r="R193" i="18" s="1"/>
  <c r="G188" i="32"/>
  <c r="F188" i="32"/>
  <c r="D188" i="32"/>
  <c r="C188" i="32"/>
  <c r="L187" i="32"/>
  <c r="R192" i="18" s="1"/>
  <c r="G187" i="32"/>
  <c r="F187" i="32"/>
  <c r="D187" i="32"/>
  <c r="C187" i="32"/>
  <c r="L186" i="32"/>
  <c r="R191" i="18" s="1"/>
  <c r="G186" i="32"/>
  <c r="F186" i="32"/>
  <c r="D186" i="32"/>
  <c r="C186" i="32"/>
  <c r="L185" i="32"/>
  <c r="R190" i="18" s="1"/>
  <c r="G185" i="32"/>
  <c r="F185" i="32"/>
  <c r="D185" i="32"/>
  <c r="C185" i="32"/>
  <c r="L184" i="32"/>
  <c r="R189" i="18" s="1"/>
  <c r="G184" i="32"/>
  <c r="F184" i="32"/>
  <c r="D184" i="32"/>
  <c r="C184" i="32"/>
  <c r="L183" i="32"/>
  <c r="R188" i="18" s="1"/>
  <c r="G183" i="32"/>
  <c r="F183" i="32"/>
  <c r="D183" i="32"/>
  <c r="C183" i="32"/>
  <c r="L182" i="32"/>
  <c r="R187" i="18" s="1"/>
  <c r="G182" i="32"/>
  <c r="F182" i="32"/>
  <c r="D182" i="32"/>
  <c r="C182" i="32"/>
  <c r="L181" i="32"/>
  <c r="R186" i="18" s="1"/>
  <c r="G181" i="32"/>
  <c r="F181" i="32"/>
  <c r="D181" i="32"/>
  <c r="C181" i="32"/>
  <c r="L180" i="32"/>
  <c r="R185" i="18" s="1"/>
  <c r="G180" i="32"/>
  <c r="F180" i="32"/>
  <c r="D180" i="32"/>
  <c r="C180" i="32"/>
  <c r="L179" i="32"/>
  <c r="R184" i="18" s="1"/>
  <c r="G179" i="32"/>
  <c r="F179" i="32"/>
  <c r="D179" i="32"/>
  <c r="C179" i="32"/>
  <c r="L178" i="32"/>
  <c r="R183" i="18" s="1"/>
  <c r="G178" i="32"/>
  <c r="F178" i="32"/>
  <c r="D178" i="32"/>
  <c r="C178" i="32"/>
  <c r="L177" i="32"/>
  <c r="R182" i="18" s="1"/>
  <c r="G177" i="32"/>
  <c r="F177" i="32"/>
  <c r="D177" i="32"/>
  <c r="C177" i="32"/>
  <c r="L176" i="32"/>
  <c r="R181" i="18" s="1"/>
  <c r="G176" i="32"/>
  <c r="F176" i="32"/>
  <c r="D176" i="32"/>
  <c r="C176" i="32"/>
  <c r="L175" i="32"/>
  <c r="R180" i="18" s="1"/>
  <c r="G175" i="32"/>
  <c r="F175" i="32"/>
  <c r="D175" i="32"/>
  <c r="C175" i="32"/>
  <c r="L174" i="32"/>
  <c r="R179" i="18" s="1"/>
  <c r="G174" i="32"/>
  <c r="F174" i="32"/>
  <c r="D174" i="32"/>
  <c r="C174" i="32"/>
  <c r="L173" i="32"/>
  <c r="R178" i="18" s="1"/>
  <c r="G173" i="32"/>
  <c r="F173" i="32"/>
  <c r="D173" i="32"/>
  <c r="C173" i="32"/>
  <c r="L172" i="32"/>
  <c r="R177" i="18" s="1"/>
  <c r="G172" i="32"/>
  <c r="F172" i="32"/>
  <c r="D172" i="32"/>
  <c r="C172" i="32"/>
  <c r="L171" i="32"/>
  <c r="R176" i="18" s="1"/>
  <c r="G171" i="32"/>
  <c r="F171" i="32"/>
  <c r="D171" i="32"/>
  <c r="C171" i="32"/>
  <c r="L170" i="32"/>
  <c r="R175" i="18" s="1"/>
  <c r="G170" i="32"/>
  <c r="F170" i="32"/>
  <c r="D170" i="32"/>
  <c r="C170" i="32"/>
  <c r="L169" i="32"/>
  <c r="R174" i="18" s="1"/>
  <c r="G169" i="32"/>
  <c r="F169" i="32"/>
  <c r="D169" i="32"/>
  <c r="C169" i="32"/>
  <c r="L168" i="32"/>
  <c r="R173" i="18" s="1"/>
  <c r="G168" i="32"/>
  <c r="F168" i="32"/>
  <c r="D168" i="32"/>
  <c r="C168" i="32"/>
  <c r="L167" i="32"/>
  <c r="R172" i="18" s="1"/>
  <c r="G167" i="32"/>
  <c r="F167" i="32"/>
  <c r="D167" i="32"/>
  <c r="C167" i="32"/>
  <c r="L166" i="32"/>
  <c r="R171" i="18" s="1"/>
  <c r="G166" i="32"/>
  <c r="F166" i="32"/>
  <c r="D166" i="32"/>
  <c r="C166" i="32"/>
  <c r="L165" i="32"/>
  <c r="R170" i="18" s="1"/>
  <c r="G165" i="32"/>
  <c r="F165" i="32"/>
  <c r="D165" i="32"/>
  <c r="C165" i="32"/>
  <c r="L164" i="32"/>
  <c r="R169" i="18" s="1"/>
  <c r="G164" i="32"/>
  <c r="F164" i="32"/>
  <c r="D164" i="32"/>
  <c r="C164" i="32"/>
  <c r="L163" i="32"/>
  <c r="R168" i="18" s="1"/>
  <c r="G163" i="32"/>
  <c r="F163" i="32"/>
  <c r="D163" i="32"/>
  <c r="C163" i="32"/>
  <c r="L162" i="32"/>
  <c r="R167" i="18" s="1"/>
  <c r="G162" i="32"/>
  <c r="F162" i="32"/>
  <c r="D162" i="32"/>
  <c r="C162" i="32"/>
  <c r="L161" i="32"/>
  <c r="R166" i="18" s="1"/>
  <c r="G161" i="32"/>
  <c r="F161" i="32"/>
  <c r="D161" i="32"/>
  <c r="C161" i="32"/>
  <c r="L160" i="32"/>
  <c r="R165" i="18" s="1"/>
  <c r="G160" i="32"/>
  <c r="F160" i="32"/>
  <c r="D160" i="32"/>
  <c r="C160" i="32"/>
  <c r="L159" i="32"/>
  <c r="R164" i="18" s="1"/>
  <c r="G159" i="32"/>
  <c r="F159" i="32"/>
  <c r="D159" i="32"/>
  <c r="C159" i="32"/>
  <c r="L158" i="32"/>
  <c r="R163" i="18" s="1"/>
  <c r="G158" i="32"/>
  <c r="F158" i="32"/>
  <c r="D158" i="32"/>
  <c r="C158" i="32"/>
  <c r="L157" i="32"/>
  <c r="R162" i="18" s="1"/>
  <c r="G157" i="32"/>
  <c r="F157" i="32"/>
  <c r="D157" i="32"/>
  <c r="C157" i="32"/>
  <c r="L156" i="32"/>
  <c r="R161" i="18" s="1"/>
  <c r="G156" i="32"/>
  <c r="F156" i="32"/>
  <c r="D156" i="32"/>
  <c r="C156" i="32"/>
  <c r="L155" i="32"/>
  <c r="R160" i="18" s="1"/>
  <c r="G155" i="32"/>
  <c r="F155" i="32"/>
  <c r="D155" i="32"/>
  <c r="C155" i="32"/>
  <c r="L154" i="32"/>
  <c r="R159" i="18" s="1"/>
  <c r="G154" i="32"/>
  <c r="F154" i="32"/>
  <c r="D154" i="32"/>
  <c r="C154" i="32"/>
  <c r="L153" i="32"/>
  <c r="R158" i="18" s="1"/>
  <c r="G153" i="32"/>
  <c r="F153" i="32"/>
  <c r="D153" i="32"/>
  <c r="C153" i="32"/>
  <c r="L152" i="32"/>
  <c r="R157" i="18" s="1"/>
  <c r="G152" i="32"/>
  <c r="F152" i="32"/>
  <c r="D152" i="32"/>
  <c r="C152" i="32"/>
  <c r="L151" i="32"/>
  <c r="R156" i="18" s="1"/>
  <c r="G151" i="32"/>
  <c r="F151" i="32"/>
  <c r="D151" i="32"/>
  <c r="C151" i="32"/>
  <c r="L150" i="32"/>
  <c r="R155" i="18" s="1"/>
  <c r="G150" i="32"/>
  <c r="F150" i="32"/>
  <c r="D150" i="32"/>
  <c r="C150" i="32"/>
  <c r="L149" i="32"/>
  <c r="R154" i="18" s="1"/>
  <c r="G149" i="32"/>
  <c r="F149" i="32"/>
  <c r="D149" i="32"/>
  <c r="C149" i="32"/>
  <c r="L148" i="32"/>
  <c r="R153" i="18" s="1"/>
  <c r="G148" i="32"/>
  <c r="F148" i="32"/>
  <c r="D148" i="32"/>
  <c r="C148" i="32"/>
  <c r="L147" i="32"/>
  <c r="R152" i="18" s="1"/>
  <c r="G147" i="32"/>
  <c r="F147" i="32"/>
  <c r="D147" i="32"/>
  <c r="C147" i="32"/>
  <c r="L146" i="32"/>
  <c r="R151" i="18" s="1"/>
  <c r="G146" i="32"/>
  <c r="F146" i="32"/>
  <c r="D146" i="32"/>
  <c r="C146" i="32"/>
  <c r="L145" i="32"/>
  <c r="R150" i="18" s="1"/>
  <c r="G145" i="32"/>
  <c r="F145" i="32"/>
  <c r="D145" i="32"/>
  <c r="C145" i="32"/>
  <c r="L144" i="32"/>
  <c r="R149" i="18" s="1"/>
  <c r="G144" i="32"/>
  <c r="F144" i="32"/>
  <c r="D144" i="32"/>
  <c r="C144" i="32"/>
  <c r="L143" i="32"/>
  <c r="R148" i="18" s="1"/>
  <c r="G143" i="32"/>
  <c r="F143" i="32"/>
  <c r="D143" i="32"/>
  <c r="C143" i="32"/>
  <c r="L142" i="32"/>
  <c r="R147" i="18" s="1"/>
  <c r="G142" i="32"/>
  <c r="F142" i="32"/>
  <c r="D142" i="32"/>
  <c r="C142" i="32"/>
  <c r="L141" i="32"/>
  <c r="R146" i="18" s="1"/>
  <c r="G141" i="32"/>
  <c r="F141" i="32"/>
  <c r="D141" i="32"/>
  <c r="C141" i="32"/>
  <c r="L140" i="32"/>
  <c r="R145" i="18" s="1"/>
  <c r="G140" i="32"/>
  <c r="F140" i="32"/>
  <c r="D140" i="32"/>
  <c r="C140" i="32"/>
  <c r="L139" i="32"/>
  <c r="R144" i="18" s="1"/>
  <c r="G139" i="32"/>
  <c r="F139" i="32"/>
  <c r="D139" i="32"/>
  <c r="C139" i="32"/>
  <c r="L138" i="32"/>
  <c r="R143" i="18" s="1"/>
  <c r="G138" i="32"/>
  <c r="F138" i="32"/>
  <c r="D138" i="32"/>
  <c r="C138" i="32"/>
  <c r="L137" i="32"/>
  <c r="R142" i="18" s="1"/>
  <c r="G137" i="32"/>
  <c r="F137" i="32"/>
  <c r="D137" i="32"/>
  <c r="C137" i="32"/>
  <c r="L136" i="32"/>
  <c r="R141" i="18" s="1"/>
  <c r="G136" i="32"/>
  <c r="F136" i="32"/>
  <c r="D136" i="32"/>
  <c r="C136" i="32"/>
  <c r="L135" i="32"/>
  <c r="R140" i="18" s="1"/>
  <c r="G135" i="32"/>
  <c r="F135" i="32"/>
  <c r="D135" i="32"/>
  <c r="C135" i="32"/>
  <c r="L134" i="32"/>
  <c r="R139" i="18" s="1"/>
  <c r="G134" i="32"/>
  <c r="F134" i="32"/>
  <c r="D134" i="32"/>
  <c r="C134" i="32"/>
  <c r="L133" i="32"/>
  <c r="R138" i="18" s="1"/>
  <c r="G133" i="32"/>
  <c r="F133" i="32"/>
  <c r="D133" i="32"/>
  <c r="C133" i="32"/>
  <c r="L132" i="32"/>
  <c r="R137" i="18" s="1"/>
  <c r="G132" i="32"/>
  <c r="F132" i="32"/>
  <c r="D132" i="32"/>
  <c r="C132" i="32"/>
  <c r="L131" i="32"/>
  <c r="R136" i="18" s="1"/>
  <c r="G131" i="32"/>
  <c r="F131" i="32"/>
  <c r="D131" i="32"/>
  <c r="C131" i="32"/>
  <c r="L130" i="32"/>
  <c r="R135" i="18" s="1"/>
  <c r="G130" i="32"/>
  <c r="F130" i="32"/>
  <c r="D130" i="32"/>
  <c r="C130" i="32"/>
  <c r="L129" i="32"/>
  <c r="R134" i="18" s="1"/>
  <c r="G129" i="32"/>
  <c r="F129" i="32"/>
  <c r="D129" i="32"/>
  <c r="C129" i="32"/>
  <c r="L128" i="32"/>
  <c r="R133" i="18" s="1"/>
  <c r="G128" i="32"/>
  <c r="F128" i="32"/>
  <c r="D128" i="32"/>
  <c r="C128" i="32"/>
  <c r="L127" i="32"/>
  <c r="R132" i="18" s="1"/>
  <c r="G127" i="32"/>
  <c r="F127" i="32"/>
  <c r="D127" i="32"/>
  <c r="C127" i="32"/>
  <c r="L126" i="32"/>
  <c r="R131" i="18" s="1"/>
  <c r="G126" i="32"/>
  <c r="F126" i="32"/>
  <c r="D126" i="32"/>
  <c r="C126" i="32"/>
  <c r="L125" i="32"/>
  <c r="R130" i="18" s="1"/>
  <c r="G125" i="32"/>
  <c r="F125" i="32"/>
  <c r="D125" i="32"/>
  <c r="C125" i="32"/>
  <c r="L124" i="32"/>
  <c r="R129" i="18" s="1"/>
  <c r="G124" i="32"/>
  <c r="F124" i="32"/>
  <c r="D124" i="32"/>
  <c r="C124" i="32"/>
  <c r="L123" i="32"/>
  <c r="R128" i="18" s="1"/>
  <c r="G123" i="32"/>
  <c r="F123" i="32"/>
  <c r="D123" i="32"/>
  <c r="C123" i="32"/>
  <c r="L122" i="32"/>
  <c r="R127" i="18" s="1"/>
  <c r="G122" i="32"/>
  <c r="F122" i="32"/>
  <c r="D122" i="32"/>
  <c r="C122" i="32"/>
  <c r="L121" i="32"/>
  <c r="R126" i="18" s="1"/>
  <c r="G121" i="32"/>
  <c r="F121" i="32"/>
  <c r="D121" i="32"/>
  <c r="C121" i="32"/>
  <c r="L120" i="32"/>
  <c r="R125" i="18" s="1"/>
  <c r="G120" i="32"/>
  <c r="F120" i="32"/>
  <c r="D120" i="32"/>
  <c r="C120" i="32"/>
  <c r="L119" i="32"/>
  <c r="R124" i="18" s="1"/>
  <c r="G119" i="32"/>
  <c r="F119" i="32"/>
  <c r="D119" i="32"/>
  <c r="C119" i="32"/>
  <c r="L118" i="32"/>
  <c r="R123" i="18" s="1"/>
  <c r="G118" i="32"/>
  <c r="F118" i="32"/>
  <c r="D118" i="32"/>
  <c r="C118" i="32"/>
  <c r="L117" i="32"/>
  <c r="R122" i="18" s="1"/>
  <c r="G117" i="32"/>
  <c r="F117" i="32"/>
  <c r="D117" i="32"/>
  <c r="C117" i="32"/>
  <c r="L116" i="32"/>
  <c r="R121" i="18" s="1"/>
  <c r="G116" i="32"/>
  <c r="F116" i="32"/>
  <c r="D116" i="32"/>
  <c r="C116" i="32"/>
  <c r="L115" i="32"/>
  <c r="R120" i="18" s="1"/>
  <c r="G115" i="32"/>
  <c r="F115" i="32"/>
  <c r="D115" i="32"/>
  <c r="C115" i="32"/>
  <c r="L114" i="32"/>
  <c r="R119" i="18" s="1"/>
  <c r="G114" i="32"/>
  <c r="F114" i="32"/>
  <c r="D114" i="32"/>
  <c r="C114" i="32"/>
  <c r="L113" i="32"/>
  <c r="R118" i="18" s="1"/>
  <c r="G113" i="32"/>
  <c r="F113" i="32"/>
  <c r="D113" i="32"/>
  <c r="C113" i="32"/>
  <c r="L112" i="32"/>
  <c r="R117" i="18" s="1"/>
  <c r="G112" i="32"/>
  <c r="F112" i="32"/>
  <c r="D112" i="32"/>
  <c r="C112" i="32"/>
  <c r="L111" i="32"/>
  <c r="R116" i="18" s="1"/>
  <c r="G111" i="32"/>
  <c r="F111" i="32"/>
  <c r="D111" i="32"/>
  <c r="C111" i="32"/>
  <c r="L110" i="32"/>
  <c r="R115" i="18" s="1"/>
  <c r="G110" i="32"/>
  <c r="F110" i="32"/>
  <c r="D110" i="32"/>
  <c r="C110" i="32"/>
  <c r="L109" i="32"/>
  <c r="R114" i="18" s="1"/>
  <c r="G109" i="32"/>
  <c r="F109" i="32"/>
  <c r="D109" i="32"/>
  <c r="C109" i="32"/>
  <c r="L108" i="32"/>
  <c r="R113" i="18" s="1"/>
  <c r="G108" i="32"/>
  <c r="F108" i="32"/>
  <c r="D108" i="32"/>
  <c r="C108" i="32"/>
  <c r="L107" i="32"/>
  <c r="R112" i="18" s="1"/>
  <c r="G107" i="32"/>
  <c r="F107" i="32"/>
  <c r="D107" i="32"/>
  <c r="C107" i="32"/>
  <c r="L106" i="32"/>
  <c r="R111" i="18" s="1"/>
  <c r="G106" i="32"/>
  <c r="F106" i="32"/>
  <c r="D106" i="32"/>
  <c r="C106" i="32"/>
  <c r="L105" i="32"/>
  <c r="R110" i="18" s="1"/>
  <c r="G105" i="32"/>
  <c r="F105" i="32"/>
  <c r="D105" i="32"/>
  <c r="C105" i="32"/>
  <c r="L104" i="32"/>
  <c r="R109" i="18" s="1"/>
  <c r="G104" i="32"/>
  <c r="F104" i="32"/>
  <c r="D104" i="32"/>
  <c r="C104" i="32"/>
  <c r="L103" i="32"/>
  <c r="R108" i="18" s="1"/>
  <c r="G103" i="32"/>
  <c r="F103" i="32"/>
  <c r="D103" i="32"/>
  <c r="C103" i="32"/>
  <c r="L102" i="32"/>
  <c r="R107" i="18" s="1"/>
  <c r="G102" i="32"/>
  <c r="F102" i="32"/>
  <c r="D102" i="32"/>
  <c r="C102" i="32"/>
  <c r="L101" i="32"/>
  <c r="R106" i="18" s="1"/>
  <c r="G101" i="32"/>
  <c r="F101" i="32"/>
  <c r="D101" i="32"/>
  <c r="C101" i="32"/>
  <c r="L100" i="32"/>
  <c r="R105" i="18" s="1"/>
  <c r="G100" i="32"/>
  <c r="F100" i="32"/>
  <c r="D100" i="32"/>
  <c r="C100" i="32"/>
  <c r="L99" i="32"/>
  <c r="R104" i="18" s="1"/>
  <c r="G99" i="32"/>
  <c r="F99" i="32"/>
  <c r="D99" i="32"/>
  <c r="C99" i="32"/>
  <c r="L98" i="32"/>
  <c r="R103" i="18" s="1"/>
  <c r="G98" i="32"/>
  <c r="F98" i="32"/>
  <c r="D98" i="32"/>
  <c r="C98" i="32"/>
  <c r="L97" i="32"/>
  <c r="R102" i="18" s="1"/>
  <c r="G97" i="32"/>
  <c r="F97" i="32"/>
  <c r="D97" i="32"/>
  <c r="C97" i="32"/>
  <c r="L96" i="32"/>
  <c r="R101" i="18" s="1"/>
  <c r="G96" i="32"/>
  <c r="F96" i="32"/>
  <c r="D96" i="32"/>
  <c r="C96" i="32"/>
  <c r="L95" i="32"/>
  <c r="R100" i="18" s="1"/>
  <c r="G95" i="32"/>
  <c r="F95" i="32"/>
  <c r="D95" i="32"/>
  <c r="C95" i="32"/>
  <c r="L94" i="32"/>
  <c r="R99" i="18" s="1"/>
  <c r="G94" i="32"/>
  <c r="F94" i="32"/>
  <c r="D94" i="32"/>
  <c r="C94" i="32"/>
  <c r="L93" i="32"/>
  <c r="R98" i="18" s="1"/>
  <c r="G93" i="32"/>
  <c r="F93" i="32"/>
  <c r="D93" i="32"/>
  <c r="C93" i="32"/>
  <c r="L92" i="32"/>
  <c r="R97" i="18" s="1"/>
  <c r="G92" i="32"/>
  <c r="F92" i="32"/>
  <c r="D92" i="32"/>
  <c r="C92" i="32"/>
  <c r="L91" i="32"/>
  <c r="R96" i="18" s="1"/>
  <c r="G91" i="32"/>
  <c r="F91" i="32"/>
  <c r="D91" i="32"/>
  <c r="C91" i="32"/>
  <c r="L90" i="32"/>
  <c r="R95" i="18" s="1"/>
  <c r="G90" i="32"/>
  <c r="F90" i="32"/>
  <c r="D90" i="32"/>
  <c r="C90" i="32"/>
  <c r="L89" i="32"/>
  <c r="R94" i="18" s="1"/>
  <c r="G89" i="32"/>
  <c r="F89" i="32"/>
  <c r="D89" i="32"/>
  <c r="C89" i="32"/>
  <c r="L88" i="32"/>
  <c r="R93" i="18" s="1"/>
  <c r="G88" i="32"/>
  <c r="F88" i="32"/>
  <c r="D88" i="32"/>
  <c r="C88" i="32"/>
  <c r="L87" i="32"/>
  <c r="R92" i="18" s="1"/>
  <c r="G87" i="32"/>
  <c r="F87" i="32"/>
  <c r="D87" i="32"/>
  <c r="C87" i="32"/>
  <c r="L86" i="32"/>
  <c r="R91" i="18" s="1"/>
  <c r="G86" i="32"/>
  <c r="F86" i="32"/>
  <c r="D86" i="32"/>
  <c r="C86" i="32"/>
  <c r="L85" i="32"/>
  <c r="R90" i="18" s="1"/>
  <c r="G85" i="32"/>
  <c r="F85" i="32"/>
  <c r="D85" i="32"/>
  <c r="C85" i="32"/>
  <c r="L84" i="32"/>
  <c r="R89" i="18" s="1"/>
  <c r="G84" i="32"/>
  <c r="F84" i="32"/>
  <c r="D84" i="32"/>
  <c r="C84" i="32"/>
  <c r="L83" i="32"/>
  <c r="R88" i="18" s="1"/>
  <c r="G83" i="32"/>
  <c r="F83" i="32"/>
  <c r="D83" i="32"/>
  <c r="C83" i="32"/>
  <c r="L82" i="32"/>
  <c r="R87" i="18" s="1"/>
  <c r="G82" i="32"/>
  <c r="F82" i="32"/>
  <c r="D82" i="32"/>
  <c r="C82" i="32"/>
  <c r="L81" i="32"/>
  <c r="R86" i="18" s="1"/>
  <c r="G81" i="32"/>
  <c r="F81" i="32"/>
  <c r="D81" i="32"/>
  <c r="C81" i="32"/>
  <c r="L80" i="32"/>
  <c r="R85" i="18" s="1"/>
  <c r="G80" i="32"/>
  <c r="F80" i="32"/>
  <c r="D80" i="32"/>
  <c r="C80" i="32"/>
  <c r="L79" i="32"/>
  <c r="R84" i="18" s="1"/>
  <c r="G79" i="32"/>
  <c r="F79" i="32"/>
  <c r="D79" i="32"/>
  <c r="C79" i="32"/>
  <c r="L78" i="32"/>
  <c r="R83" i="18" s="1"/>
  <c r="G78" i="32"/>
  <c r="F78" i="32"/>
  <c r="D78" i="32"/>
  <c r="C78" i="32"/>
  <c r="L77" i="32"/>
  <c r="R82" i="18" s="1"/>
  <c r="G77" i="32"/>
  <c r="F77" i="32"/>
  <c r="D77" i="32"/>
  <c r="C77" i="32"/>
  <c r="L76" i="32"/>
  <c r="R81" i="18" s="1"/>
  <c r="G76" i="32"/>
  <c r="F76" i="32"/>
  <c r="D76" i="32"/>
  <c r="C76" i="32"/>
  <c r="L75" i="32"/>
  <c r="R80" i="18" s="1"/>
  <c r="G75" i="32"/>
  <c r="F75" i="32"/>
  <c r="D75" i="32"/>
  <c r="C75" i="32"/>
  <c r="L74" i="32"/>
  <c r="R79" i="18" s="1"/>
  <c r="G74" i="32"/>
  <c r="F74" i="32"/>
  <c r="D74" i="32"/>
  <c r="C74" i="32"/>
  <c r="L73" i="32"/>
  <c r="R78" i="18" s="1"/>
  <c r="G73" i="32"/>
  <c r="F73" i="32"/>
  <c r="D73" i="32"/>
  <c r="C73" i="32"/>
  <c r="L72" i="32"/>
  <c r="R77" i="18" s="1"/>
  <c r="G72" i="32"/>
  <c r="F72" i="32"/>
  <c r="D72" i="32"/>
  <c r="C72" i="32"/>
  <c r="L71" i="32"/>
  <c r="R76" i="18" s="1"/>
  <c r="G71" i="32"/>
  <c r="F71" i="32"/>
  <c r="D71" i="32"/>
  <c r="C71" i="32"/>
  <c r="L70" i="32"/>
  <c r="R75" i="18" s="1"/>
  <c r="G70" i="32"/>
  <c r="F70" i="32"/>
  <c r="D70" i="32"/>
  <c r="C70" i="32"/>
  <c r="L69" i="32"/>
  <c r="R74" i="18" s="1"/>
  <c r="G69" i="32"/>
  <c r="F69" i="32"/>
  <c r="D69" i="32"/>
  <c r="C69" i="32"/>
  <c r="L68" i="32"/>
  <c r="R73" i="18" s="1"/>
  <c r="G68" i="32"/>
  <c r="F68" i="32"/>
  <c r="D68" i="32"/>
  <c r="C68" i="32"/>
  <c r="L67" i="32"/>
  <c r="R72" i="18" s="1"/>
  <c r="G67" i="32"/>
  <c r="F67" i="32"/>
  <c r="D67" i="32"/>
  <c r="C67" i="32"/>
  <c r="L66" i="32"/>
  <c r="R71" i="18" s="1"/>
  <c r="G66" i="32"/>
  <c r="F66" i="32"/>
  <c r="D66" i="32"/>
  <c r="C66" i="32"/>
  <c r="L65" i="32"/>
  <c r="R70" i="18" s="1"/>
  <c r="G65" i="32"/>
  <c r="F65" i="32"/>
  <c r="D65" i="32"/>
  <c r="C65" i="32"/>
  <c r="L64" i="32"/>
  <c r="R69" i="18" s="1"/>
  <c r="G64" i="32"/>
  <c r="F64" i="32"/>
  <c r="D64" i="32"/>
  <c r="C64" i="32"/>
  <c r="L63" i="32"/>
  <c r="R68" i="18" s="1"/>
  <c r="G63" i="32"/>
  <c r="F63" i="32"/>
  <c r="D63" i="32"/>
  <c r="C63" i="32"/>
  <c r="L62" i="32"/>
  <c r="R67" i="18" s="1"/>
  <c r="G62" i="32"/>
  <c r="F62" i="32"/>
  <c r="D62" i="32"/>
  <c r="C62" i="32"/>
  <c r="L61" i="32"/>
  <c r="R66" i="18" s="1"/>
  <c r="G61" i="32"/>
  <c r="F61" i="32"/>
  <c r="D61" i="32"/>
  <c r="C61" i="32"/>
  <c r="L60" i="32"/>
  <c r="R65" i="18" s="1"/>
  <c r="G60" i="32"/>
  <c r="F60" i="32"/>
  <c r="D60" i="32"/>
  <c r="C60" i="32"/>
  <c r="L59" i="32"/>
  <c r="R64" i="18" s="1"/>
  <c r="G59" i="32"/>
  <c r="F59" i="32"/>
  <c r="D59" i="32"/>
  <c r="C59" i="32"/>
  <c r="L58" i="32"/>
  <c r="R63" i="18" s="1"/>
  <c r="G58" i="32"/>
  <c r="F58" i="32"/>
  <c r="D58" i="32"/>
  <c r="C58" i="32"/>
  <c r="L57" i="32"/>
  <c r="R62" i="18" s="1"/>
  <c r="G57" i="32"/>
  <c r="F57" i="32"/>
  <c r="D57" i="32"/>
  <c r="C57" i="32"/>
  <c r="L56" i="32"/>
  <c r="R61" i="18" s="1"/>
  <c r="G56" i="32"/>
  <c r="F56" i="32"/>
  <c r="D56" i="32"/>
  <c r="C56" i="32"/>
  <c r="L55" i="32"/>
  <c r="R60" i="18" s="1"/>
  <c r="G55" i="32"/>
  <c r="F55" i="32"/>
  <c r="D55" i="32"/>
  <c r="C55" i="32"/>
  <c r="L54" i="32"/>
  <c r="R59" i="18" s="1"/>
  <c r="G54" i="32"/>
  <c r="F54" i="32"/>
  <c r="D54" i="32"/>
  <c r="C54" i="32"/>
  <c r="L53" i="32"/>
  <c r="R58" i="18" s="1"/>
  <c r="G53" i="32"/>
  <c r="F53" i="32"/>
  <c r="D53" i="32"/>
  <c r="C53" i="32"/>
  <c r="L52" i="32"/>
  <c r="R57" i="18" s="1"/>
  <c r="G52" i="32"/>
  <c r="F52" i="32"/>
  <c r="D52" i="32"/>
  <c r="C52" i="32"/>
  <c r="L51" i="32"/>
  <c r="R56" i="18" s="1"/>
  <c r="G51" i="32"/>
  <c r="F51" i="32"/>
  <c r="D51" i="32"/>
  <c r="C51" i="32"/>
  <c r="L50" i="32"/>
  <c r="R55" i="18" s="1"/>
  <c r="G50" i="32"/>
  <c r="F50" i="32"/>
  <c r="D50" i="32"/>
  <c r="C50" i="32"/>
  <c r="L49" i="32"/>
  <c r="R54" i="18" s="1"/>
  <c r="G49" i="32"/>
  <c r="F49" i="32"/>
  <c r="D49" i="32"/>
  <c r="C49" i="32"/>
  <c r="L48" i="32"/>
  <c r="R53" i="18" s="1"/>
  <c r="G48" i="32"/>
  <c r="F48" i="32"/>
  <c r="D48" i="32"/>
  <c r="C48" i="32"/>
  <c r="L47" i="32"/>
  <c r="R52" i="18" s="1"/>
  <c r="G47" i="32"/>
  <c r="F47" i="32"/>
  <c r="D47" i="32"/>
  <c r="C47" i="32"/>
  <c r="L46" i="32"/>
  <c r="R51" i="18" s="1"/>
  <c r="G46" i="32"/>
  <c r="F46" i="32"/>
  <c r="D46" i="32"/>
  <c r="C46" i="32"/>
  <c r="L45" i="32"/>
  <c r="R50" i="18" s="1"/>
  <c r="G45" i="32"/>
  <c r="F45" i="32"/>
  <c r="D45" i="32"/>
  <c r="C45" i="32"/>
  <c r="L44" i="32"/>
  <c r="R49" i="18" s="1"/>
  <c r="G44" i="32"/>
  <c r="F44" i="32"/>
  <c r="D44" i="32"/>
  <c r="C44" i="32"/>
  <c r="L43" i="32"/>
  <c r="R48" i="18" s="1"/>
  <c r="G43" i="32"/>
  <c r="F43" i="32"/>
  <c r="D43" i="32"/>
  <c r="C43" i="32"/>
  <c r="L42" i="32"/>
  <c r="R47" i="18" s="1"/>
  <c r="G42" i="32"/>
  <c r="F42" i="32"/>
  <c r="D42" i="32"/>
  <c r="C42" i="32"/>
  <c r="L41" i="32"/>
  <c r="R46" i="18" s="1"/>
  <c r="G41" i="32"/>
  <c r="F41" i="32"/>
  <c r="D41" i="32"/>
  <c r="C41" i="32"/>
  <c r="L40" i="32"/>
  <c r="R45" i="18" s="1"/>
  <c r="G40" i="32"/>
  <c r="F40" i="32"/>
  <c r="D40" i="32"/>
  <c r="C40" i="32"/>
  <c r="L39" i="32"/>
  <c r="R44" i="18" s="1"/>
  <c r="G39" i="32"/>
  <c r="F39" i="32"/>
  <c r="D39" i="32"/>
  <c r="C39" i="32"/>
  <c r="L38" i="32"/>
  <c r="R43" i="18" s="1"/>
  <c r="G38" i="32"/>
  <c r="F38" i="32"/>
  <c r="D38" i="32"/>
  <c r="C38" i="32"/>
  <c r="L37" i="32"/>
  <c r="R42" i="18" s="1"/>
  <c r="G37" i="32"/>
  <c r="F37" i="32"/>
  <c r="D37" i="32"/>
  <c r="C37" i="32"/>
  <c r="L36" i="32"/>
  <c r="R41" i="18" s="1"/>
  <c r="G36" i="32"/>
  <c r="F36" i="32"/>
  <c r="D36" i="32"/>
  <c r="C36" i="32"/>
  <c r="L35" i="32"/>
  <c r="R40" i="18" s="1"/>
  <c r="G35" i="32"/>
  <c r="F35" i="32"/>
  <c r="D35" i="32"/>
  <c r="C35" i="32"/>
  <c r="L34" i="32"/>
  <c r="R39" i="18" s="1"/>
  <c r="G34" i="32"/>
  <c r="F34" i="32"/>
  <c r="D34" i="32"/>
  <c r="C34" i="32"/>
  <c r="L33" i="32"/>
  <c r="R38" i="18" s="1"/>
  <c r="G33" i="32"/>
  <c r="F33" i="32"/>
  <c r="D33" i="32"/>
  <c r="C33" i="32"/>
  <c r="L32" i="32"/>
  <c r="R37" i="18" s="1"/>
  <c r="G32" i="32"/>
  <c r="F32" i="32"/>
  <c r="D32" i="32"/>
  <c r="C32" i="32"/>
  <c r="L31" i="32"/>
  <c r="R36" i="18" s="1"/>
  <c r="G31" i="32"/>
  <c r="F31" i="32"/>
  <c r="D31" i="32"/>
  <c r="C31" i="32"/>
  <c r="L30" i="32"/>
  <c r="R35" i="18" s="1"/>
  <c r="G30" i="32"/>
  <c r="F30" i="32"/>
  <c r="D30" i="32"/>
  <c r="C30" i="32"/>
  <c r="L29" i="32"/>
  <c r="R34" i="18" s="1"/>
  <c r="G29" i="32"/>
  <c r="F29" i="32"/>
  <c r="D29" i="32"/>
  <c r="C29" i="32"/>
  <c r="L28" i="32"/>
  <c r="R33" i="18" s="1"/>
  <c r="G28" i="32"/>
  <c r="F28" i="32"/>
  <c r="D28" i="32"/>
  <c r="C28" i="32"/>
  <c r="L27" i="32"/>
  <c r="R32" i="18" s="1"/>
  <c r="G27" i="32"/>
  <c r="F27" i="32"/>
  <c r="D27" i="32"/>
  <c r="C27" i="32"/>
  <c r="L26" i="32"/>
  <c r="R31" i="18" s="1"/>
  <c r="G26" i="32"/>
  <c r="F26" i="32"/>
  <c r="D26" i="32"/>
  <c r="C26" i="32"/>
  <c r="L25" i="32"/>
  <c r="R30" i="18" s="1"/>
  <c r="G25" i="32"/>
  <c r="F25" i="32"/>
  <c r="D25" i="32"/>
  <c r="C25" i="32"/>
  <c r="L24" i="32"/>
  <c r="R29" i="18" s="1"/>
  <c r="G24" i="32"/>
  <c r="F24" i="32"/>
  <c r="D24" i="32"/>
  <c r="C24" i="32"/>
  <c r="L23" i="32"/>
  <c r="R28" i="18" s="1"/>
  <c r="G23" i="32"/>
  <c r="F23" i="32"/>
  <c r="D23" i="32"/>
  <c r="C23" i="32"/>
  <c r="L22" i="32"/>
  <c r="R27" i="18" s="1"/>
  <c r="G22" i="32"/>
  <c r="F22" i="32"/>
  <c r="D22" i="32"/>
  <c r="C22" i="32"/>
  <c r="L21" i="32"/>
  <c r="R26" i="18" s="1"/>
  <c r="G21" i="32"/>
  <c r="F21" i="32"/>
  <c r="D21" i="32"/>
  <c r="C21" i="32"/>
  <c r="L20" i="32"/>
  <c r="R25" i="18" s="1"/>
  <c r="G20" i="32"/>
  <c r="F20" i="32"/>
  <c r="D20" i="32"/>
  <c r="C20" i="32"/>
  <c r="L19" i="32"/>
  <c r="R24" i="18" s="1"/>
  <c r="G19" i="32"/>
  <c r="F19" i="32"/>
  <c r="D19" i="32"/>
  <c r="C19" i="32"/>
  <c r="L18" i="32"/>
  <c r="G18" i="32"/>
  <c r="F18" i="32"/>
  <c r="D18" i="32"/>
  <c r="C18" i="32"/>
  <c r="C735" i="32" s="1"/>
  <c r="R724" i="31"/>
  <c r="Q724" i="31"/>
  <c r="P724" i="31"/>
  <c r="K719" i="31"/>
  <c r="J719" i="31"/>
  <c r="I719" i="31"/>
  <c r="L717" i="31"/>
  <c r="Q722" i="18" s="1"/>
  <c r="G717" i="31"/>
  <c r="F717" i="31"/>
  <c r="D717" i="31"/>
  <c r="C717" i="31"/>
  <c r="L716" i="31"/>
  <c r="Q721" i="18" s="1"/>
  <c r="G716" i="31"/>
  <c r="F716" i="31"/>
  <c r="D716" i="31"/>
  <c r="C716" i="31"/>
  <c r="L715" i="31"/>
  <c r="Q720" i="18" s="1"/>
  <c r="G715" i="31"/>
  <c r="F715" i="31"/>
  <c r="D715" i="31"/>
  <c r="C715" i="31"/>
  <c r="L714" i="31"/>
  <c r="Q719" i="18" s="1"/>
  <c r="G714" i="31"/>
  <c r="F714" i="31"/>
  <c r="D714" i="31"/>
  <c r="C714" i="31"/>
  <c r="L713" i="31"/>
  <c r="Q718" i="18" s="1"/>
  <c r="G713" i="31"/>
  <c r="F713" i="31"/>
  <c r="D713" i="31"/>
  <c r="C713" i="31"/>
  <c r="L712" i="31"/>
  <c r="Q717" i="18" s="1"/>
  <c r="G712" i="31"/>
  <c r="F712" i="31"/>
  <c r="D712" i="31"/>
  <c r="C712" i="31"/>
  <c r="L711" i="31"/>
  <c r="Q716" i="18" s="1"/>
  <c r="G711" i="31"/>
  <c r="F711" i="31"/>
  <c r="D711" i="31"/>
  <c r="C711" i="31"/>
  <c r="L710" i="31"/>
  <c r="Q715" i="18" s="1"/>
  <c r="G710" i="31"/>
  <c r="F710" i="31"/>
  <c r="D710" i="31"/>
  <c r="C710" i="31"/>
  <c r="L709" i="31"/>
  <c r="Q714" i="18" s="1"/>
  <c r="G709" i="31"/>
  <c r="F709" i="31"/>
  <c r="D709" i="31"/>
  <c r="C709" i="31"/>
  <c r="L708" i="31"/>
  <c r="Q713" i="18" s="1"/>
  <c r="G708" i="31"/>
  <c r="F708" i="31"/>
  <c r="D708" i="31"/>
  <c r="C708" i="31"/>
  <c r="L707" i="31"/>
  <c r="Q712" i="18" s="1"/>
  <c r="G707" i="31"/>
  <c r="F707" i="31"/>
  <c r="D707" i="31"/>
  <c r="C707" i="31"/>
  <c r="L706" i="31"/>
  <c r="Q711" i="18" s="1"/>
  <c r="G706" i="31"/>
  <c r="F706" i="31"/>
  <c r="D706" i="31"/>
  <c r="C706" i="31"/>
  <c r="L705" i="31"/>
  <c r="Q710" i="18" s="1"/>
  <c r="G705" i="31"/>
  <c r="F705" i="31"/>
  <c r="D705" i="31"/>
  <c r="C705" i="31"/>
  <c r="L704" i="31"/>
  <c r="Q709" i="18" s="1"/>
  <c r="G704" i="31"/>
  <c r="F704" i="31"/>
  <c r="D704" i="31"/>
  <c r="C704" i="31"/>
  <c r="L703" i="31"/>
  <c r="Q708" i="18" s="1"/>
  <c r="G703" i="31"/>
  <c r="F703" i="31"/>
  <c r="D703" i="31"/>
  <c r="C703" i="31"/>
  <c r="L702" i="31"/>
  <c r="Q707" i="18" s="1"/>
  <c r="G702" i="31"/>
  <c r="F702" i="31"/>
  <c r="D702" i="31"/>
  <c r="C702" i="31"/>
  <c r="L701" i="31"/>
  <c r="Q706" i="18" s="1"/>
  <c r="G701" i="31"/>
  <c r="F701" i="31"/>
  <c r="D701" i="31"/>
  <c r="C701" i="31"/>
  <c r="L700" i="31"/>
  <c r="Q705" i="18" s="1"/>
  <c r="G700" i="31"/>
  <c r="F700" i="31"/>
  <c r="D700" i="31"/>
  <c r="C700" i="31"/>
  <c r="L699" i="31"/>
  <c r="Q704" i="18" s="1"/>
  <c r="G699" i="31"/>
  <c r="F699" i="31"/>
  <c r="D699" i="31"/>
  <c r="C699" i="31"/>
  <c r="L698" i="31"/>
  <c r="Q703" i="18" s="1"/>
  <c r="G698" i="31"/>
  <c r="F698" i="31"/>
  <c r="D698" i="31"/>
  <c r="C698" i="31"/>
  <c r="L697" i="31"/>
  <c r="Q702" i="18" s="1"/>
  <c r="G697" i="31"/>
  <c r="F697" i="31"/>
  <c r="D697" i="31"/>
  <c r="C697" i="31"/>
  <c r="L696" i="31"/>
  <c r="Q701" i="18" s="1"/>
  <c r="G696" i="31"/>
  <c r="F696" i="31"/>
  <c r="D696" i="31"/>
  <c r="C696" i="31"/>
  <c r="L695" i="31"/>
  <c r="Q700" i="18" s="1"/>
  <c r="G695" i="31"/>
  <c r="F695" i="31"/>
  <c r="D695" i="31"/>
  <c r="C695" i="31"/>
  <c r="L694" i="31"/>
  <c r="Q699" i="18" s="1"/>
  <c r="G694" i="31"/>
  <c r="F694" i="31"/>
  <c r="D694" i="31"/>
  <c r="C694" i="31"/>
  <c r="L693" i="31"/>
  <c r="Q698" i="18" s="1"/>
  <c r="G693" i="31"/>
  <c r="F693" i="31"/>
  <c r="D693" i="31"/>
  <c r="C693" i="31"/>
  <c r="L692" i="31"/>
  <c r="Q697" i="18" s="1"/>
  <c r="G692" i="31"/>
  <c r="F692" i="31"/>
  <c r="D692" i="31"/>
  <c r="C692" i="31"/>
  <c r="L691" i="31"/>
  <c r="Q696" i="18" s="1"/>
  <c r="G691" i="31"/>
  <c r="F691" i="31"/>
  <c r="D691" i="31"/>
  <c r="C691" i="31"/>
  <c r="L690" i="31"/>
  <c r="Q695" i="18" s="1"/>
  <c r="G690" i="31"/>
  <c r="F690" i="31"/>
  <c r="D690" i="31"/>
  <c r="C690" i="31"/>
  <c r="L689" i="31"/>
  <c r="Q694" i="18" s="1"/>
  <c r="G689" i="31"/>
  <c r="F689" i="31"/>
  <c r="D689" i="31"/>
  <c r="C689" i="31"/>
  <c r="L688" i="31"/>
  <c r="Q693" i="18" s="1"/>
  <c r="G688" i="31"/>
  <c r="F688" i="31"/>
  <c r="D688" i="31"/>
  <c r="C688" i="31"/>
  <c r="L687" i="31"/>
  <c r="Q692" i="18" s="1"/>
  <c r="G687" i="31"/>
  <c r="F687" i="31"/>
  <c r="D687" i="31"/>
  <c r="C687" i="31"/>
  <c r="L686" i="31"/>
  <c r="Q691" i="18" s="1"/>
  <c r="G686" i="31"/>
  <c r="F686" i="31"/>
  <c r="D686" i="31"/>
  <c r="C686" i="31"/>
  <c r="L685" i="31"/>
  <c r="Q690" i="18" s="1"/>
  <c r="G685" i="31"/>
  <c r="F685" i="31"/>
  <c r="D685" i="31"/>
  <c r="C685" i="31"/>
  <c r="L684" i="31"/>
  <c r="Q689" i="18" s="1"/>
  <c r="G684" i="31"/>
  <c r="F684" i="31"/>
  <c r="D684" i="31"/>
  <c r="C684" i="31"/>
  <c r="L683" i="31"/>
  <c r="Q688" i="18" s="1"/>
  <c r="G683" i="31"/>
  <c r="F683" i="31"/>
  <c r="D683" i="31"/>
  <c r="C683" i="31"/>
  <c r="L682" i="31"/>
  <c r="Q687" i="18" s="1"/>
  <c r="G682" i="31"/>
  <c r="F682" i="31"/>
  <c r="D682" i="31"/>
  <c r="C682" i="31"/>
  <c r="L681" i="31"/>
  <c r="Q686" i="18" s="1"/>
  <c r="G681" i="31"/>
  <c r="F681" i="31"/>
  <c r="D681" i="31"/>
  <c r="C681" i="31"/>
  <c r="L680" i="31"/>
  <c r="Q685" i="18" s="1"/>
  <c r="G680" i="31"/>
  <c r="F680" i="31"/>
  <c r="D680" i="31"/>
  <c r="C680" i="31"/>
  <c r="L679" i="31"/>
  <c r="Q684" i="18" s="1"/>
  <c r="G679" i="31"/>
  <c r="F679" i="31"/>
  <c r="D679" i="31"/>
  <c r="C679" i="31"/>
  <c r="L678" i="31"/>
  <c r="Q683" i="18" s="1"/>
  <c r="G678" i="31"/>
  <c r="F678" i="31"/>
  <c r="D678" i="31"/>
  <c r="C678" i="31"/>
  <c r="L677" i="31"/>
  <c r="Q682" i="18" s="1"/>
  <c r="G677" i="31"/>
  <c r="F677" i="31"/>
  <c r="D677" i="31"/>
  <c r="C677" i="31"/>
  <c r="L676" i="31"/>
  <c r="Q681" i="18" s="1"/>
  <c r="G676" i="31"/>
  <c r="F676" i="31"/>
  <c r="D676" i="31"/>
  <c r="C676" i="31"/>
  <c r="L675" i="31"/>
  <c r="Q680" i="18" s="1"/>
  <c r="G675" i="31"/>
  <c r="F675" i="31"/>
  <c r="D675" i="31"/>
  <c r="C675" i="31"/>
  <c r="L674" i="31"/>
  <c r="Q679" i="18" s="1"/>
  <c r="G674" i="31"/>
  <c r="F674" i="31"/>
  <c r="D674" i="31"/>
  <c r="C674" i="31"/>
  <c r="L673" i="31"/>
  <c r="Q678" i="18" s="1"/>
  <c r="G673" i="31"/>
  <c r="F673" i="31"/>
  <c r="D673" i="31"/>
  <c r="C673" i="31"/>
  <c r="L672" i="31"/>
  <c r="Q677" i="18" s="1"/>
  <c r="G672" i="31"/>
  <c r="F672" i="31"/>
  <c r="D672" i="31"/>
  <c r="C672" i="31"/>
  <c r="L671" i="31"/>
  <c r="Q676" i="18" s="1"/>
  <c r="G671" i="31"/>
  <c r="F671" i="31"/>
  <c r="D671" i="31"/>
  <c r="C671" i="31"/>
  <c r="L670" i="31"/>
  <c r="Q675" i="18" s="1"/>
  <c r="G670" i="31"/>
  <c r="F670" i="31"/>
  <c r="D670" i="31"/>
  <c r="C670" i="31"/>
  <c r="L669" i="31"/>
  <c r="Q674" i="18" s="1"/>
  <c r="G669" i="31"/>
  <c r="F669" i="31"/>
  <c r="D669" i="31"/>
  <c r="C669" i="31"/>
  <c r="L668" i="31"/>
  <c r="Q673" i="18" s="1"/>
  <c r="G668" i="31"/>
  <c r="F668" i="31"/>
  <c r="D668" i="31"/>
  <c r="C668" i="31"/>
  <c r="L667" i="31"/>
  <c r="Q672" i="18" s="1"/>
  <c r="G667" i="31"/>
  <c r="F667" i="31"/>
  <c r="D667" i="31"/>
  <c r="C667" i="31"/>
  <c r="L666" i="31"/>
  <c r="Q671" i="18" s="1"/>
  <c r="G666" i="31"/>
  <c r="F666" i="31"/>
  <c r="D666" i="31"/>
  <c r="C666" i="31"/>
  <c r="L665" i="31"/>
  <c r="Q670" i="18" s="1"/>
  <c r="G665" i="31"/>
  <c r="F665" i="31"/>
  <c r="D665" i="31"/>
  <c r="C665" i="31"/>
  <c r="L664" i="31"/>
  <c r="Q669" i="18" s="1"/>
  <c r="G664" i="31"/>
  <c r="F664" i="31"/>
  <c r="D664" i="31"/>
  <c r="C664" i="31"/>
  <c r="L663" i="31"/>
  <c r="Q668" i="18" s="1"/>
  <c r="G663" i="31"/>
  <c r="F663" i="31"/>
  <c r="D663" i="31"/>
  <c r="C663" i="31"/>
  <c r="L662" i="31"/>
  <c r="Q667" i="18" s="1"/>
  <c r="G662" i="31"/>
  <c r="F662" i="31"/>
  <c r="D662" i="31"/>
  <c r="C662" i="31"/>
  <c r="L661" i="31"/>
  <c r="Q666" i="18" s="1"/>
  <c r="G661" i="31"/>
  <c r="F661" i="31"/>
  <c r="D661" i="31"/>
  <c r="C661" i="31"/>
  <c r="L660" i="31"/>
  <c r="Q665" i="18" s="1"/>
  <c r="G660" i="31"/>
  <c r="F660" i="31"/>
  <c r="D660" i="31"/>
  <c r="C660" i="31"/>
  <c r="L659" i="31"/>
  <c r="Q664" i="18" s="1"/>
  <c r="G659" i="31"/>
  <c r="F659" i="31"/>
  <c r="D659" i="31"/>
  <c r="C659" i="31"/>
  <c r="L658" i="31"/>
  <c r="Q663" i="18" s="1"/>
  <c r="G658" i="31"/>
  <c r="F658" i="31"/>
  <c r="D658" i="31"/>
  <c r="C658" i="31"/>
  <c r="L657" i="31"/>
  <c r="Q662" i="18" s="1"/>
  <c r="G657" i="31"/>
  <c r="F657" i="31"/>
  <c r="D657" i="31"/>
  <c r="C657" i="31"/>
  <c r="L656" i="31"/>
  <c r="Q661" i="18" s="1"/>
  <c r="G656" i="31"/>
  <c r="F656" i="31"/>
  <c r="D656" i="31"/>
  <c r="C656" i="31"/>
  <c r="L655" i="31"/>
  <c r="Q660" i="18" s="1"/>
  <c r="G655" i="31"/>
  <c r="F655" i="31"/>
  <c r="D655" i="31"/>
  <c r="C655" i="31"/>
  <c r="L654" i="31"/>
  <c r="Q659" i="18" s="1"/>
  <c r="G654" i="31"/>
  <c r="F654" i="31"/>
  <c r="D654" i="31"/>
  <c r="C654" i="31"/>
  <c r="L653" i="31"/>
  <c r="Q658" i="18" s="1"/>
  <c r="G653" i="31"/>
  <c r="F653" i="31"/>
  <c r="D653" i="31"/>
  <c r="C653" i="31"/>
  <c r="L652" i="31"/>
  <c r="Q657" i="18" s="1"/>
  <c r="G652" i="31"/>
  <c r="F652" i="31"/>
  <c r="D652" i="31"/>
  <c r="C652" i="31"/>
  <c r="L651" i="31"/>
  <c r="Q656" i="18" s="1"/>
  <c r="G651" i="31"/>
  <c r="F651" i="31"/>
  <c r="D651" i="31"/>
  <c r="C651" i="31"/>
  <c r="L650" i="31"/>
  <c r="Q655" i="18" s="1"/>
  <c r="G650" i="31"/>
  <c r="F650" i="31"/>
  <c r="D650" i="31"/>
  <c r="C650" i="31"/>
  <c r="L649" i="31"/>
  <c r="Q654" i="18" s="1"/>
  <c r="G649" i="31"/>
  <c r="F649" i="31"/>
  <c r="D649" i="31"/>
  <c r="C649" i="31"/>
  <c r="L648" i="31"/>
  <c r="Q653" i="18" s="1"/>
  <c r="G648" i="31"/>
  <c r="F648" i="31"/>
  <c r="D648" i="31"/>
  <c r="C648" i="31"/>
  <c r="L647" i="31"/>
  <c r="Q652" i="18" s="1"/>
  <c r="G647" i="31"/>
  <c r="F647" i="31"/>
  <c r="D647" i="31"/>
  <c r="C647" i="31"/>
  <c r="L646" i="31"/>
  <c r="Q651" i="18" s="1"/>
  <c r="G646" i="31"/>
  <c r="F646" i="31"/>
  <c r="D646" i="31"/>
  <c r="C646" i="31"/>
  <c r="L645" i="31"/>
  <c r="Q650" i="18" s="1"/>
  <c r="G645" i="31"/>
  <c r="F645" i="31"/>
  <c r="D645" i="31"/>
  <c r="C645" i="31"/>
  <c r="L644" i="31"/>
  <c r="Q649" i="18" s="1"/>
  <c r="G644" i="31"/>
  <c r="F644" i="31"/>
  <c r="D644" i="31"/>
  <c r="C644" i="31"/>
  <c r="L643" i="31"/>
  <c r="Q648" i="18" s="1"/>
  <c r="G643" i="31"/>
  <c r="F643" i="31"/>
  <c r="D643" i="31"/>
  <c r="C643" i="31"/>
  <c r="L642" i="31"/>
  <c r="Q647" i="18" s="1"/>
  <c r="G642" i="31"/>
  <c r="F642" i="31"/>
  <c r="D642" i="31"/>
  <c r="C642" i="31"/>
  <c r="L641" i="31"/>
  <c r="Q646" i="18" s="1"/>
  <c r="G641" i="31"/>
  <c r="F641" i="31"/>
  <c r="D641" i="31"/>
  <c r="C641" i="31"/>
  <c r="L640" i="31"/>
  <c r="Q645" i="18" s="1"/>
  <c r="G640" i="31"/>
  <c r="F640" i="31"/>
  <c r="D640" i="31"/>
  <c r="C640" i="31"/>
  <c r="L639" i="31"/>
  <c r="Q644" i="18" s="1"/>
  <c r="G639" i="31"/>
  <c r="F639" i="31"/>
  <c r="D639" i="31"/>
  <c r="C639" i="31"/>
  <c r="L638" i="31"/>
  <c r="Q643" i="18" s="1"/>
  <c r="G638" i="31"/>
  <c r="F638" i="31"/>
  <c r="D638" i="31"/>
  <c r="C638" i="31"/>
  <c r="L637" i="31"/>
  <c r="Q642" i="18" s="1"/>
  <c r="G637" i="31"/>
  <c r="F637" i="31"/>
  <c r="D637" i="31"/>
  <c r="C637" i="31"/>
  <c r="L636" i="31"/>
  <c r="Q641" i="18" s="1"/>
  <c r="G636" i="31"/>
  <c r="F636" i="31"/>
  <c r="D636" i="31"/>
  <c r="C636" i="31"/>
  <c r="L635" i="31"/>
  <c r="Q640" i="18" s="1"/>
  <c r="G635" i="31"/>
  <c r="F635" i="31"/>
  <c r="D635" i="31"/>
  <c r="C635" i="31"/>
  <c r="L634" i="31"/>
  <c r="Q639" i="18" s="1"/>
  <c r="G634" i="31"/>
  <c r="F634" i="31"/>
  <c r="D634" i="31"/>
  <c r="C634" i="31"/>
  <c r="L633" i="31"/>
  <c r="Q638" i="18" s="1"/>
  <c r="G633" i="31"/>
  <c r="F633" i="31"/>
  <c r="D633" i="31"/>
  <c r="C633" i="31"/>
  <c r="L632" i="31"/>
  <c r="Q637" i="18" s="1"/>
  <c r="G632" i="31"/>
  <c r="F632" i="31"/>
  <c r="D632" i="31"/>
  <c r="C632" i="31"/>
  <c r="L631" i="31"/>
  <c r="Q636" i="18" s="1"/>
  <c r="G631" i="31"/>
  <c r="F631" i="31"/>
  <c r="D631" i="31"/>
  <c r="C631" i="31"/>
  <c r="L630" i="31"/>
  <c r="Q635" i="18" s="1"/>
  <c r="G630" i="31"/>
  <c r="F630" i="31"/>
  <c r="D630" i="31"/>
  <c r="C630" i="31"/>
  <c r="L629" i="31"/>
  <c r="Q634" i="18" s="1"/>
  <c r="G629" i="31"/>
  <c r="F629" i="31"/>
  <c r="D629" i="31"/>
  <c r="C629" i="31"/>
  <c r="L628" i="31"/>
  <c r="Q633" i="18" s="1"/>
  <c r="G628" i="31"/>
  <c r="F628" i="31"/>
  <c r="D628" i="31"/>
  <c r="C628" i="31"/>
  <c r="L627" i="31"/>
  <c r="Q632" i="18" s="1"/>
  <c r="G627" i="31"/>
  <c r="F627" i="31"/>
  <c r="D627" i="31"/>
  <c r="C627" i="31"/>
  <c r="L626" i="31"/>
  <c r="Q631" i="18" s="1"/>
  <c r="G626" i="31"/>
  <c r="F626" i="31"/>
  <c r="D626" i="31"/>
  <c r="C626" i="31"/>
  <c r="L625" i="31"/>
  <c r="Q630" i="18" s="1"/>
  <c r="G625" i="31"/>
  <c r="F625" i="31"/>
  <c r="D625" i="31"/>
  <c r="C625" i="31"/>
  <c r="L624" i="31"/>
  <c r="Q629" i="18" s="1"/>
  <c r="G624" i="31"/>
  <c r="F624" i="31"/>
  <c r="D624" i="31"/>
  <c r="C624" i="31"/>
  <c r="L623" i="31"/>
  <c r="Q628" i="18" s="1"/>
  <c r="G623" i="31"/>
  <c r="F623" i="31"/>
  <c r="D623" i="31"/>
  <c r="C623" i="31"/>
  <c r="L622" i="31"/>
  <c r="Q627" i="18" s="1"/>
  <c r="G622" i="31"/>
  <c r="F622" i="31"/>
  <c r="D622" i="31"/>
  <c r="C622" i="31"/>
  <c r="L621" i="31"/>
  <c r="Q626" i="18" s="1"/>
  <c r="G621" i="31"/>
  <c r="F621" i="31"/>
  <c r="D621" i="31"/>
  <c r="C621" i="31"/>
  <c r="L620" i="31"/>
  <c r="Q625" i="18" s="1"/>
  <c r="G620" i="31"/>
  <c r="F620" i="31"/>
  <c r="D620" i="31"/>
  <c r="C620" i="31"/>
  <c r="L619" i="31"/>
  <c r="Q624" i="18" s="1"/>
  <c r="G619" i="31"/>
  <c r="F619" i="31"/>
  <c r="D619" i="31"/>
  <c r="C619" i="31"/>
  <c r="L618" i="31"/>
  <c r="Q623" i="18" s="1"/>
  <c r="G618" i="31"/>
  <c r="F618" i="31"/>
  <c r="D618" i="31"/>
  <c r="C618" i="31"/>
  <c r="L617" i="31"/>
  <c r="Q622" i="18" s="1"/>
  <c r="G617" i="31"/>
  <c r="F617" i="31"/>
  <c r="D617" i="31"/>
  <c r="C617" i="31"/>
  <c r="L616" i="31"/>
  <c r="Q621" i="18" s="1"/>
  <c r="G616" i="31"/>
  <c r="F616" i="31"/>
  <c r="D616" i="31"/>
  <c r="C616" i="31"/>
  <c r="L615" i="31"/>
  <c r="Q620" i="18" s="1"/>
  <c r="G615" i="31"/>
  <c r="F615" i="31"/>
  <c r="D615" i="31"/>
  <c r="C615" i="31"/>
  <c r="L614" i="31"/>
  <c r="Q619" i="18" s="1"/>
  <c r="G614" i="31"/>
  <c r="F614" i="31"/>
  <c r="D614" i="31"/>
  <c r="C614" i="31"/>
  <c r="L613" i="31"/>
  <c r="Q618" i="18" s="1"/>
  <c r="G613" i="31"/>
  <c r="F613" i="31"/>
  <c r="D613" i="31"/>
  <c r="C613" i="31"/>
  <c r="L612" i="31"/>
  <c r="Q617" i="18" s="1"/>
  <c r="G612" i="31"/>
  <c r="F612" i="31"/>
  <c r="D612" i="31"/>
  <c r="C612" i="31"/>
  <c r="L611" i="31"/>
  <c r="Q616" i="18" s="1"/>
  <c r="G611" i="31"/>
  <c r="F611" i="31"/>
  <c r="D611" i="31"/>
  <c r="C611" i="31"/>
  <c r="L610" i="31"/>
  <c r="Q615" i="18" s="1"/>
  <c r="G610" i="31"/>
  <c r="F610" i="31"/>
  <c r="D610" i="31"/>
  <c r="C610" i="31"/>
  <c r="L609" i="31"/>
  <c r="Q614" i="18" s="1"/>
  <c r="G609" i="31"/>
  <c r="F609" i="31"/>
  <c r="D609" i="31"/>
  <c r="C609" i="31"/>
  <c r="L608" i="31"/>
  <c r="Q613" i="18" s="1"/>
  <c r="G608" i="31"/>
  <c r="F608" i="31"/>
  <c r="D608" i="31"/>
  <c r="C608" i="31"/>
  <c r="L607" i="31"/>
  <c r="Q612" i="18" s="1"/>
  <c r="G607" i="31"/>
  <c r="F607" i="31"/>
  <c r="D607" i="31"/>
  <c r="C607" i="31"/>
  <c r="L606" i="31"/>
  <c r="Q611" i="18" s="1"/>
  <c r="G606" i="31"/>
  <c r="F606" i="31"/>
  <c r="D606" i="31"/>
  <c r="C606" i="31"/>
  <c r="L605" i="31"/>
  <c r="Q610" i="18" s="1"/>
  <c r="G605" i="31"/>
  <c r="F605" i="31"/>
  <c r="D605" i="31"/>
  <c r="C605" i="31"/>
  <c r="L604" i="31"/>
  <c r="Q609" i="18" s="1"/>
  <c r="G604" i="31"/>
  <c r="F604" i="31"/>
  <c r="D604" i="31"/>
  <c r="C604" i="31"/>
  <c r="L603" i="31"/>
  <c r="Q608" i="18" s="1"/>
  <c r="G603" i="31"/>
  <c r="F603" i="31"/>
  <c r="D603" i="31"/>
  <c r="C603" i="31"/>
  <c r="L602" i="31"/>
  <c r="Q607" i="18" s="1"/>
  <c r="G602" i="31"/>
  <c r="F602" i="31"/>
  <c r="D602" i="31"/>
  <c r="C602" i="31"/>
  <c r="L601" i="31"/>
  <c r="Q606" i="18" s="1"/>
  <c r="G601" i="31"/>
  <c r="F601" i="31"/>
  <c r="D601" i="31"/>
  <c r="C601" i="31"/>
  <c r="L600" i="31"/>
  <c r="Q605" i="18" s="1"/>
  <c r="G600" i="31"/>
  <c r="F600" i="31"/>
  <c r="D600" i="31"/>
  <c r="C600" i="31"/>
  <c r="L599" i="31"/>
  <c r="Q604" i="18" s="1"/>
  <c r="G599" i="31"/>
  <c r="F599" i="31"/>
  <c r="D599" i="31"/>
  <c r="C599" i="31"/>
  <c r="L598" i="31"/>
  <c r="Q603" i="18" s="1"/>
  <c r="G598" i="31"/>
  <c r="F598" i="31"/>
  <c r="D598" i="31"/>
  <c r="C598" i="31"/>
  <c r="L597" i="31"/>
  <c r="Q602" i="18" s="1"/>
  <c r="G597" i="31"/>
  <c r="F597" i="31"/>
  <c r="D597" i="31"/>
  <c r="C597" i="31"/>
  <c r="L596" i="31"/>
  <c r="Q601" i="18" s="1"/>
  <c r="G596" i="31"/>
  <c r="F596" i="31"/>
  <c r="D596" i="31"/>
  <c r="C596" i="31"/>
  <c r="L595" i="31"/>
  <c r="Q600" i="18" s="1"/>
  <c r="G595" i="31"/>
  <c r="F595" i="31"/>
  <c r="D595" i="31"/>
  <c r="C595" i="31"/>
  <c r="L594" i="31"/>
  <c r="Q599" i="18" s="1"/>
  <c r="G594" i="31"/>
  <c r="F594" i="31"/>
  <c r="D594" i="31"/>
  <c r="C594" i="31"/>
  <c r="L593" i="31"/>
  <c r="Q598" i="18" s="1"/>
  <c r="G593" i="31"/>
  <c r="F593" i="31"/>
  <c r="D593" i="31"/>
  <c r="C593" i="31"/>
  <c r="L592" i="31"/>
  <c r="Q597" i="18" s="1"/>
  <c r="G592" i="31"/>
  <c r="F592" i="31"/>
  <c r="D592" i="31"/>
  <c r="C592" i="31"/>
  <c r="L591" i="31"/>
  <c r="Q596" i="18" s="1"/>
  <c r="G591" i="31"/>
  <c r="F591" i="31"/>
  <c r="D591" i="31"/>
  <c r="C591" i="31"/>
  <c r="L590" i="31"/>
  <c r="Q595" i="18" s="1"/>
  <c r="G590" i="31"/>
  <c r="F590" i="31"/>
  <c r="D590" i="31"/>
  <c r="C590" i="31"/>
  <c r="L589" i="31"/>
  <c r="Q594" i="18" s="1"/>
  <c r="G589" i="31"/>
  <c r="F589" i="31"/>
  <c r="D589" i="31"/>
  <c r="C589" i="31"/>
  <c r="L588" i="31"/>
  <c r="Q593" i="18" s="1"/>
  <c r="G588" i="31"/>
  <c r="F588" i="31"/>
  <c r="D588" i="31"/>
  <c r="C588" i="31"/>
  <c r="L587" i="31"/>
  <c r="Q592" i="18" s="1"/>
  <c r="G587" i="31"/>
  <c r="F587" i="31"/>
  <c r="D587" i="31"/>
  <c r="C587" i="31"/>
  <c r="L586" i="31"/>
  <c r="Q591" i="18" s="1"/>
  <c r="G586" i="31"/>
  <c r="F586" i="31"/>
  <c r="D586" i="31"/>
  <c r="C586" i="31"/>
  <c r="L585" i="31"/>
  <c r="Q590" i="18" s="1"/>
  <c r="G585" i="31"/>
  <c r="F585" i="31"/>
  <c r="D585" i="31"/>
  <c r="C585" i="31"/>
  <c r="L584" i="31"/>
  <c r="Q589" i="18" s="1"/>
  <c r="G584" i="31"/>
  <c r="F584" i="31"/>
  <c r="D584" i="31"/>
  <c r="C584" i="31"/>
  <c r="L583" i="31"/>
  <c r="Q588" i="18" s="1"/>
  <c r="G583" i="31"/>
  <c r="F583" i="31"/>
  <c r="D583" i="31"/>
  <c r="C583" i="31"/>
  <c r="L582" i="31"/>
  <c r="Q587" i="18" s="1"/>
  <c r="G582" i="31"/>
  <c r="F582" i="31"/>
  <c r="D582" i="31"/>
  <c r="C582" i="31"/>
  <c r="L581" i="31"/>
  <c r="Q586" i="18" s="1"/>
  <c r="G581" i="31"/>
  <c r="F581" i="31"/>
  <c r="D581" i="31"/>
  <c r="C581" i="31"/>
  <c r="L580" i="31"/>
  <c r="Q585" i="18" s="1"/>
  <c r="G580" i="31"/>
  <c r="F580" i="31"/>
  <c r="D580" i="31"/>
  <c r="C580" i="31"/>
  <c r="L579" i="31"/>
  <c r="Q584" i="18" s="1"/>
  <c r="G579" i="31"/>
  <c r="F579" i="31"/>
  <c r="D579" i="31"/>
  <c r="C579" i="31"/>
  <c r="L578" i="31"/>
  <c r="Q583" i="18" s="1"/>
  <c r="G578" i="31"/>
  <c r="F578" i="31"/>
  <c r="D578" i="31"/>
  <c r="C578" i="31"/>
  <c r="L577" i="31"/>
  <c r="Q582" i="18" s="1"/>
  <c r="G577" i="31"/>
  <c r="F577" i="31"/>
  <c r="D577" i="31"/>
  <c r="C577" i="31"/>
  <c r="L576" i="31"/>
  <c r="Q581" i="18" s="1"/>
  <c r="G576" i="31"/>
  <c r="F576" i="31"/>
  <c r="D576" i="31"/>
  <c r="C576" i="31"/>
  <c r="L575" i="31"/>
  <c r="Q580" i="18" s="1"/>
  <c r="G575" i="31"/>
  <c r="F575" i="31"/>
  <c r="D575" i="31"/>
  <c r="C575" i="31"/>
  <c r="L574" i="31"/>
  <c r="Q579" i="18" s="1"/>
  <c r="G574" i="31"/>
  <c r="F574" i="31"/>
  <c r="D574" i="31"/>
  <c r="C574" i="31"/>
  <c r="L573" i="31"/>
  <c r="Q578" i="18" s="1"/>
  <c r="G573" i="31"/>
  <c r="F573" i="31"/>
  <c r="D573" i="31"/>
  <c r="C573" i="31"/>
  <c r="L572" i="31"/>
  <c r="Q577" i="18" s="1"/>
  <c r="G572" i="31"/>
  <c r="F572" i="31"/>
  <c r="D572" i="31"/>
  <c r="C572" i="31"/>
  <c r="L571" i="31"/>
  <c r="Q576" i="18" s="1"/>
  <c r="G571" i="31"/>
  <c r="F571" i="31"/>
  <c r="D571" i="31"/>
  <c r="C571" i="31"/>
  <c r="L570" i="31"/>
  <c r="Q575" i="18" s="1"/>
  <c r="G570" i="31"/>
  <c r="F570" i="31"/>
  <c r="D570" i="31"/>
  <c r="C570" i="31"/>
  <c r="L569" i="31"/>
  <c r="Q574" i="18" s="1"/>
  <c r="G569" i="31"/>
  <c r="F569" i="31"/>
  <c r="D569" i="31"/>
  <c r="C569" i="31"/>
  <c r="L568" i="31"/>
  <c r="Q573" i="18" s="1"/>
  <c r="G568" i="31"/>
  <c r="F568" i="31"/>
  <c r="D568" i="31"/>
  <c r="C568" i="31"/>
  <c r="L567" i="31"/>
  <c r="Q572" i="18" s="1"/>
  <c r="G567" i="31"/>
  <c r="F567" i="31"/>
  <c r="D567" i="31"/>
  <c r="C567" i="31"/>
  <c r="L566" i="31"/>
  <c r="Q571" i="18" s="1"/>
  <c r="G566" i="31"/>
  <c r="F566" i="31"/>
  <c r="D566" i="31"/>
  <c r="C566" i="31"/>
  <c r="L565" i="31"/>
  <c r="Q570" i="18" s="1"/>
  <c r="G565" i="31"/>
  <c r="F565" i="31"/>
  <c r="D565" i="31"/>
  <c r="C565" i="31"/>
  <c r="L564" i="31"/>
  <c r="Q569" i="18" s="1"/>
  <c r="G564" i="31"/>
  <c r="F564" i="31"/>
  <c r="D564" i="31"/>
  <c r="C564" i="31"/>
  <c r="L563" i="31"/>
  <c r="Q568" i="18" s="1"/>
  <c r="G563" i="31"/>
  <c r="F563" i="31"/>
  <c r="D563" i="31"/>
  <c r="C563" i="31"/>
  <c r="L562" i="31"/>
  <c r="Q567" i="18" s="1"/>
  <c r="G562" i="31"/>
  <c r="F562" i="31"/>
  <c r="D562" i="31"/>
  <c r="C562" i="31"/>
  <c r="L561" i="31"/>
  <c r="Q566" i="18" s="1"/>
  <c r="G561" i="31"/>
  <c r="F561" i="31"/>
  <c r="D561" i="31"/>
  <c r="C561" i="31"/>
  <c r="L560" i="31"/>
  <c r="Q565" i="18" s="1"/>
  <c r="G560" i="31"/>
  <c r="F560" i="31"/>
  <c r="D560" i="31"/>
  <c r="C560" i="31"/>
  <c r="L559" i="31"/>
  <c r="Q564" i="18" s="1"/>
  <c r="G559" i="31"/>
  <c r="F559" i="31"/>
  <c r="D559" i="31"/>
  <c r="C559" i="31"/>
  <c r="L558" i="31"/>
  <c r="Q563" i="18" s="1"/>
  <c r="G558" i="31"/>
  <c r="F558" i="31"/>
  <c r="D558" i="31"/>
  <c r="C558" i="31"/>
  <c r="L557" i="31"/>
  <c r="Q562" i="18" s="1"/>
  <c r="G557" i="31"/>
  <c r="F557" i="31"/>
  <c r="D557" i="31"/>
  <c r="C557" i="31"/>
  <c r="L556" i="31"/>
  <c r="Q561" i="18" s="1"/>
  <c r="G556" i="31"/>
  <c r="F556" i="31"/>
  <c r="D556" i="31"/>
  <c r="C556" i="31"/>
  <c r="L555" i="31"/>
  <c r="Q560" i="18" s="1"/>
  <c r="G555" i="31"/>
  <c r="F555" i="31"/>
  <c r="D555" i="31"/>
  <c r="C555" i="31"/>
  <c r="L554" i="31"/>
  <c r="Q559" i="18" s="1"/>
  <c r="G554" i="31"/>
  <c r="F554" i="31"/>
  <c r="D554" i="31"/>
  <c r="C554" i="31"/>
  <c r="L553" i="31"/>
  <c r="Q558" i="18" s="1"/>
  <c r="G553" i="31"/>
  <c r="F553" i="31"/>
  <c r="D553" i="31"/>
  <c r="C553" i="31"/>
  <c r="L552" i="31"/>
  <c r="Q557" i="18" s="1"/>
  <c r="G552" i="31"/>
  <c r="F552" i="31"/>
  <c r="D552" i="31"/>
  <c r="C552" i="31"/>
  <c r="L551" i="31"/>
  <c r="Q556" i="18" s="1"/>
  <c r="G551" i="31"/>
  <c r="F551" i="31"/>
  <c r="D551" i="31"/>
  <c r="C551" i="31"/>
  <c r="L550" i="31"/>
  <c r="Q555" i="18" s="1"/>
  <c r="G550" i="31"/>
  <c r="F550" i="31"/>
  <c r="D550" i="31"/>
  <c r="C550" i="31"/>
  <c r="L549" i="31"/>
  <c r="Q554" i="18" s="1"/>
  <c r="G549" i="31"/>
  <c r="F549" i="31"/>
  <c r="D549" i="31"/>
  <c r="C549" i="31"/>
  <c r="L548" i="31"/>
  <c r="Q553" i="18" s="1"/>
  <c r="G548" i="31"/>
  <c r="F548" i="31"/>
  <c r="D548" i="31"/>
  <c r="C548" i="31"/>
  <c r="L547" i="31"/>
  <c r="Q552" i="18" s="1"/>
  <c r="G547" i="31"/>
  <c r="F547" i="31"/>
  <c r="D547" i="31"/>
  <c r="C547" i="31"/>
  <c r="L546" i="31"/>
  <c r="Q551" i="18" s="1"/>
  <c r="G546" i="31"/>
  <c r="F546" i="31"/>
  <c r="D546" i="31"/>
  <c r="C546" i="31"/>
  <c r="L545" i="31"/>
  <c r="Q550" i="18" s="1"/>
  <c r="G545" i="31"/>
  <c r="F545" i="31"/>
  <c r="D545" i="31"/>
  <c r="C545" i="31"/>
  <c r="L544" i="31"/>
  <c r="Q549" i="18" s="1"/>
  <c r="G544" i="31"/>
  <c r="F544" i="31"/>
  <c r="D544" i="31"/>
  <c r="C544" i="31"/>
  <c r="L543" i="31"/>
  <c r="Q548" i="18" s="1"/>
  <c r="G543" i="31"/>
  <c r="F543" i="31"/>
  <c r="D543" i="31"/>
  <c r="C543" i="31"/>
  <c r="L542" i="31"/>
  <c r="Q547" i="18" s="1"/>
  <c r="G542" i="31"/>
  <c r="F542" i="31"/>
  <c r="D542" i="31"/>
  <c r="C542" i="31"/>
  <c r="L541" i="31"/>
  <c r="Q546" i="18" s="1"/>
  <c r="G541" i="31"/>
  <c r="F541" i="31"/>
  <c r="D541" i="31"/>
  <c r="C541" i="31"/>
  <c r="L540" i="31"/>
  <c r="Q545" i="18" s="1"/>
  <c r="G540" i="31"/>
  <c r="F540" i="31"/>
  <c r="D540" i="31"/>
  <c r="C540" i="31"/>
  <c r="L539" i="31"/>
  <c r="Q544" i="18" s="1"/>
  <c r="G539" i="31"/>
  <c r="F539" i="31"/>
  <c r="D539" i="31"/>
  <c r="C539" i="31"/>
  <c r="L538" i="31"/>
  <c r="Q543" i="18" s="1"/>
  <c r="G538" i="31"/>
  <c r="F538" i="31"/>
  <c r="D538" i="31"/>
  <c r="C538" i="31"/>
  <c r="L537" i="31"/>
  <c r="Q542" i="18" s="1"/>
  <c r="G537" i="31"/>
  <c r="F537" i="31"/>
  <c r="D537" i="31"/>
  <c r="C537" i="31"/>
  <c r="L536" i="31"/>
  <c r="Q541" i="18" s="1"/>
  <c r="G536" i="31"/>
  <c r="F536" i="31"/>
  <c r="D536" i="31"/>
  <c r="C536" i="31"/>
  <c r="L535" i="31"/>
  <c r="Q540" i="18" s="1"/>
  <c r="G535" i="31"/>
  <c r="F535" i="31"/>
  <c r="D535" i="31"/>
  <c r="C535" i="31"/>
  <c r="L534" i="31"/>
  <c r="Q539" i="18" s="1"/>
  <c r="G534" i="31"/>
  <c r="F534" i="31"/>
  <c r="D534" i="31"/>
  <c r="C534" i="31"/>
  <c r="L533" i="31"/>
  <c r="Q538" i="18" s="1"/>
  <c r="G533" i="31"/>
  <c r="F533" i="31"/>
  <c r="D533" i="31"/>
  <c r="C533" i="31"/>
  <c r="L532" i="31"/>
  <c r="Q537" i="18" s="1"/>
  <c r="G532" i="31"/>
  <c r="F532" i="31"/>
  <c r="D532" i="31"/>
  <c r="C532" i="31"/>
  <c r="L531" i="31"/>
  <c r="Q536" i="18" s="1"/>
  <c r="G531" i="31"/>
  <c r="F531" i="31"/>
  <c r="D531" i="31"/>
  <c r="C531" i="31"/>
  <c r="L530" i="31"/>
  <c r="Q535" i="18" s="1"/>
  <c r="G530" i="31"/>
  <c r="F530" i="31"/>
  <c r="D530" i="31"/>
  <c r="C530" i="31"/>
  <c r="L529" i="31"/>
  <c r="Q534" i="18" s="1"/>
  <c r="G529" i="31"/>
  <c r="F529" i="31"/>
  <c r="D529" i="31"/>
  <c r="C529" i="31"/>
  <c r="L528" i="31"/>
  <c r="Q533" i="18" s="1"/>
  <c r="G528" i="31"/>
  <c r="F528" i="31"/>
  <c r="D528" i="31"/>
  <c r="C528" i="31"/>
  <c r="L527" i="31"/>
  <c r="Q532" i="18" s="1"/>
  <c r="G527" i="31"/>
  <c r="F527" i="31"/>
  <c r="D527" i="31"/>
  <c r="C527" i="31"/>
  <c r="L526" i="31"/>
  <c r="Q531" i="18" s="1"/>
  <c r="G526" i="31"/>
  <c r="F526" i="31"/>
  <c r="D526" i="31"/>
  <c r="C526" i="31"/>
  <c r="L525" i="31"/>
  <c r="Q530" i="18" s="1"/>
  <c r="G525" i="31"/>
  <c r="F525" i="31"/>
  <c r="D525" i="31"/>
  <c r="C525" i="31"/>
  <c r="L524" i="31"/>
  <c r="Q529" i="18" s="1"/>
  <c r="G524" i="31"/>
  <c r="F524" i="31"/>
  <c r="D524" i="31"/>
  <c r="C524" i="31"/>
  <c r="L523" i="31"/>
  <c r="Q528" i="18" s="1"/>
  <c r="G523" i="31"/>
  <c r="F523" i="31"/>
  <c r="D523" i="31"/>
  <c r="C523" i="31"/>
  <c r="L522" i="31"/>
  <c r="Q527" i="18" s="1"/>
  <c r="G522" i="31"/>
  <c r="F522" i="31"/>
  <c r="D522" i="31"/>
  <c r="C522" i="31"/>
  <c r="L521" i="31"/>
  <c r="Q526" i="18" s="1"/>
  <c r="G521" i="31"/>
  <c r="F521" i="31"/>
  <c r="D521" i="31"/>
  <c r="C521" i="31"/>
  <c r="L520" i="31"/>
  <c r="Q525" i="18" s="1"/>
  <c r="G520" i="31"/>
  <c r="F520" i="31"/>
  <c r="D520" i="31"/>
  <c r="C520" i="31"/>
  <c r="L519" i="31"/>
  <c r="Q524" i="18" s="1"/>
  <c r="G519" i="31"/>
  <c r="F519" i="31"/>
  <c r="D519" i="31"/>
  <c r="C519" i="31"/>
  <c r="L518" i="31"/>
  <c r="Q523" i="18" s="1"/>
  <c r="G518" i="31"/>
  <c r="F518" i="31"/>
  <c r="D518" i="31"/>
  <c r="C518" i="31"/>
  <c r="L517" i="31"/>
  <c r="Q522" i="18" s="1"/>
  <c r="G517" i="31"/>
  <c r="F517" i="31"/>
  <c r="D517" i="31"/>
  <c r="C517" i="31"/>
  <c r="L516" i="31"/>
  <c r="Q521" i="18" s="1"/>
  <c r="G516" i="31"/>
  <c r="F516" i="31"/>
  <c r="D516" i="31"/>
  <c r="C516" i="31"/>
  <c r="L515" i="31"/>
  <c r="Q520" i="18" s="1"/>
  <c r="G515" i="31"/>
  <c r="F515" i="31"/>
  <c r="D515" i="31"/>
  <c r="C515" i="31"/>
  <c r="L514" i="31"/>
  <c r="Q519" i="18" s="1"/>
  <c r="G514" i="31"/>
  <c r="F514" i="31"/>
  <c r="D514" i="31"/>
  <c r="C514" i="31"/>
  <c r="L513" i="31"/>
  <c r="Q518" i="18" s="1"/>
  <c r="G513" i="31"/>
  <c r="F513" i="31"/>
  <c r="D513" i="31"/>
  <c r="C513" i="31"/>
  <c r="L512" i="31"/>
  <c r="Q517" i="18" s="1"/>
  <c r="G512" i="31"/>
  <c r="F512" i="31"/>
  <c r="D512" i="31"/>
  <c r="C512" i="31"/>
  <c r="L511" i="31"/>
  <c r="Q516" i="18" s="1"/>
  <c r="G511" i="31"/>
  <c r="F511" i="31"/>
  <c r="D511" i="31"/>
  <c r="C511" i="31"/>
  <c r="L510" i="31"/>
  <c r="Q515" i="18" s="1"/>
  <c r="G510" i="31"/>
  <c r="F510" i="31"/>
  <c r="D510" i="31"/>
  <c r="C510" i="31"/>
  <c r="L509" i="31"/>
  <c r="Q514" i="18" s="1"/>
  <c r="G509" i="31"/>
  <c r="F509" i="31"/>
  <c r="D509" i="31"/>
  <c r="C509" i="31"/>
  <c r="L508" i="31"/>
  <c r="Q513" i="18" s="1"/>
  <c r="G508" i="31"/>
  <c r="F508" i="31"/>
  <c r="D508" i="31"/>
  <c r="C508" i="31"/>
  <c r="L507" i="31"/>
  <c r="Q512" i="18" s="1"/>
  <c r="G507" i="31"/>
  <c r="F507" i="31"/>
  <c r="D507" i="31"/>
  <c r="C507" i="31"/>
  <c r="L506" i="31"/>
  <c r="Q511" i="18" s="1"/>
  <c r="G506" i="31"/>
  <c r="F506" i="31"/>
  <c r="D506" i="31"/>
  <c r="C506" i="31"/>
  <c r="L505" i="31"/>
  <c r="Q510" i="18" s="1"/>
  <c r="G505" i="31"/>
  <c r="F505" i="31"/>
  <c r="D505" i="31"/>
  <c r="C505" i="31"/>
  <c r="L504" i="31"/>
  <c r="Q509" i="18" s="1"/>
  <c r="G504" i="31"/>
  <c r="F504" i="31"/>
  <c r="D504" i="31"/>
  <c r="C504" i="31"/>
  <c r="L503" i="31"/>
  <c r="Q508" i="18" s="1"/>
  <c r="G503" i="31"/>
  <c r="F503" i="31"/>
  <c r="D503" i="31"/>
  <c r="C503" i="31"/>
  <c r="L502" i="31"/>
  <c r="Q507" i="18" s="1"/>
  <c r="G502" i="31"/>
  <c r="F502" i="31"/>
  <c r="D502" i="31"/>
  <c r="C502" i="31"/>
  <c r="L501" i="31"/>
  <c r="Q506" i="18" s="1"/>
  <c r="G501" i="31"/>
  <c r="F501" i="31"/>
  <c r="D501" i="31"/>
  <c r="C501" i="31"/>
  <c r="L500" i="31"/>
  <c r="Q505" i="18" s="1"/>
  <c r="G500" i="31"/>
  <c r="F500" i="31"/>
  <c r="D500" i="31"/>
  <c r="C500" i="31"/>
  <c r="L499" i="31"/>
  <c r="Q504" i="18" s="1"/>
  <c r="G499" i="31"/>
  <c r="F499" i="31"/>
  <c r="D499" i="31"/>
  <c r="C499" i="31"/>
  <c r="L498" i="31"/>
  <c r="Q503" i="18" s="1"/>
  <c r="G498" i="31"/>
  <c r="F498" i="31"/>
  <c r="D498" i="31"/>
  <c r="C498" i="31"/>
  <c r="L497" i="31"/>
  <c r="Q502" i="18" s="1"/>
  <c r="G497" i="31"/>
  <c r="F497" i="31"/>
  <c r="D497" i="31"/>
  <c r="C497" i="31"/>
  <c r="L496" i="31"/>
  <c r="Q501" i="18" s="1"/>
  <c r="G496" i="31"/>
  <c r="F496" i="31"/>
  <c r="D496" i="31"/>
  <c r="C496" i="31"/>
  <c r="L495" i="31"/>
  <c r="Q500" i="18" s="1"/>
  <c r="G495" i="31"/>
  <c r="F495" i="31"/>
  <c r="D495" i="31"/>
  <c r="C495" i="31"/>
  <c r="L494" i="31"/>
  <c r="Q499" i="18" s="1"/>
  <c r="G494" i="31"/>
  <c r="F494" i="31"/>
  <c r="D494" i="31"/>
  <c r="C494" i="31"/>
  <c r="L493" i="31"/>
  <c r="Q498" i="18" s="1"/>
  <c r="G493" i="31"/>
  <c r="F493" i="31"/>
  <c r="D493" i="31"/>
  <c r="C493" i="31"/>
  <c r="L492" i="31"/>
  <c r="Q497" i="18" s="1"/>
  <c r="G492" i="31"/>
  <c r="F492" i="31"/>
  <c r="D492" i="31"/>
  <c r="C492" i="31"/>
  <c r="L491" i="31"/>
  <c r="Q496" i="18" s="1"/>
  <c r="G491" i="31"/>
  <c r="F491" i="31"/>
  <c r="D491" i="31"/>
  <c r="C491" i="31"/>
  <c r="L490" i="31"/>
  <c r="Q495" i="18" s="1"/>
  <c r="G490" i="31"/>
  <c r="F490" i="31"/>
  <c r="D490" i="31"/>
  <c r="C490" i="31"/>
  <c r="L489" i="31"/>
  <c r="Q494" i="18" s="1"/>
  <c r="G489" i="31"/>
  <c r="F489" i="31"/>
  <c r="D489" i="31"/>
  <c r="C489" i="31"/>
  <c r="L488" i="31"/>
  <c r="Q493" i="18" s="1"/>
  <c r="G488" i="31"/>
  <c r="F488" i="31"/>
  <c r="D488" i="31"/>
  <c r="C488" i="31"/>
  <c r="L487" i="31"/>
  <c r="Q492" i="18" s="1"/>
  <c r="G487" i="31"/>
  <c r="F487" i="31"/>
  <c r="D487" i="31"/>
  <c r="C487" i="31"/>
  <c r="L486" i="31"/>
  <c r="Q491" i="18" s="1"/>
  <c r="G486" i="31"/>
  <c r="F486" i="31"/>
  <c r="D486" i="31"/>
  <c r="C486" i="31"/>
  <c r="L485" i="31"/>
  <c r="Q490" i="18" s="1"/>
  <c r="G485" i="31"/>
  <c r="F485" i="31"/>
  <c r="D485" i="31"/>
  <c r="C485" i="31"/>
  <c r="L484" i="31"/>
  <c r="Q489" i="18" s="1"/>
  <c r="G484" i="31"/>
  <c r="F484" i="31"/>
  <c r="D484" i="31"/>
  <c r="C484" i="31"/>
  <c r="L483" i="31"/>
  <c r="Q488" i="18" s="1"/>
  <c r="G483" i="31"/>
  <c r="F483" i="31"/>
  <c r="D483" i="31"/>
  <c r="C483" i="31"/>
  <c r="L482" i="31"/>
  <c r="Q487" i="18" s="1"/>
  <c r="G482" i="31"/>
  <c r="F482" i="31"/>
  <c r="D482" i="31"/>
  <c r="C482" i="31"/>
  <c r="L481" i="31"/>
  <c r="Q486" i="18" s="1"/>
  <c r="G481" i="31"/>
  <c r="F481" i="31"/>
  <c r="D481" i="31"/>
  <c r="C481" i="31"/>
  <c r="L480" i="31"/>
  <c r="Q485" i="18" s="1"/>
  <c r="G480" i="31"/>
  <c r="F480" i="31"/>
  <c r="D480" i="31"/>
  <c r="C480" i="31"/>
  <c r="L479" i="31"/>
  <c r="Q484" i="18" s="1"/>
  <c r="G479" i="31"/>
  <c r="F479" i="31"/>
  <c r="D479" i="31"/>
  <c r="C479" i="31"/>
  <c r="L478" i="31"/>
  <c r="Q483" i="18" s="1"/>
  <c r="G478" i="31"/>
  <c r="F478" i="31"/>
  <c r="D478" i="31"/>
  <c r="C478" i="31"/>
  <c r="L477" i="31"/>
  <c r="Q482" i="18" s="1"/>
  <c r="G477" i="31"/>
  <c r="F477" i="31"/>
  <c r="D477" i="31"/>
  <c r="C477" i="31"/>
  <c r="L476" i="31"/>
  <c r="Q481" i="18" s="1"/>
  <c r="G476" i="31"/>
  <c r="F476" i="31"/>
  <c r="D476" i="31"/>
  <c r="C476" i="31"/>
  <c r="L475" i="31"/>
  <c r="Q480" i="18" s="1"/>
  <c r="G475" i="31"/>
  <c r="F475" i="31"/>
  <c r="D475" i="31"/>
  <c r="C475" i="31"/>
  <c r="L474" i="31"/>
  <c r="Q479" i="18" s="1"/>
  <c r="G474" i="31"/>
  <c r="F474" i="31"/>
  <c r="D474" i="31"/>
  <c r="C474" i="31"/>
  <c r="L473" i="31"/>
  <c r="Q478" i="18" s="1"/>
  <c r="G473" i="31"/>
  <c r="F473" i="31"/>
  <c r="D473" i="31"/>
  <c r="C473" i="31"/>
  <c r="L472" i="31"/>
  <c r="Q477" i="18" s="1"/>
  <c r="G472" i="31"/>
  <c r="F472" i="31"/>
  <c r="D472" i="31"/>
  <c r="C472" i="31"/>
  <c r="L471" i="31"/>
  <c r="Q476" i="18" s="1"/>
  <c r="G471" i="31"/>
  <c r="F471" i="31"/>
  <c r="D471" i="31"/>
  <c r="C471" i="31"/>
  <c r="L470" i="31"/>
  <c r="Q475" i="18" s="1"/>
  <c r="G470" i="31"/>
  <c r="F470" i="31"/>
  <c r="D470" i="31"/>
  <c r="C470" i="31"/>
  <c r="L469" i="31"/>
  <c r="Q474" i="18" s="1"/>
  <c r="G469" i="31"/>
  <c r="F469" i="31"/>
  <c r="D469" i="31"/>
  <c r="C469" i="31"/>
  <c r="L468" i="31"/>
  <c r="Q473" i="18" s="1"/>
  <c r="G468" i="31"/>
  <c r="F468" i="31"/>
  <c r="D468" i="31"/>
  <c r="C468" i="31"/>
  <c r="L467" i="31"/>
  <c r="Q472" i="18" s="1"/>
  <c r="G467" i="31"/>
  <c r="F467" i="31"/>
  <c r="D467" i="31"/>
  <c r="C467" i="31"/>
  <c r="L466" i="31"/>
  <c r="Q471" i="18" s="1"/>
  <c r="G466" i="31"/>
  <c r="F466" i="31"/>
  <c r="D466" i="31"/>
  <c r="C466" i="31"/>
  <c r="L465" i="31"/>
  <c r="Q470" i="18" s="1"/>
  <c r="G465" i="31"/>
  <c r="F465" i="31"/>
  <c r="D465" i="31"/>
  <c r="C465" i="31"/>
  <c r="L464" i="31"/>
  <c r="Q469" i="18" s="1"/>
  <c r="G464" i="31"/>
  <c r="F464" i="31"/>
  <c r="D464" i="31"/>
  <c r="C464" i="31"/>
  <c r="L463" i="31"/>
  <c r="Q468" i="18" s="1"/>
  <c r="G463" i="31"/>
  <c r="F463" i="31"/>
  <c r="D463" i="31"/>
  <c r="C463" i="31"/>
  <c r="L462" i="31"/>
  <c r="Q467" i="18" s="1"/>
  <c r="G462" i="31"/>
  <c r="F462" i="31"/>
  <c r="D462" i="31"/>
  <c r="C462" i="31"/>
  <c r="L461" i="31"/>
  <c r="Q466" i="18" s="1"/>
  <c r="G461" i="31"/>
  <c r="F461" i="31"/>
  <c r="D461" i="31"/>
  <c r="C461" i="31"/>
  <c r="L460" i="31"/>
  <c r="Q465" i="18" s="1"/>
  <c r="G460" i="31"/>
  <c r="F460" i="31"/>
  <c r="D460" i="31"/>
  <c r="C460" i="31"/>
  <c r="L459" i="31"/>
  <c r="Q464" i="18" s="1"/>
  <c r="G459" i="31"/>
  <c r="F459" i="31"/>
  <c r="D459" i="31"/>
  <c r="C459" i="31"/>
  <c r="L458" i="31"/>
  <c r="Q463" i="18" s="1"/>
  <c r="G458" i="31"/>
  <c r="F458" i="31"/>
  <c r="D458" i="31"/>
  <c r="C458" i="31"/>
  <c r="L457" i="31"/>
  <c r="Q462" i="18" s="1"/>
  <c r="G457" i="31"/>
  <c r="F457" i="31"/>
  <c r="D457" i="31"/>
  <c r="C457" i="31"/>
  <c r="L456" i="31"/>
  <c r="Q461" i="18" s="1"/>
  <c r="G456" i="31"/>
  <c r="F456" i="31"/>
  <c r="D456" i="31"/>
  <c r="C456" i="31"/>
  <c r="L455" i="31"/>
  <c r="Q460" i="18" s="1"/>
  <c r="G455" i="31"/>
  <c r="F455" i="31"/>
  <c r="D455" i="31"/>
  <c r="C455" i="31"/>
  <c r="L454" i="31"/>
  <c r="Q459" i="18" s="1"/>
  <c r="G454" i="31"/>
  <c r="F454" i="31"/>
  <c r="D454" i="31"/>
  <c r="C454" i="31"/>
  <c r="L453" i="31"/>
  <c r="Q458" i="18" s="1"/>
  <c r="G453" i="31"/>
  <c r="F453" i="31"/>
  <c r="D453" i="31"/>
  <c r="C453" i="31"/>
  <c r="L452" i="31"/>
  <c r="Q457" i="18" s="1"/>
  <c r="G452" i="31"/>
  <c r="F452" i="31"/>
  <c r="D452" i="31"/>
  <c r="C452" i="31"/>
  <c r="L451" i="31"/>
  <c r="Q456" i="18" s="1"/>
  <c r="G451" i="31"/>
  <c r="F451" i="31"/>
  <c r="D451" i="31"/>
  <c r="C451" i="31"/>
  <c r="L450" i="31"/>
  <c r="Q455" i="18" s="1"/>
  <c r="G450" i="31"/>
  <c r="F450" i="31"/>
  <c r="D450" i="31"/>
  <c r="C450" i="31"/>
  <c r="L449" i="31"/>
  <c r="Q454" i="18" s="1"/>
  <c r="G449" i="31"/>
  <c r="F449" i="31"/>
  <c r="D449" i="31"/>
  <c r="C449" i="31"/>
  <c r="L448" i="31"/>
  <c r="Q453" i="18" s="1"/>
  <c r="G448" i="31"/>
  <c r="F448" i="31"/>
  <c r="D448" i="31"/>
  <c r="C448" i="31"/>
  <c r="L447" i="31"/>
  <c r="Q452" i="18" s="1"/>
  <c r="G447" i="31"/>
  <c r="F447" i="31"/>
  <c r="D447" i="31"/>
  <c r="C447" i="31"/>
  <c r="L446" i="31"/>
  <c r="Q451" i="18" s="1"/>
  <c r="G446" i="31"/>
  <c r="F446" i="31"/>
  <c r="D446" i="31"/>
  <c r="C446" i="31"/>
  <c r="L445" i="31"/>
  <c r="Q450" i="18" s="1"/>
  <c r="G445" i="31"/>
  <c r="F445" i="31"/>
  <c r="D445" i="31"/>
  <c r="C445" i="31"/>
  <c r="L444" i="31"/>
  <c r="Q449" i="18" s="1"/>
  <c r="G444" i="31"/>
  <c r="F444" i="31"/>
  <c r="D444" i="31"/>
  <c r="C444" i="31"/>
  <c r="L443" i="31"/>
  <c r="Q448" i="18" s="1"/>
  <c r="G443" i="31"/>
  <c r="F443" i="31"/>
  <c r="D443" i="31"/>
  <c r="C443" i="31"/>
  <c r="L442" i="31"/>
  <c r="Q447" i="18" s="1"/>
  <c r="G442" i="31"/>
  <c r="F442" i="31"/>
  <c r="D442" i="31"/>
  <c r="C442" i="31"/>
  <c r="L441" i="31"/>
  <c r="Q446" i="18" s="1"/>
  <c r="G441" i="31"/>
  <c r="F441" i="31"/>
  <c r="D441" i="31"/>
  <c r="C441" i="31"/>
  <c r="L440" i="31"/>
  <c r="Q445" i="18" s="1"/>
  <c r="G440" i="31"/>
  <c r="F440" i="31"/>
  <c r="D440" i="31"/>
  <c r="C440" i="31"/>
  <c r="L439" i="31"/>
  <c r="Q444" i="18" s="1"/>
  <c r="G439" i="31"/>
  <c r="F439" i="31"/>
  <c r="D439" i="31"/>
  <c r="C439" i="31"/>
  <c r="L438" i="31"/>
  <c r="Q443" i="18" s="1"/>
  <c r="G438" i="31"/>
  <c r="F438" i="31"/>
  <c r="D438" i="31"/>
  <c r="C438" i="31"/>
  <c r="L437" i="31"/>
  <c r="Q442" i="18" s="1"/>
  <c r="G437" i="31"/>
  <c r="F437" i="31"/>
  <c r="D437" i="31"/>
  <c r="C437" i="31"/>
  <c r="L436" i="31"/>
  <c r="Q441" i="18" s="1"/>
  <c r="G436" i="31"/>
  <c r="F436" i="31"/>
  <c r="D436" i="31"/>
  <c r="C436" i="31"/>
  <c r="L435" i="31"/>
  <c r="Q440" i="18" s="1"/>
  <c r="G435" i="31"/>
  <c r="F435" i="31"/>
  <c r="D435" i="31"/>
  <c r="C435" i="31"/>
  <c r="L434" i="31"/>
  <c r="Q439" i="18" s="1"/>
  <c r="G434" i="31"/>
  <c r="F434" i="31"/>
  <c r="D434" i="31"/>
  <c r="C434" i="31"/>
  <c r="L433" i="31"/>
  <c r="Q438" i="18" s="1"/>
  <c r="G433" i="31"/>
  <c r="F433" i="31"/>
  <c r="D433" i="31"/>
  <c r="C433" i="31"/>
  <c r="L432" i="31"/>
  <c r="Q437" i="18" s="1"/>
  <c r="G432" i="31"/>
  <c r="F432" i="31"/>
  <c r="D432" i="31"/>
  <c r="C432" i="31"/>
  <c r="L431" i="31"/>
  <c r="Q436" i="18" s="1"/>
  <c r="G431" i="31"/>
  <c r="F431" i="31"/>
  <c r="D431" i="31"/>
  <c r="C431" i="31"/>
  <c r="L430" i="31"/>
  <c r="Q435" i="18" s="1"/>
  <c r="G430" i="31"/>
  <c r="F430" i="31"/>
  <c r="D430" i="31"/>
  <c r="C430" i="31"/>
  <c r="L429" i="31"/>
  <c r="Q434" i="18" s="1"/>
  <c r="G429" i="31"/>
  <c r="F429" i="31"/>
  <c r="D429" i="31"/>
  <c r="C429" i="31"/>
  <c r="L428" i="31"/>
  <c r="Q433" i="18" s="1"/>
  <c r="G428" i="31"/>
  <c r="F428" i="31"/>
  <c r="D428" i="31"/>
  <c r="C428" i="31"/>
  <c r="L427" i="31"/>
  <c r="Q432" i="18" s="1"/>
  <c r="G427" i="31"/>
  <c r="F427" i="31"/>
  <c r="D427" i="31"/>
  <c r="C427" i="31"/>
  <c r="L426" i="31"/>
  <c r="Q431" i="18" s="1"/>
  <c r="G426" i="31"/>
  <c r="F426" i="31"/>
  <c r="D426" i="31"/>
  <c r="C426" i="31"/>
  <c r="L425" i="31"/>
  <c r="Q430" i="18" s="1"/>
  <c r="G425" i="31"/>
  <c r="F425" i="31"/>
  <c r="D425" i="31"/>
  <c r="C425" i="31"/>
  <c r="L424" i="31"/>
  <c r="Q429" i="18" s="1"/>
  <c r="G424" i="31"/>
  <c r="F424" i="31"/>
  <c r="D424" i="31"/>
  <c r="C424" i="31"/>
  <c r="L423" i="31"/>
  <c r="Q428" i="18" s="1"/>
  <c r="G423" i="31"/>
  <c r="F423" i="31"/>
  <c r="D423" i="31"/>
  <c r="C423" i="31"/>
  <c r="L422" i="31"/>
  <c r="Q427" i="18" s="1"/>
  <c r="G422" i="31"/>
  <c r="F422" i="31"/>
  <c r="D422" i="31"/>
  <c r="C422" i="31"/>
  <c r="L421" i="31"/>
  <c r="Q426" i="18" s="1"/>
  <c r="G421" i="31"/>
  <c r="F421" i="31"/>
  <c r="D421" i="31"/>
  <c r="C421" i="31"/>
  <c r="L420" i="31"/>
  <c r="Q425" i="18" s="1"/>
  <c r="G420" i="31"/>
  <c r="F420" i="31"/>
  <c r="D420" i="31"/>
  <c r="C420" i="31"/>
  <c r="L419" i="31"/>
  <c r="Q424" i="18" s="1"/>
  <c r="G419" i="31"/>
  <c r="F419" i="31"/>
  <c r="D419" i="31"/>
  <c r="C419" i="31"/>
  <c r="L418" i="31"/>
  <c r="Q423" i="18" s="1"/>
  <c r="G418" i="31"/>
  <c r="F418" i="31"/>
  <c r="D418" i="31"/>
  <c r="C418" i="31"/>
  <c r="L417" i="31"/>
  <c r="Q422" i="18" s="1"/>
  <c r="G417" i="31"/>
  <c r="F417" i="31"/>
  <c r="D417" i="31"/>
  <c r="C417" i="31"/>
  <c r="L416" i="31"/>
  <c r="Q421" i="18" s="1"/>
  <c r="G416" i="31"/>
  <c r="F416" i="31"/>
  <c r="D416" i="31"/>
  <c r="C416" i="31"/>
  <c r="L415" i="31"/>
  <c r="Q420" i="18" s="1"/>
  <c r="G415" i="31"/>
  <c r="F415" i="31"/>
  <c r="D415" i="31"/>
  <c r="C415" i="31"/>
  <c r="L414" i="31"/>
  <c r="Q419" i="18" s="1"/>
  <c r="G414" i="31"/>
  <c r="F414" i="31"/>
  <c r="D414" i="31"/>
  <c r="C414" i="31"/>
  <c r="L413" i="31"/>
  <c r="Q418" i="18" s="1"/>
  <c r="G413" i="31"/>
  <c r="F413" i="31"/>
  <c r="D413" i="31"/>
  <c r="C413" i="31"/>
  <c r="L412" i="31"/>
  <c r="Q417" i="18" s="1"/>
  <c r="G412" i="31"/>
  <c r="F412" i="31"/>
  <c r="D412" i="31"/>
  <c r="C412" i="31"/>
  <c r="L411" i="31"/>
  <c r="Q416" i="18" s="1"/>
  <c r="G411" i="31"/>
  <c r="F411" i="31"/>
  <c r="D411" i="31"/>
  <c r="C411" i="31"/>
  <c r="L410" i="31"/>
  <c r="Q415" i="18" s="1"/>
  <c r="G410" i="31"/>
  <c r="F410" i="31"/>
  <c r="D410" i="31"/>
  <c r="C410" i="31"/>
  <c r="L409" i="31"/>
  <c r="Q414" i="18" s="1"/>
  <c r="G409" i="31"/>
  <c r="F409" i="31"/>
  <c r="D409" i="31"/>
  <c r="C409" i="31"/>
  <c r="L408" i="31"/>
  <c r="Q413" i="18" s="1"/>
  <c r="G408" i="31"/>
  <c r="F408" i="31"/>
  <c r="D408" i="31"/>
  <c r="C408" i="31"/>
  <c r="L407" i="31"/>
  <c r="Q412" i="18" s="1"/>
  <c r="G407" i="31"/>
  <c r="F407" i="31"/>
  <c r="D407" i="31"/>
  <c r="C407" i="31"/>
  <c r="L406" i="31"/>
  <c r="Q411" i="18" s="1"/>
  <c r="G406" i="31"/>
  <c r="F406" i="31"/>
  <c r="D406" i="31"/>
  <c r="C406" i="31"/>
  <c r="L405" i="31"/>
  <c r="Q410" i="18" s="1"/>
  <c r="G405" i="31"/>
  <c r="F405" i="31"/>
  <c r="D405" i="31"/>
  <c r="C405" i="31"/>
  <c r="L404" i="31"/>
  <c r="Q409" i="18" s="1"/>
  <c r="G404" i="31"/>
  <c r="F404" i="31"/>
  <c r="D404" i="31"/>
  <c r="C404" i="31"/>
  <c r="L403" i="31"/>
  <c r="Q408" i="18" s="1"/>
  <c r="G403" i="31"/>
  <c r="F403" i="31"/>
  <c r="D403" i="31"/>
  <c r="C403" i="31"/>
  <c r="L402" i="31"/>
  <c r="Q407" i="18" s="1"/>
  <c r="G402" i="31"/>
  <c r="F402" i="31"/>
  <c r="D402" i="31"/>
  <c r="C402" i="31"/>
  <c r="L401" i="31"/>
  <c r="Q406" i="18" s="1"/>
  <c r="G401" i="31"/>
  <c r="F401" i="31"/>
  <c r="D401" i="31"/>
  <c r="C401" i="31"/>
  <c r="L400" i="31"/>
  <c r="Q405" i="18" s="1"/>
  <c r="G400" i="31"/>
  <c r="F400" i="31"/>
  <c r="D400" i="31"/>
  <c r="C400" i="31"/>
  <c r="L399" i="31"/>
  <c r="Q404" i="18" s="1"/>
  <c r="G399" i="31"/>
  <c r="F399" i="31"/>
  <c r="D399" i="31"/>
  <c r="C399" i="31"/>
  <c r="L398" i="31"/>
  <c r="Q403" i="18" s="1"/>
  <c r="G398" i="31"/>
  <c r="F398" i="31"/>
  <c r="D398" i="31"/>
  <c r="C398" i="31"/>
  <c r="L397" i="31"/>
  <c r="Q402" i="18" s="1"/>
  <c r="G397" i="31"/>
  <c r="F397" i="31"/>
  <c r="D397" i="31"/>
  <c r="C397" i="31"/>
  <c r="L396" i="31"/>
  <c r="Q401" i="18" s="1"/>
  <c r="G396" i="31"/>
  <c r="F396" i="31"/>
  <c r="D396" i="31"/>
  <c r="C396" i="31"/>
  <c r="L395" i="31"/>
  <c r="Q400" i="18" s="1"/>
  <c r="G395" i="31"/>
  <c r="F395" i="31"/>
  <c r="D395" i="31"/>
  <c r="C395" i="31"/>
  <c r="L394" i="31"/>
  <c r="Q399" i="18" s="1"/>
  <c r="G394" i="31"/>
  <c r="F394" i="31"/>
  <c r="D394" i="31"/>
  <c r="C394" i="31"/>
  <c r="L393" i="31"/>
  <c r="Q398" i="18" s="1"/>
  <c r="G393" i="31"/>
  <c r="F393" i="31"/>
  <c r="D393" i="31"/>
  <c r="C393" i="31"/>
  <c r="L392" i="31"/>
  <c r="Q397" i="18" s="1"/>
  <c r="G392" i="31"/>
  <c r="F392" i="31"/>
  <c r="D392" i="31"/>
  <c r="C392" i="31"/>
  <c r="L391" i="31"/>
  <c r="Q396" i="18" s="1"/>
  <c r="G391" i="31"/>
  <c r="F391" i="31"/>
  <c r="D391" i="31"/>
  <c r="C391" i="31"/>
  <c r="L390" i="31"/>
  <c r="Q395" i="18" s="1"/>
  <c r="G390" i="31"/>
  <c r="F390" i="31"/>
  <c r="D390" i="31"/>
  <c r="C390" i="31"/>
  <c r="L389" i="31"/>
  <c r="Q394" i="18" s="1"/>
  <c r="G389" i="31"/>
  <c r="F389" i="31"/>
  <c r="D389" i="31"/>
  <c r="C389" i="31"/>
  <c r="L388" i="31"/>
  <c r="Q393" i="18" s="1"/>
  <c r="G388" i="31"/>
  <c r="F388" i="31"/>
  <c r="D388" i="31"/>
  <c r="C388" i="31"/>
  <c r="L387" i="31"/>
  <c r="Q392" i="18" s="1"/>
  <c r="G387" i="31"/>
  <c r="F387" i="31"/>
  <c r="D387" i="31"/>
  <c r="C387" i="31"/>
  <c r="L386" i="31"/>
  <c r="Q391" i="18" s="1"/>
  <c r="G386" i="31"/>
  <c r="F386" i="31"/>
  <c r="D386" i="31"/>
  <c r="C386" i="31"/>
  <c r="L385" i="31"/>
  <c r="Q390" i="18" s="1"/>
  <c r="G385" i="31"/>
  <c r="F385" i="31"/>
  <c r="D385" i="31"/>
  <c r="C385" i="31"/>
  <c r="L384" i="31"/>
  <c r="Q389" i="18" s="1"/>
  <c r="G384" i="31"/>
  <c r="F384" i="31"/>
  <c r="D384" i="31"/>
  <c r="C384" i="31"/>
  <c r="L383" i="31"/>
  <c r="Q388" i="18" s="1"/>
  <c r="G383" i="31"/>
  <c r="F383" i="31"/>
  <c r="D383" i="31"/>
  <c r="C383" i="31"/>
  <c r="L382" i="31"/>
  <c r="Q387" i="18" s="1"/>
  <c r="G382" i="31"/>
  <c r="F382" i="31"/>
  <c r="D382" i="31"/>
  <c r="C382" i="31"/>
  <c r="L381" i="31"/>
  <c r="Q386" i="18" s="1"/>
  <c r="G381" i="31"/>
  <c r="F381" i="31"/>
  <c r="D381" i="31"/>
  <c r="C381" i="31"/>
  <c r="L380" i="31"/>
  <c r="Q385" i="18" s="1"/>
  <c r="G380" i="31"/>
  <c r="F380" i="31"/>
  <c r="D380" i="31"/>
  <c r="C380" i="31"/>
  <c r="L379" i="31"/>
  <c r="Q384" i="18" s="1"/>
  <c r="G379" i="31"/>
  <c r="F379" i="31"/>
  <c r="D379" i="31"/>
  <c r="C379" i="31"/>
  <c r="L378" i="31"/>
  <c r="Q383" i="18" s="1"/>
  <c r="G378" i="31"/>
  <c r="F378" i="31"/>
  <c r="D378" i="31"/>
  <c r="C378" i="31"/>
  <c r="L377" i="31"/>
  <c r="Q382" i="18" s="1"/>
  <c r="G377" i="31"/>
  <c r="F377" i="31"/>
  <c r="D377" i="31"/>
  <c r="C377" i="31"/>
  <c r="L376" i="31"/>
  <c r="Q381" i="18" s="1"/>
  <c r="G376" i="31"/>
  <c r="F376" i="31"/>
  <c r="D376" i="31"/>
  <c r="C376" i="31"/>
  <c r="L375" i="31"/>
  <c r="Q380" i="18" s="1"/>
  <c r="G375" i="31"/>
  <c r="F375" i="31"/>
  <c r="D375" i="31"/>
  <c r="C375" i="31"/>
  <c r="L374" i="31"/>
  <c r="Q379" i="18" s="1"/>
  <c r="G374" i="31"/>
  <c r="F374" i="31"/>
  <c r="D374" i="31"/>
  <c r="C374" i="31"/>
  <c r="L373" i="31"/>
  <c r="Q378" i="18" s="1"/>
  <c r="G373" i="31"/>
  <c r="F373" i="31"/>
  <c r="D373" i="31"/>
  <c r="C373" i="31"/>
  <c r="L372" i="31"/>
  <c r="Q377" i="18" s="1"/>
  <c r="G372" i="31"/>
  <c r="F372" i="31"/>
  <c r="D372" i="31"/>
  <c r="C372" i="31"/>
  <c r="L371" i="31"/>
  <c r="Q376" i="18" s="1"/>
  <c r="G371" i="31"/>
  <c r="F371" i="31"/>
  <c r="D371" i="31"/>
  <c r="C371" i="31"/>
  <c r="L370" i="31"/>
  <c r="Q375" i="18" s="1"/>
  <c r="G370" i="31"/>
  <c r="F370" i="31"/>
  <c r="D370" i="31"/>
  <c r="C370" i="31"/>
  <c r="L369" i="31"/>
  <c r="Q374" i="18" s="1"/>
  <c r="G369" i="31"/>
  <c r="F369" i="31"/>
  <c r="D369" i="31"/>
  <c r="C369" i="31"/>
  <c r="L368" i="31"/>
  <c r="Q373" i="18" s="1"/>
  <c r="G368" i="31"/>
  <c r="F368" i="31"/>
  <c r="D368" i="31"/>
  <c r="C368" i="31"/>
  <c r="L367" i="31"/>
  <c r="Q372" i="18" s="1"/>
  <c r="G367" i="31"/>
  <c r="F367" i="31"/>
  <c r="D367" i="31"/>
  <c r="C367" i="31"/>
  <c r="L366" i="31"/>
  <c r="Q371" i="18" s="1"/>
  <c r="G366" i="31"/>
  <c r="F366" i="31"/>
  <c r="D366" i="31"/>
  <c r="C366" i="31"/>
  <c r="L365" i="31"/>
  <c r="Q370" i="18" s="1"/>
  <c r="G365" i="31"/>
  <c r="F365" i="31"/>
  <c r="D365" i="31"/>
  <c r="C365" i="31"/>
  <c r="L364" i="31"/>
  <c r="Q369" i="18" s="1"/>
  <c r="G364" i="31"/>
  <c r="F364" i="31"/>
  <c r="D364" i="31"/>
  <c r="C364" i="31"/>
  <c r="L363" i="31"/>
  <c r="Q368" i="18" s="1"/>
  <c r="G363" i="31"/>
  <c r="F363" i="31"/>
  <c r="D363" i="31"/>
  <c r="C363" i="31"/>
  <c r="L362" i="31"/>
  <c r="Q367" i="18" s="1"/>
  <c r="G362" i="31"/>
  <c r="F362" i="31"/>
  <c r="D362" i="31"/>
  <c r="C362" i="31"/>
  <c r="L361" i="31"/>
  <c r="Q366" i="18" s="1"/>
  <c r="G361" i="31"/>
  <c r="F361" i="31"/>
  <c r="D361" i="31"/>
  <c r="C361" i="31"/>
  <c r="L360" i="31"/>
  <c r="Q365" i="18" s="1"/>
  <c r="G360" i="31"/>
  <c r="F360" i="31"/>
  <c r="D360" i="31"/>
  <c r="C360" i="31"/>
  <c r="L359" i="31"/>
  <c r="Q364" i="18" s="1"/>
  <c r="G359" i="31"/>
  <c r="F359" i="31"/>
  <c r="D359" i="31"/>
  <c r="C359" i="31"/>
  <c r="L358" i="31"/>
  <c r="Q363" i="18" s="1"/>
  <c r="G358" i="31"/>
  <c r="F358" i="31"/>
  <c r="D358" i="31"/>
  <c r="C358" i="31"/>
  <c r="L357" i="31"/>
  <c r="Q362" i="18" s="1"/>
  <c r="G357" i="31"/>
  <c r="F357" i="31"/>
  <c r="D357" i="31"/>
  <c r="C357" i="31"/>
  <c r="L356" i="31"/>
  <c r="Q361" i="18" s="1"/>
  <c r="G356" i="31"/>
  <c r="F356" i="31"/>
  <c r="D356" i="31"/>
  <c r="C356" i="31"/>
  <c r="L355" i="31"/>
  <c r="Q360" i="18" s="1"/>
  <c r="G355" i="31"/>
  <c r="F355" i="31"/>
  <c r="D355" i="31"/>
  <c r="C355" i="31"/>
  <c r="L354" i="31"/>
  <c r="Q359" i="18" s="1"/>
  <c r="G354" i="31"/>
  <c r="F354" i="31"/>
  <c r="D354" i="31"/>
  <c r="C354" i="31"/>
  <c r="L353" i="31"/>
  <c r="Q358" i="18" s="1"/>
  <c r="G353" i="31"/>
  <c r="F353" i="31"/>
  <c r="D353" i="31"/>
  <c r="C353" i="31"/>
  <c r="L352" i="31"/>
  <c r="Q357" i="18" s="1"/>
  <c r="G352" i="31"/>
  <c r="F352" i="31"/>
  <c r="D352" i="31"/>
  <c r="C352" i="31"/>
  <c r="L351" i="31"/>
  <c r="Q356" i="18" s="1"/>
  <c r="G351" i="31"/>
  <c r="F351" i="31"/>
  <c r="D351" i="31"/>
  <c r="C351" i="31"/>
  <c r="L350" i="31"/>
  <c r="Q355" i="18" s="1"/>
  <c r="G350" i="31"/>
  <c r="F350" i="31"/>
  <c r="D350" i="31"/>
  <c r="C350" i="31"/>
  <c r="L349" i="31"/>
  <c r="Q354" i="18" s="1"/>
  <c r="G349" i="31"/>
  <c r="F349" i="31"/>
  <c r="D349" i="31"/>
  <c r="C349" i="31"/>
  <c r="L348" i="31"/>
  <c r="Q353" i="18" s="1"/>
  <c r="G348" i="31"/>
  <c r="F348" i="31"/>
  <c r="D348" i="31"/>
  <c r="C348" i="31"/>
  <c r="L347" i="31"/>
  <c r="Q352" i="18" s="1"/>
  <c r="G347" i="31"/>
  <c r="F347" i="31"/>
  <c r="D347" i="31"/>
  <c r="C347" i="31"/>
  <c r="L346" i="31"/>
  <c r="Q351" i="18" s="1"/>
  <c r="G346" i="31"/>
  <c r="F346" i="31"/>
  <c r="D346" i="31"/>
  <c r="C346" i="31"/>
  <c r="L345" i="31"/>
  <c r="Q350" i="18" s="1"/>
  <c r="G345" i="31"/>
  <c r="F345" i="31"/>
  <c r="D345" i="31"/>
  <c r="C345" i="31"/>
  <c r="L344" i="31"/>
  <c r="Q349" i="18" s="1"/>
  <c r="G344" i="31"/>
  <c r="F344" i="31"/>
  <c r="D344" i="31"/>
  <c r="C344" i="31"/>
  <c r="L343" i="31"/>
  <c r="Q348" i="18" s="1"/>
  <c r="G343" i="31"/>
  <c r="F343" i="31"/>
  <c r="D343" i="31"/>
  <c r="C343" i="31"/>
  <c r="L342" i="31"/>
  <c r="Q347" i="18" s="1"/>
  <c r="G342" i="31"/>
  <c r="F342" i="31"/>
  <c r="D342" i="31"/>
  <c r="C342" i="31"/>
  <c r="L341" i="31"/>
  <c r="Q346" i="18" s="1"/>
  <c r="G341" i="31"/>
  <c r="F341" i="31"/>
  <c r="D341" i="31"/>
  <c r="C341" i="31"/>
  <c r="L340" i="31"/>
  <c r="Q345" i="18" s="1"/>
  <c r="G340" i="31"/>
  <c r="F340" i="31"/>
  <c r="D340" i="31"/>
  <c r="C340" i="31"/>
  <c r="L339" i="31"/>
  <c r="Q344" i="18" s="1"/>
  <c r="G339" i="31"/>
  <c r="F339" i="31"/>
  <c r="D339" i="31"/>
  <c r="C339" i="31"/>
  <c r="L338" i="31"/>
  <c r="Q343" i="18" s="1"/>
  <c r="G338" i="31"/>
  <c r="F338" i="31"/>
  <c r="D338" i="31"/>
  <c r="C338" i="31"/>
  <c r="L337" i="31"/>
  <c r="Q342" i="18" s="1"/>
  <c r="G337" i="31"/>
  <c r="F337" i="31"/>
  <c r="D337" i="31"/>
  <c r="C337" i="31"/>
  <c r="L336" i="31"/>
  <c r="Q341" i="18" s="1"/>
  <c r="G336" i="31"/>
  <c r="F336" i="31"/>
  <c r="D336" i="31"/>
  <c r="C336" i="31"/>
  <c r="L335" i="31"/>
  <c r="Q340" i="18" s="1"/>
  <c r="G335" i="31"/>
  <c r="F335" i="31"/>
  <c r="D335" i="31"/>
  <c r="C335" i="31"/>
  <c r="L334" i="31"/>
  <c r="Q339" i="18" s="1"/>
  <c r="G334" i="31"/>
  <c r="F334" i="31"/>
  <c r="D334" i="31"/>
  <c r="C334" i="31"/>
  <c r="L333" i="31"/>
  <c r="Q338" i="18" s="1"/>
  <c r="G333" i="31"/>
  <c r="F333" i="31"/>
  <c r="D333" i="31"/>
  <c r="C333" i="31"/>
  <c r="L332" i="31"/>
  <c r="Q337" i="18" s="1"/>
  <c r="G332" i="31"/>
  <c r="F332" i="31"/>
  <c r="D332" i="31"/>
  <c r="C332" i="31"/>
  <c r="L331" i="31"/>
  <c r="Q336" i="18" s="1"/>
  <c r="G331" i="31"/>
  <c r="F331" i="31"/>
  <c r="D331" i="31"/>
  <c r="C331" i="31"/>
  <c r="L330" i="31"/>
  <c r="Q335" i="18" s="1"/>
  <c r="G330" i="31"/>
  <c r="F330" i="31"/>
  <c r="D330" i="31"/>
  <c r="C330" i="31"/>
  <c r="L329" i="31"/>
  <c r="Q334" i="18" s="1"/>
  <c r="G329" i="31"/>
  <c r="F329" i="31"/>
  <c r="D329" i="31"/>
  <c r="C329" i="31"/>
  <c r="L328" i="31"/>
  <c r="Q333" i="18" s="1"/>
  <c r="G328" i="31"/>
  <c r="F328" i="31"/>
  <c r="D328" i="31"/>
  <c r="C328" i="31"/>
  <c r="L327" i="31"/>
  <c r="Q332" i="18" s="1"/>
  <c r="G327" i="31"/>
  <c r="F327" i="31"/>
  <c r="D327" i="31"/>
  <c r="C327" i="31"/>
  <c r="L326" i="31"/>
  <c r="Q331" i="18" s="1"/>
  <c r="G326" i="31"/>
  <c r="F326" i="31"/>
  <c r="D326" i="31"/>
  <c r="C326" i="31"/>
  <c r="L325" i="31"/>
  <c r="Q330" i="18" s="1"/>
  <c r="G325" i="31"/>
  <c r="F325" i="31"/>
  <c r="D325" i="31"/>
  <c r="C325" i="31"/>
  <c r="L324" i="31"/>
  <c r="Q329" i="18" s="1"/>
  <c r="G324" i="31"/>
  <c r="F324" i="31"/>
  <c r="D324" i="31"/>
  <c r="C324" i="31"/>
  <c r="L323" i="31"/>
  <c r="Q328" i="18" s="1"/>
  <c r="G323" i="31"/>
  <c r="F323" i="31"/>
  <c r="D323" i="31"/>
  <c r="C323" i="31"/>
  <c r="L322" i="31"/>
  <c r="Q327" i="18" s="1"/>
  <c r="G322" i="31"/>
  <c r="F322" i="31"/>
  <c r="D322" i="31"/>
  <c r="C322" i="31"/>
  <c r="L321" i="31"/>
  <c r="Q326" i="18" s="1"/>
  <c r="G321" i="31"/>
  <c r="F321" i="31"/>
  <c r="D321" i="31"/>
  <c r="C321" i="31"/>
  <c r="L320" i="31"/>
  <c r="Q325" i="18" s="1"/>
  <c r="G320" i="31"/>
  <c r="F320" i="31"/>
  <c r="D320" i="31"/>
  <c r="C320" i="31"/>
  <c r="L319" i="31"/>
  <c r="Q324" i="18" s="1"/>
  <c r="G319" i="31"/>
  <c r="F319" i="31"/>
  <c r="D319" i="31"/>
  <c r="C319" i="31"/>
  <c r="L318" i="31"/>
  <c r="Q323" i="18" s="1"/>
  <c r="G318" i="31"/>
  <c r="F318" i="31"/>
  <c r="D318" i="31"/>
  <c r="C318" i="31"/>
  <c r="L317" i="31"/>
  <c r="Q322" i="18" s="1"/>
  <c r="G317" i="31"/>
  <c r="F317" i="31"/>
  <c r="D317" i="31"/>
  <c r="C317" i="31"/>
  <c r="L316" i="31"/>
  <c r="Q321" i="18" s="1"/>
  <c r="G316" i="31"/>
  <c r="F316" i="31"/>
  <c r="D316" i="31"/>
  <c r="C316" i="31"/>
  <c r="L315" i="31"/>
  <c r="Q320" i="18" s="1"/>
  <c r="G315" i="31"/>
  <c r="F315" i="31"/>
  <c r="D315" i="31"/>
  <c r="C315" i="31"/>
  <c r="L314" i="31"/>
  <c r="Q319" i="18" s="1"/>
  <c r="G314" i="31"/>
  <c r="F314" i="31"/>
  <c r="D314" i="31"/>
  <c r="C314" i="31"/>
  <c r="L313" i="31"/>
  <c r="Q318" i="18" s="1"/>
  <c r="G313" i="31"/>
  <c r="F313" i="31"/>
  <c r="D313" i="31"/>
  <c r="C313" i="31"/>
  <c r="L312" i="31"/>
  <c r="Q317" i="18" s="1"/>
  <c r="G312" i="31"/>
  <c r="F312" i="31"/>
  <c r="D312" i="31"/>
  <c r="C312" i="31"/>
  <c r="L311" i="31"/>
  <c r="Q316" i="18" s="1"/>
  <c r="G311" i="31"/>
  <c r="F311" i="31"/>
  <c r="D311" i="31"/>
  <c r="C311" i="31"/>
  <c r="L310" i="31"/>
  <c r="Q315" i="18" s="1"/>
  <c r="G310" i="31"/>
  <c r="F310" i="31"/>
  <c r="D310" i="31"/>
  <c r="C310" i="31"/>
  <c r="L309" i="31"/>
  <c r="Q314" i="18" s="1"/>
  <c r="G309" i="31"/>
  <c r="F309" i="31"/>
  <c r="D309" i="31"/>
  <c r="C309" i="31"/>
  <c r="L308" i="31"/>
  <c r="Q313" i="18" s="1"/>
  <c r="G308" i="31"/>
  <c r="F308" i="31"/>
  <c r="D308" i="31"/>
  <c r="C308" i="31"/>
  <c r="L307" i="31"/>
  <c r="Q312" i="18" s="1"/>
  <c r="G307" i="31"/>
  <c r="F307" i="31"/>
  <c r="D307" i="31"/>
  <c r="C307" i="31"/>
  <c r="L306" i="31"/>
  <c r="Q311" i="18" s="1"/>
  <c r="G306" i="31"/>
  <c r="F306" i="31"/>
  <c r="D306" i="31"/>
  <c r="C306" i="31"/>
  <c r="L305" i="31"/>
  <c r="Q310" i="18" s="1"/>
  <c r="G305" i="31"/>
  <c r="F305" i="31"/>
  <c r="D305" i="31"/>
  <c r="C305" i="31"/>
  <c r="L304" i="31"/>
  <c r="Q309" i="18" s="1"/>
  <c r="G304" i="31"/>
  <c r="F304" i="31"/>
  <c r="D304" i="31"/>
  <c r="C304" i="31"/>
  <c r="L303" i="31"/>
  <c r="Q308" i="18" s="1"/>
  <c r="G303" i="31"/>
  <c r="F303" i="31"/>
  <c r="D303" i="31"/>
  <c r="C303" i="31"/>
  <c r="L302" i="31"/>
  <c r="Q307" i="18" s="1"/>
  <c r="G302" i="31"/>
  <c r="F302" i="31"/>
  <c r="D302" i="31"/>
  <c r="C302" i="31"/>
  <c r="L301" i="31"/>
  <c r="Q306" i="18" s="1"/>
  <c r="G301" i="31"/>
  <c r="F301" i="31"/>
  <c r="D301" i="31"/>
  <c r="C301" i="31"/>
  <c r="L300" i="31"/>
  <c r="Q305" i="18" s="1"/>
  <c r="G300" i="31"/>
  <c r="F300" i="31"/>
  <c r="D300" i="31"/>
  <c r="C300" i="31"/>
  <c r="L299" i="31"/>
  <c r="Q304" i="18" s="1"/>
  <c r="G299" i="31"/>
  <c r="F299" i="31"/>
  <c r="D299" i="31"/>
  <c r="C299" i="31"/>
  <c r="L298" i="31"/>
  <c r="Q303" i="18" s="1"/>
  <c r="G298" i="31"/>
  <c r="F298" i="31"/>
  <c r="D298" i="31"/>
  <c r="C298" i="31"/>
  <c r="L297" i="31"/>
  <c r="Q302" i="18" s="1"/>
  <c r="G297" i="31"/>
  <c r="F297" i="31"/>
  <c r="D297" i="31"/>
  <c r="C297" i="31"/>
  <c r="L296" i="31"/>
  <c r="Q301" i="18" s="1"/>
  <c r="G296" i="31"/>
  <c r="F296" i="31"/>
  <c r="D296" i="31"/>
  <c r="C296" i="31"/>
  <c r="L295" i="31"/>
  <c r="Q300" i="18" s="1"/>
  <c r="G295" i="31"/>
  <c r="F295" i="31"/>
  <c r="D295" i="31"/>
  <c r="C295" i="31"/>
  <c r="L294" i="31"/>
  <c r="Q299" i="18" s="1"/>
  <c r="G294" i="31"/>
  <c r="F294" i="31"/>
  <c r="D294" i="31"/>
  <c r="C294" i="31"/>
  <c r="L293" i="31"/>
  <c r="Q298" i="18" s="1"/>
  <c r="G293" i="31"/>
  <c r="F293" i="31"/>
  <c r="D293" i="31"/>
  <c r="C293" i="31"/>
  <c r="L292" i="31"/>
  <c r="Q297" i="18" s="1"/>
  <c r="G292" i="31"/>
  <c r="F292" i="31"/>
  <c r="D292" i="31"/>
  <c r="C292" i="31"/>
  <c r="L291" i="31"/>
  <c r="Q296" i="18" s="1"/>
  <c r="G291" i="31"/>
  <c r="F291" i="31"/>
  <c r="D291" i="31"/>
  <c r="C291" i="31"/>
  <c r="L290" i="31"/>
  <c r="Q295" i="18" s="1"/>
  <c r="G290" i="31"/>
  <c r="F290" i="31"/>
  <c r="D290" i="31"/>
  <c r="C290" i="31"/>
  <c r="L289" i="31"/>
  <c r="Q294" i="18" s="1"/>
  <c r="G289" i="31"/>
  <c r="F289" i="31"/>
  <c r="D289" i="31"/>
  <c r="C289" i="31"/>
  <c r="L288" i="31"/>
  <c r="Q293" i="18" s="1"/>
  <c r="G288" i="31"/>
  <c r="F288" i="31"/>
  <c r="D288" i="31"/>
  <c r="C288" i="31"/>
  <c r="L287" i="31"/>
  <c r="Q292" i="18" s="1"/>
  <c r="G287" i="31"/>
  <c r="F287" i="31"/>
  <c r="D287" i="31"/>
  <c r="C287" i="31"/>
  <c r="L286" i="31"/>
  <c r="Q291" i="18" s="1"/>
  <c r="G286" i="31"/>
  <c r="F286" i="31"/>
  <c r="D286" i="31"/>
  <c r="C286" i="31"/>
  <c r="L285" i="31"/>
  <c r="Q290" i="18" s="1"/>
  <c r="G285" i="31"/>
  <c r="F285" i="31"/>
  <c r="D285" i="31"/>
  <c r="C285" i="31"/>
  <c r="L284" i="31"/>
  <c r="Q289" i="18" s="1"/>
  <c r="G284" i="31"/>
  <c r="F284" i="31"/>
  <c r="D284" i="31"/>
  <c r="C284" i="31"/>
  <c r="L283" i="31"/>
  <c r="Q288" i="18" s="1"/>
  <c r="G283" i="31"/>
  <c r="F283" i="31"/>
  <c r="D283" i="31"/>
  <c r="C283" i="31"/>
  <c r="L282" i="31"/>
  <c r="Q287" i="18" s="1"/>
  <c r="G282" i="31"/>
  <c r="F282" i="31"/>
  <c r="D282" i="31"/>
  <c r="C282" i="31"/>
  <c r="L281" i="31"/>
  <c r="Q286" i="18" s="1"/>
  <c r="G281" i="31"/>
  <c r="F281" i="31"/>
  <c r="D281" i="31"/>
  <c r="C281" i="31"/>
  <c r="L280" i="31"/>
  <c r="Q285" i="18" s="1"/>
  <c r="G280" i="31"/>
  <c r="F280" i="31"/>
  <c r="D280" i="31"/>
  <c r="C280" i="31"/>
  <c r="L279" i="31"/>
  <c r="Q284" i="18" s="1"/>
  <c r="G279" i="31"/>
  <c r="F279" i="31"/>
  <c r="D279" i="31"/>
  <c r="C279" i="31"/>
  <c r="L278" i="31"/>
  <c r="Q283" i="18" s="1"/>
  <c r="G278" i="31"/>
  <c r="F278" i="31"/>
  <c r="D278" i="31"/>
  <c r="C278" i="31"/>
  <c r="L277" i="31"/>
  <c r="Q282" i="18" s="1"/>
  <c r="G277" i="31"/>
  <c r="F277" i="31"/>
  <c r="D277" i="31"/>
  <c r="C277" i="31"/>
  <c r="L276" i="31"/>
  <c r="Q281" i="18" s="1"/>
  <c r="G276" i="31"/>
  <c r="F276" i="31"/>
  <c r="D276" i="31"/>
  <c r="C276" i="31"/>
  <c r="L275" i="31"/>
  <c r="Q280" i="18" s="1"/>
  <c r="G275" i="31"/>
  <c r="F275" i="31"/>
  <c r="D275" i="31"/>
  <c r="C275" i="31"/>
  <c r="L274" i="31"/>
  <c r="Q279" i="18" s="1"/>
  <c r="G274" i="31"/>
  <c r="F274" i="31"/>
  <c r="D274" i="31"/>
  <c r="C274" i="31"/>
  <c r="L273" i="31"/>
  <c r="Q278" i="18" s="1"/>
  <c r="G273" i="31"/>
  <c r="F273" i="31"/>
  <c r="D273" i="31"/>
  <c r="C273" i="31"/>
  <c r="L272" i="31"/>
  <c r="Q277" i="18" s="1"/>
  <c r="G272" i="31"/>
  <c r="F272" i="31"/>
  <c r="D272" i="31"/>
  <c r="C272" i="31"/>
  <c r="L271" i="31"/>
  <c r="Q276" i="18" s="1"/>
  <c r="G271" i="31"/>
  <c r="F271" i="31"/>
  <c r="D271" i="31"/>
  <c r="C271" i="31"/>
  <c r="L270" i="31"/>
  <c r="Q275" i="18" s="1"/>
  <c r="G270" i="31"/>
  <c r="F270" i="31"/>
  <c r="D270" i="31"/>
  <c r="C270" i="31"/>
  <c r="L269" i="31"/>
  <c r="Q274" i="18" s="1"/>
  <c r="G269" i="31"/>
  <c r="F269" i="31"/>
  <c r="D269" i="31"/>
  <c r="C269" i="31"/>
  <c r="L268" i="31"/>
  <c r="Q273" i="18" s="1"/>
  <c r="G268" i="31"/>
  <c r="F268" i="31"/>
  <c r="D268" i="31"/>
  <c r="C268" i="31"/>
  <c r="L267" i="31"/>
  <c r="Q272" i="18" s="1"/>
  <c r="G267" i="31"/>
  <c r="F267" i="31"/>
  <c r="D267" i="31"/>
  <c r="C267" i="31"/>
  <c r="L266" i="31"/>
  <c r="Q271" i="18" s="1"/>
  <c r="G266" i="31"/>
  <c r="F266" i="31"/>
  <c r="D266" i="31"/>
  <c r="C266" i="31"/>
  <c r="L265" i="31"/>
  <c r="Q270" i="18" s="1"/>
  <c r="G265" i="31"/>
  <c r="F265" i="31"/>
  <c r="D265" i="31"/>
  <c r="C265" i="31"/>
  <c r="L264" i="31"/>
  <c r="Q269" i="18" s="1"/>
  <c r="G264" i="31"/>
  <c r="F264" i="31"/>
  <c r="D264" i="31"/>
  <c r="C264" i="31"/>
  <c r="L263" i="31"/>
  <c r="Q268" i="18" s="1"/>
  <c r="G263" i="31"/>
  <c r="F263" i="31"/>
  <c r="D263" i="31"/>
  <c r="C263" i="31"/>
  <c r="L262" i="31"/>
  <c r="Q267" i="18" s="1"/>
  <c r="G262" i="31"/>
  <c r="F262" i="31"/>
  <c r="D262" i="31"/>
  <c r="C262" i="31"/>
  <c r="L261" i="31"/>
  <c r="Q266" i="18" s="1"/>
  <c r="G261" i="31"/>
  <c r="F261" i="31"/>
  <c r="D261" i="31"/>
  <c r="C261" i="31"/>
  <c r="L260" i="31"/>
  <c r="Q265" i="18" s="1"/>
  <c r="G260" i="31"/>
  <c r="F260" i="31"/>
  <c r="D260" i="31"/>
  <c r="C260" i="31"/>
  <c r="L259" i="31"/>
  <c r="Q264" i="18" s="1"/>
  <c r="G259" i="31"/>
  <c r="F259" i="31"/>
  <c r="D259" i="31"/>
  <c r="C259" i="31"/>
  <c r="L258" i="31"/>
  <c r="Q263" i="18" s="1"/>
  <c r="G258" i="31"/>
  <c r="F258" i="31"/>
  <c r="D258" i="31"/>
  <c r="C258" i="31"/>
  <c r="L257" i="31"/>
  <c r="Q262" i="18" s="1"/>
  <c r="G257" i="31"/>
  <c r="F257" i="31"/>
  <c r="D257" i="31"/>
  <c r="C257" i="31"/>
  <c r="L256" i="31"/>
  <c r="Q261" i="18" s="1"/>
  <c r="G256" i="31"/>
  <c r="F256" i="31"/>
  <c r="D256" i="31"/>
  <c r="C256" i="31"/>
  <c r="L255" i="31"/>
  <c r="Q260" i="18" s="1"/>
  <c r="G255" i="31"/>
  <c r="F255" i="31"/>
  <c r="D255" i="31"/>
  <c r="C255" i="31"/>
  <c r="L254" i="31"/>
  <c r="Q259" i="18" s="1"/>
  <c r="G254" i="31"/>
  <c r="F254" i="31"/>
  <c r="D254" i="31"/>
  <c r="C254" i="31"/>
  <c r="L253" i="31"/>
  <c r="Q258" i="18" s="1"/>
  <c r="G253" i="31"/>
  <c r="F253" i="31"/>
  <c r="D253" i="31"/>
  <c r="C253" i="31"/>
  <c r="L252" i="31"/>
  <c r="Q257" i="18" s="1"/>
  <c r="G252" i="31"/>
  <c r="F252" i="31"/>
  <c r="D252" i="31"/>
  <c r="C252" i="31"/>
  <c r="L251" i="31"/>
  <c r="Q256" i="18" s="1"/>
  <c r="G251" i="31"/>
  <c r="F251" i="31"/>
  <c r="D251" i="31"/>
  <c r="C251" i="31"/>
  <c r="L250" i="31"/>
  <c r="Q255" i="18" s="1"/>
  <c r="G250" i="31"/>
  <c r="F250" i="31"/>
  <c r="D250" i="31"/>
  <c r="C250" i="31"/>
  <c r="L249" i="31"/>
  <c r="Q254" i="18" s="1"/>
  <c r="G249" i="31"/>
  <c r="F249" i="31"/>
  <c r="D249" i="31"/>
  <c r="C249" i="31"/>
  <c r="L248" i="31"/>
  <c r="Q253" i="18" s="1"/>
  <c r="G248" i="31"/>
  <c r="F248" i="31"/>
  <c r="D248" i="31"/>
  <c r="C248" i="31"/>
  <c r="L247" i="31"/>
  <c r="Q252" i="18" s="1"/>
  <c r="G247" i="31"/>
  <c r="F247" i="31"/>
  <c r="D247" i="31"/>
  <c r="C247" i="31"/>
  <c r="L246" i="31"/>
  <c r="Q251" i="18" s="1"/>
  <c r="G246" i="31"/>
  <c r="F246" i="31"/>
  <c r="D246" i="31"/>
  <c r="C246" i="31"/>
  <c r="L245" i="31"/>
  <c r="Q250" i="18" s="1"/>
  <c r="G245" i="31"/>
  <c r="F245" i="31"/>
  <c r="D245" i="31"/>
  <c r="C245" i="31"/>
  <c r="L244" i="31"/>
  <c r="Q249" i="18" s="1"/>
  <c r="G244" i="31"/>
  <c r="F244" i="31"/>
  <c r="D244" i="31"/>
  <c r="C244" i="31"/>
  <c r="L243" i="31"/>
  <c r="Q248" i="18" s="1"/>
  <c r="G243" i="31"/>
  <c r="F243" i="31"/>
  <c r="D243" i="31"/>
  <c r="C243" i="31"/>
  <c r="L242" i="31"/>
  <c r="Q247" i="18" s="1"/>
  <c r="G242" i="31"/>
  <c r="F242" i="31"/>
  <c r="D242" i="31"/>
  <c r="C242" i="31"/>
  <c r="L241" i="31"/>
  <c r="Q246" i="18" s="1"/>
  <c r="G241" i="31"/>
  <c r="F241" i="31"/>
  <c r="D241" i="31"/>
  <c r="C241" i="31"/>
  <c r="L240" i="31"/>
  <c r="Q245" i="18" s="1"/>
  <c r="G240" i="31"/>
  <c r="F240" i="31"/>
  <c r="D240" i="31"/>
  <c r="C240" i="31"/>
  <c r="L239" i="31"/>
  <c r="Q244" i="18" s="1"/>
  <c r="G239" i="31"/>
  <c r="F239" i="31"/>
  <c r="D239" i="31"/>
  <c r="C239" i="31"/>
  <c r="L238" i="31"/>
  <c r="Q243" i="18" s="1"/>
  <c r="G238" i="31"/>
  <c r="F238" i="31"/>
  <c r="D238" i="31"/>
  <c r="C238" i="31"/>
  <c r="L237" i="31"/>
  <c r="Q242" i="18" s="1"/>
  <c r="G237" i="31"/>
  <c r="F237" i="31"/>
  <c r="D237" i="31"/>
  <c r="C237" i="31"/>
  <c r="L236" i="31"/>
  <c r="Q241" i="18" s="1"/>
  <c r="G236" i="31"/>
  <c r="F236" i="31"/>
  <c r="D236" i="31"/>
  <c r="C236" i="31"/>
  <c r="L235" i="31"/>
  <c r="Q240" i="18" s="1"/>
  <c r="G235" i="31"/>
  <c r="F235" i="31"/>
  <c r="D235" i="31"/>
  <c r="C235" i="31"/>
  <c r="L234" i="31"/>
  <c r="Q239" i="18" s="1"/>
  <c r="G234" i="31"/>
  <c r="F234" i="31"/>
  <c r="D234" i="31"/>
  <c r="C234" i="31"/>
  <c r="L233" i="31"/>
  <c r="Q238" i="18" s="1"/>
  <c r="G233" i="31"/>
  <c r="F233" i="31"/>
  <c r="D233" i="31"/>
  <c r="C233" i="31"/>
  <c r="L232" i="31"/>
  <c r="Q237" i="18" s="1"/>
  <c r="G232" i="31"/>
  <c r="F232" i="31"/>
  <c r="D232" i="31"/>
  <c r="C232" i="31"/>
  <c r="L231" i="31"/>
  <c r="Q236" i="18" s="1"/>
  <c r="G231" i="31"/>
  <c r="F231" i="31"/>
  <c r="D231" i="31"/>
  <c r="C231" i="31"/>
  <c r="L230" i="31"/>
  <c r="Q235" i="18" s="1"/>
  <c r="G230" i="31"/>
  <c r="F230" i="31"/>
  <c r="D230" i="31"/>
  <c r="C230" i="31"/>
  <c r="L229" i="31"/>
  <c r="Q234" i="18" s="1"/>
  <c r="G229" i="31"/>
  <c r="F229" i="31"/>
  <c r="D229" i="31"/>
  <c r="C229" i="31"/>
  <c r="L228" i="31"/>
  <c r="Q233" i="18" s="1"/>
  <c r="G228" i="31"/>
  <c r="F228" i="31"/>
  <c r="D228" i="31"/>
  <c r="C228" i="31"/>
  <c r="L227" i="31"/>
  <c r="Q232" i="18" s="1"/>
  <c r="G227" i="31"/>
  <c r="F227" i="31"/>
  <c r="D227" i="31"/>
  <c r="C227" i="31"/>
  <c r="L226" i="31"/>
  <c r="Q231" i="18" s="1"/>
  <c r="G226" i="31"/>
  <c r="F226" i="31"/>
  <c r="D226" i="31"/>
  <c r="C226" i="31"/>
  <c r="L225" i="31"/>
  <c r="Q230" i="18" s="1"/>
  <c r="G225" i="31"/>
  <c r="F225" i="31"/>
  <c r="D225" i="31"/>
  <c r="C225" i="31"/>
  <c r="L224" i="31"/>
  <c r="Q229" i="18" s="1"/>
  <c r="G224" i="31"/>
  <c r="F224" i="31"/>
  <c r="D224" i="31"/>
  <c r="C224" i="31"/>
  <c r="L223" i="31"/>
  <c r="Q228" i="18" s="1"/>
  <c r="G223" i="31"/>
  <c r="F223" i="31"/>
  <c r="D223" i="31"/>
  <c r="C223" i="31"/>
  <c r="L222" i="31"/>
  <c r="Q227" i="18" s="1"/>
  <c r="G222" i="31"/>
  <c r="F222" i="31"/>
  <c r="D222" i="31"/>
  <c r="C222" i="31"/>
  <c r="L221" i="31"/>
  <c r="Q226" i="18" s="1"/>
  <c r="G221" i="31"/>
  <c r="F221" i="31"/>
  <c r="D221" i="31"/>
  <c r="C221" i="31"/>
  <c r="L220" i="31"/>
  <c r="Q225" i="18" s="1"/>
  <c r="G220" i="31"/>
  <c r="F220" i="31"/>
  <c r="D220" i="31"/>
  <c r="C220" i="31"/>
  <c r="L219" i="31"/>
  <c r="Q224" i="18" s="1"/>
  <c r="G219" i="31"/>
  <c r="F219" i="31"/>
  <c r="D219" i="31"/>
  <c r="C219" i="31"/>
  <c r="L218" i="31"/>
  <c r="Q223" i="18" s="1"/>
  <c r="G218" i="31"/>
  <c r="F218" i="31"/>
  <c r="D218" i="31"/>
  <c r="C218" i="31"/>
  <c r="L217" i="31"/>
  <c r="Q222" i="18" s="1"/>
  <c r="G217" i="31"/>
  <c r="F217" i="31"/>
  <c r="D217" i="31"/>
  <c r="C217" i="31"/>
  <c r="L216" i="31"/>
  <c r="Q221" i="18" s="1"/>
  <c r="G216" i="31"/>
  <c r="F216" i="31"/>
  <c r="D216" i="31"/>
  <c r="C216" i="31"/>
  <c r="L215" i="31"/>
  <c r="Q220" i="18" s="1"/>
  <c r="G215" i="31"/>
  <c r="F215" i="31"/>
  <c r="D215" i="31"/>
  <c r="C215" i="31"/>
  <c r="L214" i="31"/>
  <c r="Q219" i="18" s="1"/>
  <c r="G214" i="31"/>
  <c r="F214" i="31"/>
  <c r="D214" i="31"/>
  <c r="C214" i="31"/>
  <c r="L213" i="31"/>
  <c r="Q218" i="18" s="1"/>
  <c r="G213" i="31"/>
  <c r="F213" i="31"/>
  <c r="D213" i="31"/>
  <c r="C213" i="31"/>
  <c r="L212" i="31"/>
  <c r="Q217" i="18" s="1"/>
  <c r="G212" i="31"/>
  <c r="F212" i="31"/>
  <c r="D212" i="31"/>
  <c r="C212" i="31"/>
  <c r="L211" i="31"/>
  <c r="Q216" i="18" s="1"/>
  <c r="G211" i="31"/>
  <c r="F211" i="31"/>
  <c r="D211" i="31"/>
  <c r="C211" i="31"/>
  <c r="L210" i="31"/>
  <c r="Q215" i="18" s="1"/>
  <c r="G210" i="31"/>
  <c r="F210" i="31"/>
  <c r="D210" i="31"/>
  <c r="C210" i="31"/>
  <c r="L209" i="31"/>
  <c r="Q214" i="18" s="1"/>
  <c r="G209" i="31"/>
  <c r="F209" i="31"/>
  <c r="D209" i="31"/>
  <c r="C209" i="31"/>
  <c r="L208" i="31"/>
  <c r="Q213" i="18" s="1"/>
  <c r="G208" i="31"/>
  <c r="F208" i="31"/>
  <c r="D208" i="31"/>
  <c r="C208" i="31"/>
  <c r="L207" i="31"/>
  <c r="Q212" i="18" s="1"/>
  <c r="G207" i="31"/>
  <c r="F207" i="31"/>
  <c r="D207" i="31"/>
  <c r="C207" i="31"/>
  <c r="L206" i="31"/>
  <c r="Q211" i="18" s="1"/>
  <c r="G206" i="31"/>
  <c r="F206" i="31"/>
  <c r="D206" i="31"/>
  <c r="C206" i="31"/>
  <c r="L205" i="31"/>
  <c r="Q210" i="18" s="1"/>
  <c r="G205" i="31"/>
  <c r="F205" i="31"/>
  <c r="D205" i="31"/>
  <c r="C205" i="31"/>
  <c r="L204" i="31"/>
  <c r="Q209" i="18" s="1"/>
  <c r="G204" i="31"/>
  <c r="F204" i="31"/>
  <c r="D204" i="31"/>
  <c r="C204" i="31"/>
  <c r="L203" i="31"/>
  <c r="Q208" i="18" s="1"/>
  <c r="G203" i="31"/>
  <c r="F203" i="31"/>
  <c r="D203" i="31"/>
  <c r="C203" i="31"/>
  <c r="L202" i="31"/>
  <c r="Q207" i="18" s="1"/>
  <c r="G202" i="31"/>
  <c r="F202" i="31"/>
  <c r="D202" i="31"/>
  <c r="C202" i="31"/>
  <c r="L201" i="31"/>
  <c r="Q206" i="18" s="1"/>
  <c r="G201" i="31"/>
  <c r="F201" i="31"/>
  <c r="D201" i="31"/>
  <c r="C201" i="31"/>
  <c r="L200" i="31"/>
  <c r="Q205" i="18" s="1"/>
  <c r="G200" i="31"/>
  <c r="F200" i="31"/>
  <c r="D200" i="31"/>
  <c r="C200" i="31"/>
  <c r="L199" i="31"/>
  <c r="Q204" i="18" s="1"/>
  <c r="G199" i="31"/>
  <c r="F199" i="31"/>
  <c r="D199" i="31"/>
  <c r="C199" i="31"/>
  <c r="L198" i="31"/>
  <c r="Q203" i="18" s="1"/>
  <c r="G198" i="31"/>
  <c r="F198" i="31"/>
  <c r="D198" i="31"/>
  <c r="C198" i="31"/>
  <c r="L197" i="31"/>
  <c r="Q202" i="18" s="1"/>
  <c r="G197" i="31"/>
  <c r="F197" i="31"/>
  <c r="D197" i="31"/>
  <c r="C197" i="31"/>
  <c r="L196" i="31"/>
  <c r="Q201" i="18" s="1"/>
  <c r="G196" i="31"/>
  <c r="F196" i="31"/>
  <c r="D196" i="31"/>
  <c r="C196" i="31"/>
  <c r="L195" i="31"/>
  <c r="Q200" i="18" s="1"/>
  <c r="G195" i="31"/>
  <c r="F195" i="31"/>
  <c r="D195" i="31"/>
  <c r="C195" i="31"/>
  <c r="L194" i="31"/>
  <c r="Q199" i="18" s="1"/>
  <c r="G194" i="31"/>
  <c r="F194" i="31"/>
  <c r="D194" i="31"/>
  <c r="C194" i="31"/>
  <c r="L193" i="31"/>
  <c r="Q198" i="18" s="1"/>
  <c r="G193" i="31"/>
  <c r="F193" i="31"/>
  <c r="D193" i="31"/>
  <c r="C193" i="31"/>
  <c r="L192" i="31"/>
  <c r="Q197" i="18" s="1"/>
  <c r="G192" i="31"/>
  <c r="F192" i="31"/>
  <c r="D192" i="31"/>
  <c r="C192" i="31"/>
  <c r="L191" i="31"/>
  <c r="Q196" i="18" s="1"/>
  <c r="G191" i="31"/>
  <c r="F191" i="31"/>
  <c r="D191" i="31"/>
  <c r="C191" i="31"/>
  <c r="L190" i="31"/>
  <c r="Q195" i="18" s="1"/>
  <c r="G190" i="31"/>
  <c r="F190" i="31"/>
  <c r="D190" i="31"/>
  <c r="C190" i="31"/>
  <c r="L189" i="31"/>
  <c r="Q194" i="18" s="1"/>
  <c r="G189" i="31"/>
  <c r="F189" i="31"/>
  <c r="D189" i="31"/>
  <c r="C189" i="31"/>
  <c r="L188" i="31"/>
  <c r="Q193" i="18" s="1"/>
  <c r="G188" i="31"/>
  <c r="F188" i="31"/>
  <c r="D188" i="31"/>
  <c r="C188" i="31"/>
  <c r="L187" i="31"/>
  <c r="Q192" i="18" s="1"/>
  <c r="G187" i="31"/>
  <c r="F187" i="31"/>
  <c r="D187" i="31"/>
  <c r="C187" i="31"/>
  <c r="L186" i="31"/>
  <c r="Q191" i="18" s="1"/>
  <c r="G186" i="31"/>
  <c r="F186" i="31"/>
  <c r="D186" i="31"/>
  <c r="C186" i="31"/>
  <c r="L185" i="31"/>
  <c r="Q190" i="18" s="1"/>
  <c r="G185" i="31"/>
  <c r="F185" i="31"/>
  <c r="D185" i="31"/>
  <c r="C185" i="31"/>
  <c r="L184" i="31"/>
  <c r="Q189" i="18" s="1"/>
  <c r="G184" i="31"/>
  <c r="F184" i="31"/>
  <c r="D184" i="31"/>
  <c r="C184" i="31"/>
  <c r="L183" i="31"/>
  <c r="Q188" i="18" s="1"/>
  <c r="G183" i="31"/>
  <c r="F183" i="31"/>
  <c r="D183" i="31"/>
  <c r="C183" i="31"/>
  <c r="L182" i="31"/>
  <c r="Q187" i="18" s="1"/>
  <c r="G182" i="31"/>
  <c r="F182" i="31"/>
  <c r="D182" i="31"/>
  <c r="C182" i="31"/>
  <c r="L181" i="31"/>
  <c r="Q186" i="18" s="1"/>
  <c r="G181" i="31"/>
  <c r="F181" i="31"/>
  <c r="D181" i="31"/>
  <c r="C181" i="31"/>
  <c r="L180" i="31"/>
  <c r="Q185" i="18" s="1"/>
  <c r="G180" i="31"/>
  <c r="F180" i="31"/>
  <c r="D180" i="31"/>
  <c r="C180" i="31"/>
  <c r="L179" i="31"/>
  <c r="Q184" i="18" s="1"/>
  <c r="G179" i="31"/>
  <c r="F179" i="31"/>
  <c r="D179" i="31"/>
  <c r="C179" i="31"/>
  <c r="L178" i="31"/>
  <c r="Q183" i="18" s="1"/>
  <c r="G178" i="31"/>
  <c r="F178" i="31"/>
  <c r="D178" i="31"/>
  <c r="C178" i="31"/>
  <c r="L177" i="31"/>
  <c r="Q182" i="18" s="1"/>
  <c r="G177" i="31"/>
  <c r="F177" i="31"/>
  <c r="D177" i="31"/>
  <c r="C177" i="31"/>
  <c r="L176" i="31"/>
  <c r="Q181" i="18" s="1"/>
  <c r="G176" i="31"/>
  <c r="F176" i="31"/>
  <c r="D176" i="31"/>
  <c r="C176" i="31"/>
  <c r="L175" i="31"/>
  <c r="Q180" i="18" s="1"/>
  <c r="G175" i="31"/>
  <c r="F175" i="31"/>
  <c r="D175" i="31"/>
  <c r="C175" i="31"/>
  <c r="L174" i="31"/>
  <c r="Q179" i="18" s="1"/>
  <c r="G174" i="31"/>
  <c r="F174" i="31"/>
  <c r="D174" i="31"/>
  <c r="C174" i="31"/>
  <c r="L173" i="31"/>
  <c r="Q178" i="18" s="1"/>
  <c r="G173" i="31"/>
  <c r="F173" i="31"/>
  <c r="D173" i="31"/>
  <c r="C173" i="31"/>
  <c r="L172" i="31"/>
  <c r="Q177" i="18" s="1"/>
  <c r="G172" i="31"/>
  <c r="F172" i="31"/>
  <c r="D172" i="31"/>
  <c r="C172" i="31"/>
  <c r="L171" i="31"/>
  <c r="Q176" i="18" s="1"/>
  <c r="G171" i="31"/>
  <c r="F171" i="31"/>
  <c r="D171" i="31"/>
  <c r="C171" i="31"/>
  <c r="L170" i="31"/>
  <c r="Q175" i="18" s="1"/>
  <c r="G170" i="31"/>
  <c r="F170" i="31"/>
  <c r="D170" i="31"/>
  <c r="C170" i="31"/>
  <c r="L169" i="31"/>
  <c r="Q174" i="18" s="1"/>
  <c r="G169" i="31"/>
  <c r="F169" i="31"/>
  <c r="D169" i="31"/>
  <c r="C169" i="31"/>
  <c r="L168" i="31"/>
  <c r="Q173" i="18" s="1"/>
  <c r="G168" i="31"/>
  <c r="F168" i="31"/>
  <c r="D168" i="31"/>
  <c r="C168" i="31"/>
  <c r="L167" i="31"/>
  <c r="Q172" i="18" s="1"/>
  <c r="G167" i="31"/>
  <c r="F167" i="31"/>
  <c r="D167" i="31"/>
  <c r="C167" i="31"/>
  <c r="L166" i="31"/>
  <c r="Q171" i="18" s="1"/>
  <c r="G166" i="31"/>
  <c r="F166" i="31"/>
  <c r="D166" i="31"/>
  <c r="C166" i="31"/>
  <c r="L165" i="31"/>
  <c r="Q170" i="18" s="1"/>
  <c r="G165" i="31"/>
  <c r="F165" i="31"/>
  <c r="D165" i="31"/>
  <c r="C165" i="31"/>
  <c r="L164" i="31"/>
  <c r="Q169" i="18" s="1"/>
  <c r="G164" i="31"/>
  <c r="F164" i="31"/>
  <c r="D164" i="31"/>
  <c r="C164" i="31"/>
  <c r="L163" i="31"/>
  <c r="Q168" i="18" s="1"/>
  <c r="G163" i="31"/>
  <c r="F163" i="31"/>
  <c r="D163" i="31"/>
  <c r="C163" i="31"/>
  <c r="L162" i="31"/>
  <c r="Q167" i="18" s="1"/>
  <c r="G162" i="31"/>
  <c r="F162" i="31"/>
  <c r="D162" i="31"/>
  <c r="C162" i="31"/>
  <c r="L161" i="31"/>
  <c r="Q166" i="18" s="1"/>
  <c r="G161" i="31"/>
  <c r="F161" i="31"/>
  <c r="D161" i="31"/>
  <c r="C161" i="31"/>
  <c r="L160" i="31"/>
  <c r="Q165" i="18" s="1"/>
  <c r="G160" i="31"/>
  <c r="F160" i="31"/>
  <c r="D160" i="31"/>
  <c r="C160" i="31"/>
  <c r="L159" i="31"/>
  <c r="Q164" i="18" s="1"/>
  <c r="G159" i="31"/>
  <c r="F159" i="31"/>
  <c r="D159" i="31"/>
  <c r="C159" i="31"/>
  <c r="L158" i="31"/>
  <c r="Q163" i="18" s="1"/>
  <c r="G158" i="31"/>
  <c r="F158" i="31"/>
  <c r="D158" i="31"/>
  <c r="C158" i="31"/>
  <c r="L157" i="31"/>
  <c r="Q162" i="18" s="1"/>
  <c r="G157" i="31"/>
  <c r="F157" i="31"/>
  <c r="D157" i="31"/>
  <c r="C157" i="31"/>
  <c r="L156" i="31"/>
  <c r="Q161" i="18" s="1"/>
  <c r="G156" i="31"/>
  <c r="F156" i="31"/>
  <c r="D156" i="31"/>
  <c r="C156" i="31"/>
  <c r="L155" i="31"/>
  <c r="Q160" i="18" s="1"/>
  <c r="G155" i="31"/>
  <c r="F155" i="31"/>
  <c r="D155" i="31"/>
  <c r="C155" i="31"/>
  <c r="L154" i="31"/>
  <c r="Q159" i="18" s="1"/>
  <c r="G154" i="31"/>
  <c r="F154" i="31"/>
  <c r="D154" i="31"/>
  <c r="C154" i="31"/>
  <c r="L153" i="31"/>
  <c r="Q158" i="18" s="1"/>
  <c r="G153" i="31"/>
  <c r="F153" i="31"/>
  <c r="D153" i="31"/>
  <c r="C153" i="31"/>
  <c r="L152" i="31"/>
  <c r="Q157" i="18" s="1"/>
  <c r="G152" i="31"/>
  <c r="F152" i="31"/>
  <c r="D152" i="31"/>
  <c r="C152" i="31"/>
  <c r="L151" i="31"/>
  <c r="Q156" i="18" s="1"/>
  <c r="G151" i="31"/>
  <c r="F151" i="31"/>
  <c r="D151" i="31"/>
  <c r="C151" i="31"/>
  <c r="L150" i="31"/>
  <c r="Q155" i="18" s="1"/>
  <c r="G150" i="31"/>
  <c r="F150" i="31"/>
  <c r="D150" i="31"/>
  <c r="C150" i="31"/>
  <c r="L149" i="31"/>
  <c r="Q154" i="18" s="1"/>
  <c r="G149" i="31"/>
  <c r="F149" i="31"/>
  <c r="D149" i="31"/>
  <c r="C149" i="31"/>
  <c r="L148" i="31"/>
  <c r="Q153" i="18" s="1"/>
  <c r="G148" i="31"/>
  <c r="F148" i="31"/>
  <c r="D148" i="31"/>
  <c r="C148" i="31"/>
  <c r="L147" i="31"/>
  <c r="Q152" i="18" s="1"/>
  <c r="G147" i="31"/>
  <c r="F147" i="31"/>
  <c r="D147" i="31"/>
  <c r="C147" i="31"/>
  <c r="L146" i="31"/>
  <c r="Q151" i="18" s="1"/>
  <c r="G146" i="31"/>
  <c r="F146" i="31"/>
  <c r="D146" i="31"/>
  <c r="C146" i="31"/>
  <c r="L145" i="31"/>
  <c r="Q150" i="18" s="1"/>
  <c r="G145" i="31"/>
  <c r="F145" i="31"/>
  <c r="D145" i="31"/>
  <c r="C145" i="31"/>
  <c r="L144" i="31"/>
  <c r="Q149" i="18" s="1"/>
  <c r="G144" i="31"/>
  <c r="F144" i="31"/>
  <c r="D144" i="31"/>
  <c r="C144" i="31"/>
  <c r="L143" i="31"/>
  <c r="Q148" i="18" s="1"/>
  <c r="G143" i="31"/>
  <c r="F143" i="31"/>
  <c r="D143" i="31"/>
  <c r="C143" i="31"/>
  <c r="L142" i="31"/>
  <c r="Q147" i="18" s="1"/>
  <c r="G142" i="31"/>
  <c r="F142" i="31"/>
  <c r="D142" i="31"/>
  <c r="C142" i="31"/>
  <c r="L141" i="31"/>
  <c r="Q146" i="18" s="1"/>
  <c r="G141" i="31"/>
  <c r="F141" i="31"/>
  <c r="D141" i="31"/>
  <c r="C141" i="31"/>
  <c r="L140" i="31"/>
  <c r="Q145" i="18" s="1"/>
  <c r="G140" i="31"/>
  <c r="F140" i="31"/>
  <c r="D140" i="31"/>
  <c r="C140" i="31"/>
  <c r="L139" i="31"/>
  <c r="Q144" i="18" s="1"/>
  <c r="G139" i="31"/>
  <c r="F139" i="31"/>
  <c r="D139" i="31"/>
  <c r="C139" i="31"/>
  <c r="L138" i="31"/>
  <c r="Q143" i="18" s="1"/>
  <c r="G138" i="31"/>
  <c r="F138" i="31"/>
  <c r="D138" i="31"/>
  <c r="C138" i="31"/>
  <c r="L137" i="31"/>
  <c r="Q142" i="18" s="1"/>
  <c r="G137" i="31"/>
  <c r="F137" i="31"/>
  <c r="D137" i="31"/>
  <c r="C137" i="31"/>
  <c r="L136" i="31"/>
  <c r="Q141" i="18" s="1"/>
  <c r="G136" i="31"/>
  <c r="F136" i="31"/>
  <c r="D136" i="31"/>
  <c r="C136" i="31"/>
  <c r="L135" i="31"/>
  <c r="Q140" i="18" s="1"/>
  <c r="G135" i="31"/>
  <c r="F135" i="31"/>
  <c r="D135" i="31"/>
  <c r="C135" i="31"/>
  <c r="L134" i="31"/>
  <c r="Q139" i="18" s="1"/>
  <c r="G134" i="31"/>
  <c r="F134" i="31"/>
  <c r="D134" i="31"/>
  <c r="C134" i="31"/>
  <c r="L133" i="31"/>
  <c r="Q138" i="18" s="1"/>
  <c r="G133" i="31"/>
  <c r="F133" i="31"/>
  <c r="D133" i="31"/>
  <c r="C133" i="31"/>
  <c r="L132" i="31"/>
  <c r="Q137" i="18" s="1"/>
  <c r="G132" i="31"/>
  <c r="F132" i="31"/>
  <c r="D132" i="31"/>
  <c r="C132" i="31"/>
  <c r="L131" i="31"/>
  <c r="Q136" i="18" s="1"/>
  <c r="G131" i="31"/>
  <c r="F131" i="31"/>
  <c r="D131" i="31"/>
  <c r="C131" i="31"/>
  <c r="L130" i="31"/>
  <c r="Q135" i="18" s="1"/>
  <c r="G130" i="31"/>
  <c r="F130" i="31"/>
  <c r="D130" i="31"/>
  <c r="C130" i="31"/>
  <c r="L129" i="31"/>
  <c r="Q134" i="18" s="1"/>
  <c r="G129" i="31"/>
  <c r="F129" i="31"/>
  <c r="D129" i="31"/>
  <c r="C129" i="31"/>
  <c r="L128" i="31"/>
  <c r="Q133" i="18" s="1"/>
  <c r="G128" i="31"/>
  <c r="F128" i="31"/>
  <c r="D128" i="31"/>
  <c r="C128" i="31"/>
  <c r="L127" i="31"/>
  <c r="Q132" i="18" s="1"/>
  <c r="G127" i="31"/>
  <c r="F127" i="31"/>
  <c r="D127" i="31"/>
  <c r="C127" i="31"/>
  <c r="L126" i="31"/>
  <c r="Q131" i="18" s="1"/>
  <c r="G126" i="31"/>
  <c r="F126" i="31"/>
  <c r="D126" i="31"/>
  <c r="C126" i="31"/>
  <c r="L125" i="31"/>
  <c r="Q130" i="18" s="1"/>
  <c r="G125" i="31"/>
  <c r="F125" i="31"/>
  <c r="D125" i="31"/>
  <c r="C125" i="31"/>
  <c r="L124" i="31"/>
  <c r="Q129" i="18" s="1"/>
  <c r="G124" i="31"/>
  <c r="F124" i="31"/>
  <c r="D124" i="31"/>
  <c r="C124" i="31"/>
  <c r="L123" i="31"/>
  <c r="Q128" i="18" s="1"/>
  <c r="G123" i="31"/>
  <c r="F123" i="31"/>
  <c r="D123" i="31"/>
  <c r="C123" i="31"/>
  <c r="L122" i="31"/>
  <c r="Q127" i="18" s="1"/>
  <c r="G122" i="31"/>
  <c r="F122" i="31"/>
  <c r="D122" i="31"/>
  <c r="C122" i="31"/>
  <c r="L121" i="31"/>
  <c r="Q126" i="18" s="1"/>
  <c r="G121" i="31"/>
  <c r="F121" i="31"/>
  <c r="D121" i="31"/>
  <c r="C121" i="31"/>
  <c r="L120" i="31"/>
  <c r="Q125" i="18" s="1"/>
  <c r="G120" i="31"/>
  <c r="F120" i="31"/>
  <c r="D120" i="31"/>
  <c r="C120" i="31"/>
  <c r="L119" i="31"/>
  <c r="Q124" i="18" s="1"/>
  <c r="G119" i="31"/>
  <c r="F119" i="31"/>
  <c r="D119" i="31"/>
  <c r="C119" i="31"/>
  <c r="L118" i="31"/>
  <c r="Q123" i="18" s="1"/>
  <c r="G118" i="31"/>
  <c r="F118" i="31"/>
  <c r="D118" i="31"/>
  <c r="C118" i="31"/>
  <c r="L117" i="31"/>
  <c r="Q122" i="18" s="1"/>
  <c r="G117" i="31"/>
  <c r="F117" i="31"/>
  <c r="D117" i="31"/>
  <c r="C117" i="31"/>
  <c r="L116" i="31"/>
  <c r="Q121" i="18" s="1"/>
  <c r="G116" i="31"/>
  <c r="F116" i="31"/>
  <c r="D116" i="31"/>
  <c r="C116" i="31"/>
  <c r="L115" i="31"/>
  <c r="Q120" i="18" s="1"/>
  <c r="G115" i="31"/>
  <c r="F115" i="31"/>
  <c r="D115" i="31"/>
  <c r="C115" i="31"/>
  <c r="L114" i="31"/>
  <c r="Q119" i="18" s="1"/>
  <c r="G114" i="31"/>
  <c r="F114" i="31"/>
  <c r="D114" i="31"/>
  <c r="C114" i="31"/>
  <c r="L113" i="31"/>
  <c r="Q118" i="18" s="1"/>
  <c r="G113" i="31"/>
  <c r="F113" i="31"/>
  <c r="D113" i="31"/>
  <c r="C113" i="31"/>
  <c r="L112" i="31"/>
  <c r="Q117" i="18" s="1"/>
  <c r="G112" i="31"/>
  <c r="F112" i="31"/>
  <c r="D112" i="31"/>
  <c r="C112" i="31"/>
  <c r="L111" i="31"/>
  <c r="Q116" i="18" s="1"/>
  <c r="G111" i="31"/>
  <c r="F111" i="31"/>
  <c r="D111" i="31"/>
  <c r="C111" i="31"/>
  <c r="L110" i="31"/>
  <c r="Q115" i="18" s="1"/>
  <c r="G110" i="31"/>
  <c r="F110" i="31"/>
  <c r="D110" i="31"/>
  <c r="C110" i="31"/>
  <c r="L109" i="31"/>
  <c r="Q114" i="18" s="1"/>
  <c r="G109" i="31"/>
  <c r="F109" i="31"/>
  <c r="D109" i="31"/>
  <c r="C109" i="31"/>
  <c r="L108" i="31"/>
  <c r="Q113" i="18" s="1"/>
  <c r="G108" i="31"/>
  <c r="F108" i="31"/>
  <c r="D108" i="31"/>
  <c r="C108" i="31"/>
  <c r="L107" i="31"/>
  <c r="Q112" i="18" s="1"/>
  <c r="G107" i="31"/>
  <c r="F107" i="31"/>
  <c r="D107" i="31"/>
  <c r="C107" i="31"/>
  <c r="L106" i="31"/>
  <c r="Q111" i="18" s="1"/>
  <c r="G106" i="31"/>
  <c r="F106" i="31"/>
  <c r="D106" i="31"/>
  <c r="C106" i="31"/>
  <c r="L105" i="31"/>
  <c r="Q110" i="18" s="1"/>
  <c r="G105" i="31"/>
  <c r="F105" i="31"/>
  <c r="D105" i="31"/>
  <c r="C105" i="31"/>
  <c r="L104" i="31"/>
  <c r="Q109" i="18" s="1"/>
  <c r="G104" i="31"/>
  <c r="F104" i="31"/>
  <c r="D104" i="31"/>
  <c r="C104" i="31"/>
  <c r="L103" i="31"/>
  <c r="Q108" i="18" s="1"/>
  <c r="G103" i="31"/>
  <c r="F103" i="31"/>
  <c r="D103" i="31"/>
  <c r="C103" i="31"/>
  <c r="L102" i="31"/>
  <c r="Q107" i="18" s="1"/>
  <c r="G102" i="31"/>
  <c r="F102" i="31"/>
  <c r="D102" i="31"/>
  <c r="C102" i="31"/>
  <c r="L101" i="31"/>
  <c r="Q106" i="18" s="1"/>
  <c r="G101" i="31"/>
  <c r="F101" i="31"/>
  <c r="D101" i="31"/>
  <c r="C101" i="31"/>
  <c r="L100" i="31"/>
  <c r="Q105" i="18" s="1"/>
  <c r="G100" i="31"/>
  <c r="F100" i="31"/>
  <c r="D100" i="31"/>
  <c r="C100" i="31"/>
  <c r="L99" i="31"/>
  <c r="Q104" i="18" s="1"/>
  <c r="G99" i="31"/>
  <c r="F99" i="31"/>
  <c r="D99" i="31"/>
  <c r="C99" i="31"/>
  <c r="L98" i="31"/>
  <c r="Q103" i="18" s="1"/>
  <c r="G98" i="31"/>
  <c r="F98" i="31"/>
  <c r="D98" i="31"/>
  <c r="C98" i="31"/>
  <c r="L97" i="31"/>
  <c r="Q102" i="18" s="1"/>
  <c r="G97" i="31"/>
  <c r="F97" i="31"/>
  <c r="D97" i="31"/>
  <c r="C97" i="31"/>
  <c r="L96" i="31"/>
  <c r="Q101" i="18" s="1"/>
  <c r="G96" i="31"/>
  <c r="F96" i="31"/>
  <c r="D96" i="31"/>
  <c r="C96" i="31"/>
  <c r="L95" i="31"/>
  <c r="Q100" i="18" s="1"/>
  <c r="G95" i="31"/>
  <c r="F95" i="31"/>
  <c r="D95" i="31"/>
  <c r="C95" i="31"/>
  <c r="L94" i="31"/>
  <c r="Q99" i="18" s="1"/>
  <c r="G94" i="31"/>
  <c r="F94" i="31"/>
  <c r="D94" i="31"/>
  <c r="C94" i="31"/>
  <c r="L93" i="31"/>
  <c r="Q98" i="18" s="1"/>
  <c r="G93" i="31"/>
  <c r="F93" i="31"/>
  <c r="D93" i="31"/>
  <c r="C93" i="31"/>
  <c r="L92" i="31"/>
  <c r="Q97" i="18" s="1"/>
  <c r="G92" i="31"/>
  <c r="F92" i="31"/>
  <c r="D92" i="31"/>
  <c r="C92" i="31"/>
  <c r="L91" i="31"/>
  <c r="Q96" i="18" s="1"/>
  <c r="G91" i="31"/>
  <c r="F91" i="31"/>
  <c r="D91" i="31"/>
  <c r="C91" i="31"/>
  <c r="L90" i="31"/>
  <c r="Q95" i="18" s="1"/>
  <c r="G90" i="31"/>
  <c r="F90" i="31"/>
  <c r="D90" i="31"/>
  <c r="C90" i="31"/>
  <c r="L89" i="31"/>
  <c r="Q94" i="18" s="1"/>
  <c r="G89" i="31"/>
  <c r="F89" i="31"/>
  <c r="D89" i="31"/>
  <c r="C89" i="31"/>
  <c r="L88" i="31"/>
  <c r="Q93" i="18" s="1"/>
  <c r="G88" i="31"/>
  <c r="F88" i="31"/>
  <c r="D88" i="31"/>
  <c r="C88" i="31"/>
  <c r="L87" i="31"/>
  <c r="Q92" i="18" s="1"/>
  <c r="G87" i="31"/>
  <c r="F87" i="31"/>
  <c r="D87" i="31"/>
  <c r="C87" i="31"/>
  <c r="L86" i="31"/>
  <c r="Q91" i="18" s="1"/>
  <c r="G86" i="31"/>
  <c r="F86" i="31"/>
  <c r="D86" i="31"/>
  <c r="C86" i="31"/>
  <c r="L85" i="31"/>
  <c r="Q90" i="18" s="1"/>
  <c r="G85" i="31"/>
  <c r="F85" i="31"/>
  <c r="D85" i="31"/>
  <c r="C85" i="31"/>
  <c r="L84" i="31"/>
  <c r="Q89" i="18" s="1"/>
  <c r="G84" i="31"/>
  <c r="F84" i="31"/>
  <c r="D84" i="31"/>
  <c r="C84" i="31"/>
  <c r="L83" i="31"/>
  <c r="Q88" i="18" s="1"/>
  <c r="G83" i="31"/>
  <c r="F83" i="31"/>
  <c r="D83" i="31"/>
  <c r="C83" i="31"/>
  <c r="L82" i="31"/>
  <c r="Q87" i="18" s="1"/>
  <c r="G82" i="31"/>
  <c r="F82" i="31"/>
  <c r="D82" i="31"/>
  <c r="C82" i="31"/>
  <c r="L81" i="31"/>
  <c r="Q86" i="18" s="1"/>
  <c r="G81" i="31"/>
  <c r="F81" i="31"/>
  <c r="D81" i="31"/>
  <c r="C81" i="31"/>
  <c r="L80" i="31"/>
  <c r="Q85" i="18" s="1"/>
  <c r="G80" i="31"/>
  <c r="F80" i="31"/>
  <c r="D80" i="31"/>
  <c r="C80" i="31"/>
  <c r="L79" i="31"/>
  <c r="Q84" i="18" s="1"/>
  <c r="G79" i="31"/>
  <c r="F79" i="31"/>
  <c r="D79" i="31"/>
  <c r="C79" i="31"/>
  <c r="L78" i="31"/>
  <c r="Q83" i="18" s="1"/>
  <c r="G78" i="31"/>
  <c r="F78" i="31"/>
  <c r="D78" i="31"/>
  <c r="C78" i="31"/>
  <c r="L77" i="31"/>
  <c r="Q82" i="18" s="1"/>
  <c r="G77" i="31"/>
  <c r="F77" i="31"/>
  <c r="D77" i="31"/>
  <c r="C77" i="31"/>
  <c r="L76" i="31"/>
  <c r="Q81" i="18" s="1"/>
  <c r="G76" i="31"/>
  <c r="F76" i="31"/>
  <c r="D76" i="31"/>
  <c r="C76" i="31"/>
  <c r="L75" i="31"/>
  <c r="Q80" i="18" s="1"/>
  <c r="G75" i="31"/>
  <c r="F75" i="31"/>
  <c r="D75" i="31"/>
  <c r="C75" i="31"/>
  <c r="L74" i="31"/>
  <c r="Q79" i="18" s="1"/>
  <c r="G74" i="31"/>
  <c r="F74" i="31"/>
  <c r="D74" i="31"/>
  <c r="C74" i="31"/>
  <c r="L73" i="31"/>
  <c r="Q78" i="18" s="1"/>
  <c r="G73" i="31"/>
  <c r="F73" i="31"/>
  <c r="D73" i="31"/>
  <c r="C73" i="31"/>
  <c r="L72" i="31"/>
  <c r="Q77" i="18" s="1"/>
  <c r="G72" i="31"/>
  <c r="F72" i="31"/>
  <c r="D72" i="31"/>
  <c r="C72" i="31"/>
  <c r="L71" i="31"/>
  <c r="Q76" i="18" s="1"/>
  <c r="G71" i="31"/>
  <c r="F71" i="31"/>
  <c r="D71" i="31"/>
  <c r="C71" i="31"/>
  <c r="L70" i="31"/>
  <c r="Q75" i="18" s="1"/>
  <c r="G70" i="31"/>
  <c r="F70" i="31"/>
  <c r="D70" i="31"/>
  <c r="C70" i="31"/>
  <c r="L69" i="31"/>
  <c r="Q74" i="18" s="1"/>
  <c r="G69" i="31"/>
  <c r="F69" i="31"/>
  <c r="D69" i="31"/>
  <c r="C69" i="31"/>
  <c r="L68" i="31"/>
  <c r="Q73" i="18" s="1"/>
  <c r="G68" i="31"/>
  <c r="F68" i="31"/>
  <c r="D68" i="31"/>
  <c r="C68" i="31"/>
  <c r="L67" i="31"/>
  <c r="Q72" i="18" s="1"/>
  <c r="G67" i="31"/>
  <c r="F67" i="31"/>
  <c r="D67" i="31"/>
  <c r="C67" i="31"/>
  <c r="L66" i="31"/>
  <c r="Q71" i="18" s="1"/>
  <c r="G66" i="31"/>
  <c r="F66" i="31"/>
  <c r="D66" i="31"/>
  <c r="C66" i="31"/>
  <c r="L65" i="31"/>
  <c r="Q70" i="18" s="1"/>
  <c r="G65" i="31"/>
  <c r="F65" i="31"/>
  <c r="D65" i="31"/>
  <c r="C65" i="31"/>
  <c r="L64" i="31"/>
  <c r="Q69" i="18" s="1"/>
  <c r="G64" i="31"/>
  <c r="F64" i="31"/>
  <c r="D64" i="31"/>
  <c r="C64" i="31"/>
  <c r="L63" i="31"/>
  <c r="Q68" i="18" s="1"/>
  <c r="G63" i="31"/>
  <c r="F63" i="31"/>
  <c r="D63" i="31"/>
  <c r="C63" i="31"/>
  <c r="L62" i="31"/>
  <c r="Q67" i="18" s="1"/>
  <c r="G62" i="31"/>
  <c r="F62" i="31"/>
  <c r="D62" i="31"/>
  <c r="C62" i="31"/>
  <c r="L61" i="31"/>
  <c r="Q66" i="18" s="1"/>
  <c r="G61" i="31"/>
  <c r="F61" i="31"/>
  <c r="D61" i="31"/>
  <c r="C61" i="31"/>
  <c r="L60" i="31"/>
  <c r="Q65" i="18" s="1"/>
  <c r="G60" i="31"/>
  <c r="F60" i="31"/>
  <c r="D60" i="31"/>
  <c r="C60" i="31"/>
  <c r="L59" i="31"/>
  <c r="Q64" i="18" s="1"/>
  <c r="G59" i="31"/>
  <c r="F59" i="31"/>
  <c r="D59" i="31"/>
  <c r="C59" i="31"/>
  <c r="L58" i="31"/>
  <c r="Q63" i="18" s="1"/>
  <c r="G58" i="31"/>
  <c r="F58" i="31"/>
  <c r="D58" i="31"/>
  <c r="C58" i="31"/>
  <c r="L57" i="31"/>
  <c r="Q62" i="18" s="1"/>
  <c r="G57" i="31"/>
  <c r="F57" i="31"/>
  <c r="D57" i="31"/>
  <c r="C57" i="31"/>
  <c r="L56" i="31"/>
  <c r="Q61" i="18" s="1"/>
  <c r="G56" i="31"/>
  <c r="F56" i="31"/>
  <c r="D56" i="31"/>
  <c r="C56" i="31"/>
  <c r="L55" i="31"/>
  <c r="Q60" i="18" s="1"/>
  <c r="G55" i="31"/>
  <c r="F55" i="31"/>
  <c r="D55" i="31"/>
  <c r="C55" i="31"/>
  <c r="L54" i="31"/>
  <c r="Q59" i="18" s="1"/>
  <c r="G54" i="31"/>
  <c r="F54" i="31"/>
  <c r="D54" i="31"/>
  <c r="C54" i="31"/>
  <c r="L53" i="31"/>
  <c r="Q58" i="18" s="1"/>
  <c r="G53" i="31"/>
  <c r="F53" i="31"/>
  <c r="D53" i="31"/>
  <c r="C53" i="31"/>
  <c r="L52" i="31"/>
  <c r="Q57" i="18" s="1"/>
  <c r="G52" i="31"/>
  <c r="F52" i="31"/>
  <c r="D52" i="31"/>
  <c r="C52" i="31"/>
  <c r="L51" i="31"/>
  <c r="Q56" i="18" s="1"/>
  <c r="G51" i="31"/>
  <c r="F51" i="31"/>
  <c r="D51" i="31"/>
  <c r="C51" i="31"/>
  <c r="L50" i="31"/>
  <c r="Q55" i="18" s="1"/>
  <c r="G50" i="31"/>
  <c r="F50" i="31"/>
  <c r="D50" i="31"/>
  <c r="C50" i="31"/>
  <c r="L49" i="31"/>
  <c r="Q54" i="18" s="1"/>
  <c r="G49" i="31"/>
  <c r="F49" i="31"/>
  <c r="D49" i="31"/>
  <c r="C49" i="31"/>
  <c r="L48" i="31"/>
  <c r="Q53" i="18" s="1"/>
  <c r="G48" i="31"/>
  <c r="F48" i="31"/>
  <c r="D48" i="31"/>
  <c r="C48" i="31"/>
  <c r="L47" i="31"/>
  <c r="Q52" i="18" s="1"/>
  <c r="G47" i="31"/>
  <c r="F47" i="31"/>
  <c r="D47" i="31"/>
  <c r="C47" i="31"/>
  <c r="L46" i="31"/>
  <c r="Q51" i="18" s="1"/>
  <c r="G46" i="31"/>
  <c r="F46" i="31"/>
  <c r="D46" i="31"/>
  <c r="C46" i="31"/>
  <c r="L45" i="31"/>
  <c r="Q50" i="18" s="1"/>
  <c r="G45" i="31"/>
  <c r="F45" i="31"/>
  <c r="D45" i="31"/>
  <c r="C45" i="31"/>
  <c r="L44" i="31"/>
  <c r="Q49" i="18" s="1"/>
  <c r="G44" i="31"/>
  <c r="F44" i="31"/>
  <c r="D44" i="31"/>
  <c r="C44" i="31"/>
  <c r="L43" i="31"/>
  <c r="Q48" i="18" s="1"/>
  <c r="G43" i="31"/>
  <c r="F43" i="31"/>
  <c r="D43" i="31"/>
  <c r="C43" i="31"/>
  <c r="L42" i="31"/>
  <c r="Q47" i="18" s="1"/>
  <c r="G42" i="31"/>
  <c r="F42" i="31"/>
  <c r="D42" i="31"/>
  <c r="C42" i="31"/>
  <c r="L41" i="31"/>
  <c r="Q46" i="18" s="1"/>
  <c r="G41" i="31"/>
  <c r="F41" i="31"/>
  <c r="D41" i="31"/>
  <c r="C41" i="31"/>
  <c r="L40" i="31"/>
  <c r="Q45" i="18" s="1"/>
  <c r="G40" i="31"/>
  <c r="F40" i="31"/>
  <c r="D40" i="31"/>
  <c r="C40" i="31"/>
  <c r="L39" i="31"/>
  <c r="Q44" i="18" s="1"/>
  <c r="G39" i="31"/>
  <c r="F39" i="31"/>
  <c r="D39" i="31"/>
  <c r="C39" i="31"/>
  <c r="L38" i="31"/>
  <c r="Q43" i="18" s="1"/>
  <c r="G38" i="31"/>
  <c r="F38" i="31"/>
  <c r="D38" i="31"/>
  <c r="C38" i="31"/>
  <c r="L37" i="31"/>
  <c r="Q42" i="18" s="1"/>
  <c r="G37" i="31"/>
  <c r="F37" i="31"/>
  <c r="D37" i="31"/>
  <c r="C37" i="31"/>
  <c r="L36" i="31"/>
  <c r="Q41" i="18" s="1"/>
  <c r="G36" i="31"/>
  <c r="F36" i="31"/>
  <c r="D36" i="31"/>
  <c r="C36" i="31"/>
  <c r="L35" i="31"/>
  <c r="Q40" i="18" s="1"/>
  <c r="G35" i="31"/>
  <c r="F35" i="31"/>
  <c r="D35" i="31"/>
  <c r="C35" i="31"/>
  <c r="L34" i="31"/>
  <c r="Q39" i="18" s="1"/>
  <c r="G34" i="31"/>
  <c r="F34" i="31"/>
  <c r="D34" i="31"/>
  <c r="C34" i="31"/>
  <c r="L33" i="31"/>
  <c r="Q38" i="18" s="1"/>
  <c r="G33" i="31"/>
  <c r="F33" i="31"/>
  <c r="D33" i="31"/>
  <c r="C33" i="31"/>
  <c r="L32" i="31"/>
  <c r="Q37" i="18" s="1"/>
  <c r="G32" i="31"/>
  <c r="F32" i="31"/>
  <c r="D32" i="31"/>
  <c r="C32" i="31"/>
  <c r="L31" i="31"/>
  <c r="Q36" i="18" s="1"/>
  <c r="G31" i="31"/>
  <c r="F31" i="31"/>
  <c r="D31" i="31"/>
  <c r="C31" i="31"/>
  <c r="L30" i="31"/>
  <c r="Q35" i="18" s="1"/>
  <c r="G30" i="31"/>
  <c r="F30" i="31"/>
  <c r="D30" i="31"/>
  <c r="C30" i="31"/>
  <c r="L29" i="31"/>
  <c r="Q34" i="18" s="1"/>
  <c r="G29" i="31"/>
  <c r="F29" i="31"/>
  <c r="D29" i="31"/>
  <c r="C29" i="31"/>
  <c r="L28" i="31"/>
  <c r="Q33" i="18" s="1"/>
  <c r="G28" i="31"/>
  <c r="F28" i="31"/>
  <c r="D28" i="31"/>
  <c r="C28" i="31"/>
  <c r="L27" i="31"/>
  <c r="Q32" i="18" s="1"/>
  <c r="G27" i="31"/>
  <c r="F27" i="31"/>
  <c r="D27" i="31"/>
  <c r="C27" i="31"/>
  <c r="L26" i="31"/>
  <c r="Q31" i="18" s="1"/>
  <c r="G26" i="31"/>
  <c r="F26" i="31"/>
  <c r="D26" i="31"/>
  <c r="C26" i="31"/>
  <c r="L25" i="31"/>
  <c r="Q30" i="18" s="1"/>
  <c r="G25" i="31"/>
  <c r="F25" i="31"/>
  <c r="D25" i="31"/>
  <c r="C25" i="31"/>
  <c r="L24" i="31"/>
  <c r="Q29" i="18" s="1"/>
  <c r="G24" i="31"/>
  <c r="F24" i="31"/>
  <c r="D24" i="31"/>
  <c r="C24" i="31"/>
  <c r="L23" i="31"/>
  <c r="Q28" i="18" s="1"/>
  <c r="G23" i="31"/>
  <c r="F23" i="31"/>
  <c r="D23" i="31"/>
  <c r="C23" i="31"/>
  <c r="L22" i="31"/>
  <c r="Q27" i="18" s="1"/>
  <c r="G22" i="31"/>
  <c r="F22" i="31"/>
  <c r="D22" i="31"/>
  <c r="C22" i="31"/>
  <c r="L21" i="31"/>
  <c r="Q26" i="18" s="1"/>
  <c r="G21" i="31"/>
  <c r="F21" i="31"/>
  <c r="D21" i="31"/>
  <c r="C21" i="31"/>
  <c r="L20" i="31"/>
  <c r="Q25" i="18" s="1"/>
  <c r="G20" i="31"/>
  <c r="F20" i="31"/>
  <c r="D20" i="31"/>
  <c r="C20" i="31"/>
  <c r="L19" i="31"/>
  <c r="Q24" i="18" s="1"/>
  <c r="G19" i="31"/>
  <c r="F19" i="31"/>
  <c r="D19" i="31"/>
  <c r="C19" i="31"/>
  <c r="L18" i="31"/>
  <c r="G18" i="31"/>
  <c r="D18" i="31"/>
  <c r="C18" i="31"/>
  <c r="R724" i="30"/>
  <c r="Q724" i="30"/>
  <c r="P724" i="30"/>
  <c r="K719" i="30"/>
  <c r="J719" i="30"/>
  <c r="I719" i="30"/>
  <c r="L717" i="30"/>
  <c r="P722" i="18" s="1"/>
  <c r="G717" i="30"/>
  <c r="F717" i="30"/>
  <c r="D717" i="30"/>
  <c r="C717" i="30"/>
  <c r="L716" i="30"/>
  <c r="P721" i="18" s="1"/>
  <c r="G716" i="30"/>
  <c r="F716" i="30"/>
  <c r="D716" i="30"/>
  <c r="C716" i="30"/>
  <c r="L715" i="30"/>
  <c r="P720" i="18" s="1"/>
  <c r="G715" i="30"/>
  <c r="F715" i="30"/>
  <c r="D715" i="30"/>
  <c r="C715" i="30"/>
  <c r="L714" i="30"/>
  <c r="P719" i="18" s="1"/>
  <c r="G714" i="30"/>
  <c r="F714" i="30"/>
  <c r="D714" i="30"/>
  <c r="C714" i="30"/>
  <c r="L713" i="30"/>
  <c r="P718" i="18" s="1"/>
  <c r="G713" i="30"/>
  <c r="F713" i="30"/>
  <c r="D713" i="30"/>
  <c r="C713" i="30"/>
  <c r="L712" i="30"/>
  <c r="P717" i="18" s="1"/>
  <c r="G712" i="30"/>
  <c r="F712" i="30"/>
  <c r="D712" i="30"/>
  <c r="C712" i="30"/>
  <c r="L711" i="30"/>
  <c r="P716" i="18" s="1"/>
  <c r="G711" i="30"/>
  <c r="F711" i="30"/>
  <c r="D711" i="30"/>
  <c r="C711" i="30"/>
  <c r="L710" i="30"/>
  <c r="P715" i="18" s="1"/>
  <c r="G710" i="30"/>
  <c r="F710" i="30"/>
  <c r="D710" i="30"/>
  <c r="C710" i="30"/>
  <c r="L709" i="30"/>
  <c r="P714" i="18" s="1"/>
  <c r="G709" i="30"/>
  <c r="F709" i="30"/>
  <c r="D709" i="30"/>
  <c r="C709" i="30"/>
  <c r="L708" i="30"/>
  <c r="P713" i="18" s="1"/>
  <c r="G708" i="30"/>
  <c r="F708" i="30"/>
  <c r="D708" i="30"/>
  <c r="C708" i="30"/>
  <c r="L707" i="30"/>
  <c r="P712" i="18" s="1"/>
  <c r="G707" i="30"/>
  <c r="F707" i="30"/>
  <c r="D707" i="30"/>
  <c r="C707" i="30"/>
  <c r="L706" i="30"/>
  <c r="P711" i="18" s="1"/>
  <c r="G706" i="30"/>
  <c r="F706" i="30"/>
  <c r="D706" i="30"/>
  <c r="C706" i="30"/>
  <c r="L705" i="30"/>
  <c r="P710" i="18" s="1"/>
  <c r="G705" i="30"/>
  <c r="F705" i="30"/>
  <c r="D705" i="30"/>
  <c r="C705" i="30"/>
  <c r="L704" i="30"/>
  <c r="P709" i="18" s="1"/>
  <c r="G704" i="30"/>
  <c r="F704" i="30"/>
  <c r="D704" i="30"/>
  <c r="C704" i="30"/>
  <c r="L703" i="30"/>
  <c r="P708" i="18" s="1"/>
  <c r="G703" i="30"/>
  <c r="F703" i="30"/>
  <c r="D703" i="30"/>
  <c r="C703" i="30"/>
  <c r="L702" i="30"/>
  <c r="P707" i="18" s="1"/>
  <c r="G702" i="30"/>
  <c r="F702" i="30"/>
  <c r="D702" i="30"/>
  <c r="C702" i="30"/>
  <c r="L701" i="30"/>
  <c r="P706" i="18" s="1"/>
  <c r="G701" i="30"/>
  <c r="F701" i="30"/>
  <c r="D701" i="30"/>
  <c r="C701" i="30"/>
  <c r="L700" i="30"/>
  <c r="P705" i="18" s="1"/>
  <c r="G700" i="30"/>
  <c r="F700" i="30"/>
  <c r="D700" i="30"/>
  <c r="C700" i="30"/>
  <c r="L699" i="30"/>
  <c r="P704" i="18" s="1"/>
  <c r="G699" i="30"/>
  <c r="F699" i="30"/>
  <c r="D699" i="30"/>
  <c r="C699" i="30"/>
  <c r="L698" i="30"/>
  <c r="P703" i="18" s="1"/>
  <c r="G698" i="30"/>
  <c r="F698" i="30"/>
  <c r="D698" i="30"/>
  <c r="C698" i="30"/>
  <c r="L697" i="30"/>
  <c r="P702" i="18" s="1"/>
  <c r="G697" i="30"/>
  <c r="F697" i="30"/>
  <c r="D697" i="30"/>
  <c r="C697" i="30"/>
  <c r="L696" i="30"/>
  <c r="P701" i="18" s="1"/>
  <c r="G696" i="30"/>
  <c r="F696" i="30"/>
  <c r="D696" i="30"/>
  <c r="C696" i="30"/>
  <c r="L695" i="30"/>
  <c r="P700" i="18" s="1"/>
  <c r="G695" i="30"/>
  <c r="F695" i="30"/>
  <c r="D695" i="30"/>
  <c r="C695" i="30"/>
  <c r="L694" i="30"/>
  <c r="P699" i="18" s="1"/>
  <c r="G694" i="30"/>
  <c r="F694" i="30"/>
  <c r="D694" i="30"/>
  <c r="C694" i="30"/>
  <c r="L693" i="30"/>
  <c r="P698" i="18" s="1"/>
  <c r="G693" i="30"/>
  <c r="F693" i="30"/>
  <c r="D693" i="30"/>
  <c r="C693" i="30"/>
  <c r="L692" i="30"/>
  <c r="P697" i="18" s="1"/>
  <c r="G692" i="30"/>
  <c r="F692" i="30"/>
  <c r="D692" i="30"/>
  <c r="C692" i="30"/>
  <c r="L691" i="30"/>
  <c r="P696" i="18" s="1"/>
  <c r="G691" i="30"/>
  <c r="F691" i="30"/>
  <c r="D691" i="30"/>
  <c r="C691" i="30"/>
  <c r="L690" i="30"/>
  <c r="P695" i="18" s="1"/>
  <c r="G690" i="30"/>
  <c r="F690" i="30"/>
  <c r="D690" i="30"/>
  <c r="C690" i="30"/>
  <c r="L689" i="30"/>
  <c r="P694" i="18" s="1"/>
  <c r="G689" i="30"/>
  <c r="F689" i="30"/>
  <c r="D689" i="30"/>
  <c r="C689" i="30"/>
  <c r="L688" i="30"/>
  <c r="P693" i="18" s="1"/>
  <c r="G688" i="30"/>
  <c r="F688" i="30"/>
  <c r="D688" i="30"/>
  <c r="C688" i="30"/>
  <c r="L687" i="30"/>
  <c r="P692" i="18" s="1"/>
  <c r="G687" i="30"/>
  <c r="F687" i="30"/>
  <c r="D687" i="30"/>
  <c r="C687" i="30"/>
  <c r="L686" i="30"/>
  <c r="P691" i="18" s="1"/>
  <c r="G686" i="30"/>
  <c r="F686" i="30"/>
  <c r="D686" i="30"/>
  <c r="C686" i="30"/>
  <c r="L685" i="30"/>
  <c r="P690" i="18" s="1"/>
  <c r="G685" i="30"/>
  <c r="F685" i="30"/>
  <c r="D685" i="30"/>
  <c r="C685" i="30"/>
  <c r="L684" i="30"/>
  <c r="P689" i="18" s="1"/>
  <c r="G684" i="30"/>
  <c r="F684" i="30"/>
  <c r="D684" i="30"/>
  <c r="C684" i="30"/>
  <c r="L683" i="30"/>
  <c r="P688" i="18" s="1"/>
  <c r="G683" i="30"/>
  <c r="F683" i="30"/>
  <c r="D683" i="30"/>
  <c r="C683" i="30"/>
  <c r="L682" i="30"/>
  <c r="P687" i="18" s="1"/>
  <c r="G682" i="30"/>
  <c r="F682" i="30"/>
  <c r="D682" i="30"/>
  <c r="C682" i="30"/>
  <c r="L681" i="30"/>
  <c r="P686" i="18" s="1"/>
  <c r="G681" i="30"/>
  <c r="F681" i="30"/>
  <c r="D681" i="30"/>
  <c r="C681" i="30"/>
  <c r="L680" i="30"/>
  <c r="P685" i="18" s="1"/>
  <c r="G680" i="30"/>
  <c r="F680" i="30"/>
  <c r="D680" i="30"/>
  <c r="C680" i="30"/>
  <c r="L679" i="30"/>
  <c r="P684" i="18" s="1"/>
  <c r="G679" i="30"/>
  <c r="F679" i="30"/>
  <c r="D679" i="30"/>
  <c r="C679" i="30"/>
  <c r="L678" i="30"/>
  <c r="P683" i="18" s="1"/>
  <c r="G678" i="30"/>
  <c r="F678" i="30"/>
  <c r="D678" i="30"/>
  <c r="C678" i="30"/>
  <c r="L677" i="30"/>
  <c r="P682" i="18" s="1"/>
  <c r="G677" i="30"/>
  <c r="F677" i="30"/>
  <c r="D677" i="30"/>
  <c r="C677" i="30"/>
  <c r="L676" i="30"/>
  <c r="P681" i="18" s="1"/>
  <c r="G676" i="30"/>
  <c r="F676" i="30"/>
  <c r="D676" i="30"/>
  <c r="C676" i="30"/>
  <c r="L675" i="30"/>
  <c r="P680" i="18" s="1"/>
  <c r="G675" i="30"/>
  <c r="F675" i="30"/>
  <c r="D675" i="30"/>
  <c r="C675" i="30"/>
  <c r="L674" i="30"/>
  <c r="P679" i="18" s="1"/>
  <c r="G674" i="30"/>
  <c r="F674" i="30"/>
  <c r="D674" i="30"/>
  <c r="C674" i="30"/>
  <c r="L673" i="30"/>
  <c r="P678" i="18" s="1"/>
  <c r="G673" i="30"/>
  <c r="F673" i="30"/>
  <c r="D673" i="30"/>
  <c r="C673" i="30"/>
  <c r="L672" i="30"/>
  <c r="P677" i="18" s="1"/>
  <c r="G672" i="30"/>
  <c r="F672" i="30"/>
  <c r="D672" i="30"/>
  <c r="C672" i="30"/>
  <c r="L671" i="30"/>
  <c r="P676" i="18" s="1"/>
  <c r="G671" i="30"/>
  <c r="F671" i="30"/>
  <c r="D671" i="30"/>
  <c r="C671" i="30"/>
  <c r="L670" i="30"/>
  <c r="P675" i="18" s="1"/>
  <c r="G670" i="30"/>
  <c r="F670" i="30"/>
  <c r="D670" i="30"/>
  <c r="C670" i="30"/>
  <c r="L669" i="30"/>
  <c r="P674" i="18" s="1"/>
  <c r="G669" i="30"/>
  <c r="F669" i="30"/>
  <c r="D669" i="30"/>
  <c r="C669" i="30"/>
  <c r="L668" i="30"/>
  <c r="P673" i="18" s="1"/>
  <c r="G668" i="30"/>
  <c r="F668" i="30"/>
  <c r="D668" i="30"/>
  <c r="C668" i="30"/>
  <c r="L667" i="30"/>
  <c r="P672" i="18" s="1"/>
  <c r="G667" i="30"/>
  <c r="F667" i="30"/>
  <c r="D667" i="30"/>
  <c r="C667" i="30"/>
  <c r="L666" i="30"/>
  <c r="P671" i="18" s="1"/>
  <c r="G666" i="30"/>
  <c r="F666" i="30"/>
  <c r="D666" i="30"/>
  <c r="C666" i="30"/>
  <c r="L665" i="30"/>
  <c r="P670" i="18" s="1"/>
  <c r="G665" i="30"/>
  <c r="F665" i="30"/>
  <c r="D665" i="30"/>
  <c r="C665" i="30"/>
  <c r="L664" i="30"/>
  <c r="P669" i="18" s="1"/>
  <c r="G664" i="30"/>
  <c r="F664" i="30"/>
  <c r="D664" i="30"/>
  <c r="C664" i="30"/>
  <c r="L663" i="30"/>
  <c r="P668" i="18" s="1"/>
  <c r="G663" i="30"/>
  <c r="F663" i="30"/>
  <c r="D663" i="30"/>
  <c r="C663" i="30"/>
  <c r="L662" i="30"/>
  <c r="P667" i="18" s="1"/>
  <c r="G662" i="30"/>
  <c r="F662" i="30"/>
  <c r="D662" i="30"/>
  <c r="C662" i="30"/>
  <c r="L661" i="30"/>
  <c r="P666" i="18" s="1"/>
  <c r="G661" i="30"/>
  <c r="F661" i="30"/>
  <c r="D661" i="30"/>
  <c r="C661" i="30"/>
  <c r="L660" i="30"/>
  <c r="P665" i="18" s="1"/>
  <c r="G660" i="30"/>
  <c r="F660" i="30"/>
  <c r="D660" i="30"/>
  <c r="C660" i="30"/>
  <c r="L659" i="30"/>
  <c r="P664" i="18" s="1"/>
  <c r="G659" i="30"/>
  <c r="F659" i="30"/>
  <c r="D659" i="30"/>
  <c r="C659" i="30"/>
  <c r="L658" i="30"/>
  <c r="P663" i="18" s="1"/>
  <c r="G658" i="30"/>
  <c r="F658" i="30"/>
  <c r="D658" i="30"/>
  <c r="C658" i="30"/>
  <c r="L657" i="30"/>
  <c r="P662" i="18" s="1"/>
  <c r="G657" i="30"/>
  <c r="F657" i="30"/>
  <c r="D657" i="30"/>
  <c r="C657" i="30"/>
  <c r="L656" i="30"/>
  <c r="P661" i="18" s="1"/>
  <c r="G656" i="30"/>
  <c r="F656" i="30"/>
  <c r="D656" i="30"/>
  <c r="C656" i="30"/>
  <c r="L655" i="30"/>
  <c r="P660" i="18" s="1"/>
  <c r="G655" i="30"/>
  <c r="F655" i="30"/>
  <c r="D655" i="30"/>
  <c r="C655" i="30"/>
  <c r="L654" i="30"/>
  <c r="P659" i="18" s="1"/>
  <c r="G654" i="30"/>
  <c r="F654" i="30"/>
  <c r="D654" i="30"/>
  <c r="C654" i="30"/>
  <c r="L653" i="30"/>
  <c r="P658" i="18" s="1"/>
  <c r="G653" i="30"/>
  <c r="F653" i="30"/>
  <c r="D653" i="30"/>
  <c r="C653" i="30"/>
  <c r="L652" i="30"/>
  <c r="P657" i="18" s="1"/>
  <c r="G652" i="30"/>
  <c r="F652" i="30"/>
  <c r="D652" i="30"/>
  <c r="C652" i="30"/>
  <c r="L651" i="30"/>
  <c r="P656" i="18" s="1"/>
  <c r="G651" i="30"/>
  <c r="F651" i="30"/>
  <c r="D651" i="30"/>
  <c r="C651" i="30"/>
  <c r="L650" i="30"/>
  <c r="P655" i="18" s="1"/>
  <c r="G650" i="30"/>
  <c r="F650" i="30"/>
  <c r="D650" i="30"/>
  <c r="C650" i="30"/>
  <c r="L649" i="30"/>
  <c r="P654" i="18" s="1"/>
  <c r="G649" i="30"/>
  <c r="F649" i="30"/>
  <c r="D649" i="30"/>
  <c r="C649" i="30"/>
  <c r="L648" i="30"/>
  <c r="P653" i="18" s="1"/>
  <c r="G648" i="30"/>
  <c r="F648" i="30"/>
  <c r="D648" i="30"/>
  <c r="C648" i="30"/>
  <c r="L647" i="30"/>
  <c r="P652" i="18" s="1"/>
  <c r="G647" i="30"/>
  <c r="F647" i="30"/>
  <c r="D647" i="30"/>
  <c r="C647" i="30"/>
  <c r="L646" i="30"/>
  <c r="P651" i="18" s="1"/>
  <c r="G646" i="30"/>
  <c r="F646" i="30"/>
  <c r="D646" i="30"/>
  <c r="C646" i="30"/>
  <c r="L645" i="30"/>
  <c r="P650" i="18" s="1"/>
  <c r="G645" i="30"/>
  <c r="F645" i="30"/>
  <c r="D645" i="30"/>
  <c r="C645" i="30"/>
  <c r="L644" i="30"/>
  <c r="P649" i="18" s="1"/>
  <c r="G644" i="30"/>
  <c r="F644" i="30"/>
  <c r="D644" i="30"/>
  <c r="C644" i="30"/>
  <c r="L643" i="30"/>
  <c r="P648" i="18" s="1"/>
  <c r="G643" i="30"/>
  <c r="F643" i="30"/>
  <c r="D643" i="30"/>
  <c r="C643" i="30"/>
  <c r="L642" i="30"/>
  <c r="P647" i="18" s="1"/>
  <c r="G642" i="30"/>
  <c r="F642" i="30"/>
  <c r="D642" i="30"/>
  <c r="C642" i="30"/>
  <c r="L641" i="30"/>
  <c r="P646" i="18" s="1"/>
  <c r="G641" i="30"/>
  <c r="F641" i="30"/>
  <c r="D641" i="30"/>
  <c r="C641" i="30"/>
  <c r="L640" i="30"/>
  <c r="P645" i="18" s="1"/>
  <c r="G640" i="30"/>
  <c r="F640" i="30"/>
  <c r="D640" i="30"/>
  <c r="C640" i="30"/>
  <c r="L639" i="30"/>
  <c r="P644" i="18" s="1"/>
  <c r="G639" i="30"/>
  <c r="F639" i="30"/>
  <c r="D639" i="30"/>
  <c r="C639" i="30"/>
  <c r="L638" i="30"/>
  <c r="P643" i="18" s="1"/>
  <c r="G638" i="30"/>
  <c r="F638" i="30"/>
  <c r="D638" i="30"/>
  <c r="C638" i="30"/>
  <c r="L637" i="30"/>
  <c r="P642" i="18" s="1"/>
  <c r="G637" i="30"/>
  <c r="F637" i="30"/>
  <c r="D637" i="30"/>
  <c r="C637" i="30"/>
  <c r="L636" i="30"/>
  <c r="P641" i="18" s="1"/>
  <c r="G636" i="30"/>
  <c r="F636" i="30"/>
  <c r="D636" i="30"/>
  <c r="C636" i="30"/>
  <c r="L635" i="30"/>
  <c r="P640" i="18" s="1"/>
  <c r="G635" i="30"/>
  <c r="F635" i="30"/>
  <c r="D635" i="30"/>
  <c r="C635" i="30"/>
  <c r="L634" i="30"/>
  <c r="P639" i="18" s="1"/>
  <c r="G634" i="30"/>
  <c r="F634" i="30"/>
  <c r="D634" i="30"/>
  <c r="C634" i="30"/>
  <c r="L633" i="30"/>
  <c r="P638" i="18" s="1"/>
  <c r="G633" i="30"/>
  <c r="F633" i="30"/>
  <c r="D633" i="30"/>
  <c r="C633" i="30"/>
  <c r="L632" i="30"/>
  <c r="P637" i="18" s="1"/>
  <c r="G632" i="30"/>
  <c r="F632" i="30"/>
  <c r="D632" i="30"/>
  <c r="C632" i="30"/>
  <c r="L631" i="30"/>
  <c r="P636" i="18" s="1"/>
  <c r="G631" i="30"/>
  <c r="F631" i="30"/>
  <c r="D631" i="30"/>
  <c r="C631" i="30"/>
  <c r="L630" i="30"/>
  <c r="P635" i="18" s="1"/>
  <c r="G630" i="30"/>
  <c r="F630" i="30"/>
  <c r="D630" i="30"/>
  <c r="C630" i="30"/>
  <c r="L629" i="30"/>
  <c r="P634" i="18" s="1"/>
  <c r="G629" i="30"/>
  <c r="F629" i="30"/>
  <c r="D629" i="30"/>
  <c r="C629" i="30"/>
  <c r="L628" i="30"/>
  <c r="P633" i="18" s="1"/>
  <c r="G628" i="30"/>
  <c r="F628" i="30"/>
  <c r="D628" i="30"/>
  <c r="C628" i="30"/>
  <c r="L627" i="30"/>
  <c r="P632" i="18" s="1"/>
  <c r="G627" i="30"/>
  <c r="F627" i="30"/>
  <c r="D627" i="30"/>
  <c r="C627" i="30"/>
  <c r="L626" i="30"/>
  <c r="P631" i="18" s="1"/>
  <c r="G626" i="30"/>
  <c r="F626" i="30"/>
  <c r="D626" i="30"/>
  <c r="C626" i="30"/>
  <c r="L625" i="30"/>
  <c r="P630" i="18" s="1"/>
  <c r="G625" i="30"/>
  <c r="F625" i="30"/>
  <c r="D625" i="30"/>
  <c r="C625" i="30"/>
  <c r="L624" i="30"/>
  <c r="P629" i="18" s="1"/>
  <c r="G624" i="30"/>
  <c r="F624" i="30"/>
  <c r="D624" i="30"/>
  <c r="C624" i="30"/>
  <c r="L623" i="30"/>
  <c r="P628" i="18" s="1"/>
  <c r="G623" i="30"/>
  <c r="F623" i="30"/>
  <c r="D623" i="30"/>
  <c r="C623" i="30"/>
  <c r="L622" i="30"/>
  <c r="P627" i="18" s="1"/>
  <c r="G622" i="30"/>
  <c r="F622" i="30"/>
  <c r="D622" i="30"/>
  <c r="C622" i="30"/>
  <c r="L621" i="30"/>
  <c r="P626" i="18" s="1"/>
  <c r="G621" i="30"/>
  <c r="F621" i="30"/>
  <c r="D621" i="30"/>
  <c r="C621" i="30"/>
  <c r="L620" i="30"/>
  <c r="P625" i="18" s="1"/>
  <c r="G620" i="30"/>
  <c r="F620" i="30"/>
  <c r="D620" i="30"/>
  <c r="C620" i="30"/>
  <c r="L619" i="30"/>
  <c r="P624" i="18" s="1"/>
  <c r="G619" i="30"/>
  <c r="F619" i="30"/>
  <c r="D619" i="30"/>
  <c r="C619" i="30"/>
  <c r="L618" i="30"/>
  <c r="P623" i="18" s="1"/>
  <c r="G618" i="30"/>
  <c r="F618" i="30"/>
  <c r="D618" i="30"/>
  <c r="C618" i="30"/>
  <c r="L617" i="30"/>
  <c r="P622" i="18" s="1"/>
  <c r="G617" i="30"/>
  <c r="F617" i="30"/>
  <c r="D617" i="30"/>
  <c r="C617" i="30"/>
  <c r="L616" i="30"/>
  <c r="P621" i="18" s="1"/>
  <c r="G616" i="30"/>
  <c r="F616" i="30"/>
  <c r="D616" i="30"/>
  <c r="C616" i="30"/>
  <c r="L615" i="30"/>
  <c r="P620" i="18" s="1"/>
  <c r="G615" i="30"/>
  <c r="F615" i="30"/>
  <c r="D615" i="30"/>
  <c r="C615" i="30"/>
  <c r="L614" i="30"/>
  <c r="P619" i="18" s="1"/>
  <c r="G614" i="30"/>
  <c r="F614" i="30"/>
  <c r="D614" i="30"/>
  <c r="C614" i="30"/>
  <c r="L613" i="30"/>
  <c r="P618" i="18" s="1"/>
  <c r="G613" i="30"/>
  <c r="F613" i="30"/>
  <c r="D613" i="30"/>
  <c r="C613" i="30"/>
  <c r="L612" i="30"/>
  <c r="P617" i="18" s="1"/>
  <c r="G612" i="30"/>
  <c r="F612" i="30"/>
  <c r="D612" i="30"/>
  <c r="C612" i="30"/>
  <c r="L611" i="30"/>
  <c r="P616" i="18" s="1"/>
  <c r="G611" i="30"/>
  <c r="F611" i="30"/>
  <c r="D611" i="30"/>
  <c r="C611" i="30"/>
  <c r="L610" i="30"/>
  <c r="P615" i="18" s="1"/>
  <c r="G610" i="30"/>
  <c r="F610" i="30"/>
  <c r="D610" i="30"/>
  <c r="C610" i="30"/>
  <c r="L609" i="30"/>
  <c r="P614" i="18" s="1"/>
  <c r="G609" i="30"/>
  <c r="F609" i="30"/>
  <c r="D609" i="30"/>
  <c r="C609" i="30"/>
  <c r="L608" i="30"/>
  <c r="P613" i="18" s="1"/>
  <c r="G608" i="30"/>
  <c r="F608" i="30"/>
  <c r="D608" i="30"/>
  <c r="C608" i="30"/>
  <c r="L607" i="30"/>
  <c r="P612" i="18" s="1"/>
  <c r="G607" i="30"/>
  <c r="F607" i="30"/>
  <c r="D607" i="30"/>
  <c r="C607" i="30"/>
  <c r="L606" i="30"/>
  <c r="P611" i="18" s="1"/>
  <c r="G606" i="30"/>
  <c r="F606" i="30"/>
  <c r="D606" i="30"/>
  <c r="C606" i="30"/>
  <c r="L605" i="30"/>
  <c r="P610" i="18" s="1"/>
  <c r="G605" i="30"/>
  <c r="F605" i="30"/>
  <c r="D605" i="30"/>
  <c r="C605" i="30"/>
  <c r="L604" i="30"/>
  <c r="P609" i="18" s="1"/>
  <c r="G604" i="30"/>
  <c r="F604" i="30"/>
  <c r="D604" i="30"/>
  <c r="C604" i="30"/>
  <c r="L603" i="30"/>
  <c r="P608" i="18" s="1"/>
  <c r="G603" i="30"/>
  <c r="F603" i="30"/>
  <c r="D603" i="30"/>
  <c r="C603" i="30"/>
  <c r="L602" i="30"/>
  <c r="P607" i="18" s="1"/>
  <c r="G602" i="30"/>
  <c r="F602" i="30"/>
  <c r="D602" i="30"/>
  <c r="C602" i="30"/>
  <c r="L601" i="30"/>
  <c r="P606" i="18" s="1"/>
  <c r="G601" i="30"/>
  <c r="F601" i="30"/>
  <c r="D601" i="30"/>
  <c r="C601" i="30"/>
  <c r="L600" i="30"/>
  <c r="P605" i="18" s="1"/>
  <c r="G600" i="30"/>
  <c r="F600" i="30"/>
  <c r="D600" i="30"/>
  <c r="C600" i="30"/>
  <c r="L599" i="30"/>
  <c r="P604" i="18" s="1"/>
  <c r="G599" i="30"/>
  <c r="F599" i="30"/>
  <c r="D599" i="30"/>
  <c r="C599" i="30"/>
  <c r="L598" i="30"/>
  <c r="P603" i="18" s="1"/>
  <c r="G598" i="30"/>
  <c r="F598" i="30"/>
  <c r="D598" i="30"/>
  <c r="C598" i="30"/>
  <c r="L597" i="30"/>
  <c r="P602" i="18" s="1"/>
  <c r="G597" i="30"/>
  <c r="F597" i="30"/>
  <c r="D597" i="30"/>
  <c r="C597" i="30"/>
  <c r="L596" i="30"/>
  <c r="P601" i="18" s="1"/>
  <c r="G596" i="30"/>
  <c r="F596" i="30"/>
  <c r="D596" i="30"/>
  <c r="C596" i="30"/>
  <c r="L595" i="30"/>
  <c r="P600" i="18" s="1"/>
  <c r="G595" i="30"/>
  <c r="F595" i="30"/>
  <c r="D595" i="30"/>
  <c r="C595" i="30"/>
  <c r="L594" i="30"/>
  <c r="P599" i="18" s="1"/>
  <c r="G594" i="30"/>
  <c r="F594" i="30"/>
  <c r="D594" i="30"/>
  <c r="C594" i="30"/>
  <c r="L593" i="30"/>
  <c r="P598" i="18" s="1"/>
  <c r="G593" i="30"/>
  <c r="F593" i="30"/>
  <c r="D593" i="30"/>
  <c r="C593" i="30"/>
  <c r="L592" i="30"/>
  <c r="P597" i="18" s="1"/>
  <c r="G592" i="30"/>
  <c r="F592" i="30"/>
  <c r="D592" i="30"/>
  <c r="C592" i="30"/>
  <c r="L591" i="30"/>
  <c r="P596" i="18" s="1"/>
  <c r="G591" i="30"/>
  <c r="F591" i="30"/>
  <c r="D591" i="30"/>
  <c r="C591" i="30"/>
  <c r="L590" i="30"/>
  <c r="P595" i="18" s="1"/>
  <c r="G590" i="30"/>
  <c r="F590" i="30"/>
  <c r="D590" i="30"/>
  <c r="C590" i="30"/>
  <c r="L589" i="30"/>
  <c r="P594" i="18" s="1"/>
  <c r="G589" i="30"/>
  <c r="F589" i="30"/>
  <c r="D589" i="30"/>
  <c r="C589" i="30"/>
  <c r="L588" i="30"/>
  <c r="P593" i="18" s="1"/>
  <c r="G588" i="30"/>
  <c r="F588" i="30"/>
  <c r="D588" i="30"/>
  <c r="C588" i="30"/>
  <c r="L587" i="30"/>
  <c r="P592" i="18" s="1"/>
  <c r="G587" i="30"/>
  <c r="F587" i="30"/>
  <c r="D587" i="30"/>
  <c r="C587" i="30"/>
  <c r="L586" i="30"/>
  <c r="P591" i="18" s="1"/>
  <c r="G586" i="30"/>
  <c r="F586" i="30"/>
  <c r="D586" i="30"/>
  <c r="C586" i="30"/>
  <c r="L585" i="30"/>
  <c r="P590" i="18" s="1"/>
  <c r="G585" i="30"/>
  <c r="F585" i="30"/>
  <c r="D585" i="30"/>
  <c r="C585" i="30"/>
  <c r="L584" i="30"/>
  <c r="P589" i="18" s="1"/>
  <c r="G584" i="30"/>
  <c r="F584" i="30"/>
  <c r="D584" i="30"/>
  <c r="C584" i="30"/>
  <c r="L583" i="30"/>
  <c r="P588" i="18" s="1"/>
  <c r="G583" i="30"/>
  <c r="F583" i="30"/>
  <c r="D583" i="30"/>
  <c r="C583" i="30"/>
  <c r="L582" i="30"/>
  <c r="P587" i="18" s="1"/>
  <c r="G582" i="30"/>
  <c r="F582" i="30"/>
  <c r="D582" i="30"/>
  <c r="C582" i="30"/>
  <c r="L581" i="30"/>
  <c r="P586" i="18" s="1"/>
  <c r="G581" i="30"/>
  <c r="F581" i="30"/>
  <c r="D581" i="30"/>
  <c r="C581" i="30"/>
  <c r="L580" i="30"/>
  <c r="P585" i="18" s="1"/>
  <c r="G580" i="30"/>
  <c r="F580" i="30"/>
  <c r="D580" i="30"/>
  <c r="C580" i="30"/>
  <c r="L579" i="30"/>
  <c r="P584" i="18" s="1"/>
  <c r="G579" i="30"/>
  <c r="F579" i="30"/>
  <c r="D579" i="30"/>
  <c r="C579" i="30"/>
  <c r="L578" i="30"/>
  <c r="P583" i="18" s="1"/>
  <c r="G578" i="30"/>
  <c r="F578" i="30"/>
  <c r="D578" i="30"/>
  <c r="C578" i="30"/>
  <c r="L577" i="30"/>
  <c r="P582" i="18" s="1"/>
  <c r="G577" i="30"/>
  <c r="F577" i="30"/>
  <c r="D577" i="30"/>
  <c r="C577" i="30"/>
  <c r="L576" i="30"/>
  <c r="P581" i="18" s="1"/>
  <c r="G576" i="30"/>
  <c r="F576" i="30"/>
  <c r="D576" i="30"/>
  <c r="C576" i="30"/>
  <c r="L575" i="30"/>
  <c r="P580" i="18" s="1"/>
  <c r="G575" i="30"/>
  <c r="F575" i="30"/>
  <c r="D575" i="30"/>
  <c r="C575" i="30"/>
  <c r="L574" i="30"/>
  <c r="P579" i="18" s="1"/>
  <c r="G574" i="30"/>
  <c r="F574" i="30"/>
  <c r="D574" i="30"/>
  <c r="C574" i="30"/>
  <c r="L573" i="30"/>
  <c r="P578" i="18" s="1"/>
  <c r="G573" i="30"/>
  <c r="F573" i="30"/>
  <c r="D573" i="30"/>
  <c r="C573" i="30"/>
  <c r="L572" i="30"/>
  <c r="P577" i="18" s="1"/>
  <c r="G572" i="30"/>
  <c r="F572" i="30"/>
  <c r="D572" i="30"/>
  <c r="C572" i="30"/>
  <c r="L571" i="30"/>
  <c r="P576" i="18" s="1"/>
  <c r="G571" i="30"/>
  <c r="F571" i="30"/>
  <c r="D571" i="30"/>
  <c r="C571" i="30"/>
  <c r="L570" i="30"/>
  <c r="P575" i="18" s="1"/>
  <c r="G570" i="30"/>
  <c r="F570" i="30"/>
  <c r="D570" i="30"/>
  <c r="C570" i="30"/>
  <c r="L569" i="30"/>
  <c r="P574" i="18" s="1"/>
  <c r="G569" i="30"/>
  <c r="F569" i="30"/>
  <c r="D569" i="30"/>
  <c r="C569" i="30"/>
  <c r="L568" i="30"/>
  <c r="P573" i="18" s="1"/>
  <c r="G568" i="30"/>
  <c r="F568" i="30"/>
  <c r="D568" i="30"/>
  <c r="C568" i="30"/>
  <c r="L567" i="30"/>
  <c r="P572" i="18" s="1"/>
  <c r="G567" i="30"/>
  <c r="F567" i="30"/>
  <c r="D567" i="30"/>
  <c r="C567" i="30"/>
  <c r="L566" i="30"/>
  <c r="P571" i="18" s="1"/>
  <c r="G566" i="30"/>
  <c r="F566" i="30"/>
  <c r="D566" i="30"/>
  <c r="C566" i="30"/>
  <c r="L565" i="30"/>
  <c r="P570" i="18" s="1"/>
  <c r="G565" i="30"/>
  <c r="F565" i="30"/>
  <c r="D565" i="30"/>
  <c r="C565" i="30"/>
  <c r="L564" i="30"/>
  <c r="P569" i="18" s="1"/>
  <c r="G564" i="30"/>
  <c r="F564" i="30"/>
  <c r="D564" i="30"/>
  <c r="C564" i="30"/>
  <c r="L563" i="30"/>
  <c r="P568" i="18" s="1"/>
  <c r="G563" i="30"/>
  <c r="F563" i="30"/>
  <c r="D563" i="30"/>
  <c r="C563" i="30"/>
  <c r="L562" i="30"/>
  <c r="P567" i="18" s="1"/>
  <c r="G562" i="30"/>
  <c r="F562" i="30"/>
  <c r="D562" i="30"/>
  <c r="C562" i="30"/>
  <c r="L561" i="30"/>
  <c r="P566" i="18" s="1"/>
  <c r="G561" i="30"/>
  <c r="F561" i="30"/>
  <c r="D561" i="30"/>
  <c r="C561" i="30"/>
  <c r="L560" i="30"/>
  <c r="P565" i="18" s="1"/>
  <c r="G560" i="30"/>
  <c r="F560" i="30"/>
  <c r="D560" i="30"/>
  <c r="C560" i="30"/>
  <c r="L559" i="30"/>
  <c r="P564" i="18" s="1"/>
  <c r="G559" i="30"/>
  <c r="F559" i="30"/>
  <c r="D559" i="30"/>
  <c r="C559" i="30"/>
  <c r="L558" i="30"/>
  <c r="P563" i="18" s="1"/>
  <c r="G558" i="30"/>
  <c r="F558" i="30"/>
  <c r="D558" i="30"/>
  <c r="C558" i="30"/>
  <c r="L557" i="30"/>
  <c r="P562" i="18" s="1"/>
  <c r="G557" i="30"/>
  <c r="F557" i="30"/>
  <c r="D557" i="30"/>
  <c r="C557" i="30"/>
  <c r="L556" i="30"/>
  <c r="P561" i="18" s="1"/>
  <c r="G556" i="30"/>
  <c r="F556" i="30"/>
  <c r="D556" i="30"/>
  <c r="C556" i="30"/>
  <c r="L555" i="30"/>
  <c r="P560" i="18" s="1"/>
  <c r="G555" i="30"/>
  <c r="F555" i="30"/>
  <c r="D555" i="30"/>
  <c r="C555" i="30"/>
  <c r="L554" i="30"/>
  <c r="P559" i="18" s="1"/>
  <c r="G554" i="30"/>
  <c r="F554" i="30"/>
  <c r="D554" i="30"/>
  <c r="C554" i="30"/>
  <c r="L553" i="30"/>
  <c r="P558" i="18" s="1"/>
  <c r="G553" i="30"/>
  <c r="F553" i="30"/>
  <c r="D553" i="30"/>
  <c r="C553" i="30"/>
  <c r="L552" i="30"/>
  <c r="P557" i="18" s="1"/>
  <c r="G552" i="30"/>
  <c r="F552" i="30"/>
  <c r="D552" i="30"/>
  <c r="C552" i="30"/>
  <c r="L551" i="30"/>
  <c r="P556" i="18" s="1"/>
  <c r="G551" i="30"/>
  <c r="F551" i="30"/>
  <c r="D551" i="30"/>
  <c r="C551" i="30"/>
  <c r="L550" i="30"/>
  <c r="P555" i="18" s="1"/>
  <c r="G550" i="30"/>
  <c r="F550" i="30"/>
  <c r="D550" i="30"/>
  <c r="C550" i="30"/>
  <c r="L549" i="30"/>
  <c r="P554" i="18" s="1"/>
  <c r="G549" i="30"/>
  <c r="F549" i="30"/>
  <c r="D549" i="30"/>
  <c r="C549" i="30"/>
  <c r="L548" i="30"/>
  <c r="P553" i="18" s="1"/>
  <c r="G548" i="30"/>
  <c r="F548" i="30"/>
  <c r="D548" i="30"/>
  <c r="C548" i="30"/>
  <c r="L547" i="30"/>
  <c r="P552" i="18" s="1"/>
  <c r="G547" i="30"/>
  <c r="F547" i="30"/>
  <c r="D547" i="30"/>
  <c r="C547" i="30"/>
  <c r="L546" i="30"/>
  <c r="P551" i="18" s="1"/>
  <c r="G546" i="30"/>
  <c r="F546" i="30"/>
  <c r="D546" i="30"/>
  <c r="C546" i="30"/>
  <c r="L545" i="30"/>
  <c r="P550" i="18" s="1"/>
  <c r="G545" i="30"/>
  <c r="F545" i="30"/>
  <c r="D545" i="30"/>
  <c r="C545" i="30"/>
  <c r="L544" i="30"/>
  <c r="P549" i="18" s="1"/>
  <c r="G544" i="30"/>
  <c r="F544" i="30"/>
  <c r="D544" i="30"/>
  <c r="C544" i="30"/>
  <c r="L543" i="30"/>
  <c r="P548" i="18" s="1"/>
  <c r="G543" i="30"/>
  <c r="F543" i="30"/>
  <c r="D543" i="30"/>
  <c r="C543" i="30"/>
  <c r="L542" i="30"/>
  <c r="P547" i="18" s="1"/>
  <c r="G542" i="30"/>
  <c r="F542" i="30"/>
  <c r="D542" i="30"/>
  <c r="C542" i="30"/>
  <c r="L541" i="30"/>
  <c r="P546" i="18" s="1"/>
  <c r="G541" i="30"/>
  <c r="F541" i="30"/>
  <c r="D541" i="30"/>
  <c r="C541" i="30"/>
  <c r="L540" i="30"/>
  <c r="P545" i="18" s="1"/>
  <c r="G540" i="30"/>
  <c r="F540" i="30"/>
  <c r="D540" i="30"/>
  <c r="C540" i="30"/>
  <c r="L539" i="30"/>
  <c r="P544" i="18" s="1"/>
  <c r="G539" i="30"/>
  <c r="F539" i="30"/>
  <c r="D539" i="30"/>
  <c r="C539" i="30"/>
  <c r="L538" i="30"/>
  <c r="P543" i="18" s="1"/>
  <c r="G538" i="30"/>
  <c r="F538" i="30"/>
  <c r="D538" i="30"/>
  <c r="C538" i="30"/>
  <c r="L537" i="30"/>
  <c r="P542" i="18" s="1"/>
  <c r="G537" i="30"/>
  <c r="F537" i="30"/>
  <c r="D537" i="30"/>
  <c r="C537" i="30"/>
  <c r="L536" i="30"/>
  <c r="P541" i="18" s="1"/>
  <c r="G536" i="30"/>
  <c r="F536" i="30"/>
  <c r="D536" i="30"/>
  <c r="C536" i="30"/>
  <c r="L535" i="30"/>
  <c r="P540" i="18" s="1"/>
  <c r="G535" i="30"/>
  <c r="F535" i="30"/>
  <c r="D535" i="30"/>
  <c r="C535" i="30"/>
  <c r="L534" i="30"/>
  <c r="P539" i="18" s="1"/>
  <c r="G534" i="30"/>
  <c r="F534" i="30"/>
  <c r="D534" i="30"/>
  <c r="C534" i="30"/>
  <c r="L533" i="30"/>
  <c r="P538" i="18" s="1"/>
  <c r="G533" i="30"/>
  <c r="F533" i="30"/>
  <c r="D533" i="30"/>
  <c r="C533" i="30"/>
  <c r="L532" i="30"/>
  <c r="P537" i="18" s="1"/>
  <c r="G532" i="30"/>
  <c r="F532" i="30"/>
  <c r="D532" i="30"/>
  <c r="C532" i="30"/>
  <c r="L531" i="30"/>
  <c r="P536" i="18" s="1"/>
  <c r="G531" i="30"/>
  <c r="F531" i="30"/>
  <c r="D531" i="30"/>
  <c r="C531" i="30"/>
  <c r="L530" i="30"/>
  <c r="P535" i="18" s="1"/>
  <c r="G530" i="30"/>
  <c r="F530" i="30"/>
  <c r="D530" i="30"/>
  <c r="C530" i="30"/>
  <c r="L529" i="30"/>
  <c r="P534" i="18" s="1"/>
  <c r="G529" i="30"/>
  <c r="F529" i="30"/>
  <c r="D529" i="30"/>
  <c r="C529" i="30"/>
  <c r="L528" i="30"/>
  <c r="P533" i="18" s="1"/>
  <c r="G528" i="30"/>
  <c r="F528" i="30"/>
  <c r="D528" i="30"/>
  <c r="C528" i="30"/>
  <c r="L527" i="30"/>
  <c r="P532" i="18" s="1"/>
  <c r="G527" i="30"/>
  <c r="F527" i="30"/>
  <c r="D527" i="30"/>
  <c r="C527" i="30"/>
  <c r="L526" i="30"/>
  <c r="P531" i="18" s="1"/>
  <c r="G526" i="30"/>
  <c r="F526" i="30"/>
  <c r="D526" i="30"/>
  <c r="C526" i="30"/>
  <c r="L525" i="30"/>
  <c r="P530" i="18" s="1"/>
  <c r="G525" i="30"/>
  <c r="F525" i="30"/>
  <c r="D525" i="30"/>
  <c r="C525" i="30"/>
  <c r="L524" i="30"/>
  <c r="P529" i="18" s="1"/>
  <c r="G524" i="30"/>
  <c r="F524" i="30"/>
  <c r="D524" i="30"/>
  <c r="C524" i="30"/>
  <c r="L523" i="30"/>
  <c r="P528" i="18" s="1"/>
  <c r="G523" i="30"/>
  <c r="F523" i="30"/>
  <c r="D523" i="30"/>
  <c r="C523" i="30"/>
  <c r="L522" i="30"/>
  <c r="P527" i="18" s="1"/>
  <c r="G522" i="30"/>
  <c r="F522" i="30"/>
  <c r="D522" i="30"/>
  <c r="C522" i="30"/>
  <c r="L521" i="30"/>
  <c r="P526" i="18" s="1"/>
  <c r="G521" i="30"/>
  <c r="F521" i="30"/>
  <c r="D521" i="30"/>
  <c r="C521" i="30"/>
  <c r="L520" i="30"/>
  <c r="P525" i="18" s="1"/>
  <c r="G520" i="30"/>
  <c r="F520" i="30"/>
  <c r="D520" i="30"/>
  <c r="C520" i="30"/>
  <c r="L519" i="30"/>
  <c r="P524" i="18" s="1"/>
  <c r="G519" i="30"/>
  <c r="F519" i="30"/>
  <c r="D519" i="30"/>
  <c r="C519" i="30"/>
  <c r="L518" i="30"/>
  <c r="P523" i="18" s="1"/>
  <c r="G518" i="30"/>
  <c r="F518" i="30"/>
  <c r="D518" i="30"/>
  <c r="C518" i="30"/>
  <c r="L517" i="30"/>
  <c r="P522" i="18" s="1"/>
  <c r="G517" i="30"/>
  <c r="F517" i="30"/>
  <c r="D517" i="30"/>
  <c r="C517" i="30"/>
  <c r="L516" i="30"/>
  <c r="P521" i="18" s="1"/>
  <c r="G516" i="30"/>
  <c r="F516" i="30"/>
  <c r="D516" i="30"/>
  <c r="C516" i="30"/>
  <c r="L515" i="30"/>
  <c r="P520" i="18" s="1"/>
  <c r="G515" i="30"/>
  <c r="F515" i="30"/>
  <c r="D515" i="30"/>
  <c r="C515" i="30"/>
  <c r="L514" i="30"/>
  <c r="P519" i="18" s="1"/>
  <c r="G514" i="30"/>
  <c r="F514" i="30"/>
  <c r="D514" i="30"/>
  <c r="C514" i="30"/>
  <c r="L513" i="30"/>
  <c r="P518" i="18" s="1"/>
  <c r="G513" i="30"/>
  <c r="F513" i="30"/>
  <c r="D513" i="30"/>
  <c r="C513" i="30"/>
  <c r="L512" i="30"/>
  <c r="P517" i="18" s="1"/>
  <c r="G512" i="30"/>
  <c r="F512" i="30"/>
  <c r="D512" i="30"/>
  <c r="C512" i="30"/>
  <c r="L511" i="30"/>
  <c r="P516" i="18" s="1"/>
  <c r="G511" i="30"/>
  <c r="F511" i="30"/>
  <c r="D511" i="30"/>
  <c r="C511" i="30"/>
  <c r="L510" i="30"/>
  <c r="P515" i="18" s="1"/>
  <c r="G510" i="30"/>
  <c r="F510" i="30"/>
  <c r="D510" i="30"/>
  <c r="C510" i="30"/>
  <c r="L509" i="30"/>
  <c r="P514" i="18" s="1"/>
  <c r="G509" i="30"/>
  <c r="F509" i="30"/>
  <c r="D509" i="30"/>
  <c r="C509" i="30"/>
  <c r="L508" i="30"/>
  <c r="P513" i="18" s="1"/>
  <c r="G508" i="30"/>
  <c r="F508" i="30"/>
  <c r="D508" i="30"/>
  <c r="C508" i="30"/>
  <c r="L507" i="30"/>
  <c r="P512" i="18" s="1"/>
  <c r="G507" i="30"/>
  <c r="F507" i="30"/>
  <c r="D507" i="30"/>
  <c r="C507" i="30"/>
  <c r="L506" i="30"/>
  <c r="P511" i="18" s="1"/>
  <c r="G506" i="30"/>
  <c r="F506" i="30"/>
  <c r="D506" i="30"/>
  <c r="C506" i="30"/>
  <c r="L505" i="30"/>
  <c r="P510" i="18" s="1"/>
  <c r="G505" i="30"/>
  <c r="F505" i="30"/>
  <c r="D505" i="30"/>
  <c r="C505" i="30"/>
  <c r="L504" i="30"/>
  <c r="P509" i="18" s="1"/>
  <c r="G504" i="30"/>
  <c r="F504" i="30"/>
  <c r="D504" i="30"/>
  <c r="C504" i="30"/>
  <c r="L503" i="30"/>
  <c r="P508" i="18" s="1"/>
  <c r="G503" i="30"/>
  <c r="F503" i="30"/>
  <c r="D503" i="30"/>
  <c r="C503" i="30"/>
  <c r="L502" i="30"/>
  <c r="P507" i="18" s="1"/>
  <c r="G502" i="30"/>
  <c r="F502" i="30"/>
  <c r="D502" i="30"/>
  <c r="C502" i="30"/>
  <c r="L501" i="30"/>
  <c r="P506" i="18" s="1"/>
  <c r="G501" i="30"/>
  <c r="F501" i="30"/>
  <c r="D501" i="30"/>
  <c r="C501" i="30"/>
  <c r="L500" i="30"/>
  <c r="P505" i="18" s="1"/>
  <c r="G500" i="30"/>
  <c r="F500" i="30"/>
  <c r="D500" i="30"/>
  <c r="C500" i="30"/>
  <c r="L499" i="30"/>
  <c r="P504" i="18" s="1"/>
  <c r="G499" i="30"/>
  <c r="F499" i="30"/>
  <c r="D499" i="30"/>
  <c r="C499" i="30"/>
  <c r="L498" i="30"/>
  <c r="P503" i="18" s="1"/>
  <c r="G498" i="30"/>
  <c r="F498" i="30"/>
  <c r="D498" i="30"/>
  <c r="C498" i="30"/>
  <c r="L497" i="30"/>
  <c r="P502" i="18" s="1"/>
  <c r="G497" i="30"/>
  <c r="F497" i="30"/>
  <c r="D497" i="30"/>
  <c r="C497" i="30"/>
  <c r="L496" i="30"/>
  <c r="P501" i="18" s="1"/>
  <c r="G496" i="30"/>
  <c r="F496" i="30"/>
  <c r="D496" i="30"/>
  <c r="C496" i="30"/>
  <c r="L495" i="30"/>
  <c r="P500" i="18" s="1"/>
  <c r="G495" i="30"/>
  <c r="F495" i="30"/>
  <c r="D495" i="30"/>
  <c r="C495" i="30"/>
  <c r="L494" i="30"/>
  <c r="P499" i="18" s="1"/>
  <c r="G494" i="30"/>
  <c r="F494" i="30"/>
  <c r="D494" i="30"/>
  <c r="C494" i="30"/>
  <c r="L493" i="30"/>
  <c r="P498" i="18" s="1"/>
  <c r="G493" i="30"/>
  <c r="F493" i="30"/>
  <c r="D493" i="30"/>
  <c r="C493" i="30"/>
  <c r="L492" i="30"/>
  <c r="P497" i="18" s="1"/>
  <c r="G492" i="30"/>
  <c r="F492" i="30"/>
  <c r="D492" i="30"/>
  <c r="C492" i="30"/>
  <c r="L491" i="30"/>
  <c r="P496" i="18" s="1"/>
  <c r="G491" i="30"/>
  <c r="F491" i="30"/>
  <c r="D491" i="30"/>
  <c r="C491" i="30"/>
  <c r="L490" i="30"/>
  <c r="P495" i="18" s="1"/>
  <c r="G490" i="30"/>
  <c r="F490" i="30"/>
  <c r="D490" i="30"/>
  <c r="C490" i="30"/>
  <c r="L489" i="30"/>
  <c r="P494" i="18" s="1"/>
  <c r="G489" i="30"/>
  <c r="F489" i="30"/>
  <c r="D489" i="30"/>
  <c r="C489" i="30"/>
  <c r="L488" i="30"/>
  <c r="P493" i="18" s="1"/>
  <c r="G488" i="30"/>
  <c r="F488" i="30"/>
  <c r="D488" i="30"/>
  <c r="C488" i="30"/>
  <c r="L487" i="30"/>
  <c r="P492" i="18" s="1"/>
  <c r="G487" i="30"/>
  <c r="F487" i="30"/>
  <c r="D487" i="30"/>
  <c r="C487" i="30"/>
  <c r="L486" i="30"/>
  <c r="P491" i="18" s="1"/>
  <c r="G486" i="30"/>
  <c r="F486" i="30"/>
  <c r="D486" i="30"/>
  <c r="C486" i="30"/>
  <c r="L485" i="30"/>
  <c r="P490" i="18" s="1"/>
  <c r="G485" i="30"/>
  <c r="F485" i="30"/>
  <c r="D485" i="30"/>
  <c r="C485" i="30"/>
  <c r="L484" i="30"/>
  <c r="P489" i="18" s="1"/>
  <c r="G484" i="30"/>
  <c r="F484" i="30"/>
  <c r="D484" i="30"/>
  <c r="C484" i="30"/>
  <c r="L483" i="30"/>
  <c r="P488" i="18" s="1"/>
  <c r="G483" i="30"/>
  <c r="F483" i="30"/>
  <c r="D483" i="30"/>
  <c r="C483" i="30"/>
  <c r="L482" i="30"/>
  <c r="P487" i="18" s="1"/>
  <c r="G482" i="30"/>
  <c r="F482" i="30"/>
  <c r="D482" i="30"/>
  <c r="C482" i="30"/>
  <c r="L481" i="30"/>
  <c r="P486" i="18" s="1"/>
  <c r="G481" i="30"/>
  <c r="F481" i="30"/>
  <c r="D481" i="30"/>
  <c r="C481" i="30"/>
  <c r="L480" i="30"/>
  <c r="P485" i="18" s="1"/>
  <c r="G480" i="30"/>
  <c r="F480" i="30"/>
  <c r="D480" i="30"/>
  <c r="C480" i="30"/>
  <c r="L479" i="30"/>
  <c r="P484" i="18" s="1"/>
  <c r="G479" i="30"/>
  <c r="F479" i="30"/>
  <c r="D479" i="30"/>
  <c r="C479" i="30"/>
  <c r="L478" i="30"/>
  <c r="P483" i="18" s="1"/>
  <c r="G478" i="30"/>
  <c r="F478" i="30"/>
  <c r="D478" i="30"/>
  <c r="C478" i="30"/>
  <c r="L477" i="30"/>
  <c r="P482" i="18" s="1"/>
  <c r="G477" i="30"/>
  <c r="F477" i="30"/>
  <c r="D477" i="30"/>
  <c r="C477" i="30"/>
  <c r="L476" i="30"/>
  <c r="P481" i="18" s="1"/>
  <c r="G476" i="30"/>
  <c r="F476" i="30"/>
  <c r="D476" i="30"/>
  <c r="C476" i="30"/>
  <c r="L475" i="30"/>
  <c r="P480" i="18" s="1"/>
  <c r="G475" i="30"/>
  <c r="F475" i="30"/>
  <c r="D475" i="30"/>
  <c r="C475" i="30"/>
  <c r="L474" i="30"/>
  <c r="P479" i="18" s="1"/>
  <c r="G474" i="30"/>
  <c r="F474" i="30"/>
  <c r="D474" i="30"/>
  <c r="C474" i="30"/>
  <c r="L473" i="30"/>
  <c r="P478" i="18" s="1"/>
  <c r="G473" i="30"/>
  <c r="F473" i="30"/>
  <c r="D473" i="30"/>
  <c r="C473" i="30"/>
  <c r="L472" i="30"/>
  <c r="P477" i="18" s="1"/>
  <c r="G472" i="30"/>
  <c r="F472" i="30"/>
  <c r="D472" i="30"/>
  <c r="C472" i="30"/>
  <c r="L471" i="30"/>
  <c r="P476" i="18" s="1"/>
  <c r="G471" i="30"/>
  <c r="F471" i="30"/>
  <c r="D471" i="30"/>
  <c r="C471" i="30"/>
  <c r="L470" i="30"/>
  <c r="P475" i="18" s="1"/>
  <c r="G470" i="30"/>
  <c r="F470" i="30"/>
  <c r="D470" i="30"/>
  <c r="C470" i="30"/>
  <c r="L469" i="30"/>
  <c r="P474" i="18" s="1"/>
  <c r="G469" i="30"/>
  <c r="F469" i="30"/>
  <c r="D469" i="30"/>
  <c r="C469" i="30"/>
  <c r="L468" i="30"/>
  <c r="P473" i="18" s="1"/>
  <c r="G468" i="30"/>
  <c r="F468" i="30"/>
  <c r="D468" i="30"/>
  <c r="C468" i="30"/>
  <c r="L467" i="30"/>
  <c r="P472" i="18" s="1"/>
  <c r="G467" i="30"/>
  <c r="F467" i="30"/>
  <c r="D467" i="30"/>
  <c r="C467" i="30"/>
  <c r="L466" i="30"/>
  <c r="P471" i="18" s="1"/>
  <c r="G466" i="30"/>
  <c r="F466" i="30"/>
  <c r="D466" i="30"/>
  <c r="C466" i="30"/>
  <c r="L465" i="30"/>
  <c r="P470" i="18" s="1"/>
  <c r="G465" i="30"/>
  <c r="F465" i="30"/>
  <c r="D465" i="30"/>
  <c r="C465" i="30"/>
  <c r="L464" i="30"/>
  <c r="P469" i="18" s="1"/>
  <c r="G464" i="30"/>
  <c r="F464" i="30"/>
  <c r="D464" i="30"/>
  <c r="C464" i="30"/>
  <c r="L463" i="30"/>
  <c r="P468" i="18" s="1"/>
  <c r="G463" i="30"/>
  <c r="F463" i="30"/>
  <c r="D463" i="30"/>
  <c r="C463" i="30"/>
  <c r="L462" i="30"/>
  <c r="P467" i="18" s="1"/>
  <c r="G462" i="30"/>
  <c r="F462" i="30"/>
  <c r="D462" i="30"/>
  <c r="C462" i="30"/>
  <c r="L461" i="30"/>
  <c r="P466" i="18" s="1"/>
  <c r="G461" i="30"/>
  <c r="F461" i="30"/>
  <c r="D461" i="30"/>
  <c r="C461" i="30"/>
  <c r="L460" i="30"/>
  <c r="P465" i="18" s="1"/>
  <c r="G460" i="30"/>
  <c r="F460" i="30"/>
  <c r="D460" i="30"/>
  <c r="C460" i="30"/>
  <c r="L459" i="30"/>
  <c r="P464" i="18" s="1"/>
  <c r="G459" i="30"/>
  <c r="F459" i="30"/>
  <c r="D459" i="30"/>
  <c r="C459" i="30"/>
  <c r="L458" i="30"/>
  <c r="P463" i="18" s="1"/>
  <c r="G458" i="30"/>
  <c r="F458" i="30"/>
  <c r="D458" i="30"/>
  <c r="C458" i="30"/>
  <c r="L457" i="30"/>
  <c r="P462" i="18" s="1"/>
  <c r="G457" i="30"/>
  <c r="F457" i="30"/>
  <c r="D457" i="30"/>
  <c r="C457" i="30"/>
  <c r="L456" i="30"/>
  <c r="P461" i="18" s="1"/>
  <c r="G456" i="30"/>
  <c r="F456" i="30"/>
  <c r="D456" i="30"/>
  <c r="C456" i="30"/>
  <c r="L455" i="30"/>
  <c r="P460" i="18" s="1"/>
  <c r="G455" i="30"/>
  <c r="F455" i="30"/>
  <c r="D455" i="30"/>
  <c r="C455" i="30"/>
  <c r="L454" i="30"/>
  <c r="P459" i="18" s="1"/>
  <c r="G454" i="30"/>
  <c r="F454" i="30"/>
  <c r="D454" i="30"/>
  <c r="C454" i="30"/>
  <c r="L453" i="30"/>
  <c r="P458" i="18" s="1"/>
  <c r="G453" i="30"/>
  <c r="F453" i="30"/>
  <c r="D453" i="30"/>
  <c r="C453" i="30"/>
  <c r="L452" i="30"/>
  <c r="P457" i="18" s="1"/>
  <c r="G452" i="30"/>
  <c r="F452" i="30"/>
  <c r="D452" i="30"/>
  <c r="C452" i="30"/>
  <c r="L451" i="30"/>
  <c r="P456" i="18" s="1"/>
  <c r="G451" i="30"/>
  <c r="F451" i="30"/>
  <c r="D451" i="30"/>
  <c r="C451" i="30"/>
  <c r="L450" i="30"/>
  <c r="P455" i="18" s="1"/>
  <c r="G450" i="30"/>
  <c r="F450" i="30"/>
  <c r="D450" i="30"/>
  <c r="C450" i="30"/>
  <c r="L449" i="30"/>
  <c r="P454" i="18" s="1"/>
  <c r="G449" i="30"/>
  <c r="F449" i="30"/>
  <c r="D449" i="30"/>
  <c r="C449" i="30"/>
  <c r="L448" i="30"/>
  <c r="P453" i="18" s="1"/>
  <c r="G448" i="30"/>
  <c r="F448" i="30"/>
  <c r="D448" i="30"/>
  <c r="C448" i="30"/>
  <c r="L447" i="30"/>
  <c r="P452" i="18" s="1"/>
  <c r="G447" i="30"/>
  <c r="F447" i="30"/>
  <c r="D447" i="30"/>
  <c r="C447" i="30"/>
  <c r="L446" i="30"/>
  <c r="P451" i="18" s="1"/>
  <c r="G446" i="30"/>
  <c r="F446" i="30"/>
  <c r="D446" i="30"/>
  <c r="C446" i="30"/>
  <c r="L445" i="30"/>
  <c r="P450" i="18" s="1"/>
  <c r="G445" i="30"/>
  <c r="F445" i="30"/>
  <c r="D445" i="30"/>
  <c r="C445" i="30"/>
  <c r="L444" i="30"/>
  <c r="P449" i="18" s="1"/>
  <c r="G444" i="30"/>
  <c r="F444" i="30"/>
  <c r="D444" i="30"/>
  <c r="C444" i="30"/>
  <c r="L443" i="30"/>
  <c r="P448" i="18" s="1"/>
  <c r="G443" i="30"/>
  <c r="F443" i="30"/>
  <c r="D443" i="30"/>
  <c r="C443" i="30"/>
  <c r="L442" i="30"/>
  <c r="P447" i="18" s="1"/>
  <c r="G442" i="30"/>
  <c r="F442" i="30"/>
  <c r="D442" i="30"/>
  <c r="C442" i="30"/>
  <c r="L441" i="30"/>
  <c r="P446" i="18" s="1"/>
  <c r="G441" i="30"/>
  <c r="F441" i="30"/>
  <c r="D441" i="30"/>
  <c r="C441" i="30"/>
  <c r="L440" i="30"/>
  <c r="P445" i="18" s="1"/>
  <c r="G440" i="30"/>
  <c r="F440" i="30"/>
  <c r="D440" i="30"/>
  <c r="C440" i="30"/>
  <c r="L439" i="30"/>
  <c r="P444" i="18" s="1"/>
  <c r="G439" i="30"/>
  <c r="F439" i="30"/>
  <c r="D439" i="30"/>
  <c r="C439" i="30"/>
  <c r="L438" i="30"/>
  <c r="P443" i="18" s="1"/>
  <c r="G438" i="30"/>
  <c r="F438" i="30"/>
  <c r="D438" i="30"/>
  <c r="C438" i="30"/>
  <c r="L437" i="30"/>
  <c r="P442" i="18" s="1"/>
  <c r="G437" i="30"/>
  <c r="F437" i="30"/>
  <c r="D437" i="30"/>
  <c r="C437" i="30"/>
  <c r="L436" i="30"/>
  <c r="P441" i="18" s="1"/>
  <c r="G436" i="30"/>
  <c r="F436" i="30"/>
  <c r="D436" i="30"/>
  <c r="C436" i="30"/>
  <c r="L435" i="30"/>
  <c r="P440" i="18" s="1"/>
  <c r="G435" i="30"/>
  <c r="F435" i="30"/>
  <c r="D435" i="30"/>
  <c r="C435" i="30"/>
  <c r="L434" i="30"/>
  <c r="P439" i="18" s="1"/>
  <c r="G434" i="30"/>
  <c r="F434" i="30"/>
  <c r="D434" i="30"/>
  <c r="C434" i="30"/>
  <c r="L433" i="30"/>
  <c r="P438" i="18" s="1"/>
  <c r="G433" i="30"/>
  <c r="F433" i="30"/>
  <c r="D433" i="30"/>
  <c r="C433" i="30"/>
  <c r="L432" i="30"/>
  <c r="P437" i="18" s="1"/>
  <c r="G432" i="30"/>
  <c r="F432" i="30"/>
  <c r="D432" i="30"/>
  <c r="C432" i="30"/>
  <c r="L431" i="30"/>
  <c r="P436" i="18" s="1"/>
  <c r="G431" i="30"/>
  <c r="F431" i="30"/>
  <c r="D431" i="30"/>
  <c r="C431" i="30"/>
  <c r="L430" i="30"/>
  <c r="P435" i="18" s="1"/>
  <c r="G430" i="30"/>
  <c r="F430" i="30"/>
  <c r="D430" i="30"/>
  <c r="C430" i="30"/>
  <c r="L429" i="30"/>
  <c r="P434" i="18" s="1"/>
  <c r="G429" i="30"/>
  <c r="F429" i="30"/>
  <c r="D429" i="30"/>
  <c r="C429" i="30"/>
  <c r="L428" i="30"/>
  <c r="P433" i="18" s="1"/>
  <c r="G428" i="30"/>
  <c r="F428" i="30"/>
  <c r="D428" i="30"/>
  <c r="C428" i="30"/>
  <c r="L427" i="30"/>
  <c r="P432" i="18" s="1"/>
  <c r="G427" i="30"/>
  <c r="F427" i="30"/>
  <c r="D427" i="30"/>
  <c r="C427" i="30"/>
  <c r="L426" i="30"/>
  <c r="P431" i="18" s="1"/>
  <c r="G426" i="30"/>
  <c r="F426" i="30"/>
  <c r="D426" i="30"/>
  <c r="C426" i="30"/>
  <c r="L425" i="30"/>
  <c r="P430" i="18" s="1"/>
  <c r="G425" i="30"/>
  <c r="F425" i="30"/>
  <c r="D425" i="30"/>
  <c r="C425" i="30"/>
  <c r="L424" i="30"/>
  <c r="P429" i="18" s="1"/>
  <c r="G424" i="30"/>
  <c r="F424" i="30"/>
  <c r="D424" i="30"/>
  <c r="C424" i="30"/>
  <c r="L423" i="30"/>
  <c r="P428" i="18" s="1"/>
  <c r="G423" i="30"/>
  <c r="F423" i="30"/>
  <c r="D423" i="30"/>
  <c r="C423" i="30"/>
  <c r="L422" i="30"/>
  <c r="P427" i="18" s="1"/>
  <c r="G422" i="30"/>
  <c r="F422" i="30"/>
  <c r="D422" i="30"/>
  <c r="C422" i="30"/>
  <c r="L421" i="30"/>
  <c r="P426" i="18" s="1"/>
  <c r="G421" i="30"/>
  <c r="F421" i="30"/>
  <c r="D421" i="30"/>
  <c r="C421" i="30"/>
  <c r="L420" i="30"/>
  <c r="P425" i="18" s="1"/>
  <c r="G420" i="30"/>
  <c r="F420" i="30"/>
  <c r="D420" i="30"/>
  <c r="C420" i="30"/>
  <c r="L419" i="30"/>
  <c r="P424" i="18" s="1"/>
  <c r="G419" i="30"/>
  <c r="F419" i="30"/>
  <c r="D419" i="30"/>
  <c r="C419" i="30"/>
  <c r="L418" i="30"/>
  <c r="P423" i="18" s="1"/>
  <c r="G418" i="30"/>
  <c r="F418" i="30"/>
  <c r="D418" i="30"/>
  <c r="C418" i="30"/>
  <c r="L417" i="30"/>
  <c r="P422" i="18" s="1"/>
  <c r="G417" i="30"/>
  <c r="F417" i="30"/>
  <c r="D417" i="30"/>
  <c r="C417" i="30"/>
  <c r="L416" i="30"/>
  <c r="P421" i="18" s="1"/>
  <c r="G416" i="30"/>
  <c r="F416" i="30"/>
  <c r="D416" i="30"/>
  <c r="C416" i="30"/>
  <c r="L415" i="30"/>
  <c r="P420" i="18" s="1"/>
  <c r="G415" i="30"/>
  <c r="F415" i="30"/>
  <c r="D415" i="30"/>
  <c r="C415" i="30"/>
  <c r="L414" i="30"/>
  <c r="P419" i="18" s="1"/>
  <c r="G414" i="30"/>
  <c r="F414" i="30"/>
  <c r="D414" i="30"/>
  <c r="C414" i="30"/>
  <c r="L413" i="30"/>
  <c r="P418" i="18" s="1"/>
  <c r="G413" i="30"/>
  <c r="F413" i="30"/>
  <c r="D413" i="30"/>
  <c r="C413" i="30"/>
  <c r="L412" i="30"/>
  <c r="P417" i="18" s="1"/>
  <c r="G412" i="30"/>
  <c r="F412" i="30"/>
  <c r="D412" i="30"/>
  <c r="C412" i="30"/>
  <c r="L411" i="30"/>
  <c r="P416" i="18" s="1"/>
  <c r="G411" i="30"/>
  <c r="F411" i="30"/>
  <c r="D411" i="30"/>
  <c r="C411" i="30"/>
  <c r="L410" i="30"/>
  <c r="P415" i="18" s="1"/>
  <c r="G410" i="30"/>
  <c r="F410" i="30"/>
  <c r="D410" i="30"/>
  <c r="C410" i="30"/>
  <c r="L409" i="30"/>
  <c r="P414" i="18" s="1"/>
  <c r="G409" i="30"/>
  <c r="F409" i="30"/>
  <c r="D409" i="30"/>
  <c r="C409" i="30"/>
  <c r="L408" i="30"/>
  <c r="P413" i="18" s="1"/>
  <c r="G408" i="30"/>
  <c r="F408" i="30"/>
  <c r="D408" i="30"/>
  <c r="C408" i="30"/>
  <c r="L407" i="30"/>
  <c r="P412" i="18" s="1"/>
  <c r="G407" i="30"/>
  <c r="F407" i="30"/>
  <c r="D407" i="30"/>
  <c r="C407" i="30"/>
  <c r="L406" i="30"/>
  <c r="P411" i="18" s="1"/>
  <c r="G406" i="30"/>
  <c r="F406" i="30"/>
  <c r="D406" i="30"/>
  <c r="C406" i="30"/>
  <c r="L405" i="30"/>
  <c r="P410" i="18" s="1"/>
  <c r="G405" i="30"/>
  <c r="F405" i="30"/>
  <c r="D405" i="30"/>
  <c r="C405" i="30"/>
  <c r="L404" i="30"/>
  <c r="P409" i="18" s="1"/>
  <c r="G404" i="30"/>
  <c r="F404" i="30"/>
  <c r="D404" i="30"/>
  <c r="C404" i="30"/>
  <c r="L403" i="30"/>
  <c r="P408" i="18" s="1"/>
  <c r="G403" i="30"/>
  <c r="F403" i="30"/>
  <c r="D403" i="30"/>
  <c r="C403" i="30"/>
  <c r="L402" i="30"/>
  <c r="P407" i="18" s="1"/>
  <c r="G402" i="30"/>
  <c r="F402" i="30"/>
  <c r="D402" i="30"/>
  <c r="C402" i="30"/>
  <c r="L401" i="30"/>
  <c r="P406" i="18" s="1"/>
  <c r="G401" i="30"/>
  <c r="F401" i="30"/>
  <c r="D401" i="30"/>
  <c r="C401" i="30"/>
  <c r="L400" i="30"/>
  <c r="P405" i="18" s="1"/>
  <c r="G400" i="30"/>
  <c r="F400" i="30"/>
  <c r="D400" i="30"/>
  <c r="C400" i="30"/>
  <c r="L399" i="30"/>
  <c r="P404" i="18" s="1"/>
  <c r="G399" i="30"/>
  <c r="F399" i="30"/>
  <c r="D399" i="30"/>
  <c r="C399" i="30"/>
  <c r="L398" i="30"/>
  <c r="P403" i="18" s="1"/>
  <c r="G398" i="30"/>
  <c r="F398" i="30"/>
  <c r="D398" i="30"/>
  <c r="C398" i="30"/>
  <c r="L397" i="30"/>
  <c r="P402" i="18" s="1"/>
  <c r="G397" i="30"/>
  <c r="F397" i="30"/>
  <c r="D397" i="30"/>
  <c r="C397" i="30"/>
  <c r="L396" i="30"/>
  <c r="P401" i="18" s="1"/>
  <c r="G396" i="30"/>
  <c r="F396" i="30"/>
  <c r="D396" i="30"/>
  <c r="C396" i="30"/>
  <c r="L395" i="30"/>
  <c r="P400" i="18" s="1"/>
  <c r="G395" i="30"/>
  <c r="F395" i="30"/>
  <c r="D395" i="30"/>
  <c r="C395" i="30"/>
  <c r="L394" i="30"/>
  <c r="P399" i="18" s="1"/>
  <c r="G394" i="30"/>
  <c r="F394" i="30"/>
  <c r="D394" i="30"/>
  <c r="C394" i="30"/>
  <c r="L393" i="30"/>
  <c r="P398" i="18" s="1"/>
  <c r="G393" i="30"/>
  <c r="F393" i="30"/>
  <c r="D393" i="30"/>
  <c r="C393" i="30"/>
  <c r="L392" i="30"/>
  <c r="P397" i="18" s="1"/>
  <c r="G392" i="30"/>
  <c r="F392" i="30"/>
  <c r="D392" i="30"/>
  <c r="C392" i="30"/>
  <c r="L391" i="30"/>
  <c r="P396" i="18" s="1"/>
  <c r="G391" i="30"/>
  <c r="F391" i="30"/>
  <c r="D391" i="30"/>
  <c r="C391" i="30"/>
  <c r="L390" i="30"/>
  <c r="P395" i="18" s="1"/>
  <c r="G390" i="30"/>
  <c r="F390" i="30"/>
  <c r="D390" i="30"/>
  <c r="C390" i="30"/>
  <c r="L389" i="30"/>
  <c r="P394" i="18" s="1"/>
  <c r="G389" i="30"/>
  <c r="F389" i="30"/>
  <c r="D389" i="30"/>
  <c r="C389" i="30"/>
  <c r="L388" i="30"/>
  <c r="P393" i="18" s="1"/>
  <c r="G388" i="30"/>
  <c r="F388" i="30"/>
  <c r="D388" i="30"/>
  <c r="C388" i="30"/>
  <c r="L387" i="30"/>
  <c r="P392" i="18" s="1"/>
  <c r="G387" i="30"/>
  <c r="F387" i="30"/>
  <c r="D387" i="30"/>
  <c r="C387" i="30"/>
  <c r="L386" i="30"/>
  <c r="P391" i="18" s="1"/>
  <c r="G386" i="30"/>
  <c r="F386" i="30"/>
  <c r="D386" i="30"/>
  <c r="C386" i="30"/>
  <c r="L385" i="30"/>
  <c r="P390" i="18" s="1"/>
  <c r="G385" i="30"/>
  <c r="F385" i="30"/>
  <c r="D385" i="30"/>
  <c r="C385" i="30"/>
  <c r="L384" i="30"/>
  <c r="P389" i="18" s="1"/>
  <c r="G384" i="30"/>
  <c r="F384" i="30"/>
  <c r="D384" i="30"/>
  <c r="C384" i="30"/>
  <c r="L383" i="30"/>
  <c r="P388" i="18" s="1"/>
  <c r="G383" i="30"/>
  <c r="F383" i="30"/>
  <c r="D383" i="30"/>
  <c r="C383" i="30"/>
  <c r="L382" i="30"/>
  <c r="P387" i="18" s="1"/>
  <c r="G382" i="30"/>
  <c r="F382" i="30"/>
  <c r="D382" i="30"/>
  <c r="C382" i="30"/>
  <c r="L381" i="30"/>
  <c r="P386" i="18" s="1"/>
  <c r="G381" i="30"/>
  <c r="F381" i="30"/>
  <c r="D381" i="30"/>
  <c r="C381" i="30"/>
  <c r="L380" i="30"/>
  <c r="P385" i="18" s="1"/>
  <c r="G380" i="30"/>
  <c r="F380" i="30"/>
  <c r="D380" i="30"/>
  <c r="C380" i="30"/>
  <c r="L379" i="30"/>
  <c r="P384" i="18" s="1"/>
  <c r="G379" i="30"/>
  <c r="F379" i="30"/>
  <c r="D379" i="30"/>
  <c r="C379" i="30"/>
  <c r="L378" i="30"/>
  <c r="P383" i="18" s="1"/>
  <c r="G378" i="30"/>
  <c r="F378" i="30"/>
  <c r="D378" i="30"/>
  <c r="C378" i="30"/>
  <c r="L377" i="30"/>
  <c r="P382" i="18" s="1"/>
  <c r="G377" i="30"/>
  <c r="F377" i="30"/>
  <c r="D377" i="30"/>
  <c r="C377" i="30"/>
  <c r="L376" i="30"/>
  <c r="P381" i="18" s="1"/>
  <c r="G376" i="30"/>
  <c r="F376" i="30"/>
  <c r="D376" i="30"/>
  <c r="C376" i="30"/>
  <c r="L375" i="30"/>
  <c r="P380" i="18" s="1"/>
  <c r="G375" i="30"/>
  <c r="F375" i="30"/>
  <c r="D375" i="30"/>
  <c r="C375" i="30"/>
  <c r="L374" i="30"/>
  <c r="P379" i="18" s="1"/>
  <c r="G374" i="30"/>
  <c r="F374" i="30"/>
  <c r="D374" i="30"/>
  <c r="C374" i="30"/>
  <c r="L373" i="30"/>
  <c r="P378" i="18" s="1"/>
  <c r="G373" i="30"/>
  <c r="F373" i="30"/>
  <c r="D373" i="30"/>
  <c r="C373" i="30"/>
  <c r="L372" i="30"/>
  <c r="P377" i="18" s="1"/>
  <c r="G372" i="30"/>
  <c r="F372" i="30"/>
  <c r="D372" i="30"/>
  <c r="C372" i="30"/>
  <c r="L371" i="30"/>
  <c r="P376" i="18" s="1"/>
  <c r="G371" i="30"/>
  <c r="F371" i="30"/>
  <c r="D371" i="30"/>
  <c r="C371" i="30"/>
  <c r="L370" i="30"/>
  <c r="P375" i="18" s="1"/>
  <c r="G370" i="30"/>
  <c r="F370" i="30"/>
  <c r="D370" i="30"/>
  <c r="C370" i="30"/>
  <c r="L369" i="30"/>
  <c r="P374" i="18" s="1"/>
  <c r="G369" i="30"/>
  <c r="F369" i="30"/>
  <c r="D369" i="30"/>
  <c r="C369" i="30"/>
  <c r="L368" i="30"/>
  <c r="P373" i="18" s="1"/>
  <c r="G368" i="30"/>
  <c r="F368" i="30"/>
  <c r="D368" i="30"/>
  <c r="C368" i="30"/>
  <c r="L367" i="30"/>
  <c r="P372" i="18" s="1"/>
  <c r="G367" i="30"/>
  <c r="F367" i="30"/>
  <c r="D367" i="30"/>
  <c r="C367" i="30"/>
  <c r="L366" i="30"/>
  <c r="P371" i="18" s="1"/>
  <c r="G366" i="30"/>
  <c r="F366" i="30"/>
  <c r="D366" i="30"/>
  <c r="C366" i="30"/>
  <c r="L365" i="30"/>
  <c r="P370" i="18" s="1"/>
  <c r="G365" i="30"/>
  <c r="F365" i="30"/>
  <c r="D365" i="30"/>
  <c r="C365" i="30"/>
  <c r="L364" i="30"/>
  <c r="P369" i="18" s="1"/>
  <c r="G364" i="30"/>
  <c r="F364" i="30"/>
  <c r="D364" i="30"/>
  <c r="C364" i="30"/>
  <c r="L363" i="30"/>
  <c r="P368" i="18" s="1"/>
  <c r="G363" i="30"/>
  <c r="F363" i="30"/>
  <c r="D363" i="30"/>
  <c r="C363" i="30"/>
  <c r="L362" i="30"/>
  <c r="P367" i="18" s="1"/>
  <c r="G362" i="30"/>
  <c r="F362" i="30"/>
  <c r="D362" i="30"/>
  <c r="C362" i="30"/>
  <c r="L361" i="30"/>
  <c r="P366" i="18" s="1"/>
  <c r="G361" i="30"/>
  <c r="F361" i="30"/>
  <c r="D361" i="30"/>
  <c r="C361" i="30"/>
  <c r="L360" i="30"/>
  <c r="P365" i="18" s="1"/>
  <c r="G360" i="30"/>
  <c r="F360" i="30"/>
  <c r="D360" i="30"/>
  <c r="C360" i="30"/>
  <c r="L359" i="30"/>
  <c r="P364" i="18" s="1"/>
  <c r="G359" i="30"/>
  <c r="F359" i="30"/>
  <c r="D359" i="30"/>
  <c r="C359" i="30"/>
  <c r="L358" i="30"/>
  <c r="P363" i="18" s="1"/>
  <c r="G358" i="30"/>
  <c r="F358" i="30"/>
  <c r="D358" i="30"/>
  <c r="C358" i="30"/>
  <c r="L357" i="30"/>
  <c r="P362" i="18" s="1"/>
  <c r="G357" i="30"/>
  <c r="F357" i="30"/>
  <c r="D357" i="30"/>
  <c r="C357" i="30"/>
  <c r="L356" i="30"/>
  <c r="P361" i="18" s="1"/>
  <c r="G356" i="30"/>
  <c r="F356" i="30"/>
  <c r="D356" i="30"/>
  <c r="C356" i="30"/>
  <c r="L355" i="30"/>
  <c r="P360" i="18" s="1"/>
  <c r="G355" i="30"/>
  <c r="F355" i="30"/>
  <c r="D355" i="30"/>
  <c r="C355" i="30"/>
  <c r="L354" i="30"/>
  <c r="P359" i="18" s="1"/>
  <c r="G354" i="30"/>
  <c r="F354" i="30"/>
  <c r="D354" i="30"/>
  <c r="C354" i="30"/>
  <c r="L353" i="30"/>
  <c r="P358" i="18" s="1"/>
  <c r="G353" i="30"/>
  <c r="F353" i="30"/>
  <c r="D353" i="30"/>
  <c r="C353" i="30"/>
  <c r="L352" i="30"/>
  <c r="P357" i="18" s="1"/>
  <c r="G352" i="30"/>
  <c r="F352" i="30"/>
  <c r="D352" i="30"/>
  <c r="C352" i="30"/>
  <c r="L351" i="30"/>
  <c r="P356" i="18" s="1"/>
  <c r="G351" i="30"/>
  <c r="F351" i="30"/>
  <c r="D351" i="30"/>
  <c r="C351" i="30"/>
  <c r="L350" i="30"/>
  <c r="P355" i="18" s="1"/>
  <c r="G350" i="30"/>
  <c r="F350" i="30"/>
  <c r="D350" i="30"/>
  <c r="C350" i="30"/>
  <c r="L349" i="30"/>
  <c r="P354" i="18" s="1"/>
  <c r="G349" i="30"/>
  <c r="F349" i="30"/>
  <c r="D349" i="30"/>
  <c r="C349" i="30"/>
  <c r="L348" i="30"/>
  <c r="P353" i="18" s="1"/>
  <c r="G348" i="30"/>
  <c r="F348" i="30"/>
  <c r="D348" i="30"/>
  <c r="C348" i="30"/>
  <c r="L347" i="30"/>
  <c r="P352" i="18" s="1"/>
  <c r="G347" i="30"/>
  <c r="F347" i="30"/>
  <c r="D347" i="30"/>
  <c r="C347" i="30"/>
  <c r="L346" i="30"/>
  <c r="P351" i="18" s="1"/>
  <c r="G346" i="30"/>
  <c r="F346" i="30"/>
  <c r="D346" i="30"/>
  <c r="C346" i="30"/>
  <c r="L345" i="30"/>
  <c r="P350" i="18" s="1"/>
  <c r="G345" i="30"/>
  <c r="F345" i="30"/>
  <c r="D345" i="30"/>
  <c r="C345" i="30"/>
  <c r="L344" i="30"/>
  <c r="P349" i="18" s="1"/>
  <c r="G344" i="30"/>
  <c r="F344" i="30"/>
  <c r="D344" i="30"/>
  <c r="C344" i="30"/>
  <c r="L343" i="30"/>
  <c r="P348" i="18" s="1"/>
  <c r="G343" i="30"/>
  <c r="F343" i="30"/>
  <c r="D343" i="30"/>
  <c r="C343" i="30"/>
  <c r="L342" i="30"/>
  <c r="P347" i="18" s="1"/>
  <c r="G342" i="30"/>
  <c r="F342" i="30"/>
  <c r="D342" i="30"/>
  <c r="C342" i="30"/>
  <c r="L341" i="30"/>
  <c r="P346" i="18" s="1"/>
  <c r="G341" i="30"/>
  <c r="F341" i="30"/>
  <c r="D341" i="30"/>
  <c r="C341" i="30"/>
  <c r="L340" i="30"/>
  <c r="P345" i="18" s="1"/>
  <c r="G340" i="30"/>
  <c r="F340" i="30"/>
  <c r="D340" i="30"/>
  <c r="C340" i="30"/>
  <c r="L339" i="30"/>
  <c r="P344" i="18" s="1"/>
  <c r="G339" i="30"/>
  <c r="F339" i="30"/>
  <c r="D339" i="30"/>
  <c r="C339" i="30"/>
  <c r="L338" i="30"/>
  <c r="P343" i="18" s="1"/>
  <c r="G338" i="30"/>
  <c r="F338" i="30"/>
  <c r="D338" i="30"/>
  <c r="C338" i="30"/>
  <c r="L337" i="30"/>
  <c r="P342" i="18" s="1"/>
  <c r="G337" i="30"/>
  <c r="F337" i="30"/>
  <c r="D337" i="30"/>
  <c r="C337" i="30"/>
  <c r="L336" i="30"/>
  <c r="P341" i="18" s="1"/>
  <c r="G336" i="30"/>
  <c r="F336" i="30"/>
  <c r="D336" i="30"/>
  <c r="C336" i="30"/>
  <c r="L335" i="30"/>
  <c r="P340" i="18" s="1"/>
  <c r="G335" i="30"/>
  <c r="F335" i="30"/>
  <c r="D335" i="30"/>
  <c r="C335" i="30"/>
  <c r="L334" i="30"/>
  <c r="P339" i="18" s="1"/>
  <c r="G334" i="30"/>
  <c r="F334" i="30"/>
  <c r="D334" i="30"/>
  <c r="C334" i="30"/>
  <c r="L333" i="30"/>
  <c r="P338" i="18" s="1"/>
  <c r="G333" i="30"/>
  <c r="F333" i="30"/>
  <c r="D333" i="30"/>
  <c r="C333" i="30"/>
  <c r="L332" i="30"/>
  <c r="P337" i="18" s="1"/>
  <c r="G332" i="30"/>
  <c r="F332" i="30"/>
  <c r="D332" i="30"/>
  <c r="C332" i="30"/>
  <c r="L331" i="30"/>
  <c r="P336" i="18" s="1"/>
  <c r="G331" i="30"/>
  <c r="F331" i="30"/>
  <c r="D331" i="30"/>
  <c r="C331" i="30"/>
  <c r="L330" i="30"/>
  <c r="P335" i="18" s="1"/>
  <c r="G330" i="30"/>
  <c r="F330" i="30"/>
  <c r="D330" i="30"/>
  <c r="C330" i="30"/>
  <c r="L329" i="30"/>
  <c r="P334" i="18" s="1"/>
  <c r="G329" i="30"/>
  <c r="F329" i="30"/>
  <c r="D329" i="30"/>
  <c r="C329" i="30"/>
  <c r="L328" i="30"/>
  <c r="P333" i="18" s="1"/>
  <c r="G328" i="30"/>
  <c r="F328" i="30"/>
  <c r="D328" i="30"/>
  <c r="C328" i="30"/>
  <c r="L327" i="30"/>
  <c r="P332" i="18" s="1"/>
  <c r="G327" i="30"/>
  <c r="F327" i="30"/>
  <c r="D327" i="30"/>
  <c r="C327" i="30"/>
  <c r="L326" i="30"/>
  <c r="P331" i="18" s="1"/>
  <c r="G326" i="30"/>
  <c r="F326" i="30"/>
  <c r="D326" i="30"/>
  <c r="C326" i="30"/>
  <c r="L325" i="30"/>
  <c r="P330" i="18" s="1"/>
  <c r="G325" i="30"/>
  <c r="F325" i="30"/>
  <c r="D325" i="30"/>
  <c r="C325" i="30"/>
  <c r="L324" i="30"/>
  <c r="P329" i="18" s="1"/>
  <c r="G324" i="30"/>
  <c r="F324" i="30"/>
  <c r="D324" i="30"/>
  <c r="C324" i="30"/>
  <c r="L323" i="30"/>
  <c r="P328" i="18" s="1"/>
  <c r="G323" i="30"/>
  <c r="F323" i="30"/>
  <c r="D323" i="30"/>
  <c r="C323" i="30"/>
  <c r="L322" i="30"/>
  <c r="P327" i="18" s="1"/>
  <c r="G322" i="30"/>
  <c r="F322" i="30"/>
  <c r="D322" i="30"/>
  <c r="C322" i="30"/>
  <c r="L321" i="30"/>
  <c r="P326" i="18" s="1"/>
  <c r="G321" i="30"/>
  <c r="F321" i="30"/>
  <c r="D321" i="30"/>
  <c r="C321" i="30"/>
  <c r="L320" i="30"/>
  <c r="P325" i="18" s="1"/>
  <c r="G320" i="30"/>
  <c r="F320" i="30"/>
  <c r="D320" i="30"/>
  <c r="C320" i="30"/>
  <c r="L319" i="30"/>
  <c r="P324" i="18" s="1"/>
  <c r="G319" i="30"/>
  <c r="F319" i="30"/>
  <c r="D319" i="30"/>
  <c r="C319" i="30"/>
  <c r="L318" i="30"/>
  <c r="P323" i="18" s="1"/>
  <c r="G318" i="30"/>
  <c r="F318" i="30"/>
  <c r="D318" i="30"/>
  <c r="C318" i="30"/>
  <c r="L317" i="30"/>
  <c r="P322" i="18" s="1"/>
  <c r="G317" i="30"/>
  <c r="F317" i="30"/>
  <c r="D317" i="30"/>
  <c r="C317" i="30"/>
  <c r="L316" i="30"/>
  <c r="P321" i="18" s="1"/>
  <c r="G316" i="30"/>
  <c r="F316" i="30"/>
  <c r="D316" i="30"/>
  <c r="C316" i="30"/>
  <c r="L315" i="30"/>
  <c r="P320" i="18" s="1"/>
  <c r="G315" i="30"/>
  <c r="F315" i="30"/>
  <c r="D315" i="30"/>
  <c r="C315" i="30"/>
  <c r="L314" i="30"/>
  <c r="P319" i="18" s="1"/>
  <c r="G314" i="30"/>
  <c r="F314" i="30"/>
  <c r="D314" i="30"/>
  <c r="C314" i="30"/>
  <c r="L313" i="30"/>
  <c r="P318" i="18" s="1"/>
  <c r="G313" i="30"/>
  <c r="F313" i="30"/>
  <c r="D313" i="30"/>
  <c r="C313" i="30"/>
  <c r="L312" i="30"/>
  <c r="P317" i="18" s="1"/>
  <c r="G312" i="30"/>
  <c r="F312" i="30"/>
  <c r="D312" i="30"/>
  <c r="C312" i="30"/>
  <c r="L311" i="30"/>
  <c r="P316" i="18" s="1"/>
  <c r="G311" i="30"/>
  <c r="F311" i="30"/>
  <c r="D311" i="30"/>
  <c r="C311" i="30"/>
  <c r="L310" i="30"/>
  <c r="P315" i="18" s="1"/>
  <c r="G310" i="30"/>
  <c r="F310" i="30"/>
  <c r="D310" i="30"/>
  <c r="C310" i="30"/>
  <c r="L309" i="30"/>
  <c r="P314" i="18" s="1"/>
  <c r="G309" i="30"/>
  <c r="F309" i="30"/>
  <c r="D309" i="30"/>
  <c r="C309" i="30"/>
  <c r="L308" i="30"/>
  <c r="P313" i="18" s="1"/>
  <c r="G308" i="30"/>
  <c r="F308" i="30"/>
  <c r="D308" i="30"/>
  <c r="C308" i="30"/>
  <c r="L307" i="30"/>
  <c r="P312" i="18" s="1"/>
  <c r="G307" i="30"/>
  <c r="F307" i="30"/>
  <c r="D307" i="30"/>
  <c r="C307" i="30"/>
  <c r="L306" i="30"/>
  <c r="P311" i="18" s="1"/>
  <c r="G306" i="30"/>
  <c r="F306" i="30"/>
  <c r="D306" i="30"/>
  <c r="C306" i="30"/>
  <c r="L305" i="30"/>
  <c r="P310" i="18" s="1"/>
  <c r="G305" i="30"/>
  <c r="F305" i="30"/>
  <c r="D305" i="30"/>
  <c r="C305" i="30"/>
  <c r="L304" i="30"/>
  <c r="P309" i="18" s="1"/>
  <c r="G304" i="30"/>
  <c r="F304" i="30"/>
  <c r="D304" i="30"/>
  <c r="C304" i="30"/>
  <c r="L303" i="30"/>
  <c r="P308" i="18" s="1"/>
  <c r="G303" i="30"/>
  <c r="F303" i="30"/>
  <c r="D303" i="30"/>
  <c r="C303" i="30"/>
  <c r="L302" i="30"/>
  <c r="P307" i="18" s="1"/>
  <c r="G302" i="30"/>
  <c r="F302" i="30"/>
  <c r="D302" i="30"/>
  <c r="C302" i="30"/>
  <c r="L301" i="30"/>
  <c r="P306" i="18" s="1"/>
  <c r="G301" i="30"/>
  <c r="F301" i="30"/>
  <c r="D301" i="30"/>
  <c r="C301" i="30"/>
  <c r="L300" i="30"/>
  <c r="P305" i="18" s="1"/>
  <c r="G300" i="30"/>
  <c r="F300" i="30"/>
  <c r="D300" i="30"/>
  <c r="C300" i="30"/>
  <c r="L299" i="30"/>
  <c r="P304" i="18" s="1"/>
  <c r="G299" i="30"/>
  <c r="F299" i="30"/>
  <c r="D299" i="30"/>
  <c r="C299" i="30"/>
  <c r="L298" i="30"/>
  <c r="P303" i="18" s="1"/>
  <c r="G298" i="30"/>
  <c r="F298" i="30"/>
  <c r="D298" i="30"/>
  <c r="C298" i="30"/>
  <c r="L297" i="30"/>
  <c r="P302" i="18" s="1"/>
  <c r="G297" i="30"/>
  <c r="F297" i="30"/>
  <c r="D297" i="30"/>
  <c r="C297" i="30"/>
  <c r="L296" i="30"/>
  <c r="P301" i="18" s="1"/>
  <c r="G296" i="30"/>
  <c r="F296" i="30"/>
  <c r="D296" i="30"/>
  <c r="C296" i="30"/>
  <c r="L295" i="30"/>
  <c r="P300" i="18" s="1"/>
  <c r="G295" i="30"/>
  <c r="F295" i="30"/>
  <c r="D295" i="30"/>
  <c r="C295" i="30"/>
  <c r="L294" i="30"/>
  <c r="P299" i="18" s="1"/>
  <c r="G294" i="30"/>
  <c r="F294" i="30"/>
  <c r="D294" i="30"/>
  <c r="C294" i="30"/>
  <c r="L293" i="30"/>
  <c r="P298" i="18" s="1"/>
  <c r="G293" i="30"/>
  <c r="F293" i="30"/>
  <c r="D293" i="30"/>
  <c r="C293" i="30"/>
  <c r="L292" i="30"/>
  <c r="P297" i="18" s="1"/>
  <c r="G292" i="30"/>
  <c r="F292" i="30"/>
  <c r="D292" i="30"/>
  <c r="C292" i="30"/>
  <c r="L291" i="30"/>
  <c r="P296" i="18" s="1"/>
  <c r="G291" i="30"/>
  <c r="F291" i="30"/>
  <c r="D291" i="30"/>
  <c r="C291" i="30"/>
  <c r="L290" i="30"/>
  <c r="P295" i="18" s="1"/>
  <c r="G290" i="30"/>
  <c r="F290" i="30"/>
  <c r="D290" i="30"/>
  <c r="C290" i="30"/>
  <c r="L289" i="30"/>
  <c r="P294" i="18" s="1"/>
  <c r="G289" i="30"/>
  <c r="F289" i="30"/>
  <c r="D289" i="30"/>
  <c r="C289" i="30"/>
  <c r="L288" i="30"/>
  <c r="P293" i="18" s="1"/>
  <c r="G288" i="30"/>
  <c r="F288" i="30"/>
  <c r="D288" i="30"/>
  <c r="C288" i="30"/>
  <c r="L287" i="30"/>
  <c r="P292" i="18" s="1"/>
  <c r="G287" i="30"/>
  <c r="F287" i="30"/>
  <c r="D287" i="30"/>
  <c r="C287" i="30"/>
  <c r="L286" i="30"/>
  <c r="P291" i="18" s="1"/>
  <c r="G286" i="30"/>
  <c r="F286" i="30"/>
  <c r="D286" i="30"/>
  <c r="C286" i="30"/>
  <c r="L285" i="30"/>
  <c r="P290" i="18" s="1"/>
  <c r="G285" i="30"/>
  <c r="F285" i="30"/>
  <c r="D285" i="30"/>
  <c r="C285" i="30"/>
  <c r="L284" i="30"/>
  <c r="P289" i="18" s="1"/>
  <c r="G284" i="30"/>
  <c r="F284" i="30"/>
  <c r="D284" i="30"/>
  <c r="C284" i="30"/>
  <c r="L283" i="30"/>
  <c r="P288" i="18" s="1"/>
  <c r="G283" i="30"/>
  <c r="F283" i="30"/>
  <c r="D283" i="30"/>
  <c r="C283" i="30"/>
  <c r="L282" i="30"/>
  <c r="P287" i="18" s="1"/>
  <c r="G282" i="30"/>
  <c r="F282" i="30"/>
  <c r="D282" i="30"/>
  <c r="C282" i="30"/>
  <c r="L281" i="30"/>
  <c r="P286" i="18" s="1"/>
  <c r="G281" i="30"/>
  <c r="F281" i="30"/>
  <c r="D281" i="30"/>
  <c r="C281" i="30"/>
  <c r="L280" i="30"/>
  <c r="P285" i="18" s="1"/>
  <c r="G280" i="30"/>
  <c r="F280" i="30"/>
  <c r="D280" i="30"/>
  <c r="C280" i="30"/>
  <c r="L279" i="30"/>
  <c r="P284" i="18" s="1"/>
  <c r="G279" i="30"/>
  <c r="F279" i="30"/>
  <c r="D279" i="30"/>
  <c r="C279" i="30"/>
  <c r="L278" i="30"/>
  <c r="P283" i="18" s="1"/>
  <c r="G278" i="30"/>
  <c r="F278" i="30"/>
  <c r="D278" i="30"/>
  <c r="C278" i="30"/>
  <c r="L277" i="30"/>
  <c r="P282" i="18" s="1"/>
  <c r="G277" i="30"/>
  <c r="F277" i="30"/>
  <c r="D277" i="30"/>
  <c r="C277" i="30"/>
  <c r="L276" i="30"/>
  <c r="P281" i="18" s="1"/>
  <c r="G276" i="30"/>
  <c r="F276" i="30"/>
  <c r="D276" i="30"/>
  <c r="C276" i="30"/>
  <c r="L275" i="30"/>
  <c r="P280" i="18" s="1"/>
  <c r="G275" i="30"/>
  <c r="F275" i="30"/>
  <c r="D275" i="30"/>
  <c r="C275" i="30"/>
  <c r="L274" i="30"/>
  <c r="P279" i="18" s="1"/>
  <c r="G274" i="30"/>
  <c r="F274" i="30"/>
  <c r="D274" i="30"/>
  <c r="C274" i="30"/>
  <c r="L273" i="30"/>
  <c r="P278" i="18" s="1"/>
  <c r="G273" i="30"/>
  <c r="F273" i="30"/>
  <c r="D273" i="30"/>
  <c r="C273" i="30"/>
  <c r="L272" i="30"/>
  <c r="P277" i="18" s="1"/>
  <c r="G272" i="30"/>
  <c r="F272" i="30"/>
  <c r="D272" i="30"/>
  <c r="C272" i="30"/>
  <c r="L271" i="30"/>
  <c r="P276" i="18" s="1"/>
  <c r="G271" i="30"/>
  <c r="F271" i="30"/>
  <c r="D271" i="30"/>
  <c r="C271" i="30"/>
  <c r="L270" i="30"/>
  <c r="P275" i="18" s="1"/>
  <c r="G270" i="30"/>
  <c r="F270" i="30"/>
  <c r="D270" i="30"/>
  <c r="C270" i="30"/>
  <c r="L269" i="30"/>
  <c r="P274" i="18" s="1"/>
  <c r="G269" i="30"/>
  <c r="F269" i="30"/>
  <c r="D269" i="30"/>
  <c r="C269" i="30"/>
  <c r="L268" i="30"/>
  <c r="P273" i="18" s="1"/>
  <c r="G268" i="30"/>
  <c r="F268" i="30"/>
  <c r="D268" i="30"/>
  <c r="C268" i="30"/>
  <c r="L267" i="30"/>
  <c r="P272" i="18" s="1"/>
  <c r="G267" i="30"/>
  <c r="F267" i="30"/>
  <c r="D267" i="30"/>
  <c r="C267" i="30"/>
  <c r="L266" i="30"/>
  <c r="P271" i="18" s="1"/>
  <c r="G266" i="30"/>
  <c r="F266" i="30"/>
  <c r="D266" i="30"/>
  <c r="C266" i="30"/>
  <c r="L265" i="30"/>
  <c r="P270" i="18" s="1"/>
  <c r="G265" i="30"/>
  <c r="F265" i="30"/>
  <c r="D265" i="30"/>
  <c r="C265" i="30"/>
  <c r="L264" i="30"/>
  <c r="P269" i="18" s="1"/>
  <c r="G264" i="30"/>
  <c r="F264" i="30"/>
  <c r="D264" i="30"/>
  <c r="C264" i="30"/>
  <c r="L263" i="30"/>
  <c r="P268" i="18" s="1"/>
  <c r="G263" i="30"/>
  <c r="F263" i="30"/>
  <c r="D263" i="30"/>
  <c r="C263" i="30"/>
  <c r="L262" i="30"/>
  <c r="P267" i="18" s="1"/>
  <c r="G262" i="30"/>
  <c r="F262" i="30"/>
  <c r="D262" i="30"/>
  <c r="C262" i="30"/>
  <c r="L261" i="30"/>
  <c r="P266" i="18" s="1"/>
  <c r="G261" i="30"/>
  <c r="F261" i="30"/>
  <c r="D261" i="30"/>
  <c r="C261" i="30"/>
  <c r="L260" i="30"/>
  <c r="P265" i="18" s="1"/>
  <c r="G260" i="30"/>
  <c r="F260" i="30"/>
  <c r="D260" i="30"/>
  <c r="C260" i="30"/>
  <c r="L259" i="30"/>
  <c r="P264" i="18" s="1"/>
  <c r="G259" i="30"/>
  <c r="F259" i="30"/>
  <c r="D259" i="30"/>
  <c r="C259" i="30"/>
  <c r="L258" i="30"/>
  <c r="P263" i="18" s="1"/>
  <c r="G258" i="30"/>
  <c r="F258" i="30"/>
  <c r="D258" i="30"/>
  <c r="C258" i="30"/>
  <c r="L257" i="30"/>
  <c r="P262" i="18" s="1"/>
  <c r="G257" i="30"/>
  <c r="F257" i="30"/>
  <c r="D257" i="30"/>
  <c r="C257" i="30"/>
  <c r="L256" i="30"/>
  <c r="P261" i="18" s="1"/>
  <c r="G256" i="30"/>
  <c r="F256" i="30"/>
  <c r="D256" i="30"/>
  <c r="C256" i="30"/>
  <c r="L255" i="30"/>
  <c r="P260" i="18" s="1"/>
  <c r="G255" i="30"/>
  <c r="F255" i="30"/>
  <c r="D255" i="30"/>
  <c r="C255" i="30"/>
  <c r="L254" i="30"/>
  <c r="P259" i="18" s="1"/>
  <c r="G254" i="30"/>
  <c r="F254" i="30"/>
  <c r="D254" i="30"/>
  <c r="C254" i="30"/>
  <c r="L253" i="30"/>
  <c r="P258" i="18" s="1"/>
  <c r="G253" i="30"/>
  <c r="F253" i="30"/>
  <c r="D253" i="30"/>
  <c r="C253" i="30"/>
  <c r="L252" i="30"/>
  <c r="P257" i="18" s="1"/>
  <c r="G252" i="30"/>
  <c r="F252" i="30"/>
  <c r="D252" i="30"/>
  <c r="C252" i="30"/>
  <c r="L251" i="30"/>
  <c r="P256" i="18" s="1"/>
  <c r="G251" i="30"/>
  <c r="F251" i="30"/>
  <c r="D251" i="30"/>
  <c r="C251" i="30"/>
  <c r="L250" i="30"/>
  <c r="P255" i="18" s="1"/>
  <c r="G250" i="30"/>
  <c r="F250" i="30"/>
  <c r="D250" i="30"/>
  <c r="C250" i="30"/>
  <c r="L249" i="30"/>
  <c r="P254" i="18" s="1"/>
  <c r="G249" i="30"/>
  <c r="F249" i="30"/>
  <c r="D249" i="30"/>
  <c r="C249" i="30"/>
  <c r="L248" i="30"/>
  <c r="P253" i="18" s="1"/>
  <c r="G248" i="30"/>
  <c r="F248" i="30"/>
  <c r="D248" i="30"/>
  <c r="C248" i="30"/>
  <c r="L247" i="30"/>
  <c r="P252" i="18" s="1"/>
  <c r="G247" i="30"/>
  <c r="F247" i="30"/>
  <c r="D247" i="30"/>
  <c r="C247" i="30"/>
  <c r="L246" i="30"/>
  <c r="P251" i="18" s="1"/>
  <c r="G246" i="30"/>
  <c r="F246" i="30"/>
  <c r="D246" i="30"/>
  <c r="C246" i="30"/>
  <c r="L245" i="30"/>
  <c r="P250" i="18" s="1"/>
  <c r="G245" i="30"/>
  <c r="F245" i="30"/>
  <c r="D245" i="30"/>
  <c r="C245" i="30"/>
  <c r="L244" i="30"/>
  <c r="P249" i="18" s="1"/>
  <c r="G244" i="30"/>
  <c r="F244" i="30"/>
  <c r="D244" i="30"/>
  <c r="C244" i="30"/>
  <c r="L243" i="30"/>
  <c r="P248" i="18" s="1"/>
  <c r="G243" i="30"/>
  <c r="F243" i="30"/>
  <c r="D243" i="30"/>
  <c r="C243" i="30"/>
  <c r="L242" i="30"/>
  <c r="P247" i="18" s="1"/>
  <c r="G242" i="30"/>
  <c r="F242" i="30"/>
  <c r="D242" i="30"/>
  <c r="C242" i="30"/>
  <c r="L241" i="30"/>
  <c r="P246" i="18" s="1"/>
  <c r="G241" i="30"/>
  <c r="F241" i="30"/>
  <c r="D241" i="30"/>
  <c r="C241" i="30"/>
  <c r="L240" i="30"/>
  <c r="P245" i="18" s="1"/>
  <c r="G240" i="30"/>
  <c r="F240" i="30"/>
  <c r="D240" i="30"/>
  <c r="C240" i="30"/>
  <c r="L239" i="30"/>
  <c r="P244" i="18" s="1"/>
  <c r="G239" i="30"/>
  <c r="F239" i="30"/>
  <c r="D239" i="30"/>
  <c r="C239" i="30"/>
  <c r="L238" i="30"/>
  <c r="P243" i="18" s="1"/>
  <c r="G238" i="30"/>
  <c r="F238" i="30"/>
  <c r="D238" i="30"/>
  <c r="C238" i="30"/>
  <c r="L237" i="30"/>
  <c r="P242" i="18" s="1"/>
  <c r="G237" i="30"/>
  <c r="F237" i="30"/>
  <c r="D237" i="30"/>
  <c r="C237" i="30"/>
  <c r="L236" i="30"/>
  <c r="P241" i="18" s="1"/>
  <c r="G236" i="30"/>
  <c r="F236" i="30"/>
  <c r="D236" i="30"/>
  <c r="C236" i="30"/>
  <c r="L235" i="30"/>
  <c r="P240" i="18" s="1"/>
  <c r="G235" i="30"/>
  <c r="F235" i="30"/>
  <c r="D235" i="30"/>
  <c r="C235" i="30"/>
  <c r="L234" i="30"/>
  <c r="P239" i="18" s="1"/>
  <c r="G234" i="30"/>
  <c r="F234" i="30"/>
  <c r="D234" i="30"/>
  <c r="C234" i="30"/>
  <c r="L233" i="30"/>
  <c r="P238" i="18" s="1"/>
  <c r="G233" i="30"/>
  <c r="F233" i="30"/>
  <c r="D233" i="30"/>
  <c r="C233" i="30"/>
  <c r="L232" i="30"/>
  <c r="P237" i="18" s="1"/>
  <c r="G232" i="30"/>
  <c r="F232" i="30"/>
  <c r="D232" i="30"/>
  <c r="C232" i="30"/>
  <c r="L231" i="30"/>
  <c r="P236" i="18" s="1"/>
  <c r="G231" i="30"/>
  <c r="F231" i="30"/>
  <c r="D231" i="30"/>
  <c r="C231" i="30"/>
  <c r="L230" i="30"/>
  <c r="P235" i="18" s="1"/>
  <c r="G230" i="30"/>
  <c r="F230" i="30"/>
  <c r="D230" i="30"/>
  <c r="C230" i="30"/>
  <c r="L229" i="30"/>
  <c r="P234" i="18" s="1"/>
  <c r="G229" i="30"/>
  <c r="F229" i="30"/>
  <c r="D229" i="30"/>
  <c r="C229" i="30"/>
  <c r="L228" i="30"/>
  <c r="P233" i="18" s="1"/>
  <c r="G228" i="30"/>
  <c r="F228" i="30"/>
  <c r="D228" i="30"/>
  <c r="C228" i="30"/>
  <c r="L227" i="30"/>
  <c r="P232" i="18" s="1"/>
  <c r="G227" i="30"/>
  <c r="F227" i="30"/>
  <c r="D227" i="30"/>
  <c r="C227" i="30"/>
  <c r="L226" i="30"/>
  <c r="P231" i="18" s="1"/>
  <c r="G226" i="30"/>
  <c r="F226" i="30"/>
  <c r="D226" i="30"/>
  <c r="C226" i="30"/>
  <c r="L225" i="30"/>
  <c r="P230" i="18" s="1"/>
  <c r="G225" i="30"/>
  <c r="F225" i="30"/>
  <c r="D225" i="30"/>
  <c r="C225" i="30"/>
  <c r="L224" i="30"/>
  <c r="P229" i="18" s="1"/>
  <c r="G224" i="30"/>
  <c r="F224" i="30"/>
  <c r="D224" i="30"/>
  <c r="C224" i="30"/>
  <c r="L223" i="30"/>
  <c r="P228" i="18" s="1"/>
  <c r="G223" i="30"/>
  <c r="F223" i="30"/>
  <c r="D223" i="30"/>
  <c r="C223" i="30"/>
  <c r="L222" i="30"/>
  <c r="P227" i="18" s="1"/>
  <c r="G222" i="30"/>
  <c r="F222" i="30"/>
  <c r="D222" i="30"/>
  <c r="C222" i="30"/>
  <c r="L221" i="30"/>
  <c r="P226" i="18" s="1"/>
  <c r="G221" i="30"/>
  <c r="F221" i="30"/>
  <c r="D221" i="30"/>
  <c r="C221" i="30"/>
  <c r="L220" i="30"/>
  <c r="P225" i="18" s="1"/>
  <c r="G220" i="30"/>
  <c r="F220" i="30"/>
  <c r="D220" i="30"/>
  <c r="C220" i="30"/>
  <c r="L219" i="30"/>
  <c r="P224" i="18" s="1"/>
  <c r="G219" i="30"/>
  <c r="F219" i="30"/>
  <c r="D219" i="30"/>
  <c r="C219" i="30"/>
  <c r="L218" i="30"/>
  <c r="P223" i="18" s="1"/>
  <c r="G218" i="30"/>
  <c r="F218" i="30"/>
  <c r="D218" i="30"/>
  <c r="C218" i="30"/>
  <c r="L217" i="30"/>
  <c r="P222" i="18" s="1"/>
  <c r="G217" i="30"/>
  <c r="F217" i="30"/>
  <c r="D217" i="30"/>
  <c r="C217" i="30"/>
  <c r="L216" i="30"/>
  <c r="P221" i="18" s="1"/>
  <c r="G216" i="30"/>
  <c r="F216" i="30"/>
  <c r="D216" i="30"/>
  <c r="C216" i="30"/>
  <c r="L215" i="30"/>
  <c r="P220" i="18" s="1"/>
  <c r="G215" i="30"/>
  <c r="F215" i="30"/>
  <c r="D215" i="30"/>
  <c r="C215" i="30"/>
  <c r="L214" i="30"/>
  <c r="P219" i="18" s="1"/>
  <c r="G214" i="30"/>
  <c r="F214" i="30"/>
  <c r="D214" i="30"/>
  <c r="C214" i="30"/>
  <c r="L213" i="30"/>
  <c r="P218" i="18" s="1"/>
  <c r="G213" i="30"/>
  <c r="F213" i="30"/>
  <c r="D213" i="30"/>
  <c r="C213" i="30"/>
  <c r="L212" i="30"/>
  <c r="P217" i="18" s="1"/>
  <c r="G212" i="30"/>
  <c r="F212" i="30"/>
  <c r="D212" i="30"/>
  <c r="C212" i="30"/>
  <c r="L211" i="30"/>
  <c r="P216" i="18" s="1"/>
  <c r="G211" i="30"/>
  <c r="F211" i="30"/>
  <c r="D211" i="30"/>
  <c r="C211" i="30"/>
  <c r="L210" i="30"/>
  <c r="P215" i="18" s="1"/>
  <c r="G210" i="30"/>
  <c r="F210" i="30"/>
  <c r="D210" i="30"/>
  <c r="C210" i="30"/>
  <c r="L209" i="30"/>
  <c r="P214" i="18" s="1"/>
  <c r="G209" i="30"/>
  <c r="F209" i="30"/>
  <c r="D209" i="30"/>
  <c r="C209" i="30"/>
  <c r="L208" i="30"/>
  <c r="P213" i="18" s="1"/>
  <c r="G208" i="30"/>
  <c r="F208" i="30"/>
  <c r="D208" i="30"/>
  <c r="C208" i="30"/>
  <c r="L207" i="30"/>
  <c r="P212" i="18" s="1"/>
  <c r="G207" i="30"/>
  <c r="F207" i="30"/>
  <c r="D207" i="30"/>
  <c r="C207" i="30"/>
  <c r="L206" i="30"/>
  <c r="P211" i="18" s="1"/>
  <c r="G206" i="30"/>
  <c r="F206" i="30"/>
  <c r="D206" i="30"/>
  <c r="C206" i="30"/>
  <c r="L205" i="30"/>
  <c r="P210" i="18" s="1"/>
  <c r="G205" i="30"/>
  <c r="F205" i="30"/>
  <c r="D205" i="30"/>
  <c r="C205" i="30"/>
  <c r="L204" i="30"/>
  <c r="P209" i="18" s="1"/>
  <c r="G204" i="30"/>
  <c r="F204" i="30"/>
  <c r="D204" i="30"/>
  <c r="C204" i="30"/>
  <c r="L203" i="30"/>
  <c r="P208" i="18" s="1"/>
  <c r="G203" i="30"/>
  <c r="F203" i="30"/>
  <c r="D203" i="30"/>
  <c r="C203" i="30"/>
  <c r="L202" i="30"/>
  <c r="P207" i="18" s="1"/>
  <c r="G202" i="30"/>
  <c r="F202" i="30"/>
  <c r="D202" i="30"/>
  <c r="C202" i="30"/>
  <c r="L201" i="30"/>
  <c r="P206" i="18" s="1"/>
  <c r="G201" i="30"/>
  <c r="F201" i="30"/>
  <c r="D201" i="30"/>
  <c r="C201" i="30"/>
  <c r="L200" i="30"/>
  <c r="P205" i="18" s="1"/>
  <c r="G200" i="30"/>
  <c r="F200" i="30"/>
  <c r="D200" i="30"/>
  <c r="C200" i="30"/>
  <c r="L199" i="30"/>
  <c r="P204" i="18" s="1"/>
  <c r="G199" i="30"/>
  <c r="F199" i="30"/>
  <c r="D199" i="30"/>
  <c r="C199" i="30"/>
  <c r="L198" i="30"/>
  <c r="P203" i="18" s="1"/>
  <c r="G198" i="30"/>
  <c r="F198" i="30"/>
  <c r="D198" i="30"/>
  <c r="C198" i="30"/>
  <c r="L197" i="30"/>
  <c r="P202" i="18" s="1"/>
  <c r="G197" i="30"/>
  <c r="F197" i="30"/>
  <c r="D197" i="30"/>
  <c r="C197" i="30"/>
  <c r="L196" i="30"/>
  <c r="P201" i="18" s="1"/>
  <c r="G196" i="30"/>
  <c r="F196" i="30"/>
  <c r="D196" i="30"/>
  <c r="C196" i="30"/>
  <c r="L195" i="30"/>
  <c r="P200" i="18" s="1"/>
  <c r="G195" i="30"/>
  <c r="F195" i="30"/>
  <c r="D195" i="30"/>
  <c r="C195" i="30"/>
  <c r="L194" i="30"/>
  <c r="P199" i="18" s="1"/>
  <c r="G194" i="30"/>
  <c r="F194" i="30"/>
  <c r="D194" i="30"/>
  <c r="C194" i="30"/>
  <c r="L193" i="30"/>
  <c r="P198" i="18" s="1"/>
  <c r="G193" i="30"/>
  <c r="F193" i="30"/>
  <c r="D193" i="30"/>
  <c r="C193" i="30"/>
  <c r="L192" i="30"/>
  <c r="P197" i="18" s="1"/>
  <c r="G192" i="30"/>
  <c r="F192" i="30"/>
  <c r="D192" i="30"/>
  <c r="C192" i="30"/>
  <c r="L191" i="30"/>
  <c r="P196" i="18" s="1"/>
  <c r="G191" i="30"/>
  <c r="F191" i="30"/>
  <c r="D191" i="30"/>
  <c r="C191" i="30"/>
  <c r="L190" i="30"/>
  <c r="P195" i="18" s="1"/>
  <c r="G190" i="30"/>
  <c r="F190" i="30"/>
  <c r="D190" i="30"/>
  <c r="C190" i="30"/>
  <c r="L189" i="30"/>
  <c r="P194" i="18" s="1"/>
  <c r="G189" i="30"/>
  <c r="F189" i="30"/>
  <c r="D189" i="30"/>
  <c r="C189" i="30"/>
  <c r="L188" i="30"/>
  <c r="P193" i="18" s="1"/>
  <c r="G188" i="30"/>
  <c r="F188" i="30"/>
  <c r="D188" i="30"/>
  <c r="C188" i="30"/>
  <c r="L187" i="30"/>
  <c r="P192" i="18" s="1"/>
  <c r="G187" i="30"/>
  <c r="F187" i="30"/>
  <c r="D187" i="30"/>
  <c r="C187" i="30"/>
  <c r="L186" i="30"/>
  <c r="P191" i="18" s="1"/>
  <c r="G186" i="30"/>
  <c r="F186" i="30"/>
  <c r="D186" i="30"/>
  <c r="C186" i="30"/>
  <c r="L185" i="30"/>
  <c r="P190" i="18" s="1"/>
  <c r="G185" i="30"/>
  <c r="F185" i="30"/>
  <c r="D185" i="30"/>
  <c r="C185" i="30"/>
  <c r="L184" i="30"/>
  <c r="P189" i="18" s="1"/>
  <c r="G184" i="30"/>
  <c r="F184" i="30"/>
  <c r="D184" i="30"/>
  <c r="C184" i="30"/>
  <c r="L183" i="30"/>
  <c r="P188" i="18" s="1"/>
  <c r="G183" i="30"/>
  <c r="F183" i="30"/>
  <c r="D183" i="30"/>
  <c r="C183" i="30"/>
  <c r="L182" i="30"/>
  <c r="P187" i="18" s="1"/>
  <c r="G182" i="30"/>
  <c r="F182" i="30"/>
  <c r="D182" i="30"/>
  <c r="C182" i="30"/>
  <c r="L181" i="30"/>
  <c r="P186" i="18" s="1"/>
  <c r="G181" i="30"/>
  <c r="F181" i="30"/>
  <c r="D181" i="30"/>
  <c r="C181" i="30"/>
  <c r="L180" i="30"/>
  <c r="P185" i="18" s="1"/>
  <c r="G180" i="30"/>
  <c r="F180" i="30"/>
  <c r="D180" i="30"/>
  <c r="C180" i="30"/>
  <c r="L179" i="30"/>
  <c r="P184" i="18" s="1"/>
  <c r="G179" i="30"/>
  <c r="F179" i="30"/>
  <c r="D179" i="30"/>
  <c r="C179" i="30"/>
  <c r="L178" i="30"/>
  <c r="P183" i="18" s="1"/>
  <c r="G178" i="30"/>
  <c r="F178" i="30"/>
  <c r="D178" i="30"/>
  <c r="C178" i="30"/>
  <c r="L177" i="30"/>
  <c r="P182" i="18" s="1"/>
  <c r="G177" i="30"/>
  <c r="F177" i="30"/>
  <c r="D177" i="30"/>
  <c r="C177" i="30"/>
  <c r="L176" i="30"/>
  <c r="P181" i="18" s="1"/>
  <c r="G176" i="30"/>
  <c r="F176" i="30"/>
  <c r="D176" i="30"/>
  <c r="C176" i="30"/>
  <c r="L175" i="30"/>
  <c r="P180" i="18" s="1"/>
  <c r="G175" i="30"/>
  <c r="F175" i="30"/>
  <c r="D175" i="30"/>
  <c r="C175" i="30"/>
  <c r="L174" i="30"/>
  <c r="P179" i="18" s="1"/>
  <c r="G174" i="30"/>
  <c r="F174" i="30"/>
  <c r="D174" i="30"/>
  <c r="C174" i="30"/>
  <c r="L173" i="30"/>
  <c r="P178" i="18" s="1"/>
  <c r="G173" i="30"/>
  <c r="F173" i="30"/>
  <c r="D173" i="30"/>
  <c r="C173" i="30"/>
  <c r="L172" i="30"/>
  <c r="P177" i="18" s="1"/>
  <c r="G172" i="30"/>
  <c r="F172" i="30"/>
  <c r="D172" i="30"/>
  <c r="C172" i="30"/>
  <c r="L171" i="30"/>
  <c r="P176" i="18" s="1"/>
  <c r="G171" i="30"/>
  <c r="F171" i="30"/>
  <c r="D171" i="30"/>
  <c r="C171" i="30"/>
  <c r="L170" i="30"/>
  <c r="P175" i="18" s="1"/>
  <c r="G170" i="30"/>
  <c r="F170" i="30"/>
  <c r="D170" i="30"/>
  <c r="C170" i="30"/>
  <c r="L169" i="30"/>
  <c r="P174" i="18" s="1"/>
  <c r="G169" i="30"/>
  <c r="F169" i="30"/>
  <c r="D169" i="30"/>
  <c r="C169" i="30"/>
  <c r="L168" i="30"/>
  <c r="P173" i="18" s="1"/>
  <c r="G168" i="30"/>
  <c r="F168" i="30"/>
  <c r="D168" i="30"/>
  <c r="C168" i="30"/>
  <c r="L167" i="30"/>
  <c r="P172" i="18" s="1"/>
  <c r="G167" i="30"/>
  <c r="F167" i="30"/>
  <c r="D167" i="30"/>
  <c r="C167" i="30"/>
  <c r="L166" i="30"/>
  <c r="P171" i="18" s="1"/>
  <c r="G166" i="30"/>
  <c r="F166" i="30"/>
  <c r="D166" i="30"/>
  <c r="C166" i="30"/>
  <c r="L165" i="30"/>
  <c r="P170" i="18" s="1"/>
  <c r="G165" i="30"/>
  <c r="F165" i="30"/>
  <c r="D165" i="30"/>
  <c r="C165" i="30"/>
  <c r="L164" i="30"/>
  <c r="P169" i="18" s="1"/>
  <c r="G164" i="30"/>
  <c r="F164" i="30"/>
  <c r="D164" i="30"/>
  <c r="C164" i="30"/>
  <c r="L163" i="30"/>
  <c r="P168" i="18" s="1"/>
  <c r="G163" i="30"/>
  <c r="F163" i="30"/>
  <c r="D163" i="30"/>
  <c r="C163" i="30"/>
  <c r="L162" i="30"/>
  <c r="P167" i="18" s="1"/>
  <c r="G162" i="30"/>
  <c r="F162" i="30"/>
  <c r="D162" i="30"/>
  <c r="C162" i="30"/>
  <c r="L161" i="30"/>
  <c r="P166" i="18" s="1"/>
  <c r="G161" i="30"/>
  <c r="F161" i="30"/>
  <c r="D161" i="30"/>
  <c r="C161" i="30"/>
  <c r="L160" i="30"/>
  <c r="P165" i="18" s="1"/>
  <c r="G160" i="30"/>
  <c r="F160" i="30"/>
  <c r="D160" i="30"/>
  <c r="C160" i="30"/>
  <c r="L159" i="30"/>
  <c r="P164" i="18" s="1"/>
  <c r="G159" i="30"/>
  <c r="F159" i="30"/>
  <c r="D159" i="30"/>
  <c r="C159" i="30"/>
  <c r="L158" i="30"/>
  <c r="P163" i="18" s="1"/>
  <c r="G158" i="30"/>
  <c r="F158" i="30"/>
  <c r="D158" i="30"/>
  <c r="C158" i="30"/>
  <c r="L157" i="30"/>
  <c r="P162" i="18" s="1"/>
  <c r="G157" i="30"/>
  <c r="F157" i="30"/>
  <c r="D157" i="30"/>
  <c r="C157" i="30"/>
  <c r="L156" i="30"/>
  <c r="P161" i="18" s="1"/>
  <c r="G156" i="30"/>
  <c r="F156" i="30"/>
  <c r="D156" i="30"/>
  <c r="C156" i="30"/>
  <c r="L155" i="30"/>
  <c r="P160" i="18" s="1"/>
  <c r="G155" i="30"/>
  <c r="F155" i="30"/>
  <c r="D155" i="30"/>
  <c r="C155" i="30"/>
  <c r="L154" i="30"/>
  <c r="P159" i="18" s="1"/>
  <c r="G154" i="30"/>
  <c r="F154" i="30"/>
  <c r="D154" i="30"/>
  <c r="C154" i="30"/>
  <c r="L153" i="30"/>
  <c r="P158" i="18" s="1"/>
  <c r="G153" i="30"/>
  <c r="F153" i="30"/>
  <c r="D153" i="30"/>
  <c r="C153" i="30"/>
  <c r="L152" i="30"/>
  <c r="P157" i="18" s="1"/>
  <c r="G152" i="30"/>
  <c r="F152" i="30"/>
  <c r="D152" i="30"/>
  <c r="C152" i="30"/>
  <c r="L151" i="30"/>
  <c r="P156" i="18" s="1"/>
  <c r="G151" i="30"/>
  <c r="F151" i="30"/>
  <c r="D151" i="30"/>
  <c r="C151" i="30"/>
  <c r="L150" i="30"/>
  <c r="P155" i="18" s="1"/>
  <c r="G150" i="30"/>
  <c r="F150" i="30"/>
  <c r="D150" i="30"/>
  <c r="C150" i="30"/>
  <c r="L149" i="30"/>
  <c r="P154" i="18" s="1"/>
  <c r="G149" i="30"/>
  <c r="F149" i="30"/>
  <c r="D149" i="30"/>
  <c r="C149" i="30"/>
  <c r="L148" i="30"/>
  <c r="P153" i="18" s="1"/>
  <c r="G148" i="30"/>
  <c r="F148" i="30"/>
  <c r="D148" i="30"/>
  <c r="C148" i="30"/>
  <c r="L147" i="30"/>
  <c r="P152" i="18" s="1"/>
  <c r="G147" i="30"/>
  <c r="F147" i="30"/>
  <c r="D147" i="30"/>
  <c r="C147" i="30"/>
  <c r="L146" i="30"/>
  <c r="P151" i="18" s="1"/>
  <c r="G146" i="30"/>
  <c r="F146" i="30"/>
  <c r="D146" i="30"/>
  <c r="C146" i="30"/>
  <c r="L145" i="30"/>
  <c r="P150" i="18" s="1"/>
  <c r="G145" i="30"/>
  <c r="F145" i="30"/>
  <c r="D145" i="30"/>
  <c r="C145" i="30"/>
  <c r="L144" i="30"/>
  <c r="P149" i="18" s="1"/>
  <c r="G144" i="30"/>
  <c r="F144" i="30"/>
  <c r="D144" i="30"/>
  <c r="C144" i="30"/>
  <c r="L143" i="30"/>
  <c r="P148" i="18" s="1"/>
  <c r="G143" i="30"/>
  <c r="F143" i="30"/>
  <c r="D143" i="30"/>
  <c r="C143" i="30"/>
  <c r="L142" i="30"/>
  <c r="P147" i="18" s="1"/>
  <c r="G142" i="30"/>
  <c r="F142" i="30"/>
  <c r="D142" i="30"/>
  <c r="C142" i="30"/>
  <c r="L141" i="30"/>
  <c r="P146" i="18" s="1"/>
  <c r="G141" i="30"/>
  <c r="F141" i="30"/>
  <c r="D141" i="30"/>
  <c r="C141" i="30"/>
  <c r="L140" i="30"/>
  <c r="P145" i="18" s="1"/>
  <c r="G140" i="30"/>
  <c r="F140" i="30"/>
  <c r="D140" i="30"/>
  <c r="C140" i="30"/>
  <c r="L139" i="30"/>
  <c r="P144" i="18" s="1"/>
  <c r="G139" i="30"/>
  <c r="F139" i="30"/>
  <c r="D139" i="30"/>
  <c r="C139" i="30"/>
  <c r="L138" i="30"/>
  <c r="P143" i="18" s="1"/>
  <c r="G138" i="30"/>
  <c r="F138" i="30"/>
  <c r="D138" i="30"/>
  <c r="C138" i="30"/>
  <c r="L137" i="30"/>
  <c r="P142" i="18" s="1"/>
  <c r="G137" i="30"/>
  <c r="F137" i="30"/>
  <c r="D137" i="30"/>
  <c r="C137" i="30"/>
  <c r="L136" i="30"/>
  <c r="P141" i="18" s="1"/>
  <c r="G136" i="30"/>
  <c r="F136" i="30"/>
  <c r="D136" i="30"/>
  <c r="C136" i="30"/>
  <c r="L135" i="30"/>
  <c r="P140" i="18" s="1"/>
  <c r="G135" i="30"/>
  <c r="F135" i="30"/>
  <c r="D135" i="30"/>
  <c r="C135" i="30"/>
  <c r="L134" i="30"/>
  <c r="P139" i="18" s="1"/>
  <c r="G134" i="30"/>
  <c r="F134" i="30"/>
  <c r="D134" i="30"/>
  <c r="C134" i="30"/>
  <c r="L133" i="30"/>
  <c r="P138" i="18" s="1"/>
  <c r="G133" i="30"/>
  <c r="F133" i="30"/>
  <c r="D133" i="30"/>
  <c r="C133" i="30"/>
  <c r="L132" i="30"/>
  <c r="P137" i="18" s="1"/>
  <c r="G132" i="30"/>
  <c r="F132" i="30"/>
  <c r="D132" i="30"/>
  <c r="C132" i="30"/>
  <c r="L131" i="30"/>
  <c r="P136" i="18" s="1"/>
  <c r="G131" i="30"/>
  <c r="F131" i="30"/>
  <c r="D131" i="30"/>
  <c r="C131" i="30"/>
  <c r="L130" i="30"/>
  <c r="P135" i="18" s="1"/>
  <c r="G130" i="30"/>
  <c r="F130" i="30"/>
  <c r="D130" i="30"/>
  <c r="C130" i="30"/>
  <c r="L129" i="30"/>
  <c r="P134" i="18" s="1"/>
  <c r="G129" i="30"/>
  <c r="F129" i="30"/>
  <c r="D129" i="30"/>
  <c r="C129" i="30"/>
  <c r="L128" i="30"/>
  <c r="P133" i="18" s="1"/>
  <c r="G128" i="30"/>
  <c r="F128" i="30"/>
  <c r="D128" i="30"/>
  <c r="C128" i="30"/>
  <c r="L127" i="30"/>
  <c r="P132" i="18" s="1"/>
  <c r="G127" i="30"/>
  <c r="F127" i="30"/>
  <c r="D127" i="30"/>
  <c r="C127" i="30"/>
  <c r="L126" i="30"/>
  <c r="P131" i="18" s="1"/>
  <c r="G126" i="30"/>
  <c r="F126" i="30"/>
  <c r="D126" i="30"/>
  <c r="C126" i="30"/>
  <c r="L125" i="30"/>
  <c r="P130" i="18" s="1"/>
  <c r="G125" i="30"/>
  <c r="F125" i="30"/>
  <c r="D125" i="30"/>
  <c r="C125" i="30"/>
  <c r="L124" i="30"/>
  <c r="P129" i="18" s="1"/>
  <c r="G124" i="30"/>
  <c r="F124" i="30"/>
  <c r="D124" i="30"/>
  <c r="C124" i="30"/>
  <c r="L123" i="30"/>
  <c r="P128" i="18" s="1"/>
  <c r="G123" i="30"/>
  <c r="F123" i="30"/>
  <c r="D123" i="30"/>
  <c r="C123" i="30"/>
  <c r="L122" i="30"/>
  <c r="P127" i="18" s="1"/>
  <c r="G122" i="30"/>
  <c r="F122" i="30"/>
  <c r="D122" i="30"/>
  <c r="C122" i="30"/>
  <c r="L121" i="30"/>
  <c r="P126" i="18" s="1"/>
  <c r="G121" i="30"/>
  <c r="F121" i="30"/>
  <c r="D121" i="30"/>
  <c r="C121" i="30"/>
  <c r="L120" i="30"/>
  <c r="P125" i="18" s="1"/>
  <c r="G120" i="30"/>
  <c r="F120" i="30"/>
  <c r="D120" i="30"/>
  <c r="C120" i="30"/>
  <c r="L119" i="30"/>
  <c r="P124" i="18" s="1"/>
  <c r="G119" i="30"/>
  <c r="F119" i="30"/>
  <c r="D119" i="30"/>
  <c r="C119" i="30"/>
  <c r="L118" i="30"/>
  <c r="P123" i="18" s="1"/>
  <c r="G118" i="30"/>
  <c r="F118" i="30"/>
  <c r="D118" i="30"/>
  <c r="C118" i="30"/>
  <c r="L117" i="30"/>
  <c r="P122" i="18" s="1"/>
  <c r="G117" i="30"/>
  <c r="F117" i="30"/>
  <c r="D117" i="30"/>
  <c r="C117" i="30"/>
  <c r="L116" i="30"/>
  <c r="P121" i="18" s="1"/>
  <c r="G116" i="30"/>
  <c r="F116" i="30"/>
  <c r="D116" i="30"/>
  <c r="C116" i="30"/>
  <c r="L115" i="30"/>
  <c r="P120" i="18" s="1"/>
  <c r="G115" i="30"/>
  <c r="F115" i="30"/>
  <c r="D115" i="30"/>
  <c r="C115" i="30"/>
  <c r="L114" i="30"/>
  <c r="P119" i="18" s="1"/>
  <c r="G114" i="30"/>
  <c r="F114" i="30"/>
  <c r="D114" i="30"/>
  <c r="C114" i="30"/>
  <c r="L113" i="30"/>
  <c r="P118" i="18" s="1"/>
  <c r="G113" i="30"/>
  <c r="F113" i="30"/>
  <c r="D113" i="30"/>
  <c r="C113" i="30"/>
  <c r="L112" i="30"/>
  <c r="P117" i="18" s="1"/>
  <c r="G112" i="30"/>
  <c r="F112" i="30"/>
  <c r="D112" i="30"/>
  <c r="C112" i="30"/>
  <c r="L111" i="30"/>
  <c r="P116" i="18" s="1"/>
  <c r="G111" i="30"/>
  <c r="F111" i="30"/>
  <c r="D111" i="30"/>
  <c r="C111" i="30"/>
  <c r="L110" i="30"/>
  <c r="P115" i="18" s="1"/>
  <c r="G110" i="30"/>
  <c r="F110" i="30"/>
  <c r="D110" i="30"/>
  <c r="C110" i="30"/>
  <c r="L109" i="30"/>
  <c r="P114" i="18" s="1"/>
  <c r="G109" i="30"/>
  <c r="F109" i="30"/>
  <c r="D109" i="30"/>
  <c r="C109" i="30"/>
  <c r="L108" i="30"/>
  <c r="P113" i="18" s="1"/>
  <c r="G108" i="30"/>
  <c r="F108" i="30"/>
  <c r="D108" i="30"/>
  <c r="C108" i="30"/>
  <c r="L107" i="30"/>
  <c r="P112" i="18" s="1"/>
  <c r="G107" i="30"/>
  <c r="F107" i="30"/>
  <c r="D107" i="30"/>
  <c r="C107" i="30"/>
  <c r="L106" i="30"/>
  <c r="P111" i="18" s="1"/>
  <c r="G106" i="30"/>
  <c r="F106" i="30"/>
  <c r="D106" i="30"/>
  <c r="C106" i="30"/>
  <c r="L105" i="30"/>
  <c r="P110" i="18" s="1"/>
  <c r="G105" i="30"/>
  <c r="F105" i="30"/>
  <c r="D105" i="30"/>
  <c r="C105" i="30"/>
  <c r="L104" i="30"/>
  <c r="P109" i="18" s="1"/>
  <c r="G104" i="30"/>
  <c r="F104" i="30"/>
  <c r="D104" i="30"/>
  <c r="C104" i="30"/>
  <c r="L103" i="30"/>
  <c r="P108" i="18" s="1"/>
  <c r="G103" i="30"/>
  <c r="F103" i="30"/>
  <c r="D103" i="30"/>
  <c r="C103" i="30"/>
  <c r="L102" i="30"/>
  <c r="P107" i="18" s="1"/>
  <c r="G102" i="30"/>
  <c r="F102" i="30"/>
  <c r="D102" i="30"/>
  <c r="C102" i="30"/>
  <c r="L101" i="30"/>
  <c r="P106" i="18" s="1"/>
  <c r="G101" i="30"/>
  <c r="F101" i="30"/>
  <c r="D101" i="30"/>
  <c r="C101" i="30"/>
  <c r="L100" i="30"/>
  <c r="P105" i="18" s="1"/>
  <c r="G100" i="30"/>
  <c r="F100" i="30"/>
  <c r="D100" i="30"/>
  <c r="C100" i="30"/>
  <c r="L99" i="30"/>
  <c r="P104" i="18" s="1"/>
  <c r="G99" i="30"/>
  <c r="F99" i="30"/>
  <c r="D99" i="30"/>
  <c r="C99" i="30"/>
  <c r="L98" i="30"/>
  <c r="P103" i="18" s="1"/>
  <c r="G98" i="30"/>
  <c r="F98" i="30"/>
  <c r="D98" i="30"/>
  <c r="C98" i="30"/>
  <c r="L97" i="30"/>
  <c r="P102" i="18" s="1"/>
  <c r="G97" i="30"/>
  <c r="F97" i="30"/>
  <c r="D97" i="30"/>
  <c r="C97" i="30"/>
  <c r="L96" i="30"/>
  <c r="P101" i="18" s="1"/>
  <c r="G96" i="30"/>
  <c r="F96" i="30"/>
  <c r="D96" i="30"/>
  <c r="C96" i="30"/>
  <c r="L95" i="30"/>
  <c r="P100" i="18" s="1"/>
  <c r="G95" i="30"/>
  <c r="F95" i="30"/>
  <c r="D95" i="30"/>
  <c r="C95" i="30"/>
  <c r="L94" i="30"/>
  <c r="P99" i="18" s="1"/>
  <c r="G94" i="30"/>
  <c r="F94" i="30"/>
  <c r="D94" i="30"/>
  <c r="C94" i="30"/>
  <c r="L93" i="30"/>
  <c r="P98" i="18" s="1"/>
  <c r="G93" i="30"/>
  <c r="F93" i="30"/>
  <c r="D93" i="30"/>
  <c r="C93" i="30"/>
  <c r="L92" i="30"/>
  <c r="P97" i="18" s="1"/>
  <c r="G92" i="30"/>
  <c r="F92" i="30"/>
  <c r="D92" i="30"/>
  <c r="C92" i="30"/>
  <c r="L91" i="30"/>
  <c r="P96" i="18" s="1"/>
  <c r="G91" i="30"/>
  <c r="F91" i="30"/>
  <c r="D91" i="30"/>
  <c r="C91" i="30"/>
  <c r="L90" i="30"/>
  <c r="P95" i="18" s="1"/>
  <c r="G90" i="30"/>
  <c r="F90" i="30"/>
  <c r="D90" i="30"/>
  <c r="C90" i="30"/>
  <c r="L89" i="30"/>
  <c r="P94" i="18" s="1"/>
  <c r="G89" i="30"/>
  <c r="F89" i="30"/>
  <c r="D89" i="30"/>
  <c r="C89" i="30"/>
  <c r="L88" i="30"/>
  <c r="P93" i="18" s="1"/>
  <c r="G88" i="30"/>
  <c r="F88" i="30"/>
  <c r="D88" i="30"/>
  <c r="C88" i="30"/>
  <c r="L87" i="30"/>
  <c r="P92" i="18" s="1"/>
  <c r="G87" i="30"/>
  <c r="F87" i="30"/>
  <c r="D87" i="30"/>
  <c r="C87" i="30"/>
  <c r="L86" i="30"/>
  <c r="P91" i="18" s="1"/>
  <c r="G86" i="30"/>
  <c r="F86" i="30"/>
  <c r="D86" i="30"/>
  <c r="C86" i="30"/>
  <c r="L85" i="30"/>
  <c r="P90" i="18" s="1"/>
  <c r="G85" i="30"/>
  <c r="F85" i="30"/>
  <c r="D85" i="30"/>
  <c r="C85" i="30"/>
  <c r="L84" i="30"/>
  <c r="P89" i="18" s="1"/>
  <c r="G84" i="30"/>
  <c r="F84" i="30"/>
  <c r="D84" i="30"/>
  <c r="C84" i="30"/>
  <c r="L83" i="30"/>
  <c r="P88" i="18" s="1"/>
  <c r="G83" i="30"/>
  <c r="F83" i="30"/>
  <c r="D83" i="30"/>
  <c r="C83" i="30"/>
  <c r="L82" i="30"/>
  <c r="P87" i="18" s="1"/>
  <c r="G82" i="30"/>
  <c r="F82" i="30"/>
  <c r="D82" i="30"/>
  <c r="C82" i="30"/>
  <c r="L81" i="30"/>
  <c r="P86" i="18" s="1"/>
  <c r="G81" i="30"/>
  <c r="F81" i="30"/>
  <c r="D81" i="30"/>
  <c r="C81" i="30"/>
  <c r="L80" i="30"/>
  <c r="P85" i="18" s="1"/>
  <c r="G80" i="30"/>
  <c r="F80" i="30"/>
  <c r="D80" i="30"/>
  <c r="C80" i="30"/>
  <c r="L79" i="30"/>
  <c r="P84" i="18" s="1"/>
  <c r="G79" i="30"/>
  <c r="F79" i="30"/>
  <c r="D79" i="30"/>
  <c r="C79" i="30"/>
  <c r="L78" i="30"/>
  <c r="P83" i="18" s="1"/>
  <c r="G78" i="30"/>
  <c r="F78" i="30"/>
  <c r="D78" i="30"/>
  <c r="C78" i="30"/>
  <c r="L77" i="30"/>
  <c r="P82" i="18" s="1"/>
  <c r="G77" i="30"/>
  <c r="F77" i="30"/>
  <c r="D77" i="30"/>
  <c r="C77" i="30"/>
  <c r="L76" i="30"/>
  <c r="P81" i="18" s="1"/>
  <c r="G76" i="30"/>
  <c r="F76" i="30"/>
  <c r="D76" i="30"/>
  <c r="C76" i="30"/>
  <c r="L75" i="30"/>
  <c r="P80" i="18" s="1"/>
  <c r="G75" i="30"/>
  <c r="F75" i="30"/>
  <c r="D75" i="30"/>
  <c r="C75" i="30"/>
  <c r="L74" i="30"/>
  <c r="P79" i="18" s="1"/>
  <c r="G74" i="30"/>
  <c r="F74" i="30"/>
  <c r="D74" i="30"/>
  <c r="C74" i="30"/>
  <c r="L73" i="30"/>
  <c r="P78" i="18" s="1"/>
  <c r="G73" i="30"/>
  <c r="F73" i="30"/>
  <c r="D73" i="30"/>
  <c r="C73" i="30"/>
  <c r="L72" i="30"/>
  <c r="P77" i="18" s="1"/>
  <c r="G72" i="30"/>
  <c r="F72" i="30"/>
  <c r="D72" i="30"/>
  <c r="C72" i="30"/>
  <c r="L71" i="30"/>
  <c r="P76" i="18" s="1"/>
  <c r="G71" i="30"/>
  <c r="F71" i="30"/>
  <c r="D71" i="30"/>
  <c r="C71" i="30"/>
  <c r="L70" i="30"/>
  <c r="P75" i="18" s="1"/>
  <c r="G70" i="30"/>
  <c r="F70" i="30"/>
  <c r="D70" i="30"/>
  <c r="C70" i="30"/>
  <c r="L69" i="30"/>
  <c r="P74" i="18" s="1"/>
  <c r="G69" i="30"/>
  <c r="F69" i="30"/>
  <c r="D69" i="30"/>
  <c r="C69" i="30"/>
  <c r="L68" i="30"/>
  <c r="P73" i="18" s="1"/>
  <c r="G68" i="30"/>
  <c r="F68" i="30"/>
  <c r="D68" i="30"/>
  <c r="C68" i="30"/>
  <c r="L67" i="30"/>
  <c r="P72" i="18" s="1"/>
  <c r="G67" i="30"/>
  <c r="F67" i="30"/>
  <c r="D67" i="30"/>
  <c r="C67" i="30"/>
  <c r="L66" i="30"/>
  <c r="P71" i="18" s="1"/>
  <c r="G66" i="30"/>
  <c r="F66" i="30"/>
  <c r="D66" i="30"/>
  <c r="C66" i="30"/>
  <c r="L65" i="30"/>
  <c r="P70" i="18" s="1"/>
  <c r="G65" i="30"/>
  <c r="F65" i="30"/>
  <c r="D65" i="30"/>
  <c r="C65" i="30"/>
  <c r="L64" i="30"/>
  <c r="P69" i="18" s="1"/>
  <c r="G64" i="30"/>
  <c r="F64" i="30"/>
  <c r="D64" i="30"/>
  <c r="C64" i="30"/>
  <c r="L63" i="30"/>
  <c r="P68" i="18" s="1"/>
  <c r="G63" i="30"/>
  <c r="F63" i="30"/>
  <c r="D63" i="30"/>
  <c r="C63" i="30"/>
  <c r="L62" i="30"/>
  <c r="P67" i="18" s="1"/>
  <c r="G62" i="30"/>
  <c r="F62" i="30"/>
  <c r="D62" i="30"/>
  <c r="C62" i="30"/>
  <c r="L61" i="30"/>
  <c r="P66" i="18" s="1"/>
  <c r="G61" i="30"/>
  <c r="F61" i="30"/>
  <c r="D61" i="30"/>
  <c r="C61" i="30"/>
  <c r="L60" i="30"/>
  <c r="P65" i="18" s="1"/>
  <c r="G60" i="30"/>
  <c r="F60" i="30"/>
  <c r="D60" i="30"/>
  <c r="C60" i="30"/>
  <c r="L59" i="30"/>
  <c r="P64" i="18" s="1"/>
  <c r="G59" i="30"/>
  <c r="F59" i="30"/>
  <c r="D59" i="30"/>
  <c r="C59" i="30"/>
  <c r="L58" i="30"/>
  <c r="P63" i="18" s="1"/>
  <c r="G58" i="30"/>
  <c r="F58" i="30"/>
  <c r="D58" i="30"/>
  <c r="C58" i="30"/>
  <c r="L57" i="30"/>
  <c r="P62" i="18" s="1"/>
  <c r="G57" i="30"/>
  <c r="F57" i="30"/>
  <c r="D57" i="30"/>
  <c r="C57" i="30"/>
  <c r="L56" i="30"/>
  <c r="P61" i="18" s="1"/>
  <c r="G56" i="30"/>
  <c r="F56" i="30"/>
  <c r="D56" i="30"/>
  <c r="C56" i="30"/>
  <c r="L55" i="30"/>
  <c r="P60" i="18" s="1"/>
  <c r="G55" i="30"/>
  <c r="F55" i="30"/>
  <c r="D55" i="30"/>
  <c r="C55" i="30"/>
  <c r="L54" i="30"/>
  <c r="P59" i="18" s="1"/>
  <c r="G54" i="30"/>
  <c r="F54" i="30"/>
  <c r="D54" i="30"/>
  <c r="C54" i="30"/>
  <c r="L53" i="30"/>
  <c r="P58" i="18" s="1"/>
  <c r="G53" i="30"/>
  <c r="F53" i="30"/>
  <c r="D53" i="30"/>
  <c r="C53" i="30"/>
  <c r="L52" i="30"/>
  <c r="P57" i="18" s="1"/>
  <c r="G52" i="30"/>
  <c r="F52" i="30"/>
  <c r="D52" i="30"/>
  <c r="C52" i="30"/>
  <c r="L51" i="30"/>
  <c r="P56" i="18" s="1"/>
  <c r="G51" i="30"/>
  <c r="F51" i="30"/>
  <c r="D51" i="30"/>
  <c r="C51" i="30"/>
  <c r="L50" i="30"/>
  <c r="P55" i="18" s="1"/>
  <c r="G50" i="30"/>
  <c r="F50" i="30"/>
  <c r="D50" i="30"/>
  <c r="C50" i="30"/>
  <c r="L49" i="30"/>
  <c r="P54" i="18" s="1"/>
  <c r="G49" i="30"/>
  <c r="F49" i="30"/>
  <c r="D49" i="30"/>
  <c r="C49" i="30"/>
  <c r="L48" i="30"/>
  <c r="P53" i="18" s="1"/>
  <c r="G48" i="30"/>
  <c r="F48" i="30"/>
  <c r="D48" i="30"/>
  <c r="C48" i="30"/>
  <c r="L47" i="30"/>
  <c r="P52" i="18" s="1"/>
  <c r="G47" i="30"/>
  <c r="F47" i="30"/>
  <c r="D47" i="30"/>
  <c r="C47" i="30"/>
  <c r="L46" i="30"/>
  <c r="P51" i="18" s="1"/>
  <c r="G46" i="30"/>
  <c r="F46" i="30"/>
  <c r="D46" i="30"/>
  <c r="C46" i="30"/>
  <c r="L45" i="30"/>
  <c r="P50" i="18" s="1"/>
  <c r="G45" i="30"/>
  <c r="F45" i="30"/>
  <c r="D45" i="30"/>
  <c r="C45" i="30"/>
  <c r="L44" i="30"/>
  <c r="P49" i="18" s="1"/>
  <c r="G44" i="30"/>
  <c r="F44" i="30"/>
  <c r="D44" i="30"/>
  <c r="C44" i="30"/>
  <c r="L43" i="30"/>
  <c r="P48" i="18" s="1"/>
  <c r="G43" i="30"/>
  <c r="F43" i="30"/>
  <c r="D43" i="30"/>
  <c r="C43" i="30"/>
  <c r="L42" i="30"/>
  <c r="P47" i="18" s="1"/>
  <c r="G42" i="30"/>
  <c r="F42" i="30"/>
  <c r="D42" i="30"/>
  <c r="C42" i="30"/>
  <c r="L41" i="30"/>
  <c r="P46" i="18" s="1"/>
  <c r="G41" i="30"/>
  <c r="F41" i="30"/>
  <c r="D41" i="30"/>
  <c r="C41" i="30"/>
  <c r="L40" i="30"/>
  <c r="P45" i="18" s="1"/>
  <c r="G40" i="30"/>
  <c r="F40" i="30"/>
  <c r="D40" i="30"/>
  <c r="C40" i="30"/>
  <c r="L39" i="30"/>
  <c r="P44" i="18" s="1"/>
  <c r="G39" i="30"/>
  <c r="F39" i="30"/>
  <c r="D39" i="30"/>
  <c r="C39" i="30"/>
  <c r="L38" i="30"/>
  <c r="P43" i="18" s="1"/>
  <c r="G38" i="30"/>
  <c r="F38" i="30"/>
  <c r="D38" i="30"/>
  <c r="C38" i="30"/>
  <c r="L37" i="30"/>
  <c r="P42" i="18" s="1"/>
  <c r="G37" i="30"/>
  <c r="F37" i="30"/>
  <c r="D37" i="30"/>
  <c r="C37" i="30"/>
  <c r="L36" i="30"/>
  <c r="P41" i="18" s="1"/>
  <c r="G36" i="30"/>
  <c r="F36" i="30"/>
  <c r="D36" i="30"/>
  <c r="C36" i="30"/>
  <c r="L35" i="30"/>
  <c r="P40" i="18" s="1"/>
  <c r="G35" i="30"/>
  <c r="F35" i="30"/>
  <c r="D35" i="30"/>
  <c r="C35" i="30"/>
  <c r="L34" i="30"/>
  <c r="P39" i="18" s="1"/>
  <c r="G34" i="30"/>
  <c r="F34" i="30"/>
  <c r="D34" i="30"/>
  <c r="C34" i="30"/>
  <c r="L33" i="30"/>
  <c r="P38" i="18" s="1"/>
  <c r="G33" i="30"/>
  <c r="F33" i="30"/>
  <c r="D33" i="30"/>
  <c r="C33" i="30"/>
  <c r="L32" i="30"/>
  <c r="P37" i="18" s="1"/>
  <c r="G32" i="30"/>
  <c r="F32" i="30"/>
  <c r="D32" i="30"/>
  <c r="C32" i="30"/>
  <c r="L31" i="30"/>
  <c r="P36" i="18" s="1"/>
  <c r="G31" i="30"/>
  <c r="F31" i="30"/>
  <c r="D31" i="30"/>
  <c r="C31" i="30"/>
  <c r="L30" i="30"/>
  <c r="P35" i="18" s="1"/>
  <c r="G30" i="30"/>
  <c r="F30" i="30"/>
  <c r="D30" i="30"/>
  <c r="C30" i="30"/>
  <c r="L29" i="30"/>
  <c r="P34" i="18" s="1"/>
  <c r="G29" i="30"/>
  <c r="F29" i="30"/>
  <c r="D29" i="30"/>
  <c r="C29" i="30"/>
  <c r="L28" i="30"/>
  <c r="P33" i="18" s="1"/>
  <c r="G28" i="30"/>
  <c r="F28" i="30"/>
  <c r="D28" i="30"/>
  <c r="C28" i="30"/>
  <c r="L27" i="30"/>
  <c r="P32" i="18" s="1"/>
  <c r="G27" i="30"/>
  <c r="F27" i="30"/>
  <c r="D27" i="30"/>
  <c r="C27" i="30"/>
  <c r="L26" i="30"/>
  <c r="P31" i="18" s="1"/>
  <c r="G26" i="30"/>
  <c r="F26" i="30"/>
  <c r="D26" i="30"/>
  <c r="C26" i="30"/>
  <c r="L25" i="30"/>
  <c r="P30" i="18" s="1"/>
  <c r="G25" i="30"/>
  <c r="F25" i="30"/>
  <c r="D25" i="30"/>
  <c r="C25" i="30"/>
  <c r="L24" i="30"/>
  <c r="P29" i="18" s="1"/>
  <c r="G24" i="30"/>
  <c r="F24" i="30"/>
  <c r="D24" i="30"/>
  <c r="C24" i="30"/>
  <c r="L23" i="30"/>
  <c r="P28" i="18" s="1"/>
  <c r="G23" i="30"/>
  <c r="F23" i="30"/>
  <c r="D23" i="30"/>
  <c r="C23" i="30"/>
  <c r="L22" i="30"/>
  <c r="P27" i="18" s="1"/>
  <c r="G22" i="30"/>
  <c r="F22" i="30"/>
  <c r="D22" i="30"/>
  <c r="C22" i="30"/>
  <c r="L21" i="30"/>
  <c r="P26" i="18" s="1"/>
  <c r="G21" i="30"/>
  <c r="F21" i="30"/>
  <c r="D21" i="30"/>
  <c r="C21" i="30"/>
  <c r="L20" i="30"/>
  <c r="P25" i="18" s="1"/>
  <c r="G20" i="30"/>
  <c r="F20" i="30"/>
  <c r="D20" i="30"/>
  <c r="C20" i="30"/>
  <c r="L19" i="30"/>
  <c r="P24" i="18" s="1"/>
  <c r="G19" i="30"/>
  <c r="F19" i="30"/>
  <c r="D19" i="30"/>
  <c r="C19" i="30"/>
  <c r="L18" i="30"/>
  <c r="G18" i="30"/>
  <c r="D18" i="30"/>
  <c r="C18" i="30"/>
  <c r="R722" i="29"/>
  <c r="Q722" i="29"/>
  <c r="P722" i="29"/>
  <c r="K719" i="29"/>
  <c r="J719" i="29"/>
  <c r="I719" i="29"/>
  <c r="L717" i="29"/>
  <c r="O722" i="18" s="1"/>
  <c r="G717" i="29"/>
  <c r="F717" i="29"/>
  <c r="D717" i="29"/>
  <c r="C717" i="29"/>
  <c r="L716" i="29"/>
  <c r="O721" i="18" s="1"/>
  <c r="G716" i="29"/>
  <c r="F716" i="29"/>
  <c r="D716" i="29"/>
  <c r="C716" i="29"/>
  <c r="L715" i="29"/>
  <c r="O720" i="18" s="1"/>
  <c r="G715" i="29"/>
  <c r="F715" i="29"/>
  <c r="D715" i="29"/>
  <c r="C715" i="29"/>
  <c r="L714" i="29"/>
  <c r="O719" i="18" s="1"/>
  <c r="G714" i="29"/>
  <c r="F714" i="29"/>
  <c r="D714" i="29"/>
  <c r="C714" i="29"/>
  <c r="L713" i="29"/>
  <c r="O718" i="18" s="1"/>
  <c r="G713" i="29"/>
  <c r="F713" i="29"/>
  <c r="D713" i="29"/>
  <c r="C713" i="29"/>
  <c r="L712" i="29"/>
  <c r="O717" i="18" s="1"/>
  <c r="G712" i="29"/>
  <c r="F712" i="29"/>
  <c r="D712" i="29"/>
  <c r="C712" i="29"/>
  <c r="L711" i="29"/>
  <c r="O716" i="18" s="1"/>
  <c r="G711" i="29"/>
  <c r="F711" i="29"/>
  <c r="D711" i="29"/>
  <c r="C711" i="29"/>
  <c r="L710" i="29"/>
  <c r="O715" i="18" s="1"/>
  <c r="G710" i="29"/>
  <c r="F710" i="29"/>
  <c r="D710" i="29"/>
  <c r="C710" i="29"/>
  <c r="L709" i="29"/>
  <c r="O714" i="18" s="1"/>
  <c r="G709" i="29"/>
  <c r="F709" i="29"/>
  <c r="D709" i="29"/>
  <c r="C709" i="29"/>
  <c r="L708" i="29"/>
  <c r="O713" i="18" s="1"/>
  <c r="G708" i="29"/>
  <c r="F708" i="29"/>
  <c r="D708" i="29"/>
  <c r="C708" i="29"/>
  <c r="L707" i="29"/>
  <c r="O712" i="18" s="1"/>
  <c r="G707" i="29"/>
  <c r="F707" i="29"/>
  <c r="D707" i="29"/>
  <c r="C707" i="29"/>
  <c r="L706" i="29"/>
  <c r="O711" i="18" s="1"/>
  <c r="G706" i="29"/>
  <c r="F706" i="29"/>
  <c r="D706" i="29"/>
  <c r="C706" i="29"/>
  <c r="L705" i="29"/>
  <c r="O710" i="18" s="1"/>
  <c r="G705" i="29"/>
  <c r="F705" i="29"/>
  <c r="D705" i="29"/>
  <c r="C705" i="29"/>
  <c r="L704" i="29"/>
  <c r="O709" i="18" s="1"/>
  <c r="G704" i="29"/>
  <c r="F704" i="29"/>
  <c r="D704" i="29"/>
  <c r="C704" i="29"/>
  <c r="L703" i="29"/>
  <c r="O708" i="18" s="1"/>
  <c r="G703" i="29"/>
  <c r="F703" i="29"/>
  <c r="D703" i="29"/>
  <c r="C703" i="29"/>
  <c r="L702" i="29"/>
  <c r="O707" i="18" s="1"/>
  <c r="G702" i="29"/>
  <c r="F702" i="29"/>
  <c r="D702" i="29"/>
  <c r="C702" i="29"/>
  <c r="L701" i="29"/>
  <c r="O706" i="18" s="1"/>
  <c r="G701" i="29"/>
  <c r="F701" i="29"/>
  <c r="D701" i="29"/>
  <c r="C701" i="29"/>
  <c r="L700" i="29"/>
  <c r="O705" i="18" s="1"/>
  <c r="G700" i="29"/>
  <c r="F700" i="29"/>
  <c r="D700" i="29"/>
  <c r="C700" i="29"/>
  <c r="L699" i="29"/>
  <c r="O704" i="18" s="1"/>
  <c r="G699" i="29"/>
  <c r="F699" i="29"/>
  <c r="D699" i="29"/>
  <c r="C699" i="29"/>
  <c r="L698" i="29"/>
  <c r="O703" i="18" s="1"/>
  <c r="G698" i="29"/>
  <c r="F698" i="29"/>
  <c r="D698" i="29"/>
  <c r="C698" i="29"/>
  <c r="L697" i="29"/>
  <c r="O702" i="18" s="1"/>
  <c r="G697" i="29"/>
  <c r="F697" i="29"/>
  <c r="D697" i="29"/>
  <c r="C697" i="29"/>
  <c r="L696" i="29"/>
  <c r="O701" i="18" s="1"/>
  <c r="G696" i="29"/>
  <c r="F696" i="29"/>
  <c r="D696" i="29"/>
  <c r="C696" i="29"/>
  <c r="L695" i="29"/>
  <c r="O700" i="18" s="1"/>
  <c r="G695" i="29"/>
  <c r="F695" i="29"/>
  <c r="D695" i="29"/>
  <c r="C695" i="29"/>
  <c r="L694" i="29"/>
  <c r="O699" i="18" s="1"/>
  <c r="G694" i="29"/>
  <c r="F694" i="29"/>
  <c r="D694" i="29"/>
  <c r="C694" i="29"/>
  <c r="L693" i="29"/>
  <c r="O698" i="18" s="1"/>
  <c r="G693" i="29"/>
  <c r="F693" i="29"/>
  <c r="D693" i="29"/>
  <c r="C693" i="29"/>
  <c r="L692" i="29"/>
  <c r="O697" i="18" s="1"/>
  <c r="G692" i="29"/>
  <c r="F692" i="29"/>
  <c r="D692" i="29"/>
  <c r="C692" i="29"/>
  <c r="L691" i="29"/>
  <c r="O696" i="18" s="1"/>
  <c r="G691" i="29"/>
  <c r="F691" i="29"/>
  <c r="D691" i="29"/>
  <c r="C691" i="29"/>
  <c r="L690" i="29"/>
  <c r="O695" i="18" s="1"/>
  <c r="G690" i="29"/>
  <c r="F690" i="29"/>
  <c r="D690" i="29"/>
  <c r="C690" i="29"/>
  <c r="L689" i="29"/>
  <c r="O694" i="18" s="1"/>
  <c r="G689" i="29"/>
  <c r="F689" i="29"/>
  <c r="D689" i="29"/>
  <c r="C689" i="29"/>
  <c r="L688" i="29"/>
  <c r="O693" i="18" s="1"/>
  <c r="G688" i="29"/>
  <c r="F688" i="29"/>
  <c r="D688" i="29"/>
  <c r="C688" i="29"/>
  <c r="L687" i="29"/>
  <c r="O692" i="18" s="1"/>
  <c r="G687" i="29"/>
  <c r="F687" i="29"/>
  <c r="D687" i="29"/>
  <c r="C687" i="29"/>
  <c r="L686" i="29"/>
  <c r="O691" i="18" s="1"/>
  <c r="G686" i="29"/>
  <c r="F686" i="29"/>
  <c r="D686" i="29"/>
  <c r="C686" i="29"/>
  <c r="L685" i="29"/>
  <c r="O690" i="18" s="1"/>
  <c r="G685" i="29"/>
  <c r="F685" i="29"/>
  <c r="D685" i="29"/>
  <c r="C685" i="29"/>
  <c r="L684" i="29"/>
  <c r="O689" i="18" s="1"/>
  <c r="G684" i="29"/>
  <c r="F684" i="29"/>
  <c r="D684" i="29"/>
  <c r="C684" i="29"/>
  <c r="L683" i="29"/>
  <c r="O688" i="18" s="1"/>
  <c r="G683" i="29"/>
  <c r="F683" i="29"/>
  <c r="D683" i="29"/>
  <c r="C683" i="29"/>
  <c r="L682" i="29"/>
  <c r="O687" i="18" s="1"/>
  <c r="G682" i="29"/>
  <c r="F682" i="29"/>
  <c r="D682" i="29"/>
  <c r="C682" i="29"/>
  <c r="L681" i="29"/>
  <c r="O686" i="18" s="1"/>
  <c r="G681" i="29"/>
  <c r="F681" i="29"/>
  <c r="D681" i="29"/>
  <c r="C681" i="29"/>
  <c r="L680" i="29"/>
  <c r="O685" i="18" s="1"/>
  <c r="G680" i="29"/>
  <c r="F680" i="29"/>
  <c r="D680" i="29"/>
  <c r="C680" i="29"/>
  <c r="L679" i="29"/>
  <c r="O684" i="18" s="1"/>
  <c r="G679" i="29"/>
  <c r="F679" i="29"/>
  <c r="D679" i="29"/>
  <c r="C679" i="29"/>
  <c r="L678" i="29"/>
  <c r="O683" i="18" s="1"/>
  <c r="G678" i="29"/>
  <c r="F678" i="29"/>
  <c r="D678" i="29"/>
  <c r="C678" i="29"/>
  <c r="L677" i="29"/>
  <c r="O682" i="18" s="1"/>
  <c r="G677" i="29"/>
  <c r="F677" i="29"/>
  <c r="D677" i="29"/>
  <c r="C677" i="29"/>
  <c r="L676" i="29"/>
  <c r="O681" i="18" s="1"/>
  <c r="G676" i="29"/>
  <c r="F676" i="29"/>
  <c r="D676" i="29"/>
  <c r="C676" i="29"/>
  <c r="L675" i="29"/>
  <c r="O680" i="18" s="1"/>
  <c r="G675" i="29"/>
  <c r="F675" i="29"/>
  <c r="D675" i="29"/>
  <c r="C675" i="29"/>
  <c r="L674" i="29"/>
  <c r="O679" i="18" s="1"/>
  <c r="G674" i="29"/>
  <c r="F674" i="29"/>
  <c r="D674" i="29"/>
  <c r="C674" i="29"/>
  <c r="L673" i="29"/>
  <c r="O678" i="18" s="1"/>
  <c r="G673" i="29"/>
  <c r="F673" i="29"/>
  <c r="D673" i="29"/>
  <c r="C673" i="29"/>
  <c r="L672" i="29"/>
  <c r="O677" i="18" s="1"/>
  <c r="G672" i="29"/>
  <c r="F672" i="29"/>
  <c r="D672" i="29"/>
  <c r="C672" i="29"/>
  <c r="L671" i="29"/>
  <c r="O676" i="18" s="1"/>
  <c r="G671" i="29"/>
  <c r="F671" i="29"/>
  <c r="D671" i="29"/>
  <c r="C671" i="29"/>
  <c r="L670" i="29"/>
  <c r="O675" i="18" s="1"/>
  <c r="G670" i="29"/>
  <c r="F670" i="29"/>
  <c r="D670" i="29"/>
  <c r="C670" i="29"/>
  <c r="L669" i="29"/>
  <c r="O674" i="18" s="1"/>
  <c r="G669" i="29"/>
  <c r="F669" i="29"/>
  <c r="D669" i="29"/>
  <c r="C669" i="29"/>
  <c r="L668" i="29"/>
  <c r="O673" i="18" s="1"/>
  <c r="G668" i="29"/>
  <c r="F668" i="29"/>
  <c r="D668" i="29"/>
  <c r="C668" i="29"/>
  <c r="L667" i="29"/>
  <c r="O672" i="18" s="1"/>
  <c r="G667" i="29"/>
  <c r="F667" i="29"/>
  <c r="D667" i="29"/>
  <c r="C667" i="29"/>
  <c r="L666" i="29"/>
  <c r="O671" i="18" s="1"/>
  <c r="G666" i="29"/>
  <c r="F666" i="29"/>
  <c r="D666" i="29"/>
  <c r="C666" i="29"/>
  <c r="L665" i="29"/>
  <c r="O670" i="18" s="1"/>
  <c r="G665" i="29"/>
  <c r="F665" i="29"/>
  <c r="D665" i="29"/>
  <c r="C665" i="29"/>
  <c r="L664" i="29"/>
  <c r="O669" i="18" s="1"/>
  <c r="G664" i="29"/>
  <c r="F664" i="29"/>
  <c r="D664" i="29"/>
  <c r="C664" i="29"/>
  <c r="L663" i="29"/>
  <c r="O668" i="18" s="1"/>
  <c r="G663" i="29"/>
  <c r="F663" i="29"/>
  <c r="D663" i="29"/>
  <c r="C663" i="29"/>
  <c r="L662" i="29"/>
  <c r="O667" i="18" s="1"/>
  <c r="G662" i="29"/>
  <c r="F662" i="29"/>
  <c r="D662" i="29"/>
  <c r="C662" i="29"/>
  <c r="L661" i="29"/>
  <c r="O666" i="18" s="1"/>
  <c r="G661" i="29"/>
  <c r="F661" i="29"/>
  <c r="D661" i="29"/>
  <c r="C661" i="29"/>
  <c r="L660" i="29"/>
  <c r="O665" i="18" s="1"/>
  <c r="G660" i="29"/>
  <c r="F660" i="29"/>
  <c r="D660" i="29"/>
  <c r="C660" i="29"/>
  <c r="L659" i="29"/>
  <c r="O664" i="18" s="1"/>
  <c r="G659" i="29"/>
  <c r="F659" i="29"/>
  <c r="D659" i="29"/>
  <c r="C659" i="29"/>
  <c r="L658" i="29"/>
  <c r="O663" i="18" s="1"/>
  <c r="G658" i="29"/>
  <c r="F658" i="29"/>
  <c r="D658" i="29"/>
  <c r="C658" i="29"/>
  <c r="L657" i="29"/>
  <c r="O662" i="18" s="1"/>
  <c r="G657" i="29"/>
  <c r="F657" i="29"/>
  <c r="D657" i="29"/>
  <c r="C657" i="29"/>
  <c r="L656" i="29"/>
  <c r="O661" i="18" s="1"/>
  <c r="G656" i="29"/>
  <c r="F656" i="29"/>
  <c r="D656" i="29"/>
  <c r="C656" i="29"/>
  <c r="L655" i="29"/>
  <c r="O660" i="18" s="1"/>
  <c r="G655" i="29"/>
  <c r="F655" i="29"/>
  <c r="D655" i="29"/>
  <c r="C655" i="29"/>
  <c r="L654" i="29"/>
  <c r="O659" i="18" s="1"/>
  <c r="G654" i="29"/>
  <c r="F654" i="29"/>
  <c r="D654" i="29"/>
  <c r="C654" i="29"/>
  <c r="L653" i="29"/>
  <c r="O658" i="18" s="1"/>
  <c r="G653" i="29"/>
  <c r="F653" i="29"/>
  <c r="D653" i="29"/>
  <c r="C653" i="29"/>
  <c r="L652" i="29"/>
  <c r="O657" i="18" s="1"/>
  <c r="G652" i="29"/>
  <c r="F652" i="29"/>
  <c r="D652" i="29"/>
  <c r="C652" i="29"/>
  <c r="L651" i="29"/>
  <c r="O656" i="18" s="1"/>
  <c r="G651" i="29"/>
  <c r="F651" i="29"/>
  <c r="D651" i="29"/>
  <c r="C651" i="29"/>
  <c r="L650" i="29"/>
  <c r="O655" i="18" s="1"/>
  <c r="G650" i="29"/>
  <c r="F650" i="29"/>
  <c r="D650" i="29"/>
  <c r="C650" i="29"/>
  <c r="L649" i="29"/>
  <c r="O654" i="18" s="1"/>
  <c r="G649" i="29"/>
  <c r="F649" i="29"/>
  <c r="D649" i="29"/>
  <c r="C649" i="29"/>
  <c r="L648" i="29"/>
  <c r="O653" i="18" s="1"/>
  <c r="G648" i="29"/>
  <c r="F648" i="29"/>
  <c r="D648" i="29"/>
  <c r="C648" i="29"/>
  <c r="L647" i="29"/>
  <c r="O652" i="18" s="1"/>
  <c r="G647" i="29"/>
  <c r="F647" i="29"/>
  <c r="D647" i="29"/>
  <c r="C647" i="29"/>
  <c r="L646" i="29"/>
  <c r="O651" i="18" s="1"/>
  <c r="G646" i="29"/>
  <c r="F646" i="29"/>
  <c r="D646" i="29"/>
  <c r="C646" i="29"/>
  <c r="L645" i="29"/>
  <c r="O650" i="18" s="1"/>
  <c r="G645" i="29"/>
  <c r="F645" i="29"/>
  <c r="D645" i="29"/>
  <c r="C645" i="29"/>
  <c r="L644" i="29"/>
  <c r="O649" i="18" s="1"/>
  <c r="G644" i="29"/>
  <c r="F644" i="29"/>
  <c r="D644" i="29"/>
  <c r="C644" i="29"/>
  <c r="L643" i="29"/>
  <c r="O648" i="18" s="1"/>
  <c r="G643" i="29"/>
  <c r="F643" i="29"/>
  <c r="D643" i="29"/>
  <c r="C643" i="29"/>
  <c r="L642" i="29"/>
  <c r="O647" i="18" s="1"/>
  <c r="G642" i="29"/>
  <c r="F642" i="29"/>
  <c r="D642" i="29"/>
  <c r="C642" i="29"/>
  <c r="L641" i="29"/>
  <c r="O646" i="18" s="1"/>
  <c r="G641" i="29"/>
  <c r="F641" i="29"/>
  <c r="D641" i="29"/>
  <c r="C641" i="29"/>
  <c r="L640" i="29"/>
  <c r="O645" i="18" s="1"/>
  <c r="G640" i="29"/>
  <c r="F640" i="29"/>
  <c r="D640" i="29"/>
  <c r="C640" i="29"/>
  <c r="L639" i="29"/>
  <c r="O644" i="18" s="1"/>
  <c r="G639" i="29"/>
  <c r="F639" i="29"/>
  <c r="D639" i="29"/>
  <c r="C639" i="29"/>
  <c r="L638" i="29"/>
  <c r="O643" i="18" s="1"/>
  <c r="G638" i="29"/>
  <c r="F638" i="29"/>
  <c r="D638" i="29"/>
  <c r="C638" i="29"/>
  <c r="L637" i="29"/>
  <c r="O642" i="18" s="1"/>
  <c r="G637" i="29"/>
  <c r="F637" i="29"/>
  <c r="D637" i="29"/>
  <c r="C637" i="29"/>
  <c r="L636" i="29"/>
  <c r="O641" i="18" s="1"/>
  <c r="G636" i="29"/>
  <c r="F636" i="29"/>
  <c r="D636" i="29"/>
  <c r="C636" i="29"/>
  <c r="L635" i="29"/>
  <c r="O640" i="18" s="1"/>
  <c r="G635" i="29"/>
  <c r="F635" i="29"/>
  <c r="D635" i="29"/>
  <c r="C635" i="29"/>
  <c r="L634" i="29"/>
  <c r="O639" i="18" s="1"/>
  <c r="G634" i="29"/>
  <c r="F634" i="29"/>
  <c r="D634" i="29"/>
  <c r="C634" i="29"/>
  <c r="L633" i="29"/>
  <c r="O638" i="18" s="1"/>
  <c r="G633" i="29"/>
  <c r="F633" i="29"/>
  <c r="D633" i="29"/>
  <c r="C633" i="29"/>
  <c r="L632" i="29"/>
  <c r="O637" i="18" s="1"/>
  <c r="G632" i="29"/>
  <c r="F632" i="29"/>
  <c r="D632" i="29"/>
  <c r="C632" i="29"/>
  <c r="L631" i="29"/>
  <c r="O636" i="18" s="1"/>
  <c r="G631" i="29"/>
  <c r="F631" i="29"/>
  <c r="D631" i="29"/>
  <c r="C631" i="29"/>
  <c r="L630" i="29"/>
  <c r="O635" i="18" s="1"/>
  <c r="G630" i="29"/>
  <c r="F630" i="29"/>
  <c r="D630" i="29"/>
  <c r="C630" i="29"/>
  <c r="L629" i="29"/>
  <c r="O634" i="18" s="1"/>
  <c r="G629" i="29"/>
  <c r="F629" i="29"/>
  <c r="D629" i="29"/>
  <c r="C629" i="29"/>
  <c r="L628" i="29"/>
  <c r="O633" i="18" s="1"/>
  <c r="G628" i="29"/>
  <c r="F628" i="29"/>
  <c r="D628" i="29"/>
  <c r="C628" i="29"/>
  <c r="L627" i="29"/>
  <c r="O632" i="18" s="1"/>
  <c r="G627" i="29"/>
  <c r="F627" i="29"/>
  <c r="D627" i="29"/>
  <c r="C627" i="29"/>
  <c r="L626" i="29"/>
  <c r="O631" i="18" s="1"/>
  <c r="G626" i="29"/>
  <c r="F626" i="29"/>
  <c r="D626" i="29"/>
  <c r="C626" i="29"/>
  <c r="L625" i="29"/>
  <c r="O630" i="18" s="1"/>
  <c r="G625" i="29"/>
  <c r="F625" i="29"/>
  <c r="D625" i="29"/>
  <c r="C625" i="29"/>
  <c r="L624" i="29"/>
  <c r="O629" i="18" s="1"/>
  <c r="G624" i="29"/>
  <c r="F624" i="29"/>
  <c r="D624" i="29"/>
  <c r="C624" i="29"/>
  <c r="L623" i="29"/>
  <c r="O628" i="18" s="1"/>
  <c r="G623" i="29"/>
  <c r="F623" i="29"/>
  <c r="D623" i="29"/>
  <c r="C623" i="29"/>
  <c r="L622" i="29"/>
  <c r="O627" i="18" s="1"/>
  <c r="G622" i="29"/>
  <c r="F622" i="29"/>
  <c r="D622" i="29"/>
  <c r="C622" i="29"/>
  <c r="L621" i="29"/>
  <c r="O626" i="18" s="1"/>
  <c r="G621" i="29"/>
  <c r="F621" i="29"/>
  <c r="D621" i="29"/>
  <c r="C621" i="29"/>
  <c r="L620" i="29"/>
  <c r="O625" i="18" s="1"/>
  <c r="G620" i="29"/>
  <c r="F620" i="29"/>
  <c r="D620" i="29"/>
  <c r="C620" i="29"/>
  <c r="L619" i="29"/>
  <c r="O624" i="18" s="1"/>
  <c r="G619" i="29"/>
  <c r="F619" i="29"/>
  <c r="D619" i="29"/>
  <c r="C619" i="29"/>
  <c r="L618" i="29"/>
  <c r="O623" i="18" s="1"/>
  <c r="G618" i="29"/>
  <c r="F618" i="29"/>
  <c r="D618" i="29"/>
  <c r="C618" i="29"/>
  <c r="L617" i="29"/>
  <c r="O622" i="18" s="1"/>
  <c r="G617" i="29"/>
  <c r="F617" i="29"/>
  <c r="D617" i="29"/>
  <c r="C617" i="29"/>
  <c r="L616" i="29"/>
  <c r="O621" i="18" s="1"/>
  <c r="G616" i="29"/>
  <c r="F616" i="29"/>
  <c r="D616" i="29"/>
  <c r="C616" i="29"/>
  <c r="L615" i="29"/>
  <c r="O620" i="18" s="1"/>
  <c r="G615" i="29"/>
  <c r="F615" i="29"/>
  <c r="D615" i="29"/>
  <c r="C615" i="29"/>
  <c r="L614" i="29"/>
  <c r="O619" i="18" s="1"/>
  <c r="G614" i="29"/>
  <c r="F614" i="29"/>
  <c r="D614" i="29"/>
  <c r="C614" i="29"/>
  <c r="L613" i="29"/>
  <c r="O618" i="18" s="1"/>
  <c r="G613" i="29"/>
  <c r="F613" i="29"/>
  <c r="D613" i="29"/>
  <c r="C613" i="29"/>
  <c r="L612" i="29"/>
  <c r="O617" i="18" s="1"/>
  <c r="G612" i="29"/>
  <c r="F612" i="29"/>
  <c r="D612" i="29"/>
  <c r="C612" i="29"/>
  <c r="L611" i="29"/>
  <c r="O616" i="18" s="1"/>
  <c r="G611" i="29"/>
  <c r="F611" i="29"/>
  <c r="D611" i="29"/>
  <c r="C611" i="29"/>
  <c r="L610" i="29"/>
  <c r="O615" i="18" s="1"/>
  <c r="G610" i="29"/>
  <c r="F610" i="29"/>
  <c r="D610" i="29"/>
  <c r="C610" i="29"/>
  <c r="L609" i="29"/>
  <c r="O614" i="18" s="1"/>
  <c r="G609" i="29"/>
  <c r="F609" i="29"/>
  <c r="D609" i="29"/>
  <c r="C609" i="29"/>
  <c r="L608" i="29"/>
  <c r="O613" i="18" s="1"/>
  <c r="G608" i="29"/>
  <c r="F608" i="29"/>
  <c r="D608" i="29"/>
  <c r="C608" i="29"/>
  <c r="L607" i="29"/>
  <c r="O612" i="18" s="1"/>
  <c r="G607" i="29"/>
  <c r="F607" i="29"/>
  <c r="D607" i="29"/>
  <c r="C607" i="29"/>
  <c r="L606" i="29"/>
  <c r="O611" i="18" s="1"/>
  <c r="G606" i="29"/>
  <c r="F606" i="29"/>
  <c r="D606" i="29"/>
  <c r="C606" i="29"/>
  <c r="L605" i="29"/>
  <c r="O610" i="18" s="1"/>
  <c r="G605" i="29"/>
  <c r="F605" i="29"/>
  <c r="D605" i="29"/>
  <c r="C605" i="29"/>
  <c r="L604" i="29"/>
  <c r="O609" i="18" s="1"/>
  <c r="G604" i="29"/>
  <c r="F604" i="29"/>
  <c r="D604" i="29"/>
  <c r="C604" i="29"/>
  <c r="L603" i="29"/>
  <c r="O608" i="18" s="1"/>
  <c r="G603" i="29"/>
  <c r="F603" i="29"/>
  <c r="D603" i="29"/>
  <c r="C603" i="29"/>
  <c r="L602" i="29"/>
  <c r="O607" i="18" s="1"/>
  <c r="G602" i="29"/>
  <c r="F602" i="29"/>
  <c r="D602" i="29"/>
  <c r="C602" i="29"/>
  <c r="L601" i="29"/>
  <c r="O606" i="18" s="1"/>
  <c r="G601" i="29"/>
  <c r="F601" i="29"/>
  <c r="D601" i="29"/>
  <c r="C601" i="29"/>
  <c r="L600" i="29"/>
  <c r="O605" i="18" s="1"/>
  <c r="G600" i="29"/>
  <c r="F600" i="29"/>
  <c r="D600" i="29"/>
  <c r="C600" i="29"/>
  <c r="L599" i="29"/>
  <c r="O604" i="18" s="1"/>
  <c r="G599" i="29"/>
  <c r="F599" i="29"/>
  <c r="D599" i="29"/>
  <c r="C599" i="29"/>
  <c r="L598" i="29"/>
  <c r="O603" i="18" s="1"/>
  <c r="G598" i="29"/>
  <c r="F598" i="29"/>
  <c r="D598" i="29"/>
  <c r="C598" i="29"/>
  <c r="L597" i="29"/>
  <c r="O602" i="18" s="1"/>
  <c r="G597" i="29"/>
  <c r="F597" i="29"/>
  <c r="D597" i="29"/>
  <c r="C597" i="29"/>
  <c r="L596" i="29"/>
  <c r="O601" i="18" s="1"/>
  <c r="G596" i="29"/>
  <c r="F596" i="29"/>
  <c r="D596" i="29"/>
  <c r="C596" i="29"/>
  <c r="L595" i="29"/>
  <c r="O600" i="18" s="1"/>
  <c r="G595" i="29"/>
  <c r="F595" i="29"/>
  <c r="D595" i="29"/>
  <c r="C595" i="29"/>
  <c r="L594" i="29"/>
  <c r="O599" i="18" s="1"/>
  <c r="G594" i="29"/>
  <c r="F594" i="29"/>
  <c r="D594" i="29"/>
  <c r="C594" i="29"/>
  <c r="L593" i="29"/>
  <c r="O598" i="18" s="1"/>
  <c r="G593" i="29"/>
  <c r="F593" i="29"/>
  <c r="D593" i="29"/>
  <c r="C593" i="29"/>
  <c r="L592" i="29"/>
  <c r="O597" i="18" s="1"/>
  <c r="G592" i="29"/>
  <c r="F592" i="29"/>
  <c r="D592" i="29"/>
  <c r="C592" i="29"/>
  <c r="L591" i="29"/>
  <c r="O596" i="18" s="1"/>
  <c r="G591" i="29"/>
  <c r="F591" i="29"/>
  <c r="D591" i="29"/>
  <c r="C591" i="29"/>
  <c r="L590" i="29"/>
  <c r="O595" i="18" s="1"/>
  <c r="G590" i="29"/>
  <c r="F590" i="29"/>
  <c r="D590" i="29"/>
  <c r="C590" i="29"/>
  <c r="L589" i="29"/>
  <c r="O594" i="18" s="1"/>
  <c r="G589" i="29"/>
  <c r="F589" i="29"/>
  <c r="D589" i="29"/>
  <c r="C589" i="29"/>
  <c r="L588" i="29"/>
  <c r="O593" i="18" s="1"/>
  <c r="G588" i="29"/>
  <c r="F588" i="29"/>
  <c r="D588" i="29"/>
  <c r="C588" i="29"/>
  <c r="L587" i="29"/>
  <c r="O592" i="18" s="1"/>
  <c r="G587" i="29"/>
  <c r="F587" i="29"/>
  <c r="D587" i="29"/>
  <c r="C587" i="29"/>
  <c r="L586" i="29"/>
  <c r="O591" i="18" s="1"/>
  <c r="G586" i="29"/>
  <c r="F586" i="29"/>
  <c r="D586" i="29"/>
  <c r="C586" i="29"/>
  <c r="L585" i="29"/>
  <c r="O590" i="18" s="1"/>
  <c r="G585" i="29"/>
  <c r="F585" i="29"/>
  <c r="D585" i="29"/>
  <c r="C585" i="29"/>
  <c r="L584" i="29"/>
  <c r="O589" i="18" s="1"/>
  <c r="G584" i="29"/>
  <c r="F584" i="29"/>
  <c r="D584" i="29"/>
  <c r="C584" i="29"/>
  <c r="L583" i="29"/>
  <c r="O588" i="18" s="1"/>
  <c r="G583" i="29"/>
  <c r="F583" i="29"/>
  <c r="D583" i="29"/>
  <c r="C583" i="29"/>
  <c r="L582" i="29"/>
  <c r="O587" i="18" s="1"/>
  <c r="G582" i="29"/>
  <c r="F582" i="29"/>
  <c r="D582" i="29"/>
  <c r="C582" i="29"/>
  <c r="L581" i="29"/>
  <c r="O586" i="18" s="1"/>
  <c r="G581" i="29"/>
  <c r="F581" i="29"/>
  <c r="D581" i="29"/>
  <c r="C581" i="29"/>
  <c r="L580" i="29"/>
  <c r="O585" i="18" s="1"/>
  <c r="G580" i="29"/>
  <c r="F580" i="29"/>
  <c r="D580" i="29"/>
  <c r="C580" i="29"/>
  <c r="L579" i="29"/>
  <c r="O584" i="18" s="1"/>
  <c r="G579" i="29"/>
  <c r="F579" i="29"/>
  <c r="D579" i="29"/>
  <c r="C579" i="29"/>
  <c r="L578" i="29"/>
  <c r="O583" i="18" s="1"/>
  <c r="G578" i="29"/>
  <c r="F578" i="29"/>
  <c r="D578" i="29"/>
  <c r="C578" i="29"/>
  <c r="L577" i="29"/>
  <c r="O582" i="18" s="1"/>
  <c r="G577" i="29"/>
  <c r="F577" i="29"/>
  <c r="D577" i="29"/>
  <c r="C577" i="29"/>
  <c r="L576" i="29"/>
  <c r="O581" i="18" s="1"/>
  <c r="G576" i="29"/>
  <c r="F576" i="29"/>
  <c r="D576" i="29"/>
  <c r="C576" i="29"/>
  <c r="L575" i="29"/>
  <c r="O580" i="18" s="1"/>
  <c r="G575" i="29"/>
  <c r="F575" i="29"/>
  <c r="D575" i="29"/>
  <c r="C575" i="29"/>
  <c r="L574" i="29"/>
  <c r="O579" i="18" s="1"/>
  <c r="G574" i="29"/>
  <c r="F574" i="29"/>
  <c r="D574" i="29"/>
  <c r="C574" i="29"/>
  <c r="L573" i="29"/>
  <c r="O578" i="18" s="1"/>
  <c r="G573" i="29"/>
  <c r="F573" i="29"/>
  <c r="D573" i="29"/>
  <c r="C573" i="29"/>
  <c r="L572" i="29"/>
  <c r="O577" i="18" s="1"/>
  <c r="G572" i="29"/>
  <c r="F572" i="29"/>
  <c r="D572" i="29"/>
  <c r="C572" i="29"/>
  <c r="L571" i="29"/>
  <c r="O576" i="18" s="1"/>
  <c r="G571" i="29"/>
  <c r="F571" i="29"/>
  <c r="D571" i="29"/>
  <c r="C571" i="29"/>
  <c r="L570" i="29"/>
  <c r="O575" i="18" s="1"/>
  <c r="G570" i="29"/>
  <c r="F570" i="29"/>
  <c r="D570" i="29"/>
  <c r="C570" i="29"/>
  <c r="L569" i="29"/>
  <c r="O574" i="18" s="1"/>
  <c r="G569" i="29"/>
  <c r="F569" i="29"/>
  <c r="D569" i="29"/>
  <c r="C569" i="29"/>
  <c r="L568" i="29"/>
  <c r="O573" i="18" s="1"/>
  <c r="G568" i="29"/>
  <c r="F568" i="29"/>
  <c r="D568" i="29"/>
  <c r="C568" i="29"/>
  <c r="L567" i="29"/>
  <c r="O572" i="18" s="1"/>
  <c r="G567" i="29"/>
  <c r="F567" i="29"/>
  <c r="D567" i="29"/>
  <c r="C567" i="29"/>
  <c r="L566" i="29"/>
  <c r="O571" i="18" s="1"/>
  <c r="G566" i="29"/>
  <c r="F566" i="29"/>
  <c r="D566" i="29"/>
  <c r="C566" i="29"/>
  <c r="L565" i="29"/>
  <c r="O570" i="18" s="1"/>
  <c r="G565" i="29"/>
  <c r="F565" i="29"/>
  <c r="D565" i="29"/>
  <c r="C565" i="29"/>
  <c r="L564" i="29"/>
  <c r="O569" i="18" s="1"/>
  <c r="G564" i="29"/>
  <c r="F564" i="29"/>
  <c r="D564" i="29"/>
  <c r="C564" i="29"/>
  <c r="L563" i="29"/>
  <c r="O568" i="18" s="1"/>
  <c r="G563" i="29"/>
  <c r="F563" i="29"/>
  <c r="D563" i="29"/>
  <c r="C563" i="29"/>
  <c r="L562" i="29"/>
  <c r="O567" i="18" s="1"/>
  <c r="G562" i="29"/>
  <c r="F562" i="29"/>
  <c r="D562" i="29"/>
  <c r="C562" i="29"/>
  <c r="L561" i="29"/>
  <c r="O566" i="18" s="1"/>
  <c r="G561" i="29"/>
  <c r="F561" i="29"/>
  <c r="D561" i="29"/>
  <c r="C561" i="29"/>
  <c r="L560" i="29"/>
  <c r="O565" i="18" s="1"/>
  <c r="G560" i="29"/>
  <c r="F560" i="29"/>
  <c r="D560" i="29"/>
  <c r="C560" i="29"/>
  <c r="L559" i="29"/>
  <c r="O564" i="18" s="1"/>
  <c r="G559" i="29"/>
  <c r="F559" i="29"/>
  <c r="D559" i="29"/>
  <c r="C559" i="29"/>
  <c r="L558" i="29"/>
  <c r="O563" i="18" s="1"/>
  <c r="G558" i="29"/>
  <c r="F558" i="29"/>
  <c r="D558" i="29"/>
  <c r="C558" i="29"/>
  <c r="L557" i="29"/>
  <c r="O562" i="18" s="1"/>
  <c r="G557" i="29"/>
  <c r="F557" i="29"/>
  <c r="D557" i="29"/>
  <c r="C557" i="29"/>
  <c r="L556" i="29"/>
  <c r="O561" i="18" s="1"/>
  <c r="G556" i="29"/>
  <c r="F556" i="29"/>
  <c r="D556" i="29"/>
  <c r="C556" i="29"/>
  <c r="L555" i="29"/>
  <c r="O560" i="18" s="1"/>
  <c r="G555" i="29"/>
  <c r="F555" i="29"/>
  <c r="D555" i="29"/>
  <c r="C555" i="29"/>
  <c r="L554" i="29"/>
  <c r="O559" i="18" s="1"/>
  <c r="G554" i="29"/>
  <c r="F554" i="29"/>
  <c r="D554" i="29"/>
  <c r="C554" i="29"/>
  <c r="L553" i="29"/>
  <c r="O558" i="18" s="1"/>
  <c r="G553" i="29"/>
  <c r="F553" i="29"/>
  <c r="D553" i="29"/>
  <c r="C553" i="29"/>
  <c r="L552" i="29"/>
  <c r="O557" i="18" s="1"/>
  <c r="G552" i="29"/>
  <c r="F552" i="29"/>
  <c r="D552" i="29"/>
  <c r="C552" i="29"/>
  <c r="L551" i="29"/>
  <c r="O556" i="18" s="1"/>
  <c r="G551" i="29"/>
  <c r="F551" i="29"/>
  <c r="D551" i="29"/>
  <c r="C551" i="29"/>
  <c r="L550" i="29"/>
  <c r="O555" i="18" s="1"/>
  <c r="G550" i="29"/>
  <c r="F550" i="29"/>
  <c r="D550" i="29"/>
  <c r="C550" i="29"/>
  <c r="L549" i="29"/>
  <c r="O554" i="18" s="1"/>
  <c r="G549" i="29"/>
  <c r="F549" i="29"/>
  <c r="D549" i="29"/>
  <c r="C549" i="29"/>
  <c r="L548" i="29"/>
  <c r="O553" i="18" s="1"/>
  <c r="G548" i="29"/>
  <c r="F548" i="29"/>
  <c r="D548" i="29"/>
  <c r="C548" i="29"/>
  <c r="L547" i="29"/>
  <c r="O552" i="18" s="1"/>
  <c r="G547" i="29"/>
  <c r="F547" i="29"/>
  <c r="D547" i="29"/>
  <c r="C547" i="29"/>
  <c r="L546" i="29"/>
  <c r="O551" i="18" s="1"/>
  <c r="G546" i="29"/>
  <c r="F546" i="29"/>
  <c r="D546" i="29"/>
  <c r="C546" i="29"/>
  <c r="L545" i="29"/>
  <c r="O550" i="18" s="1"/>
  <c r="G545" i="29"/>
  <c r="F545" i="29"/>
  <c r="D545" i="29"/>
  <c r="C545" i="29"/>
  <c r="L544" i="29"/>
  <c r="O549" i="18" s="1"/>
  <c r="G544" i="29"/>
  <c r="F544" i="29"/>
  <c r="D544" i="29"/>
  <c r="C544" i="29"/>
  <c r="L543" i="29"/>
  <c r="O548" i="18" s="1"/>
  <c r="G543" i="29"/>
  <c r="F543" i="29"/>
  <c r="D543" i="29"/>
  <c r="C543" i="29"/>
  <c r="L542" i="29"/>
  <c r="O547" i="18" s="1"/>
  <c r="G542" i="29"/>
  <c r="F542" i="29"/>
  <c r="D542" i="29"/>
  <c r="C542" i="29"/>
  <c r="L541" i="29"/>
  <c r="O546" i="18" s="1"/>
  <c r="G541" i="29"/>
  <c r="F541" i="29"/>
  <c r="D541" i="29"/>
  <c r="C541" i="29"/>
  <c r="L540" i="29"/>
  <c r="O545" i="18" s="1"/>
  <c r="G540" i="29"/>
  <c r="F540" i="29"/>
  <c r="D540" i="29"/>
  <c r="C540" i="29"/>
  <c r="L539" i="29"/>
  <c r="O544" i="18" s="1"/>
  <c r="G539" i="29"/>
  <c r="F539" i="29"/>
  <c r="D539" i="29"/>
  <c r="C539" i="29"/>
  <c r="L538" i="29"/>
  <c r="O543" i="18" s="1"/>
  <c r="G538" i="29"/>
  <c r="F538" i="29"/>
  <c r="D538" i="29"/>
  <c r="C538" i="29"/>
  <c r="L537" i="29"/>
  <c r="O542" i="18" s="1"/>
  <c r="G537" i="29"/>
  <c r="F537" i="29"/>
  <c r="D537" i="29"/>
  <c r="C537" i="29"/>
  <c r="L536" i="29"/>
  <c r="O541" i="18" s="1"/>
  <c r="G536" i="29"/>
  <c r="F536" i="29"/>
  <c r="D536" i="29"/>
  <c r="C536" i="29"/>
  <c r="L535" i="29"/>
  <c r="O540" i="18" s="1"/>
  <c r="G535" i="29"/>
  <c r="F535" i="29"/>
  <c r="D535" i="29"/>
  <c r="C535" i="29"/>
  <c r="L534" i="29"/>
  <c r="O539" i="18" s="1"/>
  <c r="G534" i="29"/>
  <c r="F534" i="29"/>
  <c r="D534" i="29"/>
  <c r="C534" i="29"/>
  <c r="L533" i="29"/>
  <c r="O538" i="18" s="1"/>
  <c r="G533" i="29"/>
  <c r="F533" i="29"/>
  <c r="D533" i="29"/>
  <c r="C533" i="29"/>
  <c r="L532" i="29"/>
  <c r="O537" i="18" s="1"/>
  <c r="G532" i="29"/>
  <c r="F532" i="29"/>
  <c r="D532" i="29"/>
  <c r="C532" i="29"/>
  <c r="L531" i="29"/>
  <c r="O536" i="18" s="1"/>
  <c r="G531" i="29"/>
  <c r="F531" i="29"/>
  <c r="D531" i="29"/>
  <c r="C531" i="29"/>
  <c r="L530" i="29"/>
  <c r="O535" i="18" s="1"/>
  <c r="G530" i="29"/>
  <c r="F530" i="29"/>
  <c r="D530" i="29"/>
  <c r="C530" i="29"/>
  <c r="L529" i="29"/>
  <c r="O534" i="18" s="1"/>
  <c r="G529" i="29"/>
  <c r="F529" i="29"/>
  <c r="D529" i="29"/>
  <c r="C529" i="29"/>
  <c r="L528" i="29"/>
  <c r="O533" i="18" s="1"/>
  <c r="G528" i="29"/>
  <c r="F528" i="29"/>
  <c r="D528" i="29"/>
  <c r="C528" i="29"/>
  <c r="L527" i="29"/>
  <c r="O532" i="18" s="1"/>
  <c r="G527" i="29"/>
  <c r="F527" i="29"/>
  <c r="D527" i="29"/>
  <c r="C527" i="29"/>
  <c r="L526" i="29"/>
  <c r="O531" i="18" s="1"/>
  <c r="G526" i="29"/>
  <c r="F526" i="29"/>
  <c r="D526" i="29"/>
  <c r="C526" i="29"/>
  <c r="L525" i="29"/>
  <c r="O530" i="18" s="1"/>
  <c r="G525" i="29"/>
  <c r="F525" i="29"/>
  <c r="D525" i="29"/>
  <c r="C525" i="29"/>
  <c r="L524" i="29"/>
  <c r="O529" i="18" s="1"/>
  <c r="G524" i="29"/>
  <c r="F524" i="29"/>
  <c r="D524" i="29"/>
  <c r="C524" i="29"/>
  <c r="L523" i="29"/>
  <c r="O528" i="18" s="1"/>
  <c r="G523" i="29"/>
  <c r="F523" i="29"/>
  <c r="D523" i="29"/>
  <c r="C523" i="29"/>
  <c r="L522" i="29"/>
  <c r="O527" i="18" s="1"/>
  <c r="G522" i="29"/>
  <c r="F522" i="29"/>
  <c r="D522" i="29"/>
  <c r="C522" i="29"/>
  <c r="L521" i="29"/>
  <c r="O526" i="18" s="1"/>
  <c r="G521" i="29"/>
  <c r="F521" i="29"/>
  <c r="D521" i="29"/>
  <c r="C521" i="29"/>
  <c r="L520" i="29"/>
  <c r="O525" i="18" s="1"/>
  <c r="G520" i="29"/>
  <c r="F520" i="29"/>
  <c r="D520" i="29"/>
  <c r="C520" i="29"/>
  <c r="L519" i="29"/>
  <c r="O524" i="18" s="1"/>
  <c r="G519" i="29"/>
  <c r="F519" i="29"/>
  <c r="D519" i="29"/>
  <c r="C519" i="29"/>
  <c r="L518" i="29"/>
  <c r="O523" i="18" s="1"/>
  <c r="G518" i="29"/>
  <c r="F518" i="29"/>
  <c r="D518" i="29"/>
  <c r="C518" i="29"/>
  <c r="L517" i="29"/>
  <c r="O522" i="18" s="1"/>
  <c r="G517" i="29"/>
  <c r="F517" i="29"/>
  <c r="D517" i="29"/>
  <c r="C517" i="29"/>
  <c r="L516" i="29"/>
  <c r="O521" i="18" s="1"/>
  <c r="G516" i="29"/>
  <c r="F516" i="29"/>
  <c r="D516" i="29"/>
  <c r="C516" i="29"/>
  <c r="L515" i="29"/>
  <c r="O520" i="18" s="1"/>
  <c r="G515" i="29"/>
  <c r="F515" i="29"/>
  <c r="D515" i="29"/>
  <c r="C515" i="29"/>
  <c r="L514" i="29"/>
  <c r="O519" i="18" s="1"/>
  <c r="G514" i="29"/>
  <c r="F514" i="29"/>
  <c r="D514" i="29"/>
  <c r="C514" i="29"/>
  <c r="L513" i="29"/>
  <c r="O518" i="18" s="1"/>
  <c r="G513" i="29"/>
  <c r="F513" i="29"/>
  <c r="D513" i="29"/>
  <c r="C513" i="29"/>
  <c r="L512" i="29"/>
  <c r="O517" i="18" s="1"/>
  <c r="G512" i="29"/>
  <c r="F512" i="29"/>
  <c r="D512" i="29"/>
  <c r="C512" i="29"/>
  <c r="L511" i="29"/>
  <c r="O516" i="18" s="1"/>
  <c r="G511" i="29"/>
  <c r="F511" i="29"/>
  <c r="D511" i="29"/>
  <c r="C511" i="29"/>
  <c r="L510" i="29"/>
  <c r="O515" i="18" s="1"/>
  <c r="G510" i="29"/>
  <c r="F510" i="29"/>
  <c r="D510" i="29"/>
  <c r="C510" i="29"/>
  <c r="L509" i="29"/>
  <c r="O514" i="18" s="1"/>
  <c r="G509" i="29"/>
  <c r="F509" i="29"/>
  <c r="D509" i="29"/>
  <c r="C509" i="29"/>
  <c r="L508" i="29"/>
  <c r="O513" i="18" s="1"/>
  <c r="G508" i="29"/>
  <c r="F508" i="29"/>
  <c r="D508" i="29"/>
  <c r="C508" i="29"/>
  <c r="L507" i="29"/>
  <c r="O512" i="18" s="1"/>
  <c r="G507" i="29"/>
  <c r="F507" i="29"/>
  <c r="D507" i="29"/>
  <c r="C507" i="29"/>
  <c r="L506" i="29"/>
  <c r="O511" i="18" s="1"/>
  <c r="G506" i="29"/>
  <c r="F506" i="29"/>
  <c r="D506" i="29"/>
  <c r="C506" i="29"/>
  <c r="L505" i="29"/>
  <c r="O510" i="18" s="1"/>
  <c r="G505" i="29"/>
  <c r="F505" i="29"/>
  <c r="D505" i="29"/>
  <c r="C505" i="29"/>
  <c r="L504" i="29"/>
  <c r="O509" i="18" s="1"/>
  <c r="G504" i="29"/>
  <c r="F504" i="29"/>
  <c r="D504" i="29"/>
  <c r="C504" i="29"/>
  <c r="L503" i="29"/>
  <c r="O508" i="18" s="1"/>
  <c r="G503" i="29"/>
  <c r="F503" i="29"/>
  <c r="D503" i="29"/>
  <c r="C503" i="29"/>
  <c r="L502" i="29"/>
  <c r="O507" i="18" s="1"/>
  <c r="G502" i="29"/>
  <c r="F502" i="29"/>
  <c r="D502" i="29"/>
  <c r="C502" i="29"/>
  <c r="L501" i="29"/>
  <c r="O506" i="18" s="1"/>
  <c r="G501" i="29"/>
  <c r="F501" i="29"/>
  <c r="D501" i="29"/>
  <c r="C501" i="29"/>
  <c r="L500" i="29"/>
  <c r="O505" i="18" s="1"/>
  <c r="G500" i="29"/>
  <c r="F500" i="29"/>
  <c r="D500" i="29"/>
  <c r="C500" i="29"/>
  <c r="L499" i="29"/>
  <c r="O504" i="18" s="1"/>
  <c r="G499" i="29"/>
  <c r="F499" i="29"/>
  <c r="D499" i="29"/>
  <c r="C499" i="29"/>
  <c r="L498" i="29"/>
  <c r="O503" i="18" s="1"/>
  <c r="G498" i="29"/>
  <c r="F498" i="29"/>
  <c r="D498" i="29"/>
  <c r="C498" i="29"/>
  <c r="L497" i="29"/>
  <c r="O502" i="18" s="1"/>
  <c r="G497" i="29"/>
  <c r="F497" i="29"/>
  <c r="D497" i="29"/>
  <c r="C497" i="29"/>
  <c r="L496" i="29"/>
  <c r="O501" i="18" s="1"/>
  <c r="G496" i="29"/>
  <c r="F496" i="29"/>
  <c r="D496" i="29"/>
  <c r="C496" i="29"/>
  <c r="L495" i="29"/>
  <c r="O500" i="18" s="1"/>
  <c r="G495" i="29"/>
  <c r="F495" i="29"/>
  <c r="D495" i="29"/>
  <c r="C495" i="29"/>
  <c r="L494" i="29"/>
  <c r="O499" i="18" s="1"/>
  <c r="G494" i="29"/>
  <c r="F494" i="29"/>
  <c r="D494" i="29"/>
  <c r="C494" i="29"/>
  <c r="L493" i="29"/>
  <c r="O498" i="18" s="1"/>
  <c r="G493" i="29"/>
  <c r="F493" i="29"/>
  <c r="D493" i="29"/>
  <c r="C493" i="29"/>
  <c r="L492" i="29"/>
  <c r="O497" i="18" s="1"/>
  <c r="G492" i="29"/>
  <c r="F492" i="29"/>
  <c r="D492" i="29"/>
  <c r="C492" i="29"/>
  <c r="L491" i="29"/>
  <c r="O496" i="18" s="1"/>
  <c r="G491" i="29"/>
  <c r="F491" i="29"/>
  <c r="D491" i="29"/>
  <c r="C491" i="29"/>
  <c r="L490" i="29"/>
  <c r="O495" i="18" s="1"/>
  <c r="G490" i="29"/>
  <c r="F490" i="29"/>
  <c r="D490" i="29"/>
  <c r="C490" i="29"/>
  <c r="L489" i="29"/>
  <c r="O494" i="18" s="1"/>
  <c r="G489" i="29"/>
  <c r="F489" i="29"/>
  <c r="D489" i="29"/>
  <c r="C489" i="29"/>
  <c r="L488" i="29"/>
  <c r="O493" i="18" s="1"/>
  <c r="G488" i="29"/>
  <c r="F488" i="29"/>
  <c r="D488" i="29"/>
  <c r="C488" i="29"/>
  <c r="L487" i="29"/>
  <c r="O492" i="18" s="1"/>
  <c r="G487" i="29"/>
  <c r="F487" i="29"/>
  <c r="D487" i="29"/>
  <c r="C487" i="29"/>
  <c r="L486" i="29"/>
  <c r="O491" i="18" s="1"/>
  <c r="G486" i="29"/>
  <c r="F486" i="29"/>
  <c r="D486" i="29"/>
  <c r="C486" i="29"/>
  <c r="L485" i="29"/>
  <c r="O490" i="18" s="1"/>
  <c r="G485" i="29"/>
  <c r="F485" i="29"/>
  <c r="D485" i="29"/>
  <c r="C485" i="29"/>
  <c r="L484" i="29"/>
  <c r="O489" i="18" s="1"/>
  <c r="G484" i="29"/>
  <c r="F484" i="29"/>
  <c r="D484" i="29"/>
  <c r="C484" i="29"/>
  <c r="L483" i="29"/>
  <c r="O488" i="18" s="1"/>
  <c r="G483" i="29"/>
  <c r="F483" i="29"/>
  <c r="D483" i="29"/>
  <c r="C483" i="29"/>
  <c r="L482" i="29"/>
  <c r="O487" i="18" s="1"/>
  <c r="G482" i="29"/>
  <c r="F482" i="29"/>
  <c r="D482" i="29"/>
  <c r="C482" i="29"/>
  <c r="L481" i="29"/>
  <c r="O486" i="18" s="1"/>
  <c r="G481" i="29"/>
  <c r="F481" i="29"/>
  <c r="D481" i="29"/>
  <c r="C481" i="29"/>
  <c r="L480" i="29"/>
  <c r="O485" i="18" s="1"/>
  <c r="G480" i="29"/>
  <c r="F480" i="29"/>
  <c r="D480" i="29"/>
  <c r="C480" i="29"/>
  <c r="L479" i="29"/>
  <c r="O484" i="18" s="1"/>
  <c r="G479" i="29"/>
  <c r="F479" i="29"/>
  <c r="D479" i="29"/>
  <c r="C479" i="29"/>
  <c r="L478" i="29"/>
  <c r="O483" i="18" s="1"/>
  <c r="G478" i="29"/>
  <c r="F478" i="29"/>
  <c r="D478" i="29"/>
  <c r="C478" i="29"/>
  <c r="L477" i="29"/>
  <c r="O482" i="18" s="1"/>
  <c r="G477" i="29"/>
  <c r="F477" i="29"/>
  <c r="D477" i="29"/>
  <c r="C477" i="29"/>
  <c r="L476" i="29"/>
  <c r="O481" i="18" s="1"/>
  <c r="G476" i="29"/>
  <c r="F476" i="29"/>
  <c r="D476" i="29"/>
  <c r="C476" i="29"/>
  <c r="L475" i="29"/>
  <c r="O480" i="18" s="1"/>
  <c r="G475" i="29"/>
  <c r="F475" i="29"/>
  <c r="D475" i="29"/>
  <c r="C475" i="29"/>
  <c r="L474" i="29"/>
  <c r="O479" i="18" s="1"/>
  <c r="G474" i="29"/>
  <c r="F474" i="29"/>
  <c r="D474" i="29"/>
  <c r="C474" i="29"/>
  <c r="L473" i="29"/>
  <c r="O478" i="18" s="1"/>
  <c r="G473" i="29"/>
  <c r="F473" i="29"/>
  <c r="D473" i="29"/>
  <c r="C473" i="29"/>
  <c r="L472" i="29"/>
  <c r="O477" i="18" s="1"/>
  <c r="G472" i="29"/>
  <c r="F472" i="29"/>
  <c r="D472" i="29"/>
  <c r="C472" i="29"/>
  <c r="L471" i="29"/>
  <c r="O476" i="18" s="1"/>
  <c r="G471" i="29"/>
  <c r="F471" i="29"/>
  <c r="D471" i="29"/>
  <c r="C471" i="29"/>
  <c r="L470" i="29"/>
  <c r="O475" i="18" s="1"/>
  <c r="G470" i="29"/>
  <c r="F470" i="29"/>
  <c r="D470" i="29"/>
  <c r="C470" i="29"/>
  <c r="L469" i="29"/>
  <c r="O474" i="18" s="1"/>
  <c r="G469" i="29"/>
  <c r="F469" i="29"/>
  <c r="D469" i="29"/>
  <c r="C469" i="29"/>
  <c r="L468" i="29"/>
  <c r="O473" i="18" s="1"/>
  <c r="G468" i="29"/>
  <c r="F468" i="29"/>
  <c r="D468" i="29"/>
  <c r="C468" i="29"/>
  <c r="L467" i="29"/>
  <c r="O472" i="18" s="1"/>
  <c r="G467" i="29"/>
  <c r="F467" i="29"/>
  <c r="D467" i="29"/>
  <c r="C467" i="29"/>
  <c r="L466" i="29"/>
  <c r="O471" i="18" s="1"/>
  <c r="G466" i="29"/>
  <c r="F466" i="29"/>
  <c r="D466" i="29"/>
  <c r="C466" i="29"/>
  <c r="L465" i="29"/>
  <c r="O470" i="18" s="1"/>
  <c r="G465" i="29"/>
  <c r="F465" i="29"/>
  <c r="D465" i="29"/>
  <c r="C465" i="29"/>
  <c r="L464" i="29"/>
  <c r="O469" i="18" s="1"/>
  <c r="G464" i="29"/>
  <c r="F464" i="29"/>
  <c r="D464" i="29"/>
  <c r="C464" i="29"/>
  <c r="L463" i="29"/>
  <c r="O468" i="18" s="1"/>
  <c r="G463" i="29"/>
  <c r="F463" i="29"/>
  <c r="D463" i="29"/>
  <c r="C463" i="29"/>
  <c r="L462" i="29"/>
  <c r="O467" i="18" s="1"/>
  <c r="G462" i="29"/>
  <c r="F462" i="29"/>
  <c r="D462" i="29"/>
  <c r="C462" i="29"/>
  <c r="L461" i="29"/>
  <c r="O466" i="18" s="1"/>
  <c r="G461" i="29"/>
  <c r="F461" i="29"/>
  <c r="D461" i="29"/>
  <c r="C461" i="29"/>
  <c r="L460" i="29"/>
  <c r="O465" i="18" s="1"/>
  <c r="G460" i="29"/>
  <c r="F460" i="29"/>
  <c r="D460" i="29"/>
  <c r="C460" i="29"/>
  <c r="L459" i="29"/>
  <c r="O464" i="18" s="1"/>
  <c r="G459" i="29"/>
  <c r="F459" i="29"/>
  <c r="D459" i="29"/>
  <c r="C459" i="29"/>
  <c r="L458" i="29"/>
  <c r="O463" i="18" s="1"/>
  <c r="G458" i="29"/>
  <c r="F458" i="29"/>
  <c r="D458" i="29"/>
  <c r="C458" i="29"/>
  <c r="L457" i="29"/>
  <c r="O462" i="18" s="1"/>
  <c r="G457" i="29"/>
  <c r="F457" i="29"/>
  <c r="D457" i="29"/>
  <c r="C457" i="29"/>
  <c r="L456" i="29"/>
  <c r="O461" i="18" s="1"/>
  <c r="G456" i="29"/>
  <c r="F456" i="29"/>
  <c r="D456" i="29"/>
  <c r="C456" i="29"/>
  <c r="L455" i="29"/>
  <c r="O460" i="18" s="1"/>
  <c r="G455" i="29"/>
  <c r="F455" i="29"/>
  <c r="D455" i="29"/>
  <c r="C455" i="29"/>
  <c r="L454" i="29"/>
  <c r="O459" i="18" s="1"/>
  <c r="G454" i="29"/>
  <c r="F454" i="29"/>
  <c r="D454" i="29"/>
  <c r="C454" i="29"/>
  <c r="L453" i="29"/>
  <c r="O458" i="18" s="1"/>
  <c r="G453" i="29"/>
  <c r="F453" i="29"/>
  <c r="D453" i="29"/>
  <c r="C453" i="29"/>
  <c r="L452" i="29"/>
  <c r="O457" i="18" s="1"/>
  <c r="G452" i="29"/>
  <c r="F452" i="29"/>
  <c r="D452" i="29"/>
  <c r="C452" i="29"/>
  <c r="L451" i="29"/>
  <c r="O456" i="18" s="1"/>
  <c r="G451" i="29"/>
  <c r="F451" i="29"/>
  <c r="D451" i="29"/>
  <c r="C451" i="29"/>
  <c r="L450" i="29"/>
  <c r="O455" i="18" s="1"/>
  <c r="G450" i="29"/>
  <c r="F450" i="29"/>
  <c r="D450" i="29"/>
  <c r="C450" i="29"/>
  <c r="L449" i="29"/>
  <c r="O454" i="18" s="1"/>
  <c r="G449" i="29"/>
  <c r="F449" i="29"/>
  <c r="D449" i="29"/>
  <c r="C449" i="29"/>
  <c r="L448" i="29"/>
  <c r="O453" i="18" s="1"/>
  <c r="G448" i="29"/>
  <c r="F448" i="29"/>
  <c r="D448" i="29"/>
  <c r="C448" i="29"/>
  <c r="L447" i="29"/>
  <c r="O452" i="18" s="1"/>
  <c r="G447" i="29"/>
  <c r="F447" i="29"/>
  <c r="D447" i="29"/>
  <c r="C447" i="29"/>
  <c r="L446" i="29"/>
  <c r="O451" i="18" s="1"/>
  <c r="G446" i="29"/>
  <c r="F446" i="29"/>
  <c r="D446" i="29"/>
  <c r="C446" i="29"/>
  <c r="L445" i="29"/>
  <c r="O450" i="18" s="1"/>
  <c r="G445" i="29"/>
  <c r="F445" i="29"/>
  <c r="D445" i="29"/>
  <c r="C445" i="29"/>
  <c r="L444" i="29"/>
  <c r="O449" i="18" s="1"/>
  <c r="G444" i="29"/>
  <c r="F444" i="29"/>
  <c r="D444" i="29"/>
  <c r="C444" i="29"/>
  <c r="L443" i="29"/>
  <c r="O448" i="18" s="1"/>
  <c r="G443" i="29"/>
  <c r="F443" i="29"/>
  <c r="D443" i="29"/>
  <c r="C443" i="29"/>
  <c r="L442" i="29"/>
  <c r="O447" i="18" s="1"/>
  <c r="G442" i="29"/>
  <c r="F442" i="29"/>
  <c r="D442" i="29"/>
  <c r="C442" i="29"/>
  <c r="L441" i="29"/>
  <c r="O446" i="18" s="1"/>
  <c r="G441" i="29"/>
  <c r="F441" i="29"/>
  <c r="D441" i="29"/>
  <c r="C441" i="29"/>
  <c r="L440" i="29"/>
  <c r="O445" i="18" s="1"/>
  <c r="G440" i="29"/>
  <c r="F440" i="29"/>
  <c r="D440" i="29"/>
  <c r="C440" i="29"/>
  <c r="L439" i="29"/>
  <c r="O444" i="18" s="1"/>
  <c r="G439" i="29"/>
  <c r="F439" i="29"/>
  <c r="D439" i="29"/>
  <c r="C439" i="29"/>
  <c r="L438" i="29"/>
  <c r="O443" i="18" s="1"/>
  <c r="G438" i="29"/>
  <c r="F438" i="29"/>
  <c r="D438" i="29"/>
  <c r="C438" i="29"/>
  <c r="L437" i="29"/>
  <c r="O442" i="18" s="1"/>
  <c r="G437" i="29"/>
  <c r="F437" i="29"/>
  <c r="D437" i="29"/>
  <c r="C437" i="29"/>
  <c r="L436" i="29"/>
  <c r="O441" i="18" s="1"/>
  <c r="G436" i="29"/>
  <c r="F436" i="29"/>
  <c r="D436" i="29"/>
  <c r="C436" i="29"/>
  <c r="L435" i="29"/>
  <c r="O440" i="18" s="1"/>
  <c r="G435" i="29"/>
  <c r="F435" i="29"/>
  <c r="D435" i="29"/>
  <c r="C435" i="29"/>
  <c r="L434" i="29"/>
  <c r="O439" i="18" s="1"/>
  <c r="G434" i="29"/>
  <c r="F434" i="29"/>
  <c r="D434" i="29"/>
  <c r="C434" i="29"/>
  <c r="L433" i="29"/>
  <c r="O438" i="18" s="1"/>
  <c r="G433" i="29"/>
  <c r="F433" i="29"/>
  <c r="D433" i="29"/>
  <c r="C433" i="29"/>
  <c r="L432" i="29"/>
  <c r="O437" i="18" s="1"/>
  <c r="G432" i="29"/>
  <c r="F432" i="29"/>
  <c r="D432" i="29"/>
  <c r="C432" i="29"/>
  <c r="L431" i="29"/>
  <c r="O436" i="18" s="1"/>
  <c r="G431" i="29"/>
  <c r="F431" i="29"/>
  <c r="D431" i="29"/>
  <c r="C431" i="29"/>
  <c r="L430" i="29"/>
  <c r="O435" i="18" s="1"/>
  <c r="G430" i="29"/>
  <c r="F430" i="29"/>
  <c r="D430" i="29"/>
  <c r="C430" i="29"/>
  <c r="L429" i="29"/>
  <c r="O434" i="18" s="1"/>
  <c r="G429" i="29"/>
  <c r="F429" i="29"/>
  <c r="D429" i="29"/>
  <c r="C429" i="29"/>
  <c r="L428" i="29"/>
  <c r="O433" i="18" s="1"/>
  <c r="G428" i="29"/>
  <c r="F428" i="29"/>
  <c r="D428" i="29"/>
  <c r="C428" i="29"/>
  <c r="L427" i="29"/>
  <c r="O432" i="18" s="1"/>
  <c r="G427" i="29"/>
  <c r="F427" i="29"/>
  <c r="D427" i="29"/>
  <c r="C427" i="29"/>
  <c r="L426" i="29"/>
  <c r="O431" i="18" s="1"/>
  <c r="G426" i="29"/>
  <c r="F426" i="29"/>
  <c r="D426" i="29"/>
  <c r="C426" i="29"/>
  <c r="L425" i="29"/>
  <c r="O430" i="18" s="1"/>
  <c r="G425" i="29"/>
  <c r="F425" i="29"/>
  <c r="D425" i="29"/>
  <c r="C425" i="29"/>
  <c r="L424" i="29"/>
  <c r="O429" i="18" s="1"/>
  <c r="G424" i="29"/>
  <c r="F424" i="29"/>
  <c r="D424" i="29"/>
  <c r="C424" i="29"/>
  <c r="L423" i="29"/>
  <c r="O428" i="18" s="1"/>
  <c r="G423" i="29"/>
  <c r="F423" i="29"/>
  <c r="D423" i="29"/>
  <c r="C423" i="29"/>
  <c r="L422" i="29"/>
  <c r="O427" i="18" s="1"/>
  <c r="G422" i="29"/>
  <c r="F422" i="29"/>
  <c r="D422" i="29"/>
  <c r="C422" i="29"/>
  <c r="L421" i="29"/>
  <c r="O426" i="18" s="1"/>
  <c r="G421" i="29"/>
  <c r="F421" i="29"/>
  <c r="D421" i="29"/>
  <c r="C421" i="29"/>
  <c r="L420" i="29"/>
  <c r="O425" i="18" s="1"/>
  <c r="G420" i="29"/>
  <c r="F420" i="29"/>
  <c r="D420" i="29"/>
  <c r="C420" i="29"/>
  <c r="L419" i="29"/>
  <c r="O424" i="18" s="1"/>
  <c r="G419" i="29"/>
  <c r="F419" i="29"/>
  <c r="D419" i="29"/>
  <c r="C419" i="29"/>
  <c r="L418" i="29"/>
  <c r="O423" i="18" s="1"/>
  <c r="G418" i="29"/>
  <c r="F418" i="29"/>
  <c r="D418" i="29"/>
  <c r="C418" i="29"/>
  <c r="L417" i="29"/>
  <c r="O422" i="18" s="1"/>
  <c r="G417" i="29"/>
  <c r="F417" i="29"/>
  <c r="D417" i="29"/>
  <c r="C417" i="29"/>
  <c r="L416" i="29"/>
  <c r="O421" i="18" s="1"/>
  <c r="G416" i="29"/>
  <c r="F416" i="29"/>
  <c r="D416" i="29"/>
  <c r="C416" i="29"/>
  <c r="L415" i="29"/>
  <c r="O420" i="18" s="1"/>
  <c r="G415" i="29"/>
  <c r="F415" i="29"/>
  <c r="D415" i="29"/>
  <c r="C415" i="29"/>
  <c r="L414" i="29"/>
  <c r="O419" i="18" s="1"/>
  <c r="G414" i="29"/>
  <c r="F414" i="29"/>
  <c r="D414" i="29"/>
  <c r="C414" i="29"/>
  <c r="L413" i="29"/>
  <c r="O418" i="18" s="1"/>
  <c r="G413" i="29"/>
  <c r="F413" i="29"/>
  <c r="D413" i="29"/>
  <c r="C413" i="29"/>
  <c r="L412" i="29"/>
  <c r="O417" i="18" s="1"/>
  <c r="G412" i="29"/>
  <c r="F412" i="29"/>
  <c r="D412" i="29"/>
  <c r="C412" i="29"/>
  <c r="L411" i="29"/>
  <c r="O416" i="18" s="1"/>
  <c r="G411" i="29"/>
  <c r="F411" i="29"/>
  <c r="D411" i="29"/>
  <c r="C411" i="29"/>
  <c r="L410" i="29"/>
  <c r="O415" i="18" s="1"/>
  <c r="G410" i="29"/>
  <c r="F410" i="29"/>
  <c r="D410" i="29"/>
  <c r="C410" i="29"/>
  <c r="L409" i="29"/>
  <c r="O414" i="18" s="1"/>
  <c r="G409" i="29"/>
  <c r="F409" i="29"/>
  <c r="D409" i="29"/>
  <c r="C409" i="29"/>
  <c r="L408" i="29"/>
  <c r="O413" i="18" s="1"/>
  <c r="G408" i="29"/>
  <c r="F408" i="29"/>
  <c r="D408" i="29"/>
  <c r="C408" i="29"/>
  <c r="L407" i="29"/>
  <c r="O412" i="18" s="1"/>
  <c r="G407" i="29"/>
  <c r="F407" i="29"/>
  <c r="D407" i="29"/>
  <c r="C407" i="29"/>
  <c r="L406" i="29"/>
  <c r="O411" i="18" s="1"/>
  <c r="G406" i="29"/>
  <c r="F406" i="29"/>
  <c r="D406" i="29"/>
  <c r="C406" i="29"/>
  <c r="L405" i="29"/>
  <c r="O410" i="18" s="1"/>
  <c r="G405" i="29"/>
  <c r="F405" i="29"/>
  <c r="D405" i="29"/>
  <c r="C405" i="29"/>
  <c r="L404" i="29"/>
  <c r="O409" i="18" s="1"/>
  <c r="G404" i="29"/>
  <c r="F404" i="29"/>
  <c r="D404" i="29"/>
  <c r="C404" i="29"/>
  <c r="L403" i="29"/>
  <c r="O408" i="18" s="1"/>
  <c r="G403" i="29"/>
  <c r="F403" i="29"/>
  <c r="D403" i="29"/>
  <c r="C403" i="29"/>
  <c r="L402" i="29"/>
  <c r="O407" i="18" s="1"/>
  <c r="G402" i="29"/>
  <c r="F402" i="29"/>
  <c r="D402" i="29"/>
  <c r="C402" i="29"/>
  <c r="L401" i="29"/>
  <c r="O406" i="18" s="1"/>
  <c r="G401" i="29"/>
  <c r="F401" i="29"/>
  <c r="D401" i="29"/>
  <c r="C401" i="29"/>
  <c r="L400" i="29"/>
  <c r="O405" i="18" s="1"/>
  <c r="G400" i="29"/>
  <c r="F400" i="29"/>
  <c r="D400" i="29"/>
  <c r="C400" i="29"/>
  <c r="L399" i="29"/>
  <c r="O404" i="18" s="1"/>
  <c r="G399" i="29"/>
  <c r="F399" i="29"/>
  <c r="D399" i="29"/>
  <c r="C399" i="29"/>
  <c r="L398" i="29"/>
  <c r="O403" i="18" s="1"/>
  <c r="G398" i="29"/>
  <c r="F398" i="29"/>
  <c r="D398" i="29"/>
  <c r="C398" i="29"/>
  <c r="L397" i="29"/>
  <c r="O402" i="18" s="1"/>
  <c r="G397" i="29"/>
  <c r="F397" i="29"/>
  <c r="D397" i="29"/>
  <c r="C397" i="29"/>
  <c r="L396" i="29"/>
  <c r="O401" i="18" s="1"/>
  <c r="G396" i="29"/>
  <c r="F396" i="29"/>
  <c r="D396" i="29"/>
  <c r="C396" i="29"/>
  <c r="L395" i="29"/>
  <c r="O400" i="18" s="1"/>
  <c r="G395" i="29"/>
  <c r="F395" i="29"/>
  <c r="D395" i="29"/>
  <c r="C395" i="29"/>
  <c r="L394" i="29"/>
  <c r="O399" i="18" s="1"/>
  <c r="G394" i="29"/>
  <c r="F394" i="29"/>
  <c r="D394" i="29"/>
  <c r="C394" i="29"/>
  <c r="L393" i="29"/>
  <c r="O398" i="18" s="1"/>
  <c r="G393" i="29"/>
  <c r="F393" i="29"/>
  <c r="D393" i="29"/>
  <c r="C393" i="29"/>
  <c r="L392" i="29"/>
  <c r="O397" i="18" s="1"/>
  <c r="G392" i="29"/>
  <c r="F392" i="29"/>
  <c r="D392" i="29"/>
  <c r="C392" i="29"/>
  <c r="L391" i="29"/>
  <c r="O396" i="18" s="1"/>
  <c r="G391" i="29"/>
  <c r="F391" i="29"/>
  <c r="D391" i="29"/>
  <c r="C391" i="29"/>
  <c r="L390" i="29"/>
  <c r="O395" i="18" s="1"/>
  <c r="G390" i="29"/>
  <c r="F390" i="29"/>
  <c r="D390" i="29"/>
  <c r="C390" i="29"/>
  <c r="L389" i="29"/>
  <c r="O394" i="18" s="1"/>
  <c r="G389" i="29"/>
  <c r="F389" i="29"/>
  <c r="D389" i="29"/>
  <c r="C389" i="29"/>
  <c r="L388" i="29"/>
  <c r="O393" i="18" s="1"/>
  <c r="G388" i="29"/>
  <c r="F388" i="29"/>
  <c r="D388" i="29"/>
  <c r="C388" i="29"/>
  <c r="L387" i="29"/>
  <c r="O392" i="18" s="1"/>
  <c r="G387" i="29"/>
  <c r="F387" i="29"/>
  <c r="D387" i="29"/>
  <c r="C387" i="29"/>
  <c r="L386" i="29"/>
  <c r="O391" i="18" s="1"/>
  <c r="G386" i="29"/>
  <c r="F386" i="29"/>
  <c r="D386" i="29"/>
  <c r="C386" i="29"/>
  <c r="L385" i="29"/>
  <c r="O390" i="18" s="1"/>
  <c r="G385" i="29"/>
  <c r="F385" i="29"/>
  <c r="D385" i="29"/>
  <c r="C385" i="29"/>
  <c r="L384" i="29"/>
  <c r="O389" i="18" s="1"/>
  <c r="G384" i="29"/>
  <c r="F384" i="29"/>
  <c r="D384" i="29"/>
  <c r="C384" i="29"/>
  <c r="L383" i="29"/>
  <c r="O388" i="18" s="1"/>
  <c r="G383" i="29"/>
  <c r="F383" i="29"/>
  <c r="D383" i="29"/>
  <c r="C383" i="29"/>
  <c r="L382" i="29"/>
  <c r="O387" i="18" s="1"/>
  <c r="G382" i="29"/>
  <c r="F382" i="29"/>
  <c r="D382" i="29"/>
  <c r="C382" i="29"/>
  <c r="L381" i="29"/>
  <c r="O386" i="18" s="1"/>
  <c r="G381" i="29"/>
  <c r="F381" i="29"/>
  <c r="D381" i="29"/>
  <c r="C381" i="29"/>
  <c r="L380" i="29"/>
  <c r="O385" i="18" s="1"/>
  <c r="G380" i="29"/>
  <c r="F380" i="29"/>
  <c r="D380" i="29"/>
  <c r="C380" i="29"/>
  <c r="L379" i="29"/>
  <c r="O384" i="18" s="1"/>
  <c r="G379" i="29"/>
  <c r="F379" i="29"/>
  <c r="D379" i="29"/>
  <c r="C379" i="29"/>
  <c r="L378" i="29"/>
  <c r="O383" i="18" s="1"/>
  <c r="G378" i="29"/>
  <c r="F378" i="29"/>
  <c r="D378" i="29"/>
  <c r="C378" i="29"/>
  <c r="L377" i="29"/>
  <c r="O382" i="18" s="1"/>
  <c r="G377" i="29"/>
  <c r="F377" i="29"/>
  <c r="D377" i="29"/>
  <c r="C377" i="29"/>
  <c r="L376" i="29"/>
  <c r="O381" i="18" s="1"/>
  <c r="G376" i="29"/>
  <c r="F376" i="29"/>
  <c r="D376" i="29"/>
  <c r="C376" i="29"/>
  <c r="L375" i="29"/>
  <c r="O380" i="18" s="1"/>
  <c r="G375" i="29"/>
  <c r="F375" i="29"/>
  <c r="D375" i="29"/>
  <c r="C375" i="29"/>
  <c r="L374" i="29"/>
  <c r="O379" i="18" s="1"/>
  <c r="G374" i="29"/>
  <c r="F374" i="29"/>
  <c r="D374" i="29"/>
  <c r="C374" i="29"/>
  <c r="L373" i="29"/>
  <c r="O378" i="18" s="1"/>
  <c r="G373" i="29"/>
  <c r="F373" i="29"/>
  <c r="D373" i="29"/>
  <c r="C373" i="29"/>
  <c r="L372" i="29"/>
  <c r="O377" i="18" s="1"/>
  <c r="G372" i="29"/>
  <c r="F372" i="29"/>
  <c r="D372" i="29"/>
  <c r="C372" i="29"/>
  <c r="L371" i="29"/>
  <c r="O376" i="18" s="1"/>
  <c r="G371" i="29"/>
  <c r="F371" i="29"/>
  <c r="D371" i="29"/>
  <c r="C371" i="29"/>
  <c r="L370" i="29"/>
  <c r="O375" i="18" s="1"/>
  <c r="G370" i="29"/>
  <c r="F370" i="29"/>
  <c r="D370" i="29"/>
  <c r="C370" i="29"/>
  <c r="L369" i="29"/>
  <c r="O374" i="18" s="1"/>
  <c r="G369" i="29"/>
  <c r="F369" i="29"/>
  <c r="D369" i="29"/>
  <c r="C369" i="29"/>
  <c r="L368" i="29"/>
  <c r="O373" i="18" s="1"/>
  <c r="G368" i="29"/>
  <c r="F368" i="29"/>
  <c r="D368" i="29"/>
  <c r="C368" i="29"/>
  <c r="L367" i="29"/>
  <c r="O372" i="18" s="1"/>
  <c r="G367" i="29"/>
  <c r="F367" i="29"/>
  <c r="D367" i="29"/>
  <c r="C367" i="29"/>
  <c r="L366" i="29"/>
  <c r="O371" i="18" s="1"/>
  <c r="G366" i="29"/>
  <c r="F366" i="29"/>
  <c r="D366" i="29"/>
  <c r="C366" i="29"/>
  <c r="L365" i="29"/>
  <c r="O370" i="18" s="1"/>
  <c r="G365" i="29"/>
  <c r="F365" i="29"/>
  <c r="D365" i="29"/>
  <c r="C365" i="29"/>
  <c r="L364" i="29"/>
  <c r="O369" i="18" s="1"/>
  <c r="G364" i="29"/>
  <c r="F364" i="29"/>
  <c r="D364" i="29"/>
  <c r="C364" i="29"/>
  <c r="L363" i="29"/>
  <c r="O368" i="18" s="1"/>
  <c r="G363" i="29"/>
  <c r="F363" i="29"/>
  <c r="D363" i="29"/>
  <c r="C363" i="29"/>
  <c r="L362" i="29"/>
  <c r="O367" i="18" s="1"/>
  <c r="G362" i="29"/>
  <c r="F362" i="29"/>
  <c r="D362" i="29"/>
  <c r="C362" i="29"/>
  <c r="L361" i="29"/>
  <c r="O366" i="18" s="1"/>
  <c r="G361" i="29"/>
  <c r="F361" i="29"/>
  <c r="D361" i="29"/>
  <c r="C361" i="29"/>
  <c r="L360" i="29"/>
  <c r="O365" i="18" s="1"/>
  <c r="G360" i="29"/>
  <c r="F360" i="29"/>
  <c r="D360" i="29"/>
  <c r="C360" i="29"/>
  <c r="L359" i="29"/>
  <c r="O364" i="18" s="1"/>
  <c r="G359" i="29"/>
  <c r="F359" i="29"/>
  <c r="D359" i="29"/>
  <c r="C359" i="29"/>
  <c r="L358" i="29"/>
  <c r="O363" i="18" s="1"/>
  <c r="G358" i="29"/>
  <c r="F358" i="29"/>
  <c r="D358" i="29"/>
  <c r="C358" i="29"/>
  <c r="L357" i="29"/>
  <c r="O362" i="18" s="1"/>
  <c r="G357" i="29"/>
  <c r="F357" i="29"/>
  <c r="D357" i="29"/>
  <c r="C357" i="29"/>
  <c r="L356" i="29"/>
  <c r="O361" i="18" s="1"/>
  <c r="G356" i="29"/>
  <c r="F356" i="29"/>
  <c r="D356" i="29"/>
  <c r="C356" i="29"/>
  <c r="L355" i="29"/>
  <c r="O360" i="18" s="1"/>
  <c r="G355" i="29"/>
  <c r="F355" i="29"/>
  <c r="D355" i="29"/>
  <c r="C355" i="29"/>
  <c r="L354" i="29"/>
  <c r="O359" i="18" s="1"/>
  <c r="G354" i="29"/>
  <c r="F354" i="29"/>
  <c r="D354" i="29"/>
  <c r="C354" i="29"/>
  <c r="L353" i="29"/>
  <c r="O358" i="18" s="1"/>
  <c r="G353" i="29"/>
  <c r="F353" i="29"/>
  <c r="D353" i="29"/>
  <c r="C353" i="29"/>
  <c r="L352" i="29"/>
  <c r="O357" i="18" s="1"/>
  <c r="G352" i="29"/>
  <c r="F352" i="29"/>
  <c r="D352" i="29"/>
  <c r="C352" i="29"/>
  <c r="L351" i="29"/>
  <c r="O356" i="18" s="1"/>
  <c r="G351" i="29"/>
  <c r="F351" i="29"/>
  <c r="D351" i="29"/>
  <c r="C351" i="29"/>
  <c r="L350" i="29"/>
  <c r="O355" i="18" s="1"/>
  <c r="G350" i="29"/>
  <c r="F350" i="29"/>
  <c r="D350" i="29"/>
  <c r="C350" i="29"/>
  <c r="L349" i="29"/>
  <c r="O354" i="18" s="1"/>
  <c r="G349" i="29"/>
  <c r="F349" i="29"/>
  <c r="D349" i="29"/>
  <c r="C349" i="29"/>
  <c r="L348" i="29"/>
  <c r="O353" i="18" s="1"/>
  <c r="G348" i="29"/>
  <c r="F348" i="29"/>
  <c r="D348" i="29"/>
  <c r="C348" i="29"/>
  <c r="L347" i="29"/>
  <c r="O352" i="18" s="1"/>
  <c r="G347" i="29"/>
  <c r="F347" i="29"/>
  <c r="D347" i="29"/>
  <c r="C347" i="29"/>
  <c r="L346" i="29"/>
  <c r="O351" i="18" s="1"/>
  <c r="G346" i="29"/>
  <c r="F346" i="29"/>
  <c r="D346" i="29"/>
  <c r="C346" i="29"/>
  <c r="L345" i="29"/>
  <c r="O350" i="18" s="1"/>
  <c r="G345" i="29"/>
  <c r="F345" i="29"/>
  <c r="D345" i="29"/>
  <c r="C345" i="29"/>
  <c r="L344" i="29"/>
  <c r="O349" i="18" s="1"/>
  <c r="G344" i="29"/>
  <c r="F344" i="29"/>
  <c r="D344" i="29"/>
  <c r="C344" i="29"/>
  <c r="L343" i="29"/>
  <c r="O348" i="18" s="1"/>
  <c r="G343" i="29"/>
  <c r="F343" i="29"/>
  <c r="D343" i="29"/>
  <c r="C343" i="29"/>
  <c r="L342" i="29"/>
  <c r="O347" i="18" s="1"/>
  <c r="G342" i="29"/>
  <c r="F342" i="29"/>
  <c r="D342" i="29"/>
  <c r="C342" i="29"/>
  <c r="L341" i="29"/>
  <c r="O346" i="18" s="1"/>
  <c r="G341" i="29"/>
  <c r="F341" i="29"/>
  <c r="D341" i="29"/>
  <c r="C341" i="29"/>
  <c r="L340" i="29"/>
  <c r="O345" i="18" s="1"/>
  <c r="G340" i="29"/>
  <c r="F340" i="29"/>
  <c r="D340" i="29"/>
  <c r="C340" i="29"/>
  <c r="L339" i="29"/>
  <c r="O344" i="18" s="1"/>
  <c r="G339" i="29"/>
  <c r="F339" i="29"/>
  <c r="D339" i="29"/>
  <c r="C339" i="29"/>
  <c r="L338" i="29"/>
  <c r="O343" i="18" s="1"/>
  <c r="G338" i="29"/>
  <c r="F338" i="29"/>
  <c r="D338" i="29"/>
  <c r="C338" i="29"/>
  <c r="L337" i="29"/>
  <c r="O342" i="18" s="1"/>
  <c r="G337" i="29"/>
  <c r="F337" i="29"/>
  <c r="D337" i="29"/>
  <c r="C337" i="29"/>
  <c r="L336" i="29"/>
  <c r="O341" i="18" s="1"/>
  <c r="G336" i="29"/>
  <c r="F336" i="29"/>
  <c r="D336" i="29"/>
  <c r="C336" i="29"/>
  <c r="L335" i="29"/>
  <c r="O340" i="18" s="1"/>
  <c r="G335" i="29"/>
  <c r="F335" i="29"/>
  <c r="D335" i="29"/>
  <c r="C335" i="29"/>
  <c r="L334" i="29"/>
  <c r="O339" i="18" s="1"/>
  <c r="G334" i="29"/>
  <c r="F334" i="29"/>
  <c r="D334" i="29"/>
  <c r="C334" i="29"/>
  <c r="L333" i="29"/>
  <c r="O338" i="18" s="1"/>
  <c r="G333" i="29"/>
  <c r="F333" i="29"/>
  <c r="D333" i="29"/>
  <c r="C333" i="29"/>
  <c r="L332" i="29"/>
  <c r="O337" i="18" s="1"/>
  <c r="G332" i="29"/>
  <c r="F332" i="29"/>
  <c r="D332" i="29"/>
  <c r="C332" i="29"/>
  <c r="L331" i="29"/>
  <c r="O336" i="18" s="1"/>
  <c r="G331" i="29"/>
  <c r="F331" i="29"/>
  <c r="D331" i="29"/>
  <c r="C331" i="29"/>
  <c r="L330" i="29"/>
  <c r="O335" i="18" s="1"/>
  <c r="G330" i="29"/>
  <c r="F330" i="29"/>
  <c r="D330" i="29"/>
  <c r="C330" i="29"/>
  <c r="L329" i="29"/>
  <c r="O334" i="18" s="1"/>
  <c r="G329" i="29"/>
  <c r="F329" i="29"/>
  <c r="D329" i="29"/>
  <c r="C329" i="29"/>
  <c r="L328" i="29"/>
  <c r="O333" i="18" s="1"/>
  <c r="G328" i="29"/>
  <c r="F328" i="29"/>
  <c r="D328" i="29"/>
  <c r="C328" i="29"/>
  <c r="L327" i="29"/>
  <c r="O332" i="18" s="1"/>
  <c r="G327" i="29"/>
  <c r="F327" i="29"/>
  <c r="D327" i="29"/>
  <c r="C327" i="29"/>
  <c r="L326" i="29"/>
  <c r="O331" i="18" s="1"/>
  <c r="G326" i="29"/>
  <c r="F326" i="29"/>
  <c r="D326" i="29"/>
  <c r="C326" i="29"/>
  <c r="L325" i="29"/>
  <c r="O330" i="18" s="1"/>
  <c r="G325" i="29"/>
  <c r="F325" i="29"/>
  <c r="D325" i="29"/>
  <c r="C325" i="29"/>
  <c r="L324" i="29"/>
  <c r="O329" i="18" s="1"/>
  <c r="G324" i="29"/>
  <c r="F324" i="29"/>
  <c r="D324" i="29"/>
  <c r="C324" i="29"/>
  <c r="L323" i="29"/>
  <c r="O328" i="18" s="1"/>
  <c r="G323" i="29"/>
  <c r="F323" i="29"/>
  <c r="D323" i="29"/>
  <c r="C323" i="29"/>
  <c r="L322" i="29"/>
  <c r="O327" i="18" s="1"/>
  <c r="G322" i="29"/>
  <c r="F322" i="29"/>
  <c r="D322" i="29"/>
  <c r="C322" i="29"/>
  <c r="L321" i="29"/>
  <c r="O326" i="18" s="1"/>
  <c r="G321" i="29"/>
  <c r="F321" i="29"/>
  <c r="D321" i="29"/>
  <c r="C321" i="29"/>
  <c r="L320" i="29"/>
  <c r="O325" i="18" s="1"/>
  <c r="G320" i="29"/>
  <c r="F320" i="29"/>
  <c r="D320" i="29"/>
  <c r="C320" i="29"/>
  <c r="L319" i="29"/>
  <c r="O324" i="18" s="1"/>
  <c r="G319" i="29"/>
  <c r="F319" i="29"/>
  <c r="D319" i="29"/>
  <c r="C319" i="29"/>
  <c r="L318" i="29"/>
  <c r="O323" i="18" s="1"/>
  <c r="G318" i="29"/>
  <c r="F318" i="29"/>
  <c r="D318" i="29"/>
  <c r="C318" i="29"/>
  <c r="L317" i="29"/>
  <c r="O322" i="18" s="1"/>
  <c r="G317" i="29"/>
  <c r="F317" i="29"/>
  <c r="D317" i="29"/>
  <c r="C317" i="29"/>
  <c r="L316" i="29"/>
  <c r="O321" i="18" s="1"/>
  <c r="G316" i="29"/>
  <c r="F316" i="29"/>
  <c r="D316" i="29"/>
  <c r="C316" i="29"/>
  <c r="L315" i="29"/>
  <c r="O320" i="18" s="1"/>
  <c r="G315" i="29"/>
  <c r="F315" i="29"/>
  <c r="D315" i="29"/>
  <c r="C315" i="29"/>
  <c r="L314" i="29"/>
  <c r="O319" i="18" s="1"/>
  <c r="G314" i="29"/>
  <c r="F314" i="29"/>
  <c r="D314" i="29"/>
  <c r="C314" i="29"/>
  <c r="L313" i="29"/>
  <c r="O318" i="18" s="1"/>
  <c r="G313" i="29"/>
  <c r="F313" i="29"/>
  <c r="D313" i="29"/>
  <c r="C313" i="29"/>
  <c r="L312" i="29"/>
  <c r="O317" i="18" s="1"/>
  <c r="G312" i="29"/>
  <c r="F312" i="29"/>
  <c r="D312" i="29"/>
  <c r="C312" i="29"/>
  <c r="L311" i="29"/>
  <c r="O316" i="18" s="1"/>
  <c r="G311" i="29"/>
  <c r="F311" i="29"/>
  <c r="D311" i="29"/>
  <c r="C311" i="29"/>
  <c r="L310" i="29"/>
  <c r="O315" i="18" s="1"/>
  <c r="G310" i="29"/>
  <c r="F310" i="29"/>
  <c r="D310" i="29"/>
  <c r="C310" i="29"/>
  <c r="L309" i="29"/>
  <c r="O314" i="18" s="1"/>
  <c r="G309" i="29"/>
  <c r="F309" i="29"/>
  <c r="D309" i="29"/>
  <c r="C309" i="29"/>
  <c r="L308" i="29"/>
  <c r="O313" i="18" s="1"/>
  <c r="G308" i="29"/>
  <c r="F308" i="29"/>
  <c r="D308" i="29"/>
  <c r="C308" i="29"/>
  <c r="L307" i="29"/>
  <c r="O312" i="18" s="1"/>
  <c r="G307" i="29"/>
  <c r="F307" i="29"/>
  <c r="D307" i="29"/>
  <c r="C307" i="29"/>
  <c r="L306" i="29"/>
  <c r="O311" i="18" s="1"/>
  <c r="G306" i="29"/>
  <c r="F306" i="29"/>
  <c r="D306" i="29"/>
  <c r="C306" i="29"/>
  <c r="L305" i="29"/>
  <c r="O310" i="18" s="1"/>
  <c r="G305" i="29"/>
  <c r="F305" i="29"/>
  <c r="D305" i="29"/>
  <c r="C305" i="29"/>
  <c r="L304" i="29"/>
  <c r="O309" i="18" s="1"/>
  <c r="G304" i="29"/>
  <c r="F304" i="29"/>
  <c r="D304" i="29"/>
  <c r="C304" i="29"/>
  <c r="L303" i="29"/>
  <c r="O308" i="18" s="1"/>
  <c r="G303" i="29"/>
  <c r="F303" i="29"/>
  <c r="D303" i="29"/>
  <c r="C303" i="29"/>
  <c r="L302" i="29"/>
  <c r="O307" i="18" s="1"/>
  <c r="G302" i="29"/>
  <c r="F302" i="29"/>
  <c r="D302" i="29"/>
  <c r="C302" i="29"/>
  <c r="L301" i="29"/>
  <c r="O306" i="18" s="1"/>
  <c r="G301" i="29"/>
  <c r="F301" i="29"/>
  <c r="D301" i="29"/>
  <c r="C301" i="29"/>
  <c r="L300" i="29"/>
  <c r="O305" i="18" s="1"/>
  <c r="G300" i="29"/>
  <c r="F300" i="29"/>
  <c r="D300" i="29"/>
  <c r="C300" i="29"/>
  <c r="L299" i="29"/>
  <c r="O304" i="18" s="1"/>
  <c r="G299" i="29"/>
  <c r="F299" i="29"/>
  <c r="D299" i="29"/>
  <c r="C299" i="29"/>
  <c r="L298" i="29"/>
  <c r="O303" i="18" s="1"/>
  <c r="G298" i="29"/>
  <c r="F298" i="29"/>
  <c r="D298" i="29"/>
  <c r="C298" i="29"/>
  <c r="L297" i="29"/>
  <c r="O302" i="18" s="1"/>
  <c r="G297" i="29"/>
  <c r="F297" i="29"/>
  <c r="D297" i="29"/>
  <c r="C297" i="29"/>
  <c r="L296" i="29"/>
  <c r="O301" i="18" s="1"/>
  <c r="G296" i="29"/>
  <c r="F296" i="29"/>
  <c r="D296" i="29"/>
  <c r="C296" i="29"/>
  <c r="L295" i="29"/>
  <c r="O300" i="18" s="1"/>
  <c r="G295" i="29"/>
  <c r="F295" i="29"/>
  <c r="D295" i="29"/>
  <c r="C295" i="29"/>
  <c r="L294" i="29"/>
  <c r="O299" i="18" s="1"/>
  <c r="G294" i="29"/>
  <c r="F294" i="29"/>
  <c r="D294" i="29"/>
  <c r="C294" i="29"/>
  <c r="L293" i="29"/>
  <c r="O298" i="18" s="1"/>
  <c r="G293" i="29"/>
  <c r="F293" i="29"/>
  <c r="D293" i="29"/>
  <c r="C293" i="29"/>
  <c r="L292" i="29"/>
  <c r="O297" i="18" s="1"/>
  <c r="G292" i="29"/>
  <c r="F292" i="29"/>
  <c r="D292" i="29"/>
  <c r="C292" i="29"/>
  <c r="L291" i="29"/>
  <c r="O296" i="18" s="1"/>
  <c r="G291" i="29"/>
  <c r="F291" i="29"/>
  <c r="D291" i="29"/>
  <c r="C291" i="29"/>
  <c r="L290" i="29"/>
  <c r="O295" i="18" s="1"/>
  <c r="G290" i="29"/>
  <c r="F290" i="29"/>
  <c r="D290" i="29"/>
  <c r="C290" i="29"/>
  <c r="L289" i="29"/>
  <c r="O294" i="18" s="1"/>
  <c r="G289" i="29"/>
  <c r="F289" i="29"/>
  <c r="D289" i="29"/>
  <c r="C289" i="29"/>
  <c r="L288" i="29"/>
  <c r="O293" i="18" s="1"/>
  <c r="G288" i="29"/>
  <c r="F288" i="29"/>
  <c r="D288" i="29"/>
  <c r="C288" i="29"/>
  <c r="L287" i="29"/>
  <c r="O292" i="18" s="1"/>
  <c r="G287" i="29"/>
  <c r="F287" i="29"/>
  <c r="D287" i="29"/>
  <c r="C287" i="29"/>
  <c r="L286" i="29"/>
  <c r="O291" i="18" s="1"/>
  <c r="G286" i="29"/>
  <c r="F286" i="29"/>
  <c r="D286" i="29"/>
  <c r="C286" i="29"/>
  <c r="L285" i="29"/>
  <c r="O290" i="18" s="1"/>
  <c r="G285" i="29"/>
  <c r="F285" i="29"/>
  <c r="D285" i="29"/>
  <c r="C285" i="29"/>
  <c r="L284" i="29"/>
  <c r="O289" i="18" s="1"/>
  <c r="G284" i="29"/>
  <c r="F284" i="29"/>
  <c r="D284" i="29"/>
  <c r="C284" i="29"/>
  <c r="L283" i="29"/>
  <c r="O288" i="18" s="1"/>
  <c r="G283" i="29"/>
  <c r="F283" i="29"/>
  <c r="D283" i="29"/>
  <c r="C283" i="29"/>
  <c r="L282" i="29"/>
  <c r="O287" i="18" s="1"/>
  <c r="G282" i="29"/>
  <c r="F282" i="29"/>
  <c r="D282" i="29"/>
  <c r="C282" i="29"/>
  <c r="L281" i="29"/>
  <c r="O286" i="18" s="1"/>
  <c r="G281" i="29"/>
  <c r="F281" i="29"/>
  <c r="D281" i="29"/>
  <c r="C281" i="29"/>
  <c r="L280" i="29"/>
  <c r="O285" i="18" s="1"/>
  <c r="G280" i="29"/>
  <c r="F280" i="29"/>
  <c r="D280" i="29"/>
  <c r="C280" i="29"/>
  <c r="L279" i="29"/>
  <c r="O284" i="18" s="1"/>
  <c r="G279" i="29"/>
  <c r="F279" i="29"/>
  <c r="D279" i="29"/>
  <c r="C279" i="29"/>
  <c r="L278" i="29"/>
  <c r="O283" i="18" s="1"/>
  <c r="G278" i="29"/>
  <c r="F278" i="29"/>
  <c r="D278" i="29"/>
  <c r="C278" i="29"/>
  <c r="L277" i="29"/>
  <c r="O282" i="18" s="1"/>
  <c r="G277" i="29"/>
  <c r="F277" i="29"/>
  <c r="D277" i="29"/>
  <c r="C277" i="29"/>
  <c r="L276" i="29"/>
  <c r="O281" i="18" s="1"/>
  <c r="G276" i="29"/>
  <c r="F276" i="29"/>
  <c r="D276" i="29"/>
  <c r="C276" i="29"/>
  <c r="L275" i="29"/>
  <c r="O280" i="18" s="1"/>
  <c r="G275" i="29"/>
  <c r="F275" i="29"/>
  <c r="D275" i="29"/>
  <c r="C275" i="29"/>
  <c r="L274" i="29"/>
  <c r="O279" i="18" s="1"/>
  <c r="G274" i="29"/>
  <c r="F274" i="29"/>
  <c r="D274" i="29"/>
  <c r="C274" i="29"/>
  <c r="L273" i="29"/>
  <c r="O278" i="18" s="1"/>
  <c r="G273" i="29"/>
  <c r="F273" i="29"/>
  <c r="D273" i="29"/>
  <c r="C273" i="29"/>
  <c r="L272" i="29"/>
  <c r="O277" i="18" s="1"/>
  <c r="G272" i="29"/>
  <c r="F272" i="29"/>
  <c r="D272" i="29"/>
  <c r="C272" i="29"/>
  <c r="L271" i="29"/>
  <c r="O276" i="18" s="1"/>
  <c r="G271" i="29"/>
  <c r="F271" i="29"/>
  <c r="D271" i="29"/>
  <c r="C271" i="29"/>
  <c r="L270" i="29"/>
  <c r="O275" i="18" s="1"/>
  <c r="G270" i="29"/>
  <c r="F270" i="29"/>
  <c r="D270" i="29"/>
  <c r="C270" i="29"/>
  <c r="L269" i="29"/>
  <c r="O274" i="18" s="1"/>
  <c r="G269" i="29"/>
  <c r="F269" i="29"/>
  <c r="D269" i="29"/>
  <c r="C269" i="29"/>
  <c r="L268" i="29"/>
  <c r="O273" i="18" s="1"/>
  <c r="G268" i="29"/>
  <c r="F268" i="29"/>
  <c r="D268" i="29"/>
  <c r="C268" i="29"/>
  <c r="L267" i="29"/>
  <c r="O272" i="18" s="1"/>
  <c r="G267" i="29"/>
  <c r="F267" i="29"/>
  <c r="D267" i="29"/>
  <c r="C267" i="29"/>
  <c r="L266" i="29"/>
  <c r="O271" i="18" s="1"/>
  <c r="G266" i="29"/>
  <c r="F266" i="29"/>
  <c r="D266" i="29"/>
  <c r="C266" i="29"/>
  <c r="L265" i="29"/>
  <c r="O270" i="18" s="1"/>
  <c r="G265" i="29"/>
  <c r="F265" i="29"/>
  <c r="D265" i="29"/>
  <c r="C265" i="29"/>
  <c r="L264" i="29"/>
  <c r="O269" i="18" s="1"/>
  <c r="G264" i="29"/>
  <c r="F264" i="29"/>
  <c r="D264" i="29"/>
  <c r="C264" i="29"/>
  <c r="L263" i="29"/>
  <c r="O268" i="18" s="1"/>
  <c r="G263" i="29"/>
  <c r="F263" i="29"/>
  <c r="D263" i="29"/>
  <c r="C263" i="29"/>
  <c r="L262" i="29"/>
  <c r="O267" i="18" s="1"/>
  <c r="G262" i="29"/>
  <c r="F262" i="29"/>
  <c r="D262" i="29"/>
  <c r="C262" i="29"/>
  <c r="L261" i="29"/>
  <c r="O266" i="18" s="1"/>
  <c r="G261" i="29"/>
  <c r="F261" i="29"/>
  <c r="D261" i="29"/>
  <c r="C261" i="29"/>
  <c r="L260" i="29"/>
  <c r="O265" i="18" s="1"/>
  <c r="G260" i="29"/>
  <c r="F260" i="29"/>
  <c r="D260" i="29"/>
  <c r="C260" i="29"/>
  <c r="L259" i="29"/>
  <c r="O264" i="18" s="1"/>
  <c r="G259" i="29"/>
  <c r="F259" i="29"/>
  <c r="D259" i="29"/>
  <c r="C259" i="29"/>
  <c r="L258" i="29"/>
  <c r="O263" i="18" s="1"/>
  <c r="G258" i="29"/>
  <c r="F258" i="29"/>
  <c r="D258" i="29"/>
  <c r="C258" i="29"/>
  <c r="L257" i="29"/>
  <c r="O262" i="18" s="1"/>
  <c r="G257" i="29"/>
  <c r="F257" i="29"/>
  <c r="D257" i="29"/>
  <c r="C257" i="29"/>
  <c r="L256" i="29"/>
  <c r="O261" i="18" s="1"/>
  <c r="G256" i="29"/>
  <c r="F256" i="29"/>
  <c r="D256" i="29"/>
  <c r="C256" i="29"/>
  <c r="L255" i="29"/>
  <c r="O260" i="18" s="1"/>
  <c r="G255" i="29"/>
  <c r="F255" i="29"/>
  <c r="D255" i="29"/>
  <c r="C255" i="29"/>
  <c r="L254" i="29"/>
  <c r="O259" i="18" s="1"/>
  <c r="G254" i="29"/>
  <c r="F254" i="29"/>
  <c r="D254" i="29"/>
  <c r="C254" i="29"/>
  <c r="L253" i="29"/>
  <c r="O258" i="18" s="1"/>
  <c r="G253" i="29"/>
  <c r="F253" i="29"/>
  <c r="D253" i="29"/>
  <c r="C253" i="29"/>
  <c r="L252" i="29"/>
  <c r="O257" i="18" s="1"/>
  <c r="G252" i="29"/>
  <c r="F252" i="29"/>
  <c r="D252" i="29"/>
  <c r="C252" i="29"/>
  <c r="L251" i="29"/>
  <c r="O256" i="18" s="1"/>
  <c r="G251" i="29"/>
  <c r="F251" i="29"/>
  <c r="D251" i="29"/>
  <c r="C251" i="29"/>
  <c r="L250" i="29"/>
  <c r="O255" i="18" s="1"/>
  <c r="G250" i="29"/>
  <c r="F250" i="29"/>
  <c r="D250" i="29"/>
  <c r="C250" i="29"/>
  <c r="L249" i="29"/>
  <c r="O254" i="18" s="1"/>
  <c r="G249" i="29"/>
  <c r="F249" i="29"/>
  <c r="D249" i="29"/>
  <c r="C249" i="29"/>
  <c r="L248" i="29"/>
  <c r="O253" i="18" s="1"/>
  <c r="G248" i="29"/>
  <c r="F248" i="29"/>
  <c r="D248" i="29"/>
  <c r="C248" i="29"/>
  <c r="L247" i="29"/>
  <c r="O252" i="18" s="1"/>
  <c r="G247" i="29"/>
  <c r="F247" i="29"/>
  <c r="D247" i="29"/>
  <c r="C247" i="29"/>
  <c r="L246" i="29"/>
  <c r="O251" i="18" s="1"/>
  <c r="G246" i="29"/>
  <c r="F246" i="29"/>
  <c r="D246" i="29"/>
  <c r="C246" i="29"/>
  <c r="L245" i="29"/>
  <c r="O250" i="18" s="1"/>
  <c r="G245" i="29"/>
  <c r="F245" i="29"/>
  <c r="D245" i="29"/>
  <c r="C245" i="29"/>
  <c r="L244" i="29"/>
  <c r="O249" i="18" s="1"/>
  <c r="G244" i="29"/>
  <c r="F244" i="29"/>
  <c r="D244" i="29"/>
  <c r="C244" i="29"/>
  <c r="L243" i="29"/>
  <c r="O248" i="18" s="1"/>
  <c r="G243" i="29"/>
  <c r="F243" i="29"/>
  <c r="D243" i="29"/>
  <c r="C243" i="29"/>
  <c r="L242" i="29"/>
  <c r="O247" i="18" s="1"/>
  <c r="G242" i="29"/>
  <c r="F242" i="29"/>
  <c r="D242" i="29"/>
  <c r="C242" i="29"/>
  <c r="L241" i="29"/>
  <c r="O246" i="18" s="1"/>
  <c r="G241" i="29"/>
  <c r="F241" i="29"/>
  <c r="D241" i="29"/>
  <c r="C241" i="29"/>
  <c r="L240" i="29"/>
  <c r="O245" i="18" s="1"/>
  <c r="G240" i="29"/>
  <c r="F240" i="29"/>
  <c r="D240" i="29"/>
  <c r="C240" i="29"/>
  <c r="L239" i="29"/>
  <c r="O244" i="18" s="1"/>
  <c r="G239" i="29"/>
  <c r="F239" i="29"/>
  <c r="D239" i="29"/>
  <c r="C239" i="29"/>
  <c r="L238" i="29"/>
  <c r="O243" i="18" s="1"/>
  <c r="G238" i="29"/>
  <c r="F238" i="29"/>
  <c r="D238" i="29"/>
  <c r="C238" i="29"/>
  <c r="L237" i="29"/>
  <c r="O242" i="18" s="1"/>
  <c r="G237" i="29"/>
  <c r="F237" i="29"/>
  <c r="D237" i="29"/>
  <c r="C237" i="29"/>
  <c r="L236" i="29"/>
  <c r="O241" i="18" s="1"/>
  <c r="G236" i="29"/>
  <c r="F236" i="29"/>
  <c r="D236" i="29"/>
  <c r="C236" i="29"/>
  <c r="L235" i="29"/>
  <c r="O240" i="18" s="1"/>
  <c r="G235" i="29"/>
  <c r="F235" i="29"/>
  <c r="D235" i="29"/>
  <c r="C235" i="29"/>
  <c r="L234" i="29"/>
  <c r="O239" i="18" s="1"/>
  <c r="G234" i="29"/>
  <c r="F234" i="29"/>
  <c r="D234" i="29"/>
  <c r="C234" i="29"/>
  <c r="L233" i="29"/>
  <c r="O238" i="18" s="1"/>
  <c r="G233" i="29"/>
  <c r="F233" i="29"/>
  <c r="D233" i="29"/>
  <c r="C233" i="29"/>
  <c r="L232" i="29"/>
  <c r="O237" i="18" s="1"/>
  <c r="G232" i="29"/>
  <c r="F232" i="29"/>
  <c r="D232" i="29"/>
  <c r="C232" i="29"/>
  <c r="L231" i="29"/>
  <c r="O236" i="18" s="1"/>
  <c r="G231" i="29"/>
  <c r="F231" i="29"/>
  <c r="D231" i="29"/>
  <c r="C231" i="29"/>
  <c r="L230" i="29"/>
  <c r="O235" i="18" s="1"/>
  <c r="G230" i="29"/>
  <c r="F230" i="29"/>
  <c r="D230" i="29"/>
  <c r="C230" i="29"/>
  <c r="L229" i="29"/>
  <c r="O234" i="18" s="1"/>
  <c r="G229" i="29"/>
  <c r="F229" i="29"/>
  <c r="D229" i="29"/>
  <c r="C229" i="29"/>
  <c r="L228" i="29"/>
  <c r="O233" i="18" s="1"/>
  <c r="G228" i="29"/>
  <c r="F228" i="29"/>
  <c r="D228" i="29"/>
  <c r="C228" i="29"/>
  <c r="L227" i="29"/>
  <c r="O232" i="18" s="1"/>
  <c r="G227" i="29"/>
  <c r="F227" i="29"/>
  <c r="D227" i="29"/>
  <c r="C227" i="29"/>
  <c r="L226" i="29"/>
  <c r="O231" i="18" s="1"/>
  <c r="G226" i="29"/>
  <c r="F226" i="29"/>
  <c r="D226" i="29"/>
  <c r="C226" i="29"/>
  <c r="L225" i="29"/>
  <c r="O230" i="18" s="1"/>
  <c r="G225" i="29"/>
  <c r="F225" i="29"/>
  <c r="D225" i="29"/>
  <c r="C225" i="29"/>
  <c r="L224" i="29"/>
  <c r="O229" i="18" s="1"/>
  <c r="G224" i="29"/>
  <c r="F224" i="29"/>
  <c r="D224" i="29"/>
  <c r="C224" i="29"/>
  <c r="L223" i="29"/>
  <c r="O228" i="18" s="1"/>
  <c r="G223" i="29"/>
  <c r="F223" i="29"/>
  <c r="D223" i="29"/>
  <c r="C223" i="29"/>
  <c r="L222" i="29"/>
  <c r="O227" i="18" s="1"/>
  <c r="G222" i="29"/>
  <c r="F222" i="29"/>
  <c r="D222" i="29"/>
  <c r="C222" i="29"/>
  <c r="L221" i="29"/>
  <c r="O226" i="18" s="1"/>
  <c r="G221" i="29"/>
  <c r="F221" i="29"/>
  <c r="D221" i="29"/>
  <c r="C221" i="29"/>
  <c r="L220" i="29"/>
  <c r="O225" i="18" s="1"/>
  <c r="G220" i="29"/>
  <c r="F220" i="29"/>
  <c r="D220" i="29"/>
  <c r="C220" i="29"/>
  <c r="L219" i="29"/>
  <c r="O224" i="18" s="1"/>
  <c r="G219" i="29"/>
  <c r="F219" i="29"/>
  <c r="D219" i="29"/>
  <c r="C219" i="29"/>
  <c r="L218" i="29"/>
  <c r="O223" i="18" s="1"/>
  <c r="G218" i="29"/>
  <c r="F218" i="29"/>
  <c r="D218" i="29"/>
  <c r="C218" i="29"/>
  <c r="L217" i="29"/>
  <c r="O222" i="18" s="1"/>
  <c r="G217" i="29"/>
  <c r="F217" i="29"/>
  <c r="D217" i="29"/>
  <c r="C217" i="29"/>
  <c r="L216" i="29"/>
  <c r="O221" i="18" s="1"/>
  <c r="G216" i="29"/>
  <c r="F216" i="29"/>
  <c r="D216" i="29"/>
  <c r="C216" i="29"/>
  <c r="L215" i="29"/>
  <c r="O220" i="18" s="1"/>
  <c r="G215" i="29"/>
  <c r="F215" i="29"/>
  <c r="D215" i="29"/>
  <c r="C215" i="29"/>
  <c r="L214" i="29"/>
  <c r="O219" i="18" s="1"/>
  <c r="G214" i="29"/>
  <c r="F214" i="29"/>
  <c r="D214" i="29"/>
  <c r="C214" i="29"/>
  <c r="L213" i="29"/>
  <c r="O218" i="18" s="1"/>
  <c r="G213" i="29"/>
  <c r="F213" i="29"/>
  <c r="D213" i="29"/>
  <c r="C213" i="29"/>
  <c r="L212" i="29"/>
  <c r="O217" i="18" s="1"/>
  <c r="G212" i="29"/>
  <c r="F212" i="29"/>
  <c r="D212" i="29"/>
  <c r="C212" i="29"/>
  <c r="L211" i="29"/>
  <c r="O216" i="18" s="1"/>
  <c r="G211" i="29"/>
  <c r="F211" i="29"/>
  <c r="D211" i="29"/>
  <c r="C211" i="29"/>
  <c r="L210" i="29"/>
  <c r="O215" i="18" s="1"/>
  <c r="G210" i="29"/>
  <c r="F210" i="29"/>
  <c r="D210" i="29"/>
  <c r="C210" i="29"/>
  <c r="L209" i="29"/>
  <c r="O214" i="18" s="1"/>
  <c r="G209" i="29"/>
  <c r="F209" i="29"/>
  <c r="D209" i="29"/>
  <c r="C209" i="29"/>
  <c r="L208" i="29"/>
  <c r="O213" i="18" s="1"/>
  <c r="G208" i="29"/>
  <c r="F208" i="29"/>
  <c r="D208" i="29"/>
  <c r="C208" i="29"/>
  <c r="L207" i="29"/>
  <c r="O212" i="18" s="1"/>
  <c r="G207" i="29"/>
  <c r="F207" i="29"/>
  <c r="D207" i="29"/>
  <c r="C207" i="29"/>
  <c r="L206" i="29"/>
  <c r="O211" i="18" s="1"/>
  <c r="G206" i="29"/>
  <c r="F206" i="29"/>
  <c r="D206" i="29"/>
  <c r="C206" i="29"/>
  <c r="L205" i="29"/>
  <c r="O210" i="18" s="1"/>
  <c r="G205" i="29"/>
  <c r="F205" i="29"/>
  <c r="D205" i="29"/>
  <c r="C205" i="29"/>
  <c r="L204" i="29"/>
  <c r="O209" i="18" s="1"/>
  <c r="G204" i="29"/>
  <c r="F204" i="29"/>
  <c r="D204" i="29"/>
  <c r="C204" i="29"/>
  <c r="L203" i="29"/>
  <c r="O208" i="18" s="1"/>
  <c r="G203" i="29"/>
  <c r="F203" i="29"/>
  <c r="D203" i="29"/>
  <c r="C203" i="29"/>
  <c r="L202" i="29"/>
  <c r="O207" i="18" s="1"/>
  <c r="G202" i="29"/>
  <c r="F202" i="29"/>
  <c r="D202" i="29"/>
  <c r="C202" i="29"/>
  <c r="L201" i="29"/>
  <c r="O206" i="18" s="1"/>
  <c r="G201" i="29"/>
  <c r="F201" i="29"/>
  <c r="D201" i="29"/>
  <c r="C201" i="29"/>
  <c r="L200" i="29"/>
  <c r="O205" i="18" s="1"/>
  <c r="G200" i="29"/>
  <c r="F200" i="29"/>
  <c r="D200" i="29"/>
  <c r="C200" i="29"/>
  <c r="L199" i="29"/>
  <c r="O204" i="18" s="1"/>
  <c r="G199" i="29"/>
  <c r="F199" i="29"/>
  <c r="D199" i="29"/>
  <c r="C199" i="29"/>
  <c r="L198" i="29"/>
  <c r="O203" i="18" s="1"/>
  <c r="G198" i="29"/>
  <c r="F198" i="29"/>
  <c r="D198" i="29"/>
  <c r="C198" i="29"/>
  <c r="L197" i="29"/>
  <c r="O202" i="18" s="1"/>
  <c r="G197" i="29"/>
  <c r="F197" i="29"/>
  <c r="D197" i="29"/>
  <c r="C197" i="29"/>
  <c r="L196" i="29"/>
  <c r="O201" i="18" s="1"/>
  <c r="G196" i="29"/>
  <c r="F196" i="29"/>
  <c r="D196" i="29"/>
  <c r="C196" i="29"/>
  <c r="L195" i="29"/>
  <c r="O200" i="18" s="1"/>
  <c r="G195" i="29"/>
  <c r="F195" i="29"/>
  <c r="D195" i="29"/>
  <c r="C195" i="29"/>
  <c r="L194" i="29"/>
  <c r="O199" i="18" s="1"/>
  <c r="G194" i="29"/>
  <c r="F194" i="29"/>
  <c r="D194" i="29"/>
  <c r="C194" i="29"/>
  <c r="L193" i="29"/>
  <c r="O198" i="18" s="1"/>
  <c r="G193" i="29"/>
  <c r="F193" i="29"/>
  <c r="D193" i="29"/>
  <c r="C193" i="29"/>
  <c r="L192" i="29"/>
  <c r="O197" i="18" s="1"/>
  <c r="G192" i="29"/>
  <c r="F192" i="29"/>
  <c r="D192" i="29"/>
  <c r="C192" i="29"/>
  <c r="L191" i="29"/>
  <c r="O196" i="18" s="1"/>
  <c r="G191" i="29"/>
  <c r="F191" i="29"/>
  <c r="D191" i="29"/>
  <c r="C191" i="29"/>
  <c r="L190" i="29"/>
  <c r="O195" i="18" s="1"/>
  <c r="G190" i="29"/>
  <c r="F190" i="29"/>
  <c r="D190" i="29"/>
  <c r="C190" i="29"/>
  <c r="L189" i="29"/>
  <c r="O194" i="18" s="1"/>
  <c r="G189" i="29"/>
  <c r="F189" i="29"/>
  <c r="D189" i="29"/>
  <c r="C189" i="29"/>
  <c r="L188" i="29"/>
  <c r="O193" i="18" s="1"/>
  <c r="G188" i="29"/>
  <c r="F188" i="29"/>
  <c r="D188" i="29"/>
  <c r="C188" i="29"/>
  <c r="L187" i="29"/>
  <c r="O192" i="18" s="1"/>
  <c r="G187" i="29"/>
  <c r="F187" i="29"/>
  <c r="D187" i="29"/>
  <c r="C187" i="29"/>
  <c r="L186" i="29"/>
  <c r="O191" i="18" s="1"/>
  <c r="G186" i="29"/>
  <c r="F186" i="29"/>
  <c r="D186" i="29"/>
  <c r="C186" i="29"/>
  <c r="L185" i="29"/>
  <c r="O190" i="18" s="1"/>
  <c r="G185" i="29"/>
  <c r="F185" i="29"/>
  <c r="D185" i="29"/>
  <c r="C185" i="29"/>
  <c r="L184" i="29"/>
  <c r="O189" i="18" s="1"/>
  <c r="G184" i="29"/>
  <c r="F184" i="29"/>
  <c r="D184" i="29"/>
  <c r="C184" i="29"/>
  <c r="L183" i="29"/>
  <c r="O188" i="18" s="1"/>
  <c r="G183" i="29"/>
  <c r="F183" i="29"/>
  <c r="D183" i="29"/>
  <c r="C183" i="29"/>
  <c r="L182" i="29"/>
  <c r="O187" i="18" s="1"/>
  <c r="G182" i="29"/>
  <c r="F182" i="29"/>
  <c r="D182" i="29"/>
  <c r="C182" i="29"/>
  <c r="L181" i="29"/>
  <c r="O186" i="18" s="1"/>
  <c r="G181" i="29"/>
  <c r="F181" i="29"/>
  <c r="D181" i="29"/>
  <c r="C181" i="29"/>
  <c r="L180" i="29"/>
  <c r="O185" i="18" s="1"/>
  <c r="G180" i="29"/>
  <c r="F180" i="29"/>
  <c r="D180" i="29"/>
  <c r="C180" i="29"/>
  <c r="L179" i="29"/>
  <c r="O184" i="18" s="1"/>
  <c r="G179" i="29"/>
  <c r="F179" i="29"/>
  <c r="D179" i="29"/>
  <c r="C179" i="29"/>
  <c r="L178" i="29"/>
  <c r="O183" i="18" s="1"/>
  <c r="G178" i="29"/>
  <c r="F178" i="29"/>
  <c r="D178" i="29"/>
  <c r="C178" i="29"/>
  <c r="L177" i="29"/>
  <c r="O182" i="18" s="1"/>
  <c r="G177" i="29"/>
  <c r="F177" i="29"/>
  <c r="D177" i="29"/>
  <c r="C177" i="29"/>
  <c r="L176" i="29"/>
  <c r="O181" i="18" s="1"/>
  <c r="G176" i="29"/>
  <c r="F176" i="29"/>
  <c r="D176" i="29"/>
  <c r="C176" i="29"/>
  <c r="L175" i="29"/>
  <c r="O180" i="18" s="1"/>
  <c r="G175" i="29"/>
  <c r="F175" i="29"/>
  <c r="D175" i="29"/>
  <c r="C175" i="29"/>
  <c r="L174" i="29"/>
  <c r="O179" i="18" s="1"/>
  <c r="G174" i="29"/>
  <c r="F174" i="29"/>
  <c r="D174" i="29"/>
  <c r="C174" i="29"/>
  <c r="L173" i="29"/>
  <c r="O178" i="18" s="1"/>
  <c r="G173" i="29"/>
  <c r="F173" i="29"/>
  <c r="D173" i="29"/>
  <c r="C173" i="29"/>
  <c r="L172" i="29"/>
  <c r="O177" i="18" s="1"/>
  <c r="G172" i="29"/>
  <c r="F172" i="29"/>
  <c r="D172" i="29"/>
  <c r="C172" i="29"/>
  <c r="L171" i="29"/>
  <c r="O176" i="18" s="1"/>
  <c r="G171" i="29"/>
  <c r="F171" i="29"/>
  <c r="D171" i="29"/>
  <c r="C171" i="29"/>
  <c r="L170" i="29"/>
  <c r="O175" i="18" s="1"/>
  <c r="G170" i="29"/>
  <c r="F170" i="29"/>
  <c r="D170" i="29"/>
  <c r="C170" i="29"/>
  <c r="L169" i="29"/>
  <c r="O174" i="18" s="1"/>
  <c r="G169" i="29"/>
  <c r="F169" i="29"/>
  <c r="D169" i="29"/>
  <c r="C169" i="29"/>
  <c r="L168" i="29"/>
  <c r="O173" i="18" s="1"/>
  <c r="G168" i="29"/>
  <c r="F168" i="29"/>
  <c r="D168" i="29"/>
  <c r="C168" i="29"/>
  <c r="L167" i="29"/>
  <c r="O172" i="18" s="1"/>
  <c r="G167" i="29"/>
  <c r="F167" i="29"/>
  <c r="D167" i="29"/>
  <c r="C167" i="29"/>
  <c r="L166" i="29"/>
  <c r="O171" i="18" s="1"/>
  <c r="G166" i="29"/>
  <c r="F166" i="29"/>
  <c r="D166" i="29"/>
  <c r="C166" i="29"/>
  <c r="L165" i="29"/>
  <c r="O170" i="18" s="1"/>
  <c r="G165" i="29"/>
  <c r="F165" i="29"/>
  <c r="D165" i="29"/>
  <c r="C165" i="29"/>
  <c r="L164" i="29"/>
  <c r="O169" i="18" s="1"/>
  <c r="G164" i="29"/>
  <c r="F164" i="29"/>
  <c r="D164" i="29"/>
  <c r="C164" i="29"/>
  <c r="L163" i="29"/>
  <c r="O168" i="18" s="1"/>
  <c r="G163" i="29"/>
  <c r="F163" i="29"/>
  <c r="D163" i="29"/>
  <c r="C163" i="29"/>
  <c r="L162" i="29"/>
  <c r="O167" i="18" s="1"/>
  <c r="G162" i="29"/>
  <c r="F162" i="29"/>
  <c r="D162" i="29"/>
  <c r="C162" i="29"/>
  <c r="L161" i="29"/>
  <c r="O166" i="18" s="1"/>
  <c r="G161" i="29"/>
  <c r="F161" i="29"/>
  <c r="D161" i="29"/>
  <c r="C161" i="29"/>
  <c r="L160" i="29"/>
  <c r="O165" i="18" s="1"/>
  <c r="G160" i="29"/>
  <c r="F160" i="29"/>
  <c r="D160" i="29"/>
  <c r="C160" i="29"/>
  <c r="L159" i="29"/>
  <c r="O164" i="18" s="1"/>
  <c r="G159" i="29"/>
  <c r="F159" i="29"/>
  <c r="D159" i="29"/>
  <c r="C159" i="29"/>
  <c r="L158" i="29"/>
  <c r="O163" i="18" s="1"/>
  <c r="G158" i="29"/>
  <c r="F158" i="29"/>
  <c r="D158" i="29"/>
  <c r="C158" i="29"/>
  <c r="L157" i="29"/>
  <c r="O162" i="18" s="1"/>
  <c r="G157" i="29"/>
  <c r="F157" i="29"/>
  <c r="D157" i="29"/>
  <c r="C157" i="29"/>
  <c r="L156" i="29"/>
  <c r="O161" i="18" s="1"/>
  <c r="G156" i="29"/>
  <c r="F156" i="29"/>
  <c r="D156" i="29"/>
  <c r="C156" i="29"/>
  <c r="L155" i="29"/>
  <c r="O160" i="18" s="1"/>
  <c r="G155" i="29"/>
  <c r="F155" i="29"/>
  <c r="D155" i="29"/>
  <c r="C155" i="29"/>
  <c r="L154" i="29"/>
  <c r="O159" i="18" s="1"/>
  <c r="G154" i="29"/>
  <c r="F154" i="29"/>
  <c r="D154" i="29"/>
  <c r="C154" i="29"/>
  <c r="L153" i="29"/>
  <c r="O158" i="18" s="1"/>
  <c r="G153" i="29"/>
  <c r="F153" i="29"/>
  <c r="D153" i="29"/>
  <c r="C153" i="29"/>
  <c r="L152" i="29"/>
  <c r="O157" i="18" s="1"/>
  <c r="G152" i="29"/>
  <c r="F152" i="29"/>
  <c r="D152" i="29"/>
  <c r="C152" i="29"/>
  <c r="L151" i="29"/>
  <c r="O156" i="18" s="1"/>
  <c r="G151" i="29"/>
  <c r="F151" i="29"/>
  <c r="D151" i="29"/>
  <c r="C151" i="29"/>
  <c r="L150" i="29"/>
  <c r="O155" i="18" s="1"/>
  <c r="G150" i="29"/>
  <c r="F150" i="29"/>
  <c r="D150" i="29"/>
  <c r="C150" i="29"/>
  <c r="L149" i="29"/>
  <c r="O154" i="18" s="1"/>
  <c r="G149" i="29"/>
  <c r="F149" i="29"/>
  <c r="D149" i="29"/>
  <c r="C149" i="29"/>
  <c r="L148" i="29"/>
  <c r="O153" i="18" s="1"/>
  <c r="G148" i="29"/>
  <c r="F148" i="29"/>
  <c r="D148" i="29"/>
  <c r="C148" i="29"/>
  <c r="L147" i="29"/>
  <c r="O152" i="18" s="1"/>
  <c r="G147" i="29"/>
  <c r="F147" i="29"/>
  <c r="D147" i="29"/>
  <c r="C147" i="29"/>
  <c r="L146" i="29"/>
  <c r="O151" i="18" s="1"/>
  <c r="G146" i="29"/>
  <c r="F146" i="29"/>
  <c r="D146" i="29"/>
  <c r="C146" i="29"/>
  <c r="L145" i="29"/>
  <c r="O150" i="18" s="1"/>
  <c r="G145" i="29"/>
  <c r="F145" i="29"/>
  <c r="D145" i="29"/>
  <c r="C145" i="29"/>
  <c r="L144" i="29"/>
  <c r="O149" i="18" s="1"/>
  <c r="G144" i="29"/>
  <c r="F144" i="29"/>
  <c r="D144" i="29"/>
  <c r="C144" i="29"/>
  <c r="L143" i="29"/>
  <c r="O148" i="18" s="1"/>
  <c r="G143" i="29"/>
  <c r="F143" i="29"/>
  <c r="D143" i="29"/>
  <c r="C143" i="29"/>
  <c r="L142" i="29"/>
  <c r="O147" i="18" s="1"/>
  <c r="G142" i="29"/>
  <c r="F142" i="29"/>
  <c r="D142" i="29"/>
  <c r="C142" i="29"/>
  <c r="L141" i="29"/>
  <c r="O146" i="18" s="1"/>
  <c r="G141" i="29"/>
  <c r="F141" i="29"/>
  <c r="D141" i="29"/>
  <c r="C141" i="29"/>
  <c r="L140" i="29"/>
  <c r="O145" i="18" s="1"/>
  <c r="G140" i="29"/>
  <c r="F140" i="29"/>
  <c r="D140" i="29"/>
  <c r="C140" i="29"/>
  <c r="L139" i="29"/>
  <c r="O144" i="18" s="1"/>
  <c r="G139" i="29"/>
  <c r="F139" i="29"/>
  <c r="D139" i="29"/>
  <c r="C139" i="29"/>
  <c r="L138" i="29"/>
  <c r="O143" i="18" s="1"/>
  <c r="G138" i="29"/>
  <c r="F138" i="29"/>
  <c r="D138" i="29"/>
  <c r="C138" i="29"/>
  <c r="L137" i="29"/>
  <c r="O142" i="18" s="1"/>
  <c r="G137" i="29"/>
  <c r="F137" i="29"/>
  <c r="D137" i="29"/>
  <c r="C137" i="29"/>
  <c r="L136" i="29"/>
  <c r="O141" i="18" s="1"/>
  <c r="G136" i="29"/>
  <c r="F136" i="29"/>
  <c r="D136" i="29"/>
  <c r="C136" i="29"/>
  <c r="L135" i="29"/>
  <c r="O140" i="18" s="1"/>
  <c r="G135" i="29"/>
  <c r="F135" i="29"/>
  <c r="D135" i="29"/>
  <c r="C135" i="29"/>
  <c r="L134" i="29"/>
  <c r="O139" i="18" s="1"/>
  <c r="G134" i="29"/>
  <c r="F134" i="29"/>
  <c r="D134" i="29"/>
  <c r="C134" i="29"/>
  <c r="L133" i="29"/>
  <c r="O138" i="18" s="1"/>
  <c r="G133" i="29"/>
  <c r="F133" i="29"/>
  <c r="D133" i="29"/>
  <c r="C133" i="29"/>
  <c r="L132" i="29"/>
  <c r="O137" i="18" s="1"/>
  <c r="G132" i="29"/>
  <c r="F132" i="29"/>
  <c r="D132" i="29"/>
  <c r="C132" i="29"/>
  <c r="L131" i="29"/>
  <c r="O136" i="18" s="1"/>
  <c r="G131" i="29"/>
  <c r="F131" i="29"/>
  <c r="D131" i="29"/>
  <c r="C131" i="29"/>
  <c r="L130" i="29"/>
  <c r="O135" i="18" s="1"/>
  <c r="G130" i="29"/>
  <c r="F130" i="29"/>
  <c r="D130" i="29"/>
  <c r="C130" i="29"/>
  <c r="L129" i="29"/>
  <c r="O134" i="18" s="1"/>
  <c r="G129" i="29"/>
  <c r="F129" i="29"/>
  <c r="D129" i="29"/>
  <c r="C129" i="29"/>
  <c r="L128" i="29"/>
  <c r="O133" i="18" s="1"/>
  <c r="G128" i="29"/>
  <c r="F128" i="29"/>
  <c r="D128" i="29"/>
  <c r="C128" i="29"/>
  <c r="L127" i="29"/>
  <c r="O132" i="18" s="1"/>
  <c r="G127" i="29"/>
  <c r="F127" i="29"/>
  <c r="D127" i="29"/>
  <c r="C127" i="29"/>
  <c r="L126" i="29"/>
  <c r="O131" i="18" s="1"/>
  <c r="G126" i="29"/>
  <c r="F126" i="29"/>
  <c r="D126" i="29"/>
  <c r="C126" i="29"/>
  <c r="L125" i="29"/>
  <c r="O130" i="18" s="1"/>
  <c r="G125" i="29"/>
  <c r="F125" i="29"/>
  <c r="D125" i="29"/>
  <c r="C125" i="29"/>
  <c r="L124" i="29"/>
  <c r="O129" i="18" s="1"/>
  <c r="G124" i="29"/>
  <c r="F124" i="29"/>
  <c r="D124" i="29"/>
  <c r="C124" i="29"/>
  <c r="L123" i="29"/>
  <c r="O128" i="18" s="1"/>
  <c r="G123" i="29"/>
  <c r="F123" i="29"/>
  <c r="D123" i="29"/>
  <c r="C123" i="29"/>
  <c r="L122" i="29"/>
  <c r="O127" i="18" s="1"/>
  <c r="G122" i="29"/>
  <c r="F122" i="29"/>
  <c r="D122" i="29"/>
  <c r="C122" i="29"/>
  <c r="L121" i="29"/>
  <c r="O126" i="18" s="1"/>
  <c r="G121" i="29"/>
  <c r="F121" i="29"/>
  <c r="D121" i="29"/>
  <c r="C121" i="29"/>
  <c r="L120" i="29"/>
  <c r="O125" i="18" s="1"/>
  <c r="G120" i="29"/>
  <c r="F120" i="29"/>
  <c r="D120" i="29"/>
  <c r="C120" i="29"/>
  <c r="L119" i="29"/>
  <c r="O124" i="18" s="1"/>
  <c r="G119" i="29"/>
  <c r="F119" i="29"/>
  <c r="D119" i="29"/>
  <c r="C119" i="29"/>
  <c r="L118" i="29"/>
  <c r="O123" i="18" s="1"/>
  <c r="G118" i="29"/>
  <c r="F118" i="29"/>
  <c r="D118" i="29"/>
  <c r="C118" i="29"/>
  <c r="L117" i="29"/>
  <c r="O122" i="18" s="1"/>
  <c r="G117" i="29"/>
  <c r="F117" i="29"/>
  <c r="D117" i="29"/>
  <c r="C117" i="29"/>
  <c r="L116" i="29"/>
  <c r="O121" i="18" s="1"/>
  <c r="G116" i="29"/>
  <c r="F116" i="29"/>
  <c r="D116" i="29"/>
  <c r="C116" i="29"/>
  <c r="L115" i="29"/>
  <c r="O120" i="18" s="1"/>
  <c r="G115" i="29"/>
  <c r="F115" i="29"/>
  <c r="D115" i="29"/>
  <c r="C115" i="29"/>
  <c r="L114" i="29"/>
  <c r="O119" i="18" s="1"/>
  <c r="G114" i="29"/>
  <c r="F114" i="29"/>
  <c r="D114" i="29"/>
  <c r="C114" i="29"/>
  <c r="L113" i="29"/>
  <c r="O118" i="18" s="1"/>
  <c r="G113" i="29"/>
  <c r="F113" i="29"/>
  <c r="D113" i="29"/>
  <c r="C113" i="29"/>
  <c r="L112" i="29"/>
  <c r="O117" i="18" s="1"/>
  <c r="G112" i="29"/>
  <c r="F112" i="29"/>
  <c r="D112" i="29"/>
  <c r="C112" i="29"/>
  <c r="L111" i="29"/>
  <c r="O116" i="18" s="1"/>
  <c r="G111" i="29"/>
  <c r="F111" i="29"/>
  <c r="D111" i="29"/>
  <c r="C111" i="29"/>
  <c r="L110" i="29"/>
  <c r="O115" i="18" s="1"/>
  <c r="G110" i="29"/>
  <c r="F110" i="29"/>
  <c r="D110" i="29"/>
  <c r="C110" i="29"/>
  <c r="L109" i="29"/>
  <c r="O114" i="18" s="1"/>
  <c r="G109" i="29"/>
  <c r="F109" i="29"/>
  <c r="D109" i="29"/>
  <c r="C109" i="29"/>
  <c r="L108" i="29"/>
  <c r="O113" i="18" s="1"/>
  <c r="G108" i="29"/>
  <c r="F108" i="29"/>
  <c r="D108" i="29"/>
  <c r="C108" i="29"/>
  <c r="L107" i="29"/>
  <c r="O112" i="18" s="1"/>
  <c r="G107" i="29"/>
  <c r="F107" i="29"/>
  <c r="D107" i="29"/>
  <c r="C107" i="29"/>
  <c r="L106" i="29"/>
  <c r="O111" i="18" s="1"/>
  <c r="G106" i="29"/>
  <c r="F106" i="29"/>
  <c r="D106" i="29"/>
  <c r="C106" i="29"/>
  <c r="L105" i="29"/>
  <c r="O110" i="18" s="1"/>
  <c r="G105" i="29"/>
  <c r="F105" i="29"/>
  <c r="D105" i="29"/>
  <c r="C105" i="29"/>
  <c r="L104" i="29"/>
  <c r="O109" i="18" s="1"/>
  <c r="G104" i="29"/>
  <c r="F104" i="29"/>
  <c r="D104" i="29"/>
  <c r="C104" i="29"/>
  <c r="L103" i="29"/>
  <c r="O108" i="18" s="1"/>
  <c r="G103" i="29"/>
  <c r="F103" i="29"/>
  <c r="D103" i="29"/>
  <c r="C103" i="29"/>
  <c r="L102" i="29"/>
  <c r="O107" i="18" s="1"/>
  <c r="G102" i="29"/>
  <c r="F102" i="29"/>
  <c r="D102" i="29"/>
  <c r="C102" i="29"/>
  <c r="L101" i="29"/>
  <c r="O106" i="18" s="1"/>
  <c r="G101" i="29"/>
  <c r="F101" i="29"/>
  <c r="D101" i="29"/>
  <c r="C101" i="29"/>
  <c r="L100" i="29"/>
  <c r="O105" i="18" s="1"/>
  <c r="G100" i="29"/>
  <c r="F100" i="29"/>
  <c r="D100" i="29"/>
  <c r="C100" i="29"/>
  <c r="L99" i="29"/>
  <c r="O104" i="18" s="1"/>
  <c r="G99" i="29"/>
  <c r="F99" i="29"/>
  <c r="D99" i="29"/>
  <c r="C99" i="29"/>
  <c r="L98" i="29"/>
  <c r="O103" i="18" s="1"/>
  <c r="G98" i="29"/>
  <c r="F98" i="29"/>
  <c r="D98" i="29"/>
  <c r="C98" i="29"/>
  <c r="L97" i="29"/>
  <c r="O102" i="18" s="1"/>
  <c r="G97" i="29"/>
  <c r="F97" i="29"/>
  <c r="D97" i="29"/>
  <c r="C97" i="29"/>
  <c r="L96" i="29"/>
  <c r="O101" i="18" s="1"/>
  <c r="G96" i="29"/>
  <c r="F96" i="29"/>
  <c r="D96" i="29"/>
  <c r="C96" i="29"/>
  <c r="L95" i="29"/>
  <c r="O100" i="18" s="1"/>
  <c r="G95" i="29"/>
  <c r="F95" i="29"/>
  <c r="D95" i="29"/>
  <c r="C95" i="29"/>
  <c r="L94" i="29"/>
  <c r="O99" i="18" s="1"/>
  <c r="G94" i="29"/>
  <c r="F94" i="29"/>
  <c r="D94" i="29"/>
  <c r="C94" i="29"/>
  <c r="L93" i="29"/>
  <c r="O98" i="18" s="1"/>
  <c r="G93" i="29"/>
  <c r="F93" i="29"/>
  <c r="D93" i="29"/>
  <c r="C93" i="29"/>
  <c r="L92" i="29"/>
  <c r="O97" i="18" s="1"/>
  <c r="G92" i="29"/>
  <c r="F92" i="29"/>
  <c r="D92" i="29"/>
  <c r="C92" i="29"/>
  <c r="L91" i="29"/>
  <c r="O96" i="18" s="1"/>
  <c r="G91" i="29"/>
  <c r="F91" i="29"/>
  <c r="D91" i="29"/>
  <c r="C91" i="29"/>
  <c r="L90" i="29"/>
  <c r="O95" i="18" s="1"/>
  <c r="G90" i="29"/>
  <c r="F90" i="29"/>
  <c r="D90" i="29"/>
  <c r="C90" i="29"/>
  <c r="L89" i="29"/>
  <c r="O94" i="18" s="1"/>
  <c r="G89" i="29"/>
  <c r="F89" i="29"/>
  <c r="D89" i="29"/>
  <c r="C89" i="29"/>
  <c r="L88" i="29"/>
  <c r="O93" i="18" s="1"/>
  <c r="G88" i="29"/>
  <c r="F88" i="29"/>
  <c r="D88" i="29"/>
  <c r="C88" i="29"/>
  <c r="L87" i="29"/>
  <c r="O92" i="18" s="1"/>
  <c r="G87" i="29"/>
  <c r="F87" i="29"/>
  <c r="D87" i="29"/>
  <c r="C87" i="29"/>
  <c r="L86" i="29"/>
  <c r="O91" i="18" s="1"/>
  <c r="G86" i="29"/>
  <c r="F86" i="29"/>
  <c r="D86" i="29"/>
  <c r="C86" i="29"/>
  <c r="L85" i="29"/>
  <c r="O90" i="18" s="1"/>
  <c r="G85" i="29"/>
  <c r="F85" i="29"/>
  <c r="D85" i="29"/>
  <c r="C85" i="29"/>
  <c r="L84" i="29"/>
  <c r="O89" i="18" s="1"/>
  <c r="G84" i="29"/>
  <c r="F84" i="29"/>
  <c r="D84" i="29"/>
  <c r="C84" i="29"/>
  <c r="L83" i="29"/>
  <c r="O88" i="18" s="1"/>
  <c r="G83" i="29"/>
  <c r="F83" i="29"/>
  <c r="D83" i="29"/>
  <c r="C83" i="29"/>
  <c r="L82" i="29"/>
  <c r="O87" i="18" s="1"/>
  <c r="G82" i="29"/>
  <c r="F82" i="29"/>
  <c r="D82" i="29"/>
  <c r="C82" i="29"/>
  <c r="L81" i="29"/>
  <c r="O86" i="18" s="1"/>
  <c r="G81" i="29"/>
  <c r="F81" i="29"/>
  <c r="D81" i="29"/>
  <c r="C81" i="29"/>
  <c r="L80" i="29"/>
  <c r="O85" i="18" s="1"/>
  <c r="G80" i="29"/>
  <c r="F80" i="29"/>
  <c r="D80" i="29"/>
  <c r="C80" i="29"/>
  <c r="L79" i="29"/>
  <c r="O84" i="18" s="1"/>
  <c r="G79" i="29"/>
  <c r="F79" i="29"/>
  <c r="D79" i="29"/>
  <c r="C79" i="29"/>
  <c r="L78" i="29"/>
  <c r="O83" i="18" s="1"/>
  <c r="G78" i="29"/>
  <c r="F78" i="29"/>
  <c r="D78" i="29"/>
  <c r="C78" i="29"/>
  <c r="L77" i="29"/>
  <c r="O82" i="18" s="1"/>
  <c r="G77" i="29"/>
  <c r="F77" i="29"/>
  <c r="D77" i="29"/>
  <c r="C77" i="29"/>
  <c r="L76" i="29"/>
  <c r="O81" i="18" s="1"/>
  <c r="G76" i="29"/>
  <c r="F76" i="29"/>
  <c r="D76" i="29"/>
  <c r="C76" i="29"/>
  <c r="L75" i="29"/>
  <c r="O80" i="18" s="1"/>
  <c r="G75" i="29"/>
  <c r="F75" i="29"/>
  <c r="D75" i="29"/>
  <c r="C75" i="29"/>
  <c r="L74" i="29"/>
  <c r="O79" i="18" s="1"/>
  <c r="G74" i="29"/>
  <c r="F74" i="29"/>
  <c r="D74" i="29"/>
  <c r="C74" i="29"/>
  <c r="L73" i="29"/>
  <c r="O78" i="18" s="1"/>
  <c r="G73" i="29"/>
  <c r="F73" i="29"/>
  <c r="D73" i="29"/>
  <c r="C73" i="29"/>
  <c r="L72" i="29"/>
  <c r="O77" i="18" s="1"/>
  <c r="G72" i="29"/>
  <c r="F72" i="29"/>
  <c r="D72" i="29"/>
  <c r="C72" i="29"/>
  <c r="L71" i="29"/>
  <c r="O76" i="18" s="1"/>
  <c r="G71" i="29"/>
  <c r="F71" i="29"/>
  <c r="D71" i="29"/>
  <c r="C71" i="29"/>
  <c r="L70" i="29"/>
  <c r="O75" i="18" s="1"/>
  <c r="G70" i="29"/>
  <c r="F70" i="29"/>
  <c r="D70" i="29"/>
  <c r="C70" i="29"/>
  <c r="L69" i="29"/>
  <c r="O74" i="18" s="1"/>
  <c r="G69" i="29"/>
  <c r="F69" i="29"/>
  <c r="D69" i="29"/>
  <c r="C69" i="29"/>
  <c r="L68" i="29"/>
  <c r="O73" i="18" s="1"/>
  <c r="G68" i="29"/>
  <c r="F68" i="29"/>
  <c r="D68" i="29"/>
  <c r="C68" i="29"/>
  <c r="L67" i="29"/>
  <c r="O72" i="18" s="1"/>
  <c r="G67" i="29"/>
  <c r="F67" i="29"/>
  <c r="D67" i="29"/>
  <c r="C67" i="29"/>
  <c r="L66" i="29"/>
  <c r="O71" i="18" s="1"/>
  <c r="G66" i="29"/>
  <c r="F66" i="29"/>
  <c r="D66" i="29"/>
  <c r="C66" i="29"/>
  <c r="L65" i="29"/>
  <c r="O70" i="18" s="1"/>
  <c r="G65" i="29"/>
  <c r="F65" i="29"/>
  <c r="D65" i="29"/>
  <c r="C65" i="29"/>
  <c r="L64" i="29"/>
  <c r="O69" i="18" s="1"/>
  <c r="G64" i="29"/>
  <c r="F64" i="29"/>
  <c r="D64" i="29"/>
  <c r="C64" i="29"/>
  <c r="L63" i="29"/>
  <c r="O68" i="18" s="1"/>
  <c r="G63" i="29"/>
  <c r="F63" i="29"/>
  <c r="D63" i="29"/>
  <c r="C63" i="29"/>
  <c r="L62" i="29"/>
  <c r="O67" i="18" s="1"/>
  <c r="G62" i="29"/>
  <c r="F62" i="29"/>
  <c r="D62" i="29"/>
  <c r="C62" i="29"/>
  <c r="L61" i="29"/>
  <c r="O66" i="18" s="1"/>
  <c r="G61" i="29"/>
  <c r="F61" i="29"/>
  <c r="D61" i="29"/>
  <c r="C61" i="29"/>
  <c r="L60" i="29"/>
  <c r="O65" i="18" s="1"/>
  <c r="G60" i="29"/>
  <c r="F60" i="29"/>
  <c r="D60" i="29"/>
  <c r="C60" i="29"/>
  <c r="L59" i="29"/>
  <c r="O64" i="18" s="1"/>
  <c r="G59" i="29"/>
  <c r="F59" i="29"/>
  <c r="D59" i="29"/>
  <c r="C59" i="29"/>
  <c r="L58" i="29"/>
  <c r="O63" i="18" s="1"/>
  <c r="G58" i="29"/>
  <c r="F58" i="29"/>
  <c r="D58" i="29"/>
  <c r="C58" i="29"/>
  <c r="L57" i="29"/>
  <c r="O62" i="18" s="1"/>
  <c r="G57" i="29"/>
  <c r="F57" i="29"/>
  <c r="D57" i="29"/>
  <c r="C57" i="29"/>
  <c r="L56" i="29"/>
  <c r="O61" i="18" s="1"/>
  <c r="G56" i="29"/>
  <c r="F56" i="29"/>
  <c r="D56" i="29"/>
  <c r="C56" i="29"/>
  <c r="L55" i="29"/>
  <c r="O60" i="18" s="1"/>
  <c r="G55" i="29"/>
  <c r="F55" i="29"/>
  <c r="D55" i="29"/>
  <c r="C55" i="29"/>
  <c r="L54" i="29"/>
  <c r="O59" i="18" s="1"/>
  <c r="G54" i="29"/>
  <c r="F54" i="29"/>
  <c r="D54" i="29"/>
  <c r="C54" i="29"/>
  <c r="L53" i="29"/>
  <c r="O58" i="18" s="1"/>
  <c r="G53" i="29"/>
  <c r="F53" i="29"/>
  <c r="D53" i="29"/>
  <c r="C53" i="29"/>
  <c r="L52" i="29"/>
  <c r="O57" i="18" s="1"/>
  <c r="G52" i="29"/>
  <c r="F52" i="29"/>
  <c r="D52" i="29"/>
  <c r="C52" i="29"/>
  <c r="L51" i="29"/>
  <c r="O56" i="18" s="1"/>
  <c r="G51" i="29"/>
  <c r="F51" i="29"/>
  <c r="D51" i="29"/>
  <c r="C51" i="29"/>
  <c r="L50" i="29"/>
  <c r="O55" i="18" s="1"/>
  <c r="G50" i="29"/>
  <c r="F50" i="29"/>
  <c r="D50" i="29"/>
  <c r="C50" i="29"/>
  <c r="L49" i="29"/>
  <c r="O54" i="18" s="1"/>
  <c r="G49" i="29"/>
  <c r="F49" i="29"/>
  <c r="D49" i="29"/>
  <c r="C49" i="29"/>
  <c r="L48" i="29"/>
  <c r="O53" i="18" s="1"/>
  <c r="G48" i="29"/>
  <c r="F48" i="29"/>
  <c r="D48" i="29"/>
  <c r="C48" i="29"/>
  <c r="L47" i="29"/>
  <c r="O52" i="18" s="1"/>
  <c r="G47" i="29"/>
  <c r="F47" i="29"/>
  <c r="D47" i="29"/>
  <c r="C47" i="29"/>
  <c r="L46" i="29"/>
  <c r="O51" i="18" s="1"/>
  <c r="G46" i="29"/>
  <c r="F46" i="29"/>
  <c r="D46" i="29"/>
  <c r="C46" i="29"/>
  <c r="L45" i="29"/>
  <c r="O50" i="18" s="1"/>
  <c r="G45" i="29"/>
  <c r="F45" i="29"/>
  <c r="D45" i="29"/>
  <c r="C45" i="29"/>
  <c r="L44" i="29"/>
  <c r="O49" i="18" s="1"/>
  <c r="G44" i="29"/>
  <c r="F44" i="29"/>
  <c r="D44" i="29"/>
  <c r="C44" i="29"/>
  <c r="L43" i="29"/>
  <c r="O48" i="18" s="1"/>
  <c r="G43" i="29"/>
  <c r="F43" i="29"/>
  <c r="D43" i="29"/>
  <c r="C43" i="29"/>
  <c r="L42" i="29"/>
  <c r="O47" i="18" s="1"/>
  <c r="G42" i="29"/>
  <c r="F42" i="29"/>
  <c r="D42" i="29"/>
  <c r="C42" i="29"/>
  <c r="L41" i="29"/>
  <c r="O46" i="18" s="1"/>
  <c r="G41" i="29"/>
  <c r="F41" i="29"/>
  <c r="D41" i="29"/>
  <c r="C41" i="29"/>
  <c r="L40" i="29"/>
  <c r="O45" i="18" s="1"/>
  <c r="G40" i="29"/>
  <c r="F40" i="29"/>
  <c r="D40" i="29"/>
  <c r="C40" i="29"/>
  <c r="L39" i="29"/>
  <c r="O44" i="18" s="1"/>
  <c r="G39" i="29"/>
  <c r="F39" i="29"/>
  <c r="D39" i="29"/>
  <c r="C39" i="29"/>
  <c r="L38" i="29"/>
  <c r="O43" i="18" s="1"/>
  <c r="G38" i="29"/>
  <c r="F38" i="29"/>
  <c r="D38" i="29"/>
  <c r="C38" i="29"/>
  <c r="L37" i="29"/>
  <c r="O42" i="18" s="1"/>
  <c r="G37" i="29"/>
  <c r="F37" i="29"/>
  <c r="D37" i="29"/>
  <c r="C37" i="29"/>
  <c r="L36" i="29"/>
  <c r="O41" i="18" s="1"/>
  <c r="G36" i="29"/>
  <c r="F36" i="29"/>
  <c r="D36" i="29"/>
  <c r="C36" i="29"/>
  <c r="L35" i="29"/>
  <c r="O40" i="18" s="1"/>
  <c r="G35" i="29"/>
  <c r="F35" i="29"/>
  <c r="D35" i="29"/>
  <c r="C35" i="29"/>
  <c r="L34" i="29"/>
  <c r="O39" i="18" s="1"/>
  <c r="G34" i="29"/>
  <c r="F34" i="29"/>
  <c r="D34" i="29"/>
  <c r="C34" i="29"/>
  <c r="L33" i="29"/>
  <c r="O38" i="18" s="1"/>
  <c r="G33" i="29"/>
  <c r="F33" i="29"/>
  <c r="D33" i="29"/>
  <c r="C33" i="29"/>
  <c r="L32" i="29"/>
  <c r="O37" i="18" s="1"/>
  <c r="G32" i="29"/>
  <c r="F32" i="29"/>
  <c r="D32" i="29"/>
  <c r="C32" i="29"/>
  <c r="L31" i="29"/>
  <c r="O36" i="18" s="1"/>
  <c r="G31" i="29"/>
  <c r="F31" i="29"/>
  <c r="D31" i="29"/>
  <c r="C31" i="29"/>
  <c r="L30" i="29"/>
  <c r="O35" i="18" s="1"/>
  <c r="G30" i="29"/>
  <c r="F30" i="29"/>
  <c r="D30" i="29"/>
  <c r="C30" i="29"/>
  <c r="L29" i="29"/>
  <c r="O34" i="18" s="1"/>
  <c r="G29" i="29"/>
  <c r="F29" i="29"/>
  <c r="D29" i="29"/>
  <c r="C29" i="29"/>
  <c r="L28" i="29"/>
  <c r="O33" i="18" s="1"/>
  <c r="G28" i="29"/>
  <c r="F28" i="29"/>
  <c r="D28" i="29"/>
  <c r="C28" i="29"/>
  <c r="L27" i="29"/>
  <c r="O32" i="18" s="1"/>
  <c r="G27" i="29"/>
  <c r="F27" i="29"/>
  <c r="D27" i="29"/>
  <c r="C27" i="29"/>
  <c r="L26" i="29"/>
  <c r="O31" i="18" s="1"/>
  <c r="G26" i="29"/>
  <c r="F26" i="29"/>
  <c r="D26" i="29"/>
  <c r="C26" i="29"/>
  <c r="L25" i="29"/>
  <c r="O30" i="18" s="1"/>
  <c r="G25" i="29"/>
  <c r="F25" i="29"/>
  <c r="D25" i="29"/>
  <c r="C25" i="29"/>
  <c r="L24" i="29"/>
  <c r="O29" i="18" s="1"/>
  <c r="G24" i="29"/>
  <c r="F24" i="29"/>
  <c r="D24" i="29"/>
  <c r="C24" i="29"/>
  <c r="L23" i="29"/>
  <c r="O28" i="18" s="1"/>
  <c r="G23" i="29"/>
  <c r="F23" i="29"/>
  <c r="D23" i="29"/>
  <c r="C23" i="29"/>
  <c r="L22" i="29"/>
  <c r="O27" i="18" s="1"/>
  <c r="G22" i="29"/>
  <c r="F22" i="29"/>
  <c r="D22" i="29"/>
  <c r="C22" i="29"/>
  <c r="L21" i="29"/>
  <c r="O26" i="18" s="1"/>
  <c r="G21" i="29"/>
  <c r="F21" i="29"/>
  <c r="D21" i="29"/>
  <c r="C21" i="29"/>
  <c r="L20" i="29"/>
  <c r="O25" i="18" s="1"/>
  <c r="G20" i="29"/>
  <c r="F20" i="29"/>
  <c r="D20" i="29"/>
  <c r="C20" i="29"/>
  <c r="L19" i="29"/>
  <c r="O24" i="18" s="1"/>
  <c r="G19" i="29"/>
  <c r="F19" i="29"/>
  <c r="D19" i="29"/>
  <c r="C19" i="29"/>
  <c r="L18" i="29"/>
  <c r="G18" i="29"/>
  <c r="F18" i="29"/>
  <c r="D18" i="29"/>
  <c r="C18" i="29"/>
  <c r="R722" i="28"/>
  <c r="Q722" i="28"/>
  <c r="P722" i="28"/>
  <c r="K719" i="28"/>
  <c r="J719" i="28"/>
  <c r="I719" i="28"/>
  <c r="L717" i="28"/>
  <c r="N722" i="18" s="1"/>
  <c r="G717" i="28"/>
  <c r="F717" i="28"/>
  <c r="D717" i="28"/>
  <c r="C717" i="28"/>
  <c r="L716" i="28"/>
  <c r="N721" i="18" s="1"/>
  <c r="G716" i="28"/>
  <c r="F716" i="28"/>
  <c r="D716" i="28"/>
  <c r="C716" i="28"/>
  <c r="L715" i="28"/>
  <c r="N720" i="18" s="1"/>
  <c r="G715" i="28"/>
  <c r="F715" i="28"/>
  <c r="D715" i="28"/>
  <c r="C715" i="28"/>
  <c r="L714" i="28"/>
  <c r="N719" i="18" s="1"/>
  <c r="G714" i="28"/>
  <c r="F714" i="28"/>
  <c r="D714" i="28"/>
  <c r="C714" i="28"/>
  <c r="L713" i="28"/>
  <c r="N718" i="18" s="1"/>
  <c r="G713" i="28"/>
  <c r="F713" i="28"/>
  <c r="D713" i="28"/>
  <c r="C713" i="28"/>
  <c r="L712" i="28"/>
  <c r="N717" i="18" s="1"/>
  <c r="G712" i="28"/>
  <c r="F712" i="28"/>
  <c r="D712" i="28"/>
  <c r="C712" i="28"/>
  <c r="L711" i="28"/>
  <c r="N716" i="18" s="1"/>
  <c r="G711" i="28"/>
  <c r="F711" i="28"/>
  <c r="D711" i="28"/>
  <c r="C711" i="28"/>
  <c r="L710" i="28"/>
  <c r="N715" i="18" s="1"/>
  <c r="G710" i="28"/>
  <c r="F710" i="28"/>
  <c r="D710" i="28"/>
  <c r="C710" i="28"/>
  <c r="L709" i="28"/>
  <c r="N714" i="18" s="1"/>
  <c r="G709" i="28"/>
  <c r="F709" i="28"/>
  <c r="D709" i="28"/>
  <c r="C709" i="28"/>
  <c r="L708" i="28"/>
  <c r="N713" i="18" s="1"/>
  <c r="G708" i="28"/>
  <c r="F708" i="28"/>
  <c r="D708" i="28"/>
  <c r="C708" i="28"/>
  <c r="L707" i="28"/>
  <c r="N712" i="18" s="1"/>
  <c r="G707" i="28"/>
  <c r="F707" i="28"/>
  <c r="D707" i="28"/>
  <c r="C707" i="28"/>
  <c r="L706" i="28"/>
  <c r="N711" i="18" s="1"/>
  <c r="G706" i="28"/>
  <c r="F706" i="28"/>
  <c r="D706" i="28"/>
  <c r="C706" i="28"/>
  <c r="L705" i="28"/>
  <c r="N710" i="18" s="1"/>
  <c r="G705" i="28"/>
  <c r="F705" i="28"/>
  <c r="D705" i="28"/>
  <c r="C705" i="28"/>
  <c r="L704" i="28"/>
  <c r="N709" i="18" s="1"/>
  <c r="G704" i="28"/>
  <c r="F704" i="28"/>
  <c r="D704" i="28"/>
  <c r="C704" i="28"/>
  <c r="L703" i="28"/>
  <c r="N708" i="18" s="1"/>
  <c r="G703" i="28"/>
  <c r="F703" i="28"/>
  <c r="D703" i="28"/>
  <c r="C703" i="28"/>
  <c r="L702" i="28"/>
  <c r="N707" i="18" s="1"/>
  <c r="G702" i="28"/>
  <c r="F702" i="28"/>
  <c r="D702" i="28"/>
  <c r="C702" i="28"/>
  <c r="L701" i="28"/>
  <c r="N706" i="18" s="1"/>
  <c r="G701" i="28"/>
  <c r="F701" i="28"/>
  <c r="D701" i="28"/>
  <c r="C701" i="28"/>
  <c r="L700" i="28"/>
  <c r="N705" i="18" s="1"/>
  <c r="G700" i="28"/>
  <c r="F700" i="28"/>
  <c r="D700" i="28"/>
  <c r="C700" i="28"/>
  <c r="L699" i="28"/>
  <c r="N704" i="18" s="1"/>
  <c r="G699" i="28"/>
  <c r="F699" i="28"/>
  <c r="D699" i="28"/>
  <c r="C699" i="28"/>
  <c r="L698" i="28"/>
  <c r="N703" i="18" s="1"/>
  <c r="G698" i="28"/>
  <c r="F698" i="28"/>
  <c r="D698" i="28"/>
  <c r="C698" i="28"/>
  <c r="L697" i="28"/>
  <c r="N702" i="18" s="1"/>
  <c r="G697" i="28"/>
  <c r="F697" i="28"/>
  <c r="D697" i="28"/>
  <c r="C697" i="28"/>
  <c r="L696" i="28"/>
  <c r="N701" i="18" s="1"/>
  <c r="G696" i="28"/>
  <c r="F696" i="28"/>
  <c r="D696" i="28"/>
  <c r="C696" i="28"/>
  <c r="L695" i="28"/>
  <c r="N700" i="18" s="1"/>
  <c r="G695" i="28"/>
  <c r="F695" i="28"/>
  <c r="D695" i="28"/>
  <c r="C695" i="28"/>
  <c r="L694" i="28"/>
  <c r="N699" i="18" s="1"/>
  <c r="G694" i="28"/>
  <c r="F694" i="28"/>
  <c r="D694" i="28"/>
  <c r="C694" i="28"/>
  <c r="L693" i="28"/>
  <c r="N698" i="18" s="1"/>
  <c r="G693" i="28"/>
  <c r="F693" i="28"/>
  <c r="D693" i="28"/>
  <c r="C693" i="28"/>
  <c r="L692" i="28"/>
  <c r="N697" i="18" s="1"/>
  <c r="G692" i="28"/>
  <c r="F692" i="28"/>
  <c r="D692" i="28"/>
  <c r="C692" i="28"/>
  <c r="L691" i="28"/>
  <c r="N696" i="18" s="1"/>
  <c r="G691" i="28"/>
  <c r="F691" i="28"/>
  <c r="D691" i="28"/>
  <c r="C691" i="28"/>
  <c r="L690" i="28"/>
  <c r="N695" i="18" s="1"/>
  <c r="G690" i="28"/>
  <c r="F690" i="28"/>
  <c r="D690" i="28"/>
  <c r="C690" i="28"/>
  <c r="L689" i="28"/>
  <c r="N694" i="18" s="1"/>
  <c r="G689" i="28"/>
  <c r="F689" i="28"/>
  <c r="D689" i="28"/>
  <c r="C689" i="28"/>
  <c r="L688" i="28"/>
  <c r="N693" i="18" s="1"/>
  <c r="G688" i="28"/>
  <c r="F688" i="28"/>
  <c r="D688" i="28"/>
  <c r="C688" i="28"/>
  <c r="L687" i="28"/>
  <c r="N692" i="18" s="1"/>
  <c r="G687" i="28"/>
  <c r="F687" i="28"/>
  <c r="D687" i="28"/>
  <c r="C687" i="28"/>
  <c r="L686" i="28"/>
  <c r="N691" i="18" s="1"/>
  <c r="G686" i="28"/>
  <c r="F686" i="28"/>
  <c r="D686" i="28"/>
  <c r="C686" i="28"/>
  <c r="L685" i="28"/>
  <c r="N690" i="18" s="1"/>
  <c r="G685" i="28"/>
  <c r="F685" i="28"/>
  <c r="D685" i="28"/>
  <c r="C685" i="28"/>
  <c r="L684" i="28"/>
  <c r="N689" i="18" s="1"/>
  <c r="G684" i="28"/>
  <c r="F684" i="28"/>
  <c r="D684" i="28"/>
  <c r="C684" i="28"/>
  <c r="L683" i="28"/>
  <c r="N688" i="18" s="1"/>
  <c r="G683" i="28"/>
  <c r="F683" i="28"/>
  <c r="D683" i="28"/>
  <c r="C683" i="28"/>
  <c r="L682" i="28"/>
  <c r="N687" i="18" s="1"/>
  <c r="G682" i="28"/>
  <c r="F682" i="28"/>
  <c r="D682" i="28"/>
  <c r="C682" i="28"/>
  <c r="L681" i="28"/>
  <c r="N686" i="18" s="1"/>
  <c r="G681" i="28"/>
  <c r="F681" i="28"/>
  <c r="D681" i="28"/>
  <c r="C681" i="28"/>
  <c r="L680" i="28"/>
  <c r="N685" i="18" s="1"/>
  <c r="G680" i="28"/>
  <c r="F680" i="28"/>
  <c r="D680" i="28"/>
  <c r="C680" i="28"/>
  <c r="L679" i="28"/>
  <c r="N684" i="18" s="1"/>
  <c r="G679" i="28"/>
  <c r="F679" i="28"/>
  <c r="D679" i="28"/>
  <c r="C679" i="28"/>
  <c r="L678" i="28"/>
  <c r="N683" i="18" s="1"/>
  <c r="G678" i="28"/>
  <c r="F678" i="28"/>
  <c r="D678" i="28"/>
  <c r="C678" i="28"/>
  <c r="L677" i="28"/>
  <c r="N682" i="18" s="1"/>
  <c r="G677" i="28"/>
  <c r="F677" i="28"/>
  <c r="D677" i="28"/>
  <c r="C677" i="28"/>
  <c r="L676" i="28"/>
  <c r="N681" i="18" s="1"/>
  <c r="G676" i="28"/>
  <c r="F676" i="28"/>
  <c r="D676" i="28"/>
  <c r="C676" i="28"/>
  <c r="L675" i="28"/>
  <c r="N680" i="18" s="1"/>
  <c r="G675" i="28"/>
  <c r="F675" i="28"/>
  <c r="D675" i="28"/>
  <c r="C675" i="28"/>
  <c r="L674" i="28"/>
  <c r="N679" i="18" s="1"/>
  <c r="G674" i="28"/>
  <c r="F674" i="28"/>
  <c r="D674" i="28"/>
  <c r="C674" i="28"/>
  <c r="L673" i="28"/>
  <c r="N678" i="18" s="1"/>
  <c r="G673" i="28"/>
  <c r="F673" i="28"/>
  <c r="D673" i="28"/>
  <c r="C673" i="28"/>
  <c r="L672" i="28"/>
  <c r="N677" i="18" s="1"/>
  <c r="G672" i="28"/>
  <c r="F672" i="28"/>
  <c r="D672" i="28"/>
  <c r="C672" i="28"/>
  <c r="L671" i="28"/>
  <c r="N676" i="18" s="1"/>
  <c r="G671" i="28"/>
  <c r="F671" i="28"/>
  <c r="D671" i="28"/>
  <c r="C671" i="28"/>
  <c r="L670" i="28"/>
  <c r="N675" i="18" s="1"/>
  <c r="G670" i="28"/>
  <c r="F670" i="28"/>
  <c r="D670" i="28"/>
  <c r="C670" i="28"/>
  <c r="L669" i="28"/>
  <c r="N674" i="18" s="1"/>
  <c r="G669" i="28"/>
  <c r="F669" i="28"/>
  <c r="D669" i="28"/>
  <c r="C669" i="28"/>
  <c r="L668" i="28"/>
  <c r="N673" i="18" s="1"/>
  <c r="G668" i="28"/>
  <c r="F668" i="28"/>
  <c r="D668" i="28"/>
  <c r="C668" i="28"/>
  <c r="L667" i="28"/>
  <c r="N672" i="18" s="1"/>
  <c r="G667" i="28"/>
  <c r="F667" i="28"/>
  <c r="D667" i="28"/>
  <c r="C667" i="28"/>
  <c r="L666" i="28"/>
  <c r="N671" i="18" s="1"/>
  <c r="G666" i="28"/>
  <c r="F666" i="28"/>
  <c r="D666" i="28"/>
  <c r="C666" i="28"/>
  <c r="L665" i="28"/>
  <c r="N670" i="18" s="1"/>
  <c r="G665" i="28"/>
  <c r="F665" i="28"/>
  <c r="D665" i="28"/>
  <c r="C665" i="28"/>
  <c r="L664" i="28"/>
  <c r="N669" i="18" s="1"/>
  <c r="G664" i="28"/>
  <c r="F664" i="28"/>
  <c r="D664" i="28"/>
  <c r="C664" i="28"/>
  <c r="L663" i="28"/>
  <c r="N668" i="18" s="1"/>
  <c r="G663" i="28"/>
  <c r="F663" i="28"/>
  <c r="D663" i="28"/>
  <c r="C663" i="28"/>
  <c r="L662" i="28"/>
  <c r="N667" i="18" s="1"/>
  <c r="G662" i="28"/>
  <c r="F662" i="28"/>
  <c r="D662" i="28"/>
  <c r="C662" i="28"/>
  <c r="L661" i="28"/>
  <c r="N666" i="18" s="1"/>
  <c r="G661" i="28"/>
  <c r="F661" i="28"/>
  <c r="D661" i="28"/>
  <c r="C661" i="28"/>
  <c r="L660" i="28"/>
  <c r="N665" i="18" s="1"/>
  <c r="G660" i="28"/>
  <c r="F660" i="28"/>
  <c r="D660" i="28"/>
  <c r="C660" i="28"/>
  <c r="L659" i="28"/>
  <c r="N664" i="18" s="1"/>
  <c r="G659" i="28"/>
  <c r="F659" i="28"/>
  <c r="D659" i="28"/>
  <c r="C659" i="28"/>
  <c r="L658" i="28"/>
  <c r="N663" i="18" s="1"/>
  <c r="G658" i="28"/>
  <c r="F658" i="28"/>
  <c r="D658" i="28"/>
  <c r="C658" i="28"/>
  <c r="L657" i="28"/>
  <c r="N662" i="18" s="1"/>
  <c r="G657" i="28"/>
  <c r="F657" i="28"/>
  <c r="D657" i="28"/>
  <c r="C657" i="28"/>
  <c r="L656" i="28"/>
  <c r="N661" i="18" s="1"/>
  <c r="G656" i="28"/>
  <c r="F656" i="28"/>
  <c r="D656" i="28"/>
  <c r="C656" i="28"/>
  <c r="L655" i="28"/>
  <c r="N660" i="18" s="1"/>
  <c r="G655" i="28"/>
  <c r="F655" i="28"/>
  <c r="D655" i="28"/>
  <c r="C655" i="28"/>
  <c r="L654" i="28"/>
  <c r="N659" i="18" s="1"/>
  <c r="G654" i="28"/>
  <c r="F654" i="28"/>
  <c r="D654" i="28"/>
  <c r="C654" i="28"/>
  <c r="L653" i="28"/>
  <c r="N658" i="18" s="1"/>
  <c r="G653" i="28"/>
  <c r="F653" i="28"/>
  <c r="D653" i="28"/>
  <c r="C653" i="28"/>
  <c r="L652" i="28"/>
  <c r="N657" i="18" s="1"/>
  <c r="G652" i="28"/>
  <c r="F652" i="28"/>
  <c r="D652" i="28"/>
  <c r="C652" i="28"/>
  <c r="L651" i="28"/>
  <c r="N656" i="18" s="1"/>
  <c r="G651" i="28"/>
  <c r="F651" i="28"/>
  <c r="D651" i="28"/>
  <c r="C651" i="28"/>
  <c r="L650" i="28"/>
  <c r="N655" i="18" s="1"/>
  <c r="G650" i="28"/>
  <c r="F650" i="28"/>
  <c r="D650" i="28"/>
  <c r="C650" i="28"/>
  <c r="L649" i="28"/>
  <c r="N654" i="18" s="1"/>
  <c r="G649" i="28"/>
  <c r="F649" i="28"/>
  <c r="D649" i="28"/>
  <c r="C649" i="28"/>
  <c r="L648" i="28"/>
  <c r="N653" i="18" s="1"/>
  <c r="G648" i="28"/>
  <c r="F648" i="28"/>
  <c r="D648" i="28"/>
  <c r="C648" i="28"/>
  <c r="L647" i="28"/>
  <c r="N652" i="18" s="1"/>
  <c r="G647" i="28"/>
  <c r="F647" i="28"/>
  <c r="D647" i="28"/>
  <c r="C647" i="28"/>
  <c r="L646" i="28"/>
  <c r="N651" i="18" s="1"/>
  <c r="G646" i="28"/>
  <c r="F646" i="28"/>
  <c r="D646" i="28"/>
  <c r="C646" i="28"/>
  <c r="L645" i="28"/>
  <c r="N650" i="18" s="1"/>
  <c r="G645" i="28"/>
  <c r="F645" i="28"/>
  <c r="D645" i="28"/>
  <c r="C645" i="28"/>
  <c r="L644" i="28"/>
  <c r="N649" i="18" s="1"/>
  <c r="G644" i="28"/>
  <c r="F644" i="28"/>
  <c r="D644" i="28"/>
  <c r="C644" i="28"/>
  <c r="L643" i="28"/>
  <c r="N648" i="18" s="1"/>
  <c r="G643" i="28"/>
  <c r="F643" i="28"/>
  <c r="D643" i="28"/>
  <c r="C643" i="28"/>
  <c r="L642" i="28"/>
  <c r="N647" i="18" s="1"/>
  <c r="G642" i="28"/>
  <c r="F642" i="28"/>
  <c r="D642" i="28"/>
  <c r="C642" i="28"/>
  <c r="L641" i="28"/>
  <c r="N646" i="18" s="1"/>
  <c r="G641" i="28"/>
  <c r="F641" i="28"/>
  <c r="D641" i="28"/>
  <c r="C641" i="28"/>
  <c r="L640" i="28"/>
  <c r="N645" i="18" s="1"/>
  <c r="G640" i="28"/>
  <c r="F640" i="28"/>
  <c r="D640" i="28"/>
  <c r="C640" i="28"/>
  <c r="L639" i="28"/>
  <c r="N644" i="18" s="1"/>
  <c r="G639" i="28"/>
  <c r="F639" i="28"/>
  <c r="D639" i="28"/>
  <c r="C639" i="28"/>
  <c r="L638" i="28"/>
  <c r="N643" i="18" s="1"/>
  <c r="G638" i="28"/>
  <c r="F638" i="28"/>
  <c r="D638" i="28"/>
  <c r="C638" i="28"/>
  <c r="L637" i="28"/>
  <c r="N642" i="18" s="1"/>
  <c r="G637" i="28"/>
  <c r="F637" i="28"/>
  <c r="D637" i="28"/>
  <c r="C637" i="28"/>
  <c r="L636" i="28"/>
  <c r="N641" i="18" s="1"/>
  <c r="G636" i="28"/>
  <c r="F636" i="28"/>
  <c r="D636" i="28"/>
  <c r="C636" i="28"/>
  <c r="L635" i="28"/>
  <c r="N640" i="18" s="1"/>
  <c r="G635" i="28"/>
  <c r="F635" i="28"/>
  <c r="D635" i="28"/>
  <c r="C635" i="28"/>
  <c r="L634" i="28"/>
  <c r="N639" i="18" s="1"/>
  <c r="G634" i="28"/>
  <c r="F634" i="28"/>
  <c r="D634" i="28"/>
  <c r="C634" i="28"/>
  <c r="L633" i="28"/>
  <c r="N638" i="18" s="1"/>
  <c r="G633" i="28"/>
  <c r="F633" i="28"/>
  <c r="D633" i="28"/>
  <c r="C633" i="28"/>
  <c r="L632" i="28"/>
  <c r="N637" i="18" s="1"/>
  <c r="G632" i="28"/>
  <c r="F632" i="28"/>
  <c r="D632" i="28"/>
  <c r="C632" i="28"/>
  <c r="L631" i="28"/>
  <c r="N636" i="18" s="1"/>
  <c r="G631" i="28"/>
  <c r="F631" i="28"/>
  <c r="D631" i="28"/>
  <c r="C631" i="28"/>
  <c r="L630" i="28"/>
  <c r="N635" i="18" s="1"/>
  <c r="G630" i="28"/>
  <c r="F630" i="28"/>
  <c r="D630" i="28"/>
  <c r="C630" i="28"/>
  <c r="L629" i="28"/>
  <c r="N634" i="18" s="1"/>
  <c r="G629" i="28"/>
  <c r="F629" i="28"/>
  <c r="D629" i="28"/>
  <c r="C629" i="28"/>
  <c r="L628" i="28"/>
  <c r="N633" i="18" s="1"/>
  <c r="G628" i="28"/>
  <c r="F628" i="28"/>
  <c r="D628" i="28"/>
  <c r="C628" i="28"/>
  <c r="L627" i="28"/>
  <c r="N632" i="18" s="1"/>
  <c r="G627" i="28"/>
  <c r="F627" i="28"/>
  <c r="D627" i="28"/>
  <c r="C627" i="28"/>
  <c r="L626" i="28"/>
  <c r="N631" i="18" s="1"/>
  <c r="G626" i="28"/>
  <c r="F626" i="28"/>
  <c r="D626" i="28"/>
  <c r="C626" i="28"/>
  <c r="L625" i="28"/>
  <c r="N630" i="18" s="1"/>
  <c r="G625" i="28"/>
  <c r="F625" i="28"/>
  <c r="D625" i="28"/>
  <c r="C625" i="28"/>
  <c r="L624" i="28"/>
  <c r="N629" i="18" s="1"/>
  <c r="G624" i="28"/>
  <c r="F624" i="28"/>
  <c r="D624" i="28"/>
  <c r="C624" i="28"/>
  <c r="L623" i="28"/>
  <c r="N628" i="18" s="1"/>
  <c r="G623" i="28"/>
  <c r="F623" i="28"/>
  <c r="D623" i="28"/>
  <c r="C623" i="28"/>
  <c r="L622" i="28"/>
  <c r="N627" i="18" s="1"/>
  <c r="G622" i="28"/>
  <c r="F622" i="28"/>
  <c r="D622" i="28"/>
  <c r="C622" i="28"/>
  <c r="L621" i="28"/>
  <c r="N626" i="18" s="1"/>
  <c r="G621" i="28"/>
  <c r="F621" i="28"/>
  <c r="D621" i="28"/>
  <c r="C621" i="28"/>
  <c r="L620" i="28"/>
  <c r="N625" i="18" s="1"/>
  <c r="G620" i="28"/>
  <c r="F620" i="28"/>
  <c r="D620" i="28"/>
  <c r="C620" i="28"/>
  <c r="L619" i="28"/>
  <c r="N624" i="18" s="1"/>
  <c r="G619" i="28"/>
  <c r="F619" i="28"/>
  <c r="D619" i="28"/>
  <c r="C619" i="28"/>
  <c r="L618" i="28"/>
  <c r="N623" i="18" s="1"/>
  <c r="G618" i="28"/>
  <c r="F618" i="28"/>
  <c r="D618" i="28"/>
  <c r="C618" i="28"/>
  <c r="L617" i="28"/>
  <c r="N622" i="18" s="1"/>
  <c r="G617" i="28"/>
  <c r="F617" i="28"/>
  <c r="D617" i="28"/>
  <c r="C617" i="28"/>
  <c r="L616" i="28"/>
  <c r="N621" i="18" s="1"/>
  <c r="G616" i="28"/>
  <c r="F616" i="28"/>
  <c r="D616" i="28"/>
  <c r="C616" i="28"/>
  <c r="L615" i="28"/>
  <c r="N620" i="18" s="1"/>
  <c r="G615" i="28"/>
  <c r="F615" i="28"/>
  <c r="D615" i="28"/>
  <c r="C615" i="28"/>
  <c r="L614" i="28"/>
  <c r="N619" i="18" s="1"/>
  <c r="G614" i="28"/>
  <c r="F614" i="28"/>
  <c r="D614" i="28"/>
  <c r="C614" i="28"/>
  <c r="L613" i="28"/>
  <c r="N618" i="18" s="1"/>
  <c r="G613" i="28"/>
  <c r="F613" i="28"/>
  <c r="D613" i="28"/>
  <c r="C613" i="28"/>
  <c r="L612" i="28"/>
  <c r="N617" i="18" s="1"/>
  <c r="G612" i="28"/>
  <c r="F612" i="28"/>
  <c r="D612" i="28"/>
  <c r="C612" i="28"/>
  <c r="L611" i="28"/>
  <c r="N616" i="18" s="1"/>
  <c r="G611" i="28"/>
  <c r="F611" i="28"/>
  <c r="D611" i="28"/>
  <c r="C611" i="28"/>
  <c r="L610" i="28"/>
  <c r="N615" i="18" s="1"/>
  <c r="G610" i="28"/>
  <c r="F610" i="28"/>
  <c r="D610" i="28"/>
  <c r="C610" i="28"/>
  <c r="L609" i="28"/>
  <c r="N614" i="18" s="1"/>
  <c r="G609" i="28"/>
  <c r="F609" i="28"/>
  <c r="D609" i="28"/>
  <c r="C609" i="28"/>
  <c r="L608" i="28"/>
  <c r="N613" i="18" s="1"/>
  <c r="G608" i="28"/>
  <c r="F608" i="28"/>
  <c r="D608" i="28"/>
  <c r="C608" i="28"/>
  <c r="L607" i="28"/>
  <c r="N612" i="18" s="1"/>
  <c r="G607" i="28"/>
  <c r="F607" i="28"/>
  <c r="D607" i="28"/>
  <c r="C607" i="28"/>
  <c r="L606" i="28"/>
  <c r="N611" i="18" s="1"/>
  <c r="G606" i="28"/>
  <c r="F606" i="28"/>
  <c r="D606" i="28"/>
  <c r="C606" i="28"/>
  <c r="L605" i="28"/>
  <c r="N610" i="18" s="1"/>
  <c r="G605" i="28"/>
  <c r="F605" i="28"/>
  <c r="D605" i="28"/>
  <c r="C605" i="28"/>
  <c r="L604" i="28"/>
  <c r="N609" i="18" s="1"/>
  <c r="G604" i="28"/>
  <c r="F604" i="28"/>
  <c r="D604" i="28"/>
  <c r="C604" i="28"/>
  <c r="L603" i="28"/>
  <c r="N608" i="18" s="1"/>
  <c r="G603" i="28"/>
  <c r="F603" i="28"/>
  <c r="D603" i="28"/>
  <c r="C603" i="28"/>
  <c r="L602" i="28"/>
  <c r="N607" i="18" s="1"/>
  <c r="G602" i="28"/>
  <c r="F602" i="28"/>
  <c r="D602" i="28"/>
  <c r="C602" i="28"/>
  <c r="L601" i="28"/>
  <c r="N606" i="18" s="1"/>
  <c r="G601" i="28"/>
  <c r="F601" i="28"/>
  <c r="D601" i="28"/>
  <c r="C601" i="28"/>
  <c r="L600" i="28"/>
  <c r="N605" i="18" s="1"/>
  <c r="G600" i="28"/>
  <c r="F600" i="28"/>
  <c r="D600" i="28"/>
  <c r="C600" i="28"/>
  <c r="L599" i="28"/>
  <c r="N604" i="18" s="1"/>
  <c r="G599" i="28"/>
  <c r="F599" i="28"/>
  <c r="D599" i="28"/>
  <c r="C599" i="28"/>
  <c r="L598" i="28"/>
  <c r="N603" i="18" s="1"/>
  <c r="G598" i="28"/>
  <c r="F598" i="28"/>
  <c r="D598" i="28"/>
  <c r="C598" i="28"/>
  <c r="L597" i="28"/>
  <c r="N602" i="18" s="1"/>
  <c r="G597" i="28"/>
  <c r="F597" i="28"/>
  <c r="D597" i="28"/>
  <c r="C597" i="28"/>
  <c r="L596" i="28"/>
  <c r="N601" i="18" s="1"/>
  <c r="G596" i="28"/>
  <c r="F596" i="28"/>
  <c r="D596" i="28"/>
  <c r="C596" i="28"/>
  <c r="L595" i="28"/>
  <c r="N600" i="18" s="1"/>
  <c r="G595" i="28"/>
  <c r="F595" i="28"/>
  <c r="D595" i="28"/>
  <c r="C595" i="28"/>
  <c r="L594" i="28"/>
  <c r="N599" i="18" s="1"/>
  <c r="G594" i="28"/>
  <c r="F594" i="28"/>
  <c r="D594" i="28"/>
  <c r="C594" i="28"/>
  <c r="L593" i="28"/>
  <c r="N598" i="18" s="1"/>
  <c r="G593" i="28"/>
  <c r="F593" i="28"/>
  <c r="D593" i="28"/>
  <c r="C593" i="28"/>
  <c r="L592" i="28"/>
  <c r="N597" i="18" s="1"/>
  <c r="G592" i="28"/>
  <c r="F592" i="28"/>
  <c r="D592" i="28"/>
  <c r="C592" i="28"/>
  <c r="L591" i="28"/>
  <c r="N596" i="18" s="1"/>
  <c r="G591" i="28"/>
  <c r="F591" i="28"/>
  <c r="D591" i="28"/>
  <c r="C591" i="28"/>
  <c r="L590" i="28"/>
  <c r="N595" i="18" s="1"/>
  <c r="G590" i="28"/>
  <c r="F590" i="28"/>
  <c r="D590" i="28"/>
  <c r="C590" i="28"/>
  <c r="L589" i="28"/>
  <c r="N594" i="18" s="1"/>
  <c r="G589" i="28"/>
  <c r="F589" i="28"/>
  <c r="D589" i="28"/>
  <c r="C589" i="28"/>
  <c r="L588" i="28"/>
  <c r="N593" i="18" s="1"/>
  <c r="G588" i="28"/>
  <c r="F588" i="28"/>
  <c r="D588" i="28"/>
  <c r="C588" i="28"/>
  <c r="L587" i="28"/>
  <c r="N592" i="18" s="1"/>
  <c r="G587" i="28"/>
  <c r="F587" i="28"/>
  <c r="D587" i="28"/>
  <c r="C587" i="28"/>
  <c r="L586" i="28"/>
  <c r="N591" i="18" s="1"/>
  <c r="G586" i="28"/>
  <c r="F586" i="28"/>
  <c r="D586" i="28"/>
  <c r="C586" i="28"/>
  <c r="L585" i="28"/>
  <c r="N590" i="18" s="1"/>
  <c r="G585" i="28"/>
  <c r="F585" i="28"/>
  <c r="D585" i="28"/>
  <c r="C585" i="28"/>
  <c r="L584" i="28"/>
  <c r="N589" i="18" s="1"/>
  <c r="G584" i="28"/>
  <c r="F584" i="28"/>
  <c r="D584" i="28"/>
  <c r="C584" i="28"/>
  <c r="L583" i="28"/>
  <c r="N588" i="18" s="1"/>
  <c r="G583" i="28"/>
  <c r="F583" i="28"/>
  <c r="D583" i="28"/>
  <c r="C583" i="28"/>
  <c r="L582" i="28"/>
  <c r="N587" i="18" s="1"/>
  <c r="G582" i="28"/>
  <c r="F582" i="28"/>
  <c r="D582" i="28"/>
  <c r="C582" i="28"/>
  <c r="L581" i="28"/>
  <c r="N586" i="18" s="1"/>
  <c r="G581" i="28"/>
  <c r="F581" i="28"/>
  <c r="D581" i="28"/>
  <c r="C581" i="28"/>
  <c r="L580" i="28"/>
  <c r="N585" i="18" s="1"/>
  <c r="G580" i="28"/>
  <c r="F580" i="28"/>
  <c r="D580" i="28"/>
  <c r="C580" i="28"/>
  <c r="L579" i="28"/>
  <c r="N584" i="18" s="1"/>
  <c r="G579" i="28"/>
  <c r="F579" i="28"/>
  <c r="D579" i="28"/>
  <c r="C579" i="28"/>
  <c r="L578" i="28"/>
  <c r="N583" i="18" s="1"/>
  <c r="G578" i="28"/>
  <c r="F578" i="28"/>
  <c r="D578" i="28"/>
  <c r="C578" i="28"/>
  <c r="L577" i="28"/>
  <c r="N582" i="18" s="1"/>
  <c r="G577" i="28"/>
  <c r="F577" i="28"/>
  <c r="D577" i="28"/>
  <c r="C577" i="28"/>
  <c r="L576" i="28"/>
  <c r="N581" i="18" s="1"/>
  <c r="G576" i="28"/>
  <c r="F576" i="28"/>
  <c r="D576" i="28"/>
  <c r="C576" i="28"/>
  <c r="L575" i="28"/>
  <c r="N580" i="18" s="1"/>
  <c r="G575" i="28"/>
  <c r="F575" i="28"/>
  <c r="D575" i="28"/>
  <c r="C575" i="28"/>
  <c r="L574" i="28"/>
  <c r="N579" i="18" s="1"/>
  <c r="G574" i="28"/>
  <c r="F574" i="28"/>
  <c r="D574" i="28"/>
  <c r="C574" i="28"/>
  <c r="L573" i="28"/>
  <c r="N578" i="18" s="1"/>
  <c r="G573" i="28"/>
  <c r="F573" i="28"/>
  <c r="D573" i="28"/>
  <c r="C573" i="28"/>
  <c r="L572" i="28"/>
  <c r="N577" i="18" s="1"/>
  <c r="G572" i="28"/>
  <c r="F572" i="28"/>
  <c r="D572" i="28"/>
  <c r="C572" i="28"/>
  <c r="L571" i="28"/>
  <c r="N576" i="18" s="1"/>
  <c r="G571" i="28"/>
  <c r="F571" i="28"/>
  <c r="D571" i="28"/>
  <c r="C571" i="28"/>
  <c r="L570" i="28"/>
  <c r="N575" i="18" s="1"/>
  <c r="G570" i="28"/>
  <c r="F570" i="28"/>
  <c r="D570" i="28"/>
  <c r="C570" i="28"/>
  <c r="L569" i="28"/>
  <c r="N574" i="18" s="1"/>
  <c r="G569" i="28"/>
  <c r="F569" i="28"/>
  <c r="D569" i="28"/>
  <c r="C569" i="28"/>
  <c r="L568" i="28"/>
  <c r="N573" i="18" s="1"/>
  <c r="G568" i="28"/>
  <c r="F568" i="28"/>
  <c r="D568" i="28"/>
  <c r="C568" i="28"/>
  <c r="L567" i="28"/>
  <c r="N572" i="18" s="1"/>
  <c r="G567" i="28"/>
  <c r="F567" i="28"/>
  <c r="D567" i="28"/>
  <c r="C567" i="28"/>
  <c r="L566" i="28"/>
  <c r="N571" i="18" s="1"/>
  <c r="G566" i="28"/>
  <c r="F566" i="28"/>
  <c r="D566" i="28"/>
  <c r="C566" i="28"/>
  <c r="L565" i="28"/>
  <c r="N570" i="18" s="1"/>
  <c r="G565" i="28"/>
  <c r="F565" i="28"/>
  <c r="D565" i="28"/>
  <c r="C565" i="28"/>
  <c r="L564" i="28"/>
  <c r="N569" i="18" s="1"/>
  <c r="G564" i="28"/>
  <c r="F564" i="28"/>
  <c r="D564" i="28"/>
  <c r="C564" i="28"/>
  <c r="L563" i="28"/>
  <c r="N568" i="18" s="1"/>
  <c r="G563" i="28"/>
  <c r="F563" i="28"/>
  <c r="D563" i="28"/>
  <c r="C563" i="28"/>
  <c r="L562" i="28"/>
  <c r="N567" i="18" s="1"/>
  <c r="G562" i="28"/>
  <c r="F562" i="28"/>
  <c r="D562" i="28"/>
  <c r="C562" i="28"/>
  <c r="L561" i="28"/>
  <c r="N566" i="18" s="1"/>
  <c r="G561" i="28"/>
  <c r="F561" i="28"/>
  <c r="D561" i="28"/>
  <c r="C561" i="28"/>
  <c r="L560" i="28"/>
  <c r="N565" i="18" s="1"/>
  <c r="G560" i="28"/>
  <c r="F560" i="28"/>
  <c r="D560" i="28"/>
  <c r="C560" i="28"/>
  <c r="L559" i="28"/>
  <c r="N564" i="18" s="1"/>
  <c r="G559" i="28"/>
  <c r="F559" i="28"/>
  <c r="D559" i="28"/>
  <c r="C559" i="28"/>
  <c r="L558" i="28"/>
  <c r="N563" i="18" s="1"/>
  <c r="G558" i="28"/>
  <c r="F558" i="28"/>
  <c r="D558" i="28"/>
  <c r="C558" i="28"/>
  <c r="L557" i="28"/>
  <c r="N562" i="18" s="1"/>
  <c r="G557" i="28"/>
  <c r="F557" i="28"/>
  <c r="D557" i="28"/>
  <c r="C557" i="28"/>
  <c r="L556" i="28"/>
  <c r="N561" i="18" s="1"/>
  <c r="G556" i="28"/>
  <c r="F556" i="28"/>
  <c r="D556" i="28"/>
  <c r="C556" i="28"/>
  <c r="L555" i="28"/>
  <c r="N560" i="18" s="1"/>
  <c r="G555" i="28"/>
  <c r="F555" i="28"/>
  <c r="D555" i="28"/>
  <c r="C555" i="28"/>
  <c r="L554" i="28"/>
  <c r="N559" i="18" s="1"/>
  <c r="G554" i="28"/>
  <c r="F554" i="28"/>
  <c r="D554" i="28"/>
  <c r="C554" i="28"/>
  <c r="L553" i="28"/>
  <c r="N558" i="18" s="1"/>
  <c r="G553" i="28"/>
  <c r="F553" i="28"/>
  <c r="D553" i="28"/>
  <c r="C553" i="28"/>
  <c r="L552" i="28"/>
  <c r="N557" i="18" s="1"/>
  <c r="G552" i="28"/>
  <c r="F552" i="28"/>
  <c r="D552" i="28"/>
  <c r="C552" i="28"/>
  <c r="L551" i="28"/>
  <c r="N556" i="18" s="1"/>
  <c r="G551" i="28"/>
  <c r="F551" i="28"/>
  <c r="D551" i="28"/>
  <c r="C551" i="28"/>
  <c r="L550" i="28"/>
  <c r="N555" i="18" s="1"/>
  <c r="G550" i="28"/>
  <c r="F550" i="28"/>
  <c r="D550" i="28"/>
  <c r="C550" i="28"/>
  <c r="L549" i="28"/>
  <c r="N554" i="18" s="1"/>
  <c r="G549" i="28"/>
  <c r="F549" i="28"/>
  <c r="D549" i="28"/>
  <c r="C549" i="28"/>
  <c r="L548" i="28"/>
  <c r="N553" i="18" s="1"/>
  <c r="G548" i="28"/>
  <c r="F548" i="28"/>
  <c r="D548" i="28"/>
  <c r="C548" i="28"/>
  <c r="L547" i="28"/>
  <c r="N552" i="18" s="1"/>
  <c r="G547" i="28"/>
  <c r="F547" i="28"/>
  <c r="D547" i="28"/>
  <c r="C547" i="28"/>
  <c r="L546" i="28"/>
  <c r="N551" i="18" s="1"/>
  <c r="G546" i="28"/>
  <c r="F546" i="28"/>
  <c r="D546" i="28"/>
  <c r="C546" i="28"/>
  <c r="L545" i="28"/>
  <c r="N550" i="18" s="1"/>
  <c r="G545" i="28"/>
  <c r="F545" i="28"/>
  <c r="D545" i="28"/>
  <c r="C545" i="28"/>
  <c r="L544" i="28"/>
  <c r="N549" i="18" s="1"/>
  <c r="G544" i="28"/>
  <c r="F544" i="28"/>
  <c r="D544" i="28"/>
  <c r="C544" i="28"/>
  <c r="L543" i="28"/>
  <c r="N548" i="18" s="1"/>
  <c r="G543" i="28"/>
  <c r="F543" i="28"/>
  <c r="D543" i="28"/>
  <c r="C543" i="28"/>
  <c r="L542" i="28"/>
  <c r="N547" i="18" s="1"/>
  <c r="G542" i="28"/>
  <c r="F542" i="28"/>
  <c r="D542" i="28"/>
  <c r="C542" i="28"/>
  <c r="L541" i="28"/>
  <c r="N546" i="18" s="1"/>
  <c r="G541" i="28"/>
  <c r="F541" i="28"/>
  <c r="D541" i="28"/>
  <c r="C541" i="28"/>
  <c r="L540" i="28"/>
  <c r="N545" i="18" s="1"/>
  <c r="G540" i="28"/>
  <c r="F540" i="28"/>
  <c r="D540" i="28"/>
  <c r="C540" i="28"/>
  <c r="L539" i="28"/>
  <c r="N544" i="18" s="1"/>
  <c r="G539" i="28"/>
  <c r="F539" i="28"/>
  <c r="D539" i="28"/>
  <c r="C539" i="28"/>
  <c r="L538" i="28"/>
  <c r="N543" i="18" s="1"/>
  <c r="G538" i="28"/>
  <c r="F538" i="28"/>
  <c r="D538" i="28"/>
  <c r="C538" i="28"/>
  <c r="L537" i="28"/>
  <c r="N542" i="18" s="1"/>
  <c r="G537" i="28"/>
  <c r="F537" i="28"/>
  <c r="D537" i="28"/>
  <c r="C537" i="28"/>
  <c r="L536" i="28"/>
  <c r="N541" i="18" s="1"/>
  <c r="G536" i="28"/>
  <c r="F536" i="28"/>
  <c r="D536" i="28"/>
  <c r="C536" i="28"/>
  <c r="L535" i="28"/>
  <c r="N540" i="18" s="1"/>
  <c r="G535" i="28"/>
  <c r="F535" i="28"/>
  <c r="D535" i="28"/>
  <c r="C535" i="28"/>
  <c r="L534" i="28"/>
  <c r="N539" i="18" s="1"/>
  <c r="G534" i="28"/>
  <c r="F534" i="28"/>
  <c r="D534" i="28"/>
  <c r="C534" i="28"/>
  <c r="L533" i="28"/>
  <c r="N538" i="18" s="1"/>
  <c r="G533" i="28"/>
  <c r="F533" i="28"/>
  <c r="D533" i="28"/>
  <c r="C533" i="28"/>
  <c r="L532" i="28"/>
  <c r="N537" i="18" s="1"/>
  <c r="G532" i="28"/>
  <c r="F532" i="28"/>
  <c r="D532" i="28"/>
  <c r="C532" i="28"/>
  <c r="L531" i="28"/>
  <c r="N536" i="18" s="1"/>
  <c r="G531" i="28"/>
  <c r="F531" i="28"/>
  <c r="D531" i="28"/>
  <c r="C531" i="28"/>
  <c r="L530" i="28"/>
  <c r="N535" i="18" s="1"/>
  <c r="G530" i="28"/>
  <c r="F530" i="28"/>
  <c r="D530" i="28"/>
  <c r="C530" i="28"/>
  <c r="L529" i="28"/>
  <c r="N534" i="18" s="1"/>
  <c r="G529" i="28"/>
  <c r="F529" i="28"/>
  <c r="D529" i="28"/>
  <c r="C529" i="28"/>
  <c r="L528" i="28"/>
  <c r="N533" i="18" s="1"/>
  <c r="G528" i="28"/>
  <c r="F528" i="28"/>
  <c r="D528" i="28"/>
  <c r="C528" i="28"/>
  <c r="L527" i="28"/>
  <c r="N532" i="18" s="1"/>
  <c r="G527" i="28"/>
  <c r="F527" i="28"/>
  <c r="D527" i="28"/>
  <c r="C527" i="28"/>
  <c r="L526" i="28"/>
  <c r="N531" i="18" s="1"/>
  <c r="G526" i="28"/>
  <c r="F526" i="28"/>
  <c r="D526" i="28"/>
  <c r="C526" i="28"/>
  <c r="L525" i="28"/>
  <c r="N530" i="18" s="1"/>
  <c r="G525" i="28"/>
  <c r="F525" i="28"/>
  <c r="D525" i="28"/>
  <c r="C525" i="28"/>
  <c r="L524" i="28"/>
  <c r="N529" i="18" s="1"/>
  <c r="G524" i="28"/>
  <c r="F524" i="28"/>
  <c r="D524" i="28"/>
  <c r="C524" i="28"/>
  <c r="L523" i="28"/>
  <c r="N528" i="18" s="1"/>
  <c r="G523" i="28"/>
  <c r="F523" i="28"/>
  <c r="D523" i="28"/>
  <c r="C523" i="28"/>
  <c r="L522" i="28"/>
  <c r="N527" i="18" s="1"/>
  <c r="G522" i="28"/>
  <c r="F522" i="28"/>
  <c r="D522" i="28"/>
  <c r="C522" i="28"/>
  <c r="L521" i="28"/>
  <c r="N526" i="18" s="1"/>
  <c r="G521" i="28"/>
  <c r="F521" i="28"/>
  <c r="D521" i="28"/>
  <c r="C521" i="28"/>
  <c r="L520" i="28"/>
  <c r="N525" i="18" s="1"/>
  <c r="G520" i="28"/>
  <c r="F520" i="28"/>
  <c r="D520" i="28"/>
  <c r="C520" i="28"/>
  <c r="L519" i="28"/>
  <c r="N524" i="18" s="1"/>
  <c r="G519" i="28"/>
  <c r="F519" i="28"/>
  <c r="D519" i="28"/>
  <c r="C519" i="28"/>
  <c r="L518" i="28"/>
  <c r="N523" i="18" s="1"/>
  <c r="G518" i="28"/>
  <c r="F518" i="28"/>
  <c r="D518" i="28"/>
  <c r="C518" i="28"/>
  <c r="L517" i="28"/>
  <c r="N522" i="18" s="1"/>
  <c r="G517" i="28"/>
  <c r="F517" i="28"/>
  <c r="D517" i="28"/>
  <c r="C517" i="28"/>
  <c r="L516" i="28"/>
  <c r="N521" i="18" s="1"/>
  <c r="G516" i="28"/>
  <c r="F516" i="28"/>
  <c r="D516" i="28"/>
  <c r="C516" i="28"/>
  <c r="L515" i="28"/>
  <c r="N520" i="18" s="1"/>
  <c r="G515" i="28"/>
  <c r="F515" i="28"/>
  <c r="D515" i="28"/>
  <c r="C515" i="28"/>
  <c r="L514" i="28"/>
  <c r="N519" i="18" s="1"/>
  <c r="G514" i="28"/>
  <c r="F514" i="28"/>
  <c r="D514" i="28"/>
  <c r="C514" i="28"/>
  <c r="L513" i="28"/>
  <c r="N518" i="18" s="1"/>
  <c r="G513" i="28"/>
  <c r="F513" i="28"/>
  <c r="D513" i="28"/>
  <c r="C513" i="28"/>
  <c r="L512" i="28"/>
  <c r="N517" i="18" s="1"/>
  <c r="G512" i="28"/>
  <c r="F512" i="28"/>
  <c r="D512" i="28"/>
  <c r="C512" i="28"/>
  <c r="L511" i="28"/>
  <c r="N516" i="18" s="1"/>
  <c r="G511" i="28"/>
  <c r="F511" i="28"/>
  <c r="D511" i="28"/>
  <c r="C511" i="28"/>
  <c r="L510" i="28"/>
  <c r="N515" i="18" s="1"/>
  <c r="G510" i="28"/>
  <c r="F510" i="28"/>
  <c r="D510" i="28"/>
  <c r="C510" i="28"/>
  <c r="L509" i="28"/>
  <c r="N514" i="18" s="1"/>
  <c r="G509" i="28"/>
  <c r="F509" i="28"/>
  <c r="D509" i="28"/>
  <c r="C509" i="28"/>
  <c r="L508" i="28"/>
  <c r="N513" i="18" s="1"/>
  <c r="G508" i="28"/>
  <c r="F508" i="28"/>
  <c r="D508" i="28"/>
  <c r="C508" i="28"/>
  <c r="L507" i="28"/>
  <c r="N512" i="18" s="1"/>
  <c r="G507" i="28"/>
  <c r="F507" i="28"/>
  <c r="D507" i="28"/>
  <c r="C507" i="28"/>
  <c r="L506" i="28"/>
  <c r="N511" i="18" s="1"/>
  <c r="G506" i="28"/>
  <c r="F506" i="28"/>
  <c r="D506" i="28"/>
  <c r="C506" i="28"/>
  <c r="L505" i="28"/>
  <c r="N510" i="18" s="1"/>
  <c r="G505" i="28"/>
  <c r="F505" i="28"/>
  <c r="D505" i="28"/>
  <c r="C505" i="28"/>
  <c r="L504" i="28"/>
  <c r="N509" i="18" s="1"/>
  <c r="G504" i="28"/>
  <c r="F504" i="28"/>
  <c r="D504" i="28"/>
  <c r="C504" i="28"/>
  <c r="L503" i="28"/>
  <c r="N508" i="18" s="1"/>
  <c r="G503" i="28"/>
  <c r="F503" i="28"/>
  <c r="D503" i="28"/>
  <c r="C503" i="28"/>
  <c r="L502" i="28"/>
  <c r="N507" i="18" s="1"/>
  <c r="G502" i="28"/>
  <c r="F502" i="28"/>
  <c r="D502" i="28"/>
  <c r="C502" i="28"/>
  <c r="L501" i="28"/>
  <c r="N506" i="18" s="1"/>
  <c r="G501" i="28"/>
  <c r="F501" i="28"/>
  <c r="D501" i="28"/>
  <c r="C501" i="28"/>
  <c r="L500" i="28"/>
  <c r="N505" i="18" s="1"/>
  <c r="G500" i="28"/>
  <c r="F500" i="28"/>
  <c r="D500" i="28"/>
  <c r="C500" i="28"/>
  <c r="L499" i="28"/>
  <c r="N504" i="18" s="1"/>
  <c r="G499" i="28"/>
  <c r="F499" i="28"/>
  <c r="D499" i="28"/>
  <c r="C499" i="28"/>
  <c r="L498" i="28"/>
  <c r="N503" i="18" s="1"/>
  <c r="G498" i="28"/>
  <c r="F498" i="28"/>
  <c r="D498" i="28"/>
  <c r="C498" i="28"/>
  <c r="L497" i="28"/>
  <c r="N502" i="18" s="1"/>
  <c r="G497" i="28"/>
  <c r="F497" i="28"/>
  <c r="D497" i="28"/>
  <c r="C497" i="28"/>
  <c r="L496" i="28"/>
  <c r="N501" i="18" s="1"/>
  <c r="G496" i="28"/>
  <c r="F496" i="28"/>
  <c r="D496" i="28"/>
  <c r="C496" i="28"/>
  <c r="L495" i="28"/>
  <c r="N500" i="18" s="1"/>
  <c r="G495" i="28"/>
  <c r="F495" i="28"/>
  <c r="D495" i="28"/>
  <c r="C495" i="28"/>
  <c r="L494" i="28"/>
  <c r="N499" i="18" s="1"/>
  <c r="G494" i="28"/>
  <c r="F494" i="28"/>
  <c r="D494" i="28"/>
  <c r="C494" i="28"/>
  <c r="L493" i="28"/>
  <c r="N498" i="18" s="1"/>
  <c r="G493" i="28"/>
  <c r="F493" i="28"/>
  <c r="D493" i="28"/>
  <c r="C493" i="28"/>
  <c r="L492" i="28"/>
  <c r="N497" i="18" s="1"/>
  <c r="G492" i="28"/>
  <c r="F492" i="28"/>
  <c r="D492" i="28"/>
  <c r="C492" i="28"/>
  <c r="L491" i="28"/>
  <c r="N496" i="18" s="1"/>
  <c r="G491" i="28"/>
  <c r="F491" i="28"/>
  <c r="D491" i="28"/>
  <c r="C491" i="28"/>
  <c r="L490" i="28"/>
  <c r="N495" i="18" s="1"/>
  <c r="G490" i="28"/>
  <c r="F490" i="28"/>
  <c r="D490" i="28"/>
  <c r="C490" i="28"/>
  <c r="L489" i="28"/>
  <c r="N494" i="18" s="1"/>
  <c r="G489" i="28"/>
  <c r="F489" i="28"/>
  <c r="D489" i="28"/>
  <c r="C489" i="28"/>
  <c r="L488" i="28"/>
  <c r="N493" i="18" s="1"/>
  <c r="G488" i="28"/>
  <c r="F488" i="28"/>
  <c r="D488" i="28"/>
  <c r="C488" i="28"/>
  <c r="L487" i="28"/>
  <c r="N492" i="18" s="1"/>
  <c r="G487" i="28"/>
  <c r="F487" i="28"/>
  <c r="D487" i="28"/>
  <c r="C487" i="28"/>
  <c r="L486" i="28"/>
  <c r="N491" i="18" s="1"/>
  <c r="G486" i="28"/>
  <c r="F486" i="28"/>
  <c r="D486" i="28"/>
  <c r="C486" i="28"/>
  <c r="L485" i="28"/>
  <c r="N490" i="18" s="1"/>
  <c r="G485" i="28"/>
  <c r="F485" i="28"/>
  <c r="D485" i="28"/>
  <c r="C485" i="28"/>
  <c r="L484" i="28"/>
  <c r="N489" i="18" s="1"/>
  <c r="G484" i="28"/>
  <c r="F484" i="28"/>
  <c r="D484" i="28"/>
  <c r="C484" i="28"/>
  <c r="L483" i="28"/>
  <c r="N488" i="18" s="1"/>
  <c r="G483" i="28"/>
  <c r="F483" i="28"/>
  <c r="D483" i="28"/>
  <c r="C483" i="28"/>
  <c r="L482" i="28"/>
  <c r="N487" i="18" s="1"/>
  <c r="G482" i="28"/>
  <c r="F482" i="28"/>
  <c r="D482" i="28"/>
  <c r="C482" i="28"/>
  <c r="L481" i="28"/>
  <c r="N486" i="18" s="1"/>
  <c r="G481" i="28"/>
  <c r="F481" i="28"/>
  <c r="D481" i="28"/>
  <c r="C481" i="28"/>
  <c r="L480" i="28"/>
  <c r="N485" i="18" s="1"/>
  <c r="G480" i="28"/>
  <c r="F480" i="28"/>
  <c r="D480" i="28"/>
  <c r="C480" i="28"/>
  <c r="L479" i="28"/>
  <c r="N484" i="18" s="1"/>
  <c r="G479" i="28"/>
  <c r="F479" i="28"/>
  <c r="D479" i="28"/>
  <c r="C479" i="28"/>
  <c r="L478" i="28"/>
  <c r="N483" i="18" s="1"/>
  <c r="G478" i="28"/>
  <c r="F478" i="28"/>
  <c r="D478" i="28"/>
  <c r="C478" i="28"/>
  <c r="L477" i="28"/>
  <c r="N482" i="18" s="1"/>
  <c r="G477" i="28"/>
  <c r="F477" i="28"/>
  <c r="D477" i="28"/>
  <c r="C477" i="28"/>
  <c r="L476" i="28"/>
  <c r="N481" i="18" s="1"/>
  <c r="G476" i="28"/>
  <c r="F476" i="28"/>
  <c r="D476" i="28"/>
  <c r="C476" i="28"/>
  <c r="L475" i="28"/>
  <c r="N480" i="18" s="1"/>
  <c r="G475" i="28"/>
  <c r="F475" i="28"/>
  <c r="D475" i="28"/>
  <c r="C475" i="28"/>
  <c r="L474" i="28"/>
  <c r="N479" i="18" s="1"/>
  <c r="G474" i="28"/>
  <c r="F474" i="28"/>
  <c r="D474" i="28"/>
  <c r="C474" i="28"/>
  <c r="L473" i="28"/>
  <c r="N478" i="18" s="1"/>
  <c r="G473" i="28"/>
  <c r="F473" i="28"/>
  <c r="D473" i="28"/>
  <c r="C473" i="28"/>
  <c r="L472" i="28"/>
  <c r="N477" i="18" s="1"/>
  <c r="G472" i="28"/>
  <c r="F472" i="28"/>
  <c r="D472" i="28"/>
  <c r="C472" i="28"/>
  <c r="L471" i="28"/>
  <c r="N476" i="18" s="1"/>
  <c r="G471" i="28"/>
  <c r="F471" i="28"/>
  <c r="D471" i="28"/>
  <c r="C471" i="28"/>
  <c r="L470" i="28"/>
  <c r="N475" i="18" s="1"/>
  <c r="G470" i="28"/>
  <c r="F470" i="28"/>
  <c r="D470" i="28"/>
  <c r="C470" i="28"/>
  <c r="L469" i="28"/>
  <c r="N474" i="18" s="1"/>
  <c r="G469" i="28"/>
  <c r="F469" i="28"/>
  <c r="D469" i="28"/>
  <c r="C469" i="28"/>
  <c r="L468" i="28"/>
  <c r="N473" i="18" s="1"/>
  <c r="G468" i="28"/>
  <c r="F468" i="28"/>
  <c r="D468" i="28"/>
  <c r="C468" i="28"/>
  <c r="L467" i="28"/>
  <c r="N472" i="18" s="1"/>
  <c r="G467" i="28"/>
  <c r="F467" i="28"/>
  <c r="D467" i="28"/>
  <c r="C467" i="28"/>
  <c r="L466" i="28"/>
  <c r="N471" i="18" s="1"/>
  <c r="G466" i="28"/>
  <c r="F466" i="28"/>
  <c r="D466" i="28"/>
  <c r="C466" i="28"/>
  <c r="L465" i="28"/>
  <c r="N470" i="18" s="1"/>
  <c r="G465" i="28"/>
  <c r="F465" i="28"/>
  <c r="D465" i="28"/>
  <c r="C465" i="28"/>
  <c r="L464" i="28"/>
  <c r="N469" i="18" s="1"/>
  <c r="G464" i="28"/>
  <c r="F464" i="28"/>
  <c r="D464" i="28"/>
  <c r="C464" i="28"/>
  <c r="L463" i="28"/>
  <c r="N468" i="18" s="1"/>
  <c r="G463" i="28"/>
  <c r="F463" i="28"/>
  <c r="D463" i="28"/>
  <c r="C463" i="28"/>
  <c r="L462" i="28"/>
  <c r="N467" i="18" s="1"/>
  <c r="G462" i="28"/>
  <c r="F462" i="28"/>
  <c r="D462" i="28"/>
  <c r="C462" i="28"/>
  <c r="L461" i="28"/>
  <c r="N466" i="18" s="1"/>
  <c r="G461" i="28"/>
  <c r="F461" i="28"/>
  <c r="D461" i="28"/>
  <c r="C461" i="28"/>
  <c r="L460" i="28"/>
  <c r="N465" i="18" s="1"/>
  <c r="G460" i="28"/>
  <c r="F460" i="28"/>
  <c r="D460" i="28"/>
  <c r="C460" i="28"/>
  <c r="L459" i="28"/>
  <c r="N464" i="18" s="1"/>
  <c r="G459" i="28"/>
  <c r="F459" i="28"/>
  <c r="D459" i="28"/>
  <c r="C459" i="28"/>
  <c r="L458" i="28"/>
  <c r="N463" i="18" s="1"/>
  <c r="G458" i="28"/>
  <c r="F458" i="28"/>
  <c r="D458" i="28"/>
  <c r="C458" i="28"/>
  <c r="L457" i="28"/>
  <c r="N462" i="18" s="1"/>
  <c r="G457" i="28"/>
  <c r="F457" i="28"/>
  <c r="D457" i="28"/>
  <c r="C457" i="28"/>
  <c r="L456" i="28"/>
  <c r="N461" i="18" s="1"/>
  <c r="G456" i="28"/>
  <c r="F456" i="28"/>
  <c r="D456" i="28"/>
  <c r="C456" i="28"/>
  <c r="L455" i="28"/>
  <c r="N460" i="18" s="1"/>
  <c r="G455" i="28"/>
  <c r="F455" i="28"/>
  <c r="D455" i="28"/>
  <c r="C455" i="28"/>
  <c r="L454" i="28"/>
  <c r="N459" i="18" s="1"/>
  <c r="G454" i="28"/>
  <c r="F454" i="28"/>
  <c r="D454" i="28"/>
  <c r="C454" i="28"/>
  <c r="L453" i="28"/>
  <c r="N458" i="18" s="1"/>
  <c r="G453" i="28"/>
  <c r="F453" i="28"/>
  <c r="D453" i="28"/>
  <c r="C453" i="28"/>
  <c r="L452" i="28"/>
  <c r="N457" i="18" s="1"/>
  <c r="G452" i="28"/>
  <c r="F452" i="28"/>
  <c r="D452" i="28"/>
  <c r="C452" i="28"/>
  <c r="L451" i="28"/>
  <c r="N456" i="18" s="1"/>
  <c r="G451" i="28"/>
  <c r="F451" i="28"/>
  <c r="D451" i="28"/>
  <c r="C451" i="28"/>
  <c r="L450" i="28"/>
  <c r="N455" i="18" s="1"/>
  <c r="G450" i="28"/>
  <c r="F450" i="28"/>
  <c r="D450" i="28"/>
  <c r="C450" i="28"/>
  <c r="L449" i="28"/>
  <c r="N454" i="18" s="1"/>
  <c r="G449" i="28"/>
  <c r="F449" i="28"/>
  <c r="D449" i="28"/>
  <c r="C449" i="28"/>
  <c r="L448" i="28"/>
  <c r="N453" i="18" s="1"/>
  <c r="G448" i="28"/>
  <c r="F448" i="28"/>
  <c r="D448" i="28"/>
  <c r="C448" i="28"/>
  <c r="L447" i="28"/>
  <c r="N452" i="18" s="1"/>
  <c r="G447" i="28"/>
  <c r="F447" i="28"/>
  <c r="D447" i="28"/>
  <c r="C447" i="28"/>
  <c r="L446" i="28"/>
  <c r="N451" i="18" s="1"/>
  <c r="G446" i="28"/>
  <c r="F446" i="28"/>
  <c r="D446" i="28"/>
  <c r="C446" i="28"/>
  <c r="L445" i="28"/>
  <c r="N450" i="18" s="1"/>
  <c r="G445" i="28"/>
  <c r="F445" i="28"/>
  <c r="D445" i="28"/>
  <c r="C445" i="28"/>
  <c r="L444" i="28"/>
  <c r="N449" i="18" s="1"/>
  <c r="G444" i="28"/>
  <c r="F444" i="28"/>
  <c r="D444" i="28"/>
  <c r="C444" i="28"/>
  <c r="L443" i="28"/>
  <c r="N448" i="18" s="1"/>
  <c r="G443" i="28"/>
  <c r="F443" i="28"/>
  <c r="D443" i="28"/>
  <c r="C443" i="28"/>
  <c r="L442" i="28"/>
  <c r="N447" i="18" s="1"/>
  <c r="G442" i="28"/>
  <c r="F442" i="28"/>
  <c r="D442" i="28"/>
  <c r="C442" i="28"/>
  <c r="L441" i="28"/>
  <c r="N446" i="18" s="1"/>
  <c r="G441" i="28"/>
  <c r="F441" i="28"/>
  <c r="D441" i="28"/>
  <c r="C441" i="28"/>
  <c r="L440" i="28"/>
  <c r="N445" i="18" s="1"/>
  <c r="G440" i="28"/>
  <c r="F440" i="28"/>
  <c r="D440" i="28"/>
  <c r="C440" i="28"/>
  <c r="L439" i="28"/>
  <c r="N444" i="18" s="1"/>
  <c r="G439" i="28"/>
  <c r="F439" i="28"/>
  <c r="D439" i="28"/>
  <c r="C439" i="28"/>
  <c r="L438" i="28"/>
  <c r="N443" i="18" s="1"/>
  <c r="G438" i="28"/>
  <c r="F438" i="28"/>
  <c r="D438" i="28"/>
  <c r="C438" i="28"/>
  <c r="L437" i="28"/>
  <c r="N442" i="18" s="1"/>
  <c r="G437" i="28"/>
  <c r="F437" i="28"/>
  <c r="D437" i="28"/>
  <c r="C437" i="28"/>
  <c r="L436" i="28"/>
  <c r="N441" i="18" s="1"/>
  <c r="G436" i="28"/>
  <c r="F436" i="28"/>
  <c r="D436" i="28"/>
  <c r="C436" i="28"/>
  <c r="L435" i="28"/>
  <c r="N440" i="18" s="1"/>
  <c r="G435" i="28"/>
  <c r="F435" i="28"/>
  <c r="D435" i="28"/>
  <c r="C435" i="28"/>
  <c r="L434" i="28"/>
  <c r="N439" i="18" s="1"/>
  <c r="G434" i="28"/>
  <c r="F434" i="28"/>
  <c r="D434" i="28"/>
  <c r="C434" i="28"/>
  <c r="L433" i="28"/>
  <c r="N438" i="18" s="1"/>
  <c r="G433" i="28"/>
  <c r="F433" i="28"/>
  <c r="D433" i="28"/>
  <c r="C433" i="28"/>
  <c r="L432" i="28"/>
  <c r="N437" i="18" s="1"/>
  <c r="G432" i="28"/>
  <c r="F432" i="28"/>
  <c r="D432" i="28"/>
  <c r="C432" i="28"/>
  <c r="L431" i="28"/>
  <c r="N436" i="18" s="1"/>
  <c r="G431" i="28"/>
  <c r="F431" i="28"/>
  <c r="D431" i="28"/>
  <c r="C431" i="28"/>
  <c r="L430" i="28"/>
  <c r="N435" i="18" s="1"/>
  <c r="G430" i="28"/>
  <c r="F430" i="28"/>
  <c r="D430" i="28"/>
  <c r="C430" i="28"/>
  <c r="L429" i="28"/>
  <c r="N434" i="18" s="1"/>
  <c r="G429" i="28"/>
  <c r="F429" i="28"/>
  <c r="D429" i="28"/>
  <c r="C429" i="28"/>
  <c r="L428" i="28"/>
  <c r="N433" i="18" s="1"/>
  <c r="G428" i="28"/>
  <c r="F428" i="28"/>
  <c r="D428" i="28"/>
  <c r="C428" i="28"/>
  <c r="L427" i="28"/>
  <c r="N432" i="18" s="1"/>
  <c r="G427" i="28"/>
  <c r="F427" i="28"/>
  <c r="D427" i="28"/>
  <c r="C427" i="28"/>
  <c r="L426" i="28"/>
  <c r="N431" i="18" s="1"/>
  <c r="G426" i="28"/>
  <c r="F426" i="28"/>
  <c r="D426" i="28"/>
  <c r="C426" i="28"/>
  <c r="L425" i="28"/>
  <c r="N430" i="18" s="1"/>
  <c r="G425" i="28"/>
  <c r="F425" i="28"/>
  <c r="D425" i="28"/>
  <c r="C425" i="28"/>
  <c r="L424" i="28"/>
  <c r="N429" i="18" s="1"/>
  <c r="G424" i="28"/>
  <c r="F424" i="28"/>
  <c r="D424" i="28"/>
  <c r="C424" i="28"/>
  <c r="L423" i="28"/>
  <c r="N428" i="18" s="1"/>
  <c r="G423" i="28"/>
  <c r="F423" i="28"/>
  <c r="D423" i="28"/>
  <c r="C423" i="28"/>
  <c r="L422" i="28"/>
  <c r="N427" i="18" s="1"/>
  <c r="G422" i="28"/>
  <c r="F422" i="28"/>
  <c r="D422" i="28"/>
  <c r="C422" i="28"/>
  <c r="L421" i="28"/>
  <c r="N426" i="18" s="1"/>
  <c r="G421" i="28"/>
  <c r="F421" i="28"/>
  <c r="D421" i="28"/>
  <c r="C421" i="28"/>
  <c r="L420" i="28"/>
  <c r="N425" i="18" s="1"/>
  <c r="G420" i="28"/>
  <c r="F420" i="28"/>
  <c r="D420" i="28"/>
  <c r="C420" i="28"/>
  <c r="L419" i="28"/>
  <c r="N424" i="18" s="1"/>
  <c r="G419" i="28"/>
  <c r="F419" i="28"/>
  <c r="D419" i="28"/>
  <c r="C419" i="28"/>
  <c r="L418" i="28"/>
  <c r="N423" i="18" s="1"/>
  <c r="G418" i="28"/>
  <c r="F418" i="28"/>
  <c r="D418" i="28"/>
  <c r="C418" i="28"/>
  <c r="L417" i="28"/>
  <c r="N422" i="18" s="1"/>
  <c r="G417" i="28"/>
  <c r="F417" i="28"/>
  <c r="D417" i="28"/>
  <c r="C417" i="28"/>
  <c r="L416" i="28"/>
  <c r="N421" i="18" s="1"/>
  <c r="G416" i="28"/>
  <c r="F416" i="28"/>
  <c r="D416" i="28"/>
  <c r="C416" i="28"/>
  <c r="L415" i="28"/>
  <c r="N420" i="18" s="1"/>
  <c r="G415" i="28"/>
  <c r="F415" i="28"/>
  <c r="D415" i="28"/>
  <c r="C415" i="28"/>
  <c r="L414" i="28"/>
  <c r="N419" i="18" s="1"/>
  <c r="G414" i="28"/>
  <c r="F414" i="28"/>
  <c r="D414" i="28"/>
  <c r="C414" i="28"/>
  <c r="L413" i="28"/>
  <c r="N418" i="18" s="1"/>
  <c r="G413" i="28"/>
  <c r="F413" i="28"/>
  <c r="D413" i="28"/>
  <c r="C413" i="28"/>
  <c r="L412" i="28"/>
  <c r="N417" i="18" s="1"/>
  <c r="G412" i="28"/>
  <c r="F412" i="28"/>
  <c r="D412" i="28"/>
  <c r="C412" i="28"/>
  <c r="L411" i="28"/>
  <c r="N416" i="18" s="1"/>
  <c r="G411" i="28"/>
  <c r="F411" i="28"/>
  <c r="D411" i="28"/>
  <c r="C411" i="28"/>
  <c r="L410" i="28"/>
  <c r="N415" i="18" s="1"/>
  <c r="G410" i="28"/>
  <c r="F410" i="28"/>
  <c r="D410" i="28"/>
  <c r="C410" i="28"/>
  <c r="L409" i="28"/>
  <c r="N414" i="18" s="1"/>
  <c r="G409" i="28"/>
  <c r="F409" i="28"/>
  <c r="D409" i="28"/>
  <c r="C409" i="28"/>
  <c r="L408" i="28"/>
  <c r="N413" i="18" s="1"/>
  <c r="G408" i="28"/>
  <c r="F408" i="28"/>
  <c r="D408" i="28"/>
  <c r="C408" i="28"/>
  <c r="L407" i="28"/>
  <c r="N412" i="18" s="1"/>
  <c r="G407" i="28"/>
  <c r="F407" i="28"/>
  <c r="D407" i="28"/>
  <c r="C407" i="28"/>
  <c r="L406" i="28"/>
  <c r="N411" i="18" s="1"/>
  <c r="G406" i="28"/>
  <c r="F406" i="28"/>
  <c r="D406" i="28"/>
  <c r="C406" i="28"/>
  <c r="L405" i="28"/>
  <c r="N410" i="18" s="1"/>
  <c r="G405" i="28"/>
  <c r="F405" i="28"/>
  <c r="D405" i="28"/>
  <c r="C405" i="28"/>
  <c r="L404" i="28"/>
  <c r="N409" i="18" s="1"/>
  <c r="G404" i="28"/>
  <c r="F404" i="28"/>
  <c r="D404" i="28"/>
  <c r="C404" i="28"/>
  <c r="L403" i="28"/>
  <c r="N408" i="18" s="1"/>
  <c r="G403" i="28"/>
  <c r="F403" i="28"/>
  <c r="D403" i="28"/>
  <c r="C403" i="28"/>
  <c r="L402" i="28"/>
  <c r="N407" i="18" s="1"/>
  <c r="G402" i="28"/>
  <c r="F402" i="28"/>
  <c r="D402" i="28"/>
  <c r="C402" i="28"/>
  <c r="L401" i="28"/>
  <c r="N406" i="18" s="1"/>
  <c r="G401" i="28"/>
  <c r="F401" i="28"/>
  <c r="D401" i="28"/>
  <c r="C401" i="28"/>
  <c r="L400" i="28"/>
  <c r="N405" i="18" s="1"/>
  <c r="G400" i="28"/>
  <c r="F400" i="28"/>
  <c r="D400" i="28"/>
  <c r="C400" i="28"/>
  <c r="L399" i="28"/>
  <c r="N404" i="18" s="1"/>
  <c r="G399" i="28"/>
  <c r="F399" i="28"/>
  <c r="D399" i="28"/>
  <c r="C399" i="28"/>
  <c r="L398" i="28"/>
  <c r="N403" i="18" s="1"/>
  <c r="G398" i="28"/>
  <c r="F398" i="28"/>
  <c r="D398" i="28"/>
  <c r="C398" i="28"/>
  <c r="L397" i="28"/>
  <c r="N402" i="18" s="1"/>
  <c r="G397" i="28"/>
  <c r="F397" i="28"/>
  <c r="D397" i="28"/>
  <c r="C397" i="28"/>
  <c r="L396" i="28"/>
  <c r="N401" i="18" s="1"/>
  <c r="G396" i="28"/>
  <c r="F396" i="28"/>
  <c r="D396" i="28"/>
  <c r="C396" i="28"/>
  <c r="L395" i="28"/>
  <c r="N400" i="18" s="1"/>
  <c r="G395" i="28"/>
  <c r="F395" i="28"/>
  <c r="D395" i="28"/>
  <c r="C395" i="28"/>
  <c r="L394" i="28"/>
  <c r="N399" i="18" s="1"/>
  <c r="G394" i="28"/>
  <c r="F394" i="28"/>
  <c r="D394" i="28"/>
  <c r="C394" i="28"/>
  <c r="L393" i="28"/>
  <c r="N398" i="18" s="1"/>
  <c r="G393" i="28"/>
  <c r="F393" i="28"/>
  <c r="D393" i="28"/>
  <c r="C393" i="28"/>
  <c r="L392" i="28"/>
  <c r="N397" i="18" s="1"/>
  <c r="G392" i="28"/>
  <c r="F392" i="28"/>
  <c r="D392" i="28"/>
  <c r="C392" i="28"/>
  <c r="L391" i="28"/>
  <c r="N396" i="18" s="1"/>
  <c r="G391" i="28"/>
  <c r="F391" i="28"/>
  <c r="D391" i="28"/>
  <c r="C391" i="28"/>
  <c r="L390" i="28"/>
  <c r="N395" i="18" s="1"/>
  <c r="G390" i="28"/>
  <c r="F390" i="28"/>
  <c r="D390" i="28"/>
  <c r="C390" i="28"/>
  <c r="L389" i="28"/>
  <c r="N394" i="18" s="1"/>
  <c r="G389" i="28"/>
  <c r="F389" i="28"/>
  <c r="D389" i="28"/>
  <c r="C389" i="28"/>
  <c r="L388" i="28"/>
  <c r="N393" i="18" s="1"/>
  <c r="G388" i="28"/>
  <c r="F388" i="28"/>
  <c r="D388" i="28"/>
  <c r="C388" i="28"/>
  <c r="L387" i="28"/>
  <c r="N392" i="18" s="1"/>
  <c r="G387" i="28"/>
  <c r="F387" i="28"/>
  <c r="D387" i="28"/>
  <c r="C387" i="28"/>
  <c r="L386" i="28"/>
  <c r="N391" i="18" s="1"/>
  <c r="G386" i="28"/>
  <c r="F386" i="28"/>
  <c r="D386" i="28"/>
  <c r="C386" i="28"/>
  <c r="L385" i="28"/>
  <c r="N390" i="18" s="1"/>
  <c r="G385" i="28"/>
  <c r="F385" i="28"/>
  <c r="D385" i="28"/>
  <c r="C385" i="28"/>
  <c r="L384" i="28"/>
  <c r="N389" i="18" s="1"/>
  <c r="G384" i="28"/>
  <c r="F384" i="28"/>
  <c r="D384" i="28"/>
  <c r="C384" i="28"/>
  <c r="L383" i="28"/>
  <c r="N388" i="18" s="1"/>
  <c r="G383" i="28"/>
  <c r="F383" i="28"/>
  <c r="D383" i="28"/>
  <c r="C383" i="28"/>
  <c r="L382" i="28"/>
  <c r="N387" i="18" s="1"/>
  <c r="G382" i="28"/>
  <c r="F382" i="28"/>
  <c r="D382" i="28"/>
  <c r="C382" i="28"/>
  <c r="L381" i="28"/>
  <c r="N386" i="18" s="1"/>
  <c r="G381" i="28"/>
  <c r="F381" i="28"/>
  <c r="D381" i="28"/>
  <c r="C381" i="28"/>
  <c r="L380" i="28"/>
  <c r="N385" i="18" s="1"/>
  <c r="G380" i="28"/>
  <c r="F380" i="28"/>
  <c r="D380" i="28"/>
  <c r="C380" i="28"/>
  <c r="L379" i="28"/>
  <c r="N384" i="18" s="1"/>
  <c r="G379" i="28"/>
  <c r="F379" i="28"/>
  <c r="D379" i="28"/>
  <c r="C379" i="28"/>
  <c r="L378" i="28"/>
  <c r="N383" i="18" s="1"/>
  <c r="G378" i="28"/>
  <c r="F378" i="28"/>
  <c r="D378" i="28"/>
  <c r="C378" i="28"/>
  <c r="L377" i="28"/>
  <c r="N382" i="18" s="1"/>
  <c r="G377" i="28"/>
  <c r="F377" i="28"/>
  <c r="D377" i="28"/>
  <c r="C377" i="28"/>
  <c r="L376" i="28"/>
  <c r="N381" i="18" s="1"/>
  <c r="G376" i="28"/>
  <c r="F376" i="28"/>
  <c r="D376" i="28"/>
  <c r="C376" i="28"/>
  <c r="L375" i="28"/>
  <c r="N380" i="18" s="1"/>
  <c r="G375" i="28"/>
  <c r="F375" i="28"/>
  <c r="D375" i="28"/>
  <c r="C375" i="28"/>
  <c r="L374" i="28"/>
  <c r="N379" i="18" s="1"/>
  <c r="G374" i="28"/>
  <c r="F374" i="28"/>
  <c r="D374" i="28"/>
  <c r="C374" i="28"/>
  <c r="L373" i="28"/>
  <c r="N378" i="18" s="1"/>
  <c r="G373" i="28"/>
  <c r="F373" i="28"/>
  <c r="D373" i="28"/>
  <c r="C373" i="28"/>
  <c r="L372" i="28"/>
  <c r="N377" i="18" s="1"/>
  <c r="G372" i="28"/>
  <c r="F372" i="28"/>
  <c r="D372" i="28"/>
  <c r="C372" i="28"/>
  <c r="L371" i="28"/>
  <c r="N376" i="18" s="1"/>
  <c r="G371" i="28"/>
  <c r="F371" i="28"/>
  <c r="D371" i="28"/>
  <c r="C371" i="28"/>
  <c r="L370" i="28"/>
  <c r="N375" i="18" s="1"/>
  <c r="G370" i="28"/>
  <c r="F370" i="28"/>
  <c r="D370" i="28"/>
  <c r="C370" i="28"/>
  <c r="L369" i="28"/>
  <c r="N374" i="18" s="1"/>
  <c r="G369" i="28"/>
  <c r="F369" i="28"/>
  <c r="D369" i="28"/>
  <c r="C369" i="28"/>
  <c r="L368" i="28"/>
  <c r="N373" i="18" s="1"/>
  <c r="G368" i="28"/>
  <c r="F368" i="28"/>
  <c r="D368" i="28"/>
  <c r="C368" i="28"/>
  <c r="L367" i="28"/>
  <c r="N372" i="18" s="1"/>
  <c r="G367" i="28"/>
  <c r="F367" i="28"/>
  <c r="D367" i="28"/>
  <c r="C367" i="28"/>
  <c r="L366" i="28"/>
  <c r="N371" i="18" s="1"/>
  <c r="G366" i="28"/>
  <c r="F366" i="28"/>
  <c r="D366" i="28"/>
  <c r="C366" i="28"/>
  <c r="L365" i="28"/>
  <c r="N370" i="18" s="1"/>
  <c r="G365" i="28"/>
  <c r="F365" i="28"/>
  <c r="D365" i="28"/>
  <c r="C365" i="28"/>
  <c r="L364" i="28"/>
  <c r="N369" i="18" s="1"/>
  <c r="G364" i="28"/>
  <c r="F364" i="28"/>
  <c r="D364" i="28"/>
  <c r="C364" i="28"/>
  <c r="L363" i="28"/>
  <c r="N368" i="18" s="1"/>
  <c r="G363" i="28"/>
  <c r="F363" i="28"/>
  <c r="D363" i="28"/>
  <c r="C363" i="28"/>
  <c r="L362" i="28"/>
  <c r="N367" i="18" s="1"/>
  <c r="G362" i="28"/>
  <c r="F362" i="28"/>
  <c r="D362" i="28"/>
  <c r="C362" i="28"/>
  <c r="L361" i="28"/>
  <c r="N366" i="18" s="1"/>
  <c r="G361" i="28"/>
  <c r="F361" i="28"/>
  <c r="D361" i="28"/>
  <c r="C361" i="28"/>
  <c r="L360" i="28"/>
  <c r="N365" i="18" s="1"/>
  <c r="G360" i="28"/>
  <c r="F360" i="28"/>
  <c r="D360" i="28"/>
  <c r="C360" i="28"/>
  <c r="L359" i="28"/>
  <c r="N364" i="18" s="1"/>
  <c r="G359" i="28"/>
  <c r="F359" i="28"/>
  <c r="D359" i="28"/>
  <c r="C359" i="28"/>
  <c r="L358" i="28"/>
  <c r="N363" i="18" s="1"/>
  <c r="G358" i="28"/>
  <c r="F358" i="28"/>
  <c r="D358" i="28"/>
  <c r="C358" i="28"/>
  <c r="L357" i="28"/>
  <c r="N362" i="18" s="1"/>
  <c r="G357" i="28"/>
  <c r="F357" i="28"/>
  <c r="D357" i="28"/>
  <c r="C357" i="28"/>
  <c r="L356" i="28"/>
  <c r="N361" i="18" s="1"/>
  <c r="G356" i="28"/>
  <c r="F356" i="28"/>
  <c r="D356" i="28"/>
  <c r="C356" i="28"/>
  <c r="L355" i="28"/>
  <c r="N360" i="18" s="1"/>
  <c r="G355" i="28"/>
  <c r="F355" i="28"/>
  <c r="D355" i="28"/>
  <c r="C355" i="28"/>
  <c r="L354" i="28"/>
  <c r="N359" i="18" s="1"/>
  <c r="G354" i="28"/>
  <c r="F354" i="28"/>
  <c r="D354" i="28"/>
  <c r="C354" i="28"/>
  <c r="L353" i="28"/>
  <c r="N358" i="18" s="1"/>
  <c r="G353" i="28"/>
  <c r="F353" i="28"/>
  <c r="D353" i="28"/>
  <c r="C353" i="28"/>
  <c r="L352" i="28"/>
  <c r="N357" i="18" s="1"/>
  <c r="G352" i="28"/>
  <c r="F352" i="28"/>
  <c r="D352" i="28"/>
  <c r="C352" i="28"/>
  <c r="L351" i="28"/>
  <c r="N356" i="18" s="1"/>
  <c r="G351" i="28"/>
  <c r="F351" i="28"/>
  <c r="D351" i="28"/>
  <c r="C351" i="28"/>
  <c r="L350" i="28"/>
  <c r="N355" i="18" s="1"/>
  <c r="G350" i="28"/>
  <c r="F350" i="28"/>
  <c r="D350" i="28"/>
  <c r="C350" i="28"/>
  <c r="L349" i="28"/>
  <c r="N354" i="18" s="1"/>
  <c r="G349" i="28"/>
  <c r="F349" i="28"/>
  <c r="D349" i="28"/>
  <c r="C349" i="28"/>
  <c r="L348" i="28"/>
  <c r="N353" i="18" s="1"/>
  <c r="G348" i="28"/>
  <c r="F348" i="28"/>
  <c r="D348" i="28"/>
  <c r="C348" i="28"/>
  <c r="L347" i="28"/>
  <c r="N352" i="18" s="1"/>
  <c r="G347" i="28"/>
  <c r="F347" i="28"/>
  <c r="D347" i="28"/>
  <c r="C347" i="28"/>
  <c r="L346" i="28"/>
  <c r="N351" i="18" s="1"/>
  <c r="G346" i="28"/>
  <c r="F346" i="28"/>
  <c r="D346" i="28"/>
  <c r="C346" i="28"/>
  <c r="L345" i="28"/>
  <c r="N350" i="18" s="1"/>
  <c r="G345" i="28"/>
  <c r="F345" i="28"/>
  <c r="D345" i="28"/>
  <c r="C345" i="28"/>
  <c r="L344" i="28"/>
  <c r="N349" i="18" s="1"/>
  <c r="G344" i="28"/>
  <c r="F344" i="28"/>
  <c r="D344" i="28"/>
  <c r="C344" i="28"/>
  <c r="L343" i="28"/>
  <c r="N348" i="18" s="1"/>
  <c r="G343" i="28"/>
  <c r="F343" i="28"/>
  <c r="D343" i="28"/>
  <c r="C343" i="28"/>
  <c r="L342" i="28"/>
  <c r="N347" i="18" s="1"/>
  <c r="G342" i="28"/>
  <c r="F342" i="28"/>
  <c r="D342" i="28"/>
  <c r="C342" i="28"/>
  <c r="L341" i="28"/>
  <c r="N346" i="18" s="1"/>
  <c r="G341" i="28"/>
  <c r="F341" i="28"/>
  <c r="D341" i="28"/>
  <c r="C341" i="28"/>
  <c r="L340" i="28"/>
  <c r="N345" i="18" s="1"/>
  <c r="G340" i="28"/>
  <c r="F340" i="28"/>
  <c r="D340" i="28"/>
  <c r="C340" i="28"/>
  <c r="L339" i="28"/>
  <c r="N344" i="18" s="1"/>
  <c r="G339" i="28"/>
  <c r="F339" i="28"/>
  <c r="D339" i="28"/>
  <c r="C339" i="28"/>
  <c r="L338" i="28"/>
  <c r="N343" i="18" s="1"/>
  <c r="G338" i="28"/>
  <c r="F338" i="28"/>
  <c r="D338" i="28"/>
  <c r="C338" i="28"/>
  <c r="L337" i="28"/>
  <c r="N342" i="18" s="1"/>
  <c r="G337" i="28"/>
  <c r="F337" i="28"/>
  <c r="D337" i="28"/>
  <c r="C337" i="28"/>
  <c r="L336" i="28"/>
  <c r="N341" i="18" s="1"/>
  <c r="G336" i="28"/>
  <c r="F336" i="28"/>
  <c r="D336" i="28"/>
  <c r="C336" i="28"/>
  <c r="L335" i="28"/>
  <c r="N340" i="18" s="1"/>
  <c r="G335" i="28"/>
  <c r="F335" i="28"/>
  <c r="D335" i="28"/>
  <c r="C335" i="28"/>
  <c r="L334" i="28"/>
  <c r="N339" i="18" s="1"/>
  <c r="G334" i="28"/>
  <c r="F334" i="28"/>
  <c r="D334" i="28"/>
  <c r="C334" i="28"/>
  <c r="L333" i="28"/>
  <c r="N338" i="18" s="1"/>
  <c r="G333" i="28"/>
  <c r="F333" i="28"/>
  <c r="D333" i="28"/>
  <c r="C333" i="28"/>
  <c r="L332" i="28"/>
  <c r="N337" i="18" s="1"/>
  <c r="G332" i="28"/>
  <c r="F332" i="28"/>
  <c r="D332" i="28"/>
  <c r="C332" i="28"/>
  <c r="L331" i="28"/>
  <c r="N336" i="18" s="1"/>
  <c r="G331" i="28"/>
  <c r="F331" i="28"/>
  <c r="D331" i="28"/>
  <c r="C331" i="28"/>
  <c r="L330" i="28"/>
  <c r="N335" i="18" s="1"/>
  <c r="G330" i="28"/>
  <c r="F330" i="28"/>
  <c r="D330" i="28"/>
  <c r="C330" i="28"/>
  <c r="L329" i="28"/>
  <c r="N334" i="18" s="1"/>
  <c r="G329" i="28"/>
  <c r="F329" i="28"/>
  <c r="D329" i="28"/>
  <c r="C329" i="28"/>
  <c r="L328" i="28"/>
  <c r="N333" i="18" s="1"/>
  <c r="G328" i="28"/>
  <c r="F328" i="28"/>
  <c r="D328" i="28"/>
  <c r="C328" i="28"/>
  <c r="L327" i="28"/>
  <c r="N332" i="18" s="1"/>
  <c r="G327" i="28"/>
  <c r="F327" i="28"/>
  <c r="D327" i="28"/>
  <c r="C327" i="28"/>
  <c r="L326" i="28"/>
  <c r="N331" i="18" s="1"/>
  <c r="G326" i="28"/>
  <c r="F326" i="28"/>
  <c r="D326" i="28"/>
  <c r="C326" i="28"/>
  <c r="L325" i="28"/>
  <c r="N330" i="18" s="1"/>
  <c r="G325" i="28"/>
  <c r="F325" i="28"/>
  <c r="D325" i="28"/>
  <c r="C325" i="28"/>
  <c r="L324" i="28"/>
  <c r="N329" i="18" s="1"/>
  <c r="G324" i="28"/>
  <c r="F324" i="28"/>
  <c r="D324" i="28"/>
  <c r="C324" i="28"/>
  <c r="L323" i="28"/>
  <c r="N328" i="18" s="1"/>
  <c r="G323" i="28"/>
  <c r="F323" i="28"/>
  <c r="D323" i="28"/>
  <c r="C323" i="28"/>
  <c r="L322" i="28"/>
  <c r="N327" i="18" s="1"/>
  <c r="G322" i="28"/>
  <c r="F322" i="28"/>
  <c r="D322" i="28"/>
  <c r="C322" i="28"/>
  <c r="L321" i="28"/>
  <c r="N326" i="18" s="1"/>
  <c r="G321" i="28"/>
  <c r="F321" i="28"/>
  <c r="D321" i="28"/>
  <c r="C321" i="28"/>
  <c r="L320" i="28"/>
  <c r="N325" i="18" s="1"/>
  <c r="G320" i="28"/>
  <c r="F320" i="28"/>
  <c r="D320" i="28"/>
  <c r="C320" i="28"/>
  <c r="L319" i="28"/>
  <c r="N324" i="18" s="1"/>
  <c r="G319" i="28"/>
  <c r="F319" i="28"/>
  <c r="D319" i="28"/>
  <c r="C319" i="28"/>
  <c r="L318" i="28"/>
  <c r="N323" i="18" s="1"/>
  <c r="G318" i="28"/>
  <c r="F318" i="28"/>
  <c r="D318" i="28"/>
  <c r="C318" i="28"/>
  <c r="L317" i="28"/>
  <c r="N322" i="18" s="1"/>
  <c r="G317" i="28"/>
  <c r="F317" i="28"/>
  <c r="D317" i="28"/>
  <c r="C317" i="28"/>
  <c r="L316" i="28"/>
  <c r="N321" i="18" s="1"/>
  <c r="G316" i="28"/>
  <c r="F316" i="28"/>
  <c r="D316" i="28"/>
  <c r="C316" i="28"/>
  <c r="L315" i="28"/>
  <c r="N320" i="18" s="1"/>
  <c r="G315" i="28"/>
  <c r="F315" i="28"/>
  <c r="D315" i="28"/>
  <c r="C315" i="28"/>
  <c r="L314" i="28"/>
  <c r="N319" i="18" s="1"/>
  <c r="G314" i="28"/>
  <c r="F314" i="28"/>
  <c r="D314" i="28"/>
  <c r="C314" i="28"/>
  <c r="L313" i="28"/>
  <c r="N318" i="18" s="1"/>
  <c r="G313" i="28"/>
  <c r="F313" i="28"/>
  <c r="D313" i="28"/>
  <c r="C313" i="28"/>
  <c r="L312" i="28"/>
  <c r="N317" i="18" s="1"/>
  <c r="G312" i="28"/>
  <c r="F312" i="28"/>
  <c r="D312" i="28"/>
  <c r="C312" i="28"/>
  <c r="L311" i="28"/>
  <c r="N316" i="18" s="1"/>
  <c r="G311" i="28"/>
  <c r="F311" i="28"/>
  <c r="D311" i="28"/>
  <c r="C311" i="28"/>
  <c r="L310" i="28"/>
  <c r="N315" i="18" s="1"/>
  <c r="G310" i="28"/>
  <c r="F310" i="28"/>
  <c r="D310" i="28"/>
  <c r="C310" i="28"/>
  <c r="L309" i="28"/>
  <c r="N314" i="18" s="1"/>
  <c r="G309" i="28"/>
  <c r="F309" i="28"/>
  <c r="D309" i="28"/>
  <c r="C309" i="28"/>
  <c r="L308" i="28"/>
  <c r="N313" i="18" s="1"/>
  <c r="G308" i="28"/>
  <c r="F308" i="28"/>
  <c r="D308" i="28"/>
  <c r="C308" i="28"/>
  <c r="L307" i="28"/>
  <c r="N312" i="18" s="1"/>
  <c r="G307" i="28"/>
  <c r="F307" i="28"/>
  <c r="D307" i="28"/>
  <c r="C307" i="28"/>
  <c r="L306" i="28"/>
  <c r="N311" i="18" s="1"/>
  <c r="G306" i="28"/>
  <c r="F306" i="28"/>
  <c r="D306" i="28"/>
  <c r="C306" i="28"/>
  <c r="L305" i="28"/>
  <c r="N310" i="18" s="1"/>
  <c r="G305" i="28"/>
  <c r="F305" i="28"/>
  <c r="D305" i="28"/>
  <c r="C305" i="28"/>
  <c r="L304" i="28"/>
  <c r="N309" i="18" s="1"/>
  <c r="G304" i="28"/>
  <c r="F304" i="28"/>
  <c r="D304" i="28"/>
  <c r="C304" i="28"/>
  <c r="L303" i="28"/>
  <c r="N308" i="18" s="1"/>
  <c r="G303" i="28"/>
  <c r="F303" i="28"/>
  <c r="D303" i="28"/>
  <c r="C303" i="28"/>
  <c r="L302" i="28"/>
  <c r="N307" i="18" s="1"/>
  <c r="G302" i="28"/>
  <c r="F302" i="28"/>
  <c r="D302" i="28"/>
  <c r="C302" i="28"/>
  <c r="L301" i="28"/>
  <c r="N306" i="18" s="1"/>
  <c r="G301" i="28"/>
  <c r="F301" i="28"/>
  <c r="D301" i="28"/>
  <c r="C301" i="28"/>
  <c r="L300" i="28"/>
  <c r="N305" i="18" s="1"/>
  <c r="G300" i="28"/>
  <c r="F300" i="28"/>
  <c r="D300" i="28"/>
  <c r="C300" i="28"/>
  <c r="L299" i="28"/>
  <c r="N304" i="18" s="1"/>
  <c r="G299" i="28"/>
  <c r="F299" i="28"/>
  <c r="D299" i="28"/>
  <c r="C299" i="28"/>
  <c r="L298" i="28"/>
  <c r="N303" i="18" s="1"/>
  <c r="G298" i="28"/>
  <c r="F298" i="28"/>
  <c r="D298" i="28"/>
  <c r="C298" i="28"/>
  <c r="L297" i="28"/>
  <c r="N302" i="18" s="1"/>
  <c r="G297" i="28"/>
  <c r="F297" i="28"/>
  <c r="D297" i="28"/>
  <c r="C297" i="28"/>
  <c r="L296" i="28"/>
  <c r="N301" i="18" s="1"/>
  <c r="G296" i="28"/>
  <c r="F296" i="28"/>
  <c r="D296" i="28"/>
  <c r="C296" i="28"/>
  <c r="L295" i="28"/>
  <c r="N300" i="18" s="1"/>
  <c r="G295" i="28"/>
  <c r="F295" i="28"/>
  <c r="D295" i="28"/>
  <c r="C295" i="28"/>
  <c r="L294" i="28"/>
  <c r="N299" i="18" s="1"/>
  <c r="G294" i="28"/>
  <c r="F294" i="28"/>
  <c r="D294" i="28"/>
  <c r="C294" i="28"/>
  <c r="L293" i="28"/>
  <c r="N298" i="18" s="1"/>
  <c r="G293" i="28"/>
  <c r="F293" i="28"/>
  <c r="D293" i="28"/>
  <c r="C293" i="28"/>
  <c r="L292" i="28"/>
  <c r="N297" i="18" s="1"/>
  <c r="G292" i="28"/>
  <c r="F292" i="28"/>
  <c r="D292" i="28"/>
  <c r="C292" i="28"/>
  <c r="L291" i="28"/>
  <c r="N296" i="18" s="1"/>
  <c r="G291" i="28"/>
  <c r="F291" i="28"/>
  <c r="D291" i="28"/>
  <c r="C291" i="28"/>
  <c r="L290" i="28"/>
  <c r="N295" i="18" s="1"/>
  <c r="G290" i="28"/>
  <c r="F290" i="28"/>
  <c r="D290" i="28"/>
  <c r="C290" i="28"/>
  <c r="L289" i="28"/>
  <c r="N294" i="18" s="1"/>
  <c r="G289" i="28"/>
  <c r="F289" i="28"/>
  <c r="D289" i="28"/>
  <c r="C289" i="28"/>
  <c r="L288" i="28"/>
  <c r="N293" i="18" s="1"/>
  <c r="G288" i="28"/>
  <c r="F288" i="28"/>
  <c r="D288" i="28"/>
  <c r="C288" i="28"/>
  <c r="L287" i="28"/>
  <c r="N292" i="18" s="1"/>
  <c r="G287" i="28"/>
  <c r="F287" i="28"/>
  <c r="D287" i="28"/>
  <c r="C287" i="28"/>
  <c r="L286" i="28"/>
  <c r="N291" i="18" s="1"/>
  <c r="G286" i="28"/>
  <c r="F286" i="28"/>
  <c r="D286" i="28"/>
  <c r="C286" i="28"/>
  <c r="L285" i="28"/>
  <c r="N290" i="18" s="1"/>
  <c r="G285" i="28"/>
  <c r="F285" i="28"/>
  <c r="D285" i="28"/>
  <c r="C285" i="28"/>
  <c r="L284" i="28"/>
  <c r="N289" i="18" s="1"/>
  <c r="G284" i="28"/>
  <c r="F284" i="28"/>
  <c r="D284" i="28"/>
  <c r="C284" i="28"/>
  <c r="L283" i="28"/>
  <c r="N288" i="18" s="1"/>
  <c r="G283" i="28"/>
  <c r="F283" i="28"/>
  <c r="D283" i="28"/>
  <c r="C283" i="28"/>
  <c r="L282" i="28"/>
  <c r="N287" i="18" s="1"/>
  <c r="G282" i="28"/>
  <c r="F282" i="28"/>
  <c r="D282" i="28"/>
  <c r="C282" i="28"/>
  <c r="L281" i="28"/>
  <c r="N286" i="18" s="1"/>
  <c r="G281" i="28"/>
  <c r="F281" i="28"/>
  <c r="D281" i="28"/>
  <c r="C281" i="28"/>
  <c r="L280" i="28"/>
  <c r="N285" i="18" s="1"/>
  <c r="G280" i="28"/>
  <c r="F280" i="28"/>
  <c r="D280" i="28"/>
  <c r="C280" i="28"/>
  <c r="L279" i="28"/>
  <c r="N284" i="18" s="1"/>
  <c r="G279" i="28"/>
  <c r="F279" i="28"/>
  <c r="D279" i="28"/>
  <c r="C279" i="28"/>
  <c r="L278" i="28"/>
  <c r="N283" i="18" s="1"/>
  <c r="G278" i="28"/>
  <c r="F278" i="28"/>
  <c r="D278" i="28"/>
  <c r="C278" i="28"/>
  <c r="L277" i="28"/>
  <c r="N282" i="18" s="1"/>
  <c r="G277" i="28"/>
  <c r="F277" i="28"/>
  <c r="D277" i="28"/>
  <c r="C277" i="28"/>
  <c r="L276" i="28"/>
  <c r="N281" i="18" s="1"/>
  <c r="G276" i="28"/>
  <c r="F276" i="28"/>
  <c r="D276" i="28"/>
  <c r="C276" i="28"/>
  <c r="L275" i="28"/>
  <c r="N280" i="18" s="1"/>
  <c r="G275" i="28"/>
  <c r="F275" i="28"/>
  <c r="D275" i="28"/>
  <c r="C275" i="28"/>
  <c r="L274" i="28"/>
  <c r="N279" i="18" s="1"/>
  <c r="G274" i="28"/>
  <c r="F274" i="28"/>
  <c r="D274" i="28"/>
  <c r="C274" i="28"/>
  <c r="L273" i="28"/>
  <c r="N278" i="18" s="1"/>
  <c r="G273" i="28"/>
  <c r="F273" i="28"/>
  <c r="D273" i="28"/>
  <c r="C273" i="28"/>
  <c r="L272" i="28"/>
  <c r="N277" i="18" s="1"/>
  <c r="G272" i="28"/>
  <c r="F272" i="28"/>
  <c r="D272" i="28"/>
  <c r="C272" i="28"/>
  <c r="L271" i="28"/>
  <c r="N276" i="18" s="1"/>
  <c r="G271" i="28"/>
  <c r="F271" i="28"/>
  <c r="D271" i="28"/>
  <c r="C271" i="28"/>
  <c r="L270" i="28"/>
  <c r="N275" i="18" s="1"/>
  <c r="G270" i="28"/>
  <c r="F270" i="28"/>
  <c r="D270" i="28"/>
  <c r="C270" i="28"/>
  <c r="L269" i="28"/>
  <c r="N274" i="18" s="1"/>
  <c r="G269" i="28"/>
  <c r="F269" i="28"/>
  <c r="D269" i="28"/>
  <c r="C269" i="28"/>
  <c r="L268" i="28"/>
  <c r="N273" i="18" s="1"/>
  <c r="G268" i="28"/>
  <c r="F268" i="28"/>
  <c r="D268" i="28"/>
  <c r="C268" i="28"/>
  <c r="L267" i="28"/>
  <c r="N272" i="18" s="1"/>
  <c r="G267" i="28"/>
  <c r="F267" i="28"/>
  <c r="D267" i="28"/>
  <c r="C267" i="28"/>
  <c r="L266" i="28"/>
  <c r="N271" i="18" s="1"/>
  <c r="G266" i="28"/>
  <c r="F266" i="28"/>
  <c r="D266" i="28"/>
  <c r="C266" i="28"/>
  <c r="L265" i="28"/>
  <c r="N270" i="18" s="1"/>
  <c r="G265" i="28"/>
  <c r="F265" i="28"/>
  <c r="D265" i="28"/>
  <c r="C265" i="28"/>
  <c r="L264" i="28"/>
  <c r="N269" i="18" s="1"/>
  <c r="G264" i="28"/>
  <c r="F264" i="28"/>
  <c r="D264" i="28"/>
  <c r="C264" i="28"/>
  <c r="L263" i="28"/>
  <c r="N268" i="18" s="1"/>
  <c r="G263" i="28"/>
  <c r="F263" i="28"/>
  <c r="D263" i="28"/>
  <c r="C263" i="28"/>
  <c r="L262" i="28"/>
  <c r="N267" i="18" s="1"/>
  <c r="G262" i="28"/>
  <c r="F262" i="28"/>
  <c r="D262" i="28"/>
  <c r="C262" i="28"/>
  <c r="L261" i="28"/>
  <c r="N266" i="18" s="1"/>
  <c r="G261" i="28"/>
  <c r="F261" i="28"/>
  <c r="D261" i="28"/>
  <c r="C261" i="28"/>
  <c r="L260" i="28"/>
  <c r="N265" i="18" s="1"/>
  <c r="G260" i="28"/>
  <c r="F260" i="28"/>
  <c r="D260" i="28"/>
  <c r="C260" i="28"/>
  <c r="L259" i="28"/>
  <c r="N264" i="18" s="1"/>
  <c r="G259" i="28"/>
  <c r="F259" i="28"/>
  <c r="D259" i="28"/>
  <c r="C259" i="28"/>
  <c r="L258" i="28"/>
  <c r="N263" i="18" s="1"/>
  <c r="G258" i="28"/>
  <c r="F258" i="28"/>
  <c r="D258" i="28"/>
  <c r="C258" i="28"/>
  <c r="L257" i="28"/>
  <c r="N262" i="18" s="1"/>
  <c r="G257" i="28"/>
  <c r="F257" i="28"/>
  <c r="D257" i="28"/>
  <c r="C257" i="28"/>
  <c r="L256" i="28"/>
  <c r="N261" i="18" s="1"/>
  <c r="G256" i="28"/>
  <c r="F256" i="28"/>
  <c r="D256" i="28"/>
  <c r="C256" i="28"/>
  <c r="L255" i="28"/>
  <c r="N260" i="18" s="1"/>
  <c r="G255" i="28"/>
  <c r="F255" i="28"/>
  <c r="D255" i="28"/>
  <c r="C255" i="28"/>
  <c r="L254" i="28"/>
  <c r="N259" i="18" s="1"/>
  <c r="G254" i="28"/>
  <c r="F254" i="28"/>
  <c r="D254" i="28"/>
  <c r="C254" i="28"/>
  <c r="L253" i="28"/>
  <c r="N258" i="18" s="1"/>
  <c r="G253" i="28"/>
  <c r="F253" i="28"/>
  <c r="D253" i="28"/>
  <c r="C253" i="28"/>
  <c r="L252" i="28"/>
  <c r="N257" i="18" s="1"/>
  <c r="G252" i="28"/>
  <c r="F252" i="28"/>
  <c r="D252" i="28"/>
  <c r="C252" i="28"/>
  <c r="L251" i="28"/>
  <c r="N256" i="18" s="1"/>
  <c r="G251" i="28"/>
  <c r="F251" i="28"/>
  <c r="D251" i="28"/>
  <c r="C251" i="28"/>
  <c r="L250" i="28"/>
  <c r="N255" i="18" s="1"/>
  <c r="G250" i="28"/>
  <c r="F250" i="28"/>
  <c r="D250" i="28"/>
  <c r="C250" i="28"/>
  <c r="L249" i="28"/>
  <c r="N254" i="18" s="1"/>
  <c r="G249" i="28"/>
  <c r="F249" i="28"/>
  <c r="D249" i="28"/>
  <c r="C249" i="28"/>
  <c r="L248" i="28"/>
  <c r="N253" i="18" s="1"/>
  <c r="G248" i="28"/>
  <c r="F248" i="28"/>
  <c r="D248" i="28"/>
  <c r="C248" i="28"/>
  <c r="L247" i="28"/>
  <c r="N252" i="18" s="1"/>
  <c r="G247" i="28"/>
  <c r="F247" i="28"/>
  <c r="D247" i="28"/>
  <c r="C247" i="28"/>
  <c r="L246" i="28"/>
  <c r="N251" i="18" s="1"/>
  <c r="G246" i="28"/>
  <c r="F246" i="28"/>
  <c r="D246" i="28"/>
  <c r="C246" i="28"/>
  <c r="L245" i="28"/>
  <c r="N250" i="18" s="1"/>
  <c r="G245" i="28"/>
  <c r="F245" i="28"/>
  <c r="D245" i="28"/>
  <c r="C245" i="28"/>
  <c r="L244" i="28"/>
  <c r="N249" i="18" s="1"/>
  <c r="G244" i="28"/>
  <c r="F244" i="28"/>
  <c r="D244" i="28"/>
  <c r="C244" i="28"/>
  <c r="L243" i="28"/>
  <c r="N248" i="18" s="1"/>
  <c r="G243" i="28"/>
  <c r="F243" i="28"/>
  <c r="D243" i="28"/>
  <c r="C243" i="28"/>
  <c r="L242" i="28"/>
  <c r="N247" i="18" s="1"/>
  <c r="G242" i="28"/>
  <c r="F242" i="28"/>
  <c r="D242" i="28"/>
  <c r="C242" i="28"/>
  <c r="L241" i="28"/>
  <c r="N246" i="18" s="1"/>
  <c r="G241" i="28"/>
  <c r="F241" i="28"/>
  <c r="D241" i="28"/>
  <c r="C241" i="28"/>
  <c r="L240" i="28"/>
  <c r="N245" i="18" s="1"/>
  <c r="G240" i="28"/>
  <c r="F240" i="28"/>
  <c r="D240" i="28"/>
  <c r="C240" i="28"/>
  <c r="L239" i="28"/>
  <c r="N244" i="18" s="1"/>
  <c r="G239" i="28"/>
  <c r="F239" i="28"/>
  <c r="D239" i="28"/>
  <c r="C239" i="28"/>
  <c r="L238" i="28"/>
  <c r="N243" i="18" s="1"/>
  <c r="G238" i="28"/>
  <c r="F238" i="28"/>
  <c r="D238" i="28"/>
  <c r="C238" i="28"/>
  <c r="L237" i="28"/>
  <c r="N242" i="18" s="1"/>
  <c r="G237" i="28"/>
  <c r="F237" i="28"/>
  <c r="D237" i="28"/>
  <c r="C237" i="28"/>
  <c r="L236" i="28"/>
  <c r="N241" i="18" s="1"/>
  <c r="G236" i="28"/>
  <c r="F236" i="28"/>
  <c r="D236" i="28"/>
  <c r="C236" i="28"/>
  <c r="L235" i="28"/>
  <c r="N240" i="18" s="1"/>
  <c r="G235" i="28"/>
  <c r="F235" i="28"/>
  <c r="D235" i="28"/>
  <c r="C235" i="28"/>
  <c r="L234" i="28"/>
  <c r="N239" i="18" s="1"/>
  <c r="G234" i="28"/>
  <c r="F234" i="28"/>
  <c r="D234" i="28"/>
  <c r="C234" i="28"/>
  <c r="L233" i="28"/>
  <c r="N238" i="18" s="1"/>
  <c r="G233" i="28"/>
  <c r="F233" i="28"/>
  <c r="D233" i="28"/>
  <c r="C233" i="28"/>
  <c r="L232" i="28"/>
  <c r="N237" i="18" s="1"/>
  <c r="G232" i="28"/>
  <c r="F232" i="28"/>
  <c r="D232" i="28"/>
  <c r="C232" i="28"/>
  <c r="L231" i="28"/>
  <c r="N236" i="18" s="1"/>
  <c r="G231" i="28"/>
  <c r="F231" i="28"/>
  <c r="D231" i="28"/>
  <c r="C231" i="28"/>
  <c r="L230" i="28"/>
  <c r="N235" i="18" s="1"/>
  <c r="G230" i="28"/>
  <c r="F230" i="28"/>
  <c r="D230" i="28"/>
  <c r="C230" i="28"/>
  <c r="L229" i="28"/>
  <c r="N234" i="18" s="1"/>
  <c r="G229" i="28"/>
  <c r="F229" i="28"/>
  <c r="D229" i="28"/>
  <c r="C229" i="28"/>
  <c r="L228" i="28"/>
  <c r="N233" i="18" s="1"/>
  <c r="G228" i="28"/>
  <c r="F228" i="28"/>
  <c r="D228" i="28"/>
  <c r="C228" i="28"/>
  <c r="L227" i="28"/>
  <c r="N232" i="18" s="1"/>
  <c r="G227" i="28"/>
  <c r="F227" i="28"/>
  <c r="D227" i="28"/>
  <c r="C227" i="28"/>
  <c r="L226" i="28"/>
  <c r="N231" i="18" s="1"/>
  <c r="G226" i="28"/>
  <c r="F226" i="28"/>
  <c r="D226" i="28"/>
  <c r="C226" i="28"/>
  <c r="L225" i="28"/>
  <c r="N230" i="18" s="1"/>
  <c r="G225" i="28"/>
  <c r="F225" i="28"/>
  <c r="D225" i="28"/>
  <c r="C225" i="28"/>
  <c r="L224" i="28"/>
  <c r="N229" i="18" s="1"/>
  <c r="G224" i="28"/>
  <c r="F224" i="28"/>
  <c r="D224" i="28"/>
  <c r="C224" i="28"/>
  <c r="L223" i="28"/>
  <c r="N228" i="18" s="1"/>
  <c r="G223" i="28"/>
  <c r="F223" i="28"/>
  <c r="D223" i="28"/>
  <c r="C223" i="28"/>
  <c r="L222" i="28"/>
  <c r="N227" i="18" s="1"/>
  <c r="G222" i="28"/>
  <c r="F222" i="28"/>
  <c r="D222" i="28"/>
  <c r="C222" i="28"/>
  <c r="L221" i="28"/>
  <c r="N226" i="18" s="1"/>
  <c r="G221" i="28"/>
  <c r="F221" i="28"/>
  <c r="D221" i="28"/>
  <c r="C221" i="28"/>
  <c r="L220" i="28"/>
  <c r="N225" i="18" s="1"/>
  <c r="G220" i="28"/>
  <c r="F220" i="28"/>
  <c r="D220" i="28"/>
  <c r="C220" i="28"/>
  <c r="L219" i="28"/>
  <c r="N224" i="18" s="1"/>
  <c r="G219" i="28"/>
  <c r="F219" i="28"/>
  <c r="D219" i="28"/>
  <c r="C219" i="28"/>
  <c r="L218" i="28"/>
  <c r="N223" i="18" s="1"/>
  <c r="G218" i="28"/>
  <c r="F218" i="28"/>
  <c r="D218" i="28"/>
  <c r="C218" i="28"/>
  <c r="L217" i="28"/>
  <c r="N222" i="18" s="1"/>
  <c r="G217" i="28"/>
  <c r="F217" i="28"/>
  <c r="D217" i="28"/>
  <c r="C217" i="28"/>
  <c r="L216" i="28"/>
  <c r="N221" i="18" s="1"/>
  <c r="G216" i="28"/>
  <c r="F216" i="28"/>
  <c r="D216" i="28"/>
  <c r="C216" i="28"/>
  <c r="L215" i="28"/>
  <c r="N220" i="18" s="1"/>
  <c r="G215" i="28"/>
  <c r="F215" i="28"/>
  <c r="D215" i="28"/>
  <c r="C215" i="28"/>
  <c r="L214" i="28"/>
  <c r="N219" i="18" s="1"/>
  <c r="G214" i="28"/>
  <c r="F214" i="28"/>
  <c r="D214" i="28"/>
  <c r="C214" i="28"/>
  <c r="L213" i="28"/>
  <c r="N218" i="18" s="1"/>
  <c r="G213" i="28"/>
  <c r="F213" i="28"/>
  <c r="D213" i="28"/>
  <c r="C213" i="28"/>
  <c r="L212" i="28"/>
  <c r="N217" i="18" s="1"/>
  <c r="G212" i="28"/>
  <c r="F212" i="28"/>
  <c r="D212" i="28"/>
  <c r="C212" i="28"/>
  <c r="L211" i="28"/>
  <c r="N216" i="18" s="1"/>
  <c r="G211" i="28"/>
  <c r="F211" i="28"/>
  <c r="D211" i="28"/>
  <c r="C211" i="28"/>
  <c r="L210" i="28"/>
  <c r="N215" i="18" s="1"/>
  <c r="G210" i="28"/>
  <c r="F210" i="28"/>
  <c r="D210" i="28"/>
  <c r="C210" i="28"/>
  <c r="L209" i="28"/>
  <c r="N214" i="18" s="1"/>
  <c r="G209" i="28"/>
  <c r="F209" i="28"/>
  <c r="D209" i="28"/>
  <c r="C209" i="28"/>
  <c r="L208" i="28"/>
  <c r="N213" i="18" s="1"/>
  <c r="G208" i="28"/>
  <c r="F208" i="28"/>
  <c r="D208" i="28"/>
  <c r="C208" i="28"/>
  <c r="L207" i="28"/>
  <c r="N212" i="18" s="1"/>
  <c r="G207" i="28"/>
  <c r="F207" i="28"/>
  <c r="D207" i="28"/>
  <c r="C207" i="28"/>
  <c r="L206" i="28"/>
  <c r="N211" i="18" s="1"/>
  <c r="G206" i="28"/>
  <c r="F206" i="28"/>
  <c r="D206" i="28"/>
  <c r="C206" i="28"/>
  <c r="L205" i="28"/>
  <c r="N210" i="18" s="1"/>
  <c r="G205" i="28"/>
  <c r="F205" i="28"/>
  <c r="D205" i="28"/>
  <c r="C205" i="28"/>
  <c r="L204" i="28"/>
  <c r="N209" i="18" s="1"/>
  <c r="G204" i="28"/>
  <c r="F204" i="28"/>
  <c r="D204" i="28"/>
  <c r="C204" i="28"/>
  <c r="L203" i="28"/>
  <c r="N208" i="18" s="1"/>
  <c r="G203" i="28"/>
  <c r="F203" i="28"/>
  <c r="D203" i="28"/>
  <c r="C203" i="28"/>
  <c r="L202" i="28"/>
  <c r="N207" i="18" s="1"/>
  <c r="G202" i="28"/>
  <c r="F202" i="28"/>
  <c r="D202" i="28"/>
  <c r="C202" i="28"/>
  <c r="L201" i="28"/>
  <c r="N206" i="18" s="1"/>
  <c r="G201" i="28"/>
  <c r="F201" i="28"/>
  <c r="D201" i="28"/>
  <c r="C201" i="28"/>
  <c r="L200" i="28"/>
  <c r="N205" i="18" s="1"/>
  <c r="G200" i="28"/>
  <c r="F200" i="28"/>
  <c r="D200" i="28"/>
  <c r="C200" i="28"/>
  <c r="L199" i="28"/>
  <c r="N204" i="18" s="1"/>
  <c r="G199" i="28"/>
  <c r="F199" i="28"/>
  <c r="D199" i="28"/>
  <c r="C199" i="28"/>
  <c r="L198" i="28"/>
  <c r="N203" i="18" s="1"/>
  <c r="G198" i="28"/>
  <c r="F198" i="28"/>
  <c r="D198" i="28"/>
  <c r="C198" i="28"/>
  <c r="L197" i="28"/>
  <c r="N202" i="18" s="1"/>
  <c r="G197" i="28"/>
  <c r="F197" i="28"/>
  <c r="D197" i="28"/>
  <c r="C197" i="28"/>
  <c r="L196" i="28"/>
  <c r="N201" i="18" s="1"/>
  <c r="G196" i="28"/>
  <c r="F196" i="28"/>
  <c r="D196" i="28"/>
  <c r="C196" i="28"/>
  <c r="L195" i="28"/>
  <c r="N200" i="18" s="1"/>
  <c r="G195" i="28"/>
  <c r="F195" i="28"/>
  <c r="D195" i="28"/>
  <c r="C195" i="28"/>
  <c r="L194" i="28"/>
  <c r="N199" i="18" s="1"/>
  <c r="G194" i="28"/>
  <c r="F194" i="28"/>
  <c r="D194" i="28"/>
  <c r="C194" i="28"/>
  <c r="L193" i="28"/>
  <c r="N198" i="18" s="1"/>
  <c r="G193" i="28"/>
  <c r="F193" i="28"/>
  <c r="D193" i="28"/>
  <c r="C193" i="28"/>
  <c r="L192" i="28"/>
  <c r="N197" i="18" s="1"/>
  <c r="G192" i="28"/>
  <c r="F192" i="28"/>
  <c r="D192" i="28"/>
  <c r="C192" i="28"/>
  <c r="L191" i="28"/>
  <c r="N196" i="18" s="1"/>
  <c r="G191" i="28"/>
  <c r="F191" i="28"/>
  <c r="D191" i="28"/>
  <c r="C191" i="28"/>
  <c r="L190" i="28"/>
  <c r="N195" i="18" s="1"/>
  <c r="G190" i="28"/>
  <c r="F190" i="28"/>
  <c r="D190" i="28"/>
  <c r="C190" i="28"/>
  <c r="L189" i="28"/>
  <c r="N194" i="18" s="1"/>
  <c r="G189" i="28"/>
  <c r="F189" i="28"/>
  <c r="D189" i="28"/>
  <c r="C189" i="28"/>
  <c r="L188" i="28"/>
  <c r="N193" i="18" s="1"/>
  <c r="G188" i="28"/>
  <c r="F188" i="28"/>
  <c r="D188" i="28"/>
  <c r="C188" i="28"/>
  <c r="L187" i="28"/>
  <c r="N192" i="18" s="1"/>
  <c r="G187" i="28"/>
  <c r="F187" i="28"/>
  <c r="D187" i="28"/>
  <c r="C187" i="28"/>
  <c r="L186" i="28"/>
  <c r="N191" i="18" s="1"/>
  <c r="G186" i="28"/>
  <c r="F186" i="28"/>
  <c r="D186" i="28"/>
  <c r="C186" i="28"/>
  <c r="L185" i="28"/>
  <c r="N190" i="18" s="1"/>
  <c r="G185" i="28"/>
  <c r="F185" i="28"/>
  <c r="D185" i="28"/>
  <c r="C185" i="28"/>
  <c r="L184" i="28"/>
  <c r="N189" i="18" s="1"/>
  <c r="G184" i="28"/>
  <c r="F184" i="28"/>
  <c r="D184" i="28"/>
  <c r="C184" i="28"/>
  <c r="L183" i="28"/>
  <c r="N188" i="18" s="1"/>
  <c r="G183" i="28"/>
  <c r="F183" i="28"/>
  <c r="D183" i="28"/>
  <c r="C183" i="28"/>
  <c r="L182" i="28"/>
  <c r="N187" i="18" s="1"/>
  <c r="G182" i="28"/>
  <c r="F182" i="28"/>
  <c r="D182" i="28"/>
  <c r="C182" i="28"/>
  <c r="L181" i="28"/>
  <c r="N186" i="18" s="1"/>
  <c r="G181" i="28"/>
  <c r="F181" i="28"/>
  <c r="D181" i="28"/>
  <c r="C181" i="28"/>
  <c r="L180" i="28"/>
  <c r="N185" i="18" s="1"/>
  <c r="G180" i="28"/>
  <c r="F180" i="28"/>
  <c r="D180" i="28"/>
  <c r="C180" i="28"/>
  <c r="L179" i="28"/>
  <c r="N184" i="18" s="1"/>
  <c r="G179" i="28"/>
  <c r="F179" i="28"/>
  <c r="D179" i="28"/>
  <c r="C179" i="28"/>
  <c r="L178" i="28"/>
  <c r="N183" i="18" s="1"/>
  <c r="G178" i="28"/>
  <c r="F178" i="28"/>
  <c r="D178" i="28"/>
  <c r="C178" i="28"/>
  <c r="L177" i="28"/>
  <c r="N182" i="18" s="1"/>
  <c r="G177" i="28"/>
  <c r="F177" i="28"/>
  <c r="D177" i="28"/>
  <c r="C177" i="28"/>
  <c r="L176" i="28"/>
  <c r="N181" i="18" s="1"/>
  <c r="G176" i="28"/>
  <c r="F176" i="28"/>
  <c r="D176" i="28"/>
  <c r="C176" i="28"/>
  <c r="L175" i="28"/>
  <c r="N180" i="18" s="1"/>
  <c r="G175" i="28"/>
  <c r="F175" i="28"/>
  <c r="D175" i="28"/>
  <c r="C175" i="28"/>
  <c r="L174" i="28"/>
  <c r="N179" i="18" s="1"/>
  <c r="G174" i="28"/>
  <c r="F174" i="28"/>
  <c r="D174" i="28"/>
  <c r="C174" i="28"/>
  <c r="L173" i="28"/>
  <c r="N178" i="18" s="1"/>
  <c r="G173" i="28"/>
  <c r="F173" i="28"/>
  <c r="D173" i="28"/>
  <c r="C173" i="28"/>
  <c r="L172" i="28"/>
  <c r="N177" i="18" s="1"/>
  <c r="G172" i="28"/>
  <c r="F172" i="28"/>
  <c r="D172" i="28"/>
  <c r="C172" i="28"/>
  <c r="L171" i="28"/>
  <c r="N176" i="18" s="1"/>
  <c r="G171" i="28"/>
  <c r="F171" i="28"/>
  <c r="D171" i="28"/>
  <c r="C171" i="28"/>
  <c r="L170" i="28"/>
  <c r="N175" i="18" s="1"/>
  <c r="G170" i="28"/>
  <c r="F170" i="28"/>
  <c r="D170" i="28"/>
  <c r="C170" i="28"/>
  <c r="L169" i="28"/>
  <c r="N174" i="18" s="1"/>
  <c r="G169" i="28"/>
  <c r="F169" i="28"/>
  <c r="D169" i="28"/>
  <c r="C169" i="28"/>
  <c r="L168" i="28"/>
  <c r="N173" i="18" s="1"/>
  <c r="G168" i="28"/>
  <c r="F168" i="28"/>
  <c r="D168" i="28"/>
  <c r="C168" i="28"/>
  <c r="L167" i="28"/>
  <c r="N172" i="18" s="1"/>
  <c r="G167" i="28"/>
  <c r="F167" i="28"/>
  <c r="D167" i="28"/>
  <c r="C167" i="28"/>
  <c r="L166" i="28"/>
  <c r="N171" i="18" s="1"/>
  <c r="G166" i="28"/>
  <c r="F166" i="28"/>
  <c r="D166" i="28"/>
  <c r="C166" i="28"/>
  <c r="L165" i="28"/>
  <c r="N170" i="18" s="1"/>
  <c r="G165" i="28"/>
  <c r="F165" i="28"/>
  <c r="D165" i="28"/>
  <c r="C165" i="28"/>
  <c r="L164" i="28"/>
  <c r="N169" i="18" s="1"/>
  <c r="G164" i="28"/>
  <c r="F164" i="28"/>
  <c r="D164" i="28"/>
  <c r="C164" i="28"/>
  <c r="L163" i="28"/>
  <c r="N168" i="18" s="1"/>
  <c r="G163" i="28"/>
  <c r="F163" i="28"/>
  <c r="D163" i="28"/>
  <c r="C163" i="28"/>
  <c r="L162" i="28"/>
  <c r="N167" i="18" s="1"/>
  <c r="G162" i="28"/>
  <c r="F162" i="28"/>
  <c r="D162" i="28"/>
  <c r="C162" i="28"/>
  <c r="L161" i="28"/>
  <c r="N166" i="18" s="1"/>
  <c r="G161" i="28"/>
  <c r="F161" i="28"/>
  <c r="D161" i="28"/>
  <c r="C161" i="28"/>
  <c r="L160" i="28"/>
  <c r="N165" i="18" s="1"/>
  <c r="G160" i="28"/>
  <c r="F160" i="28"/>
  <c r="D160" i="28"/>
  <c r="C160" i="28"/>
  <c r="L159" i="28"/>
  <c r="N164" i="18" s="1"/>
  <c r="G159" i="28"/>
  <c r="F159" i="28"/>
  <c r="D159" i="28"/>
  <c r="C159" i="28"/>
  <c r="L158" i="28"/>
  <c r="N163" i="18" s="1"/>
  <c r="G158" i="28"/>
  <c r="F158" i="28"/>
  <c r="D158" i="28"/>
  <c r="C158" i="28"/>
  <c r="L157" i="28"/>
  <c r="N162" i="18" s="1"/>
  <c r="G157" i="28"/>
  <c r="F157" i="28"/>
  <c r="D157" i="28"/>
  <c r="C157" i="28"/>
  <c r="L156" i="28"/>
  <c r="N161" i="18" s="1"/>
  <c r="G156" i="28"/>
  <c r="F156" i="28"/>
  <c r="D156" i="28"/>
  <c r="C156" i="28"/>
  <c r="L155" i="28"/>
  <c r="N160" i="18" s="1"/>
  <c r="G155" i="28"/>
  <c r="F155" i="28"/>
  <c r="D155" i="28"/>
  <c r="C155" i="28"/>
  <c r="L154" i="28"/>
  <c r="N159" i="18" s="1"/>
  <c r="G154" i="28"/>
  <c r="F154" i="28"/>
  <c r="D154" i="28"/>
  <c r="C154" i="28"/>
  <c r="L153" i="28"/>
  <c r="N158" i="18" s="1"/>
  <c r="G153" i="28"/>
  <c r="F153" i="28"/>
  <c r="D153" i="28"/>
  <c r="C153" i="28"/>
  <c r="L152" i="28"/>
  <c r="N157" i="18" s="1"/>
  <c r="G152" i="28"/>
  <c r="F152" i="28"/>
  <c r="D152" i="28"/>
  <c r="C152" i="28"/>
  <c r="L151" i="28"/>
  <c r="N156" i="18" s="1"/>
  <c r="G151" i="28"/>
  <c r="F151" i="28"/>
  <c r="D151" i="28"/>
  <c r="C151" i="28"/>
  <c r="L150" i="28"/>
  <c r="N155" i="18" s="1"/>
  <c r="G150" i="28"/>
  <c r="F150" i="28"/>
  <c r="D150" i="28"/>
  <c r="C150" i="28"/>
  <c r="L149" i="28"/>
  <c r="N154" i="18" s="1"/>
  <c r="G149" i="28"/>
  <c r="F149" i="28"/>
  <c r="D149" i="28"/>
  <c r="C149" i="28"/>
  <c r="L148" i="28"/>
  <c r="N153" i="18" s="1"/>
  <c r="G148" i="28"/>
  <c r="F148" i="28"/>
  <c r="D148" i="28"/>
  <c r="C148" i="28"/>
  <c r="L147" i="28"/>
  <c r="N152" i="18" s="1"/>
  <c r="G147" i="28"/>
  <c r="F147" i="28"/>
  <c r="D147" i="28"/>
  <c r="C147" i="28"/>
  <c r="L146" i="28"/>
  <c r="N151" i="18" s="1"/>
  <c r="G146" i="28"/>
  <c r="F146" i="28"/>
  <c r="D146" i="28"/>
  <c r="C146" i="28"/>
  <c r="L145" i="28"/>
  <c r="N150" i="18" s="1"/>
  <c r="G145" i="28"/>
  <c r="F145" i="28"/>
  <c r="D145" i="28"/>
  <c r="C145" i="28"/>
  <c r="L144" i="28"/>
  <c r="N149" i="18" s="1"/>
  <c r="G144" i="28"/>
  <c r="F144" i="28"/>
  <c r="D144" i="28"/>
  <c r="C144" i="28"/>
  <c r="L143" i="28"/>
  <c r="N148" i="18" s="1"/>
  <c r="G143" i="28"/>
  <c r="F143" i="28"/>
  <c r="D143" i="28"/>
  <c r="C143" i="28"/>
  <c r="L142" i="28"/>
  <c r="N147" i="18" s="1"/>
  <c r="G142" i="28"/>
  <c r="F142" i="28"/>
  <c r="D142" i="28"/>
  <c r="C142" i="28"/>
  <c r="L141" i="28"/>
  <c r="N146" i="18" s="1"/>
  <c r="G141" i="28"/>
  <c r="F141" i="28"/>
  <c r="D141" i="28"/>
  <c r="C141" i="28"/>
  <c r="L140" i="28"/>
  <c r="N145" i="18" s="1"/>
  <c r="G140" i="28"/>
  <c r="F140" i="28"/>
  <c r="D140" i="28"/>
  <c r="C140" i="28"/>
  <c r="L139" i="28"/>
  <c r="N144" i="18" s="1"/>
  <c r="G139" i="28"/>
  <c r="F139" i="28"/>
  <c r="D139" i="28"/>
  <c r="C139" i="28"/>
  <c r="L138" i="28"/>
  <c r="N143" i="18" s="1"/>
  <c r="G138" i="28"/>
  <c r="F138" i="28"/>
  <c r="D138" i="28"/>
  <c r="C138" i="28"/>
  <c r="L137" i="28"/>
  <c r="N142" i="18" s="1"/>
  <c r="G137" i="28"/>
  <c r="F137" i="28"/>
  <c r="D137" i="28"/>
  <c r="C137" i="28"/>
  <c r="L136" i="28"/>
  <c r="N141" i="18" s="1"/>
  <c r="G136" i="28"/>
  <c r="F136" i="28"/>
  <c r="D136" i="28"/>
  <c r="C136" i="28"/>
  <c r="L135" i="28"/>
  <c r="N140" i="18" s="1"/>
  <c r="G135" i="28"/>
  <c r="F135" i="28"/>
  <c r="D135" i="28"/>
  <c r="C135" i="28"/>
  <c r="L134" i="28"/>
  <c r="N139" i="18" s="1"/>
  <c r="G134" i="28"/>
  <c r="F134" i="28"/>
  <c r="D134" i="28"/>
  <c r="C134" i="28"/>
  <c r="L133" i="28"/>
  <c r="N138" i="18" s="1"/>
  <c r="G133" i="28"/>
  <c r="F133" i="28"/>
  <c r="D133" i="28"/>
  <c r="C133" i="28"/>
  <c r="L132" i="28"/>
  <c r="N137" i="18" s="1"/>
  <c r="G132" i="28"/>
  <c r="F132" i="28"/>
  <c r="D132" i="28"/>
  <c r="C132" i="28"/>
  <c r="L131" i="28"/>
  <c r="N136" i="18" s="1"/>
  <c r="G131" i="28"/>
  <c r="F131" i="28"/>
  <c r="D131" i="28"/>
  <c r="C131" i="28"/>
  <c r="L130" i="28"/>
  <c r="N135" i="18" s="1"/>
  <c r="G130" i="28"/>
  <c r="F130" i="28"/>
  <c r="D130" i="28"/>
  <c r="C130" i="28"/>
  <c r="L129" i="28"/>
  <c r="N134" i="18" s="1"/>
  <c r="G129" i="28"/>
  <c r="F129" i="28"/>
  <c r="D129" i="28"/>
  <c r="C129" i="28"/>
  <c r="L128" i="28"/>
  <c r="N133" i="18" s="1"/>
  <c r="G128" i="28"/>
  <c r="F128" i="28"/>
  <c r="D128" i="28"/>
  <c r="C128" i="28"/>
  <c r="L127" i="28"/>
  <c r="N132" i="18" s="1"/>
  <c r="G127" i="28"/>
  <c r="F127" i="28"/>
  <c r="D127" i="28"/>
  <c r="C127" i="28"/>
  <c r="L126" i="28"/>
  <c r="N131" i="18" s="1"/>
  <c r="G126" i="28"/>
  <c r="F126" i="28"/>
  <c r="D126" i="28"/>
  <c r="C126" i="28"/>
  <c r="L125" i="28"/>
  <c r="N130" i="18" s="1"/>
  <c r="G125" i="28"/>
  <c r="F125" i="28"/>
  <c r="D125" i="28"/>
  <c r="C125" i="28"/>
  <c r="L124" i="28"/>
  <c r="N129" i="18" s="1"/>
  <c r="G124" i="28"/>
  <c r="F124" i="28"/>
  <c r="D124" i="28"/>
  <c r="C124" i="28"/>
  <c r="L123" i="28"/>
  <c r="N128" i="18" s="1"/>
  <c r="G123" i="28"/>
  <c r="F123" i="28"/>
  <c r="D123" i="28"/>
  <c r="C123" i="28"/>
  <c r="L122" i="28"/>
  <c r="N127" i="18" s="1"/>
  <c r="G122" i="28"/>
  <c r="F122" i="28"/>
  <c r="D122" i="28"/>
  <c r="C122" i="28"/>
  <c r="L121" i="28"/>
  <c r="N126" i="18" s="1"/>
  <c r="G121" i="28"/>
  <c r="F121" i="28"/>
  <c r="D121" i="28"/>
  <c r="C121" i="28"/>
  <c r="L120" i="28"/>
  <c r="N125" i="18" s="1"/>
  <c r="G120" i="28"/>
  <c r="F120" i="28"/>
  <c r="D120" i="28"/>
  <c r="C120" i="28"/>
  <c r="L119" i="28"/>
  <c r="N124" i="18" s="1"/>
  <c r="G119" i="28"/>
  <c r="F119" i="28"/>
  <c r="D119" i="28"/>
  <c r="C119" i="28"/>
  <c r="L118" i="28"/>
  <c r="N123" i="18" s="1"/>
  <c r="G118" i="28"/>
  <c r="F118" i="28"/>
  <c r="D118" i="28"/>
  <c r="C118" i="28"/>
  <c r="L117" i="28"/>
  <c r="N122" i="18" s="1"/>
  <c r="G117" i="28"/>
  <c r="F117" i="28"/>
  <c r="D117" i="28"/>
  <c r="C117" i="28"/>
  <c r="L116" i="28"/>
  <c r="N121" i="18" s="1"/>
  <c r="G116" i="28"/>
  <c r="F116" i="28"/>
  <c r="D116" i="28"/>
  <c r="C116" i="28"/>
  <c r="L115" i="28"/>
  <c r="N120" i="18" s="1"/>
  <c r="G115" i="28"/>
  <c r="F115" i="28"/>
  <c r="D115" i="28"/>
  <c r="C115" i="28"/>
  <c r="L114" i="28"/>
  <c r="N119" i="18" s="1"/>
  <c r="G114" i="28"/>
  <c r="F114" i="28"/>
  <c r="D114" i="28"/>
  <c r="C114" i="28"/>
  <c r="L113" i="28"/>
  <c r="N118" i="18" s="1"/>
  <c r="G113" i="28"/>
  <c r="F113" i="28"/>
  <c r="D113" i="28"/>
  <c r="C113" i="28"/>
  <c r="L112" i="28"/>
  <c r="N117" i="18" s="1"/>
  <c r="G112" i="28"/>
  <c r="F112" i="28"/>
  <c r="D112" i="28"/>
  <c r="C112" i="28"/>
  <c r="L111" i="28"/>
  <c r="N116" i="18" s="1"/>
  <c r="G111" i="28"/>
  <c r="F111" i="28"/>
  <c r="D111" i="28"/>
  <c r="C111" i="28"/>
  <c r="L110" i="28"/>
  <c r="N115" i="18" s="1"/>
  <c r="G110" i="28"/>
  <c r="F110" i="28"/>
  <c r="D110" i="28"/>
  <c r="C110" i="28"/>
  <c r="L109" i="28"/>
  <c r="N114" i="18" s="1"/>
  <c r="G109" i="28"/>
  <c r="F109" i="28"/>
  <c r="D109" i="28"/>
  <c r="C109" i="28"/>
  <c r="L108" i="28"/>
  <c r="N113" i="18" s="1"/>
  <c r="G108" i="28"/>
  <c r="F108" i="28"/>
  <c r="D108" i="28"/>
  <c r="C108" i="28"/>
  <c r="L107" i="28"/>
  <c r="N112" i="18" s="1"/>
  <c r="G107" i="28"/>
  <c r="F107" i="28"/>
  <c r="D107" i="28"/>
  <c r="C107" i="28"/>
  <c r="L106" i="28"/>
  <c r="N111" i="18" s="1"/>
  <c r="G106" i="28"/>
  <c r="F106" i="28"/>
  <c r="D106" i="28"/>
  <c r="C106" i="28"/>
  <c r="L105" i="28"/>
  <c r="N110" i="18" s="1"/>
  <c r="G105" i="28"/>
  <c r="F105" i="28"/>
  <c r="D105" i="28"/>
  <c r="C105" i="28"/>
  <c r="L104" i="28"/>
  <c r="N109" i="18" s="1"/>
  <c r="G104" i="28"/>
  <c r="F104" i="28"/>
  <c r="D104" i="28"/>
  <c r="C104" i="28"/>
  <c r="L103" i="28"/>
  <c r="N108" i="18" s="1"/>
  <c r="G103" i="28"/>
  <c r="F103" i="28"/>
  <c r="D103" i="28"/>
  <c r="C103" i="28"/>
  <c r="L102" i="28"/>
  <c r="N107" i="18" s="1"/>
  <c r="G102" i="28"/>
  <c r="F102" i="28"/>
  <c r="D102" i="28"/>
  <c r="C102" i="28"/>
  <c r="L101" i="28"/>
  <c r="N106" i="18" s="1"/>
  <c r="G101" i="28"/>
  <c r="F101" i="28"/>
  <c r="D101" i="28"/>
  <c r="C101" i="28"/>
  <c r="L100" i="28"/>
  <c r="N105" i="18" s="1"/>
  <c r="G100" i="28"/>
  <c r="F100" i="28"/>
  <c r="D100" i="28"/>
  <c r="C100" i="28"/>
  <c r="L99" i="28"/>
  <c r="N104" i="18" s="1"/>
  <c r="G99" i="28"/>
  <c r="F99" i="28"/>
  <c r="D99" i="28"/>
  <c r="C99" i="28"/>
  <c r="L98" i="28"/>
  <c r="N103" i="18" s="1"/>
  <c r="G98" i="28"/>
  <c r="F98" i="28"/>
  <c r="D98" i="28"/>
  <c r="C98" i="28"/>
  <c r="L97" i="28"/>
  <c r="N102" i="18" s="1"/>
  <c r="G97" i="28"/>
  <c r="F97" i="28"/>
  <c r="D97" i="28"/>
  <c r="C97" i="28"/>
  <c r="L96" i="28"/>
  <c r="N101" i="18" s="1"/>
  <c r="G96" i="28"/>
  <c r="F96" i="28"/>
  <c r="D96" i="28"/>
  <c r="C96" i="28"/>
  <c r="L95" i="28"/>
  <c r="N100" i="18" s="1"/>
  <c r="G95" i="28"/>
  <c r="F95" i="28"/>
  <c r="D95" i="28"/>
  <c r="C95" i="28"/>
  <c r="L94" i="28"/>
  <c r="N99" i="18" s="1"/>
  <c r="G94" i="28"/>
  <c r="F94" i="28"/>
  <c r="D94" i="28"/>
  <c r="C94" i="28"/>
  <c r="L93" i="28"/>
  <c r="N98" i="18" s="1"/>
  <c r="G93" i="28"/>
  <c r="F93" i="28"/>
  <c r="D93" i="28"/>
  <c r="C93" i="28"/>
  <c r="L92" i="28"/>
  <c r="N97" i="18" s="1"/>
  <c r="G92" i="28"/>
  <c r="F92" i="28"/>
  <c r="D92" i="28"/>
  <c r="C92" i="28"/>
  <c r="L91" i="28"/>
  <c r="N96" i="18" s="1"/>
  <c r="G91" i="28"/>
  <c r="F91" i="28"/>
  <c r="D91" i="28"/>
  <c r="C91" i="28"/>
  <c r="L90" i="28"/>
  <c r="N95" i="18" s="1"/>
  <c r="G90" i="28"/>
  <c r="F90" i="28"/>
  <c r="D90" i="28"/>
  <c r="C90" i="28"/>
  <c r="L89" i="28"/>
  <c r="N94" i="18" s="1"/>
  <c r="G89" i="28"/>
  <c r="F89" i="28"/>
  <c r="D89" i="28"/>
  <c r="C89" i="28"/>
  <c r="L88" i="28"/>
  <c r="N93" i="18" s="1"/>
  <c r="G88" i="28"/>
  <c r="F88" i="28"/>
  <c r="D88" i="28"/>
  <c r="C88" i="28"/>
  <c r="L87" i="28"/>
  <c r="N92" i="18" s="1"/>
  <c r="G87" i="28"/>
  <c r="F87" i="28"/>
  <c r="D87" i="28"/>
  <c r="C87" i="28"/>
  <c r="L86" i="28"/>
  <c r="N91" i="18" s="1"/>
  <c r="G86" i="28"/>
  <c r="F86" i="28"/>
  <c r="D86" i="28"/>
  <c r="C86" i="28"/>
  <c r="L85" i="28"/>
  <c r="N90" i="18" s="1"/>
  <c r="G85" i="28"/>
  <c r="F85" i="28"/>
  <c r="D85" i="28"/>
  <c r="C85" i="28"/>
  <c r="L84" i="28"/>
  <c r="N89" i="18" s="1"/>
  <c r="G84" i="28"/>
  <c r="F84" i="28"/>
  <c r="D84" i="28"/>
  <c r="C84" i="28"/>
  <c r="L83" i="28"/>
  <c r="N88" i="18" s="1"/>
  <c r="G83" i="28"/>
  <c r="F83" i="28"/>
  <c r="D83" i="28"/>
  <c r="C83" i="28"/>
  <c r="L82" i="28"/>
  <c r="N87" i="18" s="1"/>
  <c r="G82" i="28"/>
  <c r="F82" i="28"/>
  <c r="D82" i="28"/>
  <c r="C82" i="28"/>
  <c r="L81" i="28"/>
  <c r="N86" i="18" s="1"/>
  <c r="G81" i="28"/>
  <c r="F81" i="28"/>
  <c r="D81" i="28"/>
  <c r="C81" i="28"/>
  <c r="L80" i="28"/>
  <c r="N85" i="18" s="1"/>
  <c r="G80" i="28"/>
  <c r="F80" i="28"/>
  <c r="D80" i="28"/>
  <c r="C80" i="28"/>
  <c r="L79" i="28"/>
  <c r="N84" i="18" s="1"/>
  <c r="G79" i="28"/>
  <c r="F79" i="28"/>
  <c r="D79" i="28"/>
  <c r="C79" i="28"/>
  <c r="L78" i="28"/>
  <c r="N83" i="18" s="1"/>
  <c r="G78" i="28"/>
  <c r="F78" i="28"/>
  <c r="D78" i="28"/>
  <c r="C78" i="28"/>
  <c r="L77" i="28"/>
  <c r="N82" i="18" s="1"/>
  <c r="G77" i="28"/>
  <c r="F77" i="28"/>
  <c r="D77" i="28"/>
  <c r="C77" i="28"/>
  <c r="L76" i="28"/>
  <c r="N81" i="18" s="1"/>
  <c r="G76" i="28"/>
  <c r="F76" i="28"/>
  <c r="D76" i="28"/>
  <c r="C76" i="28"/>
  <c r="L75" i="28"/>
  <c r="N80" i="18" s="1"/>
  <c r="G75" i="28"/>
  <c r="F75" i="28"/>
  <c r="D75" i="28"/>
  <c r="C75" i="28"/>
  <c r="L74" i="28"/>
  <c r="N79" i="18" s="1"/>
  <c r="G74" i="28"/>
  <c r="F74" i="28"/>
  <c r="D74" i="28"/>
  <c r="C74" i="28"/>
  <c r="L73" i="28"/>
  <c r="N78" i="18" s="1"/>
  <c r="G73" i="28"/>
  <c r="F73" i="28"/>
  <c r="D73" i="28"/>
  <c r="C73" i="28"/>
  <c r="L72" i="28"/>
  <c r="N77" i="18" s="1"/>
  <c r="G72" i="28"/>
  <c r="F72" i="28"/>
  <c r="D72" i="28"/>
  <c r="C72" i="28"/>
  <c r="L71" i="28"/>
  <c r="N76" i="18" s="1"/>
  <c r="G71" i="28"/>
  <c r="F71" i="28"/>
  <c r="D71" i="28"/>
  <c r="C71" i="28"/>
  <c r="L70" i="28"/>
  <c r="N75" i="18" s="1"/>
  <c r="G70" i="28"/>
  <c r="F70" i="28"/>
  <c r="D70" i="28"/>
  <c r="C70" i="28"/>
  <c r="L69" i="28"/>
  <c r="N74" i="18" s="1"/>
  <c r="G69" i="28"/>
  <c r="F69" i="28"/>
  <c r="D69" i="28"/>
  <c r="C69" i="28"/>
  <c r="L68" i="28"/>
  <c r="N73" i="18" s="1"/>
  <c r="G68" i="28"/>
  <c r="F68" i="28"/>
  <c r="D68" i="28"/>
  <c r="C68" i="28"/>
  <c r="L67" i="28"/>
  <c r="N72" i="18" s="1"/>
  <c r="G67" i="28"/>
  <c r="F67" i="28"/>
  <c r="D67" i="28"/>
  <c r="C67" i="28"/>
  <c r="L66" i="28"/>
  <c r="N71" i="18" s="1"/>
  <c r="G66" i="28"/>
  <c r="F66" i="28"/>
  <c r="D66" i="28"/>
  <c r="C66" i="28"/>
  <c r="L65" i="28"/>
  <c r="N70" i="18" s="1"/>
  <c r="G65" i="28"/>
  <c r="F65" i="28"/>
  <c r="D65" i="28"/>
  <c r="C65" i="28"/>
  <c r="L64" i="28"/>
  <c r="N69" i="18" s="1"/>
  <c r="G64" i="28"/>
  <c r="F64" i="28"/>
  <c r="D64" i="28"/>
  <c r="C64" i="28"/>
  <c r="L63" i="28"/>
  <c r="N68" i="18" s="1"/>
  <c r="G63" i="28"/>
  <c r="F63" i="28"/>
  <c r="D63" i="28"/>
  <c r="C63" i="28"/>
  <c r="L62" i="28"/>
  <c r="N67" i="18" s="1"/>
  <c r="G62" i="28"/>
  <c r="F62" i="28"/>
  <c r="D62" i="28"/>
  <c r="C62" i="28"/>
  <c r="L61" i="28"/>
  <c r="N66" i="18" s="1"/>
  <c r="G61" i="28"/>
  <c r="F61" i="28"/>
  <c r="D61" i="28"/>
  <c r="C61" i="28"/>
  <c r="L60" i="28"/>
  <c r="N65" i="18" s="1"/>
  <c r="G60" i="28"/>
  <c r="F60" i="28"/>
  <c r="D60" i="28"/>
  <c r="C60" i="28"/>
  <c r="L59" i="28"/>
  <c r="N64" i="18" s="1"/>
  <c r="G59" i="28"/>
  <c r="F59" i="28"/>
  <c r="D59" i="28"/>
  <c r="C59" i="28"/>
  <c r="L58" i="28"/>
  <c r="N63" i="18" s="1"/>
  <c r="G58" i="28"/>
  <c r="F58" i="28"/>
  <c r="D58" i="28"/>
  <c r="C58" i="28"/>
  <c r="L57" i="28"/>
  <c r="N62" i="18" s="1"/>
  <c r="G57" i="28"/>
  <c r="F57" i="28"/>
  <c r="D57" i="28"/>
  <c r="C57" i="28"/>
  <c r="L56" i="28"/>
  <c r="N61" i="18" s="1"/>
  <c r="G56" i="28"/>
  <c r="F56" i="28"/>
  <c r="D56" i="28"/>
  <c r="C56" i="28"/>
  <c r="L55" i="28"/>
  <c r="N60" i="18" s="1"/>
  <c r="G55" i="28"/>
  <c r="F55" i="28"/>
  <c r="D55" i="28"/>
  <c r="C55" i="28"/>
  <c r="L54" i="28"/>
  <c r="N59" i="18" s="1"/>
  <c r="G54" i="28"/>
  <c r="F54" i="28"/>
  <c r="D54" i="28"/>
  <c r="C54" i="28"/>
  <c r="L53" i="28"/>
  <c r="N58" i="18" s="1"/>
  <c r="G53" i="28"/>
  <c r="F53" i="28"/>
  <c r="D53" i="28"/>
  <c r="C53" i="28"/>
  <c r="L52" i="28"/>
  <c r="N57" i="18" s="1"/>
  <c r="G52" i="28"/>
  <c r="F52" i="28"/>
  <c r="D52" i="28"/>
  <c r="C52" i="28"/>
  <c r="L51" i="28"/>
  <c r="N56" i="18" s="1"/>
  <c r="G51" i="28"/>
  <c r="F51" i="28"/>
  <c r="D51" i="28"/>
  <c r="C51" i="28"/>
  <c r="L50" i="28"/>
  <c r="N55" i="18" s="1"/>
  <c r="G50" i="28"/>
  <c r="F50" i="28"/>
  <c r="D50" i="28"/>
  <c r="C50" i="28"/>
  <c r="L49" i="28"/>
  <c r="N54" i="18" s="1"/>
  <c r="G49" i="28"/>
  <c r="F49" i="28"/>
  <c r="D49" i="28"/>
  <c r="C49" i="28"/>
  <c r="L48" i="28"/>
  <c r="N53" i="18" s="1"/>
  <c r="G48" i="28"/>
  <c r="F48" i="28"/>
  <c r="D48" i="28"/>
  <c r="C48" i="28"/>
  <c r="L47" i="28"/>
  <c r="N52" i="18" s="1"/>
  <c r="G47" i="28"/>
  <c r="F47" i="28"/>
  <c r="D47" i="28"/>
  <c r="C47" i="28"/>
  <c r="L46" i="28"/>
  <c r="N51" i="18" s="1"/>
  <c r="G46" i="28"/>
  <c r="F46" i="28"/>
  <c r="D46" i="28"/>
  <c r="C46" i="28"/>
  <c r="L45" i="28"/>
  <c r="N50" i="18" s="1"/>
  <c r="G45" i="28"/>
  <c r="F45" i="28"/>
  <c r="D45" i="28"/>
  <c r="C45" i="28"/>
  <c r="L44" i="28"/>
  <c r="N49" i="18" s="1"/>
  <c r="G44" i="28"/>
  <c r="F44" i="28"/>
  <c r="D44" i="28"/>
  <c r="C44" i="28"/>
  <c r="L43" i="28"/>
  <c r="N48" i="18" s="1"/>
  <c r="G43" i="28"/>
  <c r="F43" i="28"/>
  <c r="D43" i="28"/>
  <c r="C43" i="28"/>
  <c r="L42" i="28"/>
  <c r="N47" i="18" s="1"/>
  <c r="G42" i="28"/>
  <c r="F42" i="28"/>
  <c r="D42" i="28"/>
  <c r="C42" i="28"/>
  <c r="L41" i="28"/>
  <c r="N46" i="18" s="1"/>
  <c r="G41" i="28"/>
  <c r="F41" i="28"/>
  <c r="D41" i="28"/>
  <c r="C41" i="28"/>
  <c r="L40" i="28"/>
  <c r="N45" i="18" s="1"/>
  <c r="G40" i="28"/>
  <c r="F40" i="28"/>
  <c r="D40" i="28"/>
  <c r="C40" i="28"/>
  <c r="L39" i="28"/>
  <c r="N44" i="18" s="1"/>
  <c r="G39" i="28"/>
  <c r="F39" i="28"/>
  <c r="D39" i="28"/>
  <c r="C39" i="28"/>
  <c r="L38" i="28"/>
  <c r="N43" i="18" s="1"/>
  <c r="G38" i="28"/>
  <c r="F38" i="28"/>
  <c r="D38" i="28"/>
  <c r="C38" i="28"/>
  <c r="L37" i="28"/>
  <c r="N42" i="18" s="1"/>
  <c r="G37" i="28"/>
  <c r="F37" i="28"/>
  <c r="D37" i="28"/>
  <c r="C37" i="28"/>
  <c r="L36" i="28"/>
  <c r="N41" i="18" s="1"/>
  <c r="G36" i="28"/>
  <c r="F36" i="28"/>
  <c r="D36" i="28"/>
  <c r="C36" i="28"/>
  <c r="L35" i="28"/>
  <c r="N40" i="18" s="1"/>
  <c r="G35" i="28"/>
  <c r="F35" i="28"/>
  <c r="D35" i="28"/>
  <c r="C35" i="28"/>
  <c r="L34" i="28"/>
  <c r="N39" i="18" s="1"/>
  <c r="G34" i="28"/>
  <c r="F34" i="28"/>
  <c r="D34" i="28"/>
  <c r="C34" i="28"/>
  <c r="L33" i="28"/>
  <c r="N38" i="18" s="1"/>
  <c r="G33" i="28"/>
  <c r="F33" i="28"/>
  <c r="D33" i="28"/>
  <c r="C33" i="28"/>
  <c r="L32" i="28"/>
  <c r="N37" i="18" s="1"/>
  <c r="G32" i="28"/>
  <c r="F32" i="28"/>
  <c r="D32" i="28"/>
  <c r="C32" i="28"/>
  <c r="L31" i="28"/>
  <c r="N36" i="18" s="1"/>
  <c r="G31" i="28"/>
  <c r="F31" i="28"/>
  <c r="D31" i="28"/>
  <c r="C31" i="28"/>
  <c r="L30" i="28"/>
  <c r="N35" i="18" s="1"/>
  <c r="G30" i="28"/>
  <c r="F30" i="28"/>
  <c r="D30" i="28"/>
  <c r="C30" i="28"/>
  <c r="L29" i="28"/>
  <c r="N34" i="18" s="1"/>
  <c r="G29" i="28"/>
  <c r="F29" i="28"/>
  <c r="D29" i="28"/>
  <c r="C29" i="28"/>
  <c r="L28" i="28"/>
  <c r="N33" i="18" s="1"/>
  <c r="G28" i="28"/>
  <c r="F28" i="28"/>
  <c r="D28" i="28"/>
  <c r="C28" i="28"/>
  <c r="L27" i="28"/>
  <c r="N32" i="18" s="1"/>
  <c r="G27" i="28"/>
  <c r="F27" i="28"/>
  <c r="D27" i="28"/>
  <c r="C27" i="28"/>
  <c r="L26" i="28"/>
  <c r="N31" i="18" s="1"/>
  <c r="G26" i="28"/>
  <c r="F26" i="28"/>
  <c r="D26" i="28"/>
  <c r="C26" i="28"/>
  <c r="L25" i="28"/>
  <c r="N30" i="18" s="1"/>
  <c r="G25" i="28"/>
  <c r="F25" i="28"/>
  <c r="D25" i="28"/>
  <c r="C25" i="28"/>
  <c r="L24" i="28"/>
  <c r="N29" i="18" s="1"/>
  <c r="G24" i="28"/>
  <c r="F24" i="28"/>
  <c r="D24" i="28"/>
  <c r="C24" i="28"/>
  <c r="L23" i="28"/>
  <c r="N28" i="18" s="1"/>
  <c r="G23" i="28"/>
  <c r="F23" i="28"/>
  <c r="D23" i="28"/>
  <c r="C23" i="28"/>
  <c r="L22" i="28"/>
  <c r="N27" i="18" s="1"/>
  <c r="G22" i="28"/>
  <c r="F22" i="28"/>
  <c r="D22" i="28"/>
  <c r="C22" i="28"/>
  <c r="L21" i="28"/>
  <c r="N26" i="18" s="1"/>
  <c r="G21" i="28"/>
  <c r="F21" i="28"/>
  <c r="D21" i="28"/>
  <c r="C21" i="28"/>
  <c r="L20" i="28"/>
  <c r="N25" i="18" s="1"/>
  <c r="G20" i="28"/>
  <c r="F20" i="28"/>
  <c r="D20" i="28"/>
  <c r="C20" i="28"/>
  <c r="L19" i="28"/>
  <c r="N24" i="18" s="1"/>
  <c r="G19" i="28"/>
  <c r="F19" i="28"/>
  <c r="D19" i="28"/>
  <c r="C19" i="28"/>
  <c r="L18" i="28"/>
  <c r="G18" i="28"/>
  <c r="F18" i="28"/>
  <c r="D18" i="28"/>
  <c r="C18" i="28"/>
  <c r="R722" i="27"/>
  <c r="Q722" i="27"/>
  <c r="P722" i="27"/>
  <c r="K719" i="27"/>
  <c r="J719" i="27"/>
  <c r="I719" i="27"/>
  <c r="L717" i="27"/>
  <c r="M722" i="18" s="1"/>
  <c r="G717" i="27"/>
  <c r="F717" i="27"/>
  <c r="D717" i="27"/>
  <c r="C717" i="27"/>
  <c r="L716" i="27"/>
  <c r="M721" i="18" s="1"/>
  <c r="G716" i="27"/>
  <c r="F716" i="27"/>
  <c r="D716" i="27"/>
  <c r="C716" i="27"/>
  <c r="L715" i="27"/>
  <c r="M720" i="18" s="1"/>
  <c r="G715" i="27"/>
  <c r="F715" i="27"/>
  <c r="D715" i="27"/>
  <c r="C715" i="27"/>
  <c r="L714" i="27"/>
  <c r="M719" i="18" s="1"/>
  <c r="G714" i="27"/>
  <c r="F714" i="27"/>
  <c r="D714" i="27"/>
  <c r="C714" i="27"/>
  <c r="L713" i="27"/>
  <c r="M718" i="18" s="1"/>
  <c r="G713" i="27"/>
  <c r="F713" i="27"/>
  <c r="D713" i="27"/>
  <c r="C713" i="27"/>
  <c r="L712" i="27"/>
  <c r="M717" i="18" s="1"/>
  <c r="G712" i="27"/>
  <c r="F712" i="27"/>
  <c r="D712" i="27"/>
  <c r="C712" i="27"/>
  <c r="L711" i="27"/>
  <c r="M716" i="18" s="1"/>
  <c r="G711" i="27"/>
  <c r="F711" i="27"/>
  <c r="D711" i="27"/>
  <c r="C711" i="27"/>
  <c r="L710" i="27"/>
  <c r="M715" i="18" s="1"/>
  <c r="G710" i="27"/>
  <c r="F710" i="27"/>
  <c r="D710" i="27"/>
  <c r="C710" i="27"/>
  <c r="L709" i="27"/>
  <c r="M714" i="18" s="1"/>
  <c r="G709" i="27"/>
  <c r="F709" i="27"/>
  <c r="D709" i="27"/>
  <c r="C709" i="27"/>
  <c r="L708" i="27"/>
  <c r="M713" i="18" s="1"/>
  <c r="G708" i="27"/>
  <c r="F708" i="27"/>
  <c r="D708" i="27"/>
  <c r="C708" i="27"/>
  <c r="L707" i="27"/>
  <c r="M712" i="18" s="1"/>
  <c r="G707" i="27"/>
  <c r="F707" i="27"/>
  <c r="D707" i="27"/>
  <c r="C707" i="27"/>
  <c r="L706" i="27"/>
  <c r="M711" i="18" s="1"/>
  <c r="G706" i="27"/>
  <c r="F706" i="27"/>
  <c r="D706" i="27"/>
  <c r="C706" i="27"/>
  <c r="L705" i="27"/>
  <c r="M710" i="18" s="1"/>
  <c r="G705" i="27"/>
  <c r="F705" i="27"/>
  <c r="D705" i="27"/>
  <c r="C705" i="27"/>
  <c r="L704" i="27"/>
  <c r="M709" i="18" s="1"/>
  <c r="G704" i="27"/>
  <c r="F704" i="27"/>
  <c r="D704" i="27"/>
  <c r="C704" i="27"/>
  <c r="L703" i="27"/>
  <c r="M708" i="18" s="1"/>
  <c r="G703" i="27"/>
  <c r="F703" i="27"/>
  <c r="D703" i="27"/>
  <c r="C703" i="27"/>
  <c r="L702" i="27"/>
  <c r="M707" i="18" s="1"/>
  <c r="G702" i="27"/>
  <c r="F702" i="27"/>
  <c r="D702" i="27"/>
  <c r="C702" i="27"/>
  <c r="L701" i="27"/>
  <c r="M706" i="18" s="1"/>
  <c r="G701" i="27"/>
  <c r="F701" i="27"/>
  <c r="D701" i="27"/>
  <c r="C701" i="27"/>
  <c r="L700" i="27"/>
  <c r="M705" i="18" s="1"/>
  <c r="G700" i="27"/>
  <c r="F700" i="27"/>
  <c r="D700" i="27"/>
  <c r="C700" i="27"/>
  <c r="L699" i="27"/>
  <c r="M704" i="18" s="1"/>
  <c r="G699" i="27"/>
  <c r="F699" i="27"/>
  <c r="D699" i="27"/>
  <c r="C699" i="27"/>
  <c r="L698" i="27"/>
  <c r="M703" i="18" s="1"/>
  <c r="G698" i="27"/>
  <c r="F698" i="27"/>
  <c r="D698" i="27"/>
  <c r="C698" i="27"/>
  <c r="L697" i="27"/>
  <c r="M702" i="18" s="1"/>
  <c r="G697" i="27"/>
  <c r="F697" i="27"/>
  <c r="D697" i="27"/>
  <c r="C697" i="27"/>
  <c r="L696" i="27"/>
  <c r="M701" i="18" s="1"/>
  <c r="G696" i="27"/>
  <c r="F696" i="27"/>
  <c r="D696" i="27"/>
  <c r="C696" i="27"/>
  <c r="L695" i="27"/>
  <c r="M700" i="18" s="1"/>
  <c r="G695" i="27"/>
  <c r="F695" i="27"/>
  <c r="D695" i="27"/>
  <c r="C695" i="27"/>
  <c r="L694" i="27"/>
  <c r="M699" i="18" s="1"/>
  <c r="G694" i="27"/>
  <c r="F694" i="27"/>
  <c r="D694" i="27"/>
  <c r="C694" i="27"/>
  <c r="L693" i="27"/>
  <c r="M698" i="18" s="1"/>
  <c r="G693" i="27"/>
  <c r="F693" i="27"/>
  <c r="D693" i="27"/>
  <c r="C693" i="27"/>
  <c r="L692" i="27"/>
  <c r="M697" i="18" s="1"/>
  <c r="G692" i="27"/>
  <c r="F692" i="27"/>
  <c r="D692" i="27"/>
  <c r="C692" i="27"/>
  <c r="L691" i="27"/>
  <c r="M696" i="18" s="1"/>
  <c r="G691" i="27"/>
  <c r="F691" i="27"/>
  <c r="D691" i="27"/>
  <c r="C691" i="27"/>
  <c r="L690" i="27"/>
  <c r="M695" i="18" s="1"/>
  <c r="G690" i="27"/>
  <c r="F690" i="27"/>
  <c r="D690" i="27"/>
  <c r="C690" i="27"/>
  <c r="L689" i="27"/>
  <c r="M694" i="18" s="1"/>
  <c r="G689" i="27"/>
  <c r="F689" i="27"/>
  <c r="D689" i="27"/>
  <c r="C689" i="27"/>
  <c r="L688" i="27"/>
  <c r="M693" i="18" s="1"/>
  <c r="G688" i="27"/>
  <c r="F688" i="27"/>
  <c r="D688" i="27"/>
  <c r="C688" i="27"/>
  <c r="L687" i="27"/>
  <c r="M692" i="18" s="1"/>
  <c r="G687" i="27"/>
  <c r="F687" i="27"/>
  <c r="D687" i="27"/>
  <c r="C687" i="27"/>
  <c r="L686" i="27"/>
  <c r="M691" i="18" s="1"/>
  <c r="G686" i="27"/>
  <c r="F686" i="27"/>
  <c r="D686" i="27"/>
  <c r="C686" i="27"/>
  <c r="L685" i="27"/>
  <c r="M690" i="18" s="1"/>
  <c r="G685" i="27"/>
  <c r="F685" i="27"/>
  <c r="D685" i="27"/>
  <c r="C685" i="27"/>
  <c r="L684" i="27"/>
  <c r="M689" i="18" s="1"/>
  <c r="G684" i="27"/>
  <c r="F684" i="27"/>
  <c r="D684" i="27"/>
  <c r="C684" i="27"/>
  <c r="L683" i="27"/>
  <c r="M688" i="18" s="1"/>
  <c r="G683" i="27"/>
  <c r="F683" i="27"/>
  <c r="D683" i="27"/>
  <c r="C683" i="27"/>
  <c r="L682" i="27"/>
  <c r="M687" i="18" s="1"/>
  <c r="G682" i="27"/>
  <c r="F682" i="27"/>
  <c r="D682" i="27"/>
  <c r="C682" i="27"/>
  <c r="L681" i="27"/>
  <c r="M686" i="18" s="1"/>
  <c r="G681" i="27"/>
  <c r="F681" i="27"/>
  <c r="D681" i="27"/>
  <c r="C681" i="27"/>
  <c r="L680" i="27"/>
  <c r="M685" i="18" s="1"/>
  <c r="G680" i="27"/>
  <c r="F680" i="27"/>
  <c r="D680" i="27"/>
  <c r="C680" i="27"/>
  <c r="L679" i="27"/>
  <c r="M684" i="18" s="1"/>
  <c r="G679" i="27"/>
  <c r="F679" i="27"/>
  <c r="D679" i="27"/>
  <c r="C679" i="27"/>
  <c r="L678" i="27"/>
  <c r="M683" i="18" s="1"/>
  <c r="G678" i="27"/>
  <c r="F678" i="27"/>
  <c r="D678" i="27"/>
  <c r="C678" i="27"/>
  <c r="L677" i="27"/>
  <c r="M682" i="18" s="1"/>
  <c r="G677" i="27"/>
  <c r="F677" i="27"/>
  <c r="D677" i="27"/>
  <c r="C677" i="27"/>
  <c r="L676" i="27"/>
  <c r="M681" i="18" s="1"/>
  <c r="G676" i="27"/>
  <c r="F676" i="27"/>
  <c r="D676" i="27"/>
  <c r="C676" i="27"/>
  <c r="L675" i="27"/>
  <c r="M680" i="18" s="1"/>
  <c r="G675" i="27"/>
  <c r="F675" i="27"/>
  <c r="D675" i="27"/>
  <c r="C675" i="27"/>
  <c r="L674" i="27"/>
  <c r="M679" i="18" s="1"/>
  <c r="G674" i="27"/>
  <c r="F674" i="27"/>
  <c r="D674" i="27"/>
  <c r="C674" i="27"/>
  <c r="L673" i="27"/>
  <c r="M678" i="18" s="1"/>
  <c r="G673" i="27"/>
  <c r="F673" i="27"/>
  <c r="D673" i="27"/>
  <c r="C673" i="27"/>
  <c r="L672" i="27"/>
  <c r="M677" i="18" s="1"/>
  <c r="G672" i="27"/>
  <c r="F672" i="27"/>
  <c r="D672" i="27"/>
  <c r="C672" i="27"/>
  <c r="L671" i="27"/>
  <c r="M676" i="18" s="1"/>
  <c r="G671" i="27"/>
  <c r="F671" i="27"/>
  <c r="D671" i="27"/>
  <c r="C671" i="27"/>
  <c r="L670" i="27"/>
  <c r="M675" i="18" s="1"/>
  <c r="G670" i="27"/>
  <c r="F670" i="27"/>
  <c r="D670" i="27"/>
  <c r="C670" i="27"/>
  <c r="L669" i="27"/>
  <c r="M674" i="18" s="1"/>
  <c r="G669" i="27"/>
  <c r="F669" i="27"/>
  <c r="D669" i="27"/>
  <c r="C669" i="27"/>
  <c r="L668" i="27"/>
  <c r="M673" i="18" s="1"/>
  <c r="G668" i="27"/>
  <c r="F668" i="27"/>
  <c r="D668" i="27"/>
  <c r="C668" i="27"/>
  <c r="L667" i="27"/>
  <c r="M672" i="18" s="1"/>
  <c r="G667" i="27"/>
  <c r="F667" i="27"/>
  <c r="D667" i="27"/>
  <c r="C667" i="27"/>
  <c r="L666" i="27"/>
  <c r="M671" i="18" s="1"/>
  <c r="G666" i="27"/>
  <c r="F666" i="27"/>
  <c r="D666" i="27"/>
  <c r="C666" i="27"/>
  <c r="L665" i="27"/>
  <c r="M670" i="18" s="1"/>
  <c r="G665" i="27"/>
  <c r="F665" i="27"/>
  <c r="D665" i="27"/>
  <c r="C665" i="27"/>
  <c r="L664" i="27"/>
  <c r="M669" i="18" s="1"/>
  <c r="G664" i="27"/>
  <c r="F664" i="27"/>
  <c r="D664" i="27"/>
  <c r="C664" i="27"/>
  <c r="L663" i="27"/>
  <c r="M668" i="18" s="1"/>
  <c r="G663" i="27"/>
  <c r="F663" i="27"/>
  <c r="D663" i="27"/>
  <c r="C663" i="27"/>
  <c r="L662" i="27"/>
  <c r="M667" i="18" s="1"/>
  <c r="G662" i="27"/>
  <c r="F662" i="27"/>
  <c r="D662" i="27"/>
  <c r="C662" i="27"/>
  <c r="L661" i="27"/>
  <c r="M666" i="18" s="1"/>
  <c r="G661" i="27"/>
  <c r="F661" i="27"/>
  <c r="D661" i="27"/>
  <c r="C661" i="27"/>
  <c r="L660" i="27"/>
  <c r="M665" i="18" s="1"/>
  <c r="G660" i="27"/>
  <c r="F660" i="27"/>
  <c r="D660" i="27"/>
  <c r="C660" i="27"/>
  <c r="L659" i="27"/>
  <c r="M664" i="18" s="1"/>
  <c r="G659" i="27"/>
  <c r="F659" i="27"/>
  <c r="D659" i="27"/>
  <c r="C659" i="27"/>
  <c r="L658" i="27"/>
  <c r="M663" i="18" s="1"/>
  <c r="G658" i="27"/>
  <c r="F658" i="27"/>
  <c r="D658" i="27"/>
  <c r="C658" i="27"/>
  <c r="L657" i="27"/>
  <c r="M662" i="18" s="1"/>
  <c r="G657" i="27"/>
  <c r="F657" i="27"/>
  <c r="D657" i="27"/>
  <c r="C657" i="27"/>
  <c r="L656" i="27"/>
  <c r="M661" i="18" s="1"/>
  <c r="G656" i="27"/>
  <c r="F656" i="27"/>
  <c r="D656" i="27"/>
  <c r="C656" i="27"/>
  <c r="L655" i="27"/>
  <c r="M660" i="18" s="1"/>
  <c r="G655" i="27"/>
  <c r="F655" i="27"/>
  <c r="D655" i="27"/>
  <c r="C655" i="27"/>
  <c r="L654" i="27"/>
  <c r="M659" i="18" s="1"/>
  <c r="G654" i="27"/>
  <c r="F654" i="27"/>
  <c r="D654" i="27"/>
  <c r="C654" i="27"/>
  <c r="L653" i="27"/>
  <c r="M658" i="18" s="1"/>
  <c r="G653" i="27"/>
  <c r="F653" i="27"/>
  <c r="D653" i="27"/>
  <c r="C653" i="27"/>
  <c r="L652" i="27"/>
  <c r="M657" i="18" s="1"/>
  <c r="G652" i="27"/>
  <c r="F652" i="27"/>
  <c r="D652" i="27"/>
  <c r="C652" i="27"/>
  <c r="L651" i="27"/>
  <c r="M656" i="18" s="1"/>
  <c r="G651" i="27"/>
  <c r="F651" i="27"/>
  <c r="D651" i="27"/>
  <c r="C651" i="27"/>
  <c r="L650" i="27"/>
  <c r="M655" i="18" s="1"/>
  <c r="G650" i="27"/>
  <c r="F650" i="27"/>
  <c r="D650" i="27"/>
  <c r="C650" i="27"/>
  <c r="L649" i="27"/>
  <c r="M654" i="18" s="1"/>
  <c r="G649" i="27"/>
  <c r="F649" i="27"/>
  <c r="D649" i="27"/>
  <c r="C649" i="27"/>
  <c r="L648" i="27"/>
  <c r="M653" i="18" s="1"/>
  <c r="G648" i="27"/>
  <c r="F648" i="27"/>
  <c r="D648" i="27"/>
  <c r="C648" i="27"/>
  <c r="L647" i="27"/>
  <c r="M652" i="18" s="1"/>
  <c r="G647" i="27"/>
  <c r="F647" i="27"/>
  <c r="D647" i="27"/>
  <c r="C647" i="27"/>
  <c r="L646" i="27"/>
  <c r="M651" i="18" s="1"/>
  <c r="G646" i="27"/>
  <c r="F646" i="27"/>
  <c r="D646" i="27"/>
  <c r="C646" i="27"/>
  <c r="L645" i="27"/>
  <c r="M650" i="18" s="1"/>
  <c r="G645" i="27"/>
  <c r="F645" i="27"/>
  <c r="D645" i="27"/>
  <c r="C645" i="27"/>
  <c r="L644" i="27"/>
  <c r="M649" i="18" s="1"/>
  <c r="G644" i="27"/>
  <c r="F644" i="27"/>
  <c r="D644" i="27"/>
  <c r="C644" i="27"/>
  <c r="L643" i="27"/>
  <c r="M648" i="18" s="1"/>
  <c r="G643" i="27"/>
  <c r="F643" i="27"/>
  <c r="D643" i="27"/>
  <c r="C643" i="27"/>
  <c r="L642" i="27"/>
  <c r="M647" i="18" s="1"/>
  <c r="G642" i="27"/>
  <c r="F642" i="27"/>
  <c r="D642" i="27"/>
  <c r="C642" i="27"/>
  <c r="L641" i="27"/>
  <c r="M646" i="18" s="1"/>
  <c r="G641" i="27"/>
  <c r="F641" i="27"/>
  <c r="D641" i="27"/>
  <c r="C641" i="27"/>
  <c r="L640" i="27"/>
  <c r="M645" i="18" s="1"/>
  <c r="G640" i="27"/>
  <c r="F640" i="27"/>
  <c r="D640" i="27"/>
  <c r="C640" i="27"/>
  <c r="L639" i="27"/>
  <c r="M644" i="18" s="1"/>
  <c r="G639" i="27"/>
  <c r="F639" i="27"/>
  <c r="D639" i="27"/>
  <c r="C639" i="27"/>
  <c r="L638" i="27"/>
  <c r="M643" i="18" s="1"/>
  <c r="G638" i="27"/>
  <c r="F638" i="27"/>
  <c r="D638" i="27"/>
  <c r="C638" i="27"/>
  <c r="L637" i="27"/>
  <c r="M642" i="18" s="1"/>
  <c r="G637" i="27"/>
  <c r="F637" i="27"/>
  <c r="D637" i="27"/>
  <c r="C637" i="27"/>
  <c r="L636" i="27"/>
  <c r="M641" i="18" s="1"/>
  <c r="G636" i="27"/>
  <c r="F636" i="27"/>
  <c r="D636" i="27"/>
  <c r="C636" i="27"/>
  <c r="L635" i="27"/>
  <c r="M640" i="18" s="1"/>
  <c r="G635" i="27"/>
  <c r="F635" i="27"/>
  <c r="D635" i="27"/>
  <c r="C635" i="27"/>
  <c r="L634" i="27"/>
  <c r="M639" i="18" s="1"/>
  <c r="G634" i="27"/>
  <c r="F634" i="27"/>
  <c r="D634" i="27"/>
  <c r="C634" i="27"/>
  <c r="L633" i="27"/>
  <c r="M638" i="18" s="1"/>
  <c r="G633" i="27"/>
  <c r="F633" i="27"/>
  <c r="D633" i="27"/>
  <c r="C633" i="27"/>
  <c r="L632" i="27"/>
  <c r="M637" i="18" s="1"/>
  <c r="G632" i="27"/>
  <c r="F632" i="27"/>
  <c r="D632" i="27"/>
  <c r="C632" i="27"/>
  <c r="L631" i="27"/>
  <c r="M636" i="18" s="1"/>
  <c r="G631" i="27"/>
  <c r="F631" i="27"/>
  <c r="D631" i="27"/>
  <c r="C631" i="27"/>
  <c r="L630" i="27"/>
  <c r="M635" i="18" s="1"/>
  <c r="G630" i="27"/>
  <c r="F630" i="27"/>
  <c r="D630" i="27"/>
  <c r="C630" i="27"/>
  <c r="L629" i="27"/>
  <c r="M634" i="18" s="1"/>
  <c r="G629" i="27"/>
  <c r="F629" i="27"/>
  <c r="D629" i="27"/>
  <c r="C629" i="27"/>
  <c r="L628" i="27"/>
  <c r="M633" i="18" s="1"/>
  <c r="G628" i="27"/>
  <c r="F628" i="27"/>
  <c r="D628" i="27"/>
  <c r="C628" i="27"/>
  <c r="L627" i="27"/>
  <c r="M632" i="18" s="1"/>
  <c r="G627" i="27"/>
  <c r="F627" i="27"/>
  <c r="D627" i="27"/>
  <c r="C627" i="27"/>
  <c r="L626" i="27"/>
  <c r="M631" i="18" s="1"/>
  <c r="G626" i="27"/>
  <c r="F626" i="27"/>
  <c r="D626" i="27"/>
  <c r="C626" i="27"/>
  <c r="L625" i="27"/>
  <c r="M630" i="18" s="1"/>
  <c r="G625" i="27"/>
  <c r="F625" i="27"/>
  <c r="D625" i="27"/>
  <c r="C625" i="27"/>
  <c r="L624" i="27"/>
  <c r="M629" i="18" s="1"/>
  <c r="G624" i="27"/>
  <c r="F624" i="27"/>
  <c r="D624" i="27"/>
  <c r="C624" i="27"/>
  <c r="L623" i="27"/>
  <c r="M628" i="18" s="1"/>
  <c r="G623" i="27"/>
  <c r="F623" i="27"/>
  <c r="D623" i="27"/>
  <c r="C623" i="27"/>
  <c r="L622" i="27"/>
  <c r="M627" i="18" s="1"/>
  <c r="G622" i="27"/>
  <c r="F622" i="27"/>
  <c r="D622" i="27"/>
  <c r="C622" i="27"/>
  <c r="L621" i="27"/>
  <c r="M626" i="18" s="1"/>
  <c r="G621" i="27"/>
  <c r="F621" i="27"/>
  <c r="D621" i="27"/>
  <c r="C621" i="27"/>
  <c r="L620" i="27"/>
  <c r="M625" i="18" s="1"/>
  <c r="G620" i="27"/>
  <c r="F620" i="27"/>
  <c r="D620" i="27"/>
  <c r="C620" i="27"/>
  <c r="L619" i="27"/>
  <c r="M624" i="18" s="1"/>
  <c r="G619" i="27"/>
  <c r="F619" i="27"/>
  <c r="D619" i="27"/>
  <c r="C619" i="27"/>
  <c r="L618" i="27"/>
  <c r="M623" i="18" s="1"/>
  <c r="G618" i="27"/>
  <c r="F618" i="27"/>
  <c r="D618" i="27"/>
  <c r="C618" i="27"/>
  <c r="L617" i="27"/>
  <c r="M622" i="18" s="1"/>
  <c r="G617" i="27"/>
  <c r="F617" i="27"/>
  <c r="D617" i="27"/>
  <c r="C617" i="27"/>
  <c r="L616" i="27"/>
  <c r="M621" i="18" s="1"/>
  <c r="G616" i="27"/>
  <c r="F616" i="27"/>
  <c r="D616" i="27"/>
  <c r="C616" i="27"/>
  <c r="L615" i="27"/>
  <c r="M620" i="18" s="1"/>
  <c r="G615" i="27"/>
  <c r="F615" i="27"/>
  <c r="D615" i="27"/>
  <c r="C615" i="27"/>
  <c r="L614" i="27"/>
  <c r="M619" i="18" s="1"/>
  <c r="G614" i="27"/>
  <c r="F614" i="27"/>
  <c r="D614" i="27"/>
  <c r="C614" i="27"/>
  <c r="L613" i="27"/>
  <c r="M618" i="18" s="1"/>
  <c r="G613" i="27"/>
  <c r="F613" i="27"/>
  <c r="D613" i="27"/>
  <c r="C613" i="27"/>
  <c r="L612" i="27"/>
  <c r="M617" i="18" s="1"/>
  <c r="G612" i="27"/>
  <c r="F612" i="27"/>
  <c r="D612" i="27"/>
  <c r="C612" i="27"/>
  <c r="L611" i="27"/>
  <c r="M616" i="18" s="1"/>
  <c r="G611" i="27"/>
  <c r="F611" i="27"/>
  <c r="D611" i="27"/>
  <c r="C611" i="27"/>
  <c r="L610" i="27"/>
  <c r="M615" i="18" s="1"/>
  <c r="G610" i="27"/>
  <c r="F610" i="27"/>
  <c r="D610" i="27"/>
  <c r="C610" i="27"/>
  <c r="L609" i="27"/>
  <c r="M614" i="18" s="1"/>
  <c r="G609" i="27"/>
  <c r="F609" i="27"/>
  <c r="D609" i="27"/>
  <c r="C609" i="27"/>
  <c r="L608" i="27"/>
  <c r="M613" i="18" s="1"/>
  <c r="G608" i="27"/>
  <c r="F608" i="27"/>
  <c r="D608" i="27"/>
  <c r="C608" i="27"/>
  <c r="L607" i="27"/>
  <c r="M612" i="18" s="1"/>
  <c r="G607" i="27"/>
  <c r="F607" i="27"/>
  <c r="D607" i="27"/>
  <c r="C607" i="27"/>
  <c r="L606" i="27"/>
  <c r="M611" i="18" s="1"/>
  <c r="G606" i="27"/>
  <c r="F606" i="27"/>
  <c r="D606" i="27"/>
  <c r="C606" i="27"/>
  <c r="L605" i="27"/>
  <c r="M610" i="18" s="1"/>
  <c r="G605" i="27"/>
  <c r="F605" i="27"/>
  <c r="D605" i="27"/>
  <c r="C605" i="27"/>
  <c r="L604" i="27"/>
  <c r="M609" i="18" s="1"/>
  <c r="G604" i="27"/>
  <c r="F604" i="27"/>
  <c r="D604" i="27"/>
  <c r="C604" i="27"/>
  <c r="L603" i="27"/>
  <c r="M608" i="18" s="1"/>
  <c r="G603" i="27"/>
  <c r="F603" i="27"/>
  <c r="D603" i="27"/>
  <c r="C603" i="27"/>
  <c r="L602" i="27"/>
  <c r="M607" i="18" s="1"/>
  <c r="G602" i="27"/>
  <c r="F602" i="27"/>
  <c r="D602" i="27"/>
  <c r="C602" i="27"/>
  <c r="L601" i="27"/>
  <c r="M606" i="18" s="1"/>
  <c r="G601" i="27"/>
  <c r="F601" i="27"/>
  <c r="D601" i="27"/>
  <c r="C601" i="27"/>
  <c r="L600" i="27"/>
  <c r="M605" i="18" s="1"/>
  <c r="G600" i="27"/>
  <c r="F600" i="27"/>
  <c r="D600" i="27"/>
  <c r="C600" i="27"/>
  <c r="L599" i="27"/>
  <c r="M604" i="18" s="1"/>
  <c r="G599" i="27"/>
  <c r="F599" i="27"/>
  <c r="D599" i="27"/>
  <c r="C599" i="27"/>
  <c r="L598" i="27"/>
  <c r="M603" i="18" s="1"/>
  <c r="G598" i="27"/>
  <c r="F598" i="27"/>
  <c r="D598" i="27"/>
  <c r="C598" i="27"/>
  <c r="L597" i="27"/>
  <c r="M602" i="18" s="1"/>
  <c r="G597" i="27"/>
  <c r="F597" i="27"/>
  <c r="D597" i="27"/>
  <c r="C597" i="27"/>
  <c r="L596" i="27"/>
  <c r="M601" i="18" s="1"/>
  <c r="G596" i="27"/>
  <c r="F596" i="27"/>
  <c r="D596" i="27"/>
  <c r="C596" i="27"/>
  <c r="L595" i="27"/>
  <c r="M600" i="18" s="1"/>
  <c r="G595" i="27"/>
  <c r="F595" i="27"/>
  <c r="D595" i="27"/>
  <c r="C595" i="27"/>
  <c r="L594" i="27"/>
  <c r="M599" i="18" s="1"/>
  <c r="G594" i="27"/>
  <c r="F594" i="27"/>
  <c r="D594" i="27"/>
  <c r="C594" i="27"/>
  <c r="L593" i="27"/>
  <c r="M598" i="18" s="1"/>
  <c r="G593" i="27"/>
  <c r="F593" i="27"/>
  <c r="D593" i="27"/>
  <c r="C593" i="27"/>
  <c r="L592" i="27"/>
  <c r="M597" i="18" s="1"/>
  <c r="G592" i="27"/>
  <c r="F592" i="27"/>
  <c r="D592" i="27"/>
  <c r="C592" i="27"/>
  <c r="L591" i="27"/>
  <c r="M596" i="18" s="1"/>
  <c r="G591" i="27"/>
  <c r="F591" i="27"/>
  <c r="D591" i="27"/>
  <c r="C591" i="27"/>
  <c r="L590" i="27"/>
  <c r="M595" i="18" s="1"/>
  <c r="G590" i="27"/>
  <c r="F590" i="27"/>
  <c r="D590" i="27"/>
  <c r="C590" i="27"/>
  <c r="L589" i="27"/>
  <c r="M594" i="18" s="1"/>
  <c r="G589" i="27"/>
  <c r="F589" i="27"/>
  <c r="D589" i="27"/>
  <c r="C589" i="27"/>
  <c r="L588" i="27"/>
  <c r="M593" i="18" s="1"/>
  <c r="G588" i="27"/>
  <c r="F588" i="27"/>
  <c r="D588" i="27"/>
  <c r="C588" i="27"/>
  <c r="L587" i="27"/>
  <c r="M592" i="18" s="1"/>
  <c r="G587" i="27"/>
  <c r="F587" i="27"/>
  <c r="D587" i="27"/>
  <c r="C587" i="27"/>
  <c r="L586" i="27"/>
  <c r="M591" i="18" s="1"/>
  <c r="G586" i="27"/>
  <c r="F586" i="27"/>
  <c r="D586" i="27"/>
  <c r="C586" i="27"/>
  <c r="L585" i="27"/>
  <c r="M590" i="18" s="1"/>
  <c r="G585" i="27"/>
  <c r="F585" i="27"/>
  <c r="D585" i="27"/>
  <c r="C585" i="27"/>
  <c r="L584" i="27"/>
  <c r="M589" i="18" s="1"/>
  <c r="G584" i="27"/>
  <c r="F584" i="27"/>
  <c r="D584" i="27"/>
  <c r="C584" i="27"/>
  <c r="L583" i="27"/>
  <c r="M588" i="18" s="1"/>
  <c r="G583" i="27"/>
  <c r="F583" i="27"/>
  <c r="D583" i="27"/>
  <c r="C583" i="27"/>
  <c r="L582" i="27"/>
  <c r="M587" i="18" s="1"/>
  <c r="G582" i="27"/>
  <c r="F582" i="27"/>
  <c r="D582" i="27"/>
  <c r="C582" i="27"/>
  <c r="L581" i="27"/>
  <c r="M586" i="18" s="1"/>
  <c r="G581" i="27"/>
  <c r="F581" i="27"/>
  <c r="D581" i="27"/>
  <c r="C581" i="27"/>
  <c r="L580" i="27"/>
  <c r="M585" i="18" s="1"/>
  <c r="G580" i="27"/>
  <c r="F580" i="27"/>
  <c r="D580" i="27"/>
  <c r="C580" i="27"/>
  <c r="L579" i="27"/>
  <c r="M584" i="18" s="1"/>
  <c r="G579" i="27"/>
  <c r="F579" i="27"/>
  <c r="D579" i="27"/>
  <c r="C579" i="27"/>
  <c r="L578" i="27"/>
  <c r="M583" i="18" s="1"/>
  <c r="G578" i="27"/>
  <c r="F578" i="27"/>
  <c r="D578" i="27"/>
  <c r="C578" i="27"/>
  <c r="L577" i="27"/>
  <c r="M582" i="18" s="1"/>
  <c r="G577" i="27"/>
  <c r="F577" i="27"/>
  <c r="D577" i="27"/>
  <c r="C577" i="27"/>
  <c r="L576" i="27"/>
  <c r="M581" i="18" s="1"/>
  <c r="G576" i="27"/>
  <c r="F576" i="27"/>
  <c r="D576" i="27"/>
  <c r="C576" i="27"/>
  <c r="L575" i="27"/>
  <c r="M580" i="18" s="1"/>
  <c r="G575" i="27"/>
  <c r="F575" i="27"/>
  <c r="D575" i="27"/>
  <c r="C575" i="27"/>
  <c r="L574" i="27"/>
  <c r="M579" i="18" s="1"/>
  <c r="G574" i="27"/>
  <c r="F574" i="27"/>
  <c r="D574" i="27"/>
  <c r="C574" i="27"/>
  <c r="L573" i="27"/>
  <c r="M578" i="18" s="1"/>
  <c r="G573" i="27"/>
  <c r="F573" i="27"/>
  <c r="D573" i="27"/>
  <c r="C573" i="27"/>
  <c r="L572" i="27"/>
  <c r="M577" i="18" s="1"/>
  <c r="G572" i="27"/>
  <c r="F572" i="27"/>
  <c r="D572" i="27"/>
  <c r="C572" i="27"/>
  <c r="L571" i="27"/>
  <c r="M576" i="18" s="1"/>
  <c r="G571" i="27"/>
  <c r="F571" i="27"/>
  <c r="D571" i="27"/>
  <c r="C571" i="27"/>
  <c r="L570" i="27"/>
  <c r="M575" i="18" s="1"/>
  <c r="G570" i="27"/>
  <c r="F570" i="27"/>
  <c r="D570" i="27"/>
  <c r="C570" i="27"/>
  <c r="L569" i="27"/>
  <c r="M574" i="18" s="1"/>
  <c r="G569" i="27"/>
  <c r="F569" i="27"/>
  <c r="D569" i="27"/>
  <c r="C569" i="27"/>
  <c r="L568" i="27"/>
  <c r="M573" i="18" s="1"/>
  <c r="G568" i="27"/>
  <c r="F568" i="27"/>
  <c r="D568" i="27"/>
  <c r="C568" i="27"/>
  <c r="L567" i="27"/>
  <c r="M572" i="18" s="1"/>
  <c r="G567" i="27"/>
  <c r="F567" i="27"/>
  <c r="D567" i="27"/>
  <c r="C567" i="27"/>
  <c r="L566" i="27"/>
  <c r="M571" i="18" s="1"/>
  <c r="G566" i="27"/>
  <c r="F566" i="27"/>
  <c r="D566" i="27"/>
  <c r="C566" i="27"/>
  <c r="L565" i="27"/>
  <c r="M570" i="18" s="1"/>
  <c r="G565" i="27"/>
  <c r="F565" i="27"/>
  <c r="D565" i="27"/>
  <c r="C565" i="27"/>
  <c r="L564" i="27"/>
  <c r="M569" i="18" s="1"/>
  <c r="G564" i="27"/>
  <c r="F564" i="27"/>
  <c r="D564" i="27"/>
  <c r="C564" i="27"/>
  <c r="L563" i="27"/>
  <c r="M568" i="18" s="1"/>
  <c r="G563" i="27"/>
  <c r="F563" i="27"/>
  <c r="D563" i="27"/>
  <c r="C563" i="27"/>
  <c r="L562" i="27"/>
  <c r="M567" i="18" s="1"/>
  <c r="G562" i="27"/>
  <c r="F562" i="27"/>
  <c r="D562" i="27"/>
  <c r="C562" i="27"/>
  <c r="L561" i="27"/>
  <c r="M566" i="18" s="1"/>
  <c r="G561" i="27"/>
  <c r="F561" i="27"/>
  <c r="D561" i="27"/>
  <c r="C561" i="27"/>
  <c r="L560" i="27"/>
  <c r="M565" i="18" s="1"/>
  <c r="G560" i="27"/>
  <c r="F560" i="27"/>
  <c r="D560" i="27"/>
  <c r="C560" i="27"/>
  <c r="L559" i="27"/>
  <c r="M564" i="18" s="1"/>
  <c r="G559" i="27"/>
  <c r="F559" i="27"/>
  <c r="D559" i="27"/>
  <c r="C559" i="27"/>
  <c r="L558" i="27"/>
  <c r="M563" i="18" s="1"/>
  <c r="G558" i="27"/>
  <c r="F558" i="27"/>
  <c r="D558" i="27"/>
  <c r="C558" i="27"/>
  <c r="L557" i="27"/>
  <c r="M562" i="18" s="1"/>
  <c r="G557" i="27"/>
  <c r="F557" i="27"/>
  <c r="D557" i="27"/>
  <c r="C557" i="27"/>
  <c r="L556" i="27"/>
  <c r="M561" i="18" s="1"/>
  <c r="G556" i="27"/>
  <c r="F556" i="27"/>
  <c r="D556" i="27"/>
  <c r="C556" i="27"/>
  <c r="L555" i="27"/>
  <c r="M560" i="18" s="1"/>
  <c r="G555" i="27"/>
  <c r="F555" i="27"/>
  <c r="D555" i="27"/>
  <c r="C555" i="27"/>
  <c r="L554" i="27"/>
  <c r="M559" i="18" s="1"/>
  <c r="G554" i="27"/>
  <c r="F554" i="27"/>
  <c r="D554" i="27"/>
  <c r="C554" i="27"/>
  <c r="L553" i="27"/>
  <c r="M558" i="18" s="1"/>
  <c r="G553" i="27"/>
  <c r="F553" i="27"/>
  <c r="D553" i="27"/>
  <c r="C553" i="27"/>
  <c r="L552" i="27"/>
  <c r="M557" i="18" s="1"/>
  <c r="G552" i="27"/>
  <c r="F552" i="27"/>
  <c r="D552" i="27"/>
  <c r="C552" i="27"/>
  <c r="L551" i="27"/>
  <c r="M556" i="18" s="1"/>
  <c r="G551" i="27"/>
  <c r="F551" i="27"/>
  <c r="D551" i="27"/>
  <c r="C551" i="27"/>
  <c r="L550" i="27"/>
  <c r="M555" i="18" s="1"/>
  <c r="G550" i="27"/>
  <c r="F550" i="27"/>
  <c r="D550" i="27"/>
  <c r="C550" i="27"/>
  <c r="L549" i="27"/>
  <c r="M554" i="18" s="1"/>
  <c r="G549" i="27"/>
  <c r="F549" i="27"/>
  <c r="D549" i="27"/>
  <c r="C549" i="27"/>
  <c r="L548" i="27"/>
  <c r="M553" i="18" s="1"/>
  <c r="G548" i="27"/>
  <c r="F548" i="27"/>
  <c r="D548" i="27"/>
  <c r="C548" i="27"/>
  <c r="L547" i="27"/>
  <c r="M552" i="18" s="1"/>
  <c r="G547" i="27"/>
  <c r="F547" i="27"/>
  <c r="D547" i="27"/>
  <c r="C547" i="27"/>
  <c r="L546" i="27"/>
  <c r="M551" i="18" s="1"/>
  <c r="G546" i="27"/>
  <c r="F546" i="27"/>
  <c r="D546" i="27"/>
  <c r="C546" i="27"/>
  <c r="L545" i="27"/>
  <c r="M550" i="18" s="1"/>
  <c r="G545" i="27"/>
  <c r="F545" i="27"/>
  <c r="D545" i="27"/>
  <c r="C545" i="27"/>
  <c r="L544" i="27"/>
  <c r="M549" i="18" s="1"/>
  <c r="G544" i="27"/>
  <c r="F544" i="27"/>
  <c r="D544" i="27"/>
  <c r="C544" i="27"/>
  <c r="L543" i="27"/>
  <c r="M548" i="18" s="1"/>
  <c r="G543" i="27"/>
  <c r="F543" i="27"/>
  <c r="D543" i="27"/>
  <c r="C543" i="27"/>
  <c r="L542" i="27"/>
  <c r="M547" i="18" s="1"/>
  <c r="G542" i="27"/>
  <c r="F542" i="27"/>
  <c r="D542" i="27"/>
  <c r="C542" i="27"/>
  <c r="L541" i="27"/>
  <c r="M546" i="18" s="1"/>
  <c r="G541" i="27"/>
  <c r="F541" i="27"/>
  <c r="D541" i="27"/>
  <c r="C541" i="27"/>
  <c r="L540" i="27"/>
  <c r="M545" i="18" s="1"/>
  <c r="G540" i="27"/>
  <c r="F540" i="27"/>
  <c r="D540" i="27"/>
  <c r="C540" i="27"/>
  <c r="L539" i="27"/>
  <c r="M544" i="18" s="1"/>
  <c r="G539" i="27"/>
  <c r="F539" i="27"/>
  <c r="D539" i="27"/>
  <c r="C539" i="27"/>
  <c r="L538" i="27"/>
  <c r="M543" i="18" s="1"/>
  <c r="G538" i="27"/>
  <c r="F538" i="27"/>
  <c r="D538" i="27"/>
  <c r="C538" i="27"/>
  <c r="L537" i="27"/>
  <c r="M542" i="18" s="1"/>
  <c r="G537" i="27"/>
  <c r="F537" i="27"/>
  <c r="D537" i="27"/>
  <c r="C537" i="27"/>
  <c r="L536" i="27"/>
  <c r="M541" i="18" s="1"/>
  <c r="G536" i="27"/>
  <c r="F536" i="27"/>
  <c r="D536" i="27"/>
  <c r="C536" i="27"/>
  <c r="L535" i="27"/>
  <c r="M540" i="18" s="1"/>
  <c r="G535" i="27"/>
  <c r="F535" i="27"/>
  <c r="D535" i="27"/>
  <c r="C535" i="27"/>
  <c r="L534" i="27"/>
  <c r="M539" i="18" s="1"/>
  <c r="G534" i="27"/>
  <c r="F534" i="27"/>
  <c r="D534" i="27"/>
  <c r="C534" i="27"/>
  <c r="L533" i="27"/>
  <c r="M538" i="18" s="1"/>
  <c r="G533" i="27"/>
  <c r="F533" i="27"/>
  <c r="D533" i="27"/>
  <c r="C533" i="27"/>
  <c r="L532" i="27"/>
  <c r="M537" i="18" s="1"/>
  <c r="G532" i="27"/>
  <c r="F532" i="27"/>
  <c r="D532" i="27"/>
  <c r="C532" i="27"/>
  <c r="L531" i="27"/>
  <c r="M536" i="18" s="1"/>
  <c r="G531" i="27"/>
  <c r="F531" i="27"/>
  <c r="D531" i="27"/>
  <c r="C531" i="27"/>
  <c r="L530" i="27"/>
  <c r="M535" i="18" s="1"/>
  <c r="G530" i="27"/>
  <c r="F530" i="27"/>
  <c r="D530" i="27"/>
  <c r="C530" i="27"/>
  <c r="L529" i="27"/>
  <c r="M534" i="18" s="1"/>
  <c r="G529" i="27"/>
  <c r="F529" i="27"/>
  <c r="D529" i="27"/>
  <c r="C529" i="27"/>
  <c r="L528" i="27"/>
  <c r="M533" i="18" s="1"/>
  <c r="G528" i="27"/>
  <c r="F528" i="27"/>
  <c r="D528" i="27"/>
  <c r="C528" i="27"/>
  <c r="L527" i="27"/>
  <c r="M532" i="18" s="1"/>
  <c r="G527" i="27"/>
  <c r="F527" i="27"/>
  <c r="D527" i="27"/>
  <c r="C527" i="27"/>
  <c r="L526" i="27"/>
  <c r="M531" i="18" s="1"/>
  <c r="G526" i="27"/>
  <c r="F526" i="27"/>
  <c r="D526" i="27"/>
  <c r="C526" i="27"/>
  <c r="L525" i="27"/>
  <c r="M530" i="18" s="1"/>
  <c r="G525" i="27"/>
  <c r="F525" i="27"/>
  <c r="D525" i="27"/>
  <c r="C525" i="27"/>
  <c r="L524" i="27"/>
  <c r="M529" i="18" s="1"/>
  <c r="G524" i="27"/>
  <c r="F524" i="27"/>
  <c r="D524" i="27"/>
  <c r="C524" i="27"/>
  <c r="L523" i="27"/>
  <c r="M528" i="18" s="1"/>
  <c r="G523" i="27"/>
  <c r="F523" i="27"/>
  <c r="D523" i="27"/>
  <c r="C523" i="27"/>
  <c r="L522" i="27"/>
  <c r="M527" i="18" s="1"/>
  <c r="G522" i="27"/>
  <c r="F522" i="27"/>
  <c r="D522" i="27"/>
  <c r="C522" i="27"/>
  <c r="L521" i="27"/>
  <c r="M526" i="18" s="1"/>
  <c r="G521" i="27"/>
  <c r="F521" i="27"/>
  <c r="D521" i="27"/>
  <c r="C521" i="27"/>
  <c r="L520" i="27"/>
  <c r="M525" i="18" s="1"/>
  <c r="G520" i="27"/>
  <c r="F520" i="27"/>
  <c r="D520" i="27"/>
  <c r="C520" i="27"/>
  <c r="L519" i="27"/>
  <c r="M524" i="18" s="1"/>
  <c r="G519" i="27"/>
  <c r="F519" i="27"/>
  <c r="D519" i="27"/>
  <c r="C519" i="27"/>
  <c r="L518" i="27"/>
  <c r="M523" i="18" s="1"/>
  <c r="G518" i="27"/>
  <c r="F518" i="27"/>
  <c r="D518" i="27"/>
  <c r="C518" i="27"/>
  <c r="L517" i="27"/>
  <c r="M522" i="18" s="1"/>
  <c r="G517" i="27"/>
  <c r="F517" i="27"/>
  <c r="D517" i="27"/>
  <c r="C517" i="27"/>
  <c r="L516" i="27"/>
  <c r="M521" i="18" s="1"/>
  <c r="G516" i="27"/>
  <c r="F516" i="27"/>
  <c r="D516" i="27"/>
  <c r="C516" i="27"/>
  <c r="L515" i="27"/>
  <c r="M520" i="18" s="1"/>
  <c r="G515" i="27"/>
  <c r="F515" i="27"/>
  <c r="D515" i="27"/>
  <c r="C515" i="27"/>
  <c r="L514" i="27"/>
  <c r="M519" i="18" s="1"/>
  <c r="G514" i="27"/>
  <c r="F514" i="27"/>
  <c r="D514" i="27"/>
  <c r="C514" i="27"/>
  <c r="L513" i="27"/>
  <c r="M518" i="18" s="1"/>
  <c r="G513" i="27"/>
  <c r="F513" i="27"/>
  <c r="D513" i="27"/>
  <c r="C513" i="27"/>
  <c r="L512" i="27"/>
  <c r="M517" i="18" s="1"/>
  <c r="G512" i="27"/>
  <c r="F512" i="27"/>
  <c r="D512" i="27"/>
  <c r="C512" i="27"/>
  <c r="L511" i="27"/>
  <c r="M516" i="18" s="1"/>
  <c r="G511" i="27"/>
  <c r="F511" i="27"/>
  <c r="D511" i="27"/>
  <c r="C511" i="27"/>
  <c r="L510" i="27"/>
  <c r="M515" i="18" s="1"/>
  <c r="G510" i="27"/>
  <c r="F510" i="27"/>
  <c r="D510" i="27"/>
  <c r="C510" i="27"/>
  <c r="L509" i="27"/>
  <c r="M514" i="18" s="1"/>
  <c r="G509" i="27"/>
  <c r="F509" i="27"/>
  <c r="D509" i="27"/>
  <c r="C509" i="27"/>
  <c r="L508" i="27"/>
  <c r="M513" i="18" s="1"/>
  <c r="G508" i="27"/>
  <c r="F508" i="27"/>
  <c r="D508" i="27"/>
  <c r="C508" i="27"/>
  <c r="L507" i="27"/>
  <c r="M512" i="18" s="1"/>
  <c r="G507" i="27"/>
  <c r="F507" i="27"/>
  <c r="D507" i="27"/>
  <c r="C507" i="27"/>
  <c r="L506" i="27"/>
  <c r="M511" i="18" s="1"/>
  <c r="G506" i="27"/>
  <c r="F506" i="27"/>
  <c r="D506" i="27"/>
  <c r="C506" i="27"/>
  <c r="L505" i="27"/>
  <c r="M510" i="18" s="1"/>
  <c r="G505" i="27"/>
  <c r="F505" i="27"/>
  <c r="D505" i="27"/>
  <c r="C505" i="27"/>
  <c r="L504" i="27"/>
  <c r="M509" i="18" s="1"/>
  <c r="G504" i="27"/>
  <c r="F504" i="27"/>
  <c r="D504" i="27"/>
  <c r="C504" i="27"/>
  <c r="L503" i="27"/>
  <c r="M508" i="18" s="1"/>
  <c r="G503" i="27"/>
  <c r="F503" i="27"/>
  <c r="D503" i="27"/>
  <c r="C503" i="27"/>
  <c r="L502" i="27"/>
  <c r="M507" i="18" s="1"/>
  <c r="G502" i="27"/>
  <c r="F502" i="27"/>
  <c r="D502" i="27"/>
  <c r="C502" i="27"/>
  <c r="L501" i="27"/>
  <c r="M506" i="18" s="1"/>
  <c r="G501" i="27"/>
  <c r="F501" i="27"/>
  <c r="D501" i="27"/>
  <c r="C501" i="27"/>
  <c r="L500" i="27"/>
  <c r="M505" i="18" s="1"/>
  <c r="G500" i="27"/>
  <c r="F500" i="27"/>
  <c r="D500" i="27"/>
  <c r="C500" i="27"/>
  <c r="L499" i="27"/>
  <c r="M504" i="18" s="1"/>
  <c r="G499" i="27"/>
  <c r="F499" i="27"/>
  <c r="D499" i="27"/>
  <c r="C499" i="27"/>
  <c r="L498" i="27"/>
  <c r="M503" i="18" s="1"/>
  <c r="G498" i="27"/>
  <c r="F498" i="27"/>
  <c r="D498" i="27"/>
  <c r="C498" i="27"/>
  <c r="L497" i="27"/>
  <c r="M502" i="18" s="1"/>
  <c r="G497" i="27"/>
  <c r="F497" i="27"/>
  <c r="D497" i="27"/>
  <c r="C497" i="27"/>
  <c r="L496" i="27"/>
  <c r="M501" i="18" s="1"/>
  <c r="G496" i="27"/>
  <c r="F496" i="27"/>
  <c r="D496" i="27"/>
  <c r="C496" i="27"/>
  <c r="L495" i="27"/>
  <c r="M500" i="18" s="1"/>
  <c r="G495" i="27"/>
  <c r="F495" i="27"/>
  <c r="D495" i="27"/>
  <c r="C495" i="27"/>
  <c r="L494" i="27"/>
  <c r="M499" i="18" s="1"/>
  <c r="G494" i="27"/>
  <c r="F494" i="27"/>
  <c r="D494" i="27"/>
  <c r="C494" i="27"/>
  <c r="L493" i="27"/>
  <c r="M498" i="18" s="1"/>
  <c r="G493" i="27"/>
  <c r="F493" i="27"/>
  <c r="D493" i="27"/>
  <c r="C493" i="27"/>
  <c r="L492" i="27"/>
  <c r="M497" i="18" s="1"/>
  <c r="G492" i="27"/>
  <c r="F492" i="27"/>
  <c r="D492" i="27"/>
  <c r="C492" i="27"/>
  <c r="L491" i="27"/>
  <c r="M496" i="18" s="1"/>
  <c r="G491" i="27"/>
  <c r="F491" i="27"/>
  <c r="D491" i="27"/>
  <c r="C491" i="27"/>
  <c r="L490" i="27"/>
  <c r="M495" i="18" s="1"/>
  <c r="G490" i="27"/>
  <c r="F490" i="27"/>
  <c r="D490" i="27"/>
  <c r="C490" i="27"/>
  <c r="L489" i="27"/>
  <c r="M494" i="18" s="1"/>
  <c r="G489" i="27"/>
  <c r="F489" i="27"/>
  <c r="D489" i="27"/>
  <c r="C489" i="27"/>
  <c r="L488" i="27"/>
  <c r="M493" i="18" s="1"/>
  <c r="G488" i="27"/>
  <c r="F488" i="27"/>
  <c r="D488" i="27"/>
  <c r="C488" i="27"/>
  <c r="L487" i="27"/>
  <c r="M492" i="18" s="1"/>
  <c r="G487" i="27"/>
  <c r="F487" i="27"/>
  <c r="D487" i="27"/>
  <c r="C487" i="27"/>
  <c r="L486" i="27"/>
  <c r="M491" i="18" s="1"/>
  <c r="G486" i="27"/>
  <c r="F486" i="27"/>
  <c r="D486" i="27"/>
  <c r="C486" i="27"/>
  <c r="L485" i="27"/>
  <c r="M490" i="18" s="1"/>
  <c r="G485" i="27"/>
  <c r="F485" i="27"/>
  <c r="D485" i="27"/>
  <c r="C485" i="27"/>
  <c r="L484" i="27"/>
  <c r="M489" i="18" s="1"/>
  <c r="G484" i="27"/>
  <c r="F484" i="27"/>
  <c r="D484" i="27"/>
  <c r="C484" i="27"/>
  <c r="L483" i="27"/>
  <c r="M488" i="18" s="1"/>
  <c r="G483" i="27"/>
  <c r="F483" i="27"/>
  <c r="D483" i="27"/>
  <c r="C483" i="27"/>
  <c r="L482" i="27"/>
  <c r="M487" i="18" s="1"/>
  <c r="G482" i="27"/>
  <c r="F482" i="27"/>
  <c r="D482" i="27"/>
  <c r="C482" i="27"/>
  <c r="L481" i="27"/>
  <c r="M486" i="18" s="1"/>
  <c r="G481" i="27"/>
  <c r="F481" i="27"/>
  <c r="D481" i="27"/>
  <c r="C481" i="27"/>
  <c r="L480" i="27"/>
  <c r="M485" i="18" s="1"/>
  <c r="G480" i="27"/>
  <c r="F480" i="27"/>
  <c r="D480" i="27"/>
  <c r="C480" i="27"/>
  <c r="L479" i="27"/>
  <c r="M484" i="18" s="1"/>
  <c r="G479" i="27"/>
  <c r="F479" i="27"/>
  <c r="D479" i="27"/>
  <c r="C479" i="27"/>
  <c r="L478" i="27"/>
  <c r="M483" i="18" s="1"/>
  <c r="G478" i="27"/>
  <c r="F478" i="27"/>
  <c r="D478" i="27"/>
  <c r="C478" i="27"/>
  <c r="L477" i="27"/>
  <c r="M482" i="18" s="1"/>
  <c r="G477" i="27"/>
  <c r="F477" i="27"/>
  <c r="D477" i="27"/>
  <c r="C477" i="27"/>
  <c r="L476" i="27"/>
  <c r="M481" i="18" s="1"/>
  <c r="G476" i="27"/>
  <c r="F476" i="27"/>
  <c r="D476" i="27"/>
  <c r="C476" i="27"/>
  <c r="L475" i="27"/>
  <c r="M480" i="18" s="1"/>
  <c r="G475" i="27"/>
  <c r="F475" i="27"/>
  <c r="D475" i="27"/>
  <c r="C475" i="27"/>
  <c r="L474" i="27"/>
  <c r="M479" i="18" s="1"/>
  <c r="G474" i="27"/>
  <c r="F474" i="27"/>
  <c r="D474" i="27"/>
  <c r="C474" i="27"/>
  <c r="L473" i="27"/>
  <c r="M478" i="18" s="1"/>
  <c r="G473" i="27"/>
  <c r="F473" i="27"/>
  <c r="D473" i="27"/>
  <c r="C473" i="27"/>
  <c r="L472" i="27"/>
  <c r="M477" i="18" s="1"/>
  <c r="G472" i="27"/>
  <c r="F472" i="27"/>
  <c r="D472" i="27"/>
  <c r="C472" i="27"/>
  <c r="L471" i="27"/>
  <c r="M476" i="18" s="1"/>
  <c r="G471" i="27"/>
  <c r="F471" i="27"/>
  <c r="D471" i="27"/>
  <c r="C471" i="27"/>
  <c r="L470" i="27"/>
  <c r="M475" i="18" s="1"/>
  <c r="G470" i="27"/>
  <c r="F470" i="27"/>
  <c r="D470" i="27"/>
  <c r="C470" i="27"/>
  <c r="L469" i="27"/>
  <c r="M474" i="18" s="1"/>
  <c r="G469" i="27"/>
  <c r="F469" i="27"/>
  <c r="D469" i="27"/>
  <c r="C469" i="27"/>
  <c r="L468" i="27"/>
  <c r="M473" i="18" s="1"/>
  <c r="G468" i="27"/>
  <c r="F468" i="27"/>
  <c r="D468" i="27"/>
  <c r="C468" i="27"/>
  <c r="L467" i="27"/>
  <c r="M472" i="18" s="1"/>
  <c r="G467" i="27"/>
  <c r="F467" i="27"/>
  <c r="D467" i="27"/>
  <c r="C467" i="27"/>
  <c r="L466" i="27"/>
  <c r="M471" i="18" s="1"/>
  <c r="G466" i="27"/>
  <c r="F466" i="27"/>
  <c r="D466" i="27"/>
  <c r="C466" i="27"/>
  <c r="L465" i="27"/>
  <c r="M470" i="18" s="1"/>
  <c r="G465" i="27"/>
  <c r="F465" i="27"/>
  <c r="D465" i="27"/>
  <c r="C465" i="27"/>
  <c r="L464" i="27"/>
  <c r="M469" i="18" s="1"/>
  <c r="G464" i="27"/>
  <c r="F464" i="27"/>
  <c r="D464" i="27"/>
  <c r="C464" i="27"/>
  <c r="L463" i="27"/>
  <c r="M468" i="18" s="1"/>
  <c r="G463" i="27"/>
  <c r="F463" i="27"/>
  <c r="D463" i="27"/>
  <c r="C463" i="27"/>
  <c r="L462" i="27"/>
  <c r="M467" i="18" s="1"/>
  <c r="G462" i="27"/>
  <c r="F462" i="27"/>
  <c r="D462" i="27"/>
  <c r="C462" i="27"/>
  <c r="L461" i="27"/>
  <c r="M466" i="18" s="1"/>
  <c r="G461" i="27"/>
  <c r="F461" i="27"/>
  <c r="D461" i="27"/>
  <c r="C461" i="27"/>
  <c r="L460" i="27"/>
  <c r="M465" i="18" s="1"/>
  <c r="G460" i="27"/>
  <c r="F460" i="27"/>
  <c r="D460" i="27"/>
  <c r="C460" i="27"/>
  <c r="L459" i="27"/>
  <c r="M464" i="18" s="1"/>
  <c r="G459" i="27"/>
  <c r="F459" i="27"/>
  <c r="D459" i="27"/>
  <c r="C459" i="27"/>
  <c r="L458" i="27"/>
  <c r="M463" i="18" s="1"/>
  <c r="G458" i="27"/>
  <c r="F458" i="27"/>
  <c r="D458" i="27"/>
  <c r="C458" i="27"/>
  <c r="L457" i="27"/>
  <c r="M462" i="18" s="1"/>
  <c r="G457" i="27"/>
  <c r="F457" i="27"/>
  <c r="D457" i="27"/>
  <c r="C457" i="27"/>
  <c r="L456" i="27"/>
  <c r="M461" i="18" s="1"/>
  <c r="G456" i="27"/>
  <c r="F456" i="27"/>
  <c r="D456" i="27"/>
  <c r="C456" i="27"/>
  <c r="L455" i="27"/>
  <c r="M460" i="18" s="1"/>
  <c r="G455" i="27"/>
  <c r="F455" i="27"/>
  <c r="D455" i="27"/>
  <c r="C455" i="27"/>
  <c r="L454" i="27"/>
  <c r="M459" i="18" s="1"/>
  <c r="G454" i="27"/>
  <c r="F454" i="27"/>
  <c r="D454" i="27"/>
  <c r="C454" i="27"/>
  <c r="L453" i="27"/>
  <c r="M458" i="18" s="1"/>
  <c r="G453" i="27"/>
  <c r="F453" i="27"/>
  <c r="D453" i="27"/>
  <c r="C453" i="27"/>
  <c r="L452" i="27"/>
  <c r="M457" i="18" s="1"/>
  <c r="G452" i="27"/>
  <c r="F452" i="27"/>
  <c r="D452" i="27"/>
  <c r="C452" i="27"/>
  <c r="L451" i="27"/>
  <c r="M456" i="18" s="1"/>
  <c r="G451" i="27"/>
  <c r="F451" i="27"/>
  <c r="D451" i="27"/>
  <c r="C451" i="27"/>
  <c r="L450" i="27"/>
  <c r="M455" i="18" s="1"/>
  <c r="G450" i="27"/>
  <c r="F450" i="27"/>
  <c r="D450" i="27"/>
  <c r="C450" i="27"/>
  <c r="L449" i="27"/>
  <c r="M454" i="18" s="1"/>
  <c r="G449" i="27"/>
  <c r="F449" i="27"/>
  <c r="D449" i="27"/>
  <c r="C449" i="27"/>
  <c r="L448" i="27"/>
  <c r="M453" i="18" s="1"/>
  <c r="G448" i="27"/>
  <c r="F448" i="27"/>
  <c r="D448" i="27"/>
  <c r="C448" i="27"/>
  <c r="L447" i="27"/>
  <c r="M452" i="18" s="1"/>
  <c r="G447" i="27"/>
  <c r="F447" i="27"/>
  <c r="D447" i="27"/>
  <c r="C447" i="27"/>
  <c r="L446" i="27"/>
  <c r="M451" i="18" s="1"/>
  <c r="G446" i="27"/>
  <c r="F446" i="27"/>
  <c r="D446" i="27"/>
  <c r="C446" i="27"/>
  <c r="L445" i="27"/>
  <c r="M450" i="18" s="1"/>
  <c r="G445" i="27"/>
  <c r="F445" i="27"/>
  <c r="D445" i="27"/>
  <c r="C445" i="27"/>
  <c r="L444" i="27"/>
  <c r="M449" i="18" s="1"/>
  <c r="G444" i="27"/>
  <c r="F444" i="27"/>
  <c r="D444" i="27"/>
  <c r="C444" i="27"/>
  <c r="L443" i="27"/>
  <c r="M448" i="18" s="1"/>
  <c r="G443" i="27"/>
  <c r="F443" i="27"/>
  <c r="D443" i="27"/>
  <c r="C443" i="27"/>
  <c r="L442" i="27"/>
  <c r="M447" i="18" s="1"/>
  <c r="G442" i="27"/>
  <c r="F442" i="27"/>
  <c r="D442" i="27"/>
  <c r="C442" i="27"/>
  <c r="L441" i="27"/>
  <c r="M446" i="18" s="1"/>
  <c r="G441" i="27"/>
  <c r="F441" i="27"/>
  <c r="D441" i="27"/>
  <c r="C441" i="27"/>
  <c r="L440" i="27"/>
  <c r="M445" i="18" s="1"/>
  <c r="G440" i="27"/>
  <c r="F440" i="27"/>
  <c r="D440" i="27"/>
  <c r="C440" i="27"/>
  <c r="L439" i="27"/>
  <c r="M444" i="18" s="1"/>
  <c r="G439" i="27"/>
  <c r="F439" i="27"/>
  <c r="D439" i="27"/>
  <c r="C439" i="27"/>
  <c r="L438" i="27"/>
  <c r="M443" i="18" s="1"/>
  <c r="G438" i="27"/>
  <c r="F438" i="27"/>
  <c r="D438" i="27"/>
  <c r="C438" i="27"/>
  <c r="L437" i="27"/>
  <c r="M442" i="18" s="1"/>
  <c r="G437" i="27"/>
  <c r="F437" i="27"/>
  <c r="D437" i="27"/>
  <c r="C437" i="27"/>
  <c r="L436" i="27"/>
  <c r="M441" i="18" s="1"/>
  <c r="G436" i="27"/>
  <c r="F436" i="27"/>
  <c r="D436" i="27"/>
  <c r="C436" i="27"/>
  <c r="L435" i="27"/>
  <c r="M440" i="18" s="1"/>
  <c r="G435" i="27"/>
  <c r="F435" i="27"/>
  <c r="D435" i="27"/>
  <c r="C435" i="27"/>
  <c r="L434" i="27"/>
  <c r="M439" i="18" s="1"/>
  <c r="G434" i="27"/>
  <c r="F434" i="27"/>
  <c r="D434" i="27"/>
  <c r="C434" i="27"/>
  <c r="L433" i="27"/>
  <c r="M438" i="18" s="1"/>
  <c r="G433" i="27"/>
  <c r="F433" i="27"/>
  <c r="D433" i="27"/>
  <c r="C433" i="27"/>
  <c r="L432" i="27"/>
  <c r="M437" i="18" s="1"/>
  <c r="G432" i="27"/>
  <c r="F432" i="27"/>
  <c r="D432" i="27"/>
  <c r="C432" i="27"/>
  <c r="L431" i="27"/>
  <c r="M436" i="18" s="1"/>
  <c r="G431" i="27"/>
  <c r="F431" i="27"/>
  <c r="D431" i="27"/>
  <c r="C431" i="27"/>
  <c r="L430" i="27"/>
  <c r="M435" i="18" s="1"/>
  <c r="G430" i="27"/>
  <c r="F430" i="27"/>
  <c r="D430" i="27"/>
  <c r="C430" i="27"/>
  <c r="L429" i="27"/>
  <c r="M434" i="18" s="1"/>
  <c r="G429" i="27"/>
  <c r="F429" i="27"/>
  <c r="D429" i="27"/>
  <c r="C429" i="27"/>
  <c r="L428" i="27"/>
  <c r="M433" i="18" s="1"/>
  <c r="G428" i="27"/>
  <c r="F428" i="27"/>
  <c r="D428" i="27"/>
  <c r="C428" i="27"/>
  <c r="L427" i="27"/>
  <c r="M432" i="18" s="1"/>
  <c r="G427" i="27"/>
  <c r="F427" i="27"/>
  <c r="D427" i="27"/>
  <c r="C427" i="27"/>
  <c r="L426" i="27"/>
  <c r="M431" i="18" s="1"/>
  <c r="G426" i="27"/>
  <c r="F426" i="27"/>
  <c r="D426" i="27"/>
  <c r="C426" i="27"/>
  <c r="L425" i="27"/>
  <c r="M430" i="18" s="1"/>
  <c r="G425" i="27"/>
  <c r="F425" i="27"/>
  <c r="D425" i="27"/>
  <c r="C425" i="27"/>
  <c r="L424" i="27"/>
  <c r="M429" i="18" s="1"/>
  <c r="G424" i="27"/>
  <c r="F424" i="27"/>
  <c r="D424" i="27"/>
  <c r="C424" i="27"/>
  <c r="L423" i="27"/>
  <c r="M428" i="18" s="1"/>
  <c r="G423" i="27"/>
  <c r="F423" i="27"/>
  <c r="D423" i="27"/>
  <c r="C423" i="27"/>
  <c r="L422" i="27"/>
  <c r="M427" i="18" s="1"/>
  <c r="G422" i="27"/>
  <c r="F422" i="27"/>
  <c r="D422" i="27"/>
  <c r="C422" i="27"/>
  <c r="L421" i="27"/>
  <c r="M426" i="18" s="1"/>
  <c r="G421" i="27"/>
  <c r="F421" i="27"/>
  <c r="D421" i="27"/>
  <c r="C421" i="27"/>
  <c r="L420" i="27"/>
  <c r="M425" i="18" s="1"/>
  <c r="G420" i="27"/>
  <c r="F420" i="27"/>
  <c r="D420" i="27"/>
  <c r="C420" i="27"/>
  <c r="L419" i="27"/>
  <c r="M424" i="18" s="1"/>
  <c r="G419" i="27"/>
  <c r="F419" i="27"/>
  <c r="D419" i="27"/>
  <c r="C419" i="27"/>
  <c r="L418" i="27"/>
  <c r="M423" i="18" s="1"/>
  <c r="G418" i="27"/>
  <c r="F418" i="27"/>
  <c r="D418" i="27"/>
  <c r="C418" i="27"/>
  <c r="L417" i="27"/>
  <c r="M422" i="18" s="1"/>
  <c r="G417" i="27"/>
  <c r="F417" i="27"/>
  <c r="D417" i="27"/>
  <c r="C417" i="27"/>
  <c r="L416" i="27"/>
  <c r="M421" i="18" s="1"/>
  <c r="G416" i="27"/>
  <c r="F416" i="27"/>
  <c r="D416" i="27"/>
  <c r="C416" i="27"/>
  <c r="L415" i="27"/>
  <c r="M420" i="18" s="1"/>
  <c r="G415" i="27"/>
  <c r="F415" i="27"/>
  <c r="D415" i="27"/>
  <c r="C415" i="27"/>
  <c r="L414" i="27"/>
  <c r="M419" i="18" s="1"/>
  <c r="G414" i="27"/>
  <c r="F414" i="27"/>
  <c r="D414" i="27"/>
  <c r="C414" i="27"/>
  <c r="L413" i="27"/>
  <c r="M418" i="18" s="1"/>
  <c r="G413" i="27"/>
  <c r="F413" i="27"/>
  <c r="D413" i="27"/>
  <c r="C413" i="27"/>
  <c r="L412" i="27"/>
  <c r="M417" i="18" s="1"/>
  <c r="G412" i="27"/>
  <c r="F412" i="27"/>
  <c r="D412" i="27"/>
  <c r="C412" i="27"/>
  <c r="L411" i="27"/>
  <c r="M416" i="18" s="1"/>
  <c r="G411" i="27"/>
  <c r="F411" i="27"/>
  <c r="D411" i="27"/>
  <c r="C411" i="27"/>
  <c r="L410" i="27"/>
  <c r="M415" i="18" s="1"/>
  <c r="G410" i="27"/>
  <c r="F410" i="27"/>
  <c r="D410" i="27"/>
  <c r="C410" i="27"/>
  <c r="L409" i="27"/>
  <c r="M414" i="18" s="1"/>
  <c r="G409" i="27"/>
  <c r="F409" i="27"/>
  <c r="D409" i="27"/>
  <c r="C409" i="27"/>
  <c r="L408" i="27"/>
  <c r="M413" i="18" s="1"/>
  <c r="G408" i="27"/>
  <c r="F408" i="27"/>
  <c r="D408" i="27"/>
  <c r="C408" i="27"/>
  <c r="L407" i="27"/>
  <c r="M412" i="18" s="1"/>
  <c r="G407" i="27"/>
  <c r="F407" i="27"/>
  <c r="D407" i="27"/>
  <c r="C407" i="27"/>
  <c r="L406" i="27"/>
  <c r="M411" i="18" s="1"/>
  <c r="G406" i="27"/>
  <c r="F406" i="27"/>
  <c r="D406" i="27"/>
  <c r="C406" i="27"/>
  <c r="L405" i="27"/>
  <c r="M410" i="18" s="1"/>
  <c r="G405" i="27"/>
  <c r="F405" i="27"/>
  <c r="D405" i="27"/>
  <c r="C405" i="27"/>
  <c r="L404" i="27"/>
  <c r="M409" i="18" s="1"/>
  <c r="G404" i="27"/>
  <c r="F404" i="27"/>
  <c r="D404" i="27"/>
  <c r="C404" i="27"/>
  <c r="L403" i="27"/>
  <c r="M408" i="18" s="1"/>
  <c r="G403" i="27"/>
  <c r="F403" i="27"/>
  <c r="D403" i="27"/>
  <c r="C403" i="27"/>
  <c r="L402" i="27"/>
  <c r="M407" i="18" s="1"/>
  <c r="G402" i="27"/>
  <c r="F402" i="27"/>
  <c r="D402" i="27"/>
  <c r="C402" i="27"/>
  <c r="L401" i="27"/>
  <c r="M406" i="18" s="1"/>
  <c r="G401" i="27"/>
  <c r="F401" i="27"/>
  <c r="D401" i="27"/>
  <c r="C401" i="27"/>
  <c r="L400" i="27"/>
  <c r="M405" i="18" s="1"/>
  <c r="G400" i="27"/>
  <c r="F400" i="27"/>
  <c r="D400" i="27"/>
  <c r="C400" i="27"/>
  <c r="L399" i="27"/>
  <c r="M404" i="18" s="1"/>
  <c r="G399" i="27"/>
  <c r="F399" i="27"/>
  <c r="D399" i="27"/>
  <c r="C399" i="27"/>
  <c r="L398" i="27"/>
  <c r="M403" i="18" s="1"/>
  <c r="G398" i="27"/>
  <c r="F398" i="27"/>
  <c r="D398" i="27"/>
  <c r="C398" i="27"/>
  <c r="L397" i="27"/>
  <c r="M402" i="18" s="1"/>
  <c r="G397" i="27"/>
  <c r="F397" i="27"/>
  <c r="D397" i="27"/>
  <c r="C397" i="27"/>
  <c r="L396" i="27"/>
  <c r="M401" i="18" s="1"/>
  <c r="G396" i="27"/>
  <c r="F396" i="27"/>
  <c r="D396" i="27"/>
  <c r="C396" i="27"/>
  <c r="L395" i="27"/>
  <c r="M400" i="18" s="1"/>
  <c r="G395" i="27"/>
  <c r="F395" i="27"/>
  <c r="D395" i="27"/>
  <c r="C395" i="27"/>
  <c r="L394" i="27"/>
  <c r="M399" i="18" s="1"/>
  <c r="G394" i="27"/>
  <c r="F394" i="27"/>
  <c r="D394" i="27"/>
  <c r="C394" i="27"/>
  <c r="L393" i="27"/>
  <c r="M398" i="18" s="1"/>
  <c r="G393" i="27"/>
  <c r="F393" i="27"/>
  <c r="D393" i="27"/>
  <c r="C393" i="27"/>
  <c r="L392" i="27"/>
  <c r="M397" i="18" s="1"/>
  <c r="G392" i="27"/>
  <c r="F392" i="27"/>
  <c r="D392" i="27"/>
  <c r="C392" i="27"/>
  <c r="L391" i="27"/>
  <c r="M396" i="18" s="1"/>
  <c r="G391" i="27"/>
  <c r="F391" i="27"/>
  <c r="D391" i="27"/>
  <c r="C391" i="27"/>
  <c r="L390" i="27"/>
  <c r="M395" i="18" s="1"/>
  <c r="G390" i="27"/>
  <c r="F390" i="27"/>
  <c r="D390" i="27"/>
  <c r="C390" i="27"/>
  <c r="L389" i="27"/>
  <c r="M394" i="18" s="1"/>
  <c r="G389" i="27"/>
  <c r="F389" i="27"/>
  <c r="D389" i="27"/>
  <c r="C389" i="27"/>
  <c r="L388" i="27"/>
  <c r="M393" i="18" s="1"/>
  <c r="G388" i="27"/>
  <c r="F388" i="27"/>
  <c r="D388" i="27"/>
  <c r="C388" i="27"/>
  <c r="L387" i="27"/>
  <c r="M392" i="18" s="1"/>
  <c r="G387" i="27"/>
  <c r="F387" i="27"/>
  <c r="D387" i="27"/>
  <c r="C387" i="27"/>
  <c r="L386" i="27"/>
  <c r="M391" i="18" s="1"/>
  <c r="G386" i="27"/>
  <c r="F386" i="27"/>
  <c r="D386" i="27"/>
  <c r="C386" i="27"/>
  <c r="L385" i="27"/>
  <c r="M390" i="18" s="1"/>
  <c r="G385" i="27"/>
  <c r="F385" i="27"/>
  <c r="D385" i="27"/>
  <c r="C385" i="27"/>
  <c r="L384" i="27"/>
  <c r="M389" i="18" s="1"/>
  <c r="G384" i="27"/>
  <c r="F384" i="27"/>
  <c r="D384" i="27"/>
  <c r="C384" i="27"/>
  <c r="L383" i="27"/>
  <c r="M388" i="18" s="1"/>
  <c r="G383" i="27"/>
  <c r="F383" i="27"/>
  <c r="D383" i="27"/>
  <c r="C383" i="27"/>
  <c r="L382" i="27"/>
  <c r="M387" i="18" s="1"/>
  <c r="G382" i="27"/>
  <c r="F382" i="27"/>
  <c r="D382" i="27"/>
  <c r="C382" i="27"/>
  <c r="L381" i="27"/>
  <c r="M386" i="18" s="1"/>
  <c r="G381" i="27"/>
  <c r="F381" i="27"/>
  <c r="D381" i="27"/>
  <c r="C381" i="27"/>
  <c r="L380" i="27"/>
  <c r="M385" i="18" s="1"/>
  <c r="G380" i="27"/>
  <c r="F380" i="27"/>
  <c r="D380" i="27"/>
  <c r="C380" i="27"/>
  <c r="L379" i="27"/>
  <c r="M384" i="18" s="1"/>
  <c r="G379" i="27"/>
  <c r="F379" i="27"/>
  <c r="D379" i="27"/>
  <c r="C379" i="27"/>
  <c r="L378" i="27"/>
  <c r="M383" i="18" s="1"/>
  <c r="G378" i="27"/>
  <c r="F378" i="27"/>
  <c r="D378" i="27"/>
  <c r="C378" i="27"/>
  <c r="L377" i="27"/>
  <c r="M382" i="18" s="1"/>
  <c r="G377" i="27"/>
  <c r="F377" i="27"/>
  <c r="D377" i="27"/>
  <c r="C377" i="27"/>
  <c r="L376" i="27"/>
  <c r="M381" i="18" s="1"/>
  <c r="G376" i="27"/>
  <c r="F376" i="27"/>
  <c r="D376" i="27"/>
  <c r="C376" i="27"/>
  <c r="L375" i="27"/>
  <c r="M380" i="18" s="1"/>
  <c r="G375" i="27"/>
  <c r="F375" i="27"/>
  <c r="D375" i="27"/>
  <c r="C375" i="27"/>
  <c r="L374" i="27"/>
  <c r="M379" i="18" s="1"/>
  <c r="G374" i="27"/>
  <c r="F374" i="27"/>
  <c r="D374" i="27"/>
  <c r="C374" i="27"/>
  <c r="L373" i="27"/>
  <c r="M378" i="18" s="1"/>
  <c r="G373" i="27"/>
  <c r="F373" i="27"/>
  <c r="D373" i="27"/>
  <c r="C373" i="27"/>
  <c r="L372" i="27"/>
  <c r="M377" i="18" s="1"/>
  <c r="G372" i="27"/>
  <c r="F372" i="27"/>
  <c r="D372" i="27"/>
  <c r="C372" i="27"/>
  <c r="L371" i="27"/>
  <c r="M376" i="18" s="1"/>
  <c r="G371" i="27"/>
  <c r="F371" i="27"/>
  <c r="D371" i="27"/>
  <c r="C371" i="27"/>
  <c r="L370" i="27"/>
  <c r="M375" i="18" s="1"/>
  <c r="G370" i="27"/>
  <c r="F370" i="27"/>
  <c r="D370" i="27"/>
  <c r="C370" i="27"/>
  <c r="L369" i="27"/>
  <c r="M374" i="18" s="1"/>
  <c r="G369" i="27"/>
  <c r="F369" i="27"/>
  <c r="D369" i="27"/>
  <c r="C369" i="27"/>
  <c r="L368" i="27"/>
  <c r="M373" i="18" s="1"/>
  <c r="G368" i="27"/>
  <c r="F368" i="27"/>
  <c r="D368" i="27"/>
  <c r="C368" i="27"/>
  <c r="L367" i="27"/>
  <c r="M372" i="18" s="1"/>
  <c r="G367" i="27"/>
  <c r="F367" i="27"/>
  <c r="D367" i="27"/>
  <c r="C367" i="27"/>
  <c r="L366" i="27"/>
  <c r="M371" i="18" s="1"/>
  <c r="G366" i="27"/>
  <c r="F366" i="27"/>
  <c r="D366" i="27"/>
  <c r="C366" i="27"/>
  <c r="L365" i="27"/>
  <c r="M370" i="18" s="1"/>
  <c r="G365" i="27"/>
  <c r="F365" i="27"/>
  <c r="D365" i="27"/>
  <c r="C365" i="27"/>
  <c r="L364" i="27"/>
  <c r="M369" i="18" s="1"/>
  <c r="G364" i="27"/>
  <c r="F364" i="27"/>
  <c r="D364" i="27"/>
  <c r="C364" i="27"/>
  <c r="L363" i="27"/>
  <c r="M368" i="18" s="1"/>
  <c r="G363" i="27"/>
  <c r="F363" i="27"/>
  <c r="D363" i="27"/>
  <c r="C363" i="27"/>
  <c r="L362" i="27"/>
  <c r="M367" i="18" s="1"/>
  <c r="G362" i="27"/>
  <c r="F362" i="27"/>
  <c r="D362" i="27"/>
  <c r="C362" i="27"/>
  <c r="L361" i="27"/>
  <c r="M366" i="18" s="1"/>
  <c r="G361" i="27"/>
  <c r="F361" i="27"/>
  <c r="D361" i="27"/>
  <c r="C361" i="27"/>
  <c r="L360" i="27"/>
  <c r="M365" i="18" s="1"/>
  <c r="G360" i="27"/>
  <c r="F360" i="27"/>
  <c r="D360" i="27"/>
  <c r="C360" i="27"/>
  <c r="L359" i="27"/>
  <c r="M364" i="18" s="1"/>
  <c r="G359" i="27"/>
  <c r="F359" i="27"/>
  <c r="D359" i="27"/>
  <c r="C359" i="27"/>
  <c r="L358" i="27"/>
  <c r="M363" i="18" s="1"/>
  <c r="G358" i="27"/>
  <c r="F358" i="27"/>
  <c r="D358" i="27"/>
  <c r="C358" i="27"/>
  <c r="L357" i="27"/>
  <c r="M362" i="18" s="1"/>
  <c r="G357" i="27"/>
  <c r="F357" i="27"/>
  <c r="D357" i="27"/>
  <c r="C357" i="27"/>
  <c r="L356" i="27"/>
  <c r="M361" i="18" s="1"/>
  <c r="G356" i="27"/>
  <c r="F356" i="27"/>
  <c r="D356" i="27"/>
  <c r="C356" i="27"/>
  <c r="L355" i="27"/>
  <c r="M360" i="18" s="1"/>
  <c r="G355" i="27"/>
  <c r="F355" i="27"/>
  <c r="D355" i="27"/>
  <c r="C355" i="27"/>
  <c r="L354" i="27"/>
  <c r="M359" i="18" s="1"/>
  <c r="G354" i="27"/>
  <c r="F354" i="27"/>
  <c r="D354" i="27"/>
  <c r="C354" i="27"/>
  <c r="L353" i="27"/>
  <c r="M358" i="18" s="1"/>
  <c r="G353" i="27"/>
  <c r="F353" i="27"/>
  <c r="D353" i="27"/>
  <c r="C353" i="27"/>
  <c r="L352" i="27"/>
  <c r="M357" i="18" s="1"/>
  <c r="G352" i="27"/>
  <c r="F352" i="27"/>
  <c r="D352" i="27"/>
  <c r="C352" i="27"/>
  <c r="L351" i="27"/>
  <c r="M356" i="18" s="1"/>
  <c r="G351" i="27"/>
  <c r="F351" i="27"/>
  <c r="D351" i="27"/>
  <c r="C351" i="27"/>
  <c r="L350" i="27"/>
  <c r="M355" i="18" s="1"/>
  <c r="G350" i="27"/>
  <c r="F350" i="27"/>
  <c r="D350" i="27"/>
  <c r="C350" i="27"/>
  <c r="L349" i="27"/>
  <c r="M354" i="18" s="1"/>
  <c r="G349" i="27"/>
  <c r="F349" i="27"/>
  <c r="D349" i="27"/>
  <c r="C349" i="27"/>
  <c r="L348" i="27"/>
  <c r="M353" i="18" s="1"/>
  <c r="G348" i="27"/>
  <c r="F348" i="27"/>
  <c r="D348" i="27"/>
  <c r="C348" i="27"/>
  <c r="L347" i="27"/>
  <c r="M352" i="18" s="1"/>
  <c r="G347" i="27"/>
  <c r="F347" i="27"/>
  <c r="D347" i="27"/>
  <c r="C347" i="27"/>
  <c r="L346" i="27"/>
  <c r="M351" i="18" s="1"/>
  <c r="G346" i="27"/>
  <c r="F346" i="27"/>
  <c r="D346" i="27"/>
  <c r="C346" i="27"/>
  <c r="L345" i="27"/>
  <c r="M350" i="18" s="1"/>
  <c r="G345" i="27"/>
  <c r="F345" i="27"/>
  <c r="D345" i="27"/>
  <c r="C345" i="27"/>
  <c r="L344" i="27"/>
  <c r="M349" i="18" s="1"/>
  <c r="G344" i="27"/>
  <c r="F344" i="27"/>
  <c r="D344" i="27"/>
  <c r="C344" i="27"/>
  <c r="L343" i="27"/>
  <c r="M348" i="18" s="1"/>
  <c r="G343" i="27"/>
  <c r="F343" i="27"/>
  <c r="D343" i="27"/>
  <c r="C343" i="27"/>
  <c r="L342" i="27"/>
  <c r="M347" i="18" s="1"/>
  <c r="G342" i="27"/>
  <c r="F342" i="27"/>
  <c r="D342" i="27"/>
  <c r="C342" i="27"/>
  <c r="L341" i="27"/>
  <c r="M346" i="18" s="1"/>
  <c r="G341" i="27"/>
  <c r="F341" i="27"/>
  <c r="D341" i="27"/>
  <c r="C341" i="27"/>
  <c r="L340" i="27"/>
  <c r="M345" i="18" s="1"/>
  <c r="G340" i="27"/>
  <c r="F340" i="27"/>
  <c r="D340" i="27"/>
  <c r="C340" i="27"/>
  <c r="L339" i="27"/>
  <c r="M344" i="18" s="1"/>
  <c r="G339" i="27"/>
  <c r="F339" i="27"/>
  <c r="D339" i="27"/>
  <c r="C339" i="27"/>
  <c r="L338" i="27"/>
  <c r="M343" i="18" s="1"/>
  <c r="G338" i="27"/>
  <c r="F338" i="27"/>
  <c r="D338" i="27"/>
  <c r="C338" i="27"/>
  <c r="L337" i="27"/>
  <c r="M342" i="18" s="1"/>
  <c r="G337" i="27"/>
  <c r="F337" i="27"/>
  <c r="D337" i="27"/>
  <c r="C337" i="27"/>
  <c r="L336" i="27"/>
  <c r="M341" i="18" s="1"/>
  <c r="G336" i="27"/>
  <c r="F336" i="27"/>
  <c r="D336" i="27"/>
  <c r="C336" i="27"/>
  <c r="L335" i="27"/>
  <c r="M340" i="18" s="1"/>
  <c r="G335" i="27"/>
  <c r="F335" i="27"/>
  <c r="D335" i="27"/>
  <c r="C335" i="27"/>
  <c r="L334" i="27"/>
  <c r="M339" i="18" s="1"/>
  <c r="G334" i="27"/>
  <c r="F334" i="27"/>
  <c r="D334" i="27"/>
  <c r="C334" i="27"/>
  <c r="L333" i="27"/>
  <c r="M338" i="18" s="1"/>
  <c r="G333" i="27"/>
  <c r="F333" i="27"/>
  <c r="D333" i="27"/>
  <c r="C333" i="27"/>
  <c r="L332" i="27"/>
  <c r="M337" i="18" s="1"/>
  <c r="G332" i="27"/>
  <c r="F332" i="27"/>
  <c r="D332" i="27"/>
  <c r="C332" i="27"/>
  <c r="L331" i="27"/>
  <c r="M336" i="18" s="1"/>
  <c r="G331" i="27"/>
  <c r="F331" i="27"/>
  <c r="D331" i="27"/>
  <c r="C331" i="27"/>
  <c r="L330" i="27"/>
  <c r="M335" i="18" s="1"/>
  <c r="G330" i="27"/>
  <c r="F330" i="27"/>
  <c r="D330" i="27"/>
  <c r="C330" i="27"/>
  <c r="L329" i="27"/>
  <c r="M334" i="18" s="1"/>
  <c r="G329" i="27"/>
  <c r="F329" i="27"/>
  <c r="D329" i="27"/>
  <c r="C329" i="27"/>
  <c r="L328" i="27"/>
  <c r="M333" i="18" s="1"/>
  <c r="G328" i="27"/>
  <c r="F328" i="27"/>
  <c r="D328" i="27"/>
  <c r="C328" i="27"/>
  <c r="L327" i="27"/>
  <c r="M332" i="18" s="1"/>
  <c r="G327" i="27"/>
  <c r="F327" i="27"/>
  <c r="D327" i="27"/>
  <c r="C327" i="27"/>
  <c r="L326" i="27"/>
  <c r="M331" i="18" s="1"/>
  <c r="G326" i="27"/>
  <c r="F326" i="27"/>
  <c r="D326" i="27"/>
  <c r="C326" i="27"/>
  <c r="L325" i="27"/>
  <c r="M330" i="18" s="1"/>
  <c r="G325" i="27"/>
  <c r="F325" i="27"/>
  <c r="D325" i="27"/>
  <c r="C325" i="27"/>
  <c r="L324" i="27"/>
  <c r="M329" i="18" s="1"/>
  <c r="G324" i="27"/>
  <c r="F324" i="27"/>
  <c r="D324" i="27"/>
  <c r="C324" i="27"/>
  <c r="L323" i="27"/>
  <c r="M328" i="18" s="1"/>
  <c r="G323" i="27"/>
  <c r="F323" i="27"/>
  <c r="D323" i="27"/>
  <c r="C323" i="27"/>
  <c r="L322" i="27"/>
  <c r="M327" i="18" s="1"/>
  <c r="G322" i="27"/>
  <c r="F322" i="27"/>
  <c r="D322" i="27"/>
  <c r="C322" i="27"/>
  <c r="L321" i="27"/>
  <c r="M326" i="18" s="1"/>
  <c r="G321" i="27"/>
  <c r="F321" i="27"/>
  <c r="D321" i="27"/>
  <c r="C321" i="27"/>
  <c r="L320" i="27"/>
  <c r="M325" i="18" s="1"/>
  <c r="G320" i="27"/>
  <c r="F320" i="27"/>
  <c r="D320" i="27"/>
  <c r="C320" i="27"/>
  <c r="L319" i="27"/>
  <c r="M324" i="18" s="1"/>
  <c r="G319" i="27"/>
  <c r="F319" i="27"/>
  <c r="D319" i="27"/>
  <c r="C319" i="27"/>
  <c r="L318" i="27"/>
  <c r="M323" i="18" s="1"/>
  <c r="G318" i="27"/>
  <c r="F318" i="27"/>
  <c r="D318" i="27"/>
  <c r="C318" i="27"/>
  <c r="L317" i="27"/>
  <c r="M322" i="18" s="1"/>
  <c r="G317" i="27"/>
  <c r="F317" i="27"/>
  <c r="D317" i="27"/>
  <c r="C317" i="27"/>
  <c r="L316" i="27"/>
  <c r="M321" i="18" s="1"/>
  <c r="G316" i="27"/>
  <c r="F316" i="27"/>
  <c r="D316" i="27"/>
  <c r="C316" i="27"/>
  <c r="L315" i="27"/>
  <c r="M320" i="18" s="1"/>
  <c r="G315" i="27"/>
  <c r="F315" i="27"/>
  <c r="D315" i="27"/>
  <c r="C315" i="27"/>
  <c r="L314" i="27"/>
  <c r="M319" i="18" s="1"/>
  <c r="G314" i="27"/>
  <c r="F314" i="27"/>
  <c r="D314" i="27"/>
  <c r="C314" i="27"/>
  <c r="L313" i="27"/>
  <c r="M318" i="18" s="1"/>
  <c r="G313" i="27"/>
  <c r="F313" i="27"/>
  <c r="D313" i="27"/>
  <c r="C313" i="27"/>
  <c r="L312" i="27"/>
  <c r="M317" i="18" s="1"/>
  <c r="G312" i="27"/>
  <c r="F312" i="27"/>
  <c r="D312" i="27"/>
  <c r="C312" i="27"/>
  <c r="L311" i="27"/>
  <c r="M316" i="18" s="1"/>
  <c r="G311" i="27"/>
  <c r="F311" i="27"/>
  <c r="D311" i="27"/>
  <c r="C311" i="27"/>
  <c r="L310" i="27"/>
  <c r="M315" i="18" s="1"/>
  <c r="G310" i="27"/>
  <c r="F310" i="27"/>
  <c r="D310" i="27"/>
  <c r="C310" i="27"/>
  <c r="L309" i="27"/>
  <c r="M314" i="18" s="1"/>
  <c r="G309" i="27"/>
  <c r="F309" i="27"/>
  <c r="D309" i="27"/>
  <c r="C309" i="27"/>
  <c r="L308" i="27"/>
  <c r="M313" i="18" s="1"/>
  <c r="G308" i="27"/>
  <c r="F308" i="27"/>
  <c r="D308" i="27"/>
  <c r="C308" i="27"/>
  <c r="L307" i="27"/>
  <c r="M312" i="18" s="1"/>
  <c r="G307" i="27"/>
  <c r="F307" i="27"/>
  <c r="D307" i="27"/>
  <c r="C307" i="27"/>
  <c r="L306" i="27"/>
  <c r="M311" i="18" s="1"/>
  <c r="G306" i="27"/>
  <c r="F306" i="27"/>
  <c r="D306" i="27"/>
  <c r="C306" i="27"/>
  <c r="L305" i="27"/>
  <c r="M310" i="18" s="1"/>
  <c r="G305" i="27"/>
  <c r="F305" i="27"/>
  <c r="D305" i="27"/>
  <c r="C305" i="27"/>
  <c r="L304" i="27"/>
  <c r="M309" i="18" s="1"/>
  <c r="G304" i="27"/>
  <c r="F304" i="27"/>
  <c r="D304" i="27"/>
  <c r="C304" i="27"/>
  <c r="L303" i="27"/>
  <c r="M308" i="18" s="1"/>
  <c r="G303" i="27"/>
  <c r="F303" i="27"/>
  <c r="D303" i="27"/>
  <c r="C303" i="27"/>
  <c r="L302" i="27"/>
  <c r="M307" i="18" s="1"/>
  <c r="G302" i="27"/>
  <c r="F302" i="27"/>
  <c r="D302" i="27"/>
  <c r="C302" i="27"/>
  <c r="L301" i="27"/>
  <c r="M306" i="18" s="1"/>
  <c r="G301" i="27"/>
  <c r="F301" i="27"/>
  <c r="D301" i="27"/>
  <c r="C301" i="27"/>
  <c r="L300" i="27"/>
  <c r="M305" i="18" s="1"/>
  <c r="G300" i="27"/>
  <c r="F300" i="27"/>
  <c r="D300" i="27"/>
  <c r="C300" i="27"/>
  <c r="L299" i="27"/>
  <c r="M304" i="18" s="1"/>
  <c r="G299" i="27"/>
  <c r="F299" i="27"/>
  <c r="D299" i="27"/>
  <c r="C299" i="27"/>
  <c r="L298" i="27"/>
  <c r="M303" i="18" s="1"/>
  <c r="G298" i="27"/>
  <c r="F298" i="27"/>
  <c r="D298" i="27"/>
  <c r="C298" i="27"/>
  <c r="L297" i="27"/>
  <c r="M302" i="18" s="1"/>
  <c r="G297" i="27"/>
  <c r="F297" i="27"/>
  <c r="D297" i="27"/>
  <c r="C297" i="27"/>
  <c r="L296" i="27"/>
  <c r="M301" i="18" s="1"/>
  <c r="G296" i="27"/>
  <c r="F296" i="27"/>
  <c r="D296" i="27"/>
  <c r="C296" i="27"/>
  <c r="L295" i="27"/>
  <c r="M300" i="18" s="1"/>
  <c r="G295" i="27"/>
  <c r="F295" i="27"/>
  <c r="D295" i="27"/>
  <c r="C295" i="27"/>
  <c r="L294" i="27"/>
  <c r="M299" i="18" s="1"/>
  <c r="G294" i="27"/>
  <c r="F294" i="27"/>
  <c r="D294" i="27"/>
  <c r="C294" i="27"/>
  <c r="L293" i="27"/>
  <c r="M298" i="18" s="1"/>
  <c r="G293" i="27"/>
  <c r="F293" i="27"/>
  <c r="D293" i="27"/>
  <c r="C293" i="27"/>
  <c r="L292" i="27"/>
  <c r="M297" i="18" s="1"/>
  <c r="G292" i="27"/>
  <c r="F292" i="27"/>
  <c r="D292" i="27"/>
  <c r="C292" i="27"/>
  <c r="L291" i="27"/>
  <c r="M296" i="18" s="1"/>
  <c r="G291" i="27"/>
  <c r="F291" i="27"/>
  <c r="D291" i="27"/>
  <c r="C291" i="27"/>
  <c r="L290" i="27"/>
  <c r="M295" i="18" s="1"/>
  <c r="G290" i="27"/>
  <c r="F290" i="27"/>
  <c r="D290" i="27"/>
  <c r="C290" i="27"/>
  <c r="L289" i="27"/>
  <c r="M294" i="18" s="1"/>
  <c r="G289" i="27"/>
  <c r="F289" i="27"/>
  <c r="D289" i="27"/>
  <c r="C289" i="27"/>
  <c r="L288" i="27"/>
  <c r="M293" i="18" s="1"/>
  <c r="G288" i="27"/>
  <c r="F288" i="27"/>
  <c r="D288" i="27"/>
  <c r="C288" i="27"/>
  <c r="L287" i="27"/>
  <c r="M292" i="18" s="1"/>
  <c r="G287" i="27"/>
  <c r="F287" i="27"/>
  <c r="D287" i="27"/>
  <c r="C287" i="27"/>
  <c r="L286" i="27"/>
  <c r="M291" i="18" s="1"/>
  <c r="G286" i="27"/>
  <c r="F286" i="27"/>
  <c r="D286" i="27"/>
  <c r="C286" i="27"/>
  <c r="L285" i="27"/>
  <c r="M290" i="18" s="1"/>
  <c r="G285" i="27"/>
  <c r="F285" i="27"/>
  <c r="D285" i="27"/>
  <c r="C285" i="27"/>
  <c r="L284" i="27"/>
  <c r="M289" i="18" s="1"/>
  <c r="G284" i="27"/>
  <c r="F284" i="27"/>
  <c r="D284" i="27"/>
  <c r="C284" i="27"/>
  <c r="L283" i="27"/>
  <c r="M288" i="18" s="1"/>
  <c r="G283" i="27"/>
  <c r="F283" i="27"/>
  <c r="D283" i="27"/>
  <c r="C283" i="27"/>
  <c r="L282" i="27"/>
  <c r="M287" i="18" s="1"/>
  <c r="G282" i="27"/>
  <c r="F282" i="27"/>
  <c r="D282" i="27"/>
  <c r="C282" i="27"/>
  <c r="L281" i="27"/>
  <c r="M286" i="18" s="1"/>
  <c r="G281" i="27"/>
  <c r="F281" i="27"/>
  <c r="D281" i="27"/>
  <c r="C281" i="27"/>
  <c r="L280" i="27"/>
  <c r="M285" i="18" s="1"/>
  <c r="G280" i="27"/>
  <c r="F280" i="27"/>
  <c r="D280" i="27"/>
  <c r="C280" i="27"/>
  <c r="L279" i="27"/>
  <c r="M284" i="18" s="1"/>
  <c r="G279" i="27"/>
  <c r="F279" i="27"/>
  <c r="D279" i="27"/>
  <c r="C279" i="27"/>
  <c r="L278" i="27"/>
  <c r="M283" i="18" s="1"/>
  <c r="G278" i="27"/>
  <c r="F278" i="27"/>
  <c r="D278" i="27"/>
  <c r="C278" i="27"/>
  <c r="L277" i="27"/>
  <c r="M282" i="18" s="1"/>
  <c r="G277" i="27"/>
  <c r="F277" i="27"/>
  <c r="D277" i="27"/>
  <c r="C277" i="27"/>
  <c r="L276" i="27"/>
  <c r="M281" i="18" s="1"/>
  <c r="G276" i="27"/>
  <c r="F276" i="27"/>
  <c r="D276" i="27"/>
  <c r="C276" i="27"/>
  <c r="L275" i="27"/>
  <c r="M280" i="18" s="1"/>
  <c r="G275" i="27"/>
  <c r="F275" i="27"/>
  <c r="D275" i="27"/>
  <c r="C275" i="27"/>
  <c r="L274" i="27"/>
  <c r="M279" i="18" s="1"/>
  <c r="G274" i="27"/>
  <c r="F274" i="27"/>
  <c r="D274" i="27"/>
  <c r="C274" i="27"/>
  <c r="L273" i="27"/>
  <c r="M278" i="18" s="1"/>
  <c r="G273" i="27"/>
  <c r="F273" i="27"/>
  <c r="D273" i="27"/>
  <c r="C273" i="27"/>
  <c r="L272" i="27"/>
  <c r="M277" i="18" s="1"/>
  <c r="G272" i="27"/>
  <c r="F272" i="27"/>
  <c r="D272" i="27"/>
  <c r="C272" i="27"/>
  <c r="L271" i="27"/>
  <c r="M276" i="18" s="1"/>
  <c r="G271" i="27"/>
  <c r="F271" i="27"/>
  <c r="D271" i="27"/>
  <c r="C271" i="27"/>
  <c r="L270" i="27"/>
  <c r="M275" i="18" s="1"/>
  <c r="G270" i="27"/>
  <c r="F270" i="27"/>
  <c r="D270" i="27"/>
  <c r="C270" i="27"/>
  <c r="L269" i="27"/>
  <c r="M274" i="18" s="1"/>
  <c r="G269" i="27"/>
  <c r="F269" i="27"/>
  <c r="D269" i="27"/>
  <c r="C269" i="27"/>
  <c r="L268" i="27"/>
  <c r="M273" i="18" s="1"/>
  <c r="G268" i="27"/>
  <c r="F268" i="27"/>
  <c r="D268" i="27"/>
  <c r="C268" i="27"/>
  <c r="L267" i="27"/>
  <c r="M272" i="18" s="1"/>
  <c r="G267" i="27"/>
  <c r="F267" i="27"/>
  <c r="D267" i="27"/>
  <c r="C267" i="27"/>
  <c r="L266" i="27"/>
  <c r="M271" i="18" s="1"/>
  <c r="G266" i="27"/>
  <c r="F266" i="27"/>
  <c r="D266" i="27"/>
  <c r="C266" i="27"/>
  <c r="L265" i="27"/>
  <c r="M270" i="18" s="1"/>
  <c r="G265" i="27"/>
  <c r="F265" i="27"/>
  <c r="D265" i="27"/>
  <c r="C265" i="27"/>
  <c r="L264" i="27"/>
  <c r="M269" i="18" s="1"/>
  <c r="G264" i="27"/>
  <c r="F264" i="27"/>
  <c r="D264" i="27"/>
  <c r="C264" i="27"/>
  <c r="L263" i="27"/>
  <c r="M268" i="18" s="1"/>
  <c r="G263" i="27"/>
  <c r="F263" i="27"/>
  <c r="D263" i="27"/>
  <c r="C263" i="27"/>
  <c r="L262" i="27"/>
  <c r="M267" i="18" s="1"/>
  <c r="G262" i="27"/>
  <c r="F262" i="27"/>
  <c r="D262" i="27"/>
  <c r="C262" i="27"/>
  <c r="L261" i="27"/>
  <c r="M266" i="18" s="1"/>
  <c r="G261" i="27"/>
  <c r="F261" i="27"/>
  <c r="D261" i="27"/>
  <c r="C261" i="27"/>
  <c r="L260" i="27"/>
  <c r="M265" i="18" s="1"/>
  <c r="G260" i="27"/>
  <c r="F260" i="27"/>
  <c r="D260" i="27"/>
  <c r="C260" i="27"/>
  <c r="L259" i="27"/>
  <c r="M264" i="18" s="1"/>
  <c r="G259" i="27"/>
  <c r="F259" i="27"/>
  <c r="D259" i="27"/>
  <c r="C259" i="27"/>
  <c r="L258" i="27"/>
  <c r="M263" i="18" s="1"/>
  <c r="G258" i="27"/>
  <c r="F258" i="27"/>
  <c r="D258" i="27"/>
  <c r="C258" i="27"/>
  <c r="L257" i="27"/>
  <c r="M262" i="18" s="1"/>
  <c r="G257" i="27"/>
  <c r="F257" i="27"/>
  <c r="D257" i="27"/>
  <c r="C257" i="27"/>
  <c r="L256" i="27"/>
  <c r="M261" i="18" s="1"/>
  <c r="G256" i="27"/>
  <c r="F256" i="27"/>
  <c r="D256" i="27"/>
  <c r="C256" i="27"/>
  <c r="L255" i="27"/>
  <c r="M260" i="18" s="1"/>
  <c r="G255" i="27"/>
  <c r="F255" i="27"/>
  <c r="D255" i="27"/>
  <c r="C255" i="27"/>
  <c r="L254" i="27"/>
  <c r="M259" i="18" s="1"/>
  <c r="G254" i="27"/>
  <c r="F254" i="27"/>
  <c r="D254" i="27"/>
  <c r="C254" i="27"/>
  <c r="L253" i="27"/>
  <c r="M258" i="18" s="1"/>
  <c r="G253" i="27"/>
  <c r="F253" i="27"/>
  <c r="D253" i="27"/>
  <c r="C253" i="27"/>
  <c r="L252" i="27"/>
  <c r="M257" i="18" s="1"/>
  <c r="G252" i="27"/>
  <c r="F252" i="27"/>
  <c r="D252" i="27"/>
  <c r="C252" i="27"/>
  <c r="L251" i="27"/>
  <c r="M256" i="18" s="1"/>
  <c r="G251" i="27"/>
  <c r="F251" i="27"/>
  <c r="D251" i="27"/>
  <c r="C251" i="27"/>
  <c r="L250" i="27"/>
  <c r="M255" i="18" s="1"/>
  <c r="G250" i="27"/>
  <c r="F250" i="27"/>
  <c r="D250" i="27"/>
  <c r="C250" i="27"/>
  <c r="L249" i="27"/>
  <c r="M254" i="18" s="1"/>
  <c r="G249" i="27"/>
  <c r="F249" i="27"/>
  <c r="D249" i="27"/>
  <c r="C249" i="27"/>
  <c r="L248" i="27"/>
  <c r="M253" i="18" s="1"/>
  <c r="G248" i="27"/>
  <c r="F248" i="27"/>
  <c r="D248" i="27"/>
  <c r="C248" i="27"/>
  <c r="L247" i="27"/>
  <c r="M252" i="18" s="1"/>
  <c r="G247" i="27"/>
  <c r="F247" i="27"/>
  <c r="D247" i="27"/>
  <c r="C247" i="27"/>
  <c r="L246" i="27"/>
  <c r="M251" i="18" s="1"/>
  <c r="G246" i="27"/>
  <c r="F246" i="27"/>
  <c r="D246" i="27"/>
  <c r="C246" i="27"/>
  <c r="L245" i="27"/>
  <c r="M250" i="18" s="1"/>
  <c r="G245" i="27"/>
  <c r="F245" i="27"/>
  <c r="D245" i="27"/>
  <c r="C245" i="27"/>
  <c r="L244" i="27"/>
  <c r="M249" i="18" s="1"/>
  <c r="G244" i="27"/>
  <c r="F244" i="27"/>
  <c r="D244" i="27"/>
  <c r="C244" i="27"/>
  <c r="L243" i="27"/>
  <c r="M248" i="18" s="1"/>
  <c r="G243" i="27"/>
  <c r="F243" i="27"/>
  <c r="D243" i="27"/>
  <c r="C243" i="27"/>
  <c r="L242" i="27"/>
  <c r="M247" i="18" s="1"/>
  <c r="G242" i="27"/>
  <c r="F242" i="27"/>
  <c r="D242" i="27"/>
  <c r="C242" i="27"/>
  <c r="L241" i="27"/>
  <c r="M246" i="18" s="1"/>
  <c r="G241" i="27"/>
  <c r="F241" i="27"/>
  <c r="D241" i="27"/>
  <c r="C241" i="27"/>
  <c r="L240" i="27"/>
  <c r="M245" i="18" s="1"/>
  <c r="G240" i="27"/>
  <c r="F240" i="27"/>
  <c r="D240" i="27"/>
  <c r="C240" i="27"/>
  <c r="L239" i="27"/>
  <c r="M244" i="18" s="1"/>
  <c r="G239" i="27"/>
  <c r="F239" i="27"/>
  <c r="D239" i="27"/>
  <c r="C239" i="27"/>
  <c r="L238" i="27"/>
  <c r="M243" i="18" s="1"/>
  <c r="G238" i="27"/>
  <c r="F238" i="27"/>
  <c r="D238" i="27"/>
  <c r="C238" i="27"/>
  <c r="L237" i="27"/>
  <c r="M242" i="18" s="1"/>
  <c r="G237" i="27"/>
  <c r="F237" i="27"/>
  <c r="D237" i="27"/>
  <c r="C237" i="27"/>
  <c r="L236" i="27"/>
  <c r="M241" i="18" s="1"/>
  <c r="G236" i="27"/>
  <c r="F236" i="27"/>
  <c r="D236" i="27"/>
  <c r="C236" i="27"/>
  <c r="L235" i="27"/>
  <c r="M240" i="18" s="1"/>
  <c r="G235" i="27"/>
  <c r="F235" i="27"/>
  <c r="D235" i="27"/>
  <c r="C235" i="27"/>
  <c r="L234" i="27"/>
  <c r="M239" i="18" s="1"/>
  <c r="G234" i="27"/>
  <c r="F234" i="27"/>
  <c r="D234" i="27"/>
  <c r="C234" i="27"/>
  <c r="L233" i="27"/>
  <c r="M238" i="18" s="1"/>
  <c r="G233" i="27"/>
  <c r="F233" i="27"/>
  <c r="D233" i="27"/>
  <c r="C233" i="27"/>
  <c r="L232" i="27"/>
  <c r="M237" i="18" s="1"/>
  <c r="G232" i="27"/>
  <c r="F232" i="27"/>
  <c r="D232" i="27"/>
  <c r="C232" i="27"/>
  <c r="L231" i="27"/>
  <c r="M236" i="18" s="1"/>
  <c r="G231" i="27"/>
  <c r="F231" i="27"/>
  <c r="D231" i="27"/>
  <c r="C231" i="27"/>
  <c r="L230" i="27"/>
  <c r="M235" i="18" s="1"/>
  <c r="G230" i="27"/>
  <c r="F230" i="27"/>
  <c r="D230" i="27"/>
  <c r="C230" i="27"/>
  <c r="L229" i="27"/>
  <c r="M234" i="18" s="1"/>
  <c r="G229" i="27"/>
  <c r="F229" i="27"/>
  <c r="D229" i="27"/>
  <c r="C229" i="27"/>
  <c r="L228" i="27"/>
  <c r="M233" i="18" s="1"/>
  <c r="G228" i="27"/>
  <c r="F228" i="27"/>
  <c r="D228" i="27"/>
  <c r="C228" i="27"/>
  <c r="L227" i="27"/>
  <c r="M232" i="18" s="1"/>
  <c r="G227" i="27"/>
  <c r="F227" i="27"/>
  <c r="D227" i="27"/>
  <c r="C227" i="27"/>
  <c r="L226" i="27"/>
  <c r="M231" i="18" s="1"/>
  <c r="G226" i="27"/>
  <c r="F226" i="27"/>
  <c r="D226" i="27"/>
  <c r="C226" i="27"/>
  <c r="L225" i="27"/>
  <c r="M230" i="18" s="1"/>
  <c r="G225" i="27"/>
  <c r="F225" i="27"/>
  <c r="D225" i="27"/>
  <c r="C225" i="27"/>
  <c r="L224" i="27"/>
  <c r="M229" i="18" s="1"/>
  <c r="G224" i="27"/>
  <c r="F224" i="27"/>
  <c r="D224" i="27"/>
  <c r="C224" i="27"/>
  <c r="L223" i="27"/>
  <c r="M228" i="18" s="1"/>
  <c r="G223" i="27"/>
  <c r="F223" i="27"/>
  <c r="D223" i="27"/>
  <c r="C223" i="27"/>
  <c r="L222" i="27"/>
  <c r="M227" i="18" s="1"/>
  <c r="G222" i="27"/>
  <c r="F222" i="27"/>
  <c r="D222" i="27"/>
  <c r="C222" i="27"/>
  <c r="L221" i="27"/>
  <c r="M226" i="18" s="1"/>
  <c r="G221" i="27"/>
  <c r="F221" i="27"/>
  <c r="D221" i="27"/>
  <c r="C221" i="27"/>
  <c r="L220" i="27"/>
  <c r="M225" i="18" s="1"/>
  <c r="G220" i="27"/>
  <c r="F220" i="27"/>
  <c r="D220" i="27"/>
  <c r="C220" i="27"/>
  <c r="L219" i="27"/>
  <c r="M224" i="18" s="1"/>
  <c r="G219" i="27"/>
  <c r="F219" i="27"/>
  <c r="D219" i="27"/>
  <c r="C219" i="27"/>
  <c r="L218" i="27"/>
  <c r="M223" i="18" s="1"/>
  <c r="G218" i="27"/>
  <c r="F218" i="27"/>
  <c r="D218" i="27"/>
  <c r="C218" i="27"/>
  <c r="L217" i="27"/>
  <c r="M222" i="18" s="1"/>
  <c r="G217" i="27"/>
  <c r="F217" i="27"/>
  <c r="D217" i="27"/>
  <c r="C217" i="27"/>
  <c r="L216" i="27"/>
  <c r="M221" i="18" s="1"/>
  <c r="G216" i="27"/>
  <c r="F216" i="27"/>
  <c r="D216" i="27"/>
  <c r="C216" i="27"/>
  <c r="L215" i="27"/>
  <c r="M220" i="18" s="1"/>
  <c r="G215" i="27"/>
  <c r="F215" i="27"/>
  <c r="D215" i="27"/>
  <c r="C215" i="27"/>
  <c r="L214" i="27"/>
  <c r="M219" i="18" s="1"/>
  <c r="G214" i="27"/>
  <c r="F214" i="27"/>
  <c r="D214" i="27"/>
  <c r="C214" i="27"/>
  <c r="L213" i="27"/>
  <c r="M218" i="18" s="1"/>
  <c r="G213" i="27"/>
  <c r="F213" i="27"/>
  <c r="D213" i="27"/>
  <c r="C213" i="27"/>
  <c r="L212" i="27"/>
  <c r="M217" i="18" s="1"/>
  <c r="G212" i="27"/>
  <c r="F212" i="27"/>
  <c r="D212" i="27"/>
  <c r="C212" i="27"/>
  <c r="L211" i="27"/>
  <c r="M216" i="18" s="1"/>
  <c r="G211" i="27"/>
  <c r="F211" i="27"/>
  <c r="D211" i="27"/>
  <c r="C211" i="27"/>
  <c r="L210" i="27"/>
  <c r="M215" i="18" s="1"/>
  <c r="G210" i="27"/>
  <c r="F210" i="27"/>
  <c r="D210" i="27"/>
  <c r="C210" i="27"/>
  <c r="L209" i="27"/>
  <c r="M214" i="18" s="1"/>
  <c r="G209" i="27"/>
  <c r="F209" i="27"/>
  <c r="D209" i="27"/>
  <c r="C209" i="27"/>
  <c r="L208" i="27"/>
  <c r="M213" i="18" s="1"/>
  <c r="G208" i="27"/>
  <c r="F208" i="27"/>
  <c r="D208" i="27"/>
  <c r="C208" i="27"/>
  <c r="L207" i="27"/>
  <c r="M212" i="18" s="1"/>
  <c r="G207" i="27"/>
  <c r="F207" i="27"/>
  <c r="D207" i="27"/>
  <c r="C207" i="27"/>
  <c r="L206" i="27"/>
  <c r="M211" i="18" s="1"/>
  <c r="G206" i="27"/>
  <c r="F206" i="27"/>
  <c r="D206" i="27"/>
  <c r="C206" i="27"/>
  <c r="L205" i="27"/>
  <c r="M210" i="18" s="1"/>
  <c r="G205" i="27"/>
  <c r="F205" i="27"/>
  <c r="D205" i="27"/>
  <c r="C205" i="27"/>
  <c r="L204" i="27"/>
  <c r="M209" i="18" s="1"/>
  <c r="G204" i="27"/>
  <c r="F204" i="27"/>
  <c r="D204" i="27"/>
  <c r="C204" i="27"/>
  <c r="L203" i="27"/>
  <c r="M208" i="18" s="1"/>
  <c r="G203" i="27"/>
  <c r="F203" i="27"/>
  <c r="D203" i="27"/>
  <c r="C203" i="27"/>
  <c r="L202" i="27"/>
  <c r="M207" i="18" s="1"/>
  <c r="G202" i="27"/>
  <c r="F202" i="27"/>
  <c r="D202" i="27"/>
  <c r="C202" i="27"/>
  <c r="L201" i="27"/>
  <c r="M206" i="18" s="1"/>
  <c r="G201" i="27"/>
  <c r="F201" i="27"/>
  <c r="D201" i="27"/>
  <c r="C201" i="27"/>
  <c r="L200" i="27"/>
  <c r="M205" i="18" s="1"/>
  <c r="G200" i="27"/>
  <c r="F200" i="27"/>
  <c r="D200" i="27"/>
  <c r="C200" i="27"/>
  <c r="L199" i="27"/>
  <c r="M204" i="18" s="1"/>
  <c r="G199" i="27"/>
  <c r="F199" i="27"/>
  <c r="D199" i="27"/>
  <c r="C199" i="27"/>
  <c r="L198" i="27"/>
  <c r="M203" i="18" s="1"/>
  <c r="G198" i="27"/>
  <c r="F198" i="27"/>
  <c r="D198" i="27"/>
  <c r="C198" i="27"/>
  <c r="L197" i="27"/>
  <c r="M202" i="18" s="1"/>
  <c r="G197" i="27"/>
  <c r="F197" i="27"/>
  <c r="D197" i="27"/>
  <c r="C197" i="27"/>
  <c r="L196" i="27"/>
  <c r="M201" i="18" s="1"/>
  <c r="G196" i="27"/>
  <c r="F196" i="27"/>
  <c r="D196" i="27"/>
  <c r="C196" i="27"/>
  <c r="L195" i="27"/>
  <c r="M200" i="18" s="1"/>
  <c r="G195" i="27"/>
  <c r="F195" i="27"/>
  <c r="D195" i="27"/>
  <c r="C195" i="27"/>
  <c r="L194" i="27"/>
  <c r="M199" i="18" s="1"/>
  <c r="G194" i="27"/>
  <c r="F194" i="27"/>
  <c r="D194" i="27"/>
  <c r="C194" i="27"/>
  <c r="L193" i="27"/>
  <c r="M198" i="18" s="1"/>
  <c r="G193" i="27"/>
  <c r="F193" i="27"/>
  <c r="D193" i="27"/>
  <c r="C193" i="27"/>
  <c r="L192" i="27"/>
  <c r="M197" i="18" s="1"/>
  <c r="G192" i="27"/>
  <c r="F192" i="27"/>
  <c r="D192" i="27"/>
  <c r="C192" i="27"/>
  <c r="L191" i="27"/>
  <c r="M196" i="18" s="1"/>
  <c r="G191" i="27"/>
  <c r="F191" i="27"/>
  <c r="D191" i="27"/>
  <c r="C191" i="27"/>
  <c r="L190" i="27"/>
  <c r="M195" i="18" s="1"/>
  <c r="G190" i="27"/>
  <c r="F190" i="27"/>
  <c r="D190" i="27"/>
  <c r="C190" i="27"/>
  <c r="L189" i="27"/>
  <c r="M194" i="18" s="1"/>
  <c r="G189" i="27"/>
  <c r="F189" i="27"/>
  <c r="D189" i="27"/>
  <c r="C189" i="27"/>
  <c r="L188" i="27"/>
  <c r="M193" i="18" s="1"/>
  <c r="G188" i="27"/>
  <c r="F188" i="27"/>
  <c r="D188" i="27"/>
  <c r="C188" i="27"/>
  <c r="L187" i="27"/>
  <c r="M192" i="18" s="1"/>
  <c r="G187" i="27"/>
  <c r="F187" i="27"/>
  <c r="D187" i="27"/>
  <c r="C187" i="27"/>
  <c r="L186" i="27"/>
  <c r="M191" i="18" s="1"/>
  <c r="G186" i="27"/>
  <c r="F186" i="27"/>
  <c r="D186" i="27"/>
  <c r="C186" i="27"/>
  <c r="L185" i="27"/>
  <c r="M190" i="18" s="1"/>
  <c r="G185" i="27"/>
  <c r="F185" i="27"/>
  <c r="D185" i="27"/>
  <c r="C185" i="27"/>
  <c r="L184" i="27"/>
  <c r="M189" i="18" s="1"/>
  <c r="G184" i="27"/>
  <c r="F184" i="27"/>
  <c r="D184" i="27"/>
  <c r="C184" i="27"/>
  <c r="L183" i="27"/>
  <c r="M188" i="18" s="1"/>
  <c r="G183" i="27"/>
  <c r="F183" i="27"/>
  <c r="D183" i="27"/>
  <c r="C183" i="27"/>
  <c r="L182" i="27"/>
  <c r="M187" i="18" s="1"/>
  <c r="G182" i="27"/>
  <c r="F182" i="27"/>
  <c r="D182" i="27"/>
  <c r="C182" i="27"/>
  <c r="L181" i="27"/>
  <c r="M186" i="18" s="1"/>
  <c r="G181" i="27"/>
  <c r="F181" i="27"/>
  <c r="D181" i="27"/>
  <c r="C181" i="27"/>
  <c r="L180" i="27"/>
  <c r="M185" i="18" s="1"/>
  <c r="G180" i="27"/>
  <c r="F180" i="27"/>
  <c r="D180" i="27"/>
  <c r="C180" i="27"/>
  <c r="L179" i="27"/>
  <c r="M184" i="18" s="1"/>
  <c r="G179" i="27"/>
  <c r="F179" i="27"/>
  <c r="D179" i="27"/>
  <c r="C179" i="27"/>
  <c r="L178" i="27"/>
  <c r="M183" i="18" s="1"/>
  <c r="G178" i="27"/>
  <c r="F178" i="27"/>
  <c r="D178" i="27"/>
  <c r="C178" i="27"/>
  <c r="L177" i="27"/>
  <c r="M182" i="18" s="1"/>
  <c r="G177" i="27"/>
  <c r="F177" i="27"/>
  <c r="D177" i="27"/>
  <c r="C177" i="27"/>
  <c r="L176" i="27"/>
  <c r="M181" i="18" s="1"/>
  <c r="G176" i="27"/>
  <c r="F176" i="27"/>
  <c r="D176" i="27"/>
  <c r="C176" i="27"/>
  <c r="L175" i="27"/>
  <c r="M180" i="18" s="1"/>
  <c r="G175" i="27"/>
  <c r="F175" i="27"/>
  <c r="D175" i="27"/>
  <c r="C175" i="27"/>
  <c r="L174" i="27"/>
  <c r="M179" i="18" s="1"/>
  <c r="G174" i="27"/>
  <c r="F174" i="27"/>
  <c r="D174" i="27"/>
  <c r="C174" i="27"/>
  <c r="L173" i="27"/>
  <c r="M178" i="18" s="1"/>
  <c r="G173" i="27"/>
  <c r="F173" i="27"/>
  <c r="D173" i="27"/>
  <c r="C173" i="27"/>
  <c r="L172" i="27"/>
  <c r="M177" i="18" s="1"/>
  <c r="G172" i="27"/>
  <c r="F172" i="27"/>
  <c r="D172" i="27"/>
  <c r="C172" i="27"/>
  <c r="L171" i="27"/>
  <c r="M176" i="18" s="1"/>
  <c r="G171" i="27"/>
  <c r="F171" i="27"/>
  <c r="D171" i="27"/>
  <c r="C171" i="27"/>
  <c r="L170" i="27"/>
  <c r="M175" i="18" s="1"/>
  <c r="G170" i="27"/>
  <c r="F170" i="27"/>
  <c r="D170" i="27"/>
  <c r="C170" i="27"/>
  <c r="L169" i="27"/>
  <c r="M174" i="18" s="1"/>
  <c r="G169" i="27"/>
  <c r="F169" i="27"/>
  <c r="D169" i="27"/>
  <c r="C169" i="27"/>
  <c r="L168" i="27"/>
  <c r="M173" i="18" s="1"/>
  <c r="G168" i="27"/>
  <c r="F168" i="27"/>
  <c r="D168" i="27"/>
  <c r="C168" i="27"/>
  <c r="L167" i="27"/>
  <c r="M172" i="18" s="1"/>
  <c r="G167" i="27"/>
  <c r="F167" i="27"/>
  <c r="D167" i="27"/>
  <c r="C167" i="27"/>
  <c r="L166" i="27"/>
  <c r="M171" i="18" s="1"/>
  <c r="G166" i="27"/>
  <c r="F166" i="27"/>
  <c r="D166" i="27"/>
  <c r="C166" i="27"/>
  <c r="L165" i="27"/>
  <c r="M170" i="18" s="1"/>
  <c r="G165" i="27"/>
  <c r="F165" i="27"/>
  <c r="D165" i="27"/>
  <c r="C165" i="27"/>
  <c r="L164" i="27"/>
  <c r="M169" i="18" s="1"/>
  <c r="G164" i="27"/>
  <c r="F164" i="27"/>
  <c r="D164" i="27"/>
  <c r="C164" i="27"/>
  <c r="L163" i="27"/>
  <c r="M168" i="18" s="1"/>
  <c r="G163" i="27"/>
  <c r="F163" i="27"/>
  <c r="D163" i="27"/>
  <c r="C163" i="27"/>
  <c r="L162" i="27"/>
  <c r="M167" i="18" s="1"/>
  <c r="G162" i="27"/>
  <c r="F162" i="27"/>
  <c r="D162" i="27"/>
  <c r="C162" i="27"/>
  <c r="L161" i="27"/>
  <c r="M166" i="18" s="1"/>
  <c r="G161" i="27"/>
  <c r="F161" i="27"/>
  <c r="D161" i="27"/>
  <c r="C161" i="27"/>
  <c r="L160" i="27"/>
  <c r="M165" i="18" s="1"/>
  <c r="G160" i="27"/>
  <c r="F160" i="27"/>
  <c r="D160" i="27"/>
  <c r="C160" i="27"/>
  <c r="L159" i="27"/>
  <c r="M164" i="18" s="1"/>
  <c r="G159" i="27"/>
  <c r="F159" i="27"/>
  <c r="D159" i="27"/>
  <c r="C159" i="27"/>
  <c r="L158" i="27"/>
  <c r="M163" i="18" s="1"/>
  <c r="G158" i="27"/>
  <c r="F158" i="27"/>
  <c r="D158" i="27"/>
  <c r="C158" i="27"/>
  <c r="L157" i="27"/>
  <c r="M162" i="18" s="1"/>
  <c r="G157" i="27"/>
  <c r="F157" i="27"/>
  <c r="D157" i="27"/>
  <c r="C157" i="27"/>
  <c r="L156" i="27"/>
  <c r="M161" i="18" s="1"/>
  <c r="G156" i="27"/>
  <c r="F156" i="27"/>
  <c r="D156" i="27"/>
  <c r="C156" i="27"/>
  <c r="L155" i="27"/>
  <c r="M160" i="18" s="1"/>
  <c r="G155" i="27"/>
  <c r="F155" i="27"/>
  <c r="D155" i="27"/>
  <c r="C155" i="27"/>
  <c r="L154" i="27"/>
  <c r="M159" i="18" s="1"/>
  <c r="G154" i="27"/>
  <c r="F154" i="27"/>
  <c r="D154" i="27"/>
  <c r="C154" i="27"/>
  <c r="L153" i="27"/>
  <c r="M158" i="18" s="1"/>
  <c r="G153" i="27"/>
  <c r="F153" i="27"/>
  <c r="D153" i="27"/>
  <c r="C153" i="27"/>
  <c r="L152" i="27"/>
  <c r="M157" i="18" s="1"/>
  <c r="G152" i="27"/>
  <c r="F152" i="27"/>
  <c r="D152" i="27"/>
  <c r="C152" i="27"/>
  <c r="L151" i="27"/>
  <c r="M156" i="18" s="1"/>
  <c r="G151" i="27"/>
  <c r="F151" i="27"/>
  <c r="D151" i="27"/>
  <c r="C151" i="27"/>
  <c r="L150" i="27"/>
  <c r="M155" i="18" s="1"/>
  <c r="G150" i="27"/>
  <c r="F150" i="27"/>
  <c r="D150" i="27"/>
  <c r="C150" i="27"/>
  <c r="L149" i="27"/>
  <c r="M154" i="18" s="1"/>
  <c r="G149" i="27"/>
  <c r="F149" i="27"/>
  <c r="D149" i="27"/>
  <c r="C149" i="27"/>
  <c r="L148" i="27"/>
  <c r="M153" i="18" s="1"/>
  <c r="G148" i="27"/>
  <c r="F148" i="27"/>
  <c r="D148" i="27"/>
  <c r="C148" i="27"/>
  <c r="L147" i="27"/>
  <c r="M152" i="18" s="1"/>
  <c r="G147" i="27"/>
  <c r="F147" i="27"/>
  <c r="D147" i="27"/>
  <c r="C147" i="27"/>
  <c r="L146" i="27"/>
  <c r="M151" i="18" s="1"/>
  <c r="G146" i="27"/>
  <c r="F146" i="27"/>
  <c r="D146" i="27"/>
  <c r="C146" i="27"/>
  <c r="L145" i="27"/>
  <c r="M150" i="18" s="1"/>
  <c r="G145" i="27"/>
  <c r="F145" i="27"/>
  <c r="D145" i="27"/>
  <c r="C145" i="27"/>
  <c r="L144" i="27"/>
  <c r="M149" i="18" s="1"/>
  <c r="G144" i="27"/>
  <c r="F144" i="27"/>
  <c r="D144" i="27"/>
  <c r="C144" i="27"/>
  <c r="L143" i="27"/>
  <c r="M148" i="18" s="1"/>
  <c r="G143" i="27"/>
  <c r="F143" i="27"/>
  <c r="D143" i="27"/>
  <c r="C143" i="27"/>
  <c r="L142" i="27"/>
  <c r="M147" i="18" s="1"/>
  <c r="G142" i="27"/>
  <c r="F142" i="27"/>
  <c r="D142" i="27"/>
  <c r="C142" i="27"/>
  <c r="L141" i="27"/>
  <c r="M146" i="18" s="1"/>
  <c r="G141" i="27"/>
  <c r="F141" i="27"/>
  <c r="D141" i="27"/>
  <c r="C141" i="27"/>
  <c r="L140" i="27"/>
  <c r="M145" i="18" s="1"/>
  <c r="G140" i="27"/>
  <c r="F140" i="27"/>
  <c r="D140" i="27"/>
  <c r="C140" i="27"/>
  <c r="L139" i="27"/>
  <c r="M144" i="18" s="1"/>
  <c r="G139" i="27"/>
  <c r="F139" i="27"/>
  <c r="D139" i="27"/>
  <c r="C139" i="27"/>
  <c r="L138" i="27"/>
  <c r="M143" i="18" s="1"/>
  <c r="G138" i="27"/>
  <c r="F138" i="27"/>
  <c r="D138" i="27"/>
  <c r="C138" i="27"/>
  <c r="L137" i="27"/>
  <c r="M142" i="18" s="1"/>
  <c r="G137" i="27"/>
  <c r="F137" i="27"/>
  <c r="D137" i="27"/>
  <c r="C137" i="27"/>
  <c r="L136" i="27"/>
  <c r="M141" i="18" s="1"/>
  <c r="G136" i="27"/>
  <c r="F136" i="27"/>
  <c r="D136" i="27"/>
  <c r="C136" i="27"/>
  <c r="L135" i="27"/>
  <c r="M140" i="18" s="1"/>
  <c r="G135" i="27"/>
  <c r="F135" i="27"/>
  <c r="D135" i="27"/>
  <c r="C135" i="27"/>
  <c r="L134" i="27"/>
  <c r="M139" i="18" s="1"/>
  <c r="G134" i="27"/>
  <c r="F134" i="27"/>
  <c r="D134" i="27"/>
  <c r="C134" i="27"/>
  <c r="L133" i="27"/>
  <c r="M138" i="18" s="1"/>
  <c r="G133" i="27"/>
  <c r="F133" i="27"/>
  <c r="D133" i="27"/>
  <c r="C133" i="27"/>
  <c r="L132" i="27"/>
  <c r="M137" i="18" s="1"/>
  <c r="G132" i="27"/>
  <c r="F132" i="27"/>
  <c r="D132" i="27"/>
  <c r="C132" i="27"/>
  <c r="L131" i="27"/>
  <c r="M136" i="18" s="1"/>
  <c r="G131" i="27"/>
  <c r="F131" i="27"/>
  <c r="D131" i="27"/>
  <c r="C131" i="27"/>
  <c r="L130" i="27"/>
  <c r="M135" i="18" s="1"/>
  <c r="G130" i="27"/>
  <c r="F130" i="27"/>
  <c r="D130" i="27"/>
  <c r="C130" i="27"/>
  <c r="L129" i="27"/>
  <c r="M134" i="18" s="1"/>
  <c r="G129" i="27"/>
  <c r="F129" i="27"/>
  <c r="D129" i="27"/>
  <c r="C129" i="27"/>
  <c r="L128" i="27"/>
  <c r="M133" i="18" s="1"/>
  <c r="G128" i="27"/>
  <c r="F128" i="27"/>
  <c r="D128" i="27"/>
  <c r="C128" i="27"/>
  <c r="L127" i="27"/>
  <c r="M132" i="18" s="1"/>
  <c r="G127" i="27"/>
  <c r="F127" i="27"/>
  <c r="D127" i="27"/>
  <c r="C127" i="27"/>
  <c r="L126" i="27"/>
  <c r="M131" i="18" s="1"/>
  <c r="G126" i="27"/>
  <c r="F126" i="27"/>
  <c r="D126" i="27"/>
  <c r="C126" i="27"/>
  <c r="L125" i="27"/>
  <c r="M130" i="18" s="1"/>
  <c r="G125" i="27"/>
  <c r="F125" i="27"/>
  <c r="D125" i="27"/>
  <c r="C125" i="27"/>
  <c r="L124" i="27"/>
  <c r="M129" i="18" s="1"/>
  <c r="G124" i="27"/>
  <c r="F124" i="27"/>
  <c r="D124" i="27"/>
  <c r="C124" i="27"/>
  <c r="L123" i="27"/>
  <c r="M128" i="18" s="1"/>
  <c r="G123" i="27"/>
  <c r="F123" i="27"/>
  <c r="D123" i="27"/>
  <c r="C123" i="27"/>
  <c r="L122" i="27"/>
  <c r="M127" i="18" s="1"/>
  <c r="G122" i="27"/>
  <c r="F122" i="27"/>
  <c r="D122" i="27"/>
  <c r="C122" i="27"/>
  <c r="L121" i="27"/>
  <c r="M126" i="18" s="1"/>
  <c r="G121" i="27"/>
  <c r="F121" i="27"/>
  <c r="D121" i="27"/>
  <c r="C121" i="27"/>
  <c r="L120" i="27"/>
  <c r="M125" i="18" s="1"/>
  <c r="G120" i="27"/>
  <c r="F120" i="27"/>
  <c r="D120" i="27"/>
  <c r="C120" i="27"/>
  <c r="L119" i="27"/>
  <c r="M124" i="18" s="1"/>
  <c r="G119" i="27"/>
  <c r="F119" i="27"/>
  <c r="D119" i="27"/>
  <c r="C119" i="27"/>
  <c r="L118" i="27"/>
  <c r="M123" i="18" s="1"/>
  <c r="G118" i="27"/>
  <c r="F118" i="27"/>
  <c r="D118" i="27"/>
  <c r="C118" i="27"/>
  <c r="L117" i="27"/>
  <c r="M122" i="18" s="1"/>
  <c r="G117" i="27"/>
  <c r="F117" i="27"/>
  <c r="D117" i="27"/>
  <c r="C117" i="27"/>
  <c r="L116" i="27"/>
  <c r="M121" i="18" s="1"/>
  <c r="G116" i="27"/>
  <c r="F116" i="27"/>
  <c r="D116" i="27"/>
  <c r="C116" i="27"/>
  <c r="L115" i="27"/>
  <c r="M120" i="18" s="1"/>
  <c r="G115" i="27"/>
  <c r="F115" i="27"/>
  <c r="D115" i="27"/>
  <c r="C115" i="27"/>
  <c r="L114" i="27"/>
  <c r="M119" i="18" s="1"/>
  <c r="G114" i="27"/>
  <c r="F114" i="27"/>
  <c r="D114" i="27"/>
  <c r="C114" i="27"/>
  <c r="L113" i="27"/>
  <c r="M118" i="18" s="1"/>
  <c r="G113" i="27"/>
  <c r="F113" i="27"/>
  <c r="D113" i="27"/>
  <c r="C113" i="27"/>
  <c r="L112" i="27"/>
  <c r="M117" i="18" s="1"/>
  <c r="G112" i="27"/>
  <c r="F112" i="27"/>
  <c r="D112" i="27"/>
  <c r="C112" i="27"/>
  <c r="L111" i="27"/>
  <c r="M116" i="18" s="1"/>
  <c r="G111" i="27"/>
  <c r="F111" i="27"/>
  <c r="D111" i="27"/>
  <c r="C111" i="27"/>
  <c r="L110" i="27"/>
  <c r="M115" i="18" s="1"/>
  <c r="G110" i="27"/>
  <c r="F110" i="27"/>
  <c r="D110" i="27"/>
  <c r="C110" i="27"/>
  <c r="L109" i="27"/>
  <c r="M114" i="18" s="1"/>
  <c r="G109" i="27"/>
  <c r="F109" i="27"/>
  <c r="D109" i="27"/>
  <c r="C109" i="27"/>
  <c r="L108" i="27"/>
  <c r="M113" i="18" s="1"/>
  <c r="G108" i="27"/>
  <c r="F108" i="27"/>
  <c r="D108" i="27"/>
  <c r="C108" i="27"/>
  <c r="L107" i="27"/>
  <c r="M112" i="18" s="1"/>
  <c r="G107" i="27"/>
  <c r="F107" i="27"/>
  <c r="D107" i="27"/>
  <c r="C107" i="27"/>
  <c r="L106" i="27"/>
  <c r="M111" i="18" s="1"/>
  <c r="G106" i="27"/>
  <c r="F106" i="27"/>
  <c r="D106" i="27"/>
  <c r="C106" i="27"/>
  <c r="L105" i="27"/>
  <c r="M110" i="18" s="1"/>
  <c r="G105" i="27"/>
  <c r="F105" i="27"/>
  <c r="D105" i="27"/>
  <c r="C105" i="27"/>
  <c r="L104" i="27"/>
  <c r="M109" i="18" s="1"/>
  <c r="G104" i="27"/>
  <c r="F104" i="27"/>
  <c r="D104" i="27"/>
  <c r="C104" i="27"/>
  <c r="L103" i="27"/>
  <c r="M108" i="18" s="1"/>
  <c r="G103" i="27"/>
  <c r="F103" i="27"/>
  <c r="D103" i="27"/>
  <c r="C103" i="27"/>
  <c r="L102" i="27"/>
  <c r="M107" i="18" s="1"/>
  <c r="G102" i="27"/>
  <c r="F102" i="27"/>
  <c r="D102" i="27"/>
  <c r="C102" i="27"/>
  <c r="L101" i="27"/>
  <c r="M106" i="18" s="1"/>
  <c r="G101" i="27"/>
  <c r="F101" i="27"/>
  <c r="D101" i="27"/>
  <c r="C101" i="27"/>
  <c r="L100" i="27"/>
  <c r="M105" i="18" s="1"/>
  <c r="G100" i="27"/>
  <c r="F100" i="27"/>
  <c r="D100" i="27"/>
  <c r="C100" i="27"/>
  <c r="L99" i="27"/>
  <c r="M104" i="18" s="1"/>
  <c r="G99" i="27"/>
  <c r="F99" i="27"/>
  <c r="D99" i="27"/>
  <c r="C99" i="27"/>
  <c r="L98" i="27"/>
  <c r="M103" i="18" s="1"/>
  <c r="G98" i="27"/>
  <c r="F98" i="27"/>
  <c r="D98" i="27"/>
  <c r="C98" i="27"/>
  <c r="L97" i="27"/>
  <c r="M102" i="18" s="1"/>
  <c r="G97" i="27"/>
  <c r="F97" i="27"/>
  <c r="D97" i="27"/>
  <c r="C97" i="27"/>
  <c r="L96" i="27"/>
  <c r="M101" i="18" s="1"/>
  <c r="G96" i="27"/>
  <c r="F96" i="27"/>
  <c r="D96" i="27"/>
  <c r="C96" i="27"/>
  <c r="L95" i="27"/>
  <c r="M100" i="18" s="1"/>
  <c r="G95" i="27"/>
  <c r="F95" i="27"/>
  <c r="D95" i="27"/>
  <c r="C95" i="27"/>
  <c r="L94" i="27"/>
  <c r="M99" i="18" s="1"/>
  <c r="G94" i="27"/>
  <c r="F94" i="27"/>
  <c r="D94" i="27"/>
  <c r="C94" i="27"/>
  <c r="L93" i="27"/>
  <c r="M98" i="18" s="1"/>
  <c r="G93" i="27"/>
  <c r="F93" i="27"/>
  <c r="D93" i="27"/>
  <c r="C93" i="27"/>
  <c r="L92" i="27"/>
  <c r="M97" i="18" s="1"/>
  <c r="G92" i="27"/>
  <c r="F92" i="27"/>
  <c r="D92" i="27"/>
  <c r="C92" i="27"/>
  <c r="L91" i="27"/>
  <c r="M96" i="18" s="1"/>
  <c r="G91" i="27"/>
  <c r="F91" i="27"/>
  <c r="D91" i="27"/>
  <c r="C91" i="27"/>
  <c r="L90" i="27"/>
  <c r="M95" i="18" s="1"/>
  <c r="G90" i="27"/>
  <c r="F90" i="27"/>
  <c r="D90" i="27"/>
  <c r="C90" i="27"/>
  <c r="L89" i="27"/>
  <c r="M94" i="18" s="1"/>
  <c r="G89" i="27"/>
  <c r="F89" i="27"/>
  <c r="D89" i="27"/>
  <c r="C89" i="27"/>
  <c r="L88" i="27"/>
  <c r="M93" i="18" s="1"/>
  <c r="G88" i="27"/>
  <c r="F88" i="27"/>
  <c r="D88" i="27"/>
  <c r="C88" i="27"/>
  <c r="L87" i="27"/>
  <c r="M92" i="18" s="1"/>
  <c r="G87" i="27"/>
  <c r="F87" i="27"/>
  <c r="D87" i="27"/>
  <c r="C87" i="27"/>
  <c r="L86" i="27"/>
  <c r="M91" i="18" s="1"/>
  <c r="G86" i="27"/>
  <c r="F86" i="27"/>
  <c r="D86" i="27"/>
  <c r="C86" i="27"/>
  <c r="L85" i="27"/>
  <c r="M90" i="18" s="1"/>
  <c r="G85" i="27"/>
  <c r="F85" i="27"/>
  <c r="D85" i="27"/>
  <c r="C85" i="27"/>
  <c r="L84" i="27"/>
  <c r="M89" i="18" s="1"/>
  <c r="G84" i="27"/>
  <c r="F84" i="27"/>
  <c r="D84" i="27"/>
  <c r="C84" i="27"/>
  <c r="L83" i="27"/>
  <c r="M88" i="18" s="1"/>
  <c r="G83" i="27"/>
  <c r="F83" i="27"/>
  <c r="D83" i="27"/>
  <c r="C83" i="27"/>
  <c r="L82" i="27"/>
  <c r="M87" i="18" s="1"/>
  <c r="G82" i="27"/>
  <c r="F82" i="27"/>
  <c r="D82" i="27"/>
  <c r="C82" i="27"/>
  <c r="L81" i="27"/>
  <c r="M86" i="18" s="1"/>
  <c r="G81" i="27"/>
  <c r="F81" i="27"/>
  <c r="D81" i="27"/>
  <c r="C81" i="27"/>
  <c r="L80" i="27"/>
  <c r="M85" i="18" s="1"/>
  <c r="G80" i="27"/>
  <c r="F80" i="27"/>
  <c r="D80" i="27"/>
  <c r="C80" i="27"/>
  <c r="L79" i="27"/>
  <c r="M84" i="18" s="1"/>
  <c r="G79" i="27"/>
  <c r="F79" i="27"/>
  <c r="D79" i="27"/>
  <c r="C79" i="27"/>
  <c r="L78" i="27"/>
  <c r="M83" i="18" s="1"/>
  <c r="G78" i="27"/>
  <c r="F78" i="27"/>
  <c r="D78" i="27"/>
  <c r="C78" i="27"/>
  <c r="L77" i="27"/>
  <c r="M82" i="18" s="1"/>
  <c r="G77" i="27"/>
  <c r="F77" i="27"/>
  <c r="D77" i="27"/>
  <c r="C77" i="27"/>
  <c r="L76" i="27"/>
  <c r="M81" i="18" s="1"/>
  <c r="G76" i="27"/>
  <c r="F76" i="27"/>
  <c r="D76" i="27"/>
  <c r="C76" i="27"/>
  <c r="L75" i="27"/>
  <c r="M80" i="18" s="1"/>
  <c r="G75" i="27"/>
  <c r="F75" i="27"/>
  <c r="D75" i="27"/>
  <c r="C75" i="27"/>
  <c r="L74" i="27"/>
  <c r="M79" i="18" s="1"/>
  <c r="G74" i="27"/>
  <c r="F74" i="27"/>
  <c r="D74" i="27"/>
  <c r="C74" i="27"/>
  <c r="L73" i="27"/>
  <c r="M78" i="18" s="1"/>
  <c r="G73" i="27"/>
  <c r="F73" i="27"/>
  <c r="D73" i="27"/>
  <c r="C73" i="27"/>
  <c r="L72" i="27"/>
  <c r="M77" i="18" s="1"/>
  <c r="G72" i="27"/>
  <c r="F72" i="27"/>
  <c r="D72" i="27"/>
  <c r="C72" i="27"/>
  <c r="L71" i="27"/>
  <c r="M76" i="18" s="1"/>
  <c r="G71" i="27"/>
  <c r="F71" i="27"/>
  <c r="D71" i="27"/>
  <c r="C71" i="27"/>
  <c r="L70" i="27"/>
  <c r="M75" i="18" s="1"/>
  <c r="G70" i="27"/>
  <c r="F70" i="27"/>
  <c r="D70" i="27"/>
  <c r="C70" i="27"/>
  <c r="L69" i="27"/>
  <c r="M74" i="18" s="1"/>
  <c r="G69" i="27"/>
  <c r="F69" i="27"/>
  <c r="D69" i="27"/>
  <c r="C69" i="27"/>
  <c r="L68" i="27"/>
  <c r="M73" i="18" s="1"/>
  <c r="G68" i="27"/>
  <c r="F68" i="27"/>
  <c r="D68" i="27"/>
  <c r="C68" i="27"/>
  <c r="L67" i="27"/>
  <c r="M72" i="18" s="1"/>
  <c r="G67" i="27"/>
  <c r="F67" i="27"/>
  <c r="D67" i="27"/>
  <c r="C67" i="27"/>
  <c r="L66" i="27"/>
  <c r="M71" i="18" s="1"/>
  <c r="G66" i="27"/>
  <c r="F66" i="27"/>
  <c r="D66" i="27"/>
  <c r="C66" i="27"/>
  <c r="L65" i="27"/>
  <c r="M70" i="18" s="1"/>
  <c r="G65" i="27"/>
  <c r="F65" i="27"/>
  <c r="D65" i="27"/>
  <c r="C65" i="27"/>
  <c r="L64" i="27"/>
  <c r="M69" i="18" s="1"/>
  <c r="G64" i="27"/>
  <c r="F64" i="27"/>
  <c r="D64" i="27"/>
  <c r="C64" i="27"/>
  <c r="L63" i="27"/>
  <c r="M68" i="18" s="1"/>
  <c r="G63" i="27"/>
  <c r="F63" i="27"/>
  <c r="D63" i="27"/>
  <c r="C63" i="27"/>
  <c r="L62" i="27"/>
  <c r="M67" i="18" s="1"/>
  <c r="G62" i="27"/>
  <c r="F62" i="27"/>
  <c r="D62" i="27"/>
  <c r="C62" i="27"/>
  <c r="L61" i="27"/>
  <c r="M66" i="18" s="1"/>
  <c r="G61" i="27"/>
  <c r="F61" i="27"/>
  <c r="D61" i="27"/>
  <c r="C61" i="27"/>
  <c r="L60" i="27"/>
  <c r="M65" i="18" s="1"/>
  <c r="G60" i="27"/>
  <c r="F60" i="27"/>
  <c r="D60" i="27"/>
  <c r="C60" i="27"/>
  <c r="L59" i="27"/>
  <c r="M64" i="18" s="1"/>
  <c r="G59" i="27"/>
  <c r="F59" i="27"/>
  <c r="D59" i="27"/>
  <c r="C59" i="27"/>
  <c r="L58" i="27"/>
  <c r="M63" i="18" s="1"/>
  <c r="G58" i="27"/>
  <c r="F58" i="27"/>
  <c r="D58" i="27"/>
  <c r="C58" i="27"/>
  <c r="L57" i="27"/>
  <c r="M62" i="18" s="1"/>
  <c r="G57" i="27"/>
  <c r="F57" i="27"/>
  <c r="D57" i="27"/>
  <c r="C57" i="27"/>
  <c r="L56" i="27"/>
  <c r="M61" i="18" s="1"/>
  <c r="G56" i="27"/>
  <c r="F56" i="27"/>
  <c r="D56" i="27"/>
  <c r="C56" i="27"/>
  <c r="L55" i="27"/>
  <c r="M60" i="18" s="1"/>
  <c r="G55" i="27"/>
  <c r="F55" i="27"/>
  <c r="D55" i="27"/>
  <c r="C55" i="27"/>
  <c r="L54" i="27"/>
  <c r="M59" i="18" s="1"/>
  <c r="G54" i="27"/>
  <c r="F54" i="27"/>
  <c r="D54" i="27"/>
  <c r="C54" i="27"/>
  <c r="L53" i="27"/>
  <c r="M58" i="18" s="1"/>
  <c r="G53" i="27"/>
  <c r="F53" i="27"/>
  <c r="D53" i="27"/>
  <c r="C53" i="27"/>
  <c r="L52" i="27"/>
  <c r="M57" i="18" s="1"/>
  <c r="G52" i="27"/>
  <c r="F52" i="27"/>
  <c r="D52" i="27"/>
  <c r="C52" i="27"/>
  <c r="L51" i="27"/>
  <c r="M56" i="18" s="1"/>
  <c r="G51" i="27"/>
  <c r="F51" i="27"/>
  <c r="D51" i="27"/>
  <c r="C51" i="27"/>
  <c r="L50" i="27"/>
  <c r="M55" i="18" s="1"/>
  <c r="G50" i="27"/>
  <c r="F50" i="27"/>
  <c r="D50" i="27"/>
  <c r="C50" i="27"/>
  <c r="L49" i="27"/>
  <c r="M54" i="18" s="1"/>
  <c r="G49" i="27"/>
  <c r="F49" i="27"/>
  <c r="D49" i="27"/>
  <c r="C49" i="27"/>
  <c r="L48" i="27"/>
  <c r="M53" i="18" s="1"/>
  <c r="G48" i="27"/>
  <c r="F48" i="27"/>
  <c r="D48" i="27"/>
  <c r="C48" i="27"/>
  <c r="L47" i="27"/>
  <c r="M52" i="18" s="1"/>
  <c r="G47" i="27"/>
  <c r="F47" i="27"/>
  <c r="D47" i="27"/>
  <c r="C47" i="27"/>
  <c r="L46" i="27"/>
  <c r="M51" i="18" s="1"/>
  <c r="G46" i="27"/>
  <c r="F46" i="27"/>
  <c r="D46" i="27"/>
  <c r="C46" i="27"/>
  <c r="L45" i="27"/>
  <c r="M50" i="18" s="1"/>
  <c r="G45" i="27"/>
  <c r="F45" i="27"/>
  <c r="D45" i="27"/>
  <c r="C45" i="27"/>
  <c r="L44" i="27"/>
  <c r="M49" i="18" s="1"/>
  <c r="G44" i="27"/>
  <c r="F44" i="27"/>
  <c r="D44" i="27"/>
  <c r="C44" i="27"/>
  <c r="L43" i="27"/>
  <c r="M48" i="18" s="1"/>
  <c r="G43" i="27"/>
  <c r="F43" i="27"/>
  <c r="D43" i="27"/>
  <c r="C43" i="27"/>
  <c r="L42" i="27"/>
  <c r="M47" i="18" s="1"/>
  <c r="G42" i="27"/>
  <c r="F42" i="27"/>
  <c r="D42" i="27"/>
  <c r="C42" i="27"/>
  <c r="L41" i="27"/>
  <c r="M46" i="18" s="1"/>
  <c r="G41" i="27"/>
  <c r="F41" i="27"/>
  <c r="D41" i="27"/>
  <c r="C41" i="27"/>
  <c r="L40" i="27"/>
  <c r="M45" i="18" s="1"/>
  <c r="G40" i="27"/>
  <c r="F40" i="27"/>
  <c r="D40" i="27"/>
  <c r="C40" i="27"/>
  <c r="L39" i="27"/>
  <c r="M44" i="18" s="1"/>
  <c r="G39" i="27"/>
  <c r="F39" i="27"/>
  <c r="D39" i="27"/>
  <c r="C39" i="27"/>
  <c r="L38" i="27"/>
  <c r="M43" i="18" s="1"/>
  <c r="G38" i="27"/>
  <c r="F38" i="27"/>
  <c r="D38" i="27"/>
  <c r="C38" i="27"/>
  <c r="L37" i="27"/>
  <c r="M42" i="18" s="1"/>
  <c r="G37" i="27"/>
  <c r="F37" i="27"/>
  <c r="D37" i="27"/>
  <c r="C37" i="27"/>
  <c r="L36" i="27"/>
  <c r="M41" i="18" s="1"/>
  <c r="G36" i="27"/>
  <c r="F36" i="27"/>
  <c r="D36" i="27"/>
  <c r="C36" i="27"/>
  <c r="L35" i="27"/>
  <c r="M40" i="18" s="1"/>
  <c r="G35" i="27"/>
  <c r="F35" i="27"/>
  <c r="D35" i="27"/>
  <c r="C35" i="27"/>
  <c r="L34" i="27"/>
  <c r="M39" i="18" s="1"/>
  <c r="G34" i="27"/>
  <c r="F34" i="27"/>
  <c r="D34" i="27"/>
  <c r="C34" i="27"/>
  <c r="L33" i="27"/>
  <c r="M38" i="18" s="1"/>
  <c r="G33" i="27"/>
  <c r="F33" i="27"/>
  <c r="D33" i="27"/>
  <c r="C33" i="27"/>
  <c r="L32" i="27"/>
  <c r="M37" i="18" s="1"/>
  <c r="G32" i="27"/>
  <c r="F32" i="27"/>
  <c r="D32" i="27"/>
  <c r="C32" i="27"/>
  <c r="L31" i="27"/>
  <c r="M36" i="18" s="1"/>
  <c r="G31" i="27"/>
  <c r="F31" i="27"/>
  <c r="D31" i="27"/>
  <c r="C31" i="27"/>
  <c r="L30" i="27"/>
  <c r="M35" i="18" s="1"/>
  <c r="G30" i="27"/>
  <c r="F30" i="27"/>
  <c r="D30" i="27"/>
  <c r="C30" i="27"/>
  <c r="L29" i="27"/>
  <c r="M34" i="18" s="1"/>
  <c r="G29" i="27"/>
  <c r="F29" i="27"/>
  <c r="D29" i="27"/>
  <c r="C29" i="27"/>
  <c r="L28" i="27"/>
  <c r="M33" i="18" s="1"/>
  <c r="G28" i="27"/>
  <c r="F28" i="27"/>
  <c r="D28" i="27"/>
  <c r="C28" i="27"/>
  <c r="L27" i="27"/>
  <c r="M32" i="18" s="1"/>
  <c r="G27" i="27"/>
  <c r="F27" i="27"/>
  <c r="D27" i="27"/>
  <c r="C27" i="27"/>
  <c r="L26" i="27"/>
  <c r="M31" i="18" s="1"/>
  <c r="G26" i="27"/>
  <c r="F26" i="27"/>
  <c r="D26" i="27"/>
  <c r="C26" i="27"/>
  <c r="L25" i="27"/>
  <c r="M30" i="18" s="1"/>
  <c r="G25" i="27"/>
  <c r="F25" i="27"/>
  <c r="D25" i="27"/>
  <c r="C25" i="27"/>
  <c r="L24" i="27"/>
  <c r="M29" i="18" s="1"/>
  <c r="G24" i="27"/>
  <c r="F24" i="27"/>
  <c r="D24" i="27"/>
  <c r="C24" i="27"/>
  <c r="L23" i="27"/>
  <c r="M28" i="18" s="1"/>
  <c r="G23" i="27"/>
  <c r="F23" i="27"/>
  <c r="D23" i="27"/>
  <c r="C23" i="27"/>
  <c r="L22" i="27"/>
  <c r="M27" i="18" s="1"/>
  <c r="G22" i="27"/>
  <c r="F22" i="27"/>
  <c r="D22" i="27"/>
  <c r="C22" i="27"/>
  <c r="L21" i="27"/>
  <c r="M26" i="18" s="1"/>
  <c r="G21" i="27"/>
  <c r="F21" i="27"/>
  <c r="D21" i="27"/>
  <c r="C21" i="27"/>
  <c r="L20" i="27"/>
  <c r="M25" i="18" s="1"/>
  <c r="G20" i="27"/>
  <c r="F20" i="27"/>
  <c r="D20" i="27"/>
  <c r="C20" i="27"/>
  <c r="L19" i="27"/>
  <c r="M24" i="18" s="1"/>
  <c r="G19" i="27"/>
  <c r="F19" i="27"/>
  <c r="D19" i="27"/>
  <c r="C19" i="27"/>
  <c r="L18" i="27"/>
  <c r="M23" i="18" s="1"/>
  <c r="G18" i="27"/>
  <c r="F18" i="27"/>
  <c r="D18" i="27"/>
  <c r="C18" i="27"/>
  <c r="C730" i="27" s="1"/>
  <c r="Q717" i="25"/>
  <c r="Q717" i="26" s="1"/>
  <c r="Q717" i="27" s="1"/>
  <c r="Q717" i="28" s="1"/>
  <c r="Q717" i="29" s="1"/>
  <c r="Q717" i="30" s="1"/>
  <c r="Q717" i="31" s="1"/>
  <c r="Q717" i="32" s="1"/>
  <c r="Q717" i="33" s="1"/>
  <c r="Q717" i="34" s="1"/>
  <c r="Q717" i="35" s="1"/>
  <c r="Q716" i="25"/>
  <c r="Q716" i="26" s="1"/>
  <c r="Q716" i="27" s="1"/>
  <c r="Q716" i="28" s="1"/>
  <c r="Q716" i="29" s="1"/>
  <c r="Q716" i="30" s="1"/>
  <c r="Q716" i="31" s="1"/>
  <c r="Q716" i="32" s="1"/>
  <c r="Q716" i="33" s="1"/>
  <c r="Q716" i="34" s="1"/>
  <c r="Q716" i="35" s="1"/>
  <c r="Q715" i="25"/>
  <c r="Q715" i="26" s="1"/>
  <c r="Q715" i="27" s="1"/>
  <c r="Q715" i="28" s="1"/>
  <c r="Q715" i="29" s="1"/>
  <c r="Q715" i="30" s="1"/>
  <c r="Q715" i="31" s="1"/>
  <c r="Q715" i="32" s="1"/>
  <c r="Q715" i="33" s="1"/>
  <c r="Q715" i="34" s="1"/>
  <c r="Q715" i="35" s="1"/>
  <c r="Q714" i="25"/>
  <c r="Q714" i="26" s="1"/>
  <c r="Q714" i="27" s="1"/>
  <c r="Q714" i="28" s="1"/>
  <c r="Q714" i="29" s="1"/>
  <c r="Q714" i="30" s="1"/>
  <c r="Q714" i="31" s="1"/>
  <c r="Q714" i="32" s="1"/>
  <c r="Q714" i="33" s="1"/>
  <c r="Q714" i="34" s="1"/>
  <c r="Q714" i="35" s="1"/>
  <c r="Q713" i="25"/>
  <c r="Q713" i="26" s="1"/>
  <c r="Q713" i="27" s="1"/>
  <c r="Q713" i="28" s="1"/>
  <c r="Q713" i="29" s="1"/>
  <c r="Q713" i="30" s="1"/>
  <c r="Q713" i="31" s="1"/>
  <c r="Q713" i="32" s="1"/>
  <c r="Q713" i="33" s="1"/>
  <c r="Q713" i="34" s="1"/>
  <c r="Q713" i="35" s="1"/>
  <c r="Q712" i="25"/>
  <c r="Q712" i="26" s="1"/>
  <c r="Q712" i="27" s="1"/>
  <c r="Q712" i="28" s="1"/>
  <c r="Q712" i="29" s="1"/>
  <c r="Q712" i="30" s="1"/>
  <c r="Q712" i="31" s="1"/>
  <c r="Q712" i="32" s="1"/>
  <c r="Q712" i="33" s="1"/>
  <c r="Q712" i="34" s="1"/>
  <c r="Q712" i="35" s="1"/>
  <c r="Q711" i="25"/>
  <c r="Q711" i="26" s="1"/>
  <c r="Q711" i="27" s="1"/>
  <c r="Q711" i="28" s="1"/>
  <c r="Q711" i="29" s="1"/>
  <c r="Q711" i="30" s="1"/>
  <c r="Q711" i="31" s="1"/>
  <c r="Q711" i="32" s="1"/>
  <c r="Q711" i="33" s="1"/>
  <c r="Q711" i="34" s="1"/>
  <c r="Q711" i="35" s="1"/>
  <c r="Q710" i="25"/>
  <c r="Q710" i="26" s="1"/>
  <c r="Q710" i="27" s="1"/>
  <c r="Q710" i="28" s="1"/>
  <c r="Q710" i="29" s="1"/>
  <c r="Q710" i="30" s="1"/>
  <c r="Q710" i="31" s="1"/>
  <c r="Q710" i="32" s="1"/>
  <c r="Q710" i="33" s="1"/>
  <c r="Q710" i="34" s="1"/>
  <c r="Q710" i="35" s="1"/>
  <c r="Q709" i="25"/>
  <c r="Q709" i="26" s="1"/>
  <c r="Q709" i="27" s="1"/>
  <c r="Q709" i="28" s="1"/>
  <c r="Q709" i="29" s="1"/>
  <c r="Q709" i="30" s="1"/>
  <c r="Q709" i="31" s="1"/>
  <c r="Q709" i="32" s="1"/>
  <c r="Q709" i="33" s="1"/>
  <c r="Q709" i="34" s="1"/>
  <c r="Q709" i="35" s="1"/>
  <c r="Q708" i="25"/>
  <c r="Q708" i="26" s="1"/>
  <c r="Q708" i="27" s="1"/>
  <c r="Q708" i="28" s="1"/>
  <c r="Q708" i="29" s="1"/>
  <c r="Q708" i="30" s="1"/>
  <c r="Q708" i="31" s="1"/>
  <c r="Q708" i="32" s="1"/>
  <c r="Q708" i="33" s="1"/>
  <c r="Q708" i="34" s="1"/>
  <c r="Q708" i="35" s="1"/>
  <c r="Q707" i="25"/>
  <c r="Q707" i="26" s="1"/>
  <c r="Q707" i="27" s="1"/>
  <c r="Q707" i="28" s="1"/>
  <c r="Q707" i="29" s="1"/>
  <c r="Q707" i="30" s="1"/>
  <c r="Q707" i="31" s="1"/>
  <c r="Q707" i="32" s="1"/>
  <c r="Q707" i="33" s="1"/>
  <c r="Q707" i="34" s="1"/>
  <c r="Q707" i="35" s="1"/>
  <c r="Q706" i="25"/>
  <c r="Q706" i="26" s="1"/>
  <c r="Q706" i="27" s="1"/>
  <c r="Q706" i="28" s="1"/>
  <c r="Q706" i="29" s="1"/>
  <c r="Q706" i="30" s="1"/>
  <c r="Q706" i="31" s="1"/>
  <c r="Q706" i="32" s="1"/>
  <c r="Q706" i="33" s="1"/>
  <c r="Q706" i="34" s="1"/>
  <c r="Q706" i="35" s="1"/>
  <c r="Q705" i="25"/>
  <c r="Q705" i="26" s="1"/>
  <c r="Q705" i="27" s="1"/>
  <c r="Q705" i="28" s="1"/>
  <c r="Q705" i="29" s="1"/>
  <c r="Q705" i="30" s="1"/>
  <c r="Q705" i="31" s="1"/>
  <c r="Q705" i="32" s="1"/>
  <c r="Q705" i="33" s="1"/>
  <c r="Q705" i="34" s="1"/>
  <c r="Q705" i="35" s="1"/>
  <c r="Q704" i="25"/>
  <c r="Q704" i="26" s="1"/>
  <c r="Q704" i="27" s="1"/>
  <c r="Q704" i="28" s="1"/>
  <c r="Q704" i="29" s="1"/>
  <c r="Q704" i="30" s="1"/>
  <c r="Q704" i="31" s="1"/>
  <c r="Q704" i="32" s="1"/>
  <c r="Q704" i="33" s="1"/>
  <c r="Q704" i="34" s="1"/>
  <c r="Q704" i="35" s="1"/>
  <c r="Q703" i="25"/>
  <c r="Q703" i="26" s="1"/>
  <c r="Q703" i="27" s="1"/>
  <c r="Q703" i="28" s="1"/>
  <c r="Q703" i="29" s="1"/>
  <c r="Q703" i="30" s="1"/>
  <c r="Q703" i="31" s="1"/>
  <c r="Q703" i="32" s="1"/>
  <c r="Q703" i="33" s="1"/>
  <c r="Q703" i="34" s="1"/>
  <c r="Q703" i="35" s="1"/>
  <c r="Q702" i="25"/>
  <c r="Q702" i="26" s="1"/>
  <c r="Q702" i="27" s="1"/>
  <c r="Q702" i="28" s="1"/>
  <c r="Q702" i="29" s="1"/>
  <c r="Q702" i="30" s="1"/>
  <c r="Q702" i="31" s="1"/>
  <c r="Q702" i="32" s="1"/>
  <c r="Q702" i="33" s="1"/>
  <c r="Q702" i="34" s="1"/>
  <c r="Q702" i="35" s="1"/>
  <c r="Q701" i="25"/>
  <c r="Q701" i="26" s="1"/>
  <c r="Q701" i="27" s="1"/>
  <c r="Q701" i="28" s="1"/>
  <c r="Q701" i="29" s="1"/>
  <c r="Q701" i="30" s="1"/>
  <c r="Q701" i="31" s="1"/>
  <c r="Q701" i="32" s="1"/>
  <c r="Q701" i="33" s="1"/>
  <c r="Q701" i="34" s="1"/>
  <c r="Q701" i="35" s="1"/>
  <c r="Q700" i="25"/>
  <c r="Q700" i="26" s="1"/>
  <c r="Q700" i="27" s="1"/>
  <c r="Q700" i="28" s="1"/>
  <c r="Q700" i="29" s="1"/>
  <c r="Q700" i="30" s="1"/>
  <c r="Q700" i="31" s="1"/>
  <c r="Q700" i="32" s="1"/>
  <c r="Q700" i="33" s="1"/>
  <c r="Q700" i="34" s="1"/>
  <c r="Q700" i="35" s="1"/>
  <c r="Q699" i="25"/>
  <c r="Q699" i="26" s="1"/>
  <c r="Q699" i="27" s="1"/>
  <c r="Q699" i="28" s="1"/>
  <c r="Q699" i="29" s="1"/>
  <c r="Q699" i="30" s="1"/>
  <c r="Q699" i="31" s="1"/>
  <c r="Q699" i="32" s="1"/>
  <c r="Q699" i="33" s="1"/>
  <c r="Q699" i="34" s="1"/>
  <c r="Q699" i="35" s="1"/>
  <c r="Q698" i="25"/>
  <c r="Q698" i="26" s="1"/>
  <c r="Q698" i="27" s="1"/>
  <c r="Q698" i="28" s="1"/>
  <c r="Q698" i="29" s="1"/>
  <c r="Q698" i="30" s="1"/>
  <c r="Q698" i="31" s="1"/>
  <c r="Q698" i="32" s="1"/>
  <c r="Q698" i="33" s="1"/>
  <c r="Q698" i="34" s="1"/>
  <c r="Q698" i="35" s="1"/>
  <c r="Q697" i="25"/>
  <c r="Q697" i="26" s="1"/>
  <c r="Q697" i="27" s="1"/>
  <c r="Q697" i="28" s="1"/>
  <c r="Q697" i="29" s="1"/>
  <c r="Q697" i="30" s="1"/>
  <c r="Q697" i="31" s="1"/>
  <c r="Q697" i="32" s="1"/>
  <c r="Q697" i="33" s="1"/>
  <c r="Q697" i="34" s="1"/>
  <c r="Q697" i="35" s="1"/>
  <c r="Q696" i="25"/>
  <c r="Q696" i="26" s="1"/>
  <c r="Q696" i="27" s="1"/>
  <c r="Q696" i="28" s="1"/>
  <c r="Q696" i="29" s="1"/>
  <c r="Q696" i="30" s="1"/>
  <c r="Q696" i="31" s="1"/>
  <c r="Q696" i="32" s="1"/>
  <c r="Q696" i="33" s="1"/>
  <c r="Q696" i="34" s="1"/>
  <c r="Q696" i="35" s="1"/>
  <c r="Q695" i="25"/>
  <c r="Q695" i="26" s="1"/>
  <c r="Q695" i="27" s="1"/>
  <c r="Q695" i="28" s="1"/>
  <c r="Q695" i="29" s="1"/>
  <c r="Q695" i="30" s="1"/>
  <c r="Q695" i="31" s="1"/>
  <c r="Q695" i="32" s="1"/>
  <c r="Q695" i="33" s="1"/>
  <c r="Q695" i="34" s="1"/>
  <c r="Q695" i="35" s="1"/>
  <c r="Q694" i="25"/>
  <c r="Q694" i="26" s="1"/>
  <c r="Q694" i="27" s="1"/>
  <c r="Q694" i="28" s="1"/>
  <c r="Q694" i="29" s="1"/>
  <c r="Q694" i="30" s="1"/>
  <c r="Q694" i="31" s="1"/>
  <c r="Q694" i="32" s="1"/>
  <c r="Q694" i="33" s="1"/>
  <c r="Q694" i="34" s="1"/>
  <c r="Q694" i="35" s="1"/>
  <c r="Q693" i="25"/>
  <c r="Q693" i="26" s="1"/>
  <c r="Q693" i="27" s="1"/>
  <c r="Q693" i="28" s="1"/>
  <c r="Q693" i="29" s="1"/>
  <c r="Q693" i="30" s="1"/>
  <c r="Q693" i="31" s="1"/>
  <c r="Q693" i="32" s="1"/>
  <c r="Q693" i="33" s="1"/>
  <c r="Q693" i="34" s="1"/>
  <c r="Q693" i="35" s="1"/>
  <c r="Q692" i="25"/>
  <c r="Q692" i="26" s="1"/>
  <c r="Q692" i="27" s="1"/>
  <c r="Q692" i="28" s="1"/>
  <c r="Q692" i="29" s="1"/>
  <c r="Q692" i="30" s="1"/>
  <c r="Q692" i="31" s="1"/>
  <c r="Q692" i="32" s="1"/>
  <c r="Q692" i="33" s="1"/>
  <c r="Q692" i="34" s="1"/>
  <c r="Q692" i="35" s="1"/>
  <c r="Q691" i="25"/>
  <c r="Q691" i="26" s="1"/>
  <c r="Q691" i="27" s="1"/>
  <c r="Q691" i="28" s="1"/>
  <c r="Q691" i="29" s="1"/>
  <c r="Q691" i="30" s="1"/>
  <c r="Q691" i="31" s="1"/>
  <c r="Q691" i="32" s="1"/>
  <c r="Q691" i="33" s="1"/>
  <c r="Q691" i="34" s="1"/>
  <c r="Q691" i="35" s="1"/>
  <c r="Q690" i="25"/>
  <c r="Q690" i="26" s="1"/>
  <c r="Q690" i="27" s="1"/>
  <c r="Q690" i="28" s="1"/>
  <c r="Q690" i="29" s="1"/>
  <c r="Q690" i="30" s="1"/>
  <c r="Q690" i="31" s="1"/>
  <c r="Q690" i="32" s="1"/>
  <c r="Q690" i="33" s="1"/>
  <c r="Q690" i="34" s="1"/>
  <c r="Q690" i="35" s="1"/>
  <c r="Q689" i="25"/>
  <c r="Q689" i="26" s="1"/>
  <c r="Q689" i="27" s="1"/>
  <c r="Q689" i="28" s="1"/>
  <c r="Q689" i="29" s="1"/>
  <c r="Q689" i="30" s="1"/>
  <c r="Q689" i="31" s="1"/>
  <c r="Q689" i="32" s="1"/>
  <c r="Q689" i="33" s="1"/>
  <c r="Q689" i="34" s="1"/>
  <c r="Q689" i="35" s="1"/>
  <c r="Q688" i="25"/>
  <c r="Q688" i="26" s="1"/>
  <c r="Q688" i="27" s="1"/>
  <c r="Q688" i="28" s="1"/>
  <c r="Q688" i="29" s="1"/>
  <c r="Q688" i="30" s="1"/>
  <c r="Q688" i="31" s="1"/>
  <c r="Q688" i="32" s="1"/>
  <c r="Q688" i="33" s="1"/>
  <c r="Q688" i="34" s="1"/>
  <c r="Q688" i="35" s="1"/>
  <c r="Q687" i="25"/>
  <c r="Q687" i="26" s="1"/>
  <c r="Q687" i="27" s="1"/>
  <c r="Q687" i="28" s="1"/>
  <c r="Q687" i="29" s="1"/>
  <c r="Q687" i="30" s="1"/>
  <c r="Q687" i="31" s="1"/>
  <c r="Q687" i="32" s="1"/>
  <c r="Q687" i="33" s="1"/>
  <c r="Q687" i="34" s="1"/>
  <c r="Q687" i="35" s="1"/>
  <c r="Q686" i="25"/>
  <c r="Q686" i="26" s="1"/>
  <c r="Q686" i="27" s="1"/>
  <c r="Q686" i="28" s="1"/>
  <c r="Q686" i="29" s="1"/>
  <c r="Q686" i="30" s="1"/>
  <c r="Q686" i="31" s="1"/>
  <c r="Q686" i="32" s="1"/>
  <c r="Q686" i="33" s="1"/>
  <c r="Q686" i="34" s="1"/>
  <c r="Q686" i="35" s="1"/>
  <c r="Q685" i="25"/>
  <c r="Q685" i="26" s="1"/>
  <c r="Q685" i="27" s="1"/>
  <c r="Q685" i="28" s="1"/>
  <c r="Q685" i="29" s="1"/>
  <c r="Q685" i="30" s="1"/>
  <c r="Q685" i="31" s="1"/>
  <c r="Q685" i="32" s="1"/>
  <c r="Q685" i="33" s="1"/>
  <c r="Q685" i="34" s="1"/>
  <c r="Q685" i="35" s="1"/>
  <c r="Q684" i="25"/>
  <c r="Q684" i="26" s="1"/>
  <c r="Q684" i="27" s="1"/>
  <c r="Q684" i="28" s="1"/>
  <c r="Q684" i="29" s="1"/>
  <c r="Q684" i="30" s="1"/>
  <c r="Q684" i="31" s="1"/>
  <c r="Q684" i="32" s="1"/>
  <c r="Q684" i="33" s="1"/>
  <c r="Q684" i="34" s="1"/>
  <c r="Q684" i="35" s="1"/>
  <c r="Q683" i="25"/>
  <c r="Q683" i="26" s="1"/>
  <c r="Q683" i="27" s="1"/>
  <c r="Q683" i="28" s="1"/>
  <c r="Q683" i="29" s="1"/>
  <c r="Q683" i="30" s="1"/>
  <c r="Q683" i="31" s="1"/>
  <c r="Q683" i="32" s="1"/>
  <c r="Q683" i="33" s="1"/>
  <c r="Q683" i="34" s="1"/>
  <c r="Q683" i="35" s="1"/>
  <c r="Q682" i="25"/>
  <c r="Q682" i="26" s="1"/>
  <c r="Q682" i="27" s="1"/>
  <c r="Q682" i="28" s="1"/>
  <c r="Q682" i="29" s="1"/>
  <c r="Q682" i="30" s="1"/>
  <c r="Q682" i="31" s="1"/>
  <c r="Q682" i="32" s="1"/>
  <c r="Q682" i="33" s="1"/>
  <c r="Q682" i="34" s="1"/>
  <c r="Q682" i="35" s="1"/>
  <c r="Q681" i="25"/>
  <c r="Q681" i="26" s="1"/>
  <c r="Q681" i="27" s="1"/>
  <c r="Q681" i="28" s="1"/>
  <c r="Q681" i="29" s="1"/>
  <c r="Q681" i="30" s="1"/>
  <c r="Q681" i="31" s="1"/>
  <c r="Q681" i="32" s="1"/>
  <c r="Q681" i="33" s="1"/>
  <c r="Q681" i="34" s="1"/>
  <c r="Q681" i="35" s="1"/>
  <c r="Q680" i="25"/>
  <c r="Q680" i="26" s="1"/>
  <c r="Q680" i="27" s="1"/>
  <c r="Q680" i="28" s="1"/>
  <c r="Q680" i="29" s="1"/>
  <c r="Q680" i="30" s="1"/>
  <c r="Q680" i="31" s="1"/>
  <c r="Q680" i="32" s="1"/>
  <c r="Q680" i="33" s="1"/>
  <c r="Q680" i="34" s="1"/>
  <c r="Q680" i="35" s="1"/>
  <c r="Q679" i="25"/>
  <c r="Q679" i="26" s="1"/>
  <c r="Q679" i="27" s="1"/>
  <c r="Q679" i="28" s="1"/>
  <c r="Q679" i="29" s="1"/>
  <c r="Q679" i="30" s="1"/>
  <c r="Q679" i="31" s="1"/>
  <c r="Q679" i="32" s="1"/>
  <c r="Q679" i="33" s="1"/>
  <c r="Q679" i="34" s="1"/>
  <c r="Q679" i="35" s="1"/>
  <c r="Q678" i="25"/>
  <c r="Q678" i="26" s="1"/>
  <c r="Q678" i="27" s="1"/>
  <c r="Q678" i="28" s="1"/>
  <c r="Q678" i="29" s="1"/>
  <c r="Q678" i="30" s="1"/>
  <c r="Q678" i="31" s="1"/>
  <c r="Q678" i="32" s="1"/>
  <c r="Q678" i="33" s="1"/>
  <c r="Q678" i="34" s="1"/>
  <c r="Q678" i="35" s="1"/>
  <c r="Q677" i="25"/>
  <c r="Q677" i="26" s="1"/>
  <c r="Q677" i="27" s="1"/>
  <c r="Q677" i="28" s="1"/>
  <c r="Q677" i="29" s="1"/>
  <c r="Q677" i="30" s="1"/>
  <c r="Q677" i="31" s="1"/>
  <c r="Q677" i="32" s="1"/>
  <c r="Q677" i="33" s="1"/>
  <c r="Q677" i="34" s="1"/>
  <c r="Q677" i="35" s="1"/>
  <c r="Q676" i="25"/>
  <c r="Q676" i="26" s="1"/>
  <c r="Q676" i="27" s="1"/>
  <c r="Q676" i="28" s="1"/>
  <c r="Q676" i="29" s="1"/>
  <c r="Q676" i="30" s="1"/>
  <c r="Q676" i="31" s="1"/>
  <c r="Q676" i="32" s="1"/>
  <c r="Q676" i="33" s="1"/>
  <c r="Q676" i="34" s="1"/>
  <c r="Q676" i="35" s="1"/>
  <c r="Q675" i="25"/>
  <c r="Q675" i="26" s="1"/>
  <c r="Q675" i="27" s="1"/>
  <c r="Q675" i="28" s="1"/>
  <c r="Q675" i="29" s="1"/>
  <c r="Q675" i="30" s="1"/>
  <c r="Q675" i="31" s="1"/>
  <c r="Q675" i="32" s="1"/>
  <c r="Q675" i="33" s="1"/>
  <c r="Q675" i="34" s="1"/>
  <c r="Q675" i="35" s="1"/>
  <c r="Q674" i="25"/>
  <c r="Q674" i="26" s="1"/>
  <c r="Q674" i="27" s="1"/>
  <c r="Q674" i="28" s="1"/>
  <c r="Q674" i="29" s="1"/>
  <c r="Q674" i="30" s="1"/>
  <c r="Q674" i="31" s="1"/>
  <c r="Q674" i="32" s="1"/>
  <c r="Q674" i="33" s="1"/>
  <c r="Q674" i="34" s="1"/>
  <c r="Q674" i="35" s="1"/>
  <c r="Q673" i="25"/>
  <c r="Q673" i="26" s="1"/>
  <c r="Q673" i="27" s="1"/>
  <c r="Q673" i="28" s="1"/>
  <c r="Q673" i="29" s="1"/>
  <c r="Q673" i="30" s="1"/>
  <c r="Q673" i="31" s="1"/>
  <c r="Q673" i="32" s="1"/>
  <c r="Q673" i="33" s="1"/>
  <c r="Q673" i="34" s="1"/>
  <c r="Q673" i="35" s="1"/>
  <c r="Q672" i="25"/>
  <c r="Q672" i="26" s="1"/>
  <c r="Q672" i="27" s="1"/>
  <c r="Q672" i="28" s="1"/>
  <c r="Q672" i="29" s="1"/>
  <c r="Q672" i="30" s="1"/>
  <c r="Q672" i="31" s="1"/>
  <c r="Q672" i="32" s="1"/>
  <c r="Q672" i="33" s="1"/>
  <c r="Q672" i="34" s="1"/>
  <c r="Q672" i="35" s="1"/>
  <c r="Q671" i="25"/>
  <c r="Q671" i="26" s="1"/>
  <c r="Q671" i="27" s="1"/>
  <c r="Q671" i="28" s="1"/>
  <c r="Q671" i="29" s="1"/>
  <c r="Q671" i="30" s="1"/>
  <c r="Q671" i="31" s="1"/>
  <c r="Q671" i="32" s="1"/>
  <c r="Q671" i="33" s="1"/>
  <c r="Q671" i="34" s="1"/>
  <c r="Q671" i="35" s="1"/>
  <c r="Q670" i="25"/>
  <c r="Q670" i="26" s="1"/>
  <c r="Q670" i="27" s="1"/>
  <c r="Q670" i="28" s="1"/>
  <c r="Q670" i="29" s="1"/>
  <c r="Q670" i="30" s="1"/>
  <c r="Q670" i="31" s="1"/>
  <c r="Q670" i="32" s="1"/>
  <c r="Q670" i="33" s="1"/>
  <c r="Q670" i="34" s="1"/>
  <c r="Q670" i="35" s="1"/>
  <c r="Q669" i="25"/>
  <c r="Q669" i="26" s="1"/>
  <c r="Q669" i="27" s="1"/>
  <c r="Q669" i="28" s="1"/>
  <c r="Q669" i="29" s="1"/>
  <c r="Q669" i="30" s="1"/>
  <c r="Q669" i="31" s="1"/>
  <c r="Q669" i="32" s="1"/>
  <c r="Q669" i="33" s="1"/>
  <c r="Q669" i="34" s="1"/>
  <c r="Q669" i="35" s="1"/>
  <c r="Q668" i="25"/>
  <c r="Q668" i="26" s="1"/>
  <c r="Q668" i="27" s="1"/>
  <c r="Q668" i="28" s="1"/>
  <c r="Q668" i="29" s="1"/>
  <c r="Q668" i="30" s="1"/>
  <c r="Q668" i="31" s="1"/>
  <c r="Q668" i="32" s="1"/>
  <c r="Q668" i="33" s="1"/>
  <c r="Q668" i="34" s="1"/>
  <c r="Q668" i="35" s="1"/>
  <c r="Q667" i="25"/>
  <c r="Q667" i="26" s="1"/>
  <c r="Q667" i="27" s="1"/>
  <c r="Q667" i="28" s="1"/>
  <c r="Q667" i="29" s="1"/>
  <c r="Q667" i="30" s="1"/>
  <c r="Q667" i="31" s="1"/>
  <c r="Q667" i="32" s="1"/>
  <c r="Q667" i="33" s="1"/>
  <c r="Q667" i="34" s="1"/>
  <c r="Q667" i="35" s="1"/>
  <c r="Q666" i="25"/>
  <c r="Q666" i="26" s="1"/>
  <c r="Q666" i="27" s="1"/>
  <c r="Q666" i="28" s="1"/>
  <c r="Q666" i="29" s="1"/>
  <c r="Q666" i="30" s="1"/>
  <c r="Q666" i="31" s="1"/>
  <c r="Q666" i="32" s="1"/>
  <c r="Q666" i="33" s="1"/>
  <c r="Q666" i="34" s="1"/>
  <c r="Q666" i="35" s="1"/>
  <c r="Q665" i="25"/>
  <c r="Q665" i="26" s="1"/>
  <c r="Q665" i="27" s="1"/>
  <c r="Q665" i="28" s="1"/>
  <c r="Q665" i="29" s="1"/>
  <c r="Q665" i="30" s="1"/>
  <c r="Q665" i="31" s="1"/>
  <c r="Q665" i="32" s="1"/>
  <c r="Q665" i="33" s="1"/>
  <c r="Q665" i="34" s="1"/>
  <c r="Q665" i="35" s="1"/>
  <c r="Q664" i="25"/>
  <c r="Q664" i="26" s="1"/>
  <c r="Q664" i="27" s="1"/>
  <c r="Q664" i="28" s="1"/>
  <c r="Q664" i="29" s="1"/>
  <c r="Q664" i="30" s="1"/>
  <c r="Q664" i="31" s="1"/>
  <c r="Q664" i="32" s="1"/>
  <c r="Q664" i="33" s="1"/>
  <c r="Q664" i="34" s="1"/>
  <c r="Q664" i="35" s="1"/>
  <c r="Q663" i="25"/>
  <c r="Q663" i="26" s="1"/>
  <c r="Q663" i="27" s="1"/>
  <c r="Q663" i="28" s="1"/>
  <c r="Q663" i="29" s="1"/>
  <c r="Q663" i="30" s="1"/>
  <c r="Q663" i="31" s="1"/>
  <c r="Q663" i="32" s="1"/>
  <c r="Q663" i="33" s="1"/>
  <c r="Q663" i="34" s="1"/>
  <c r="Q663" i="35" s="1"/>
  <c r="Q662" i="25"/>
  <c r="Q662" i="26" s="1"/>
  <c r="Q662" i="27" s="1"/>
  <c r="Q662" i="28" s="1"/>
  <c r="Q662" i="29" s="1"/>
  <c r="Q662" i="30" s="1"/>
  <c r="Q662" i="31" s="1"/>
  <c r="Q662" i="32" s="1"/>
  <c r="Q662" i="33" s="1"/>
  <c r="Q662" i="34" s="1"/>
  <c r="Q662" i="35" s="1"/>
  <c r="Q661" i="25"/>
  <c r="Q661" i="26" s="1"/>
  <c r="Q661" i="27" s="1"/>
  <c r="Q661" i="28" s="1"/>
  <c r="Q661" i="29" s="1"/>
  <c r="Q661" i="30" s="1"/>
  <c r="Q661" i="31" s="1"/>
  <c r="Q661" i="32" s="1"/>
  <c r="Q661" i="33" s="1"/>
  <c r="Q661" i="34" s="1"/>
  <c r="Q661" i="35" s="1"/>
  <c r="Q660" i="25"/>
  <c r="Q660" i="26" s="1"/>
  <c r="Q660" i="27" s="1"/>
  <c r="Q660" i="28" s="1"/>
  <c r="Q660" i="29" s="1"/>
  <c r="Q660" i="30" s="1"/>
  <c r="Q660" i="31" s="1"/>
  <c r="Q660" i="32" s="1"/>
  <c r="Q660" i="33" s="1"/>
  <c r="Q660" i="34" s="1"/>
  <c r="Q660" i="35" s="1"/>
  <c r="Q659" i="25"/>
  <c r="Q659" i="26" s="1"/>
  <c r="Q659" i="27" s="1"/>
  <c r="Q659" i="28" s="1"/>
  <c r="Q659" i="29" s="1"/>
  <c r="Q659" i="30" s="1"/>
  <c r="Q659" i="31" s="1"/>
  <c r="Q659" i="32" s="1"/>
  <c r="Q659" i="33" s="1"/>
  <c r="Q659" i="34" s="1"/>
  <c r="Q659" i="35" s="1"/>
  <c r="Q658" i="25"/>
  <c r="Q658" i="26" s="1"/>
  <c r="Q658" i="27" s="1"/>
  <c r="Q658" i="28" s="1"/>
  <c r="Q658" i="29" s="1"/>
  <c r="Q658" i="30" s="1"/>
  <c r="Q658" i="31" s="1"/>
  <c r="Q658" i="32" s="1"/>
  <c r="Q658" i="33" s="1"/>
  <c r="Q658" i="34" s="1"/>
  <c r="Q658" i="35" s="1"/>
  <c r="Q657" i="25"/>
  <c r="Q657" i="26" s="1"/>
  <c r="Q657" i="27" s="1"/>
  <c r="Q657" i="28" s="1"/>
  <c r="Q657" i="29" s="1"/>
  <c r="Q657" i="30" s="1"/>
  <c r="Q657" i="31" s="1"/>
  <c r="Q657" i="32" s="1"/>
  <c r="Q657" i="33" s="1"/>
  <c r="Q657" i="34" s="1"/>
  <c r="Q657" i="35" s="1"/>
  <c r="Q656" i="25"/>
  <c r="Q656" i="26" s="1"/>
  <c r="Q656" i="27" s="1"/>
  <c r="Q656" i="28" s="1"/>
  <c r="Q656" i="29" s="1"/>
  <c r="Q656" i="30" s="1"/>
  <c r="Q656" i="31" s="1"/>
  <c r="Q656" i="32" s="1"/>
  <c r="Q656" i="33" s="1"/>
  <c r="Q656" i="34" s="1"/>
  <c r="Q656" i="35" s="1"/>
  <c r="Q655" i="25"/>
  <c r="Q655" i="26" s="1"/>
  <c r="Q655" i="27" s="1"/>
  <c r="Q655" i="28" s="1"/>
  <c r="Q655" i="29" s="1"/>
  <c r="Q655" i="30" s="1"/>
  <c r="Q655" i="31" s="1"/>
  <c r="Q655" i="32" s="1"/>
  <c r="Q655" i="33" s="1"/>
  <c r="Q655" i="34" s="1"/>
  <c r="Q655" i="35" s="1"/>
  <c r="Q654" i="25"/>
  <c r="Q654" i="26" s="1"/>
  <c r="Q654" i="27" s="1"/>
  <c r="Q654" i="28" s="1"/>
  <c r="Q654" i="29" s="1"/>
  <c r="Q654" i="30" s="1"/>
  <c r="Q654" i="31" s="1"/>
  <c r="Q654" i="32" s="1"/>
  <c r="Q654" i="33" s="1"/>
  <c r="Q654" i="34" s="1"/>
  <c r="Q654" i="35" s="1"/>
  <c r="Q653" i="25"/>
  <c r="Q653" i="26" s="1"/>
  <c r="Q653" i="27" s="1"/>
  <c r="Q653" i="28" s="1"/>
  <c r="Q653" i="29" s="1"/>
  <c r="Q653" i="30" s="1"/>
  <c r="Q653" i="31" s="1"/>
  <c r="Q653" i="32" s="1"/>
  <c r="Q653" i="33" s="1"/>
  <c r="Q653" i="34" s="1"/>
  <c r="Q653" i="35" s="1"/>
  <c r="Q652" i="25"/>
  <c r="Q652" i="26" s="1"/>
  <c r="Q652" i="27" s="1"/>
  <c r="Q652" i="28" s="1"/>
  <c r="Q652" i="29" s="1"/>
  <c r="Q652" i="30" s="1"/>
  <c r="Q652" i="31" s="1"/>
  <c r="Q652" i="32" s="1"/>
  <c r="Q652" i="33" s="1"/>
  <c r="Q652" i="34" s="1"/>
  <c r="Q652" i="35" s="1"/>
  <c r="Q651" i="25"/>
  <c r="Q651" i="26" s="1"/>
  <c r="Q651" i="27" s="1"/>
  <c r="Q651" i="28" s="1"/>
  <c r="Q651" i="29" s="1"/>
  <c r="Q651" i="30" s="1"/>
  <c r="Q651" i="31" s="1"/>
  <c r="Q651" i="32" s="1"/>
  <c r="Q651" i="33" s="1"/>
  <c r="Q651" i="34" s="1"/>
  <c r="Q651" i="35" s="1"/>
  <c r="Q650" i="25"/>
  <c r="Q650" i="26" s="1"/>
  <c r="Q650" i="27" s="1"/>
  <c r="Q650" i="28" s="1"/>
  <c r="Q650" i="29" s="1"/>
  <c r="Q650" i="30" s="1"/>
  <c r="Q650" i="31" s="1"/>
  <c r="Q650" i="32" s="1"/>
  <c r="Q650" i="33" s="1"/>
  <c r="Q650" i="34" s="1"/>
  <c r="Q650" i="35" s="1"/>
  <c r="Q649" i="25"/>
  <c r="Q649" i="26" s="1"/>
  <c r="Q649" i="27" s="1"/>
  <c r="Q649" i="28" s="1"/>
  <c r="Q649" i="29" s="1"/>
  <c r="Q649" i="30" s="1"/>
  <c r="Q649" i="31" s="1"/>
  <c r="Q649" i="32" s="1"/>
  <c r="Q649" i="33" s="1"/>
  <c r="Q649" i="34" s="1"/>
  <c r="Q649" i="35" s="1"/>
  <c r="Q648" i="25"/>
  <c r="Q648" i="26" s="1"/>
  <c r="Q648" i="27" s="1"/>
  <c r="Q648" i="28" s="1"/>
  <c r="Q648" i="29" s="1"/>
  <c r="Q648" i="30" s="1"/>
  <c r="Q648" i="31" s="1"/>
  <c r="Q648" i="32" s="1"/>
  <c r="Q648" i="33" s="1"/>
  <c r="Q648" i="34" s="1"/>
  <c r="Q648" i="35" s="1"/>
  <c r="Q647" i="25"/>
  <c r="Q647" i="26" s="1"/>
  <c r="Q647" i="27" s="1"/>
  <c r="Q647" i="28" s="1"/>
  <c r="Q647" i="29" s="1"/>
  <c r="Q647" i="30" s="1"/>
  <c r="Q647" i="31" s="1"/>
  <c r="Q647" i="32" s="1"/>
  <c r="Q647" i="33" s="1"/>
  <c r="Q647" i="34" s="1"/>
  <c r="Q647" i="35" s="1"/>
  <c r="Q646" i="25"/>
  <c r="Q646" i="26" s="1"/>
  <c r="Q646" i="27" s="1"/>
  <c r="Q646" i="28" s="1"/>
  <c r="Q646" i="29" s="1"/>
  <c r="Q646" i="30" s="1"/>
  <c r="Q646" i="31" s="1"/>
  <c r="Q646" i="32" s="1"/>
  <c r="Q646" i="33" s="1"/>
  <c r="Q646" i="34" s="1"/>
  <c r="Q646" i="35" s="1"/>
  <c r="Q645" i="25"/>
  <c r="Q645" i="26" s="1"/>
  <c r="Q645" i="27" s="1"/>
  <c r="Q645" i="28" s="1"/>
  <c r="Q645" i="29" s="1"/>
  <c r="Q645" i="30" s="1"/>
  <c r="Q645" i="31" s="1"/>
  <c r="Q645" i="32" s="1"/>
  <c r="Q645" i="33" s="1"/>
  <c r="Q645" i="34" s="1"/>
  <c r="Q645" i="35" s="1"/>
  <c r="Q644" i="25"/>
  <c r="Q644" i="26" s="1"/>
  <c r="Q644" i="27" s="1"/>
  <c r="Q644" i="28" s="1"/>
  <c r="Q644" i="29" s="1"/>
  <c r="Q644" i="30" s="1"/>
  <c r="Q644" i="31" s="1"/>
  <c r="Q644" i="32" s="1"/>
  <c r="Q644" i="33" s="1"/>
  <c r="Q644" i="34" s="1"/>
  <c r="Q644" i="35" s="1"/>
  <c r="Q643" i="25"/>
  <c r="Q643" i="26" s="1"/>
  <c r="Q643" i="27" s="1"/>
  <c r="Q643" i="28" s="1"/>
  <c r="Q643" i="29" s="1"/>
  <c r="Q643" i="30" s="1"/>
  <c r="Q643" i="31" s="1"/>
  <c r="Q643" i="32" s="1"/>
  <c r="Q643" i="33" s="1"/>
  <c r="Q643" i="34" s="1"/>
  <c r="Q643" i="35" s="1"/>
  <c r="Q642" i="25"/>
  <c r="Q642" i="26" s="1"/>
  <c r="Q642" i="27" s="1"/>
  <c r="Q642" i="28" s="1"/>
  <c r="Q642" i="29" s="1"/>
  <c r="Q642" i="30" s="1"/>
  <c r="Q642" i="31" s="1"/>
  <c r="Q642" i="32" s="1"/>
  <c r="Q642" i="33" s="1"/>
  <c r="Q642" i="34" s="1"/>
  <c r="Q642" i="35" s="1"/>
  <c r="Q641" i="25"/>
  <c r="Q641" i="26" s="1"/>
  <c r="Q641" i="27" s="1"/>
  <c r="Q641" i="28" s="1"/>
  <c r="Q641" i="29" s="1"/>
  <c r="Q641" i="30" s="1"/>
  <c r="Q641" i="31" s="1"/>
  <c r="Q641" i="32" s="1"/>
  <c r="Q641" i="33" s="1"/>
  <c r="Q641" i="34" s="1"/>
  <c r="Q641" i="35" s="1"/>
  <c r="Q640" i="25"/>
  <c r="Q640" i="26" s="1"/>
  <c r="Q640" i="27" s="1"/>
  <c r="Q640" i="28" s="1"/>
  <c r="Q640" i="29" s="1"/>
  <c r="Q640" i="30" s="1"/>
  <c r="Q640" i="31" s="1"/>
  <c r="Q640" i="32" s="1"/>
  <c r="Q640" i="33" s="1"/>
  <c r="Q640" i="34" s="1"/>
  <c r="Q640" i="35" s="1"/>
  <c r="Q639" i="25"/>
  <c r="Q639" i="26" s="1"/>
  <c r="Q639" i="27" s="1"/>
  <c r="Q639" i="28" s="1"/>
  <c r="Q639" i="29" s="1"/>
  <c r="Q639" i="30" s="1"/>
  <c r="Q639" i="31" s="1"/>
  <c r="Q639" i="32" s="1"/>
  <c r="Q639" i="33" s="1"/>
  <c r="Q639" i="34" s="1"/>
  <c r="Q639" i="35" s="1"/>
  <c r="Q638" i="25"/>
  <c r="Q638" i="26" s="1"/>
  <c r="Q638" i="27" s="1"/>
  <c r="Q638" i="28" s="1"/>
  <c r="Q638" i="29" s="1"/>
  <c r="Q638" i="30" s="1"/>
  <c r="Q638" i="31" s="1"/>
  <c r="Q638" i="32" s="1"/>
  <c r="Q638" i="33" s="1"/>
  <c r="Q638" i="34" s="1"/>
  <c r="Q638" i="35" s="1"/>
  <c r="Q637" i="25"/>
  <c r="Q637" i="26" s="1"/>
  <c r="Q637" i="27" s="1"/>
  <c r="Q637" i="28" s="1"/>
  <c r="Q637" i="29" s="1"/>
  <c r="Q637" i="30" s="1"/>
  <c r="Q637" i="31" s="1"/>
  <c r="Q637" i="32" s="1"/>
  <c r="Q637" i="33" s="1"/>
  <c r="Q637" i="34" s="1"/>
  <c r="Q637" i="35" s="1"/>
  <c r="Q636" i="25"/>
  <c r="Q636" i="26" s="1"/>
  <c r="Q636" i="27" s="1"/>
  <c r="Q636" i="28" s="1"/>
  <c r="Q636" i="29" s="1"/>
  <c r="Q636" i="30" s="1"/>
  <c r="Q636" i="31" s="1"/>
  <c r="Q636" i="32" s="1"/>
  <c r="Q636" i="33" s="1"/>
  <c r="Q636" i="34" s="1"/>
  <c r="Q636" i="35" s="1"/>
  <c r="Q635" i="25"/>
  <c r="Q635" i="26" s="1"/>
  <c r="Q635" i="27" s="1"/>
  <c r="Q635" i="28" s="1"/>
  <c r="Q635" i="29" s="1"/>
  <c r="Q635" i="30" s="1"/>
  <c r="Q635" i="31" s="1"/>
  <c r="Q635" i="32" s="1"/>
  <c r="Q635" i="33" s="1"/>
  <c r="Q635" i="34" s="1"/>
  <c r="Q635" i="35" s="1"/>
  <c r="Q634" i="25"/>
  <c r="Q634" i="26" s="1"/>
  <c r="Q634" i="27" s="1"/>
  <c r="Q634" i="28" s="1"/>
  <c r="Q634" i="29" s="1"/>
  <c r="Q634" i="30" s="1"/>
  <c r="Q634" i="31" s="1"/>
  <c r="Q634" i="32" s="1"/>
  <c r="Q634" i="33" s="1"/>
  <c r="Q634" i="34" s="1"/>
  <c r="Q634" i="35" s="1"/>
  <c r="Q633" i="25"/>
  <c r="Q633" i="26" s="1"/>
  <c r="Q633" i="27" s="1"/>
  <c r="Q633" i="28" s="1"/>
  <c r="Q633" i="29" s="1"/>
  <c r="Q633" i="30" s="1"/>
  <c r="Q633" i="31" s="1"/>
  <c r="Q633" i="32" s="1"/>
  <c r="Q633" i="33" s="1"/>
  <c r="Q633" i="34" s="1"/>
  <c r="Q633" i="35" s="1"/>
  <c r="Q632" i="25"/>
  <c r="Q632" i="26" s="1"/>
  <c r="Q632" i="27" s="1"/>
  <c r="Q632" i="28" s="1"/>
  <c r="Q632" i="29" s="1"/>
  <c r="Q632" i="30" s="1"/>
  <c r="Q632" i="31" s="1"/>
  <c r="Q632" i="32" s="1"/>
  <c r="Q632" i="33" s="1"/>
  <c r="Q632" i="34" s="1"/>
  <c r="Q632" i="35" s="1"/>
  <c r="Q631" i="25"/>
  <c r="Q631" i="26" s="1"/>
  <c r="Q631" i="27" s="1"/>
  <c r="Q631" i="28" s="1"/>
  <c r="Q631" i="29" s="1"/>
  <c r="Q631" i="30" s="1"/>
  <c r="Q631" i="31" s="1"/>
  <c r="Q631" i="32" s="1"/>
  <c r="Q631" i="33" s="1"/>
  <c r="Q631" i="34" s="1"/>
  <c r="Q631" i="35" s="1"/>
  <c r="Q630" i="25"/>
  <c r="Q630" i="26" s="1"/>
  <c r="Q630" i="27" s="1"/>
  <c r="Q630" i="28" s="1"/>
  <c r="Q630" i="29" s="1"/>
  <c r="Q630" i="30" s="1"/>
  <c r="Q630" i="31" s="1"/>
  <c r="Q630" i="32" s="1"/>
  <c r="Q630" i="33" s="1"/>
  <c r="Q630" i="34" s="1"/>
  <c r="Q630" i="35" s="1"/>
  <c r="Q629" i="25"/>
  <c r="Q629" i="26" s="1"/>
  <c r="Q629" i="27" s="1"/>
  <c r="Q629" i="28" s="1"/>
  <c r="Q629" i="29" s="1"/>
  <c r="Q629" i="30" s="1"/>
  <c r="Q629" i="31" s="1"/>
  <c r="Q629" i="32" s="1"/>
  <c r="Q629" i="33" s="1"/>
  <c r="Q629" i="34" s="1"/>
  <c r="Q629" i="35" s="1"/>
  <c r="Q628" i="25"/>
  <c r="Q628" i="26" s="1"/>
  <c r="Q628" i="27" s="1"/>
  <c r="Q628" i="28" s="1"/>
  <c r="Q628" i="29" s="1"/>
  <c r="Q628" i="30" s="1"/>
  <c r="Q628" i="31" s="1"/>
  <c r="Q628" i="32" s="1"/>
  <c r="Q628" i="33" s="1"/>
  <c r="Q628" i="34" s="1"/>
  <c r="Q628" i="35" s="1"/>
  <c r="Q627" i="25"/>
  <c r="Q627" i="26" s="1"/>
  <c r="Q627" i="27" s="1"/>
  <c r="Q627" i="28" s="1"/>
  <c r="Q627" i="29" s="1"/>
  <c r="Q627" i="30" s="1"/>
  <c r="Q627" i="31" s="1"/>
  <c r="Q627" i="32" s="1"/>
  <c r="Q627" i="33" s="1"/>
  <c r="Q627" i="34" s="1"/>
  <c r="Q627" i="35" s="1"/>
  <c r="Q626" i="25"/>
  <c r="Q626" i="26" s="1"/>
  <c r="Q626" i="27" s="1"/>
  <c r="Q626" i="28" s="1"/>
  <c r="Q626" i="29" s="1"/>
  <c r="Q626" i="30" s="1"/>
  <c r="Q626" i="31" s="1"/>
  <c r="Q626" i="32" s="1"/>
  <c r="Q626" i="33" s="1"/>
  <c r="Q626" i="34" s="1"/>
  <c r="Q626" i="35" s="1"/>
  <c r="Q625" i="25"/>
  <c r="Q625" i="26" s="1"/>
  <c r="Q625" i="27" s="1"/>
  <c r="Q625" i="28" s="1"/>
  <c r="Q625" i="29" s="1"/>
  <c r="Q625" i="30" s="1"/>
  <c r="Q625" i="31" s="1"/>
  <c r="Q625" i="32" s="1"/>
  <c r="Q625" i="33" s="1"/>
  <c r="Q625" i="34" s="1"/>
  <c r="Q625" i="35" s="1"/>
  <c r="Q624" i="25"/>
  <c r="Q624" i="26" s="1"/>
  <c r="Q624" i="27" s="1"/>
  <c r="Q624" i="28" s="1"/>
  <c r="Q624" i="29" s="1"/>
  <c r="Q624" i="30" s="1"/>
  <c r="Q624" i="31" s="1"/>
  <c r="Q624" i="32" s="1"/>
  <c r="Q624" i="33" s="1"/>
  <c r="Q624" i="34" s="1"/>
  <c r="Q624" i="35" s="1"/>
  <c r="Q623" i="25"/>
  <c r="Q623" i="26" s="1"/>
  <c r="Q623" i="27" s="1"/>
  <c r="Q623" i="28" s="1"/>
  <c r="Q623" i="29" s="1"/>
  <c r="Q623" i="30" s="1"/>
  <c r="Q623" i="31" s="1"/>
  <c r="Q623" i="32" s="1"/>
  <c r="Q623" i="33" s="1"/>
  <c r="Q623" i="34" s="1"/>
  <c r="Q623" i="35" s="1"/>
  <c r="Q622" i="25"/>
  <c r="Q622" i="26" s="1"/>
  <c r="Q622" i="27" s="1"/>
  <c r="Q622" i="28" s="1"/>
  <c r="Q622" i="29" s="1"/>
  <c r="Q622" i="30" s="1"/>
  <c r="Q622" i="31" s="1"/>
  <c r="Q622" i="32" s="1"/>
  <c r="Q622" i="33" s="1"/>
  <c r="Q622" i="34" s="1"/>
  <c r="Q622" i="35" s="1"/>
  <c r="Q621" i="25"/>
  <c r="Q621" i="26" s="1"/>
  <c r="Q621" i="27" s="1"/>
  <c r="Q621" i="28" s="1"/>
  <c r="Q621" i="29" s="1"/>
  <c r="Q621" i="30" s="1"/>
  <c r="Q621" i="31" s="1"/>
  <c r="Q621" i="32" s="1"/>
  <c r="Q621" i="33" s="1"/>
  <c r="Q621" i="34" s="1"/>
  <c r="Q621" i="35" s="1"/>
  <c r="Q620" i="25"/>
  <c r="Q620" i="26" s="1"/>
  <c r="Q620" i="27" s="1"/>
  <c r="Q620" i="28" s="1"/>
  <c r="Q620" i="29" s="1"/>
  <c r="Q620" i="30" s="1"/>
  <c r="Q620" i="31" s="1"/>
  <c r="Q620" i="32" s="1"/>
  <c r="Q620" i="33" s="1"/>
  <c r="Q620" i="34" s="1"/>
  <c r="Q620" i="35" s="1"/>
  <c r="Q619" i="25"/>
  <c r="Q619" i="26" s="1"/>
  <c r="Q619" i="27" s="1"/>
  <c r="Q619" i="28" s="1"/>
  <c r="Q619" i="29" s="1"/>
  <c r="Q619" i="30" s="1"/>
  <c r="Q619" i="31" s="1"/>
  <c r="Q619" i="32" s="1"/>
  <c r="Q619" i="33" s="1"/>
  <c r="Q619" i="34" s="1"/>
  <c r="Q619" i="35" s="1"/>
  <c r="Q618" i="25"/>
  <c r="Q618" i="26" s="1"/>
  <c r="Q618" i="27" s="1"/>
  <c r="Q618" i="28" s="1"/>
  <c r="Q618" i="29" s="1"/>
  <c r="Q618" i="30" s="1"/>
  <c r="Q618" i="31" s="1"/>
  <c r="Q618" i="32" s="1"/>
  <c r="Q618" i="33" s="1"/>
  <c r="Q618" i="34" s="1"/>
  <c r="Q618" i="35" s="1"/>
  <c r="Q617" i="25"/>
  <c r="Q617" i="26" s="1"/>
  <c r="Q617" i="27" s="1"/>
  <c r="Q617" i="28" s="1"/>
  <c r="Q617" i="29" s="1"/>
  <c r="Q617" i="30" s="1"/>
  <c r="Q617" i="31" s="1"/>
  <c r="Q617" i="32" s="1"/>
  <c r="Q617" i="33" s="1"/>
  <c r="Q617" i="34" s="1"/>
  <c r="Q617" i="35" s="1"/>
  <c r="Q616" i="25"/>
  <c r="Q616" i="26" s="1"/>
  <c r="Q616" i="27" s="1"/>
  <c r="Q616" i="28" s="1"/>
  <c r="Q616" i="29" s="1"/>
  <c r="Q616" i="30" s="1"/>
  <c r="Q616" i="31" s="1"/>
  <c r="Q616" i="32" s="1"/>
  <c r="Q616" i="33" s="1"/>
  <c r="Q616" i="34" s="1"/>
  <c r="Q616" i="35" s="1"/>
  <c r="Q615" i="25"/>
  <c r="Q615" i="26" s="1"/>
  <c r="Q615" i="27" s="1"/>
  <c r="Q615" i="28" s="1"/>
  <c r="Q615" i="29" s="1"/>
  <c r="Q615" i="30" s="1"/>
  <c r="Q615" i="31" s="1"/>
  <c r="Q615" i="32" s="1"/>
  <c r="Q615" i="33" s="1"/>
  <c r="Q615" i="34" s="1"/>
  <c r="Q615" i="35" s="1"/>
  <c r="Q614" i="25"/>
  <c r="Q614" i="26" s="1"/>
  <c r="Q614" i="27" s="1"/>
  <c r="Q614" i="28" s="1"/>
  <c r="Q614" i="29" s="1"/>
  <c r="Q614" i="30" s="1"/>
  <c r="Q614" i="31" s="1"/>
  <c r="Q614" i="32" s="1"/>
  <c r="Q614" i="33" s="1"/>
  <c r="Q614" i="34" s="1"/>
  <c r="Q614" i="35" s="1"/>
  <c r="Q613" i="25"/>
  <c r="Q613" i="26" s="1"/>
  <c r="Q613" i="27" s="1"/>
  <c r="Q613" i="28" s="1"/>
  <c r="Q613" i="29" s="1"/>
  <c r="Q613" i="30" s="1"/>
  <c r="Q613" i="31" s="1"/>
  <c r="Q613" i="32" s="1"/>
  <c r="Q613" i="33" s="1"/>
  <c r="Q613" i="34" s="1"/>
  <c r="Q613" i="35" s="1"/>
  <c r="Q612" i="25"/>
  <c r="Q612" i="26" s="1"/>
  <c r="Q612" i="27" s="1"/>
  <c r="Q612" i="28" s="1"/>
  <c r="Q612" i="29" s="1"/>
  <c r="Q612" i="30" s="1"/>
  <c r="Q612" i="31" s="1"/>
  <c r="Q612" i="32" s="1"/>
  <c r="Q612" i="33" s="1"/>
  <c r="Q612" i="34" s="1"/>
  <c r="Q612" i="35" s="1"/>
  <c r="Q611" i="25"/>
  <c r="Q611" i="26" s="1"/>
  <c r="Q611" i="27" s="1"/>
  <c r="Q611" i="28" s="1"/>
  <c r="Q611" i="29" s="1"/>
  <c r="Q611" i="30" s="1"/>
  <c r="Q611" i="31" s="1"/>
  <c r="Q611" i="32" s="1"/>
  <c r="Q611" i="33" s="1"/>
  <c r="Q611" i="34" s="1"/>
  <c r="Q611" i="35" s="1"/>
  <c r="Q610" i="25"/>
  <c r="Q610" i="26" s="1"/>
  <c r="Q610" i="27" s="1"/>
  <c r="Q610" i="28" s="1"/>
  <c r="Q610" i="29" s="1"/>
  <c r="Q610" i="30" s="1"/>
  <c r="Q610" i="31" s="1"/>
  <c r="Q610" i="32" s="1"/>
  <c r="Q610" i="33" s="1"/>
  <c r="Q610" i="34" s="1"/>
  <c r="Q610" i="35" s="1"/>
  <c r="Q609" i="25"/>
  <c r="Q609" i="26" s="1"/>
  <c r="Q609" i="27" s="1"/>
  <c r="Q609" i="28" s="1"/>
  <c r="Q609" i="29" s="1"/>
  <c r="Q609" i="30" s="1"/>
  <c r="Q609" i="31" s="1"/>
  <c r="Q609" i="32" s="1"/>
  <c r="Q609" i="33" s="1"/>
  <c r="Q609" i="34" s="1"/>
  <c r="Q609" i="35" s="1"/>
  <c r="Q608" i="25"/>
  <c r="Q608" i="26" s="1"/>
  <c r="Q608" i="27" s="1"/>
  <c r="Q608" i="28" s="1"/>
  <c r="Q608" i="29" s="1"/>
  <c r="Q608" i="30" s="1"/>
  <c r="Q608" i="31" s="1"/>
  <c r="Q608" i="32" s="1"/>
  <c r="Q608" i="33" s="1"/>
  <c r="Q608" i="34" s="1"/>
  <c r="Q608" i="35" s="1"/>
  <c r="Q607" i="25"/>
  <c r="Q607" i="26" s="1"/>
  <c r="Q607" i="27" s="1"/>
  <c r="Q607" i="28" s="1"/>
  <c r="Q607" i="29" s="1"/>
  <c r="Q607" i="30" s="1"/>
  <c r="Q607" i="31" s="1"/>
  <c r="Q607" i="32" s="1"/>
  <c r="Q607" i="33" s="1"/>
  <c r="Q607" i="34" s="1"/>
  <c r="Q607" i="35" s="1"/>
  <c r="Q606" i="25"/>
  <c r="Q606" i="26" s="1"/>
  <c r="Q606" i="27" s="1"/>
  <c r="Q606" i="28" s="1"/>
  <c r="Q606" i="29" s="1"/>
  <c r="Q606" i="30" s="1"/>
  <c r="Q606" i="31" s="1"/>
  <c r="Q606" i="32" s="1"/>
  <c r="Q606" i="33" s="1"/>
  <c r="Q606" i="34" s="1"/>
  <c r="Q606" i="35" s="1"/>
  <c r="Q605" i="25"/>
  <c r="Q605" i="26" s="1"/>
  <c r="Q605" i="27" s="1"/>
  <c r="Q605" i="28" s="1"/>
  <c r="Q605" i="29" s="1"/>
  <c r="Q605" i="30" s="1"/>
  <c r="Q605" i="31" s="1"/>
  <c r="Q605" i="32" s="1"/>
  <c r="Q605" i="33" s="1"/>
  <c r="Q605" i="34" s="1"/>
  <c r="Q605" i="35" s="1"/>
  <c r="Q604" i="25"/>
  <c r="Q604" i="26" s="1"/>
  <c r="Q604" i="27" s="1"/>
  <c r="Q604" i="28" s="1"/>
  <c r="Q604" i="29" s="1"/>
  <c r="Q604" i="30" s="1"/>
  <c r="Q604" i="31" s="1"/>
  <c r="Q604" i="32" s="1"/>
  <c r="Q604" i="33" s="1"/>
  <c r="Q604" i="34" s="1"/>
  <c r="Q604" i="35" s="1"/>
  <c r="Q603" i="25"/>
  <c r="Q603" i="26" s="1"/>
  <c r="Q603" i="27" s="1"/>
  <c r="Q603" i="28" s="1"/>
  <c r="Q603" i="29" s="1"/>
  <c r="Q603" i="30" s="1"/>
  <c r="Q603" i="31" s="1"/>
  <c r="Q603" i="32" s="1"/>
  <c r="Q603" i="33" s="1"/>
  <c r="Q603" i="34" s="1"/>
  <c r="Q603" i="35" s="1"/>
  <c r="Q602" i="25"/>
  <c r="Q602" i="26" s="1"/>
  <c r="Q602" i="27" s="1"/>
  <c r="Q602" i="28" s="1"/>
  <c r="Q602" i="29" s="1"/>
  <c r="Q602" i="30" s="1"/>
  <c r="Q602" i="31" s="1"/>
  <c r="Q602" i="32" s="1"/>
  <c r="Q602" i="33" s="1"/>
  <c r="Q602" i="34" s="1"/>
  <c r="Q602" i="35" s="1"/>
  <c r="Q601" i="25"/>
  <c r="Q601" i="26" s="1"/>
  <c r="Q601" i="27" s="1"/>
  <c r="Q601" i="28" s="1"/>
  <c r="Q601" i="29" s="1"/>
  <c r="Q601" i="30" s="1"/>
  <c r="Q601" i="31" s="1"/>
  <c r="Q601" i="32" s="1"/>
  <c r="Q601" i="33" s="1"/>
  <c r="Q601" i="34" s="1"/>
  <c r="Q601" i="35" s="1"/>
  <c r="Q600" i="25"/>
  <c r="Q600" i="26" s="1"/>
  <c r="Q600" i="27" s="1"/>
  <c r="Q600" i="28" s="1"/>
  <c r="Q600" i="29" s="1"/>
  <c r="Q600" i="30" s="1"/>
  <c r="Q600" i="31" s="1"/>
  <c r="Q600" i="32" s="1"/>
  <c r="Q600" i="33" s="1"/>
  <c r="Q600" i="34" s="1"/>
  <c r="Q600" i="35" s="1"/>
  <c r="Q599" i="25"/>
  <c r="Q599" i="26" s="1"/>
  <c r="Q599" i="27" s="1"/>
  <c r="Q599" i="28" s="1"/>
  <c r="Q599" i="29" s="1"/>
  <c r="Q599" i="30" s="1"/>
  <c r="Q599" i="31" s="1"/>
  <c r="Q599" i="32" s="1"/>
  <c r="Q599" i="33" s="1"/>
  <c r="Q599" i="34" s="1"/>
  <c r="Q599" i="35" s="1"/>
  <c r="Q598" i="25"/>
  <c r="Q598" i="26" s="1"/>
  <c r="Q598" i="27" s="1"/>
  <c r="Q598" i="28" s="1"/>
  <c r="Q598" i="29" s="1"/>
  <c r="Q598" i="30" s="1"/>
  <c r="Q598" i="31" s="1"/>
  <c r="Q598" i="32" s="1"/>
  <c r="Q598" i="33" s="1"/>
  <c r="Q598" i="34" s="1"/>
  <c r="Q598" i="35" s="1"/>
  <c r="Q597" i="25"/>
  <c r="Q597" i="26" s="1"/>
  <c r="Q597" i="27" s="1"/>
  <c r="Q597" i="28" s="1"/>
  <c r="Q597" i="29" s="1"/>
  <c r="Q597" i="30" s="1"/>
  <c r="Q597" i="31" s="1"/>
  <c r="Q597" i="32" s="1"/>
  <c r="Q597" i="33" s="1"/>
  <c r="Q597" i="34" s="1"/>
  <c r="Q597" i="35" s="1"/>
  <c r="Q596" i="25"/>
  <c r="Q596" i="26" s="1"/>
  <c r="Q596" i="27" s="1"/>
  <c r="Q596" i="28" s="1"/>
  <c r="Q596" i="29" s="1"/>
  <c r="Q596" i="30" s="1"/>
  <c r="Q596" i="31" s="1"/>
  <c r="Q596" i="32" s="1"/>
  <c r="Q596" i="33" s="1"/>
  <c r="Q596" i="34" s="1"/>
  <c r="Q596" i="35" s="1"/>
  <c r="Q595" i="25"/>
  <c r="Q595" i="26" s="1"/>
  <c r="Q595" i="27" s="1"/>
  <c r="Q595" i="28" s="1"/>
  <c r="Q595" i="29" s="1"/>
  <c r="Q595" i="30" s="1"/>
  <c r="Q595" i="31" s="1"/>
  <c r="Q595" i="32" s="1"/>
  <c r="Q595" i="33" s="1"/>
  <c r="Q595" i="34" s="1"/>
  <c r="Q595" i="35" s="1"/>
  <c r="Q594" i="25"/>
  <c r="Q594" i="26" s="1"/>
  <c r="Q594" i="27" s="1"/>
  <c r="Q594" i="28" s="1"/>
  <c r="Q594" i="29" s="1"/>
  <c r="Q594" i="30" s="1"/>
  <c r="Q594" i="31" s="1"/>
  <c r="Q594" i="32" s="1"/>
  <c r="Q594" i="33" s="1"/>
  <c r="Q594" i="34" s="1"/>
  <c r="Q594" i="35" s="1"/>
  <c r="Q593" i="25"/>
  <c r="Q593" i="26" s="1"/>
  <c r="Q593" i="27" s="1"/>
  <c r="Q593" i="28" s="1"/>
  <c r="Q593" i="29" s="1"/>
  <c r="Q593" i="30" s="1"/>
  <c r="Q593" i="31" s="1"/>
  <c r="Q593" i="32" s="1"/>
  <c r="Q593" i="33" s="1"/>
  <c r="Q593" i="34" s="1"/>
  <c r="Q593" i="35" s="1"/>
  <c r="Q592" i="25"/>
  <c r="Q592" i="26" s="1"/>
  <c r="Q592" i="27" s="1"/>
  <c r="Q592" i="28" s="1"/>
  <c r="Q592" i="29" s="1"/>
  <c r="Q592" i="30" s="1"/>
  <c r="Q592" i="31" s="1"/>
  <c r="Q592" i="32" s="1"/>
  <c r="Q592" i="33" s="1"/>
  <c r="Q592" i="34" s="1"/>
  <c r="Q592" i="35" s="1"/>
  <c r="Q591" i="25"/>
  <c r="Q591" i="26" s="1"/>
  <c r="Q591" i="27" s="1"/>
  <c r="Q591" i="28" s="1"/>
  <c r="Q591" i="29" s="1"/>
  <c r="Q591" i="30" s="1"/>
  <c r="Q591" i="31" s="1"/>
  <c r="Q591" i="32" s="1"/>
  <c r="Q591" i="33" s="1"/>
  <c r="Q591" i="34" s="1"/>
  <c r="Q591" i="35" s="1"/>
  <c r="Q590" i="25"/>
  <c r="Q590" i="26" s="1"/>
  <c r="Q590" i="27" s="1"/>
  <c r="Q590" i="28" s="1"/>
  <c r="Q590" i="29" s="1"/>
  <c r="Q590" i="30" s="1"/>
  <c r="Q590" i="31" s="1"/>
  <c r="Q590" i="32" s="1"/>
  <c r="Q590" i="33" s="1"/>
  <c r="Q590" i="34" s="1"/>
  <c r="Q590" i="35" s="1"/>
  <c r="Q589" i="25"/>
  <c r="Q589" i="26" s="1"/>
  <c r="Q589" i="27" s="1"/>
  <c r="Q589" i="28" s="1"/>
  <c r="Q589" i="29" s="1"/>
  <c r="Q589" i="30" s="1"/>
  <c r="Q589" i="31" s="1"/>
  <c r="Q589" i="32" s="1"/>
  <c r="Q589" i="33" s="1"/>
  <c r="Q589" i="34" s="1"/>
  <c r="Q589" i="35" s="1"/>
  <c r="Q588" i="25"/>
  <c r="Q588" i="26" s="1"/>
  <c r="Q588" i="27" s="1"/>
  <c r="Q588" i="28" s="1"/>
  <c r="Q588" i="29" s="1"/>
  <c r="Q588" i="30" s="1"/>
  <c r="Q588" i="31" s="1"/>
  <c r="Q588" i="32" s="1"/>
  <c r="Q588" i="33" s="1"/>
  <c r="Q588" i="34" s="1"/>
  <c r="Q588" i="35" s="1"/>
  <c r="Q587" i="25"/>
  <c r="Q587" i="26" s="1"/>
  <c r="Q587" i="27" s="1"/>
  <c r="Q587" i="28" s="1"/>
  <c r="Q587" i="29" s="1"/>
  <c r="Q587" i="30" s="1"/>
  <c r="Q587" i="31" s="1"/>
  <c r="Q587" i="32" s="1"/>
  <c r="Q587" i="33" s="1"/>
  <c r="Q587" i="34" s="1"/>
  <c r="Q587" i="35" s="1"/>
  <c r="Q586" i="25"/>
  <c r="Q586" i="26" s="1"/>
  <c r="Q586" i="27" s="1"/>
  <c r="Q586" i="28" s="1"/>
  <c r="Q586" i="29" s="1"/>
  <c r="Q586" i="30" s="1"/>
  <c r="Q586" i="31" s="1"/>
  <c r="Q586" i="32" s="1"/>
  <c r="Q586" i="33" s="1"/>
  <c r="Q586" i="34" s="1"/>
  <c r="Q586" i="35" s="1"/>
  <c r="Q585" i="25"/>
  <c r="Q585" i="26" s="1"/>
  <c r="Q585" i="27" s="1"/>
  <c r="Q585" i="28" s="1"/>
  <c r="Q585" i="29" s="1"/>
  <c r="Q585" i="30" s="1"/>
  <c r="Q585" i="31" s="1"/>
  <c r="Q585" i="32" s="1"/>
  <c r="Q585" i="33" s="1"/>
  <c r="Q585" i="34" s="1"/>
  <c r="Q585" i="35" s="1"/>
  <c r="Q584" i="25"/>
  <c r="Q584" i="26" s="1"/>
  <c r="Q584" i="27" s="1"/>
  <c r="Q584" i="28" s="1"/>
  <c r="Q584" i="29" s="1"/>
  <c r="Q584" i="30" s="1"/>
  <c r="Q584" i="31" s="1"/>
  <c r="Q584" i="32" s="1"/>
  <c r="Q584" i="33" s="1"/>
  <c r="Q584" i="34" s="1"/>
  <c r="Q584" i="35" s="1"/>
  <c r="Q583" i="25"/>
  <c r="Q583" i="26" s="1"/>
  <c r="Q583" i="27" s="1"/>
  <c r="Q583" i="28" s="1"/>
  <c r="Q583" i="29" s="1"/>
  <c r="Q583" i="30" s="1"/>
  <c r="Q583" i="31" s="1"/>
  <c r="Q583" i="32" s="1"/>
  <c r="Q583" i="33" s="1"/>
  <c r="Q583" i="34" s="1"/>
  <c r="Q583" i="35" s="1"/>
  <c r="Q582" i="25"/>
  <c r="Q582" i="26" s="1"/>
  <c r="Q582" i="27" s="1"/>
  <c r="Q582" i="28" s="1"/>
  <c r="Q582" i="29" s="1"/>
  <c r="Q582" i="30" s="1"/>
  <c r="Q582" i="31" s="1"/>
  <c r="Q582" i="32" s="1"/>
  <c r="Q582" i="33" s="1"/>
  <c r="Q582" i="34" s="1"/>
  <c r="Q582" i="35" s="1"/>
  <c r="Q581" i="25"/>
  <c r="Q581" i="26" s="1"/>
  <c r="Q581" i="27" s="1"/>
  <c r="Q581" i="28" s="1"/>
  <c r="Q581" i="29" s="1"/>
  <c r="Q581" i="30" s="1"/>
  <c r="Q581" i="31" s="1"/>
  <c r="Q581" i="32" s="1"/>
  <c r="Q581" i="33" s="1"/>
  <c r="Q581" i="34" s="1"/>
  <c r="Q581" i="35" s="1"/>
  <c r="Q580" i="25"/>
  <c r="Q580" i="26" s="1"/>
  <c r="Q580" i="27" s="1"/>
  <c r="Q580" i="28" s="1"/>
  <c r="Q580" i="29" s="1"/>
  <c r="Q580" i="30" s="1"/>
  <c r="Q580" i="31" s="1"/>
  <c r="Q580" i="32" s="1"/>
  <c r="Q580" i="33" s="1"/>
  <c r="Q580" i="34" s="1"/>
  <c r="Q580" i="35" s="1"/>
  <c r="Q579" i="25"/>
  <c r="Q579" i="26" s="1"/>
  <c r="Q579" i="27" s="1"/>
  <c r="Q579" i="28" s="1"/>
  <c r="Q579" i="29" s="1"/>
  <c r="Q579" i="30" s="1"/>
  <c r="Q579" i="31" s="1"/>
  <c r="Q579" i="32" s="1"/>
  <c r="Q579" i="33" s="1"/>
  <c r="Q579" i="34" s="1"/>
  <c r="Q579" i="35" s="1"/>
  <c r="Q578" i="25"/>
  <c r="Q578" i="26" s="1"/>
  <c r="Q578" i="27" s="1"/>
  <c r="Q578" i="28" s="1"/>
  <c r="Q578" i="29" s="1"/>
  <c r="Q578" i="30" s="1"/>
  <c r="Q578" i="31" s="1"/>
  <c r="Q578" i="32" s="1"/>
  <c r="Q578" i="33" s="1"/>
  <c r="Q578" i="34" s="1"/>
  <c r="Q578" i="35" s="1"/>
  <c r="Q577" i="25"/>
  <c r="Q577" i="26" s="1"/>
  <c r="Q577" i="27" s="1"/>
  <c r="Q577" i="28" s="1"/>
  <c r="Q577" i="29" s="1"/>
  <c r="Q577" i="30" s="1"/>
  <c r="Q577" i="31" s="1"/>
  <c r="Q577" i="32" s="1"/>
  <c r="Q577" i="33" s="1"/>
  <c r="Q577" i="34" s="1"/>
  <c r="Q577" i="35" s="1"/>
  <c r="Q576" i="25"/>
  <c r="Q576" i="26" s="1"/>
  <c r="Q576" i="27" s="1"/>
  <c r="Q576" i="28" s="1"/>
  <c r="Q576" i="29" s="1"/>
  <c r="Q576" i="30" s="1"/>
  <c r="Q576" i="31" s="1"/>
  <c r="Q576" i="32" s="1"/>
  <c r="Q576" i="33" s="1"/>
  <c r="Q576" i="34" s="1"/>
  <c r="Q576" i="35" s="1"/>
  <c r="Q575" i="25"/>
  <c r="Q575" i="26" s="1"/>
  <c r="Q575" i="27" s="1"/>
  <c r="Q575" i="28" s="1"/>
  <c r="Q575" i="29" s="1"/>
  <c r="Q575" i="30" s="1"/>
  <c r="Q575" i="31" s="1"/>
  <c r="Q575" i="32" s="1"/>
  <c r="Q575" i="33" s="1"/>
  <c r="Q575" i="34" s="1"/>
  <c r="Q575" i="35" s="1"/>
  <c r="Q574" i="25"/>
  <c r="Q574" i="26" s="1"/>
  <c r="Q574" i="27" s="1"/>
  <c r="Q574" i="28" s="1"/>
  <c r="Q574" i="29" s="1"/>
  <c r="Q574" i="30" s="1"/>
  <c r="Q574" i="31" s="1"/>
  <c r="Q574" i="32" s="1"/>
  <c r="Q574" i="33" s="1"/>
  <c r="Q574" i="34" s="1"/>
  <c r="Q574" i="35" s="1"/>
  <c r="Q573" i="25"/>
  <c r="Q573" i="26" s="1"/>
  <c r="Q573" i="27" s="1"/>
  <c r="Q573" i="28" s="1"/>
  <c r="Q573" i="29" s="1"/>
  <c r="Q573" i="30" s="1"/>
  <c r="Q573" i="31" s="1"/>
  <c r="Q573" i="32" s="1"/>
  <c r="Q573" i="33" s="1"/>
  <c r="Q573" i="34" s="1"/>
  <c r="Q573" i="35" s="1"/>
  <c r="Q572" i="25"/>
  <c r="Q572" i="26" s="1"/>
  <c r="Q572" i="27" s="1"/>
  <c r="Q572" i="28" s="1"/>
  <c r="Q572" i="29" s="1"/>
  <c r="Q572" i="30" s="1"/>
  <c r="Q572" i="31" s="1"/>
  <c r="Q572" i="32" s="1"/>
  <c r="Q572" i="33" s="1"/>
  <c r="Q572" i="34" s="1"/>
  <c r="Q572" i="35" s="1"/>
  <c r="Q571" i="25"/>
  <c r="Q571" i="26" s="1"/>
  <c r="Q571" i="27" s="1"/>
  <c r="Q571" i="28" s="1"/>
  <c r="Q571" i="29" s="1"/>
  <c r="Q571" i="30" s="1"/>
  <c r="Q571" i="31" s="1"/>
  <c r="Q571" i="32" s="1"/>
  <c r="Q571" i="33" s="1"/>
  <c r="Q571" i="34" s="1"/>
  <c r="Q571" i="35" s="1"/>
  <c r="Q570" i="25"/>
  <c r="Q570" i="26" s="1"/>
  <c r="Q570" i="27" s="1"/>
  <c r="Q570" i="28" s="1"/>
  <c r="Q570" i="29" s="1"/>
  <c r="Q570" i="30" s="1"/>
  <c r="Q570" i="31" s="1"/>
  <c r="Q570" i="32" s="1"/>
  <c r="Q570" i="33" s="1"/>
  <c r="Q570" i="34" s="1"/>
  <c r="Q570" i="35" s="1"/>
  <c r="Q569" i="25"/>
  <c r="Q569" i="26" s="1"/>
  <c r="Q569" i="27" s="1"/>
  <c r="Q569" i="28" s="1"/>
  <c r="Q569" i="29" s="1"/>
  <c r="Q569" i="30" s="1"/>
  <c r="Q569" i="31" s="1"/>
  <c r="Q569" i="32" s="1"/>
  <c r="Q569" i="33" s="1"/>
  <c r="Q569" i="34" s="1"/>
  <c r="Q569" i="35" s="1"/>
  <c r="Q568" i="25"/>
  <c r="Q568" i="26" s="1"/>
  <c r="Q568" i="27" s="1"/>
  <c r="Q568" i="28" s="1"/>
  <c r="Q568" i="29" s="1"/>
  <c r="Q568" i="30" s="1"/>
  <c r="Q568" i="31" s="1"/>
  <c r="Q568" i="32" s="1"/>
  <c r="Q568" i="33" s="1"/>
  <c r="Q568" i="34" s="1"/>
  <c r="Q568" i="35" s="1"/>
  <c r="Q567" i="25"/>
  <c r="Q567" i="26" s="1"/>
  <c r="Q567" i="27" s="1"/>
  <c r="Q567" i="28" s="1"/>
  <c r="Q567" i="29" s="1"/>
  <c r="Q567" i="30" s="1"/>
  <c r="Q567" i="31" s="1"/>
  <c r="Q567" i="32" s="1"/>
  <c r="Q567" i="33" s="1"/>
  <c r="Q567" i="34" s="1"/>
  <c r="Q567" i="35" s="1"/>
  <c r="Q566" i="25"/>
  <c r="Q566" i="26" s="1"/>
  <c r="Q566" i="27" s="1"/>
  <c r="Q566" i="28" s="1"/>
  <c r="Q566" i="29" s="1"/>
  <c r="Q566" i="30" s="1"/>
  <c r="Q566" i="31" s="1"/>
  <c r="Q566" i="32" s="1"/>
  <c r="Q566" i="33" s="1"/>
  <c r="Q566" i="34" s="1"/>
  <c r="Q566" i="35" s="1"/>
  <c r="Q565" i="25"/>
  <c r="Q565" i="26" s="1"/>
  <c r="Q565" i="27" s="1"/>
  <c r="Q565" i="28" s="1"/>
  <c r="Q565" i="29" s="1"/>
  <c r="Q565" i="30" s="1"/>
  <c r="Q565" i="31" s="1"/>
  <c r="Q565" i="32" s="1"/>
  <c r="Q565" i="33" s="1"/>
  <c r="Q565" i="34" s="1"/>
  <c r="Q565" i="35" s="1"/>
  <c r="Q564" i="25"/>
  <c r="Q564" i="26" s="1"/>
  <c r="Q564" i="27" s="1"/>
  <c r="Q564" i="28" s="1"/>
  <c r="Q564" i="29" s="1"/>
  <c r="Q564" i="30" s="1"/>
  <c r="Q564" i="31" s="1"/>
  <c r="Q564" i="32" s="1"/>
  <c r="Q564" i="33" s="1"/>
  <c r="Q564" i="34" s="1"/>
  <c r="Q564" i="35" s="1"/>
  <c r="Q563" i="25"/>
  <c r="Q563" i="26" s="1"/>
  <c r="Q563" i="27" s="1"/>
  <c r="Q563" i="28" s="1"/>
  <c r="Q563" i="29" s="1"/>
  <c r="Q563" i="30" s="1"/>
  <c r="Q563" i="31" s="1"/>
  <c r="Q563" i="32" s="1"/>
  <c r="Q563" i="33" s="1"/>
  <c r="Q563" i="34" s="1"/>
  <c r="Q563" i="35" s="1"/>
  <c r="Q562" i="25"/>
  <c r="Q562" i="26" s="1"/>
  <c r="Q562" i="27" s="1"/>
  <c r="Q562" i="28" s="1"/>
  <c r="Q562" i="29" s="1"/>
  <c r="Q562" i="30" s="1"/>
  <c r="Q562" i="31" s="1"/>
  <c r="Q562" i="32" s="1"/>
  <c r="Q562" i="33" s="1"/>
  <c r="Q562" i="34" s="1"/>
  <c r="Q562" i="35" s="1"/>
  <c r="Q561" i="25"/>
  <c r="Q561" i="26" s="1"/>
  <c r="Q561" i="27" s="1"/>
  <c r="Q561" i="28" s="1"/>
  <c r="Q561" i="29" s="1"/>
  <c r="Q561" i="30" s="1"/>
  <c r="Q561" i="31" s="1"/>
  <c r="Q561" i="32" s="1"/>
  <c r="Q561" i="33" s="1"/>
  <c r="Q561" i="34" s="1"/>
  <c r="Q561" i="35" s="1"/>
  <c r="Q560" i="25"/>
  <c r="Q560" i="26" s="1"/>
  <c r="Q560" i="27" s="1"/>
  <c r="Q560" i="28" s="1"/>
  <c r="Q560" i="29" s="1"/>
  <c r="Q560" i="30" s="1"/>
  <c r="Q560" i="31" s="1"/>
  <c r="Q560" i="32" s="1"/>
  <c r="Q560" i="33" s="1"/>
  <c r="Q560" i="34" s="1"/>
  <c r="Q560" i="35" s="1"/>
  <c r="Q559" i="25"/>
  <c r="Q559" i="26" s="1"/>
  <c r="Q559" i="27" s="1"/>
  <c r="Q559" i="28" s="1"/>
  <c r="Q559" i="29" s="1"/>
  <c r="Q559" i="30" s="1"/>
  <c r="Q559" i="31" s="1"/>
  <c r="Q559" i="32" s="1"/>
  <c r="Q559" i="33" s="1"/>
  <c r="Q559" i="34" s="1"/>
  <c r="Q559" i="35" s="1"/>
  <c r="Q558" i="25"/>
  <c r="Q558" i="26" s="1"/>
  <c r="Q558" i="27" s="1"/>
  <c r="Q558" i="28" s="1"/>
  <c r="Q558" i="29" s="1"/>
  <c r="Q558" i="30" s="1"/>
  <c r="Q558" i="31" s="1"/>
  <c r="Q558" i="32" s="1"/>
  <c r="Q558" i="33" s="1"/>
  <c r="Q558" i="34" s="1"/>
  <c r="Q558" i="35" s="1"/>
  <c r="Q557" i="25"/>
  <c r="Q557" i="26" s="1"/>
  <c r="Q557" i="27" s="1"/>
  <c r="Q557" i="28" s="1"/>
  <c r="Q557" i="29" s="1"/>
  <c r="Q557" i="30" s="1"/>
  <c r="Q557" i="31" s="1"/>
  <c r="Q557" i="32" s="1"/>
  <c r="Q557" i="33" s="1"/>
  <c r="Q557" i="34" s="1"/>
  <c r="Q557" i="35" s="1"/>
  <c r="Q556" i="25"/>
  <c r="Q556" i="26" s="1"/>
  <c r="Q556" i="27" s="1"/>
  <c r="Q556" i="28" s="1"/>
  <c r="Q556" i="29" s="1"/>
  <c r="Q556" i="30" s="1"/>
  <c r="Q556" i="31" s="1"/>
  <c r="Q556" i="32" s="1"/>
  <c r="Q556" i="33" s="1"/>
  <c r="Q556" i="34" s="1"/>
  <c r="Q556" i="35" s="1"/>
  <c r="Q555" i="25"/>
  <c r="Q555" i="26" s="1"/>
  <c r="Q555" i="27" s="1"/>
  <c r="Q555" i="28" s="1"/>
  <c r="Q555" i="29" s="1"/>
  <c r="Q555" i="30" s="1"/>
  <c r="Q555" i="31" s="1"/>
  <c r="Q555" i="32" s="1"/>
  <c r="Q555" i="33" s="1"/>
  <c r="Q555" i="34" s="1"/>
  <c r="Q555" i="35" s="1"/>
  <c r="Q554" i="25"/>
  <c r="Q554" i="26" s="1"/>
  <c r="Q554" i="27" s="1"/>
  <c r="Q554" i="28" s="1"/>
  <c r="Q554" i="29" s="1"/>
  <c r="Q554" i="30" s="1"/>
  <c r="Q554" i="31" s="1"/>
  <c r="Q554" i="32" s="1"/>
  <c r="Q554" i="33" s="1"/>
  <c r="Q554" i="34" s="1"/>
  <c r="Q554" i="35" s="1"/>
  <c r="Q553" i="25"/>
  <c r="Q553" i="26" s="1"/>
  <c r="Q553" i="27" s="1"/>
  <c r="Q553" i="28" s="1"/>
  <c r="Q553" i="29" s="1"/>
  <c r="Q553" i="30" s="1"/>
  <c r="Q553" i="31" s="1"/>
  <c r="Q553" i="32" s="1"/>
  <c r="Q553" i="33" s="1"/>
  <c r="Q553" i="34" s="1"/>
  <c r="Q553" i="35" s="1"/>
  <c r="Q552" i="25"/>
  <c r="Q552" i="26" s="1"/>
  <c r="Q552" i="27" s="1"/>
  <c r="Q552" i="28" s="1"/>
  <c r="Q552" i="29" s="1"/>
  <c r="Q552" i="30" s="1"/>
  <c r="Q552" i="31" s="1"/>
  <c r="Q552" i="32" s="1"/>
  <c r="Q552" i="33" s="1"/>
  <c r="Q552" i="34" s="1"/>
  <c r="Q552" i="35" s="1"/>
  <c r="Q551" i="25"/>
  <c r="Q551" i="26" s="1"/>
  <c r="Q551" i="27" s="1"/>
  <c r="Q551" i="28" s="1"/>
  <c r="Q551" i="29" s="1"/>
  <c r="Q551" i="30" s="1"/>
  <c r="Q551" i="31" s="1"/>
  <c r="Q551" i="32" s="1"/>
  <c r="Q551" i="33" s="1"/>
  <c r="Q551" i="34" s="1"/>
  <c r="Q551" i="35" s="1"/>
  <c r="Q550" i="25"/>
  <c r="Q550" i="26" s="1"/>
  <c r="Q550" i="27" s="1"/>
  <c r="Q550" i="28" s="1"/>
  <c r="Q550" i="29" s="1"/>
  <c r="Q550" i="30" s="1"/>
  <c r="Q550" i="31" s="1"/>
  <c r="Q550" i="32" s="1"/>
  <c r="Q550" i="33" s="1"/>
  <c r="Q550" i="34" s="1"/>
  <c r="Q550" i="35" s="1"/>
  <c r="Q549" i="25"/>
  <c r="Q549" i="26" s="1"/>
  <c r="Q549" i="27" s="1"/>
  <c r="Q549" i="28" s="1"/>
  <c r="Q549" i="29" s="1"/>
  <c r="Q549" i="30" s="1"/>
  <c r="Q549" i="31" s="1"/>
  <c r="Q549" i="32" s="1"/>
  <c r="Q549" i="33" s="1"/>
  <c r="Q549" i="34" s="1"/>
  <c r="Q549" i="35" s="1"/>
  <c r="Q548" i="25"/>
  <c r="Q548" i="26" s="1"/>
  <c r="Q548" i="27" s="1"/>
  <c r="Q548" i="28" s="1"/>
  <c r="Q548" i="29" s="1"/>
  <c r="Q548" i="30" s="1"/>
  <c r="Q548" i="31" s="1"/>
  <c r="Q548" i="32" s="1"/>
  <c r="Q548" i="33" s="1"/>
  <c r="Q548" i="34" s="1"/>
  <c r="Q548" i="35" s="1"/>
  <c r="Q547" i="25"/>
  <c r="Q547" i="26" s="1"/>
  <c r="Q547" i="27" s="1"/>
  <c r="Q547" i="28" s="1"/>
  <c r="Q547" i="29" s="1"/>
  <c r="Q547" i="30" s="1"/>
  <c r="Q547" i="31" s="1"/>
  <c r="Q547" i="32" s="1"/>
  <c r="Q547" i="33" s="1"/>
  <c r="Q547" i="34" s="1"/>
  <c r="Q547" i="35" s="1"/>
  <c r="Q546" i="25"/>
  <c r="Q546" i="26" s="1"/>
  <c r="Q546" i="27" s="1"/>
  <c r="Q546" i="28" s="1"/>
  <c r="Q546" i="29" s="1"/>
  <c r="Q546" i="30" s="1"/>
  <c r="Q546" i="31" s="1"/>
  <c r="Q546" i="32" s="1"/>
  <c r="Q546" i="33" s="1"/>
  <c r="Q546" i="34" s="1"/>
  <c r="Q546" i="35" s="1"/>
  <c r="Q545" i="25"/>
  <c r="Q545" i="26" s="1"/>
  <c r="Q545" i="27" s="1"/>
  <c r="Q545" i="28" s="1"/>
  <c r="Q545" i="29" s="1"/>
  <c r="Q545" i="30" s="1"/>
  <c r="Q545" i="31" s="1"/>
  <c r="Q545" i="32" s="1"/>
  <c r="Q545" i="33" s="1"/>
  <c r="Q545" i="34" s="1"/>
  <c r="Q545" i="35" s="1"/>
  <c r="Q544" i="25"/>
  <c r="Q544" i="26" s="1"/>
  <c r="Q544" i="27" s="1"/>
  <c r="Q544" i="28" s="1"/>
  <c r="Q544" i="29" s="1"/>
  <c r="Q544" i="30" s="1"/>
  <c r="Q544" i="31" s="1"/>
  <c r="Q544" i="32" s="1"/>
  <c r="Q544" i="33" s="1"/>
  <c r="Q544" i="34" s="1"/>
  <c r="Q544" i="35" s="1"/>
  <c r="Q543" i="25"/>
  <c r="Q543" i="26" s="1"/>
  <c r="Q543" i="27" s="1"/>
  <c r="Q543" i="28" s="1"/>
  <c r="Q543" i="29" s="1"/>
  <c r="Q543" i="30" s="1"/>
  <c r="Q543" i="31" s="1"/>
  <c r="Q543" i="32" s="1"/>
  <c r="Q543" i="33" s="1"/>
  <c r="Q543" i="34" s="1"/>
  <c r="Q543" i="35" s="1"/>
  <c r="Q542" i="25"/>
  <c r="Q542" i="26" s="1"/>
  <c r="Q542" i="27" s="1"/>
  <c r="Q542" i="28" s="1"/>
  <c r="Q542" i="29" s="1"/>
  <c r="Q542" i="30" s="1"/>
  <c r="Q542" i="31" s="1"/>
  <c r="Q542" i="32" s="1"/>
  <c r="Q542" i="33" s="1"/>
  <c r="Q542" i="34" s="1"/>
  <c r="Q542" i="35" s="1"/>
  <c r="Q541" i="25"/>
  <c r="Q541" i="26" s="1"/>
  <c r="Q541" i="27" s="1"/>
  <c r="Q541" i="28" s="1"/>
  <c r="Q541" i="29" s="1"/>
  <c r="Q541" i="30" s="1"/>
  <c r="Q541" i="31" s="1"/>
  <c r="Q541" i="32" s="1"/>
  <c r="Q541" i="33" s="1"/>
  <c r="Q541" i="34" s="1"/>
  <c r="Q541" i="35" s="1"/>
  <c r="Q540" i="25"/>
  <c r="Q540" i="26" s="1"/>
  <c r="Q540" i="27" s="1"/>
  <c r="Q540" i="28" s="1"/>
  <c r="Q540" i="29" s="1"/>
  <c r="Q540" i="30" s="1"/>
  <c r="Q540" i="31" s="1"/>
  <c r="Q540" i="32" s="1"/>
  <c r="Q540" i="33" s="1"/>
  <c r="Q540" i="34" s="1"/>
  <c r="Q540" i="35" s="1"/>
  <c r="Q539" i="25"/>
  <c r="Q539" i="26" s="1"/>
  <c r="Q539" i="27" s="1"/>
  <c r="Q539" i="28" s="1"/>
  <c r="Q539" i="29" s="1"/>
  <c r="Q539" i="30" s="1"/>
  <c r="Q539" i="31" s="1"/>
  <c r="Q539" i="32" s="1"/>
  <c r="Q539" i="33" s="1"/>
  <c r="Q539" i="34" s="1"/>
  <c r="Q539" i="35" s="1"/>
  <c r="Q538" i="25"/>
  <c r="Q538" i="26" s="1"/>
  <c r="Q538" i="27" s="1"/>
  <c r="Q538" i="28" s="1"/>
  <c r="Q538" i="29" s="1"/>
  <c r="Q538" i="30" s="1"/>
  <c r="Q538" i="31" s="1"/>
  <c r="Q538" i="32" s="1"/>
  <c r="Q538" i="33" s="1"/>
  <c r="Q538" i="34" s="1"/>
  <c r="Q538" i="35" s="1"/>
  <c r="Q537" i="25"/>
  <c r="Q537" i="26" s="1"/>
  <c r="Q537" i="27" s="1"/>
  <c r="Q537" i="28" s="1"/>
  <c r="Q537" i="29" s="1"/>
  <c r="Q537" i="30" s="1"/>
  <c r="Q537" i="31" s="1"/>
  <c r="Q537" i="32" s="1"/>
  <c r="Q537" i="33" s="1"/>
  <c r="Q537" i="34" s="1"/>
  <c r="Q537" i="35" s="1"/>
  <c r="Q536" i="25"/>
  <c r="Q536" i="26" s="1"/>
  <c r="Q536" i="27" s="1"/>
  <c r="Q536" i="28" s="1"/>
  <c r="Q536" i="29" s="1"/>
  <c r="Q536" i="30" s="1"/>
  <c r="Q536" i="31" s="1"/>
  <c r="Q536" i="32" s="1"/>
  <c r="Q536" i="33" s="1"/>
  <c r="Q536" i="34" s="1"/>
  <c r="Q536" i="35" s="1"/>
  <c r="Q535" i="25"/>
  <c r="Q535" i="26" s="1"/>
  <c r="Q535" i="27" s="1"/>
  <c r="Q535" i="28" s="1"/>
  <c r="Q535" i="29" s="1"/>
  <c r="Q535" i="30" s="1"/>
  <c r="Q535" i="31" s="1"/>
  <c r="Q535" i="32" s="1"/>
  <c r="Q535" i="33" s="1"/>
  <c r="Q535" i="34" s="1"/>
  <c r="Q535" i="35" s="1"/>
  <c r="Q534" i="25"/>
  <c r="Q534" i="26" s="1"/>
  <c r="Q534" i="27" s="1"/>
  <c r="Q534" i="28" s="1"/>
  <c r="Q534" i="29" s="1"/>
  <c r="Q534" i="30" s="1"/>
  <c r="Q534" i="31" s="1"/>
  <c r="Q534" i="32" s="1"/>
  <c r="Q534" i="33" s="1"/>
  <c r="Q534" i="34" s="1"/>
  <c r="Q534" i="35" s="1"/>
  <c r="Q533" i="25"/>
  <c r="Q533" i="26" s="1"/>
  <c r="Q533" i="27" s="1"/>
  <c r="Q533" i="28" s="1"/>
  <c r="Q533" i="29" s="1"/>
  <c r="Q533" i="30" s="1"/>
  <c r="Q533" i="31" s="1"/>
  <c r="Q533" i="32" s="1"/>
  <c r="Q533" i="33" s="1"/>
  <c r="Q533" i="34" s="1"/>
  <c r="Q533" i="35" s="1"/>
  <c r="Q532" i="25"/>
  <c r="Q532" i="26" s="1"/>
  <c r="Q532" i="27" s="1"/>
  <c r="Q532" i="28" s="1"/>
  <c r="Q532" i="29" s="1"/>
  <c r="Q532" i="30" s="1"/>
  <c r="Q532" i="31" s="1"/>
  <c r="Q532" i="32" s="1"/>
  <c r="Q532" i="33" s="1"/>
  <c r="Q532" i="34" s="1"/>
  <c r="Q532" i="35" s="1"/>
  <c r="Q531" i="25"/>
  <c r="Q531" i="26" s="1"/>
  <c r="Q531" i="27" s="1"/>
  <c r="Q531" i="28" s="1"/>
  <c r="Q531" i="29" s="1"/>
  <c r="Q531" i="30" s="1"/>
  <c r="Q531" i="31" s="1"/>
  <c r="Q531" i="32" s="1"/>
  <c r="Q531" i="33" s="1"/>
  <c r="Q531" i="34" s="1"/>
  <c r="Q531" i="35" s="1"/>
  <c r="Q530" i="25"/>
  <c r="Q530" i="26" s="1"/>
  <c r="Q530" i="27" s="1"/>
  <c r="Q530" i="28" s="1"/>
  <c r="Q530" i="29" s="1"/>
  <c r="Q530" i="30" s="1"/>
  <c r="Q530" i="31" s="1"/>
  <c r="Q530" i="32" s="1"/>
  <c r="Q530" i="33" s="1"/>
  <c r="Q530" i="34" s="1"/>
  <c r="Q530" i="35" s="1"/>
  <c r="Q529" i="25"/>
  <c r="Q529" i="26" s="1"/>
  <c r="Q529" i="27" s="1"/>
  <c r="Q529" i="28" s="1"/>
  <c r="Q529" i="29" s="1"/>
  <c r="Q529" i="30" s="1"/>
  <c r="Q529" i="31" s="1"/>
  <c r="Q529" i="32" s="1"/>
  <c r="Q529" i="33" s="1"/>
  <c r="Q529" i="34" s="1"/>
  <c r="Q529" i="35" s="1"/>
  <c r="Q528" i="25"/>
  <c r="Q528" i="26" s="1"/>
  <c r="Q528" i="27" s="1"/>
  <c r="Q528" i="28" s="1"/>
  <c r="Q528" i="29" s="1"/>
  <c r="Q528" i="30" s="1"/>
  <c r="Q528" i="31" s="1"/>
  <c r="Q528" i="32" s="1"/>
  <c r="Q528" i="33" s="1"/>
  <c r="Q528" i="34" s="1"/>
  <c r="Q528" i="35" s="1"/>
  <c r="Q527" i="25"/>
  <c r="Q527" i="26" s="1"/>
  <c r="Q527" i="27" s="1"/>
  <c r="Q527" i="28" s="1"/>
  <c r="Q527" i="29" s="1"/>
  <c r="Q527" i="30" s="1"/>
  <c r="Q527" i="31" s="1"/>
  <c r="Q527" i="32" s="1"/>
  <c r="Q527" i="33" s="1"/>
  <c r="Q527" i="34" s="1"/>
  <c r="Q527" i="35" s="1"/>
  <c r="Q526" i="25"/>
  <c r="Q526" i="26" s="1"/>
  <c r="Q526" i="27" s="1"/>
  <c r="Q526" i="28" s="1"/>
  <c r="Q526" i="29" s="1"/>
  <c r="Q526" i="30" s="1"/>
  <c r="Q526" i="31" s="1"/>
  <c r="Q526" i="32" s="1"/>
  <c r="Q526" i="33" s="1"/>
  <c r="Q526" i="34" s="1"/>
  <c r="Q526" i="35" s="1"/>
  <c r="Q525" i="25"/>
  <c r="Q525" i="26" s="1"/>
  <c r="Q525" i="27" s="1"/>
  <c r="Q525" i="28" s="1"/>
  <c r="Q525" i="29" s="1"/>
  <c r="Q525" i="30" s="1"/>
  <c r="Q525" i="31" s="1"/>
  <c r="Q525" i="32" s="1"/>
  <c r="Q525" i="33" s="1"/>
  <c r="Q525" i="34" s="1"/>
  <c r="Q525" i="35" s="1"/>
  <c r="Q524" i="25"/>
  <c r="Q524" i="26" s="1"/>
  <c r="Q524" i="27" s="1"/>
  <c r="Q524" i="28" s="1"/>
  <c r="Q524" i="29" s="1"/>
  <c r="Q524" i="30" s="1"/>
  <c r="Q524" i="31" s="1"/>
  <c r="Q524" i="32" s="1"/>
  <c r="Q524" i="33" s="1"/>
  <c r="Q524" i="34" s="1"/>
  <c r="Q524" i="35" s="1"/>
  <c r="Q523" i="25"/>
  <c r="Q523" i="26" s="1"/>
  <c r="Q523" i="27" s="1"/>
  <c r="Q523" i="28" s="1"/>
  <c r="Q523" i="29" s="1"/>
  <c r="Q523" i="30" s="1"/>
  <c r="Q523" i="31" s="1"/>
  <c r="Q523" i="32" s="1"/>
  <c r="Q523" i="33" s="1"/>
  <c r="Q523" i="34" s="1"/>
  <c r="Q523" i="35" s="1"/>
  <c r="Q522" i="25"/>
  <c r="Q522" i="26" s="1"/>
  <c r="Q522" i="27" s="1"/>
  <c r="Q522" i="28" s="1"/>
  <c r="Q522" i="29" s="1"/>
  <c r="Q522" i="30" s="1"/>
  <c r="Q522" i="31" s="1"/>
  <c r="Q522" i="32" s="1"/>
  <c r="Q522" i="33" s="1"/>
  <c r="Q522" i="34" s="1"/>
  <c r="Q522" i="35" s="1"/>
  <c r="Q521" i="25"/>
  <c r="Q521" i="26" s="1"/>
  <c r="Q521" i="27" s="1"/>
  <c r="Q521" i="28" s="1"/>
  <c r="Q521" i="29" s="1"/>
  <c r="Q521" i="30" s="1"/>
  <c r="Q521" i="31" s="1"/>
  <c r="Q521" i="32" s="1"/>
  <c r="Q521" i="33" s="1"/>
  <c r="Q521" i="34" s="1"/>
  <c r="Q521" i="35" s="1"/>
  <c r="Q520" i="25"/>
  <c r="Q520" i="26" s="1"/>
  <c r="Q520" i="27" s="1"/>
  <c r="Q520" i="28" s="1"/>
  <c r="Q520" i="29" s="1"/>
  <c r="Q520" i="30" s="1"/>
  <c r="Q520" i="31" s="1"/>
  <c r="Q520" i="32" s="1"/>
  <c r="Q520" i="33" s="1"/>
  <c r="Q520" i="34" s="1"/>
  <c r="Q520" i="35" s="1"/>
  <c r="Q519" i="25"/>
  <c r="Q519" i="26" s="1"/>
  <c r="Q519" i="27" s="1"/>
  <c r="Q519" i="28" s="1"/>
  <c r="Q519" i="29" s="1"/>
  <c r="Q519" i="30" s="1"/>
  <c r="Q519" i="31" s="1"/>
  <c r="Q519" i="32" s="1"/>
  <c r="Q519" i="33" s="1"/>
  <c r="Q519" i="34" s="1"/>
  <c r="Q519" i="35" s="1"/>
  <c r="Q518" i="25"/>
  <c r="Q518" i="26" s="1"/>
  <c r="Q518" i="27" s="1"/>
  <c r="Q518" i="28" s="1"/>
  <c r="Q518" i="29" s="1"/>
  <c r="Q518" i="30" s="1"/>
  <c r="Q518" i="31" s="1"/>
  <c r="Q518" i="32" s="1"/>
  <c r="Q518" i="33" s="1"/>
  <c r="Q518" i="34" s="1"/>
  <c r="Q518" i="35" s="1"/>
  <c r="Q517" i="25"/>
  <c r="Q517" i="26" s="1"/>
  <c r="Q517" i="27" s="1"/>
  <c r="Q517" i="28" s="1"/>
  <c r="Q517" i="29" s="1"/>
  <c r="Q517" i="30" s="1"/>
  <c r="Q517" i="31" s="1"/>
  <c r="Q517" i="32" s="1"/>
  <c r="Q517" i="33" s="1"/>
  <c r="Q517" i="34" s="1"/>
  <c r="Q517" i="35" s="1"/>
  <c r="Q516" i="25"/>
  <c r="Q516" i="26" s="1"/>
  <c r="Q516" i="27" s="1"/>
  <c r="Q516" i="28" s="1"/>
  <c r="Q516" i="29" s="1"/>
  <c r="Q516" i="30" s="1"/>
  <c r="Q516" i="31" s="1"/>
  <c r="Q516" i="32" s="1"/>
  <c r="Q516" i="33" s="1"/>
  <c r="Q516" i="34" s="1"/>
  <c r="Q516" i="35" s="1"/>
  <c r="Q515" i="25"/>
  <c r="Q515" i="26" s="1"/>
  <c r="Q515" i="27" s="1"/>
  <c r="Q515" i="28" s="1"/>
  <c r="Q515" i="29" s="1"/>
  <c r="Q515" i="30" s="1"/>
  <c r="Q515" i="31" s="1"/>
  <c r="Q515" i="32" s="1"/>
  <c r="Q515" i="33" s="1"/>
  <c r="Q515" i="34" s="1"/>
  <c r="Q515" i="35" s="1"/>
  <c r="Q514" i="25"/>
  <c r="Q514" i="26" s="1"/>
  <c r="Q514" i="27" s="1"/>
  <c r="Q514" i="28" s="1"/>
  <c r="Q514" i="29" s="1"/>
  <c r="Q514" i="30" s="1"/>
  <c r="Q514" i="31" s="1"/>
  <c r="Q514" i="32" s="1"/>
  <c r="Q514" i="33" s="1"/>
  <c r="Q514" i="34" s="1"/>
  <c r="Q514" i="35" s="1"/>
  <c r="Q513" i="25"/>
  <c r="Q513" i="26" s="1"/>
  <c r="Q513" i="27" s="1"/>
  <c r="Q513" i="28" s="1"/>
  <c r="Q513" i="29" s="1"/>
  <c r="Q513" i="30" s="1"/>
  <c r="Q513" i="31" s="1"/>
  <c r="Q513" i="32" s="1"/>
  <c r="Q513" i="33" s="1"/>
  <c r="Q513" i="34" s="1"/>
  <c r="Q513" i="35" s="1"/>
  <c r="Q512" i="25"/>
  <c r="Q512" i="26" s="1"/>
  <c r="Q512" i="27" s="1"/>
  <c r="Q512" i="28" s="1"/>
  <c r="Q512" i="29" s="1"/>
  <c r="Q512" i="30" s="1"/>
  <c r="Q512" i="31" s="1"/>
  <c r="Q512" i="32" s="1"/>
  <c r="Q512" i="33" s="1"/>
  <c r="Q512" i="34" s="1"/>
  <c r="Q512" i="35" s="1"/>
  <c r="Q511" i="25"/>
  <c r="Q511" i="26" s="1"/>
  <c r="Q511" i="27" s="1"/>
  <c r="Q511" i="28" s="1"/>
  <c r="Q511" i="29" s="1"/>
  <c r="Q511" i="30" s="1"/>
  <c r="Q511" i="31" s="1"/>
  <c r="Q511" i="32" s="1"/>
  <c r="Q511" i="33" s="1"/>
  <c r="Q511" i="34" s="1"/>
  <c r="Q511" i="35" s="1"/>
  <c r="Q510" i="25"/>
  <c r="Q510" i="26" s="1"/>
  <c r="Q510" i="27" s="1"/>
  <c r="Q510" i="28" s="1"/>
  <c r="Q510" i="29" s="1"/>
  <c r="Q510" i="30" s="1"/>
  <c r="Q510" i="31" s="1"/>
  <c r="Q510" i="32" s="1"/>
  <c r="Q510" i="33" s="1"/>
  <c r="Q510" i="34" s="1"/>
  <c r="Q510" i="35" s="1"/>
  <c r="Q509" i="25"/>
  <c r="Q509" i="26" s="1"/>
  <c r="Q509" i="27" s="1"/>
  <c r="Q509" i="28" s="1"/>
  <c r="Q509" i="29" s="1"/>
  <c r="Q509" i="30" s="1"/>
  <c r="Q509" i="31" s="1"/>
  <c r="Q509" i="32" s="1"/>
  <c r="Q509" i="33" s="1"/>
  <c r="Q509" i="34" s="1"/>
  <c r="Q509" i="35" s="1"/>
  <c r="Q508" i="25"/>
  <c r="Q508" i="26" s="1"/>
  <c r="Q508" i="27" s="1"/>
  <c r="Q508" i="28" s="1"/>
  <c r="Q508" i="29" s="1"/>
  <c r="Q508" i="30" s="1"/>
  <c r="Q508" i="31" s="1"/>
  <c r="Q508" i="32" s="1"/>
  <c r="Q508" i="33" s="1"/>
  <c r="Q508" i="34" s="1"/>
  <c r="Q508" i="35" s="1"/>
  <c r="Q507" i="25"/>
  <c r="Q507" i="26" s="1"/>
  <c r="Q507" i="27" s="1"/>
  <c r="Q507" i="28" s="1"/>
  <c r="Q507" i="29" s="1"/>
  <c r="Q507" i="30" s="1"/>
  <c r="Q507" i="31" s="1"/>
  <c r="Q507" i="32" s="1"/>
  <c r="Q507" i="33" s="1"/>
  <c r="Q507" i="34" s="1"/>
  <c r="Q507" i="35" s="1"/>
  <c r="Q506" i="25"/>
  <c r="Q506" i="26" s="1"/>
  <c r="Q506" i="27" s="1"/>
  <c r="Q506" i="28" s="1"/>
  <c r="Q506" i="29" s="1"/>
  <c r="Q506" i="30" s="1"/>
  <c r="Q506" i="31" s="1"/>
  <c r="Q506" i="32" s="1"/>
  <c r="Q506" i="33" s="1"/>
  <c r="Q506" i="34" s="1"/>
  <c r="Q506" i="35" s="1"/>
  <c r="Q505" i="25"/>
  <c r="Q505" i="26" s="1"/>
  <c r="Q505" i="27" s="1"/>
  <c r="Q505" i="28" s="1"/>
  <c r="Q505" i="29" s="1"/>
  <c r="Q505" i="30" s="1"/>
  <c r="Q505" i="31" s="1"/>
  <c r="Q505" i="32" s="1"/>
  <c r="Q505" i="33" s="1"/>
  <c r="Q505" i="34" s="1"/>
  <c r="Q505" i="35" s="1"/>
  <c r="Q504" i="25"/>
  <c r="Q504" i="26" s="1"/>
  <c r="Q504" i="27" s="1"/>
  <c r="Q504" i="28" s="1"/>
  <c r="Q504" i="29" s="1"/>
  <c r="Q504" i="30" s="1"/>
  <c r="Q504" i="31" s="1"/>
  <c r="Q504" i="32" s="1"/>
  <c r="Q504" i="33" s="1"/>
  <c r="Q504" i="34" s="1"/>
  <c r="Q504" i="35" s="1"/>
  <c r="Q503" i="25"/>
  <c r="Q503" i="26" s="1"/>
  <c r="Q503" i="27" s="1"/>
  <c r="Q503" i="28" s="1"/>
  <c r="Q503" i="29" s="1"/>
  <c r="Q503" i="30" s="1"/>
  <c r="Q503" i="31" s="1"/>
  <c r="Q503" i="32" s="1"/>
  <c r="Q503" i="33" s="1"/>
  <c r="Q503" i="34" s="1"/>
  <c r="Q503" i="35" s="1"/>
  <c r="Q502" i="25"/>
  <c r="Q502" i="26" s="1"/>
  <c r="Q502" i="27" s="1"/>
  <c r="Q502" i="28" s="1"/>
  <c r="Q502" i="29" s="1"/>
  <c r="Q502" i="30" s="1"/>
  <c r="Q502" i="31" s="1"/>
  <c r="Q502" i="32" s="1"/>
  <c r="Q502" i="33" s="1"/>
  <c r="Q502" i="34" s="1"/>
  <c r="Q502" i="35" s="1"/>
  <c r="Q501" i="25"/>
  <c r="Q501" i="26" s="1"/>
  <c r="Q501" i="27" s="1"/>
  <c r="Q501" i="28" s="1"/>
  <c r="Q501" i="29" s="1"/>
  <c r="Q501" i="30" s="1"/>
  <c r="Q501" i="31" s="1"/>
  <c r="Q501" i="32" s="1"/>
  <c r="Q501" i="33" s="1"/>
  <c r="Q501" i="34" s="1"/>
  <c r="Q501" i="35" s="1"/>
  <c r="Q500" i="25"/>
  <c r="Q500" i="26" s="1"/>
  <c r="Q500" i="27" s="1"/>
  <c r="Q500" i="28" s="1"/>
  <c r="Q500" i="29" s="1"/>
  <c r="Q500" i="30" s="1"/>
  <c r="Q500" i="31" s="1"/>
  <c r="Q500" i="32" s="1"/>
  <c r="Q500" i="33" s="1"/>
  <c r="Q500" i="34" s="1"/>
  <c r="Q500" i="35" s="1"/>
  <c r="Q499" i="25"/>
  <c r="Q499" i="26" s="1"/>
  <c r="Q499" i="27" s="1"/>
  <c r="Q499" i="28" s="1"/>
  <c r="Q499" i="29" s="1"/>
  <c r="Q499" i="30" s="1"/>
  <c r="Q499" i="31" s="1"/>
  <c r="Q499" i="32" s="1"/>
  <c r="Q499" i="33" s="1"/>
  <c r="Q499" i="34" s="1"/>
  <c r="Q499" i="35" s="1"/>
  <c r="Q498" i="25"/>
  <c r="Q498" i="26" s="1"/>
  <c r="Q498" i="27" s="1"/>
  <c r="Q498" i="28" s="1"/>
  <c r="Q498" i="29" s="1"/>
  <c r="Q498" i="30" s="1"/>
  <c r="Q498" i="31" s="1"/>
  <c r="Q498" i="32" s="1"/>
  <c r="Q498" i="33" s="1"/>
  <c r="Q498" i="34" s="1"/>
  <c r="Q498" i="35" s="1"/>
  <c r="Q497" i="25"/>
  <c r="Q497" i="26" s="1"/>
  <c r="Q497" i="27" s="1"/>
  <c r="Q497" i="28" s="1"/>
  <c r="Q497" i="29" s="1"/>
  <c r="Q497" i="30" s="1"/>
  <c r="Q497" i="31" s="1"/>
  <c r="Q497" i="32" s="1"/>
  <c r="Q497" i="33" s="1"/>
  <c r="Q497" i="34" s="1"/>
  <c r="Q497" i="35" s="1"/>
  <c r="Q496" i="25"/>
  <c r="Q496" i="26" s="1"/>
  <c r="Q496" i="27" s="1"/>
  <c r="Q496" i="28" s="1"/>
  <c r="Q496" i="29" s="1"/>
  <c r="Q496" i="30" s="1"/>
  <c r="Q496" i="31" s="1"/>
  <c r="Q496" i="32" s="1"/>
  <c r="Q496" i="33" s="1"/>
  <c r="Q496" i="34" s="1"/>
  <c r="Q496" i="35" s="1"/>
  <c r="Q495" i="25"/>
  <c r="Q495" i="26" s="1"/>
  <c r="Q495" i="27" s="1"/>
  <c r="Q495" i="28" s="1"/>
  <c r="Q495" i="29" s="1"/>
  <c r="Q495" i="30" s="1"/>
  <c r="Q495" i="31" s="1"/>
  <c r="Q495" i="32" s="1"/>
  <c r="Q495" i="33" s="1"/>
  <c r="Q495" i="34" s="1"/>
  <c r="Q495" i="35" s="1"/>
  <c r="Q494" i="25"/>
  <c r="Q494" i="26" s="1"/>
  <c r="Q494" i="27" s="1"/>
  <c r="Q494" i="28" s="1"/>
  <c r="Q494" i="29" s="1"/>
  <c r="Q494" i="30" s="1"/>
  <c r="Q494" i="31" s="1"/>
  <c r="Q494" i="32" s="1"/>
  <c r="Q494" i="33" s="1"/>
  <c r="Q494" i="34" s="1"/>
  <c r="Q494" i="35" s="1"/>
  <c r="Q493" i="25"/>
  <c r="Q493" i="26" s="1"/>
  <c r="Q493" i="27" s="1"/>
  <c r="Q493" i="28" s="1"/>
  <c r="Q493" i="29" s="1"/>
  <c r="Q493" i="30" s="1"/>
  <c r="Q493" i="31" s="1"/>
  <c r="Q493" i="32" s="1"/>
  <c r="Q493" i="33" s="1"/>
  <c r="Q493" i="34" s="1"/>
  <c r="Q493" i="35" s="1"/>
  <c r="Q492" i="25"/>
  <c r="Q492" i="26" s="1"/>
  <c r="Q492" i="27" s="1"/>
  <c r="Q492" i="28" s="1"/>
  <c r="Q492" i="29" s="1"/>
  <c r="Q492" i="30" s="1"/>
  <c r="Q492" i="31" s="1"/>
  <c r="Q492" i="32" s="1"/>
  <c r="Q492" i="33" s="1"/>
  <c r="Q492" i="34" s="1"/>
  <c r="Q492" i="35" s="1"/>
  <c r="Q491" i="25"/>
  <c r="Q491" i="26" s="1"/>
  <c r="Q491" i="27" s="1"/>
  <c r="Q491" i="28" s="1"/>
  <c r="Q491" i="29" s="1"/>
  <c r="Q491" i="30" s="1"/>
  <c r="Q491" i="31" s="1"/>
  <c r="Q491" i="32" s="1"/>
  <c r="Q491" i="33" s="1"/>
  <c r="Q491" i="34" s="1"/>
  <c r="Q491" i="35" s="1"/>
  <c r="Q490" i="25"/>
  <c r="Q490" i="26" s="1"/>
  <c r="Q490" i="27" s="1"/>
  <c r="Q490" i="28" s="1"/>
  <c r="Q490" i="29" s="1"/>
  <c r="Q490" i="30" s="1"/>
  <c r="Q490" i="31" s="1"/>
  <c r="Q490" i="32" s="1"/>
  <c r="Q490" i="33" s="1"/>
  <c r="Q490" i="34" s="1"/>
  <c r="Q490" i="35" s="1"/>
  <c r="Q489" i="25"/>
  <c r="Q489" i="26" s="1"/>
  <c r="Q489" i="27" s="1"/>
  <c r="Q489" i="28" s="1"/>
  <c r="Q489" i="29" s="1"/>
  <c r="Q489" i="30" s="1"/>
  <c r="Q489" i="31" s="1"/>
  <c r="Q489" i="32" s="1"/>
  <c r="Q489" i="33" s="1"/>
  <c r="Q489" i="34" s="1"/>
  <c r="Q489" i="35" s="1"/>
  <c r="Q488" i="25"/>
  <c r="Q488" i="26" s="1"/>
  <c r="Q488" i="27" s="1"/>
  <c r="Q488" i="28" s="1"/>
  <c r="Q488" i="29" s="1"/>
  <c r="Q488" i="30" s="1"/>
  <c r="Q488" i="31" s="1"/>
  <c r="Q488" i="32" s="1"/>
  <c r="Q488" i="33" s="1"/>
  <c r="Q488" i="34" s="1"/>
  <c r="Q488" i="35" s="1"/>
  <c r="Q487" i="25"/>
  <c r="Q487" i="26" s="1"/>
  <c r="Q487" i="27" s="1"/>
  <c r="Q487" i="28" s="1"/>
  <c r="Q487" i="29" s="1"/>
  <c r="Q487" i="30" s="1"/>
  <c r="Q487" i="31" s="1"/>
  <c r="Q487" i="32" s="1"/>
  <c r="Q487" i="33" s="1"/>
  <c r="Q487" i="34" s="1"/>
  <c r="Q487" i="35" s="1"/>
  <c r="Q486" i="25"/>
  <c r="Q486" i="26" s="1"/>
  <c r="Q486" i="27" s="1"/>
  <c r="Q486" i="28" s="1"/>
  <c r="Q486" i="29" s="1"/>
  <c r="Q486" i="30" s="1"/>
  <c r="Q486" i="31" s="1"/>
  <c r="Q486" i="32" s="1"/>
  <c r="Q486" i="33" s="1"/>
  <c r="Q486" i="34" s="1"/>
  <c r="Q486" i="35" s="1"/>
  <c r="Q485" i="25"/>
  <c r="Q485" i="26" s="1"/>
  <c r="Q485" i="27" s="1"/>
  <c r="Q485" i="28" s="1"/>
  <c r="Q485" i="29" s="1"/>
  <c r="Q485" i="30" s="1"/>
  <c r="Q485" i="31" s="1"/>
  <c r="Q485" i="32" s="1"/>
  <c r="Q485" i="33" s="1"/>
  <c r="Q485" i="34" s="1"/>
  <c r="Q485" i="35" s="1"/>
  <c r="Q484" i="25"/>
  <c r="Q484" i="26" s="1"/>
  <c r="Q484" i="27" s="1"/>
  <c r="Q484" i="28" s="1"/>
  <c r="Q484" i="29" s="1"/>
  <c r="Q484" i="30" s="1"/>
  <c r="Q484" i="31" s="1"/>
  <c r="Q484" i="32" s="1"/>
  <c r="Q484" i="33" s="1"/>
  <c r="Q484" i="34" s="1"/>
  <c r="Q484" i="35" s="1"/>
  <c r="Q483" i="25"/>
  <c r="Q483" i="26" s="1"/>
  <c r="Q483" i="27" s="1"/>
  <c r="Q483" i="28" s="1"/>
  <c r="Q483" i="29" s="1"/>
  <c r="Q483" i="30" s="1"/>
  <c r="Q483" i="31" s="1"/>
  <c r="Q483" i="32" s="1"/>
  <c r="Q483" i="33" s="1"/>
  <c r="Q483" i="34" s="1"/>
  <c r="Q483" i="35" s="1"/>
  <c r="Q482" i="25"/>
  <c r="Q482" i="26" s="1"/>
  <c r="Q482" i="27" s="1"/>
  <c r="Q482" i="28" s="1"/>
  <c r="Q482" i="29" s="1"/>
  <c r="Q482" i="30" s="1"/>
  <c r="Q482" i="31" s="1"/>
  <c r="Q482" i="32" s="1"/>
  <c r="Q482" i="33" s="1"/>
  <c r="Q482" i="34" s="1"/>
  <c r="Q482" i="35" s="1"/>
  <c r="Q481" i="25"/>
  <c r="Q481" i="26" s="1"/>
  <c r="Q481" i="27" s="1"/>
  <c r="Q481" i="28" s="1"/>
  <c r="Q481" i="29" s="1"/>
  <c r="Q481" i="30" s="1"/>
  <c r="Q481" i="31" s="1"/>
  <c r="Q481" i="32" s="1"/>
  <c r="Q481" i="33" s="1"/>
  <c r="Q481" i="34" s="1"/>
  <c r="Q481" i="35" s="1"/>
  <c r="Q480" i="25"/>
  <c r="Q480" i="26" s="1"/>
  <c r="Q480" i="27" s="1"/>
  <c r="Q480" i="28" s="1"/>
  <c r="Q480" i="29" s="1"/>
  <c r="Q480" i="30" s="1"/>
  <c r="Q480" i="31" s="1"/>
  <c r="Q480" i="32" s="1"/>
  <c r="Q480" i="33" s="1"/>
  <c r="Q480" i="34" s="1"/>
  <c r="Q480" i="35" s="1"/>
  <c r="Q479" i="25"/>
  <c r="Q479" i="26" s="1"/>
  <c r="Q479" i="27" s="1"/>
  <c r="Q479" i="28" s="1"/>
  <c r="Q479" i="29" s="1"/>
  <c r="Q479" i="30" s="1"/>
  <c r="Q479" i="31" s="1"/>
  <c r="Q479" i="32" s="1"/>
  <c r="Q479" i="33" s="1"/>
  <c r="Q479" i="34" s="1"/>
  <c r="Q479" i="35" s="1"/>
  <c r="Q478" i="25"/>
  <c r="Q478" i="26" s="1"/>
  <c r="Q478" i="27" s="1"/>
  <c r="Q478" i="28" s="1"/>
  <c r="Q478" i="29" s="1"/>
  <c r="Q478" i="30" s="1"/>
  <c r="Q478" i="31" s="1"/>
  <c r="Q478" i="32" s="1"/>
  <c r="Q478" i="33" s="1"/>
  <c r="Q478" i="34" s="1"/>
  <c r="Q478" i="35" s="1"/>
  <c r="Q477" i="25"/>
  <c r="Q477" i="26" s="1"/>
  <c r="Q477" i="27" s="1"/>
  <c r="Q477" i="28" s="1"/>
  <c r="Q477" i="29" s="1"/>
  <c r="Q477" i="30" s="1"/>
  <c r="Q477" i="31" s="1"/>
  <c r="Q477" i="32" s="1"/>
  <c r="Q477" i="33" s="1"/>
  <c r="Q477" i="34" s="1"/>
  <c r="Q477" i="35" s="1"/>
  <c r="Q476" i="25"/>
  <c r="Q476" i="26" s="1"/>
  <c r="Q476" i="27" s="1"/>
  <c r="Q476" i="28" s="1"/>
  <c r="Q476" i="29" s="1"/>
  <c r="Q476" i="30" s="1"/>
  <c r="Q476" i="31" s="1"/>
  <c r="Q476" i="32" s="1"/>
  <c r="Q476" i="33" s="1"/>
  <c r="Q476" i="34" s="1"/>
  <c r="Q476" i="35" s="1"/>
  <c r="Q475" i="25"/>
  <c r="Q475" i="26" s="1"/>
  <c r="Q475" i="27" s="1"/>
  <c r="Q475" i="28" s="1"/>
  <c r="Q475" i="29" s="1"/>
  <c r="Q475" i="30" s="1"/>
  <c r="Q475" i="31" s="1"/>
  <c r="Q475" i="32" s="1"/>
  <c r="Q475" i="33" s="1"/>
  <c r="Q475" i="34" s="1"/>
  <c r="Q475" i="35" s="1"/>
  <c r="Q474" i="25"/>
  <c r="Q474" i="26" s="1"/>
  <c r="Q474" i="27" s="1"/>
  <c r="Q474" i="28" s="1"/>
  <c r="Q474" i="29" s="1"/>
  <c r="Q474" i="30" s="1"/>
  <c r="Q474" i="31" s="1"/>
  <c r="Q474" i="32" s="1"/>
  <c r="Q474" i="33" s="1"/>
  <c r="Q474" i="34" s="1"/>
  <c r="Q474" i="35" s="1"/>
  <c r="Q473" i="25"/>
  <c r="Q473" i="26" s="1"/>
  <c r="Q473" i="27" s="1"/>
  <c r="Q473" i="28" s="1"/>
  <c r="Q473" i="29" s="1"/>
  <c r="Q473" i="30" s="1"/>
  <c r="Q473" i="31" s="1"/>
  <c r="Q473" i="32" s="1"/>
  <c r="Q473" i="33" s="1"/>
  <c r="Q473" i="34" s="1"/>
  <c r="Q473" i="35" s="1"/>
  <c r="Q472" i="25"/>
  <c r="Q472" i="26" s="1"/>
  <c r="Q472" i="27" s="1"/>
  <c r="Q472" i="28" s="1"/>
  <c r="Q472" i="29" s="1"/>
  <c r="Q472" i="30" s="1"/>
  <c r="Q472" i="31" s="1"/>
  <c r="Q472" i="32" s="1"/>
  <c r="Q472" i="33" s="1"/>
  <c r="Q472" i="34" s="1"/>
  <c r="Q472" i="35" s="1"/>
  <c r="Q471" i="25"/>
  <c r="Q471" i="26" s="1"/>
  <c r="Q471" i="27" s="1"/>
  <c r="Q471" i="28" s="1"/>
  <c r="Q471" i="29" s="1"/>
  <c r="Q471" i="30" s="1"/>
  <c r="Q471" i="31" s="1"/>
  <c r="Q471" i="32" s="1"/>
  <c r="Q471" i="33" s="1"/>
  <c r="Q471" i="34" s="1"/>
  <c r="Q471" i="35" s="1"/>
  <c r="Q470" i="25"/>
  <c r="Q470" i="26" s="1"/>
  <c r="Q470" i="27" s="1"/>
  <c r="Q470" i="28" s="1"/>
  <c r="Q470" i="29" s="1"/>
  <c r="Q470" i="30" s="1"/>
  <c r="Q470" i="31" s="1"/>
  <c r="Q470" i="32" s="1"/>
  <c r="Q470" i="33" s="1"/>
  <c r="Q470" i="34" s="1"/>
  <c r="Q470" i="35" s="1"/>
  <c r="Q469" i="25"/>
  <c r="Q469" i="26" s="1"/>
  <c r="Q469" i="27" s="1"/>
  <c r="Q469" i="28" s="1"/>
  <c r="Q469" i="29" s="1"/>
  <c r="Q469" i="30" s="1"/>
  <c r="Q469" i="31" s="1"/>
  <c r="Q469" i="32" s="1"/>
  <c r="Q469" i="33" s="1"/>
  <c r="Q469" i="34" s="1"/>
  <c r="Q469" i="35" s="1"/>
  <c r="Q468" i="25"/>
  <c r="Q468" i="26" s="1"/>
  <c r="Q468" i="27" s="1"/>
  <c r="Q468" i="28" s="1"/>
  <c r="Q468" i="29" s="1"/>
  <c r="Q468" i="30" s="1"/>
  <c r="Q468" i="31" s="1"/>
  <c r="Q468" i="32" s="1"/>
  <c r="Q468" i="33" s="1"/>
  <c r="Q468" i="34" s="1"/>
  <c r="Q468" i="35" s="1"/>
  <c r="Q467" i="25"/>
  <c r="Q467" i="26" s="1"/>
  <c r="Q467" i="27" s="1"/>
  <c r="Q467" i="28" s="1"/>
  <c r="Q467" i="29" s="1"/>
  <c r="Q467" i="30" s="1"/>
  <c r="Q467" i="31" s="1"/>
  <c r="Q467" i="32" s="1"/>
  <c r="Q467" i="33" s="1"/>
  <c r="Q467" i="34" s="1"/>
  <c r="Q467" i="35" s="1"/>
  <c r="Q466" i="25"/>
  <c r="Q466" i="26" s="1"/>
  <c r="Q466" i="27" s="1"/>
  <c r="Q466" i="28" s="1"/>
  <c r="Q466" i="29" s="1"/>
  <c r="Q466" i="30" s="1"/>
  <c r="Q466" i="31" s="1"/>
  <c r="Q466" i="32" s="1"/>
  <c r="Q466" i="33" s="1"/>
  <c r="Q466" i="34" s="1"/>
  <c r="Q466" i="35" s="1"/>
  <c r="Q465" i="25"/>
  <c r="Q465" i="26" s="1"/>
  <c r="Q465" i="27" s="1"/>
  <c r="Q465" i="28" s="1"/>
  <c r="Q465" i="29" s="1"/>
  <c r="Q465" i="30" s="1"/>
  <c r="Q465" i="31" s="1"/>
  <c r="Q465" i="32" s="1"/>
  <c r="Q465" i="33" s="1"/>
  <c r="Q465" i="34" s="1"/>
  <c r="Q465" i="35" s="1"/>
  <c r="Q464" i="25"/>
  <c r="Q464" i="26" s="1"/>
  <c r="Q464" i="27" s="1"/>
  <c r="Q464" i="28" s="1"/>
  <c r="Q464" i="29" s="1"/>
  <c r="Q464" i="30" s="1"/>
  <c r="Q464" i="31" s="1"/>
  <c r="Q464" i="32" s="1"/>
  <c r="Q464" i="33" s="1"/>
  <c r="Q464" i="34" s="1"/>
  <c r="Q464" i="35" s="1"/>
  <c r="Q463" i="25"/>
  <c r="Q463" i="26" s="1"/>
  <c r="Q463" i="27" s="1"/>
  <c r="Q463" i="28" s="1"/>
  <c r="Q463" i="29" s="1"/>
  <c r="Q463" i="30" s="1"/>
  <c r="Q463" i="31" s="1"/>
  <c r="Q463" i="32" s="1"/>
  <c r="Q463" i="33" s="1"/>
  <c r="Q463" i="34" s="1"/>
  <c r="Q463" i="35" s="1"/>
  <c r="Q462" i="25"/>
  <c r="Q462" i="26" s="1"/>
  <c r="Q462" i="27" s="1"/>
  <c r="Q462" i="28" s="1"/>
  <c r="Q462" i="29" s="1"/>
  <c r="Q462" i="30" s="1"/>
  <c r="Q462" i="31" s="1"/>
  <c r="Q462" i="32" s="1"/>
  <c r="Q462" i="33" s="1"/>
  <c r="Q462" i="34" s="1"/>
  <c r="Q462" i="35" s="1"/>
  <c r="Q461" i="25"/>
  <c r="Q461" i="26" s="1"/>
  <c r="Q461" i="27" s="1"/>
  <c r="Q461" i="28" s="1"/>
  <c r="Q461" i="29" s="1"/>
  <c r="Q461" i="30" s="1"/>
  <c r="Q461" i="31" s="1"/>
  <c r="Q461" i="32" s="1"/>
  <c r="Q461" i="33" s="1"/>
  <c r="Q461" i="34" s="1"/>
  <c r="Q461" i="35" s="1"/>
  <c r="Q460" i="25"/>
  <c r="Q460" i="26" s="1"/>
  <c r="Q460" i="27" s="1"/>
  <c r="Q460" i="28" s="1"/>
  <c r="Q460" i="29" s="1"/>
  <c r="Q460" i="30" s="1"/>
  <c r="Q460" i="31" s="1"/>
  <c r="Q460" i="32" s="1"/>
  <c r="Q460" i="33" s="1"/>
  <c r="Q460" i="34" s="1"/>
  <c r="Q460" i="35" s="1"/>
  <c r="Q459" i="25"/>
  <c r="Q459" i="26" s="1"/>
  <c r="Q459" i="27" s="1"/>
  <c r="Q459" i="28" s="1"/>
  <c r="Q459" i="29" s="1"/>
  <c r="Q459" i="30" s="1"/>
  <c r="Q459" i="31" s="1"/>
  <c r="Q459" i="32" s="1"/>
  <c r="Q459" i="33" s="1"/>
  <c r="Q459" i="34" s="1"/>
  <c r="Q459" i="35" s="1"/>
  <c r="Q458" i="25"/>
  <c r="Q458" i="26" s="1"/>
  <c r="Q458" i="27" s="1"/>
  <c r="Q458" i="28" s="1"/>
  <c r="Q458" i="29" s="1"/>
  <c r="Q458" i="30" s="1"/>
  <c r="Q458" i="31" s="1"/>
  <c r="Q458" i="32" s="1"/>
  <c r="Q458" i="33" s="1"/>
  <c r="Q458" i="34" s="1"/>
  <c r="Q458" i="35" s="1"/>
  <c r="Q457" i="25"/>
  <c r="Q457" i="26" s="1"/>
  <c r="Q457" i="27" s="1"/>
  <c r="Q457" i="28" s="1"/>
  <c r="Q457" i="29" s="1"/>
  <c r="Q457" i="30" s="1"/>
  <c r="Q457" i="31" s="1"/>
  <c r="Q457" i="32" s="1"/>
  <c r="Q457" i="33" s="1"/>
  <c r="Q457" i="34" s="1"/>
  <c r="Q457" i="35" s="1"/>
  <c r="Q456" i="25"/>
  <c r="Q456" i="26" s="1"/>
  <c r="Q456" i="27" s="1"/>
  <c r="Q456" i="28" s="1"/>
  <c r="Q456" i="29" s="1"/>
  <c r="Q456" i="30" s="1"/>
  <c r="Q456" i="31" s="1"/>
  <c r="Q456" i="32" s="1"/>
  <c r="Q456" i="33" s="1"/>
  <c r="Q456" i="34" s="1"/>
  <c r="Q456" i="35" s="1"/>
  <c r="Q455" i="25"/>
  <c r="Q455" i="26" s="1"/>
  <c r="Q455" i="27" s="1"/>
  <c r="Q455" i="28" s="1"/>
  <c r="Q455" i="29" s="1"/>
  <c r="Q455" i="30" s="1"/>
  <c r="Q455" i="31" s="1"/>
  <c r="Q455" i="32" s="1"/>
  <c r="Q455" i="33" s="1"/>
  <c r="Q455" i="34" s="1"/>
  <c r="Q455" i="35" s="1"/>
  <c r="Q454" i="25"/>
  <c r="Q454" i="26" s="1"/>
  <c r="Q454" i="27" s="1"/>
  <c r="Q454" i="28" s="1"/>
  <c r="Q454" i="29" s="1"/>
  <c r="Q454" i="30" s="1"/>
  <c r="Q454" i="31" s="1"/>
  <c r="Q454" i="32" s="1"/>
  <c r="Q454" i="33" s="1"/>
  <c r="Q454" i="34" s="1"/>
  <c r="Q454" i="35" s="1"/>
  <c r="Q453" i="25"/>
  <c r="Q453" i="26" s="1"/>
  <c r="Q453" i="27" s="1"/>
  <c r="Q453" i="28" s="1"/>
  <c r="Q453" i="29" s="1"/>
  <c r="Q453" i="30" s="1"/>
  <c r="Q453" i="31" s="1"/>
  <c r="Q453" i="32" s="1"/>
  <c r="Q453" i="33" s="1"/>
  <c r="Q453" i="34" s="1"/>
  <c r="Q453" i="35" s="1"/>
  <c r="Q452" i="25"/>
  <c r="Q452" i="26" s="1"/>
  <c r="Q452" i="27" s="1"/>
  <c r="Q452" i="28" s="1"/>
  <c r="Q452" i="29" s="1"/>
  <c r="Q452" i="30" s="1"/>
  <c r="Q452" i="31" s="1"/>
  <c r="Q452" i="32" s="1"/>
  <c r="Q452" i="33" s="1"/>
  <c r="Q452" i="34" s="1"/>
  <c r="Q452" i="35" s="1"/>
  <c r="Q451" i="25"/>
  <c r="Q451" i="26" s="1"/>
  <c r="Q451" i="27" s="1"/>
  <c r="Q451" i="28" s="1"/>
  <c r="Q451" i="29" s="1"/>
  <c r="Q451" i="30" s="1"/>
  <c r="Q451" i="31" s="1"/>
  <c r="Q451" i="32" s="1"/>
  <c r="Q451" i="33" s="1"/>
  <c r="Q451" i="34" s="1"/>
  <c r="Q451" i="35" s="1"/>
  <c r="Q450" i="25"/>
  <c r="Q450" i="26" s="1"/>
  <c r="Q450" i="27" s="1"/>
  <c r="Q450" i="28" s="1"/>
  <c r="Q450" i="29" s="1"/>
  <c r="Q450" i="30" s="1"/>
  <c r="Q450" i="31" s="1"/>
  <c r="Q450" i="32" s="1"/>
  <c r="Q450" i="33" s="1"/>
  <c r="Q450" i="34" s="1"/>
  <c r="Q450" i="35" s="1"/>
  <c r="Q449" i="25"/>
  <c r="Q449" i="26" s="1"/>
  <c r="Q449" i="27" s="1"/>
  <c r="Q449" i="28" s="1"/>
  <c r="Q449" i="29" s="1"/>
  <c r="Q449" i="30" s="1"/>
  <c r="Q449" i="31" s="1"/>
  <c r="Q449" i="32" s="1"/>
  <c r="Q449" i="33" s="1"/>
  <c r="Q449" i="34" s="1"/>
  <c r="Q449" i="35" s="1"/>
  <c r="Q448" i="25"/>
  <c r="Q448" i="26" s="1"/>
  <c r="Q448" i="27" s="1"/>
  <c r="Q448" i="28" s="1"/>
  <c r="Q448" i="29" s="1"/>
  <c r="Q448" i="30" s="1"/>
  <c r="Q448" i="31" s="1"/>
  <c r="Q448" i="32" s="1"/>
  <c r="Q448" i="33" s="1"/>
  <c r="Q448" i="34" s="1"/>
  <c r="Q448" i="35" s="1"/>
  <c r="Q447" i="25"/>
  <c r="Q447" i="26" s="1"/>
  <c r="Q447" i="27" s="1"/>
  <c r="Q447" i="28" s="1"/>
  <c r="Q447" i="29" s="1"/>
  <c r="Q447" i="30" s="1"/>
  <c r="Q447" i="31" s="1"/>
  <c r="Q447" i="32" s="1"/>
  <c r="Q447" i="33" s="1"/>
  <c r="Q447" i="34" s="1"/>
  <c r="Q447" i="35" s="1"/>
  <c r="Q446" i="25"/>
  <c r="Q446" i="26" s="1"/>
  <c r="Q446" i="27" s="1"/>
  <c r="Q446" i="28" s="1"/>
  <c r="Q446" i="29" s="1"/>
  <c r="Q446" i="30" s="1"/>
  <c r="Q446" i="31" s="1"/>
  <c r="Q446" i="32" s="1"/>
  <c r="Q446" i="33" s="1"/>
  <c r="Q446" i="34" s="1"/>
  <c r="Q446" i="35" s="1"/>
  <c r="Q445" i="25"/>
  <c r="Q445" i="26" s="1"/>
  <c r="Q445" i="27" s="1"/>
  <c r="Q445" i="28" s="1"/>
  <c r="Q445" i="29" s="1"/>
  <c r="Q445" i="30" s="1"/>
  <c r="Q445" i="31" s="1"/>
  <c r="Q445" i="32" s="1"/>
  <c r="Q445" i="33" s="1"/>
  <c r="Q445" i="34" s="1"/>
  <c r="Q445" i="35" s="1"/>
  <c r="Q444" i="25"/>
  <c r="Q444" i="26" s="1"/>
  <c r="Q444" i="27" s="1"/>
  <c r="Q444" i="28" s="1"/>
  <c r="Q444" i="29" s="1"/>
  <c r="Q444" i="30" s="1"/>
  <c r="Q444" i="31" s="1"/>
  <c r="Q444" i="32" s="1"/>
  <c r="Q444" i="33" s="1"/>
  <c r="Q444" i="34" s="1"/>
  <c r="Q444" i="35" s="1"/>
  <c r="Q443" i="25"/>
  <c r="Q443" i="26" s="1"/>
  <c r="Q443" i="27" s="1"/>
  <c r="Q443" i="28" s="1"/>
  <c r="Q443" i="29" s="1"/>
  <c r="Q443" i="30" s="1"/>
  <c r="Q443" i="31" s="1"/>
  <c r="Q443" i="32" s="1"/>
  <c r="Q443" i="33" s="1"/>
  <c r="Q443" i="34" s="1"/>
  <c r="Q443" i="35" s="1"/>
  <c r="Q442" i="25"/>
  <c r="Q442" i="26" s="1"/>
  <c r="Q442" i="27" s="1"/>
  <c r="Q442" i="28" s="1"/>
  <c r="Q442" i="29" s="1"/>
  <c r="Q442" i="30" s="1"/>
  <c r="Q442" i="31" s="1"/>
  <c r="Q442" i="32" s="1"/>
  <c r="Q442" i="33" s="1"/>
  <c r="Q442" i="34" s="1"/>
  <c r="Q442" i="35" s="1"/>
  <c r="Q441" i="25"/>
  <c r="Q441" i="26" s="1"/>
  <c r="Q441" i="27" s="1"/>
  <c r="Q441" i="28" s="1"/>
  <c r="Q441" i="29" s="1"/>
  <c r="Q441" i="30" s="1"/>
  <c r="Q441" i="31" s="1"/>
  <c r="Q441" i="32" s="1"/>
  <c r="Q441" i="33" s="1"/>
  <c r="Q441" i="34" s="1"/>
  <c r="Q441" i="35" s="1"/>
  <c r="Q440" i="25"/>
  <c r="Q440" i="26" s="1"/>
  <c r="Q440" i="27" s="1"/>
  <c r="Q440" i="28" s="1"/>
  <c r="Q440" i="29" s="1"/>
  <c r="Q440" i="30" s="1"/>
  <c r="Q440" i="31" s="1"/>
  <c r="Q440" i="32" s="1"/>
  <c r="Q440" i="33" s="1"/>
  <c r="Q440" i="34" s="1"/>
  <c r="Q440" i="35" s="1"/>
  <c r="Q439" i="25"/>
  <c r="Q439" i="26" s="1"/>
  <c r="Q439" i="27" s="1"/>
  <c r="Q439" i="28" s="1"/>
  <c r="Q439" i="29" s="1"/>
  <c r="Q439" i="30" s="1"/>
  <c r="Q439" i="31" s="1"/>
  <c r="Q439" i="32" s="1"/>
  <c r="Q439" i="33" s="1"/>
  <c r="Q439" i="34" s="1"/>
  <c r="Q439" i="35" s="1"/>
  <c r="Q438" i="25"/>
  <c r="Q438" i="26" s="1"/>
  <c r="Q438" i="27" s="1"/>
  <c r="Q438" i="28" s="1"/>
  <c r="Q438" i="29" s="1"/>
  <c r="Q438" i="30" s="1"/>
  <c r="Q438" i="31" s="1"/>
  <c r="Q438" i="32" s="1"/>
  <c r="Q438" i="33" s="1"/>
  <c r="Q438" i="34" s="1"/>
  <c r="Q438" i="35" s="1"/>
  <c r="Q437" i="25"/>
  <c r="Q437" i="26" s="1"/>
  <c r="Q437" i="27" s="1"/>
  <c r="Q437" i="28" s="1"/>
  <c r="Q437" i="29" s="1"/>
  <c r="Q437" i="30" s="1"/>
  <c r="Q437" i="31" s="1"/>
  <c r="Q437" i="32" s="1"/>
  <c r="Q437" i="33" s="1"/>
  <c r="Q437" i="34" s="1"/>
  <c r="Q437" i="35" s="1"/>
  <c r="Q436" i="25"/>
  <c r="Q436" i="26" s="1"/>
  <c r="Q436" i="27" s="1"/>
  <c r="Q436" i="28" s="1"/>
  <c r="Q436" i="29" s="1"/>
  <c r="Q436" i="30" s="1"/>
  <c r="Q436" i="31" s="1"/>
  <c r="Q436" i="32" s="1"/>
  <c r="Q436" i="33" s="1"/>
  <c r="Q436" i="34" s="1"/>
  <c r="Q436" i="35" s="1"/>
  <c r="Q435" i="25"/>
  <c r="Q435" i="26" s="1"/>
  <c r="Q435" i="27" s="1"/>
  <c r="Q435" i="28" s="1"/>
  <c r="Q435" i="29" s="1"/>
  <c r="Q435" i="30" s="1"/>
  <c r="Q435" i="31" s="1"/>
  <c r="Q435" i="32" s="1"/>
  <c r="Q435" i="33" s="1"/>
  <c r="Q435" i="34" s="1"/>
  <c r="Q435" i="35" s="1"/>
  <c r="Q434" i="25"/>
  <c r="Q434" i="26" s="1"/>
  <c r="Q434" i="27" s="1"/>
  <c r="Q434" i="28" s="1"/>
  <c r="Q434" i="29" s="1"/>
  <c r="Q434" i="30" s="1"/>
  <c r="Q434" i="31" s="1"/>
  <c r="Q434" i="32" s="1"/>
  <c r="Q434" i="33" s="1"/>
  <c r="Q434" i="34" s="1"/>
  <c r="Q434" i="35" s="1"/>
  <c r="Q433" i="25"/>
  <c r="Q433" i="26" s="1"/>
  <c r="Q433" i="27" s="1"/>
  <c r="Q433" i="28" s="1"/>
  <c r="Q433" i="29" s="1"/>
  <c r="Q433" i="30" s="1"/>
  <c r="Q433" i="31" s="1"/>
  <c r="Q433" i="32" s="1"/>
  <c r="Q433" i="33" s="1"/>
  <c r="Q433" i="34" s="1"/>
  <c r="Q433" i="35" s="1"/>
  <c r="Q432" i="25"/>
  <c r="Q432" i="26" s="1"/>
  <c r="Q432" i="27" s="1"/>
  <c r="Q432" i="28" s="1"/>
  <c r="Q432" i="29" s="1"/>
  <c r="Q432" i="30" s="1"/>
  <c r="Q432" i="31" s="1"/>
  <c r="Q432" i="32" s="1"/>
  <c r="Q432" i="33" s="1"/>
  <c r="Q432" i="34" s="1"/>
  <c r="Q432" i="35" s="1"/>
  <c r="Q431" i="25"/>
  <c r="Q431" i="26" s="1"/>
  <c r="Q431" i="27" s="1"/>
  <c r="Q431" i="28" s="1"/>
  <c r="Q431" i="29" s="1"/>
  <c r="Q431" i="30" s="1"/>
  <c r="Q431" i="31" s="1"/>
  <c r="Q431" i="32" s="1"/>
  <c r="Q431" i="33" s="1"/>
  <c r="Q431" i="34" s="1"/>
  <c r="Q431" i="35" s="1"/>
  <c r="Q430" i="25"/>
  <c r="Q430" i="26" s="1"/>
  <c r="Q430" i="27" s="1"/>
  <c r="Q430" i="28" s="1"/>
  <c r="Q430" i="29" s="1"/>
  <c r="Q430" i="30" s="1"/>
  <c r="Q430" i="31" s="1"/>
  <c r="Q430" i="32" s="1"/>
  <c r="Q430" i="33" s="1"/>
  <c r="Q430" i="34" s="1"/>
  <c r="Q430" i="35" s="1"/>
  <c r="Q429" i="25"/>
  <c r="Q429" i="26" s="1"/>
  <c r="Q429" i="27" s="1"/>
  <c r="Q429" i="28" s="1"/>
  <c r="Q429" i="29" s="1"/>
  <c r="Q429" i="30" s="1"/>
  <c r="Q429" i="31" s="1"/>
  <c r="Q429" i="32" s="1"/>
  <c r="Q429" i="33" s="1"/>
  <c r="Q429" i="34" s="1"/>
  <c r="Q429" i="35" s="1"/>
  <c r="Q428" i="25"/>
  <c r="Q428" i="26" s="1"/>
  <c r="Q428" i="27" s="1"/>
  <c r="Q428" i="28" s="1"/>
  <c r="Q428" i="29" s="1"/>
  <c r="Q428" i="30" s="1"/>
  <c r="Q428" i="31" s="1"/>
  <c r="Q428" i="32" s="1"/>
  <c r="Q428" i="33" s="1"/>
  <c r="Q428" i="34" s="1"/>
  <c r="Q428" i="35" s="1"/>
  <c r="Q427" i="25"/>
  <c r="Q427" i="26" s="1"/>
  <c r="Q427" i="27" s="1"/>
  <c r="Q427" i="28" s="1"/>
  <c r="Q427" i="29" s="1"/>
  <c r="Q427" i="30" s="1"/>
  <c r="Q427" i="31" s="1"/>
  <c r="Q427" i="32" s="1"/>
  <c r="Q427" i="33" s="1"/>
  <c r="Q427" i="34" s="1"/>
  <c r="Q427" i="35" s="1"/>
  <c r="Q426" i="25"/>
  <c r="Q426" i="26" s="1"/>
  <c r="Q426" i="27" s="1"/>
  <c r="Q426" i="28" s="1"/>
  <c r="Q426" i="29" s="1"/>
  <c r="Q426" i="30" s="1"/>
  <c r="Q426" i="31" s="1"/>
  <c r="Q426" i="32" s="1"/>
  <c r="Q426" i="33" s="1"/>
  <c r="Q426" i="34" s="1"/>
  <c r="Q426" i="35" s="1"/>
  <c r="Q425" i="25"/>
  <c r="Q425" i="26" s="1"/>
  <c r="Q425" i="27" s="1"/>
  <c r="Q425" i="28" s="1"/>
  <c r="Q425" i="29" s="1"/>
  <c r="Q425" i="30" s="1"/>
  <c r="Q425" i="31" s="1"/>
  <c r="Q425" i="32" s="1"/>
  <c r="Q425" i="33" s="1"/>
  <c r="Q425" i="34" s="1"/>
  <c r="Q425" i="35" s="1"/>
  <c r="Q424" i="25"/>
  <c r="Q424" i="26" s="1"/>
  <c r="Q424" i="27" s="1"/>
  <c r="Q424" i="28" s="1"/>
  <c r="Q424" i="29" s="1"/>
  <c r="Q424" i="30" s="1"/>
  <c r="Q424" i="31" s="1"/>
  <c r="Q424" i="32" s="1"/>
  <c r="Q424" i="33" s="1"/>
  <c r="Q424" i="34" s="1"/>
  <c r="Q424" i="35" s="1"/>
  <c r="Q423" i="25"/>
  <c r="Q423" i="26" s="1"/>
  <c r="Q423" i="27" s="1"/>
  <c r="Q423" i="28" s="1"/>
  <c r="Q423" i="29" s="1"/>
  <c r="Q423" i="30" s="1"/>
  <c r="Q423" i="31" s="1"/>
  <c r="Q423" i="32" s="1"/>
  <c r="Q423" i="33" s="1"/>
  <c r="Q423" i="34" s="1"/>
  <c r="Q423" i="35" s="1"/>
  <c r="Q422" i="25"/>
  <c r="Q422" i="26" s="1"/>
  <c r="Q422" i="27" s="1"/>
  <c r="Q422" i="28" s="1"/>
  <c r="Q422" i="29" s="1"/>
  <c r="Q422" i="30" s="1"/>
  <c r="Q422" i="31" s="1"/>
  <c r="Q422" i="32" s="1"/>
  <c r="Q422" i="33" s="1"/>
  <c r="Q422" i="34" s="1"/>
  <c r="Q422" i="35" s="1"/>
  <c r="Q421" i="25"/>
  <c r="Q421" i="26" s="1"/>
  <c r="Q421" i="27" s="1"/>
  <c r="Q421" i="28" s="1"/>
  <c r="Q421" i="29" s="1"/>
  <c r="Q421" i="30" s="1"/>
  <c r="Q421" i="31" s="1"/>
  <c r="Q421" i="32" s="1"/>
  <c r="Q421" i="33" s="1"/>
  <c r="Q421" i="34" s="1"/>
  <c r="Q421" i="35" s="1"/>
  <c r="Q420" i="25"/>
  <c r="Q420" i="26" s="1"/>
  <c r="Q420" i="27" s="1"/>
  <c r="Q420" i="28" s="1"/>
  <c r="Q420" i="29" s="1"/>
  <c r="Q420" i="30" s="1"/>
  <c r="Q420" i="31" s="1"/>
  <c r="Q420" i="32" s="1"/>
  <c r="Q420" i="33" s="1"/>
  <c r="Q420" i="34" s="1"/>
  <c r="Q420" i="35" s="1"/>
  <c r="Q419" i="25"/>
  <c r="Q419" i="26" s="1"/>
  <c r="Q419" i="27" s="1"/>
  <c r="Q419" i="28" s="1"/>
  <c r="Q419" i="29" s="1"/>
  <c r="Q419" i="30" s="1"/>
  <c r="Q419" i="31" s="1"/>
  <c r="Q419" i="32" s="1"/>
  <c r="Q419" i="33" s="1"/>
  <c r="Q419" i="34" s="1"/>
  <c r="Q419" i="35" s="1"/>
  <c r="Q418" i="25"/>
  <c r="Q418" i="26" s="1"/>
  <c r="Q418" i="27" s="1"/>
  <c r="Q418" i="28" s="1"/>
  <c r="Q418" i="29" s="1"/>
  <c r="Q418" i="30" s="1"/>
  <c r="Q418" i="31" s="1"/>
  <c r="Q418" i="32" s="1"/>
  <c r="Q418" i="33" s="1"/>
  <c r="Q418" i="34" s="1"/>
  <c r="Q418" i="35" s="1"/>
  <c r="Q417" i="25"/>
  <c r="Q417" i="26" s="1"/>
  <c r="Q417" i="27" s="1"/>
  <c r="Q417" i="28" s="1"/>
  <c r="Q417" i="29" s="1"/>
  <c r="Q417" i="30" s="1"/>
  <c r="Q417" i="31" s="1"/>
  <c r="Q417" i="32" s="1"/>
  <c r="Q417" i="33" s="1"/>
  <c r="Q417" i="34" s="1"/>
  <c r="Q417" i="35" s="1"/>
  <c r="Q416" i="25"/>
  <c r="Q416" i="26" s="1"/>
  <c r="Q416" i="27" s="1"/>
  <c r="Q416" i="28" s="1"/>
  <c r="Q416" i="29" s="1"/>
  <c r="Q416" i="30" s="1"/>
  <c r="Q416" i="31" s="1"/>
  <c r="Q416" i="32" s="1"/>
  <c r="Q416" i="33" s="1"/>
  <c r="Q416" i="34" s="1"/>
  <c r="Q416" i="35" s="1"/>
  <c r="Q415" i="25"/>
  <c r="Q415" i="26" s="1"/>
  <c r="Q415" i="27" s="1"/>
  <c r="Q415" i="28" s="1"/>
  <c r="Q415" i="29" s="1"/>
  <c r="Q415" i="30" s="1"/>
  <c r="Q415" i="31" s="1"/>
  <c r="Q415" i="32" s="1"/>
  <c r="Q415" i="33" s="1"/>
  <c r="Q415" i="34" s="1"/>
  <c r="Q415" i="35" s="1"/>
  <c r="Q414" i="25"/>
  <c r="Q414" i="26" s="1"/>
  <c r="Q414" i="27" s="1"/>
  <c r="Q414" i="28" s="1"/>
  <c r="Q414" i="29" s="1"/>
  <c r="Q414" i="30" s="1"/>
  <c r="Q414" i="31" s="1"/>
  <c r="Q414" i="32" s="1"/>
  <c r="Q414" i="33" s="1"/>
  <c r="Q414" i="34" s="1"/>
  <c r="Q414" i="35" s="1"/>
  <c r="Q413" i="25"/>
  <c r="Q413" i="26" s="1"/>
  <c r="Q413" i="27" s="1"/>
  <c r="Q413" i="28" s="1"/>
  <c r="Q413" i="29" s="1"/>
  <c r="Q413" i="30" s="1"/>
  <c r="Q413" i="31" s="1"/>
  <c r="Q413" i="32" s="1"/>
  <c r="Q413" i="33" s="1"/>
  <c r="Q413" i="34" s="1"/>
  <c r="Q413" i="35" s="1"/>
  <c r="Q412" i="25"/>
  <c r="Q412" i="26" s="1"/>
  <c r="Q412" i="27" s="1"/>
  <c r="Q412" i="28" s="1"/>
  <c r="Q412" i="29" s="1"/>
  <c r="Q412" i="30" s="1"/>
  <c r="Q412" i="31" s="1"/>
  <c r="Q412" i="32" s="1"/>
  <c r="Q412" i="33" s="1"/>
  <c r="Q412" i="34" s="1"/>
  <c r="Q412" i="35" s="1"/>
  <c r="Q411" i="25"/>
  <c r="Q411" i="26" s="1"/>
  <c r="Q411" i="27" s="1"/>
  <c r="Q411" i="28" s="1"/>
  <c r="Q411" i="29" s="1"/>
  <c r="Q411" i="30" s="1"/>
  <c r="Q411" i="31" s="1"/>
  <c r="Q411" i="32" s="1"/>
  <c r="Q411" i="33" s="1"/>
  <c r="Q411" i="34" s="1"/>
  <c r="Q411" i="35" s="1"/>
  <c r="Q410" i="25"/>
  <c r="Q410" i="26" s="1"/>
  <c r="Q410" i="27" s="1"/>
  <c r="Q410" i="28" s="1"/>
  <c r="Q410" i="29" s="1"/>
  <c r="Q410" i="30" s="1"/>
  <c r="Q410" i="31" s="1"/>
  <c r="Q410" i="32" s="1"/>
  <c r="Q410" i="33" s="1"/>
  <c r="Q410" i="34" s="1"/>
  <c r="Q410" i="35" s="1"/>
  <c r="Q409" i="25"/>
  <c r="Q409" i="26" s="1"/>
  <c r="Q409" i="27" s="1"/>
  <c r="Q409" i="28" s="1"/>
  <c r="Q409" i="29" s="1"/>
  <c r="Q409" i="30" s="1"/>
  <c r="Q409" i="31" s="1"/>
  <c r="Q409" i="32" s="1"/>
  <c r="Q409" i="33" s="1"/>
  <c r="Q409" i="34" s="1"/>
  <c r="Q409" i="35" s="1"/>
  <c r="Q408" i="25"/>
  <c r="Q408" i="26" s="1"/>
  <c r="Q408" i="27" s="1"/>
  <c r="Q408" i="28" s="1"/>
  <c r="Q408" i="29" s="1"/>
  <c r="Q408" i="30" s="1"/>
  <c r="Q408" i="31" s="1"/>
  <c r="Q408" i="32" s="1"/>
  <c r="Q408" i="33" s="1"/>
  <c r="Q408" i="34" s="1"/>
  <c r="Q408" i="35" s="1"/>
  <c r="Q407" i="25"/>
  <c r="Q407" i="26" s="1"/>
  <c r="Q407" i="27" s="1"/>
  <c r="Q407" i="28" s="1"/>
  <c r="Q407" i="29" s="1"/>
  <c r="Q407" i="30" s="1"/>
  <c r="Q407" i="31" s="1"/>
  <c r="Q407" i="32" s="1"/>
  <c r="Q407" i="33" s="1"/>
  <c r="Q407" i="34" s="1"/>
  <c r="Q407" i="35" s="1"/>
  <c r="Q406" i="25"/>
  <c r="Q406" i="26" s="1"/>
  <c r="Q406" i="27" s="1"/>
  <c r="Q406" i="28" s="1"/>
  <c r="Q406" i="29" s="1"/>
  <c r="Q406" i="30" s="1"/>
  <c r="Q406" i="31" s="1"/>
  <c r="Q406" i="32" s="1"/>
  <c r="Q406" i="33" s="1"/>
  <c r="Q406" i="34" s="1"/>
  <c r="Q406" i="35" s="1"/>
  <c r="Q405" i="25"/>
  <c r="Q405" i="26" s="1"/>
  <c r="Q405" i="27" s="1"/>
  <c r="Q405" i="28" s="1"/>
  <c r="Q405" i="29" s="1"/>
  <c r="Q405" i="30" s="1"/>
  <c r="Q405" i="31" s="1"/>
  <c r="Q405" i="32" s="1"/>
  <c r="Q405" i="33" s="1"/>
  <c r="Q405" i="34" s="1"/>
  <c r="Q405" i="35" s="1"/>
  <c r="Q404" i="25"/>
  <c r="Q404" i="26" s="1"/>
  <c r="Q404" i="27" s="1"/>
  <c r="Q404" i="28" s="1"/>
  <c r="Q404" i="29" s="1"/>
  <c r="Q404" i="30" s="1"/>
  <c r="Q404" i="31" s="1"/>
  <c r="Q404" i="32" s="1"/>
  <c r="Q404" i="33" s="1"/>
  <c r="Q404" i="34" s="1"/>
  <c r="Q404" i="35" s="1"/>
  <c r="Q403" i="25"/>
  <c r="Q403" i="26" s="1"/>
  <c r="Q403" i="27" s="1"/>
  <c r="Q403" i="28" s="1"/>
  <c r="Q403" i="29" s="1"/>
  <c r="Q403" i="30" s="1"/>
  <c r="Q403" i="31" s="1"/>
  <c r="Q403" i="32" s="1"/>
  <c r="Q403" i="33" s="1"/>
  <c r="Q403" i="34" s="1"/>
  <c r="Q403" i="35" s="1"/>
  <c r="Q402" i="25"/>
  <c r="Q402" i="26" s="1"/>
  <c r="Q402" i="27" s="1"/>
  <c r="Q402" i="28" s="1"/>
  <c r="Q402" i="29" s="1"/>
  <c r="Q402" i="30" s="1"/>
  <c r="Q402" i="31" s="1"/>
  <c r="Q402" i="32" s="1"/>
  <c r="Q402" i="33" s="1"/>
  <c r="Q402" i="34" s="1"/>
  <c r="Q402" i="35" s="1"/>
  <c r="Q401" i="25"/>
  <c r="Q401" i="26" s="1"/>
  <c r="Q401" i="27" s="1"/>
  <c r="Q401" i="28" s="1"/>
  <c r="Q401" i="29" s="1"/>
  <c r="Q401" i="30" s="1"/>
  <c r="Q401" i="31" s="1"/>
  <c r="Q401" i="32" s="1"/>
  <c r="Q401" i="33" s="1"/>
  <c r="Q401" i="34" s="1"/>
  <c r="Q401" i="35" s="1"/>
  <c r="Q400" i="25"/>
  <c r="Q400" i="26" s="1"/>
  <c r="Q400" i="27" s="1"/>
  <c r="Q400" i="28" s="1"/>
  <c r="Q400" i="29" s="1"/>
  <c r="Q400" i="30" s="1"/>
  <c r="Q400" i="31" s="1"/>
  <c r="Q400" i="32" s="1"/>
  <c r="Q400" i="33" s="1"/>
  <c r="Q400" i="34" s="1"/>
  <c r="Q400" i="35" s="1"/>
  <c r="Q399" i="25"/>
  <c r="Q399" i="26" s="1"/>
  <c r="Q399" i="27" s="1"/>
  <c r="Q399" i="28" s="1"/>
  <c r="Q399" i="29" s="1"/>
  <c r="Q399" i="30" s="1"/>
  <c r="Q399" i="31" s="1"/>
  <c r="Q399" i="32" s="1"/>
  <c r="Q399" i="33" s="1"/>
  <c r="Q399" i="34" s="1"/>
  <c r="Q399" i="35" s="1"/>
  <c r="Q398" i="25"/>
  <c r="Q398" i="26" s="1"/>
  <c r="Q398" i="27" s="1"/>
  <c r="Q398" i="28" s="1"/>
  <c r="Q398" i="29" s="1"/>
  <c r="Q398" i="30" s="1"/>
  <c r="Q398" i="31" s="1"/>
  <c r="Q398" i="32" s="1"/>
  <c r="Q398" i="33" s="1"/>
  <c r="Q398" i="34" s="1"/>
  <c r="Q398" i="35" s="1"/>
  <c r="Q397" i="25"/>
  <c r="Q397" i="26" s="1"/>
  <c r="Q397" i="27" s="1"/>
  <c r="Q397" i="28" s="1"/>
  <c r="Q397" i="29" s="1"/>
  <c r="Q397" i="30" s="1"/>
  <c r="Q397" i="31" s="1"/>
  <c r="Q397" i="32" s="1"/>
  <c r="Q397" i="33" s="1"/>
  <c r="Q397" i="34" s="1"/>
  <c r="Q397" i="35" s="1"/>
  <c r="Q396" i="25"/>
  <c r="Q396" i="26" s="1"/>
  <c r="Q396" i="27" s="1"/>
  <c r="Q396" i="28" s="1"/>
  <c r="Q396" i="29" s="1"/>
  <c r="Q396" i="30" s="1"/>
  <c r="Q396" i="31" s="1"/>
  <c r="Q396" i="32" s="1"/>
  <c r="Q396" i="33" s="1"/>
  <c r="Q396" i="34" s="1"/>
  <c r="Q396" i="35" s="1"/>
  <c r="Q395" i="25"/>
  <c r="Q395" i="26" s="1"/>
  <c r="Q395" i="27" s="1"/>
  <c r="Q395" i="28" s="1"/>
  <c r="Q395" i="29" s="1"/>
  <c r="Q395" i="30" s="1"/>
  <c r="Q395" i="31" s="1"/>
  <c r="Q395" i="32" s="1"/>
  <c r="Q395" i="33" s="1"/>
  <c r="Q395" i="34" s="1"/>
  <c r="Q395" i="35" s="1"/>
  <c r="Q394" i="25"/>
  <c r="Q394" i="26" s="1"/>
  <c r="Q394" i="27" s="1"/>
  <c r="Q394" i="28" s="1"/>
  <c r="Q394" i="29" s="1"/>
  <c r="Q394" i="30" s="1"/>
  <c r="Q394" i="31" s="1"/>
  <c r="Q394" i="32" s="1"/>
  <c r="Q394" i="33" s="1"/>
  <c r="Q394" i="34" s="1"/>
  <c r="Q394" i="35" s="1"/>
  <c r="Q393" i="25"/>
  <c r="Q393" i="26" s="1"/>
  <c r="Q393" i="27" s="1"/>
  <c r="Q393" i="28" s="1"/>
  <c r="Q393" i="29" s="1"/>
  <c r="Q393" i="30" s="1"/>
  <c r="Q393" i="31" s="1"/>
  <c r="Q393" i="32" s="1"/>
  <c r="Q393" i="33" s="1"/>
  <c r="Q393" i="34" s="1"/>
  <c r="Q393" i="35" s="1"/>
  <c r="Q392" i="25"/>
  <c r="Q392" i="26" s="1"/>
  <c r="Q392" i="27" s="1"/>
  <c r="Q392" i="28" s="1"/>
  <c r="Q392" i="29" s="1"/>
  <c r="Q392" i="30" s="1"/>
  <c r="Q392" i="31" s="1"/>
  <c r="Q392" i="32" s="1"/>
  <c r="Q392" i="33" s="1"/>
  <c r="Q392" i="34" s="1"/>
  <c r="Q392" i="35" s="1"/>
  <c r="Q391" i="25"/>
  <c r="Q391" i="26" s="1"/>
  <c r="Q391" i="27" s="1"/>
  <c r="Q391" i="28" s="1"/>
  <c r="Q391" i="29" s="1"/>
  <c r="Q391" i="30" s="1"/>
  <c r="Q391" i="31" s="1"/>
  <c r="Q391" i="32" s="1"/>
  <c r="Q391" i="33" s="1"/>
  <c r="Q391" i="34" s="1"/>
  <c r="Q391" i="35" s="1"/>
  <c r="Q390" i="25"/>
  <c r="Q390" i="26" s="1"/>
  <c r="Q390" i="27" s="1"/>
  <c r="Q390" i="28" s="1"/>
  <c r="Q390" i="29" s="1"/>
  <c r="Q390" i="30" s="1"/>
  <c r="Q390" i="31" s="1"/>
  <c r="Q390" i="32" s="1"/>
  <c r="Q390" i="33" s="1"/>
  <c r="Q390" i="34" s="1"/>
  <c r="Q390" i="35" s="1"/>
  <c r="Q389" i="25"/>
  <c r="Q389" i="26" s="1"/>
  <c r="Q389" i="27" s="1"/>
  <c r="Q389" i="28" s="1"/>
  <c r="Q389" i="29" s="1"/>
  <c r="Q389" i="30" s="1"/>
  <c r="Q389" i="31" s="1"/>
  <c r="Q389" i="32" s="1"/>
  <c r="Q389" i="33" s="1"/>
  <c r="Q389" i="34" s="1"/>
  <c r="Q389" i="35" s="1"/>
  <c r="Q388" i="25"/>
  <c r="Q388" i="26" s="1"/>
  <c r="Q388" i="27" s="1"/>
  <c r="Q388" i="28" s="1"/>
  <c r="Q388" i="29" s="1"/>
  <c r="Q388" i="30" s="1"/>
  <c r="Q388" i="31" s="1"/>
  <c r="Q388" i="32" s="1"/>
  <c r="Q388" i="33" s="1"/>
  <c r="Q388" i="34" s="1"/>
  <c r="Q388" i="35" s="1"/>
  <c r="Q387" i="25"/>
  <c r="Q387" i="26" s="1"/>
  <c r="Q387" i="27" s="1"/>
  <c r="Q387" i="28" s="1"/>
  <c r="Q387" i="29" s="1"/>
  <c r="Q387" i="30" s="1"/>
  <c r="Q387" i="31" s="1"/>
  <c r="Q387" i="32" s="1"/>
  <c r="Q387" i="33" s="1"/>
  <c r="Q387" i="34" s="1"/>
  <c r="Q387" i="35" s="1"/>
  <c r="Q386" i="25"/>
  <c r="Q386" i="26" s="1"/>
  <c r="Q386" i="27" s="1"/>
  <c r="Q386" i="28" s="1"/>
  <c r="Q386" i="29" s="1"/>
  <c r="Q386" i="30" s="1"/>
  <c r="Q386" i="31" s="1"/>
  <c r="Q386" i="32" s="1"/>
  <c r="Q386" i="33" s="1"/>
  <c r="Q386" i="34" s="1"/>
  <c r="Q386" i="35" s="1"/>
  <c r="Q385" i="25"/>
  <c r="Q385" i="26" s="1"/>
  <c r="Q385" i="27" s="1"/>
  <c r="Q385" i="28" s="1"/>
  <c r="Q385" i="29" s="1"/>
  <c r="Q385" i="30" s="1"/>
  <c r="Q385" i="31" s="1"/>
  <c r="Q385" i="32" s="1"/>
  <c r="Q385" i="33" s="1"/>
  <c r="Q385" i="34" s="1"/>
  <c r="Q385" i="35" s="1"/>
  <c r="Q384" i="25"/>
  <c r="Q384" i="26" s="1"/>
  <c r="Q384" i="27" s="1"/>
  <c r="Q384" i="28" s="1"/>
  <c r="Q384" i="29" s="1"/>
  <c r="Q384" i="30" s="1"/>
  <c r="Q384" i="31" s="1"/>
  <c r="Q384" i="32" s="1"/>
  <c r="Q384" i="33" s="1"/>
  <c r="Q384" i="34" s="1"/>
  <c r="Q384" i="35" s="1"/>
  <c r="Q383" i="25"/>
  <c r="Q383" i="26" s="1"/>
  <c r="Q383" i="27" s="1"/>
  <c r="Q383" i="28" s="1"/>
  <c r="Q383" i="29" s="1"/>
  <c r="Q383" i="30" s="1"/>
  <c r="Q383" i="31" s="1"/>
  <c r="Q383" i="32" s="1"/>
  <c r="Q383" i="33" s="1"/>
  <c r="Q383" i="34" s="1"/>
  <c r="Q383" i="35" s="1"/>
  <c r="Q382" i="25"/>
  <c r="Q382" i="26" s="1"/>
  <c r="Q382" i="27" s="1"/>
  <c r="Q382" i="28" s="1"/>
  <c r="Q382" i="29" s="1"/>
  <c r="Q382" i="30" s="1"/>
  <c r="Q382" i="31" s="1"/>
  <c r="Q382" i="32" s="1"/>
  <c r="Q382" i="33" s="1"/>
  <c r="Q382" i="34" s="1"/>
  <c r="Q382" i="35" s="1"/>
  <c r="Q381" i="25"/>
  <c r="Q381" i="26" s="1"/>
  <c r="Q381" i="27" s="1"/>
  <c r="Q381" i="28" s="1"/>
  <c r="Q381" i="29" s="1"/>
  <c r="Q381" i="30" s="1"/>
  <c r="Q381" i="31" s="1"/>
  <c r="Q381" i="32" s="1"/>
  <c r="Q381" i="33" s="1"/>
  <c r="Q381" i="34" s="1"/>
  <c r="Q381" i="35" s="1"/>
  <c r="Q380" i="25"/>
  <c r="Q380" i="26" s="1"/>
  <c r="Q380" i="27" s="1"/>
  <c r="Q380" i="28" s="1"/>
  <c r="Q380" i="29" s="1"/>
  <c r="Q380" i="30" s="1"/>
  <c r="Q380" i="31" s="1"/>
  <c r="Q380" i="32" s="1"/>
  <c r="Q380" i="33" s="1"/>
  <c r="Q380" i="34" s="1"/>
  <c r="Q380" i="35" s="1"/>
  <c r="Q379" i="25"/>
  <c r="Q379" i="26" s="1"/>
  <c r="Q379" i="27" s="1"/>
  <c r="Q379" i="28" s="1"/>
  <c r="Q379" i="29" s="1"/>
  <c r="Q379" i="30" s="1"/>
  <c r="Q379" i="31" s="1"/>
  <c r="Q379" i="32" s="1"/>
  <c r="Q379" i="33" s="1"/>
  <c r="Q379" i="34" s="1"/>
  <c r="Q379" i="35" s="1"/>
  <c r="Q378" i="25"/>
  <c r="Q378" i="26" s="1"/>
  <c r="Q378" i="27" s="1"/>
  <c r="Q378" i="28" s="1"/>
  <c r="Q378" i="29" s="1"/>
  <c r="Q378" i="30" s="1"/>
  <c r="Q378" i="31" s="1"/>
  <c r="Q378" i="32" s="1"/>
  <c r="Q378" i="33" s="1"/>
  <c r="Q378" i="34" s="1"/>
  <c r="Q378" i="35" s="1"/>
  <c r="Q377" i="25"/>
  <c r="Q377" i="26" s="1"/>
  <c r="Q377" i="27" s="1"/>
  <c r="Q377" i="28" s="1"/>
  <c r="Q377" i="29" s="1"/>
  <c r="Q377" i="30" s="1"/>
  <c r="Q377" i="31" s="1"/>
  <c r="Q377" i="32" s="1"/>
  <c r="Q377" i="33" s="1"/>
  <c r="Q377" i="34" s="1"/>
  <c r="Q377" i="35" s="1"/>
  <c r="Q376" i="25"/>
  <c r="Q376" i="26" s="1"/>
  <c r="Q376" i="27" s="1"/>
  <c r="Q376" i="28" s="1"/>
  <c r="Q376" i="29" s="1"/>
  <c r="Q376" i="30" s="1"/>
  <c r="Q376" i="31" s="1"/>
  <c r="Q376" i="32" s="1"/>
  <c r="Q376" i="33" s="1"/>
  <c r="Q376" i="34" s="1"/>
  <c r="Q376" i="35" s="1"/>
  <c r="Q375" i="25"/>
  <c r="Q375" i="26" s="1"/>
  <c r="Q375" i="27" s="1"/>
  <c r="Q375" i="28" s="1"/>
  <c r="Q375" i="29" s="1"/>
  <c r="Q375" i="30" s="1"/>
  <c r="Q375" i="31" s="1"/>
  <c r="Q375" i="32" s="1"/>
  <c r="Q375" i="33" s="1"/>
  <c r="Q375" i="34" s="1"/>
  <c r="Q375" i="35" s="1"/>
  <c r="Q374" i="25"/>
  <c r="Q374" i="26" s="1"/>
  <c r="Q374" i="27" s="1"/>
  <c r="Q374" i="28" s="1"/>
  <c r="Q374" i="29" s="1"/>
  <c r="Q374" i="30" s="1"/>
  <c r="Q374" i="31" s="1"/>
  <c r="Q374" i="32" s="1"/>
  <c r="Q374" i="33" s="1"/>
  <c r="Q374" i="34" s="1"/>
  <c r="Q374" i="35" s="1"/>
  <c r="Q373" i="25"/>
  <c r="Q373" i="26" s="1"/>
  <c r="Q373" i="27" s="1"/>
  <c r="Q373" i="28" s="1"/>
  <c r="Q373" i="29" s="1"/>
  <c r="Q373" i="30" s="1"/>
  <c r="Q373" i="31" s="1"/>
  <c r="Q373" i="32" s="1"/>
  <c r="Q373" i="33" s="1"/>
  <c r="Q373" i="34" s="1"/>
  <c r="Q373" i="35" s="1"/>
  <c r="Q372" i="25"/>
  <c r="Q372" i="26" s="1"/>
  <c r="Q372" i="27" s="1"/>
  <c r="Q372" i="28" s="1"/>
  <c r="Q372" i="29" s="1"/>
  <c r="Q372" i="30" s="1"/>
  <c r="Q372" i="31" s="1"/>
  <c r="Q372" i="32" s="1"/>
  <c r="Q372" i="33" s="1"/>
  <c r="Q372" i="34" s="1"/>
  <c r="Q372" i="35" s="1"/>
  <c r="Q371" i="25"/>
  <c r="Q371" i="26" s="1"/>
  <c r="Q371" i="27" s="1"/>
  <c r="Q371" i="28" s="1"/>
  <c r="Q371" i="29" s="1"/>
  <c r="Q371" i="30" s="1"/>
  <c r="Q371" i="31" s="1"/>
  <c r="Q371" i="32" s="1"/>
  <c r="Q371" i="33" s="1"/>
  <c r="Q371" i="34" s="1"/>
  <c r="Q371" i="35" s="1"/>
  <c r="Q370" i="25"/>
  <c r="Q370" i="26" s="1"/>
  <c r="Q370" i="27" s="1"/>
  <c r="Q370" i="28" s="1"/>
  <c r="Q370" i="29" s="1"/>
  <c r="Q370" i="30" s="1"/>
  <c r="Q370" i="31" s="1"/>
  <c r="Q370" i="32" s="1"/>
  <c r="Q370" i="33" s="1"/>
  <c r="Q370" i="34" s="1"/>
  <c r="Q370" i="35" s="1"/>
  <c r="Q369" i="25"/>
  <c r="Q369" i="26" s="1"/>
  <c r="Q369" i="27" s="1"/>
  <c r="Q369" i="28" s="1"/>
  <c r="Q369" i="29" s="1"/>
  <c r="Q369" i="30" s="1"/>
  <c r="Q369" i="31" s="1"/>
  <c r="Q369" i="32" s="1"/>
  <c r="Q369" i="33" s="1"/>
  <c r="Q369" i="34" s="1"/>
  <c r="Q369" i="35" s="1"/>
  <c r="Q368" i="25"/>
  <c r="Q368" i="26" s="1"/>
  <c r="Q368" i="27" s="1"/>
  <c r="Q368" i="28" s="1"/>
  <c r="Q368" i="29" s="1"/>
  <c r="Q368" i="30" s="1"/>
  <c r="Q368" i="31" s="1"/>
  <c r="Q368" i="32" s="1"/>
  <c r="Q368" i="33" s="1"/>
  <c r="Q368" i="34" s="1"/>
  <c r="Q368" i="35" s="1"/>
  <c r="Q367" i="25"/>
  <c r="Q367" i="26" s="1"/>
  <c r="Q367" i="27" s="1"/>
  <c r="Q367" i="28" s="1"/>
  <c r="Q367" i="29" s="1"/>
  <c r="Q367" i="30" s="1"/>
  <c r="Q367" i="31" s="1"/>
  <c r="Q367" i="32" s="1"/>
  <c r="Q367" i="33" s="1"/>
  <c r="Q367" i="34" s="1"/>
  <c r="Q367" i="35" s="1"/>
  <c r="Q366" i="25"/>
  <c r="Q366" i="26" s="1"/>
  <c r="Q366" i="27" s="1"/>
  <c r="Q366" i="28" s="1"/>
  <c r="Q366" i="29" s="1"/>
  <c r="Q366" i="30" s="1"/>
  <c r="Q366" i="31" s="1"/>
  <c r="Q366" i="32" s="1"/>
  <c r="Q366" i="33" s="1"/>
  <c r="Q366" i="34" s="1"/>
  <c r="Q366" i="35" s="1"/>
  <c r="Q365" i="25"/>
  <c r="Q365" i="26" s="1"/>
  <c r="Q365" i="27" s="1"/>
  <c r="Q365" i="28" s="1"/>
  <c r="Q365" i="29" s="1"/>
  <c r="Q365" i="30" s="1"/>
  <c r="Q365" i="31" s="1"/>
  <c r="Q365" i="32" s="1"/>
  <c r="Q365" i="33" s="1"/>
  <c r="Q365" i="34" s="1"/>
  <c r="Q365" i="35" s="1"/>
  <c r="Q364" i="25"/>
  <c r="Q364" i="26" s="1"/>
  <c r="Q364" i="27" s="1"/>
  <c r="Q364" i="28" s="1"/>
  <c r="Q364" i="29" s="1"/>
  <c r="Q364" i="30" s="1"/>
  <c r="Q364" i="31" s="1"/>
  <c r="Q364" i="32" s="1"/>
  <c r="Q364" i="33" s="1"/>
  <c r="Q364" i="34" s="1"/>
  <c r="Q364" i="35" s="1"/>
  <c r="Q363" i="25"/>
  <c r="Q363" i="26" s="1"/>
  <c r="Q363" i="27" s="1"/>
  <c r="Q363" i="28" s="1"/>
  <c r="Q363" i="29" s="1"/>
  <c r="Q363" i="30" s="1"/>
  <c r="Q363" i="31" s="1"/>
  <c r="Q363" i="32" s="1"/>
  <c r="Q363" i="33" s="1"/>
  <c r="Q363" i="34" s="1"/>
  <c r="Q363" i="35" s="1"/>
  <c r="Q362" i="25"/>
  <c r="Q362" i="26" s="1"/>
  <c r="Q362" i="27" s="1"/>
  <c r="Q362" i="28" s="1"/>
  <c r="Q362" i="29" s="1"/>
  <c r="Q362" i="30" s="1"/>
  <c r="Q362" i="31" s="1"/>
  <c r="Q362" i="32" s="1"/>
  <c r="Q362" i="33" s="1"/>
  <c r="Q362" i="34" s="1"/>
  <c r="Q362" i="35" s="1"/>
  <c r="Q361" i="25"/>
  <c r="Q361" i="26" s="1"/>
  <c r="Q361" i="27" s="1"/>
  <c r="Q361" i="28" s="1"/>
  <c r="Q361" i="29" s="1"/>
  <c r="Q361" i="30" s="1"/>
  <c r="Q361" i="31" s="1"/>
  <c r="Q361" i="32" s="1"/>
  <c r="Q361" i="33" s="1"/>
  <c r="Q361" i="34" s="1"/>
  <c r="Q361" i="35" s="1"/>
  <c r="Q360" i="25"/>
  <c r="Q360" i="26" s="1"/>
  <c r="Q360" i="27" s="1"/>
  <c r="Q360" i="28" s="1"/>
  <c r="Q360" i="29" s="1"/>
  <c r="Q360" i="30" s="1"/>
  <c r="Q360" i="31" s="1"/>
  <c r="Q360" i="32" s="1"/>
  <c r="Q360" i="33" s="1"/>
  <c r="Q360" i="34" s="1"/>
  <c r="Q360" i="35" s="1"/>
  <c r="Q359" i="25"/>
  <c r="Q359" i="26" s="1"/>
  <c r="Q359" i="27" s="1"/>
  <c r="Q359" i="28" s="1"/>
  <c r="Q359" i="29" s="1"/>
  <c r="Q359" i="30" s="1"/>
  <c r="Q359" i="31" s="1"/>
  <c r="Q359" i="32" s="1"/>
  <c r="Q359" i="33" s="1"/>
  <c r="Q359" i="34" s="1"/>
  <c r="Q359" i="35" s="1"/>
  <c r="Q358" i="25"/>
  <c r="Q358" i="26" s="1"/>
  <c r="Q358" i="27" s="1"/>
  <c r="Q358" i="28" s="1"/>
  <c r="Q358" i="29" s="1"/>
  <c r="Q358" i="30" s="1"/>
  <c r="Q358" i="31" s="1"/>
  <c r="Q358" i="32" s="1"/>
  <c r="Q358" i="33" s="1"/>
  <c r="Q358" i="34" s="1"/>
  <c r="Q358" i="35" s="1"/>
  <c r="Q357" i="25"/>
  <c r="Q357" i="26" s="1"/>
  <c r="Q357" i="27" s="1"/>
  <c r="Q357" i="28" s="1"/>
  <c r="Q357" i="29" s="1"/>
  <c r="Q357" i="30" s="1"/>
  <c r="Q357" i="31" s="1"/>
  <c r="Q357" i="32" s="1"/>
  <c r="Q357" i="33" s="1"/>
  <c r="Q357" i="34" s="1"/>
  <c r="Q357" i="35" s="1"/>
  <c r="Q356" i="25"/>
  <c r="Q356" i="26" s="1"/>
  <c r="Q356" i="27" s="1"/>
  <c r="Q356" i="28" s="1"/>
  <c r="Q356" i="29" s="1"/>
  <c r="Q356" i="30" s="1"/>
  <c r="Q356" i="31" s="1"/>
  <c r="Q356" i="32" s="1"/>
  <c r="Q356" i="33" s="1"/>
  <c r="Q356" i="34" s="1"/>
  <c r="Q356" i="35" s="1"/>
  <c r="Q355" i="25"/>
  <c r="Q355" i="26" s="1"/>
  <c r="Q355" i="27" s="1"/>
  <c r="Q355" i="28" s="1"/>
  <c r="Q355" i="29" s="1"/>
  <c r="Q355" i="30" s="1"/>
  <c r="Q355" i="31" s="1"/>
  <c r="Q355" i="32" s="1"/>
  <c r="Q355" i="33" s="1"/>
  <c r="Q355" i="34" s="1"/>
  <c r="Q355" i="35" s="1"/>
  <c r="Q354" i="25"/>
  <c r="Q354" i="26" s="1"/>
  <c r="Q354" i="27" s="1"/>
  <c r="Q354" i="28" s="1"/>
  <c r="Q354" i="29" s="1"/>
  <c r="Q354" i="30" s="1"/>
  <c r="Q354" i="31" s="1"/>
  <c r="Q354" i="32" s="1"/>
  <c r="Q354" i="33" s="1"/>
  <c r="Q354" i="34" s="1"/>
  <c r="Q354" i="35" s="1"/>
  <c r="Q353" i="25"/>
  <c r="Q353" i="26" s="1"/>
  <c r="Q353" i="27" s="1"/>
  <c r="Q353" i="28" s="1"/>
  <c r="Q353" i="29" s="1"/>
  <c r="Q353" i="30" s="1"/>
  <c r="Q353" i="31" s="1"/>
  <c r="Q353" i="32" s="1"/>
  <c r="Q353" i="33" s="1"/>
  <c r="Q353" i="34" s="1"/>
  <c r="Q353" i="35" s="1"/>
  <c r="Q352" i="25"/>
  <c r="Q352" i="26" s="1"/>
  <c r="Q352" i="27" s="1"/>
  <c r="Q352" i="28" s="1"/>
  <c r="Q352" i="29" s="1"/>
  <c r="Q352" i="30" s="1"/>
  <c r="Q352" i="31" s="1"/>
  <c r="Q352" i="32" s="1"/>
  <c r="Q352" i="33" s="1"/>
  <c r="Q352" i="34" s="1"/>
  <c r="Q352" i="35" s="1"/>
  <c r="Q351" i="25"/>
  <c r="Q351" i="26" s="1"/>
  <c r="Q351" i="27" s="1"/>
  <c r="Q351" i="28" s="1"/>
  <c r="Q351" i="29" s="1"/>
  <c r="Q351" i="30" s="1"/>
  <c r="Q351" i="31" s="1"/>
  <c r="Q351" i="32" s="1"/>
  <c r="Q351" i="33" s="1"/>
  <c r="Q351" i="34" s="1"/>
  <c r="Q351" i="35" s="1"/>
  <c r="Q350" i="25"/>
  <c r="Q350" i="26" s="1"/>
  <c r="Q350" i="27" s="1"/>
  <c r="Q350" i="28" s="1"/>
  <c r="Q350" i="29" s="1"/>
  <c r="Q350" i="30" s="1"/>
  <c r="Q350" i="31" s="1"/>
  <c r="Q350" i="32" s="1"/>
  <c r="Q350" i="33" s="1"/>
  <c r="Q350" i="34" s="1"/>
  <c r="Q350" i="35" s="1"/>
  <c r="Q349" i="25"/>
  <c r="Q349" i="26" s="1"/>
  <c r="Q349" i="27" s="1"/>
  <c r="Q349" i="28" s="1"/>
  <c r="Q349" i="29" s="1"/>
  <c r="Q349" i="30" s="1"/>
  <c r="Q349" i="31" s="1"/>
  <c r="Q349" i="32" s="1"/>
  <c r="Q349" i="33" s="1"/>
  <c r="Q349" i="34" s="1"/>
  <c r="Q349" i="35" s="1"/>
  <c r="Q348" i="25"/>
  <c r="Q348" i="26" s="1"/>
  <c r="Q348" i="27" s="1"/>
  <c r="Q348" i="28" s="1"/>
  <c r="Q348" i="29" s="1"/>
  <c r="Q348" i="30" s="1"/>
  <c r="Q348" i="31" s="1"/>
  <c r="Q348" i="32" s="1"/>
  <c r="Q348" i="33" s="1"/>
  <c r="Q348" i="34" s="1"/>
  <c r="Q348" i="35" s="1"/>
  <c r="Q347" i="25"/>
  <c r="Q347" i="26" s="1"/>
  <c r="Q347" i="27" s="1"/>
  <c r="Q347" i="28" s="1"/>
  <c r="Q347" i="29" s="1"/>
  <c r="Q347" i="30" s="1"/>
  <c r="Q347" i="31" s="1"/>
  <c r="Q347" i="32" s="1"/>
  <c r="Q347" i="33" s="1"/>
  <c r="Q347" i="34" s="1"/>
  <c r="Q347" i="35" s="1"/>
  <c r="Q346" i="25"/>
  <c r="Q346" i="26" s="1"/>
  <c r="Q346" i="27" s="1"/>
  <c r="Q346" i="28" s="1"/>
  <c r="Q346" i="29" s="1"/>
  <c r="Q346" i="30" s="1"/>
  <c r="Q346" i="31" s="1"/>
  <c r="Q346" i="32" s="1"/>
  <c r="Q346" i="33" s="1"/>
  <c r="Q346" i="34" s="1"/>
  <c r="Q346" i="35" s="1"/>
  <c r="Q345" i="25"/>
  <c r="Q345" i="26" s="1"/>
  <c r="Q345" i="27" s="1"/>
  <c r="Q345" i="28" s="1"/>
  <c r="Q345" i="29" s="1"/>
  <c r="Q345" i="30" s="1"/>
  <c r="Q345" i="31" s="1"/>
  <c r="Q345" i="32" s="1"/>
  <c r="Q345" i="33" s="1"/>
  <c r="Q345" i="34" s="1"/>
  <c r="Q345" i="35" s="1"/>
  <c r="Q344" i="25"/>
  <c r="Q344" i="26" s="1"/>
  <c r="Q344" i="27" s="1"/>
  <c r="Q344" i="28" s="1"/>
  <c r="Q344" i="29" s="1"/>
  <c r="Q344" i="30" s="1"/>
  <c r="Q344" i="31" s="1"/>
  <c r="Q344" i="32" s="1"/>
  <c r="Q344" i="33" s="1"/>
  <c r="Q344" i="34" s="1"/>
  <c r="Q344" i="35" s="1"/>
  <c r="Q343" i="25"/>
  <c r="Q343" i="26" s="1"/>
  <c r="Q343" i="27" s="1"/>
  <c r="Q343" i="28" s="1"/>
  <c r="Q343" i="29" s="1"/>
  <c r="Q343" i="30" s="1"/>
  <c r="Q343" i="31" s="1"/>
  <c r="Q343" i="32" s="1"/>
  <c r="Q343" i="33" s="1"/>
  <c r="Q343" i="34" s="1"/>
  <c r="Q343" i="35" s="1"/>
  <c r="Q342" i="25"/>
  <c r="Q342" i="26" s="1"/>
  <c r="Q342" i="27" s="1"/>
  <c r="Q342" i="28" s="1"/>
  <c r="Q342" i="29" s="1"/>
  <c r="Q342" i="30" s="1"/>
  <c r="Q342" i="31" s="1"/>
  <c r="Q342" i="32" s="1"/>
  <c r="Q342" i="33" s="1"/>
  <c r="Q342" i="34" s="1"/>
  <c r="Q342" i="35" s="1"/>
  <c r="Q341" i="25"/>
  <c r="Q341" i="26" s="1"/>
  <c r="Q341" i="27" s="1"/>
  <c r="Q341" i="28" s="1"/>
  <c r="Q341" i="29" s="1"/>
  <c r="Q341" i="30" s="1"/>
  <c r="Q341" i="31" s="1"/>
  <c r="Q341" i="32" s="1"/>
  <c r="Q341" i="33" s="1"/>
  <c r="Q341" i="34" s="1"/>
  <c r="Q341" i="35" s="1"/>
  <c r="Q340" i="25"/>
  <c r="Q340" i="26" s="1"/>
  <c r="Q340" i="27" s="1"/>
  <c r="Q340" i="28" s="1"/>
  <c r="Q340" i="29" s="1"/>
  <c r="Q340" i="30" s="1"/>
  <c r="Q340" i="31" s="1"/>
  <c r="Q340" i="32" s="1"/>
  <c r="Q340" i="33" s="1"/>
  <c r="Q340" i="34" s="1"/>
  <c r="Q340" i="35" s="1"/>
  <c r="Q339" i="25"/>
  <c r="Q339" i="26" s="1"/>
  <c r="Q339" i="27" s="1"/>
  <c r="Q339" i="28" s="1"/>
  <c r="Q339" i="29" s="1"/>
  <c r="Q339" i="30" s="1"/>
  <c r="Q339" i="31" s="1"/>
  <c r="Q339" i="32" s="1"/>
  <c r="Q339" i="33" s="1"/>
  <c r="Q339" i="34" s="1"/>
  <c r="Q339" i="35" s="1"/>
  <c r="Q338" i="25"/>
  <c r="Q338" i="26" s="1"/>
  <c r="Q338" i="27" s="1"/>
  <c r="Q338" i="28" s="1"/>
  <c r="Q338" i="29" s="1"/>
  <c r="Q338" i="30" s="1"/>
  <c r="Q338" i="31" s="1"/>
  <c r="Q338" i="32" s="1"/>
  <c r="Q338" i="33" s="1"/>
  <c r="Q338" i="34" s="1"/>
  <c r="Q338" i="35" s="1"/>
  <c r="Q337" i="25"/>
  <c r="Q337" i="26" s="1"/>
  <c r="Q337" i="27" s="1"/>
  <c r="Q337" i="28" s="1"/>
  <c r="Q337" i="29" s="1"/>
  <c r="Q337" i="30" s="1"/>
  <c r="Q337" i="31" s="1"/>
  <c r="Q337" i="32" s="1"/>
  <c r="Q337" i="33" s="1"/>
  <c r="Q337" i="34" s="1"/>
  <c r="Q337" i="35" s="1"/>
  <c r="Q336" i="25"/>
  <c r="Q336" i="26" s="1"/>
  <c r="Q336" i="27" s="1"/>
  <c r="Q336" i="28" s="1"/>
  <c r="Q336" i="29" s="1"/>
  <c r="Q336" i="30" s="1"/>
  <c r="Q336" i="31" s="1"/>
  <c r="Q336" i="32" s="1"/>
  <c r="Q336" i="33" s="1"/>
  <c r="Q336" i="34" s="1"/>
  <c r="Q336" i="35" s="1"/>
  <c r="Q335" i="25"/>
  <c r="Q335" i="26" s="1"/>
  <c r="Q335" i="27" s="1"/>
  <c r="Q335" i="28" s="1"/>
  <c r="Q335" i="29" s="1"/>
  <c r="Q335" i="30" s="1"/>
  <c r="Q335" i="31" s="1"/>
  <c r="Q335" i="32" s="1"/>
  <c r="Q335" i="33" s="1"/>
  <c r="Q335" i="34" s="1"/>
  <c r="Q335" i="35" s="1"/>
  <c r="Q334" i="25"/>
  <c r="Q334" i="26" s="1"/>
  <c r="Q334" i="27" s="1"/>
  <c r="Q334" i="28" s="1"/>
  <c r="Q334" i="29" s="1"/>
  <c r="Q334" i="30" s="1"/>
  <c r="Q334" i="31" s="1"/>
  <c r="Q334" i="32" s="1"/>
  <c r="Q334" i="33" s="1"/>
  <c r="Q334" i="34" s="1"/>
  <c r="Q334" i="35" s="1"/>
  <c r="Q333" i="25"/>
  <c r="Q333" i="26" s="1"/>
  <c r="Q333" i="27" s="1"/>
  <c r="Q333" i="28" s="1"/>
  <c r="Q333" i="29" s="1"/>
  <c r="Q333" i="30" s="1"/>
  <c r="Q333" i="31" s="1"/>
  <c r="Q333" i="32" s="1"/>
  <c r="Q333" i="33" s="1"/>
  <c r="Q333" i="34" s="1"/>
  <c r="Q333" i="35" s="1"/>
  <c r="Q332" i="25"/>
  <c r="Q332" i="26" s="1"/>
  <c r="Q332" i="27" s="1"/>
  <c r="Q332" i="28" s="1"/>
  <c r="Q332" i="29" s="1"/>
  <c r="Q332" i="30" s="1"/>
  <c r="Q332" i="31" s="1"/>
  <c r="Q332" i="32" s="1"/>
  <c r="Q332" i="33" s="1"/>
  <c r="Q332" i="34" s="1"/>
  <c r="Q332" i="35" s="1"/>
  <c r="Q331" i="25"/>
  <c r="Q331" i="26" s="1"/>
  <c r="Q331" i="27" s="1"/>
  <c r="Q331" i="28" s="1"/>
  <c r="Q331" i="29" s="1"/>
  <c r="Q331" i="30" s="1"/>
  <c r="Q331" i="31" s="1"/>
  <c r="Q331" i="32" s="1"/>
  <c r="Q331" i="33" s="1"/>
  <c r="Q331" i="34" s="1"/>
  <c r="Q331" i="35" s="1"/>
  <c r="Q330" i="25"/>
  <c r="Q330" i="26" s="1"/>
  <c r="Q330" i="27" s="1"/>
  <c r="Q330" i="28" s="1"/>
  <c r="Q330" i="29" s="1"/>
  <c r="Q330" i="30" s="1"/>
  <c r="Q330" i="31" s="1"/>
  <c r="Q330" i="32" s="1"/>
  <c r="Q330" i="33" s="1"/>
  <c r="Q330" i="34" s="1"/>
  <c r="Q330" i="35" s="1"/>
  <c r="Q329" i="25"/>
  <c r="Q329" i="26" s="1"/>
  <c r="Q329" i="27" s="1"/>
  <c r="Q329" i="28" s="1"/>
  <c r="Q329" i="29" s="1"/>
  <c r="Q329" i="30" s="1"/>
  <c r="Q329" i="31" s="1"/>
  <c r="Q329" i="32" s="1"/>
  <c r="Q329" i="33" s="1"/>
  <c r="Q329" i="34" s="1"/>
  <c r="Q329" i="35" s="1"/>
  <c r="Q328" i="25"/>
  <c r="Q328" i="26" s="1"/>
  <c r="Q328" i="27" s="1"/>
  <c r="Q328" i="28" s="1"/>
  <c r="Q328" i="29" s="1"/>
  <c r="Q328" i="30" s="1"/>
  <c r="Q328" i="31" s="1"/>
  <c r="Q328" i="32" s="1"/>
  <c r="Q328" i="33" s="1"/>
  <c r="Q328" i="34" s="1"/>
  <c r="Q328" i="35" s="1"/>
  <c r="Q327" i="25"/>
  <c r="Q327" i="26" s="1"/>
  <c r="Q327" i="27" s="1"/>
  <c r="Q327" i="28" s="1"/>
  <c r="Q327" i="29" s="1"/>
  <c r="Q327" i="30" s="1"/>
  <c r="Q327" i="31" s="1"/>
  <c r="Q327" i="32" s="1"/>
  <c r="Q327" i="33" s="1"/>
  <c r="Q327" i="34" s="1"/>
  <c r="Q327" i="35" s="1"/>
  <c r="Q326" i="25"/>
  <c r="Q326" i="26" s="1"/>
  <c r="Q326" i="27" s="1"/>
  <c r="Q326" i="28" s="1"/>
  <c r="Q326" i="29" s="1"/>
  <c r="Q326" i="30" s="1"/>
  <c r="Q326" i="31" s="1"/>
  <c r="Q326" i="32" s="1"/>
  <c r="Q326" i="33" s="1"/>
  <c r="Q326" i="34" s="1"/>
  <c r="Q326" i="35" s="1"/>
  <c r="Q325" i="25"/>
  <c r="Q325" i="26" s="1"/>
  <c r="Q325" i="27" s="1"/>
  <c r="Q325" i="28" s="1"/>
  <c r="Q325" i="29" s="1"/>
  <c r="Q325" i="30" s="1"/>
  <c r="Q325" i="31" s="1"/>
  <c r="Q325" i="32" s="1"/>
  <c r="Q325" i="33" s="1"/>
  <c r="Q325" i="34" s="1"/>
  <c r="Q325" i="35" s="1"/>
  <c r="Q324" i="25"/>
  <c r="Q324" i="26" s="1"/>
  <c r="Q324" i="27" s="1"/>
  <c r="Q324" i="28" s="1"/>
  <c r="Q324" i="29" s="1"/>
  <c r="Q324" i="30" s="1"/>
  <c r="Q324" i="31" s="1"/>
  <c r="Q324" i="32" s="1"/>
  <c r="Q324" i="33" s="1"/>
  <c r="Q324" i="34" s="1"/>
  <c r="Q324" i="35" s="1"/>
  <c r="Q323" i="25"/>
  <c r="Q323" i="26" s="1"/>
  <c r="Q323" i="27" s="1"/>
  <c r="Q323" i="28" s="1"/>
  <c r="Q323" i="29" s="1"/>
  <c r="Q323" i="30" s="1"/>
  <c r="Q323" i="31" s="1"/>
  <c r="Q323" i="32" s="1"/>
  <c r="Q323" i="33" s="1"/>
  <c r="Q323" i="34" s="1"/>
  <c r="Q323" i="35" s="1"/>
  <c r="Q322" i="25"/>
  <c r="Q322" i="26" s="1"/>
  <c r="Q322" i="27" s="1"/>
  <c r="Q322" i="28" s="1"/>
  <c r="Q322" i="29" s="1"/>
  <c r="Q322" i="30" s="1"/>
  <c r="Q322" i="31" s="1"/>
  <c r="Q322" i="32" s="1"/>
  <c r="Q322" i="33" s="1"/>
  <c r="Q322" i="34" s="1"/>
  <c r="Q322" i="35" s="1"/>
  <c r="Q321" i="25"/>
  <c r="Q321" i="26" s="1"/>
  <c r="Q321" i="27" s="1"/>
  <c r="Q321" i="28" s="1"/>
  <c r="Q321" i="29" s="1"/>
  <c r="Q321" i="30" s="1"/>
  <c r="Q321" i="31" s="1"/>
  <c r="Q321" i="32" s="1"/>
  <c r="Q321" i="33" s="1"/>
  <c r="Q321" i="34" s="1"/>
  <c r="Q321" i="35" s="1"/>
  <c r="Q320" i="25"/>
  <c r="Q320" i="26" s="1"/>
  <c r="Q320" i="27" s="1"/>
  <c r="Q320" i="28" s="1"/>
  <c r="Q320" i="29" s="1"/>
  <c r="Q320" i="30" s="1"/>
  <c r="Q320" i="31" s="1"/>
  <c r="Q320" i="32" s="1"/>
  <c r="Q320" i="33" s="1"/>
  <c r="Q320" i="34" s="1"/>
  <c r="Q320" i="35" s="1"/>
  <c r="Q319" i="25"/>
  <c r="Q319" i="26" s="1"/>
  <c r="Q319" i="27" s="1"/>
  <c r="Q319" i="28" s="1"/>
  <c r="Q319" i="29" s="1"/>
  <c r="Q319" i="30" s="1"/>
  <c r="Q319" i="31" s="1"/>
  <c r="Q319" i="32" s="1"/>
  <c r="Q319" i="33" s="1"/>
  <c r="Q319" i="34" s="1"/>
  <c r="Q319" i="35" s="1"/>
  <c r="Q318" i="25"/>
  <c r="Q318" i="26" s="1"/>
  <c r="Q318" i="27" s="1"/>
  <c r="Q318" i="28" s="1"/>
  <c r="Q318" i="29" s="1"/>
  <c r="Q318" i="30" s="1"/>
  <c r="Q318" i="31" s="1"/>
  <c r="Q318" i="32" s="1"/>
  <c r="Q318" i="33" s="1"/>
  <c r="Q318" i="34" s="1"/>
  <c r="Q318" i="35" s="1"/>
  <c r="Q317" i="25"/>
  <c r="Q317" i="26" s="1"/>
  <c r="Q317" i="27" s="1"/>
  <c r="Q317" i="28" s="1"/>
  <c r="Q317" i="29" s="1"/>
  <c r="Q317" i="30" s="1"/>
  <c r="Q317" i="31" s="1"/>
  <c r="Q317" i="32" s="1"/>
  <c r="Q317" i="33" s="1"/>
  <c r="Q317" i="34" s="1"/>
  <c r="Q317" i="35" s="1"/>
  <c r="Q316" i="25"/>
  <c r="Q316" i="26" s="1"/>
  <c r="Q316" i="27" s="1"/>
  <c r="Q316" i="28" s="1"/>
  <c r="Q316" i="29" s="1"/>
  <c r="Q316" i="30" s="1"/>
  <c r="Q316" i="31" s="1"/>
  <c r="Q316" i="32" s="1"/>
  <c r="Q316" i="33" s="1"/>
  <c r="Q316" i="34" s="1"/>
  <c r="Q316" i="35" s="1"/>
  <c r="Q315" i="25"/>
  <c r="Q315" i="26" s="1"/>
  <c r="Q315" i="27" s="1"/>
  <c r="Q315" i="28" s="1"/>
  <c r="Q315" i="29" s="1"/>
  <c r="Q315" i="30" s="1"/>
  <c r="Q315" i="31" s="1"/>
  <c r="Q315" i="32" s="1"/>
  <c r="Q315" i="33" s="1"/>
  <c r="Q315" i="34" s="1"/>
  <c r="Q315" i="35" s="1"/>
  <c r="Q314" i="25"/>
  <c r="Q314" i="26" s="1"/>
  <c r="Q314" i="27" s="1"/>
  <c r="Q314" i="28" s="1"/>
  <c r="Q314" i="29" s="1"/>
  <c r="Q314" i="30" s="1"/>
  <c r="Q314" i="31" s="1"/>
  <c r="Q314" i="32" s="1"/>
  <c r="Q314" i="33" s="1"/>
  <c r="Q314" i="34" s="1"/>
  <c r="Q314" i="35" s="1"/>
  <c r="Q313" i="25"/>
  <c r="Q313" i="26" s="1"/>
  <c r="Q313" i="27" s="1"/>
  <c r="Q313" i="28" s="1"/>
  <c r="Q313" i="29" s="1"/>
  <c r="Q313" i="30" s="1"/>
  <c r="Q313" i="31" s="1"/>
  <c r="Q313" i="32" s="1"/>
  <c r="Q313" i="33" s="1"/>
  <c r="Q313" i="34" s="1"/>
  <c r="Q313" i="35" s="1"/>
  <c r="Q312" i="25"/>
  <c r="Q312" i="26" s="1"/>
  <c r="Q312" i="27" s="1"/>
  <c r="Q312" i="28" s="1"/>
  <c r="Q312" i="29" s="1"/>
  <c r="Q312" i="30" s="1"/>
  <c r="Q312" i="31" s="1"/>
  <c r="Q312" i="32" s="1"/>
  <c r="Q312" i="33" s="1"/>
  <c r="Q312" i="34" s="1"/>
  <c r="Q312" i="35" s="1"/>
  <c r="Q311" i="25"/>
  <c r="Q311" i="26" s="1"/>
  <c r="Q311" i="27" s="1"/>
  <c r="Q311" i="28" s="1"/>
  <c r="Q311" i="29" s="1"/>
  <c r="Q311" i="30" s="1"/>
  <c r="Q311" i="31" s="1"/>
  <c r="Q311" i="32" s="1"/>
  <c r="Q311" i="33" s="1"/>
  <c r="Q311" i="34" s="1"/>
  <c r="Q311" i="35" s="1"/>
  <c r="Q310" i="25"/>
  <c r="Q310" i="26" s="1"/>
  <c r="Q310" i="27" s="1"/>
  <c r="Q310" i="28" s="1"/>
  <c r="Q310" i="29" s="1"/>
  <c r="Q310" i="30" s="1"/>
  <c r="Q310" i="31" s="1"/>
  <c r="Q310" i="32" s="1"/>
  <c r="Q310" i="33" s="1"/>
  <c r="Q310" i="34" s="1"/>
  <c r="Q310" i="35" s="1"/>
  <c r="Q309" i="25"/>
  <c r="Q309" i="26" s="1"/>
  <c r="Q309" i="27" s="1"/>
  <c r="Q309" i="28" s="1"/>
  <c r="Q309" i="29" s="1"/>
  <c r="Q309" i="30" s="1"/>
  <c r="Q309" i="31" s="1"/>
  <c r="Q309" i="32" s="1"/>
  <c r="Q309" i="33" s="1"/>
  <c r="Q309" i="34" s="1"/>
  <c r="Q309" i="35" s="1"/>
  <c r="Q308" i="25"/>
  <c r="Q308" i="26" s="1"/>
  <c r="Q308" i="27" s="1"/>
  <c r="Q308" i="28" s="1"/>
  <c r="Q308" i="29" s="1"/>
  <c r="Q308" i="30" s="1"/>
  <c r="Q308" i="31" s="1"/>
  <c r="Q308" i="32" s="1"/>
  <c r="Q308" i="33" s="1"/>
  <c r="Q308" i="34" s="1"/>
  <c r="Q308" i="35" s="1"/>
  <c r="Q307" i="25"/>
  <c r="Q307" i="26" s="1"/>
  <c r="Q307" i="27" s="1"/>
  <c r="Q307" i="28" s="1"/>
  <c r="Q307" i="29" s="1"/>
  <c r="Q307" i="30" s="1"/>
  <c r="Q307" i="31" s="1"/>
  <c r="Q307" i="32" s="1"/>
  <c r="Q307" i="33" s="1"/>
  <c r="Q307" i="34" s="1"/>
  <c r="Q307" i="35" s="1"/>
  <c r="Q306" i="25"/>
  <c r="Q306" i="26" s="1"/>
  <c r="Q306" i="27" s="1"/>
  <c r="Q306" i="28" s="1"/>
  <c r="Q306" i="29" s="1"/>
  <c r="Q306" i="30" s="1"/>
  <c r="Q306" i="31" s="1"/>
  <c r="Q306" i="32" s="1"/>
  <c r="Q306" i="33" s="1"/>
  <c r="Q306" i="34" s="1"/>
  <c r="Q306" i="35" s="1"/>
  <c r="Q305" i="25"/>
  <c r="Q305" i="26" s="1"/>
  <c r="Q305" i="27" s="1"/>
  <c r="Q305" i="28" s="1"/>
  <c r="Q305" i="29" s="1"/>
  <c r="Q305" i="30" s="1"/>
  <c r="Q305" i="31" s="1"/>
  <c r="Q305" i="32" s="1"/>
  <c r="Q305" i="33" s="1"/>
  <c r="Q305" i="34" s="1"/>
  <c r="Q305" i="35" s="1"/>
  <c r="Q304" i="25"/>
  <c r="Q304" i="26" s="1"/>
  <c r="Q304" i="27" s="1"/>
  <c r="Q304" i="28" s="1"/>
  <c r="Q304" i="29" s="1"/>
  <c r="Q304" i="30" s="1"/>
  <c r="Q304" i="31" s="1"/>
  <c r="Q304" i="32" s="1"/>
  <c r="Q304" i="33" s="1"/>
  <c r="Q304" i="34" s="1"/>
  <c r="Q304" i="35" s="1"/>
  <c r="Q303" i="25"/>
  <c r="Q303" i="26" s="1"/>
  <c r="Q303" i="27" s="1"/>
  <c r="Q303" i="28" s="1"/>
  <c r="Q303" i="29" s="1"/>
  <c r="Q303" i="30" s="1"/>
  <c r="Q303" i="31" s="1"/>
  <c r="Q303" i="32" s="1"/>
  <c r="Q303" i="33" s="1"/>
  <c r="Q303" i="34" s="1"/>
  <c r="Q303" i="35" s="1"/>
  <c r="Q302" i="25"/>
  <c r="Q302" i="26" s="1"/>
  <c r="Q302" i="27" s="1"/>
  <c r="Q302" i="28" s="1"/>
  <c r="Q302" i="29" s="1"/>
  <c r="Q302" i="30" s="1"/>
  <c r="Q302" i="31" s="1"/>
  <c r="Q302" i="32" s="1"/>
  <c r="Q302" i="33" s="1"/>
  <c r="Q302" i="34" s="1"/>
  <c r="Q302" i="35" s="1"/>
  <c r="Q301" i="25"/>
  <c r="Q301" i="26" s="1"/>
  <c r="Q301" i="27" s="1"/>
  <c r="Q301" i="28" s="1"/>
  <c r="Q301" i="29" s="1"/>
  <c r="Q301" i="30" s="1"/>
  <c r="Q301" i="31" s="1"/>
  <c r="Q301" i="32" s="1"/>
  <c r="Q301" i="33" s="1"/>
  <c r="Q301" i="34" s="1"/>
  <c r="Q301" i="35" s="1"/>
  <c r="Q300" i="25"/>
  <c r="Q300" i="26" s="1"/>
  <c r="Q300" i="27" s="1"/>
  <c r="Q300" i="28" s="1"/>
  <c r="Q300" i="29" s="1"/>
  <c r="Q300" i="30" s="1"/>
  <c r="Q300" i="31" s="1"/>
  <c r="Q300" i="32" s="1"/>
  <c r="Q300" i="33" s="1"/>
  <c r="Q300" i="34" s="1"/>
  <c r="Q300" i="35" s="1"/>
  <c r="Q299" i="25"/>
  <c r="Q299" i="26" s="1"/>
  <c r="Q299" i="27" s="1"/>
  <c r="Q299" i="28" s="1"/>
  <c r="Q299" i="29" s="1"/>
  <c r="Q299" i="30" s="1"/>
  <c r="Q299" i="31" s="1"/>
  <c r="Q299" i="32" s="1"/>
  <c r="Q299" i="33" s="1"/>
  <c r="Q299" i="34" s="1"/>
  <c r="Q299" i="35" s="1"/>
  <c r="Q298" i="25"/>
  <c r="Q298" i="26" s="1"/>
  <c r="Q298" i="27" s="1"/>
  <c r="Q298" i="28" s="1"/>
  <c r="Q298" i="29" s="1"/>
  <c r="Q298" i="30" s="1"/>
  <c r="Q298" i="31" s="1"/>
  <c r="Q298" i="32" s="1"/>
  <c r="Q298" i="33" s="1"/>
  <c r="Q298" i="34" s="1"/>
  <c r="Q298" i="35" s="1"/>
  <c r="Q297" i="25"/>
  <c r="Q297" i="26" s="1"/>
  <c r="Q297" i="27" s="1"/>
  <c r="Q297" i="28" s="1"/>
  <c r="Q297" i="29" s="1"/>
  <c r="Q297" i="30" s="1"/>
  <c r="Q297" i="31" s="1"/>
  <c r="Q297" i="32" s="1"/>
  <c r="Q297" i="33" s="1"/>
  <c r="Q297" i="34" s="1"/>
  <c r="Q297" i="35" s="1"/>
  <c r="Q296" i="25"/>
  <c r="Q296" i="26" s="1"/>
  <c r="Q296" i="27" s="1"/>
  <c r="Q296" i="28" s="1"/>
  <c r="Q296" i="29" s="1"/>
  <c r="Q296" i="30" s="1"/>
  <c r="Q296" i="31" s="1"/>
  <c r="Q296" i="32" s="1"/>
  <c r="Q296" i="33" s="1"/>
  <c r="Q296" i="34" s="1"/>
  <c r="Q296" i="35" s="1"/>
  <c r="Q295" i="25"/>
  <c r="Q295" i="26" s="1"/>
  <c r="Q295" i="27" s="1"/>
  <c r="Q295" i="28" s="1"/>
  <c r="Q295" i="29" s="1"/>
  <c r="Q295" i="30" s="1"/>
  <c r="Q295" i="31" s="1"/>
  <c r="Q295" i="32" s="1"/>
  <c r="Q295" i="33" s="1"/>
  <c r="Q295" i="34" s="1"/>
  <c r="Q295" i="35" s="1"/>
  <c r="Q294" i="25"/>
  <c r="Q294" i="26" s="1"/>
  <c r="Q294" i="27" s="1"/>
  <c r="Q294" i="28" s="1"/>
  <c r="Q294" i="29" s="1"/>
  <c r="Q294" i="30" s="1"/>
  <c r="Q294" i="31" s="1"/>
  <c r="Q294" i="32" s="1"/>
  <c r="Q294" i="33" s="1"/>
  <c r="Q294" i="34" s="1"/>
  <c r="Q294" i="35" s="1"/>
  <c r="Q293" i="25"/>
  <c r="Q293" i="26" s="1"/>
  <c r="Q293" i="27" s="1"/>
  <c r="Q293" i="28" s="1"/>
  <c r="Q293" i="29" s="1"/>
  <c r="Q293" i="30" s="1"/>
  <c r="Q293" i="31" s="1"/>
  <c r="Q293" i="32" s="1"/>
  <c r="Q293" i="33" s="1"/>
  <c r="Q293" i="34" s="1"/>
  <c r="Q293" i="35" s="1"/>
  <c r="Q292" i="25"/>
  <c r="Q292" i="26" s="1"/>
  <c r="Q292" i="27" s="1"/>
  <c r="Q292" i="28" s="1"/>
  <c r="Q292" i="29" s="1"/>
  <c r="Q292" i="30" s="1"/>
  <c r="Q292" i="31" s="1"/>
  <c r="Q292" i="32" s="1"/>
  <c r="Q292" i="33" s="1"/>
  <c r="Q292" i="34" s="1"/>
  <c r="Q292" i="35" s="1"/>
  <c r="Q291" i="25"/>
  <c r="Q291" i="26" s="1"/>
  <c r="Q291" i="27" s="1"/>
  <c r="Q291" i="28" s="1"/>
  <c r="Q291" i="29" s="1"/>
  <c r="Q291" i="30" s="1"/>
  <c r="Q291" i="31" s="1"/>
  <c r="Q291" i="32" s="1"/>
  <c r="Q291" i="33" s="1"/>
  <c r="Q291" i="34" s="1"/>
  <c r="Q291" i="35" s="1"/>
  <c r="Q290" i="25"/>
  <c r="Q290" i="26" s="1"/>
  <c r="Q290" i="27" s="1"/>
  <c r="Q290" i="28" s="1"/>
  <c r="Q290" i="29" s="1"/>
  <c r="Q290" i="30" s="1"/>
  <c r="Q290" i="31" s="1"/>
  <c r="Q290" i="32" s="1"/>
  <c r="Q290" i="33" s="1"/>
  <c r="Q290" i="34" s="1"/>
  <c r="Q290" i="35" s="1"/>
  <c r="Q289" i="25"/>
  <c r="Q289" i="26" s="1"/>
  <c r="Q289" i="27" s="1"/>
  <c r="Q289" i="28" s="1"/>
  <c r="Q289" i="29" s="1"/>
  <c r="Q289" i="30" s="1"/>
  <c r="Q289" i="31" s="1"/>
  <c r="Q289" i="32" s="1"/>
  <c r="Q289" i="33" s="1"/>
  <c r="Q289" i="34" s="1"/>
  <c r="Q289" i="35" s="1"/>
  <c r="Q288" i="25"/>
  <c r="Q288" i="26" s="1"/>
  <c r="Q288" i="27" s="1"/>
  <c r="Q288" i="28" s="1"/>
  <c r="Q288" i="29" s="1"/>
  <c r="Q288" i="30" s="1"/>
  <c r="Q288" i="31" s="1"/>
  <c r="Q288" i="32" s="1"/>
  <c r="Q288" i="33" s="1"/>
  <c r="Q288" i="34" s="1"/>
  <c r="Q288" i="35" s="1"/>
  <c r="Q287" i="25"/>
  <c r="Q287" i="26" s="1"/>
  <c r="Q287" i="27" s="1"/>
  <c r="Q287" i="28" s="1"/>
  <c r="Q287" i="29" s="1"/>
  <c r="Q287" i="30" s="1"/>
  <c r="Q287" i="31" s="1"/>
  <c r="Q287" i="32" s="1"/>
  <c r="Q287" i="33" s="1"/>
  <c r="Q287" i="34" s="1"/>
  <c r="Q287" i="35" s="1"/>
  <c r="Q286" i="25"/>
  <c r="Q286" i="26" s="1"/>
  <c r="Q286" i="27" s="1"/>
  <c r="Q286" i="28" s="1"/>
  <c r="Q286" i="29" s="1"/>
  <c r="Q286" i="30" s="1"/>
  <c r="Q286" i="31" s="1"/>
  <c r="Q286" i="32" s="1"/>
  <c r="Q286" i="33" s="1"/>
  <c r="Q286" i="34" s="1"/>
  <c r="Q286" i="35" s="1"/>
  <c r="Q285" i="25"/>
  <c r="Q285" i="26" s="1"/>
  <c r="Q285" i="27" s="1"/>
  <c r="Q285" i="28" s="1"/>
  <c r="Q285" i="29" s="1"/>
  <c r="Q285" i="30" s="1"/>
  <c r="Q285" i="31" s="1"/>
  <c r="Q285" i="32" s="1"/>
  <c r="Q285" i="33" s="1"/>
  <c r="Q285" i="34" s="1"/>
  <c r="Q285" i="35" s="1"/>
  <c r="Q284" i="25"/>
  <c r="Q284" i="26" s="1"/>
  <c r="Q284" i="27" s="1"/>
  <c r="Q284" i="28" s="1"/>
  <c r="Q284" i="29" s="1"/>
  <c r="Q284" i="30" s="1"/>
  <c r="Q284" i="31" s="1"/>
  <c r="Q284" i="32" s="1"/>
  <c r="Q284" i="33" s="1"/>
  <c r="Q284" i="34" s="1"/>
  <c r="Q284" i="35" s="1"/>
  <c r="Q283" i="25"/>
  <c r="Q283" i="26" s="1"/>
  <c r="Q283" i="27" s="1"/>
  <c r="Q283" i="28" s="1"/>
  <c r="Q283" i="29" s="1"/>
  <c r="Q283" i="30" s="1"/>
  <c r="Q283" i="31" s="1"/>
  <c r="Q283" i="32" s="1"/>
  <c r="Q283" i="33" s="1"/>
  <c r="Q283" i="34" s="1"/>
  <c r="Q283" i="35" s="1"/>
  <c r="Q282" i="25"/>
  <c r="Q282" i="26" s="1"/>
  <c r="Q282" i="27" s="1"/>
  <c r="Q282" i="28" s="1"/>
  <c r="Q282" i="29" s="1"/>
  <c r="Q282" i="30" s="1"/>
  <c r="Q282" i="31" s="1"/>
  <c r="Q282" i="32" s="1"/>
  <c r="Q282" i="33" s="1"/>
  <c r="Q282" i="34" s="1"/>
  <c r="Q282" i="35" s="1"/>
  <c r="Q281" i="25"/>
  <c r="Q281" i="26" s="1"/>
  <c r="Q281" i="27" s="1"/>
  <c r="Q281" i="28" s="1"/>
  <c r="Q281" i="29" s="1"/>
  <c r="Q281" i="30" s="1"/>
  <c r="Q281" i="31" s="1"/>
  <c r="Q281" i="32" s="1"/>
  <c r="Q281" i="33" s="1"/>
  <c r="Q281" i="34" s="1"/>
  <c r="Q281" i="35" s="1"/>
  <c r="Q280" i="25"/>
  <c r="Q280" i="26" s="1"/>
  <c r="Q280" i="27" s="1"/>
  <c r="Q280" i="28" s="1"/>
  <c r="Q280" i="29" s="1"/>
  <c r="Q280" i="30" s="1"/>
  <c r="Q280" i="31" s="1"/>
  <c r="Q280" i="32" s="1"/>
  <c r="Q280" i="33" s="1"/>
  <c r="Q280" i="34" s="1"/>
  <c r="Q280" i="35" s="1"/>
  <c r="Q279" i="25"/>
  <c r="Q279" i="26" s="1"/>
  <c r="Q279" i="27" s="1"/>
  <c r="Q279" i="28" s="1"/>
  <c r="Q279" i="29" s="1"/>
  <c r="Q279" i="30" s="1"/>
  <c r="Q279" i="31" s="1"/>
  <c r="Q279" i="32" s="1"/>
  <c r="Q279" i="33" s="1"/>
  <c r="Q279" i="34" s="1"/>
  <c r="Q279" i="35" s="1"/>
  <c r="Q278" i="25"/>
  <c r="Q278" i="26" s="1"/>
  <c r="Q278" i="27" s="1"/>
  <c r="Q278" i="28" s="1"/>
  <c r="Q278" i="29" s="1"/>
  <c r="Q278" i="30" s="1"/>
  <c r="Q278" i="31" s="1"/>
  <c r="Q278" i="32" s="1"/>
  <c r="Q278" i="33" s="1"/>
  <c r="Q278" i="34" s="1"/>
  <c r="Q278" i="35" s="1"/>
  <c r="Q277" i="25"/>
  <c r="Q277" i="26" s="1"/>
  <c r="Q277" i="27" s="1"/>
  <c r="Q277" i="28" s="1"/>
  <c r="Q277" i="29" s="1"/>
  <c r="Q277" i="30" s="1"/>
  <c r="Q277" i="31" s="1"/>
  <c r="Q277" i="32" s="1"/>
  <c r="Q277" i="33" s="1"/>
  <c r="Q277" i="34" s="1"/>
  <c r="Q277" i="35" s="1"/>
  <c r="Q276" i="25"/>
  <c r="Q276" i="26" s="1"/>
  <c r="Q276" i="27" s="1"/>
  <c r="Q276" i="28" s="1"/>
  <c r="Q276" i="29" s="1"/>
  <c r="Q276" i="30" s="1"/>
  <c r="Q276" i="31" s="1"/>
  <c r="Q276" i="32" s="1"/>
  <c r="Q276" i="33" s="1"/>
  <c r="Q276" i="34" s="1"/>
  <c r="Q276" i="35" s="1"/>
  <c r="Q275" i="25"/>
  <c r="Q275" i="26" s="1"/>
  <c r="Q275" i="27" s="1"/>
  <c r="Q275" i="28" s="1"/>
  <c r="Q275" i="29" s="1"/>
  <c r="Q275" i="30" s="1"/>
  <c r="Q275" i="31" s="1"/>
  <c r="Q275" i="32" s="1"/>
  <c r="Q275" i="33" s="1"/>
  <c r="Q275" i="34" s="1"/>
  <c r="Q275" i="35" s="1"/>
  <c r="Q274" i="25"/>
  <c r="Q274" i="26" s="1"/>
  <c r="Q274" i="27" s="1"/>
  <c r="Q274" i="28" s="1"/>
  <c r="Q274" i="29" s="1"/>
  <c r="Q274" i="30" s="1"/>
  <c r="Q274" i="31" s="1"/>
  <c r="Q274" i="32" s="1"/>
  <c r="Q274" i="33" s="1"/>
  <c r="Q274" i="34" s="1"/>
  <c r="Q274" i="35" s="1"/>
  <c r="Q273" i="25"/>
  <c r="Q273" i="26" s="1"/>
  <c r="Q273" i="27" s="1"/>
  <c r="Q273" i="28" s="1"/>
  <c r="Q273" i="29" s="1"/>
  <c r="Q273" i="30" s="1"/>
  <c r="Q273" i="31" s="1"/>
  <c r="Q273" i="32" s="1"/>
  <c r="Q273" i="33" s="1"/>
  <c r="Q273" i="34" s="1"/>
  <c r="Q273" i="35" s="1"/>
  <c r="Q272" i="25"/>
  <c r="Q272" i="26" s="1"/>
  <c r="Q272" i="27" s="1"/>
  <c r="Q272" i="28" s="1"/>
  <c r="Q272" i="29" s="1"/>
  <c r="Q272" i="30" s="1"/>
  <c r="Q272" i="31" s="1"/>
  <c r="Q272" i="32" s="1"/>
  <c r="Q272" i="33" s="1"/>
  <c r="Q272" i="34" s="1"/>
  <c r="Q272" i="35" s="1"/>
  <c r="Q271" i="25"/>
  <c r="Q271" i="26" s="1"/>
  <c r="Q271" i="27" s="1"/>
  <c r="Q271" i="28" s="1"/>
  <c r="Q271" i="29" s="1"/>
  <c r="Q271" i="30" s="1"/>
  <c r="Q271" i="31" s="1"/>
  <c r="Q271" i="32" s="1"/>
  <c r="Q271" i="33" s="1"/>
  <c r="Q271" i="34" s="1"/>
  <c r="Q271" i="35" s="1"/>
  <c r="Q270" i="25"/>
  <c r="Q270" i="26" s="1"/>
  <c r="Q270" i="27" s="1"/>
  <c r="Q270" i="28" s="1"/>
  <c r="Q270" i="29" s="1"/>
  <c r="Q270" i="30" s="1"/>
  <c r="Q270" i="31" s="1"/>
  <c r="Q270" i="32" s="1"/>
  <c r="Q270" i="33" s="1"/>
  <c r="Q270" i="34" s="1"/>
  <c r="Q270" i="35" s="1"/>
  <c r="Q269" i="25"/>
  <c r="Q269" i="26" s="1"/>
  <c r="Q269" i="27" s="1"/>
  <c r="Q269" i="28" s="1"/>
  <c r="Q269" i="29" s="1"/>
  <c r="Q269" i="30" s="1"/>
  <c r="Q269" i="31" s="1"/>
  <c r="Q269" i="32" s="1"/>
  <c r="Q269" i="33" s="1"/>
  <c r="Q269" i="34" s="1"/>
  <c r="Q269" i="35" s="1"/>
  <c r="Q268" i="25"/>
  <c r="Q268" i="26" s="1"/>
  <c r="Q268" i="27" s="1"/>
  <c r="Q268" i="28" s="1"/>
  <c r="Q268" i="29" s="1"/>
  <c r="Q268" i="30" s="1"/>
  <c r="Q268" i="31" s="1"/>
  <c r="Q268" i="32" s="1"/>
  <c r="Q268" i="33" s="1"/>
  <c r="Q268" i="34" s="1"/>
  <c r="Q268" i="35" s="1"/>
  <c r="Q267" i="25"/>
  <c r="Q267" i="26" s="1"/>
  <c r="Q267" i="27" s="1"/>
  <c r="Q267" i="28" s="1"/>
  <c r="Q267" i="29" s="1"/>
  <c r="Q267" i="30" s="1"/>
  <c r="Q267" i="31" s="1"/>
  <c r="Q267" i="32" s="1"/>
  <c r="Q267" i="33" s="1"/>
  <c r="Q267" i="34" s="1"/>
  <c r="Q267" i="35" s="1"/>
  <c r="Q266" i="25"/>
  <c r="Q266" i="26" s="1"/>
  <c r="Q266" i="27" s="1"/>
  <c r="Q266" i="28" s="1"/>
  <c r="Q266" i="29" s="1"/>
  <c r="Q266" i="30" s="1"/>
  <c r="Q266" i="31" s="1"/>
  <c r="Q266" i="32" s="1"/>
  <c r="Q266" i="33" s="1"/>
  <c r="Q266" i="34" s="1"/>
  <c r="Q266" i="35" s="1"/>
  <c r="Q265" i="25"/>
  <c r="Q265" i="26" s="1"/>
  <c r="Q265" i="27" s="1"/>
  <c r="Q265" i="28" s="1"/>
  <c r="Q265" i="29" s="1"/>
  <c r="Q265" i="30" s="1"/>
  <c r="Q265" i="31" s="1"/>
  <c r="Q265" i="32" s="1"/>
  <c r="Q265" i="33" s="1"/>
  <c r="Q265" i="34" s="1"/>
  <c r="Q265" i="35" s="1"/>
  <c r="Q264" i="25"/>
  <c r="Q264" i="26" s="1"/>
  <c r="Q264" i="27" s="1"/>
  <c r="Q264" i="28" s="1"/>
  <c r="Q264" i="29" s="1"/>
  <c r="Q264" i="30" s="1"/>
  <c r="Q264" i="31" s="1"/>
  <c r="Q264" i="32" s="1"/>
  <c r="Q264" i="33" s="1"/>
  <c r="Q264" i="34" s="1"/>
  <c r="Q264" i="35" s="1"/>
  <c r="Q263" i="25"/>
  <c r="Q263" i="26" s="1"/>
  <c r="Q263" i="27" s="1"/>
  <c r="Q263" i="28" s="1"/>
  <c r="Q263" i="29" s="1"/>
  <c r="Q263" i="30" s="1"/>
  <c r="Q263" i="31" s="1"/>
  <c r="Q263" i="32" s="1"/>
  <c r="Q263" i="33" s="1"/>
  <c r="Q263" i="34" s="1"/>
  <c r="Q263" i="35" s="1"/>
  <c r="Q262" i="25"/>
  <c r="Q262" i="26" s="1"/>
  <c r="Q262" i="27" s="1"/>
  <c r="Q262" i="28" s="1"/>
  <c r="Q262" i="29" s="1"/>
  <c r="Q262" i="30" s="1"/>
  <c r="Q262" i="31" s="1"/>
  <c r="Q262" i="32" s="1"/>
  <c r="Q262" i="33" s="1"/>
  <c r="Q262" i="34" s="1"/>
  <c r="Q262" i="35" s="1"/>
  <c r="Q261" i="25"/>
  <c r="Q261" i="26" s="1"/>
  <c r="Q261" i="27" s="1"/>
  <c r="Q261" i="28" s="1"/>
  <c r="Q261" i="29" s="1"/>
  <c r="Q261" i="30" s="1"/>
  <c r="Q261" i="31" s="1"/>
  <c r="Q261" i="32" s="1"/>
  <c r="Q261" i="33" s="1"/>
  <c r="Q261" i="34" s="1"/>
  <c r="Q261" i="35" s="1"/>
  <c r="Q260" i="25"/>
  <c r="Q260" i="26" s="1"/>
  <c r="Q260" i="27" s="1"/>
  <c r="Q260" i="28" s="1"/>
  <c r="Q260" i="29" s="1"/>
  <c r="Q260" i="30" s="1"/>
  <c r="Q260" i="31" s="1"/>
  <c r="Q260" i="32" s="1"/>
  <c r="Q260" i="33" s="1"/>
  <c r="Q260" i="34" s="1"/>
  <c r="Q260" i="35" s="1"/>
  <c r="Q259" i="25"/>
  <c r="Q259" i="26" s="1"/>
  <c r="Q259" i="27" s="1"/>
  <c r="Q259" i="28" s="1"/>
  <c r="Q259" i="29" s="1"/>
  <c r="Q259" i="30" s="1"/>
  <c r="Q259" i="31" s="1"/>
  <c r="Q259" i="32" s="1"/>
  <c r="Q259" i="33" s="1"/>
  <c r="Q259" i="34" s="1"/>
  <c r="Q259" i="35" s="1"/>
  <c r="Q258" i="25"/>
  <c r="Q258" i="26" s="1"/>
  <c r="Q258" i="27" s="1"/>
  <c r="Q258" i="28" s="1"/>
  <c r="Q258" i="29" s="1"/>
  <c r="Q258" i="30" s="1"/>
  <c r="Q258" i="31" s="1"/>
  <c r="Q258" i="32" s="1"/>
  <c r="Q258" i="33" s="1"/>
  <c r="Q258" i="34" s="1"/>
  <c r="Q258" i="35" s="1"/>
  <c r="Q257" i="25"/>
  <c r="Q257" i="26" s="1"/>
  <c r="Q257" i="27" s="1"/>
  <c r="Q257" i="28" s="1"/>
  <c r="Q257" i="29" s="1"/>
  <c r="Q257" i="30" s="1"/>
  <c r="Q257" i="31" s="1"/>
  <c r="Q257" i="32" s="1"/>
  <c r="Q257" i="33" s="1"/>
  <c r="Q257" i="34" s="1"/>
  <c r="Q257" i="35" s="1"/>
  <c r="Q256" i="25"/>
  <c r="Q256" i="26" s="1"/>
  <c r="Q256" i="27" s="1"/>
  <c r="Q256" i="28" s="1"/>
  <c r="Q256" i="29" s="1"/>
  <c r="Q256" i="30" s="1"/>
  <c r="Q256" i="31" s="1"/>
  <c r="Q256" i="32" s="1"/>
  <c r="Q256" i="33" s="1"/>
  <c r="Q256" i="34" s="1"/>
  <c r="Q256" i="35" s="1"/>
  <c r="Q255" i="25"/>
  <c r="Q255" i="26" s="1"/>
  <c r="Q255" i="27" s="1"/>
  <c r="Q255" i="28" s="1"/>
  <c r="Q255" i="29" s="1"/>
  <c r="Q255" i="30" s="1"/>
  <c r="Q255" i="31" s="1"/>
  <c r="Q255" i="32" s="1"/>
  <c r="Q255" i="33" s="1"/>
  <c r="Q255" i="34" s="1"/>
  <c r="Q255" i="35" s="1"/>
  <c r="Q254" i="25"/>
  <c r="Q254" i="26" s="1"/>
  <c r="Q254" i="27" s="1"/>
  <c r="Q254" i="28" s="1"/>
  <c r="Q254" i="29" s="1"/>
  <c r="Q254" i="30" s="1"/>
  <c r="Q254" i="31" s="1"/>
  <c r="Q254" i="32" s="1"/>
  <c r="Q254" i="33" s="1"/>
  <c r="Q254" i="34" s="1"/>
  <c r="Q254" i="35" s="1"/>
  <c r="Q253" i="25"/>
  <c r="Q253" i="26" s="1"/>
  <c r="Q253" i="27" s="1"/>
  <c r="Q253" i="28" s="1"/>
  <c r="Q253" i="29" s="1"/>
  <c r="Q253" i="30" s="1"/>
  <c r="Q253" i="31" s="1"/>
  <c r="Q253" i="32" s="1"/>
  <c r="Q253" i="33" s="1"/>
  <c r="Q253" i="34" s="1"/>
  <c r="Q253" i="35" s="1"/>
  <c r="Q252" i="25"/>
  <c r="Q252" i="26" s="1"/>
  <c r="Q252" i="27" s="1"/>
  <c r="Q252" i="28" s="1"/>
  <c r="Q252" i="29" s="1"/>
  <c r="Q252" i="30" s="1"/>
  <c r="Q252" i="31" s="1"/>
  <c r="Q252" i="32" s="1"/>
  <c r="Q252" i="33" s="1"/>
  <c r="Q252" i="34" s="1"/>
  <c r="Q252" i="35" s="1"/>
  <c r="Q251" i="25"/>
  <c r="Q251" i="26" s="1"/>
  <c r="Q251" i="27" s="1"/>
  <c r="Q251" i="28" s="1"/>
  <c r="Q251" i="29" s="1"/>
  <c r="Q251" i="30" s="1"/>
  <c r="Q251" i="31" s="1"/>
  <c r="Q251" i="32" s="1"/>
  <c r="Q251" i="33" s="1"/>
  <c r="Q251" i="34" s="1"/>
  <c r="Q251" i="35" s="1"/>
  <c r="Q250" i="25"/>
  <c r="Q250" i="26" s="1"/>
  <c r="Q250" i="27" s="1"/>
  <c r="Q250" i="28" s="1"/>
  <c r="Q250" i="29" s="1"/>
  <c r="Q250" i="30" s="1"/>
  <c r="Q250" i="31" s="1"/>
  <c r="Q250" i="32" s="1"/>
  <c r="Q250" i="33" s="1"/>
  <c r="Q250" i="34" s="1"/>
  <c r="Q250" i="35" s="1"/>
  <c r="Q249" i="25"/>
  <c r="Q249" i="26" s="1"/>
  <c r="Q249" i="27" s="1"/>
  <c r="Q249" i="28" s="1"/>
  <c r="Q249" i="29" s="1"/>
  <c r="Q249" i="30" s="1"/>
  <c r="Q249" i="31" s="1"/>
  <c r="Q249" i="32" s="1"/>
  <c r="Q249" i="33" s="1"/>
  <c r="Q249" i="34" s="1"/>
  <c r="Q249" i="35" s="1"/>
  <c r="Q248" i="25"/>
  <c r="Q248" i="26" s="1"/>
  <c r="Q248" i="27" s="1"/>
  <c r="Q248" i="28" s="1"/>
  <c r="Q248" i="29" s="1"/>
  <c r="Q248" i="30" s="1"/>
  <c r="Q248" i="31" s="1"/>
  <c r="Q248" i="32" s="1"/>
  <c r="Q248" i="33" s="1"/>
  <c r="Q248" i="34" s="1"/>
  <c r="Q248" i="35" s="1"/>
  <c r="Q247" i="25"/>
  <c r="Q247" i="26" s="1"/>
  <c r="Q247" i="27" s="1"/>
  <c r="Q247" i="28" s="1"/>
  <c r="Q247" i="29" s="1"/>
  <c r="Q247" i="30" s="1"/>
  <c r="Q247" i="31" s="1"/>
  <c r="Q247" i="32" s="1"/>
  <c r="Q247" i="33" s="1"/>
  <c r="Q247" i="34" s="1"/>
  <c r="Q247" i="35" s="1"/>
  <c r="Q246" i="25"/>
  <c r="Q246" i="26" s="1"/>
  <c r="Q246" i="27" s="1"/>
  <c r="Q246" i="28" s="1"/>
  <c r="Q246" i="29" s="1"/>
  <c r="Q246" i="30" s="1"/>
  <c r="Q246" i="31" s="1"/>
  <c r="Q246" i="32" s="1"/>
  <c r="Q246" i="33" s="1"/>
  <c r="Q246" i="34" s="1"/>
  <c r="Q246" i="35" s="1"/>
  <c r="Q245" i="25"/>
  <c r="Q245" i="26" s="1"/>
  <c r="Q245" i="27" s="1"/>
  <c r="Q245" i="28" s="1"/>
  <c r="Q245" i="29" s="1"/>
  <c r="Q245" i="30" s="1"/>
  <c r="Q245" i="31" s="1"/>
  <c r="Q245" i="32" s="1"/>
  <c r="Q245" i="33" s="1"/>
  <c r="Q245" i="34" s="1"/>
  <c r="Q245" i="35" s="1"/>
  <c r="Q244" i="25"/>
  <c r="Q244" i="26" s="1"/>
  <c r="Q244" i="27" s="1"/>
  <c r="Q244" i="28" s="1"/>
  <c r="Q244" i="29" s="1"/>
  <c r="Q244" i="30" s="1"/>
  <c r="Q244" i="31" s="1"/>
  <c r="Q244" i="32" s="1"/>
  <c r="Q244" i="33" s="1"/>
  <c r="Q244" i="34" s="1"/>
  <c r="Q244" i="35" s="1"/>
  <c r="Q243" i="25"/>
  <c r="Q243" i="26" s="1"/>
  <c r="Q243" i="27" s="1"/>
  <c r="Q243" i="28" s="1"/>
  <c r="Q243" i="29" s="1"/>
  <c r="Q243" i="30" s="1"/>
  <c r="Q243" i="31" s="1"/>
  <c r="Q243" i="32" s="1"/>
  <c r="Q243" i="33" s="1"/>
  <c r="Q243" i="34" s="1"/>
  <c r="Q243" i="35" s="1"/>
  <c r="Q242" i="25"/>
  <c r="Q242" i="26" s="1"/>
  <c r="Q242" i="27" s="1"/>
  <c r="Q242" i="28" s="1"/>
  <c r="Q242" i="29" s="1"/>
  <c r="Q242" i="30" s="1"/>
  <c r="Q242" i="31" s="1"/>
  <c r="Q242" i="32" s="1"/>
  <c r="Q242" i="33" s="1"/>
  <c r="Q242" i="34" s="1"/>
  <c r="Q242" i="35" s="1"/>
  <c r="Q241" i="25"/>
  <c r="Q241" i="26" s="1"/>
  <c r="Q241" i="27" s="1"/>
  <c r="Q241" i="28" s="1"/>
  <c r="Q241" i="29" s="1"/>
  <c r="Q241" i="30" s="1"/>
  <c r="Q241" i="31" s="1"/>
  <c r="Q241" i="32" s="1"/>
  <c r="Q241" i="33" s="1"/>
  <c r="Q241" i="34" s="1"/>
  <c r="Q241" i="35" s="1"/>
  <c r="Q240" i="25"/>
  <c r="Q240" i="26" s="1"/>
  <c r="Q240" i="27" s="1"/>
  <c r="Q240" i="28" s="1"/>
  <c r="Q240" i="29" s="1"/>
  <c r="Q240" i="30" s="1"/>
  <c r="Q240" i="31" s="1"/>
  <c r="Q240" i="32" s="1"/>
  <c r="Q240" i="33" s="1"/>
  <c r="Q240" i="34" s="1"/>
  <c r="Q240" i="35" s="1"/>
  <c r="Q239" i="25"/>
  <c r="Q239" i="26" s="1"/>
  <c r="Q239" i="27" s="1"/>
  <c r="Q239" i="28" s="1"/>
  <c r="Q239" i="29" s="1"/>
  <c r="Q239" i="30" s="1"/>
  <c r="Q239" i="31" s="1"/>
  <c r="Q239" i="32" s="1"/>
  <c r="Q239" i="33" s="1"/>
  <c r="Q239" i="34" s="1"/>
  <c r="Q239" i="35" s="1"/>
  <c r="Q238" i="25"/>
  <c r="Q238" i="26" s="1"/>
  <c r="Q238" i="27" s="1"/>
  <c r="Q238" i="28" s="1"/>
  <c r="Q238" i="29" s="1"/>
  <c r="Q238" i="30" s="1"/>
  <c r="Q238" i="31" s="1"/>
  <c r="Q238" i="32" s="1"/>
  <c r="Q238" i="33" s="1"/>
  <c r="Q238" i="34" s="1"/>
  <c r="Q238" i="35" s="1"/>
  <c r="Q237" i="25"/>
  <c r="Q237" i="26" s="1"/>
  <c r="Q237" i="27" s="1"/>
  <c r="Q237" i="28" s="1"/>
  <c r="Q237" i="29" s="1"/>
  <c r="Q237" i="30" s="1"/>
  <c r="Q237" i="31" s="1"/>
  <c r="Q237" i="32" s="1"/>
  <c r="Q237" i="33" s="1"/>
  <c r="Q237" i="34" s="1"/>
  <c r="Q237" i="35" s="1"/>
  <c r="Q236" i="25"/>
  <c r="Q236" i="26" s="1"/>
  <c r="Q236" i="27" s="1"/>
  <c r="Q236" i="28" s="1"/>
  <c r="Q236" i="29" s="1"/>
  <c r="Q236" i="30" s="1"/>
  <c r="Q236" i="31" s="1"/>
  <c r="Q236" i="32" s="1"/>
  <c r="Q236" i="33" s="1"/>
  <c r="Q236" i="34" s="1"/>
  <c r="Q236" i="35" s="1"/>
  <c r="Q235" i="25"/>
  <c r="Q235" i="26" s="1"/>
  <c r="Q235" i="27" s="1"/>
  <c r="Q235" i="28" s="1"/>
  <c r="Q235" i="29" s="1"/>
  <c r="Q235" i="30" s="1"/>
  <c r="Q235" i="31" s="1"/>
  <c r="Q235" i="32" s="1"/>
  <c r="Q235" i="33" s="1"/>
  <c r="Q235" i="34" s="1"/>
  <c r="Q235" i="35" s="1"/>
  <c r="Q234" i="25"/>
  <c r="Q234" i="26" s="1"/>
  <c r="Q234" i="27" s="1"/>
  <c r="Q234" i="28" s="1"/>
  <c r="Q234" i="29" s="1"/>
  <c r="Q234" i="30" s="1"/>
  <c r="Q234" i="31" s="1"/>
  <c r="Q234" i="32" s="1"/>
  <c r="Q234" i="33" s="1"/>
  <c r="Q234" i="34" s="1"/>
  <c r="Q234" i="35" s="1"/>
  <c r="Q233" i="25"/>
  <c r="Q233" i="26" s="1"/>
  <c r="Q233" i="27" s="1"/>
  <c r="Q233" i="28" s="1"/>
  <c r="Q233" i="29" s="1"/>
  <c r="Q233" i="30" s="1"/>
  <c r="Q233" i="31" s="1"/>
  <c r="Q233" i="32" s="1"/>
  <c r="Q233" i="33" s="1"/>
  <c r="Q233" i="34" s="1"/>
  <c r="Q233" i="35" s="1"/>
  <c r="Q232" i="25"/>
  <c r="Q232" i="26" s="1"/>
  <c r="Q232" i="27" s="1"/>
  <c r="Q232" i="28" s="1"/>
  <c r="Q232" i="29" s="1"/>
  <c r="Q232" i="30" s="1"/>
  <c r="Q232" i="31" s="1"/>
  <c r="Q232" i="32" s="1"/>
  <c r="Q232" i="33" s="1"/>
  <c r="Q232" i="34" s="1"/>
  <c r="Q232" i="35" s="1"/>
  <c r="Q231" i="25"/>
  <c r="Q231" i="26" s="1"/>
  <c r="Q231" i="27" s="1"/>
  <c r="Q231" i="28" s="1"/>
  <c r="Q231" i="29" s="1"/>
  <c r="Q231" i="30" s="1"/>
  <c r="Q231" i="31" s="1"/>
  <c r="Q231" i="32" s="1"/>
  <c r="Q231" i="33" s="1"/>
  <c r="Q231" i="34" s="1"/>
  <c r="Q231" i="35" s="1"/>
  <c r="Q230" i="25"/>
  <c r="Q230" i="26" s="1"/>
  <c r="Q230" i="27" s="1"/>
  <c r="Q230" i="28" s="1"/>
  <c r="Q230" i="29" s="1"/>
  <c r="Q230" i="30" s="1"/>
  <c r="Q230" i="31" s="1"/>
  <c r="Q230" i="32" s="1"/>
  <c r="Q230" i="33" s="1"/>
  <c r="Q230" i="34" s="1"/>
  <c r="Q230" i="35" s="1"/>
  <c r="Q229" i="25"/>
  <c r="Q229" i="26" s="1"/>
  <c r="Q229" i="27" s="1"/>
  <c r="Q229" i="28" s="1"/>
  <c r="Q229" i="29" s="1"/>
  <c r="Q229" i="30" s="1"/>
  <c r="Q229" i="31" s="1"/>
  <c r="Q229" i="32" s="1"/>
  <c r="Q229" i="33" s="1"/>
  <c r="Q229" i="34" s="1"/>
  <c r="Q229" i="35" s="1"/>
  <c r="Q228" i="25"/>
  <c r="Q228" i="26" s="1"/>
  <c r="Q228" i="27" s="1"/>
  <c r="Q228" i="28" s="1"/>
  <c r="Q228" i="29" s="1"/>
  <c r="Q228" i="30" s="1"/>
  <c r="Q228" i="31" s="1"/>
  <c r="Q228" i="32" s="1"/>
  <c r="Q228" i="33" s="1"/>
  <c r="Q228" i="34" s="1"/>
  <c r="Q228" i="35" s="1"/>
  <c r="Q227" i="25"/>
  <c r="Q227" i="26" s="1"/>
  <c r="Q227" i="27" s="1"/>
  <c r="Q227" i="28" s="1"/>
  <c r="Q227" i="29" s="1"/>
  <c r="Q227" i="30" s="1"/>
  <c r="Q227" i="31" s="1"/>
  <c r="Q227" i="32" s="1"/>
  <c r="Q227" i="33" s="1"/>
  <c r="Q227" i="34" s="1"/>
  <c r="Q227" i="35" s="1"/>
  <c r="Q226" i="25"/>
  <c r="Q226" i="26" s="1"/>
  <c r="Q226" i="27" s="1"/>
  <c r="Q226" i="28" s="1"/>
  <c r="Q226" i="29" s="1"/>
  <c r="Q226" i="30" s="1"/>
  <c r="Q226" i="31" s="1"/>
  <c r="Q226" i="32" s="1"/>
  <c r="Q226" i="33" s="1"/>
  <c r="Q226" i="34" s="1"/>
  <c r="Q226" i="35" s="1"/>
  <c r="Q225" i="25"/>
  <c r="Q225" i="26" s="1"/>
  <c r="Q225" i="27" s="1"/>
  <c r="Q225" i="28" s="1"/>
  <c r="Q225" i="29" s="1"/>
  <c r="Q225" i="30" s="1"/>
  <c r="Q225" i="31" s="1"/>
  <c r="Q225" i="32" s="1"/>
  <c r="Q225" i="33" s="1"/>
  <c r="Q225" i="34" s="1"/>
  <c r="Q225" i="35" s="1"/>
  <c r="Q224" i="25"/>
  <c r="Q224" i="26" s="1"/>
  <c r="Q224" i="27" s="1"/>
  <c r="Q224" i="28" s="1"/>
  <c r="Q224" i="29" s="1"/>
  <c r="Q224" i="30" s="1"/>
  <c r="Q224" i="31" s="1"/>
  <c r="Q224" i="32" s="1"/>
  <c r="Q224" i="33" s="1"/>
  <c r="Q224" i="34" s="1"/>
  <c r="Q224" i="35" s="1"/>
  <c r="Q223" i="25"/>
  <c r="Q223" i="26" s="1"/>
  <c r="Q223" i="27" s="1"/>
  <c r="Q223" i="28" s="1"/>
  <c r="Q223" i="29" s="1"/>
  <c r="Q223" i="30" s="1"/>
  <c r="Q223" i="31" s="1"/>
  <c r="Q223" i="32" s="1"/>
  <c r="Q223" i="33" s="1"/>
  <c r="Q223" i="34" s="1"/>
  <c r="Q223" i="35" s="1"/>
  <c r="Q222" i="25"/>
  <c r="Q222" i="26" s="1"/>
  <c r="Q222" i="27" s="1"/>
  <c r="Q222" i="28" s="1"/>
  <c r="Q222" i="29" s="1"/>
  <c r="Q222" i="30" s="1"/>
  <c r="Q222" i="31" s="1"/>
  <c r="Q222" i="32" s="1"/>
  <c r="Q222" i="33" s="1"/>
  <c r="Q222" i="34" s="1"/>
  <c r="Q222" i="35" s="1"/>
  <c r="Q221" i="25"/>
  <c r="Q221" i="26" s="1"/>
  <c r="Q221" i="27" s="1"/>
  <c r="Q221" i="28" s="1"/>
  <c r="Q221" i="29" s="1"/>
  <c r="Q221" i="30" s="1"/>
  <c r="Q221" i="31" s="1"/>
  <c r="Q221" i="32" s="1"/>
  <c r="Q221" i="33" s="1"/>
  <c r="Q221" i="34" s="1"/>
  <c r="Q221" i="35" s="1"/>
  <c r="Q220" i="25"/>
  <c r="Q220" i="26" s="1"/>
  <c r="Q220" i="27" s="1"/>
  <c r="Q220" i="28" s="1"/>
  <c r="Q220" i="29" s="1"/>
  <c r="Q220" i="30" s="1"/>
  <c r="Q220" i="31" s="1"/>
  <c r="Q220" i="32" s="1"/>
  <c r="Q220" i="33" s="1"/>
  <c r="Q220" i="34" s="1"/>
  <c r="Q220" i="35" s="1"/>
  <c r="Q219" i="25"/>
  <c r="Q219" i="26" s="1"/>
  <c r="Q219" i="27" s="1"/>
  <c r="Q219" i="28" s="1"/>
  <c r="Q219" i="29" s="1"/>
  <c r="Q219" i="30" s="1"/>
  <c r="Q219" i="31" s="1"/>
  <c r="Q219" i="32" s="1"/>
  <c r="Q219" i="33" s="1"/>
  <c r="Q219" i="34" s="1"/>
  <c r="Q219" i="35" s="1"/>
  <c r="Q218" i="25"/>
  <c r="Q218" i="26" s="1"/>
  <c r="Q218" i="27" s="1"/>
  <c r="Q218" i="28" s="1"/>
  <c r="Q218" i="29" s="1"/>
  <c r="Q218" i="30" s="1"/>
  <c r="Q218" i="31" s="1"/>
  <c r="Q218" i="32" s="1"/>
  <c r="Q218" i="33" s="1"/>
  <c r="Q218" i="34" s="1"/>
  <c r="Q218" i="35" s="1"/>
  <c r="Q217" i="25"/>
  <c r="Q217" i="26" s="1"/>
  <c r="Q217" i="27" s="1"/>
  <c r="Q217" i="28" s="1"/>
  <c r="Q217" i="29" s="1"/>
  <c r="Q217" i="30" s="1"/>
  <c r="Q217" i="31" s="1"/>
  <c r="Q217" i="32" s="1"/>
  <c r="Q217" i="33" s="1"/>
  <c r="Q217" i="34" s="1"/>
  <c r="Q217" i="35" s="1"/>
  <c r="Q216" i="25"/>
  <c r="Q216" i="26" s="1"/>
  <c r="Q216" i="27" s="1"/>
  <c r="Q216" i="28" s="1"/>
  <c r="Q216" i="29" s="1"/>
  <c r="Q216" i="30" s="1"/>
  <c r="Q216" i="31" s="1"/>
  <c r="Q216" i="32" s="1"/>
  <c r="Q216" i="33" s="1"/>
  <c r="Q216" i="34" s="1"/>
  <c r="Q216" i="35" s="1"/>
  <c r="Q215" i="25"/>
  <c r="Q215" i="26" s="1"/>
  <c r="Q215" i="27" s="1"/>
  <c r="Q215" i="28" s="1"/>
  <c r="Q215" i="29" s="1"/>
  <c r="Q215" i="30" s="1"/>
  <c r="Q215" i="31" s="1"/>
  <c r="Q215" i="32" s="1"/>
  <c r="Q215" i="33" s="1"/>
  <c r="Q215" i="34" s="1"/>
  <c r="Q215" i="35" s="1"/>
  <c r="Q214" i="25"/>
  <c r="Q214" i="26" s="1"/>
  <c r="Q214" i="27" s="1"/>
  <c r="Q214" i="28" s="1"/>
  <c r="Q214" i="29" s="1"/>
  <c r="Q214" i="30" s="1"/>
  <c r="Q214" i="31" s="1"/>
  <c r="Q214" i="32" s="1"/>
  <c r="Q214" i="33" s="1"/>
  <c r="Q214" i="34" s="1"/>
  <c r="Q214" i="35" s="1"/>
  <c r="Q213" i="25"/>
  <c r="Q213" i="26" s="1"/>
  <c r="Q213" i="27" s="1"/>
  <c r="Q213" i="28" s="1"/>
  <c r="Q213" i="29" s="1"/>
  <c r="Q213" i="30" s="1"/>
  <c r="Q213" i="31" s="1"/>
  <c r="Q213" i="32" s="1"/>
  <c r="Q213" i="33" s="1"/>
  <c r="Q213" i="34" s="1"/>
  <c r="Q213" i="35" s="1"/>
  <c r="Q212" i="25"/>
  <c r="Q212" i="26" s="1"/>
  <c r="Q212" i="27" s="1"/>
  <c r="Q212" i="28" s="1"/>
  <c r="Q212" i="29" s="1"/>
  <c r="Q212" i="30" s="1"/>
  <c r="Q212" i="31" s="1"/>
  <c r="Q212" i="32" s="1"/>
  <c r="Q212" i="33" s="1"/>
  <c r="Q212" i="34" s="1"/>
  <c r="Q212" i="35" s="1"/>
  <c r="Q211" i="25"/>
  <c r="Q211" i="26" s="1"/>
  <c r="Q211" i="27" s="1"/>
  <c r="Q211" i="28" s="1"/>
  <c r="Q211" i="29" s="1"/>
  <c r="Q211" i="30" s="1"/>
  <c r="Q211" i="31" s="1"/>
  <c r="Q211" i="32" s="1"/>
  <c r="Q211" i="33" s="1"/>
  <c r="Q211" i="34" s="1"/>
  <c r="Q211" i="35" s="1"/>
  <c r="Q210" i="25"/>
  <c r="Q210" i="26" s="1"/>
  <c r="Q210" i="27" s="1"/>
  <c r="Q210" i="28" s="1"/>
  <c r="Q210" i="29" s="1"/>
  <c r="Q210" i="30" s="1"/>
  <c r="Q210" i="31" s="1"/>
  <c r="Q210" i="32" s="1"/>
  <c r="Q210" i="33" s="1"/>
  <c r="Q210" i="34" s="1"/>
  <c r="Q210" i="35" s="1"/>
  <c r="Q209" i="25"/>
  <c r="Q209" i="26" s="1"/>
  <c r="Q209" i="27" s="1"/>
  <c r="Q209" i="28" s="1"/>
  <c r="Q209" i="29" s="1"/>
  <c r="Q209" i="30" s="1"/>
  <c r="Q209" i="31" s="1"/>
  <c r="Q209" i="32" s="1"/>
  <c r="Q209" i="33" s="1"/>
  <c r="Q209" i="34" s="1"/>
  <c r="Q209" i="35" s="1"/>
  <c r="Q208" i="25"/>
  <c r="Q208" i="26" s="1"/>
  <c r="Q208" i="27" s="1"/>
  <c r="Q208" i="28" s="1"/>
  <c r="Q208" i="29" s="1"/>
  <c r="Q208" i="30" s="1"/>
  <c r="Q208" i="31" s="1"/>
  <c r="Q208" i="32" s="1"/>
  <c r="Q208" i="33" s="1"/>
  <c r="Q208" i="34" s="1"/>
  <c r="Q208" i="35" s="1"/>
  <c r="Q207" i="25"/>
  <c r="Q207" i="26" s="1"/>
  <c r="Q207" i="27" s="1"/>
  <c r="Q207" i="28" s="1"/>
  <c r="Q207" i="29" s="1"/>
  <c r="Q207" i="30" s="1"/>
  <c r="Q207" i="31" s="1"/>
  <c r="Q207" i="32" s="1"/>
  <c r="Q207" i="33" s="1"/>
  <c r="Q207" i="34" s="1"/>
  <c r="Q207" i="35" s="1"/>
  <c r="Q206" i="25"/>
  <c r="Q206" i="26" s="1"/>
  <c r="Q206" i="27" s="1"/>
  <c r="Q206" i="28" s="1"/>
  <c r="Q206" i="29" s="1"/>
  <c r="Q206" i="30" s="1"/>
  <c r="Q206" i="31" s="1"/>
  <c r="Q206" i="32" s="1"/>
  <c r="Q206" i="33" s="1"/>
  <c r="Q206" i="34" s="1"/>
  <c r="Q206" i="35" s="1"/>
  <c r="Q205" i="25"/>
  <c r="Q205" i="26" s="1"/>
  <c r="Q205" i="27" s="1"/>
  <c r="Q205" i="28" s="1"/>
  <c r="Q205" i="29" s="1"/>
  <c r="Q205" i="30" s="1"/>
  <c r="Q205" i="31" s="1"/>
  <c r="Q205" i="32" s="1"/>
  <c r="Q205" i="33" s="1"/>
  <c r="Q205" i="34" s="1"/>
  <c r="Q205" i="35" s="1"/>
  <c r="Q204" i="25"/>
  <c r="Q204" i="26" s="1"/>
  <c r="Q204" i="27" s="1"/>
  <c r="Q204" i="28" s="1"/>
  <c r="Q204" i="29" s="1"/>
  <c r="Q204" i="30" s="1"/>
  <c r="Q204" i="31" s="1"/>
  <c r="Q204" i="32" s="1"/>
  <c r="Q204" i="33" s="1"/>
  <c r="Q204" i="34" s="1"/>
  <c r="Q204" i="35" s="1"/>
  <c r="Q203" i="25"/>
  <c r="Q203" i="26" s="1"/>
  <c r="Q203" i="27" s="1"/>
  <c r="Q203" i="28" s="1"/>
  <c r="Q203" i="29" s="1"/>
  <c r="Q203" i="30" s="1"/>
  <c r="Q203" i="31" s="1"/>
  <c r="Q203" i="32" s="1"/>
  <c r="Q203" i="33" s="1"/>
  <c r="Q203" i="34" s="1"/>
  <c r="Q203" i="35" s="1"/>
  <c r="Q202" i="25"/>
  <c r="Q202" i="26" s="1"/>
  <c r="Q202" i="27" s="1"/>
  <c r="Q202" i="28" s="1"/>
  <c r="Q202" i="29" s="1"/>
  <c r="Q202" i="30" s="1"/>
  <c r="Q202" i="31" s="1"/>
  <c r="Q202" i="32" s="1"/>
  <c r="Q202" i="33" s="1"/>
  <c r="Q202" i="34" s="1"/>
  <c r="Q202" i="35" s="1"/>
  <c r="Q201" i="25"/>
  <c r="Q201" i="26" s="1"/>
  <c r="Q201" i="27" s="1"/>
  <c r="Q201" i="28" s="1"/>
  <c r="Q201" i="29" s="1"/>
  <c r="Q201" i="30" s="1"/>
  <c r="Q201" i="31" s="1"/>
  <c r="Q201" i="32" s="1"/>
  <c r="Q201" i="33" s="1"/>
  <c r="Q201" i="34" s="1"/>
  <c r="Q201" i="35" s="1"/>
  <c r="Q200" i="25"/>
  <c r="Q200" i="26" s="1"/>
  <c r="Q200" i="27" s="1"/>
  <c r="Q200" i="28" s="1"/>
  <c r="Q200" i="29" s="1"/>
  <c r="Q200" i="30" s="1"/>
  <c r="Q200" i="31" s="1"/>
  <c r="Q200" i="32" s="1"/>
  <c r="Q200" i="33" s="1"/>
  <c r="Q200" i="34" s="1"/>
  <c r="Q200" i="35" s="1"/>
  <c r="Q199" i="25"/>
  <c r="Q199" i="26" s="1"/>
  <c r="Q199" i="27" s="1"/>
  <c r="Q199" i="28" s="1"/>
  <c r="Q199" i="29" s="1"/>
  <c r="Q199" i="30" s="1"/>
  <c r="Q199" i="31" s="1"/>
  <c r="Q199" i="32" s="1"/>
  <c r="Q199" i="33" s="1"/>
  <c r="Q199" i="34" s="1"/>
  <c r="Q199" i="35" s="1"/>
  <c r="Q198" i="25"/>
  <c r="Q198" i="26" s="1"/>
  <c r="Q198" i="27" s="1"/>
  <c r="Q198" i="28" s="1"/>
  <c r="Q198" i="29" s="1"/>
  <c r="Q198" i="30" s="1"/>
  <c r="Q198" i="31" s="1"/>
  <c r="Q198" i="32" s="1"/>
  <c r="Q198" i="33" s="1"/>
  <c r="Q198" i="34" s="1"/>
  <c r="Q198" i="35" s="1"/>
  <c r="Q197" i="25"/>
  <c r="Q197" i="26" s="1"/>
  <c r="Q197" i="27" s="1"/>
  <c r="Q197" i="28" s="1"/>
  <c r="Q197" i="29" s="1"/>
  <c r="Q197" i="30" s="1"/>
  <c r="Q197" i="31" s="1"/>
  <c r="Q197" i="32" s="1"/>
  <c r="Q197" i="33" s="1"/>
  <c r="Q197" i="34" s="1"/>
  <c r="Q197" i="35" s="1"/>
  <c r="Q196" i="25"/>
  <c r="Q196" i="26" s="1"/>
  <c r="Q196" i="27" s="1"/>
  <c r="Q196" i="28" s="1"/>
  <c r="Q196" i="29" s="1"/>
  <c r="Q196" i="30" s="1"/>
  <c r="Q196" i="31" s="1"/>
  <c r="Q196" i="32" s="1"/>
  <c r="Q196" i="33" s="1"/>
  <c r="Q196" i="34" s="1"/>
  <c r="Q196" i="35" s="1"/>
  <c r="Q195" i="25"/>
  <c r="Q195" i="26" s="1"/>
  <c r="Q195" i="27" s="1"/>
  <c r="Q195" i="28" s="1"/>
  <c r="Q195" i="29" s="1"/>
  <c r="Q195" i="30" s="1"/>
  <c r="Q195" i="31" s="1"/>
  <c r="Q195" i="32" s="1"/>
  <c r="Q195" i="33" s="1"/>
  <c r="Q195" i="34" s="1"/>
  <c r="Q195" i="35" s="1"/>
  <c r="Q194" i="25"/>
  <c r="Q194" i="26" s="1"/>
  <c r="Q194" i="27" s="1"/>
  <c r="Q194" i="28" s="1"/>
  <c r="Q194" i="29" s="1"/>
  <c r="Q194" i="30" s="1"/>
  <c r="Q194" i="31" s="1"/>
  <c r="Q194" i="32" s="1"/>
  <c r="Q194" i="33" s="1"/>
  <c r="Q194" i="34" s="1"/>
  <c r="Q194" i="35" s="1"/>
  <c r="Q193" i="25"/>
  <c r="Q193" i="26" s="1"/>
  <c r="Q193" i="27" s="1"/>
  <c r="Q193" i="28" s="1"/>
  <c r="Q193" i="29" s="1"/>
  <c r="Q193" i="30" s="1"/>
  <c r="Q193" i="31" s="1"/>
  <c r="Q193" i="32" s="1"/>
  <c r="Q193" i="33" s="1"/>
  <c r="Q193" i="34" s="1"/>
  <c r="Q193" i="35" s="1"/>
  <c r="Q192" i="25"/>
  <c r="Q192" i="26" s="1"/>
  <c r="Q192" i="27" s="1"/>
  <c r="Q192" i="28" s="1"/>
  <c r="Q192" i="29" s="1"/>
  <c r="Q192" i="30" s="1"/>
  <c r="Q192" i="31" s="1"/>
  <c r="Q192" i="32" s="1"/>
  <c r="Q192" i="33" s="1"/>
  <c r="Q192" i="34" s="1"/>
  <c r="Q192" i="35" s="1"/>
  <c r="Q191" i="25"/>
  <c r="Q191" i="26" s="1"/>
  <c r="Q191" i="27" s="1"/>
  <c r="Q191" i="28" s="1"/>
  <c r="Q191" i="29" s="1"/>
  <c r="Q191" i="30" s="1"/>
  <c r="Q191" i="31" s="1"/>
  <c r="Q191" i="32" s="1"/>
  <c r="Q191" i="33" s="1"/>
  <c r="Q191" i="34" s="1"/>
  <c r="Q191" i="35" s="1"/>
  <c r="Q190" i="25"/>
  <c r="Q190" i="26" s="1"/>
  <c r="Q190" i="27" s="1"/>
  <c r="Q190" i="28" s="1"/>
  <c r="Q190" i="29" s="1"/>
  <c r="Q190" i="30" s="1"/>
  <c r="Q190" i="31" s="1"/>
  <c r="Q190" i="32" s="1"/>
  <c r="Q190" i="33" s="1"/>
  <c r="Q190" i="34" s="1"/>
  <c r="Q190" i="35" s="1"/>
  <c r="Q189" i="25"/>
  <c r="Q189" i="26" s="1"/>
  <c r="Q189" i="27" s="1"/>
  <c r="Q189" i="28" s="1"/>
  <c r="Q189" i="29" s="1"/>
  <c r="Q189" i="30" s="1"/>
  <c r="Q189" i="31" s="1"/>
  <c r="Q189" i="32" s="1"/>
  <c r="Q189" i="33" s="1"/>
  <c r="Q189" i="34" s="1"/>
  <c r="Q189" i="35" s="1"/>
  <c r="Q188" i="25"/>
  <c r="Q188" i="26" s="1"/>
  <c r="Q188" i="27" s="1"/>
  <c r="Q188" i="28" s="1"/>
  <c r="Q188" i="29" s="1"/>
  <c r="Q188" i="30" s="1"/>
  <c r="Q188" i="31" s="1"/>
  <c r="Q188" i="32" s="1"/>
  <c r="Q188" i="33" s="1"/>
  <c r="Q188" i="34" s="1"/>
  <c r="Q188" i="35" s="1"/>
  <c r="Q187" i="25"/>
  <c r="Q187" i="26" s="1"/>
  <c r="Q187" i="27" s="1"/>
  <c r="Q187" i="28" s="1"/>
  <c r="Q187" i="29" s="1"/>
  <c r="Q187" i="30" s="1"/>
  <c r="Q187" i="31" s="1"/>
  <c r="Q187" i="32" s="1"/>
  <c r="Q187" i="33" s="1"/>
  <c r="Q187" i="34" s="1"/>
  <c r="Q187" i="35" s="1"/>
  <c r="Q186" i="25"/>
  <c r="Q186" i="26" s="1"/>
  <c r="Q186" i="27" s="1"/>
  <c r="Q186" i="28" s="1"/>
  <c r="Q186" i="29" s="1"/>
  <c r="Q186" i="30" s="1"/>
  <c r="Q186" i="31" s="1"/>
  <c r="Q186" i="32" s="1"/>
  <c r="Q186" i="33" s="1"/>
  <c r="Q186" i="34" s="1"/>
  <c r="Q186" i="35" s="1"/>
  <c r="Q185" i="25"/>
  <c r="Q185" i="26" s="1"/>
  <c r="Q185" i="27" s="1"/>
  <c r="Q185" i="28" s="1"/>
  <c r="Q185" i="29" s="1"/>
  <c r="Q185" i="30" s="1"/>
  <c r="Q185" i="31" s="1"/>
  <c r="Q185" i="32" s="1"/>
  <c r="Q185" i="33" s="1"/>
  <c r="Q185" i="34" s="1"/>
  <c r="Q185" i="35" s="1"/>
  <c r="Q184" i="25"/>
  <c r="Q184" i="26" s="1"/>
  <c r="Q184" i="27" s="1"/>
  <c r="Q184" i="28" s="1"/>
  <c r="Q184" i="29" s="1"/>
  <c r="Q184" i="30" s="1"/>
  <c r="Q184" i="31" s="1"/>
  <c r="Q184" i="32" s="1"/>
  <c r="Q184" i="33" s="1"/>
  <c r="Q184" i="34" s="1"/>
  <c r="Q184" i="35" s="1"/>
  <c r="Q183" i="25"/>
  <c r="Q183" i="26" s="1"/>
  <c r="Q183" i="27" s="1"/>
  <c r="Q183" i="28" s="1"/>
  <c r="Q183" i="29" s="1"/>
  <c r="Q183" i="30" s="1"/>
  <c r="Q183" i="31" s="1"/>
  <c r="Q183" i="32" s="1"/>
  <c r="Q183" i="33" s="1"/>
  <c r="Q183" i="34" s="1"/>
  <c r="Q183" i="35" s="1"/>
  <c r="Q182" i="25"/>
  <c r="Q182" i="26" s="1"/>
  <c r="Q182" i="27" s="1"/>
  <c r="Q182" i="28" s="1"/>
  <c r="Q182" i="29" s="1"/>
  <c r="Q182" i="30" s="1"/>
  <c r="Q182" i="31" s="1"/>
  <c r="Q182" i="32" s="1"/>
  <c r="Q182" i="33" s="1"/>
  <c r="Q182" i="34" s="1"/>
  <c r="Q182" i="35" s="1"/>
  <c r="Q181" i="25"/>
  <c r="Q181" i="26" s="1"/>
  <c r="Q181" i="27" s="1"/>
  <c r="Q181" i="28" s="1"/>
  <c r="Q181" i="29" s="1"/>
  <c r="Q181" i="30" s="1"/>
  <c r="Q181" i="31" s="1"/>
  <c r="Q181" i="32" s="1"/>
  <c r="Q181" i="33" s="1"/>
  <c r="Q181" i="34" s="1"/>
  <c r="Q181" i="35" s="1"/>
  <c r="Q180" i="25"/>
  <c r="Q180" i="26" s="1"/>
  <c r="Q180" i="27" s="1"/>
  <c r="Q180" i="28" s="1"/>
  <c r="Q180" i="29" s="1"/>
  <c r="Q180" i="30" s="1"/>
  <c r="Q180" i="31" s="1"/>
  <c r="Q180" i="32" s="1"/>
  <c r="Q180" i="33" s="1"/>
  <c r="Q180" i="34" s="1"/>
  <c r="Q180" i="35" s="1"/>
  <c r="Q179" i="25"/>
  <c r="Q179" i="26" s="1"/>
  <c r="Q179" i="27" s="1"/>
  <c r="Q179" i="28" s="1"/>
  <c r="Q179" i="29" s="1"/>
  <c r="Q179" i="30" s="1"/>
  <c r="Q179" i="31" s="1"/>
  <c r="Q179" i="32" s="1"/>
  <c r="Q179" i="33" s="1"/>
  <c r="Q179" i="34" s="1"/>
  <c r="Q179" i="35" s="1"/>
  <c r="Q178" i="25"/>
  <c r="Q178" i="26" s="1"/>
  <c r="Q178" i="27" s="1"/>
  <c r="Q178" i="28" s="1"/>
  <c r="Q178" i="29" s="1"/>
  <c r="Q178" i="30" s="1"/>
  <c r="Q178" i="31" s="1"/>
  <c r="Q178" i="32" s="1"/>
  <c r="Q178" i="33" s="1"/>
  <c r="Q178" i="34" s="1"/>
  <c r="Q178" i="35" s="1"/>
  <c r="Q177" i="25"/>
  <c r="Q177" i="26" s="1"/>
  <c r="Q177" i="27" s="1"/>
  <c r="Q177" i="28" s="1"/>
  <c r="Q177" i="29" s="1"/>
  <c r="Q177" i="30" s="1"/>
  <c r="Q177" i="31" s="1"/>
  <c r="Q177" i="32" s="1"/>
  <c r="Q177" i="33" s="1"/>
  <c r="Q177" i="34" s="1"/>
  <c r="Q177" i="35" s="1"/>
  <c r="Q176" i="25"/>
  <c r="Q176" i="26" s="1"/>
  <c r="Q176" i="27" s="1"/>
  <c r="Q176" i="28" s="1"/>
  <c r="Q176" i="29" s="1"/>
  <c r="Q176" i="30" s="1"/>
  <c r="Q176" i="31" s="1"/>
  <c r="Q176" i="32" s="1"/>
  <c r="Q176" i="33" s="1"/>
  <c r="Q176" i="34" s="1"/>
  <c r="Q176" i="35" s="1"/>
  <c r="Q175" i="25"/>
  <c r="Q175" i="26" s="1"/>
  <c r="Q175" i="27" s="1"/>
  <c r="Q175" i="28" s="1"/>
  <c r="Q175" i="29" s="1"/>
  <c r="Q175" i="30" s="1"/>
  <c r="Q175" i="31" s="1"/>
  <c r="Q175" i="32" s="1"/>
  <c r="Q175" i="33" s="1"/>
  <c r="Q175" i="34" s="1"/>
  <c r="Q175" i="35" s="1"/>
  <c r="Q174" i="25"/>
  <c r="Q174" i="26" s="1"/>
  <c r="Q174" i="27" s="1"/>
  <c r="Q174" i="28" s="1"/>
  <c r="Q174" i="29" s="1"/>
  <c r="Q174" i="30" s="1"/>
  <c r="Q174" i="31" s="1"/>
  <c r="Q174" i="32" s="1"/>
  <c r="Q174" i="33" s="1"/>
  <c r="Q174" i="34" s="1"/>
  <c r="Q174" i="35" s="1"/>
  <c r="Q173" i="25"/>
  <c r="Q173" i="26" s="1"/>
  <c r="Q173" i="27" s="1"/>
  <c r="Q173" i="28" s="1"/>
  <c r="Q173" i="29" s="1"/>
  <c r="Q173" i="30" s="1"/>
  <c r="Q173" i="31" s="1"/>
  <c r="Q173" i="32" s="1"/>
  <c r="Q173" i="33" s="1"/>
  <c r="Q173" i="34" s="1"/>
  <c r="Q173" i="35" s="1"/>
  <c r="Q172" i="25"/>
  <c r="Q172" i="26" s="1"/>
  <c r="Q172" i="27" s="1"/>
  <c r="Q172" i="28" s="1"/>
  <c r="Q172" i="29" s="1"/>
  <c r="Q172" i="30" s="1"/>
  <c r="Q172" i="31" s="1"/>
  <c r="Q172" i="32" s="1"/>
  <c r="Q172" i="33" s="1"/>
  <c r="Q172" i="34" s="1"/>
  <c r="Q172" i="35" s="1"/>
  <c r="Q171" i="25"/>
  <c r="Q171" i="26" s="1"/>
  <c r="Q171" i="27" s="1"/>
  <c r="Q171" i="28" s="1"/>
  <c r="Q171" i="29" s="1"/>
  <c r="Q171" i="30" s="1"/>
  <c r="Q171" i="31" s="1"/>
  <c r="Q171" i="32" s="1"/>
  <c r="Q171" i="33" s="1"/>
  <c r="Q171" i="34" s="1"/>
  <c r="Q171" i="35" s="1"/>
  <c r="Q170" i="25"/>
  <c r="Q170" i="26" s="1"/>
  <c r="Q170" i="27" s="1"/>
  <c r="Q170" i="28" s="1"/>
  <c r="Q170" i="29" s="1"/>
  <c r="Q170" i="30" s="1"/>
  <c r="Q170" i="31" s="1"/>
  <c r="Q170" i="32" s="1"/>
  <c r="Q170" i="33" s="1"/>
  <c r="Q170" i="34" s="1"/>
  <c r="Q170" i="35" s="1"/>
  <c r="Q169" i="25"/>
  <c r="Q169" i="26" s="1"/>
  <c r="Q169" i="27" s="1"/>
  <c r="Q169" i="28" s="1"/>
  <c r="Q169" i="29" s="1"/>
  <c r="Q169" i="30" s="1"/>
  <c r="Q169" i="31" s="1"/>
  <c r="Q169" i="32" s="1"/>
  <c r="Q169" i="33" s="1"/>
  <c r="Q169" i="34" s="1"/>
  <c r="Q169" i="35" s="1"/>
  <c r="Q168" i="25"/>
  <c r="Q168" i="26" s="1"/>
  <c r="Q168" i="27" s="1"/>
  <c r="Q168" i="28" s="1"/>
  <c r="Q168" i="29" s="1"/>
  <c r="Q168" i="30" s="1"/>
  <c r="Q168" i="31" s="1"/>
  <c r="Q168" i="32" s="1"/>
  <c r="Q168" i="33" s="1"/>
  <c r="Q168" i="34" s="1"/>
  <c r="Q168" i="35" s="1"/>
  <c r="Q167" i="25"/>
  <c r="Q167" i="26" s="1"/>
  <c r="Q167" i="27" s="1"/>
  <c r="Q167" i="28" s="1"/>
  <c r="Q167" i="29" s="1"/>
  <c r="Q167" i="30" s="1"/>
  <c r="Q167" i="31" s="1"/>
  <c r="Q167" i="32" s="1"/>
  <c r="Q167" i="33" s="1"/>
  <c r="Q167" i="34" s="1"/>
  <c r="Q167" i="35" s="1"/>
  <c r="Q166" i="25"/>
  <c r="Q166" i="26" s="1"/>
  <c r="Q166" i="27" s="1"/>
  <c r="Q166" i="28" s="1"/>
  <c r="Q166" i="29" s="1"/>
  <c r="Q166" i="30" s="1"/>
  <c r="Q166" i="31" s="1"/>
  <c r="Q166" i="32" s="1"/>
  <c r="Q166" i="33" s="1"/>
  <c r="Q166" i="34" s="1"/>
  <c r="Q166" i="35" s="1"/>
  <c r="Q165" i="25"/>
  <c r="Q165" i="26" s="1"/>
  <c r="Q165" i="27" s="1"/>
  <c r="Q165" i="28" s="1"/>
  <c r="Q165" i="29" s="1"/>
  <c r="Q165" i="30" s="1"/>
  <c r="Q165" i="31" s="1"/>
  <c r="Q165" i="32" s="1"/>
  <c r="Q165" i="33" s="1"/>
  <c r="Q165" i="34" s="1"/>
  <c r="Q165" i="35" s="1"/>
  <c r="Q164" i="25"/>
  <c r="Q164" i="26" s="1"/>
  <c r="Q164" i="27" s="1"/>
  <c r="Q164" i="28" s="1"/>
  <c r="Q164" i="29" s="1"/>
  <c r="Q164" i="30" s="1"/>
  <c r="Q164" i="31" s="1"/>
  <c r="Q164" i="32" s="1"/>
  <c r="Q164" i="33" s="1"/>
  <c r="Q164" i="34" s="1"/>
  <c r="Q164" i="35" s="1"/>
  <c r="Q163" i="25"/>
  <c r="Q163" i="26" s="1"/>
  <c r="Q163" i="27" s="1"/>
  <c r="Q163" i="28" s="1"/>
  <c r="Q163" i="29" s="1"/>
  <c r="Q163" i="30" s="1"/>
  <c r="Q163" i="31" s="1"/>
  <c r="Q163" i="32" s="1"/>
  <c r="Q163" i="33" s="1"/>
  <c r="Q163" i="34" s="1"/>
  <c r="Q163" i="35" s="1"/>
  <c r="Q162" i="25"/>
  <c r="Q162" i="26" s="1"/>
  <c r="Q162" i="27" s="1"/>
  <c r="Q162" i="28" s="1"/>
  <c r="Q162" i="29" s="1"/>
  <c r="Q162" i="30" s="1"/>
  <c r="Q162" i="31" s="1"/>
  <c r="Q162" i="32" s="1"/>
  <c r="Q162" i="33" s="1"/>
  <c r="Q162" i="34" s="1"/>
  <c r="Q162" i="35" s="1"/>
  <c r="Q161" i="25"/>
  <c r="Q161" i="26" s="1"/>
  <c r="Q161" i="27" s="1"/>
  <c r="Q161" i="28" s="1"/>
  <c r="Q161" i="29" s="1"/>
  <c r="Q161" i="30" s="1"/>
  <c r="Q161" i="31" s="1"/>
  <c r="Q161" i="32" s="1"/>
  <c r="Q161" i="33" s="1"/>
  <c r="Q161" i="34" s="1"/>
  <c r="Q161" i="35" s="1"/>
  <c r="Q160" i="25"/>
  <c r="Q160" i="26" s="1"/>
  <c r="Q160" i="27" s="1"/>
  <c r="Q160" i="28" s="1"/>
  <c r="Q160" i="29" s="1"/>
  <c r="Q160" i="30" s="1"/>
  <c r="Q160" i="31" s="1"/>
  <c r="Q160" i="32" s="1"/>
  <c r="Q160" i="33" s="1"/>
  <c r="Q160" i="34" s="1"/>
  <c r="Q160" i="35" s="1"/>
  <c r="Q159" i="25"/>
  <c r="Q159" i="26" s="1"/>
  <c r="Q159" i="27" s="1"/>
  <c r="Q159" i="28" s="1"/>
  <c r="Q159" i="29" s="1"/>
  <c r="Q159" i="30" s="1"/>
  <c r="Q159" i="31" s="1"/>
  <c r="Q159" i="32" s="1"/>
  <c r="Q159" i="33" s="1"/>
  <c r="Q159" i="34" s="1"/>
  <c r="Q159" i="35" s="1"/>
  <c r="Q158" i="25"/>
  <c r="Q158" i="26" s="1"/>
  <c r="Q158" i="27" s="1"/>
  <c r="Q158" i="28" s="1"/>
  <c r="Q158" i="29" s="1"/>
  <c r="Q158" i="30" s="1"/>
  <c r="Q158" i="31" s="1"/>
  <c r="Q158" i="32" s="1"/>
  <c r="Q158" i="33" s="1"/>
  <c r="Q158" i="34" s="1"/>
  <c r="Q158" i="35" s="1"/>
  <c r="Q157" i="25"/>
  <c r="Q157" i="26" s="1"/>
  <c r="Q157" i="27" s="1"/>
  <c r="Q157" i="28" s="1"/>
  <c r="Q157" i="29" s="1"/>
  <c r="Q157" i="30" s="1"/>
  <c r="Q157" i="31" s="1"/>
  <c r="Q157" i="32" s="1"/>
  <c r="Q157" i="33" s="1"/>
  <c r="Q157" i="34" s="1"/>
  <c r="Q157" i="35" s="1"/>
  <c r="Q156" i="25"/>
  <c r="Q156" i="26" s="1"/>
  <c r="Q156" i="27" s="1"/>
  <c r="Q156" i="28" s="1"/>
  <c r="Q156" i="29" s="1"/>
  <c r="Q156" i="30" s="1"/>
  <c r="Q156" i="31" s="1"/>
  <c r="Q156" i="32" s="1"/>
  <c r="Q156" i="33" s="1"/>
  <c r="Q156" i="34" s="1"/>
  <c r="Q156" i="35" s="1"/>
  <c r="Q155" i="25"/>
  <c r="Q155" i="26" s="1"/>
  <c r="Q155" i="27" s="1"/>
  <c r="Q155" i="28" s="1"/>
  <c r="Q155" i="29" s="1"/>
  <c r="Q155" i="30" s="1"/>
  <c r="Q155" i="31" s="1"/>
  <c r="Q155" i="32" s="1"/>
  <c r="Q155" i="33" s="1"/>
  <c r="Q155" i="34" s="1"/>
  <c r="Q155" i="35" s="1"/>
  <c r="Q154" i="25"/>
  <c r="Q154" i="26" s="1"/>
  <c r="Q154" i="27" s="1"/>
  <c r="Q154" i="28" s="1"/>
  <c r="Q154" i="29" s="1"/>
  <c r="Q154" i="30" s="1"/>
  <c r="Q154" i="31" s="1"/>
  <c r="Q154" i="32" s="1"/>
  <c r="Q154" i="33" s="1"/>
  <c r="Q154" i="34" s="1"/>
  <c r="Q154" i="35" s="1"/>
  <c r="Q153" i="25"/>
  <c r="Q153" i="26" s="1"/>
  <c r="Q153" i="27" s="1"/>
  <c r="Q153" i="28" s="1"/>
  <c r="Q153" i="29" s="1"/>
  <c r="Q153" i="30" s="1"/>
  <c r="Q153" i="31" s="1"/>
  <c r="Q153" i="32" s="1"/>
  <c r="Q153" i="33" s="1"/>
  <c r="Q153" i="34" s="1"/>
  <c r="Q153" i="35" s="1"/>
  <c r="Q152" i="25"/>
  <c r="Q152" i="26" s="1"/>
  <c r="Q152" i="27" s="1"/>
  <c r="Q152" i="28" s="1"/>
  <c r="Q152" i="29" s="1"/>
  <c r="Q152" i="30" s="1"/>
  <c r="Q152" i="31" s="1"/>
  <c r="Q152" i="32" s="1"/>
  <c r="Q152" i="33" s="1"/>
  <c r="Q152" i="34" s="1"/>
  <c r="Q152" i="35" s="1"/>
  <c r="Q151" i="25"/>
  <c r="Q151" i="26" s="1"/>
  <c r="Q151" i="27" s="1"/>
  <c r="Q151" i="28" s="1"/>
  <c r="Q151" i="29" s="1"/>
  <c r="Q151" i="30" s="1"/>
  <c r="Q151" i="31" s="1"/>
  <c r="Q151" i="32" s="1"/>
  <c r="Q151" i="33" s="1"/>
  <c r="Q151" i="34" s="1"/>
  <c r="Q151" i="35" s="1"/>
  <c r="Q150" i="25"/>
  <c r="Q150" i="26" s="1"/>
  <c r="Q150" i="27" s="1"/>
  <c r="Q150" i="28" s="1"/>
  <c r="Q150" i="29" s="1"/>
  <c r="Q150" i="30" s="1"/>
  <c r="Q150" i="31" s="1"/>
  <c r="Q150" i="32" s="1"/>
  <c r="Q150" i="33" s="1"/>
  <c r="Q150" i="34" s="1"/>
  <c r="Q150" i="35" s="1"/>
  <c r="Q149" i="25"/>
  <c r="Q149" i="26" s="1"/>
  <c r="Q149" i="27" s="1"/>
  <c r="Q149" i="28" s="1"/>
  <c r="Q149" i="29" s="1"/>
  <c r="Q149" i="30" s="1"/>
  <c r="Q149" i="31" s="1"/>
  <c r="Q149" i="32" s="1"/>
  <c r="Q149" i="33" s="1"/>
  <c r="Q149" i="34" s="1"/>
  <c r="Q149" i="35" s="1"/>
  <c r="Q148" i="25"/>
  <c r="Q148" i="26" s="1"/>
  <c r="Q148" i="27" s="1"/>
  <c r="Q148" i="28" s="1"/>
  <c r="Q148" i="29" s="1"/>
  <c r="Q148" i="30" s="1"/>
  <c r="Q148" i="31" s="1"/>
  <c r="Q148" i="32" s="1"/>
  <c r="Q148" i="33" s="1"/>
  <c r="Q148" i="34" s="1"/>
  <c r="Q148" i="35" s="1"/>
  <c r="Q147" i="25"/>
  <c r="Q147" i="26" s="1"/>
  <c r="Q147" i="27" s="1"/>
  <c r="Q147" i="28" s="1"/>
  <c r="Q147" i="29" s="1"/>
  <c r="Q147" i="30" s="1"/>
  <c r="Q147" i="31" s="1"/>
  <c r="Q147" i="32" s="1"/>
  <c r="Q147" i="33" s="1"/>
  <c r="Q147" i="34" s="1"/>
  <c r="Q147" i="35" s="1"/>
  <c r="Q146" i="25"/>
  <c r="Q146" i="26" s="1"/>
  <c r="Q146" i="27" s="1"/>
  <c r="Q146" i="28" s="1"/>
  <c r="Q146" i="29" s="1"/>
  <c r="Q146" i="30" s="1"/>
  <c r="Q146" i="31" s="1"/>
  <c r="Q146" i="32" s="1"/>
  <c r="Q146" i="33" s="1"/>
  <c r="Q146" i="34" s="1"/>
  <c r="Q146" i="35" s="1"/>
  <c r="Q145" i="25"/>
  <c r="Q145" i="26" s="1"/>
  <c r="Q145" i="27" s="1"/>
  <c r="Q145" i="28" s="1"/>
  <c r="Q145" i="29" s="1"/>
  <c r="Q145" i="30" s="1"/>
  <c r="Q145" i="31" s="1"/>
  <c r="Q145" i="32" s="1"/>
  <c r="Q145" i="33" s="1"/>
  <c r="Q145" i="34" s="1"/>
  <c r="Q145" i="35" s="1"/>
  <c r="Q144" i="25"/>
  <c r="Q144" i="26" s="1"/>
  <c r="Q144" i="27" s="1"/>
  <c r="Q144" i="28" s="1"/>
  <c r="Q144" i="29" s="1"/>
  <c r="Q144" i="30" s="1"/>
  <c r="Q144" i="31" s="1"/>
  <c r="Q144" i="32" s="1"/>
  <c r="Q144" i="33" s="1"/>
  <c r="Q144" i="34" s="1"/>
  <c r="Q144" i="35" s="1"/>
  <c r="Q143" i="25"/>
  <c r="Q143" i="26" s="1"/>
  <c r="Q143" i="27" s="1"/>
  <c r="Q143" i="28" s="1"/>
  <c r="Q143" i="29" s="1"/>
  <c r="Q143" i="30" s="1"/>
  <c r="Q143" i="31" s="1"/>
  <c r="Q143" i="32" s="1"/>
  <c r="Q143" i="33" s="1"/>
  <c r="Q143" i="34" s="1"/>
  <c r="Q143" i="35" s="1"/>
  <c r="Q142" i="25"/>
  <c r="Q142" i="26" s="1"/>
  <c r="Q142" i="27" s="1"/>
  <c r="Q142" i="28" s="1"/>
  <c r="Q142" i="29" s="1"/>
  <c r="Q142" i="30" s="1"/>
  <c r="Q142" i="31" s="1"/>
  <c r="Q142" i="32" s="1"/>
  <c r="Q142" i="33" s="1"/>
  <c r="Q142" i="34" s="1"/>
  <c r="Q142" i="35" s="1"/>
  <c r="Q141" i="25"/>
  <c r="Q141" i="26" s="1"/>
  <c r="Q141" i="27" s="1"/>
  <c r="Q141" i="28" s="1"/>
  <c r="Q141" i="29" s="1"/>
  <c r="Q141" i="30" s="1"/>
  <c r="Q141" i="31" s="1"/>
  <c r="Q141" i="32" s="1"/>
  <c r="Q141" i="33" s="1"/>
  <c r="Q141" i="34" s="1"/>
  <c r="Q141" i="35" s="1"/>
  <c r="Q140" i="25"/>
  <c r="Q140" i="26" s="1"/>
  <c r="Q140" i="27" s="1"/>
  <c r="Q140" i="28" s="1"/>
  <c r="Q140" i="29" s="1"/>
  <c r="Q140" i="30" s="1"/>
  <c r="Q140" i="31" s="1"/>
  <c r="Q140" i="32" s="1"/>
  <c r="Q140" i="33" s="1"/>
  <c r="Q140" i="34" s="1"/>
  <c r="Q140" i="35" s="1"/>
  <c r="Q139" i="25"/>
  <c r="Q139" i="26" s="1"/>
  <c r="Q139" i="27" s="1"/>
  <c r="Q139" i="28" s="1"/>
  <c r="Q139" i="29" s="1"/>
  <c r="Q139" i="30" s="1"/>
  <c r="Q139" i="31" s="1"/>
  <c r="Q139" i="32" s="1"/>
  <c r="Q139" i="33" s="1"/>
  <c r="Q139" i="34" s="1"/>
  <c r="Q139" i="35" s="1"/>
  <c r="Q138" i="25"/>
  <c r="Q138" i="26" s="1"/>
  <c r="Q138" i="27" s="1"/>
  <c r="Q138" i="28" s="1"/>
  <c r="Q138" i="29" s="1"/>
  <c r="Q138" i="30" s="1"/>
  <c r="Q138" i="31" s="1"/>
  <c r="Q138" i="32" s="1"/>
  <c r="Q138" i="33" s="1"/>
  <c r="Q138" i="34" s="1"/>
  <c r="Q138" i="35" s="1"/>
  <c r="Q137" i="25"/>
  <c r="Q137" i="26" s="1"/>
  <c r="Q137" i="27" s="1"/>
  <c r="Q137" i="28" s="1"/>
  <c r="Q137" i="29" s="1"/>
  <c r="Q137" i="30" s="1"/>
  <c r="Q137" i="31" s="1"/>
  <c r="Q137" i="32" s="1"/>
  <c r="Q137" i="33" s="1"/>
  <c r="Q137" i="34" s="1"/>
  <c r="Q137" i="35" s="1"/>
  <c r="Q136" i="25"/>
  <c r="Q136" i="26" s="1"/>
  <c r="Q136" i="27" s="1"/>
  <c r="Q136" i="28" s="1"/>
  <c r="Q136" i="29" s="1"/>
  <c r="Q136" i="30" s="1"/>
  <c r="Q136" i="31" s="1"/>
  <c r="Q136" i="32" s="1"/>
  <c r="Q136" i="33" s="1"/>
  <c r="Q136" i="34" s="1"/>
  <c r="Q136" i="35" s="1"/>
  <c r="Q135" i="25"/>
  <c r="Q135" i="26" s="1"/>
  <c r="Q135" i="27" s="1"/>
  <c r="Q135" i="28" s="1"/>
  <c r="Q135" i="29" s="1"/>
  <c r="Q135" i="30" s="1"/>
  <c r="Q135" i="31" s="1"/>
  <c r="Q135" i="32" s="1"/>
  <c r="Q135" i="33" s="1"/>
  <c r="Q135" i="34" s="1"/>
  <c r="Q135" i="35" s="1"/>
  <c r="Q134" i="25"/>
  <c r="Q134" i="26" s="1"/>
  <c r="Q134" i="27" s="1"/>
  <c r="Q134" i="28" s="1"/>
  <c r="Q134" i="29" s="1"/>
  <c r="Q134" i="30" s="1"/>
  <c r="Q134" i="31" s="1"/>
  <c r="Q134" i="32" s="1"/>
  <c r="Q134" i="33" s="1"/>
  <c r="Q134" i="34" s="1"/>
  <c r="Q134" i="35" s="1"/>
  <c r="Q133" i="25"/>
  <c r="Q133" i="26" s="1"/>
  <c r="Q133" i="27" s="1"/>
  <c r="Q133" i="28" s="1"/>
  <c r="Q133" i="29" s="1"/>
  <c r="Q133" i="30" s="1"/>
  <c r="Q133" i="31" s="1"/>
  <c r="Q133" i="32" s="1"/>
  <c r="Q133" i="33" s="1"/>
  <c r="Q133" i="34" s="1"/>
  <c r="Q133" i="35" s="1"/>
  <c r="Q132" i="25"/>
  <c r="Q132" i="26" s="1"/>
  <c r="Q132" i="27" s="1"/>
  <c r="Q132" i="28" s="1"/>
  <c r="Q132" i="29" s="1"/>
  <c r="Q132" i="30" s="1"/>
  <c r="Q132" i="31" s="1"/>
  <c r="Q132" i="32" s="1"/>
  <c r="Q132" i="33" s="1"/>
  <c r="Q132" i="34" s="1"/>
  <c r="Q132" i="35" s="1"/>
  <c r="Q131" i="25"/>
  <c r="Q131" i="26" s="1"/>
  <c r="Q131" i="27" s="1"/>
  <c r="Q131" i="28" s="1"/>
  <c r="Q131" i="29" s="1"/>
  <c r="Q131" i="30" s="1"/>
  <c r="Q131" i="31" s="1"/>
  <c r="Q131" i="32" s="1"/>
  <c r="Q131" i="33" s="1"/>
  <c r="Q131" i="34" s="1"/>
  <c r="Q131" i="35" s="1"/>
  <c r="Q130" i="25"/>
  <c r="Q130" i="26" s="1"/>
  <c r="Q130" i="27" s="1"/>
  <c r="Q130" i="28" s="1"/>
  <c r="Q130" i="29" s="1"/>
  <c r="Q130" i="30" s="1"/>
  <c r="Q130" i="31" s="1"/>
  <c r="Q130" i="32" s="1"/>
  <c r="Q130" i="33" s="1"/>
  <c r="Q130" i="34" s="1"/>
  <c r="Q130" i="35" s="1"/>
  <c r="Q129" i="25"/>
  <c r="Q129" i="26" s="1"/>
  <c r="Q129" i="27" s="1"/>
  <c r="Q129" i="28" s="1"/>
  <c r="Q129" i="29" s="1"/>
  <c r="Q129" i="30" s="1"/>
  <c r="Q129" i="31" s="1"/>
  <c r="Q129" i="32" s="1"/>
  <c r="Q129" i="33" s="1"/>
  <c r="Q129" i="34" s="1"/>
  <c r="Q129" i="35" s="1"/>
  <c r="Q128" i="25"/>
  <c r="Q128" i="26" s="1"/>
  <c r="Q128" i="27" s="1"/>
  <c r="Q128" i="28" s="1"/>
  <c r="Q128" i="29" s="1"/>
  <c r="Q128" i="30" s="1"/>
  <c r="Q128" i="31" s="1"/>
  <c r="Q128" i="32" s="1"/>
  <c r="Q128" i="33" s="1"/>
  <c r="Q128" i="34" s="1"/>
  <c r="Q128" i="35" s="1"/>
  <c r="Q127" i="25"/>
  <c r="Q127" i="26" s="1"/>
  <c r="Q127" i="27" s="1"/>
  <c r="Q127" i="28" s="1"/>
  <c r="Q127" i="29" s="1"/>
  <c r="Q127" i="30" s="1"/>
  <c r="Q127" i="31" s="1"/>
  <c r="Q127" i="32" s="1"/>
  <c r="Q127" i="33" s="1"/>
  <c r="Q127" i="34" s="1"/>
  <c r="Q127" i="35" s="1"/>
  <c r="Q126" i="25"/>
  <c r="Q126" i="26" s="1"/>
  <c r="Q126" i="27" s="1"/>
  <c r="Q126" i="28" s="1"/>
  <c r="Q126" i="29" s="1"/>
  <c r="Q126" i="30" s="1"/>
  <c r="Q126" i="31" s="1"/>
  <c r="Q126" i="32" s="1"/>
  <c r="Q126" i="33" s="1"/>
  <c r="Q126" i="34" s="1"/>
  <c r="Q126" i="35" s="1"/>
  <c r="Q125" i="25"/>
  <c r="Q125" i="26" s="1"/>
  <c r="Q125" i="27" s="1"/>
  <c r="Q125" i="28" s="1"/>
  <c r="Q125" i="29" s="1"/>
  <c r="Q125" i="30" s="1"/>
  <c r="Q125" i="31" s="1"/>
  <c r="Q125" i="32" s="1"/>
  <c r="Q125" i="33" s="1"/>
  <c r="Q125" i="34" s="1"/>
  <c r="Q125" i="35" s="1"/>
  <c r="Q124" i="25"/>
  <c r="Q124" i="26" s="1"/>
  <c r="Q124" i="27" s="1"/>
  <c r="Q124" i="28" s="1"/>
  <c r="Q124" i="29" s="1"/>
  <c r="Q124" i="30" s="1"/>
  <c r="Q124" i="31" s="1"/>
  <c r="Q124" i="32" s="1"/>
  <c r="Q124" i="33" s="1"/>
  <c r="Q124" i="34" s="1"/>
  <c r="Q124" i="35" s="1"/>
  <c r="Q123" i="25"/>
  <c r="Q123" i="26" s="1"/>
  <c r="Q123" i="27" s="1"/>
  <c r="Q123" i="28" s="1"/>
  <c r="Q123" i="29" s="1"/>
  <c r="Q123" i="30" s="1"/>
  <c r="Q123" i="31" s="1"/>
  <c r="Q123" i="32" s="1"/>
  <c r="Q123" i="33" s="1"/>
  <c r="Q123" i="34" s="1"/>
  <c r="Q123" i="35" s="1"/>
  <c r="Q122" i="25"/>
  <c r="Q122" i="26" s="1"/>
  <c r="Q122" i="27" s="1"/>
  <c r="Q122" i="28" s="1"/>
  <c r="Q122" i="29" s="1"/>
  <c r="Q122" i="30" s="1"/>
  <c r="Q122" i="31" s="1"/>
  <c r="Q122" i="32" s="1"/>
  <c r="Q122" i="33" s="1"/>
  <c r="Q122" i="34" s="1"/>
  <c r="Q122" i="35" s="1"/>
  <c r="Q121" i="25"/>
  <c r="Q121" i="26" s="1"/>
  <c r="Q121" i="27" s="1"/>
  <c r="Q121" i="28" s="1"/>
  <c r="Q121" i="29" s="1"/>
  <c r="Q121" i="30" s="1"/>
  <c r="Q121" i="31" s="1"/>
  <c r="Q121" i="32" s="1"/>
  <c r="Q121" i="33" s="1"/>
  <c r="Q121" i="34" s="1"/>
  <c r="Q121" i="35" s="1"/>
  <c r="Q120" i="25"/>
  <c r="Q120" i="26" s="1"/>
  <c r="Q120" i="27" s="1"/>
  <c r="Q120" i="28" s="1"/>
  <c r="Q120" i="29" s="1"/>
  <c r="Q120" i="30" s="1"/>
  <c r="Q120" i="31" s="1"/>
  <c r="Q120" i="32" s="1"/>
  <c r="Q120" i="33" s="1"/>
  <c r="Q120" i="34" s="1"/>
  <c r="Q120" i="35" s="1"/>
  <c r="Q119" i="25"/>
  <c r="Q119" i="26" s="1"/>
  <c r="Q119" i="27" s="1"/>
  <c r="Q119" i="28" s="1"/>
  <c r="Q119" i="29" s="1"/>
  <c r="Q119" i="30" s="1"/>
  <c r="Q119" i="31" s="1"/>
  <c r="Q119" i="32" s="1"/>
  <c r="Q119" i="33" s="1"/>
  <c r="Q119" i="34" s="1"/>
  <c r="Q119" i="35" s="1"/>
  <c r="Q118" i="25"/>
  <c r="Q118" i="26" s="1"/>
  <c r="Q118" i="27" s="1"/>
  <c r="Q118" i="28" s="1"/>
  <c r="Q118" i="29" s="1"/>
  <c r="Q118" i="30" s="1"/>
  <c r="Q118" i="31" s="1"/>
  <c r="Q118" i="32" s="1"/>
  <c r="Q118" i="33" s="1"/>
  <c r="Q118" i="34" s="1"/>
  <c r="Q118" i="35" s="1"/>
  <c r="Q117" i="25"/>
  <c r="Q117" i="26" s="1"/>
  <c r="Q117" i="27" s="1"/>
  <c r="Q117" i="28" s="1"/>
  <c r="Q117" i="29" s="1"/>
  <c r="Q117" i="30" s="1"/>
  <c r="Q117" i="31" s="1"/>
  <c r="Q117" i="32" s="1"/>
  <c r="Q117" i="33" s="1"/>
  <c r="Q117" i="34" s="1"/>
  <c r="Q117" i="35" s="1"/>
  <c r="Q116" i="25"/>
  <c r="Q116" i="26" s="1"/>
  <c r="Q116" i="27" s="1"/>
  <c r="Q116" i="28" s="1"/>
  <c r="Q116" i="29" s="1"/>
  <c r="Q116" i="30" s="1"/>
  <c r="Q116" i="31" s="1"/>
  <c r="Q116" i="32" s="1"/>
  <c r="Q116" i="33" s="1"/>
  <c r="Q116" i="34" s="1"/>
  <c r="Q116" i="35" s="1"/>
  <c r="Q115" i="25"/>
  <c r="Q115" i="26" s="1"/>
  <c r="Q115" i="27" s="1"/>
  <c r="Q115" i="28" s="1"/>
  <c r="Q115" i="29" s="1"/>
  <c r="Q115" i="30" s="1"/>
  <c r="Q115" i="31" s="1"/>
  <c r="Q115" i="32" s="1"/>
  <c r="Q115" i="33" s="1"/>
  <c r="Q115" i="34" s="1"/>
  <c r="Q115" i="35" s="1"/>
  <c r="Q114" i="25"/>
  <c r="Q114" i="26" s="1"/>
  <c r="Q114" i="27" s="1"/>
  <c r="Q114" i="28" s="1"/>
  <c r="Q114" i="29" s="1"/>
  <c r="Q114" i="30" s="1"/>
  <c r="Q114" i="31" s="1"/>
  <c r="Q114" i="32" s="1"/>
  <c r="Q114" i="33" s="1"/>
  <c r="Q114" i="34" s="1"/>
  <c r="Q114" i="35" s="1"/>
  <c r="Q113" i="25"/>
  <c r="Q113" i="26" s="1"/>
  <c r="Q113" i="27" s="1"/>
  <c r="Q113" i="28" s="1"/>
  <c r="Q113" i="29" s="1"/>
  <c r="Q113" i="30" s="1"/>
  <c r="Q113" i="31" s="1"/>
  <c r="Q113" i="32" s="1"/>
  <c r="Q113" i="33" s="1"/>
  <c r="Q113" i="34" s="1"/>
  <c r="Q113" i="35" s="1"/>
  <c r="Q112" i="25"/>
  <c r="Q112" i="26" s="1"/>
  <c r="Q112" i="27" s="1"/>
  <c r="Q112" i="28" s="1"/>
  <c r="Q112" i="29" s="1"/>
  <c r="Q112" i="30" s="1"/>
  <c r="Q112" i="31" s="1"/>
  <c r="Q112" i="32" s="1"/>
  <c r="Q112" i="33" s="1"/>
  <c r="Q112" i="34" s="1"/>
  <c r="Q112" i="35" s="1"/>
  <c r="Q111" i="25"/>
  <c r="Q111" i="26" s="1"/>
  <c r="Q111" i="27" s="1"/>
  <c r="Q111" i="28" s="1"/>
  <c r="Q111" i="29" s="1"/>
  <c r="Q111" i="30" s="1"/>
  <c r="Q111" i="31" s="1"/>
  <c r="Q111" i="32" s="1"/>
  <c r="Q111" i="33" s="1"/>
  <c r="Q111" i="34" s="1"/>
  <c r="Q111" i="35" s="1"/>
  <c r="Q110" i="25"/>
  <c r="Q110" i="26" s="1"/>
  <c r="Q110" i="27" s="1"/>
  <c r="Q110" i="28" s="1"/>
  <c r="Q110" i="29" s="1"/>
  <c r="Q110" i="30" s="1"/>
  <c r="Q110" i="31" s="1"/>
  <c r="Q110" i="32" s="1"/>
  <c r="Q110" i="33" s="1"/>
  <c r="Q110" i="34" s="1"/>
  <c r="Q110" i="35" s="1"/>
  <c r="Q109" i="25"/>
  <c r="Q109" i="26" s="1"/>
  <c r="Q109" i="27" s="1"/>
  <c r="Q109" i="28" s="1"/>
  <c r="Q109" i="29" s="1"/>
  <c r="Q109" i="30" s="1"/>
  <c r="Q109" i="31" s="1"/>
  <c r="Q109" i="32" s="1"/>
  <c r="Q109" i="33" s="1"/>
  <c r="Q109" i="34" s="1"/>
  <c r="Q109" i="35" s="1"/>
  <c r="Q108" i="25"/>
  <c r="Q108" i="26" s="1"/>
  <c r="Q108" i="27" s="1"/>
  <c r="Q108" i="28" s="1"/>
  <c r="Q108" i="29" s="1"/>
  <c r="Q108" i="30" s="1"/>
  <c r="Q108" i="31" s="1"/>
  <c r="Q108" i="32" s="1"/>
  <c r="Q108" i="33" s="1"/>
  <c r="Q108" i="34" s="1"/>
  <c r="Q108" i="35" s="1"/>
  <c r="Q107" i="25"/>
  <c r="Q107" i="26" s="1"/>
  <c r="Q107" i="27" s="1"/>
  <c r="Q107" i="28" s="1"/>
  <c r="Q107" i="29" s="1"/>
  <c r="Q107" i="30" s="1"/>
  <c r="Q107" i="31" s="1"/>
  <c r="Q107" i="32" s="1"/>
  <c r="Q107" i="33" s="1"/>
  <c r="Q107" i="34" s="1"/>
  <c r="Q107" i="35" s="1"/>
  <c r="Q106" i="25"/>
  <c r="Q106" i="26" s="1"/>
  <c r="Q106" i="27" s="1"/>
  <c r="Q106" i="28" s="1"/>
  <c r="Q106" i="29" s="1"/>
  <c r="Q106" i="30" s="1"/>
  <c r="Q106" i="31" s="1"/>
  <c r="Q106" i="32" s="1"/>
  <c r="Q106" i="33" s="1"/>
  <c r="Q106" i="34" s="1"/>
  <c r="Q106" i="35" s="1"/>
  <c r="Q105" i="25"/>
  <c r="Q105" i="26" s="1"/>
  <c r="Q105" i="27" s="1"/>
  <c r="Q105" i="28" s="1"/>
  <c r="Q105" i="29" s="1"/>
  <c r="Q105" i="30" s="1"/>
  <c r="Q105" i="31" s="1"/>
  <c r="Q105" i="32" s="1"/>
  <c r="Q105" i="33" s="1"/>
  <c r="Q105" i="34" s="1"/>
  <c r="Q105" i="35" s="1"/>
  <c r="Q104" i="25"/>
  <c r="Q104" i="26" s="1"/>
  <c r="Q104" i="27" s="1"/>
  <c r="Q104" i="28" s="1"/>
  <c r="Q104" i="29" s="1"/>
  <c r="Q104" i="30" s="1"/>
  <c r="Q104" i="31" s="1"/>
  <c r="Q104" i="32" s="1"/>
  <c r="Q104" i="33" s="1"/>
  <c r="Q104" i="34" s="1"/>
  <c r="Q104" i="35" s="1"/>
  <c r="Q103" i="25"/>
  <c r="Q103" i="26" s="1"/>
  <c r="Q103" i="27" s="1"/>
  <c r="Q103" i="28" s="1"/>
  <c r="Q103" i="29" s="1"/>
  <c r="Q103" i="30" s="1"/>
  <c r="Q103" i="31" s="1"/>
  <c r="Q103" i="32" s="1"/>
  <c r="Q103" i="33" s="1"/>
  <c r="Q103" i="34" s="1"/>
  <c r="Q103" i="35" s="1"/>
  <c r="Q102" i="25"/>
  <c r="Q102" i="26" s="1"/>
  <c r="Q102" i="27" s="1"/>
  <c r="Q102" i="28" s="1"/>
  <c r="Q102" i="29" s="1"/>
  <c r="Q102" i="30" s="1"/>
  <c r="Q102" i="31" s="1"/>
  <c r="Q102" i="32" s="1"/>
  <c r="Q102" i="33" s="1"/>
  <c r="Q102" i="34" s="1"/>
  <c r="Q102" i="35" s="1"/>
  <c r="Q101" i="25"/>
  <c r="Q101" i="26" s="1"/>
  <c r="Q101" i="27" s="1"/>
  <c r="Q101" i="28" s="1"/>
  <c r="Q101" i="29" s="1"/>
  <c r="Q101" i="30" s="1"/>
  <c r="Q101" i="31" s="1"/>
  <c r="Q101" i="32" s="1"/>
  <c r="Q101" i="33" s="1"/>
  <c r="Q101" i="34" s="1"/>
  <c r="Q101" i="35" s="1"/>
  <c r="Q100" i="25"/>
  <c r="Q100" i="26" s="1"/>
  <c r="Q100" i="27" s="1"/>
  <c r="Q100" i="28" s="1"/>
  <c r="Q100" i="29" s="1"/>
  <c r="Q100" i="30" s="1"/>
  <c r="Q100" i="31" s="1"/>
  <c r="Q100" i="32" s="1"/>
  <c r="Q100" i="33" s="1"/>
  <c r="Q100" i="34" s="1"/>
  <c r="Q100" i="35" s="1"/>
  <c r="Q99" i="25"/>
  <c r="Q99" i="26" s="1"/>
  <c r="Q99" i="27" s="1"/>
  <c r="Q99" i="28" s="1"/>
  <c r="Q99" i="29" s="1"/>
  <c r="Q99" i="30" s="1"/>
  <c r="Q99" i="31" s="1"/>
  <c r="Q99" i="32" s="1"/>
  <c r="Q99" i="33" s="1"/>
  <c r="Q99" i="34" s="1"/>
  <c r="Q99" i="35" s="1"/>
  <c r="Q98" i="25"/>
  <c r="Q98" i="26" s="1"/>
  <c r="Q98" i="27" s="1"/>
  <c r="Q98" i="28" s="1"/>
  <c r="Q98" i="29" s="1"/>
  <c r="Q98" i="30" s="1"/>
  <c r="Q98" i="31" s="1"/>
  <c r="Q98" i="32" s="1"/>
  <c r="Q98" i="33" s="1"/>
  <c r="Q98" i="34" s="1"/>
  <c r="Q98" i="35" s="1"/>
  <c r="Q97" i="25"/>
  <c r="Q97" i="26" s="1"/>
  <c r="Q97" i="27" s="1"/>
  <c r="Q97" i="28" s="1"/>
  <c r="Q97" i="29" s="1"/>
  <c r="Q97" i="30" s="1"/>
  <c r="Q97" i="31" s="1"/>
  <c r="Q97" i="32" s="1"/>
  <c r="Q97" i="33" s="1"/>
  <c r="Q97" i="34" s="1"/>
  <c r="Q97" i="35" s="1"/>
  <c r="Q96" i="25"/>
  <c r="Q96" i="26" s="1"/>
  <c r="Q96" i="27" s="1"/>
  <c r="Q96" i="28" s="1"/>
  <c r="Q96" i="29" s="1"/>
  <c r="Q96" i="30" s="1"/>
  <c r="Q96" i="31" s="1"/>
  <c r="Q96" i="32" s="1"/>
  <c r="Q96" i="33" s="1"/>
  <c r="Q96" i="34" s="1"/>
  <c r="Q96" i="35" s="1"/>
  <c r="Q95" i="25"/>
  <c r="Q95" i="26" s="1"/>
  <c r="Q95" i="27" s="1"/>
  <c r="Q95" i="28" s="1"/>
  <c r="Q95" i="29" s="1"/>
  <c r="Q95" i="30" s="1"/>
  <c r="Q95" i="31" s="1"/>
  <c r="Q95" i="32" s="1"/>
  <c r="Q95" i="33" s="1"/>
  <c r="Q95" i="34" s="1"/>
  <c r="Q95" i="35" s="1"/>
  <c r="Q94" i="25"/>
  <c r="Q94" i="26" s="1"/>
  <c r="Q94" i="27" s="1"/>
  <c r="Q94" i="28" s="1"/>
  <c r="Q94" i="29" s="1"/>
  <c r="Q94" i="30" s="1"/>
  <c r="Q94" i="31" s="1"/>
  <c r="Q94" i="32" s="1"/>
  <c r="Q94" i="33" s="1"/>
  <c r="Q94" i="34" s="1"/>
  <c r="Q94" i="35" s="1"/>
  <c r="Q93" i="25"/>
  <c r="Q93" i="26" s="1"/>
  <c r="Q93" i="27" s="1"/>
  <c r="Q93" i="28" s="1"/>
  <c r="Q93" i="29" s="1"/>
  <c r="Q93" i="30" s="1"/>
  <c r="Q93" i="31" s="1"/>
  <c r="Q93" i="32" s="1"/>
  <c r="Q93" i="33" s="1"/>
  <c r="Q93" i="34" s="1"/>
  <c r="Q93" i="35" s="1"/>
  <c r="Q92" i="25"/>
  <c r="Q92" i="26" s="1"/>
  <c r="Q92" i="27" s="1"/>
  <c r="Q92" i="28" s="1"/>
  <c r="Q92" i="29" s="1"/>
  <c r="Q92" i="30" s="1"/>
  <c r="Q92" i="31" s="1"/>
  <c r="Q92" i="32" s="1"/>
  <c r="Q92" i="33" s="1"/>
  <c r="Q92" i="34" s="1"/>
  <c r="Q92" i="35" s="1"/>
  <c r="Q91" i="25"/>
  <c r="Q91" i="26" s="1"/>
  <c r="Q91" i="27" s="1"/>
  <c r="Q91" i="28" s="1"/>
  <c r="Q91" i="29" s="1"/>
  <c r="Q91" i="30" s="1"/>
  <c r="Q91" i="31" s="1"/>
  <c r="Q91" i="32" s="1"/>
  <c r="Q91" i="33" s="1"/>
  <c r="Q91" i="34" s="1"/>
  <c r="Q91" i="35" s="1"/>
  <c r="Q90" i="25"/>
  <c r="Q90" i="26" s="1"/>
  <c r="Q90" i="27" s="1"/>
  <c r="Q90" i="28" s="1"/>
  <c r="Q90" i="29" s="1"/>
  <c r="Q90" i="30" s="1"/>
  <c r="Q90" i="31" s="1"/>
  <c r="Q90" i="32" s="1"/>
  <c r="Q90" i="33" s="1"/>
  <c r="Q90" i="34" s="1"/>
  <c r="Q90" i="35" s="1"/>
  <c r="Q89" i="25"/>
  <c r="Q89" i="26" s="1"/>
  <c r="Q89" i="27" s="1"/>
  <c r="Q89" i="28" s="1"/>
  <c r="Q89" i="29" s="1"/>
  <c r="Q89" i="30" s="1"/>
  <c r="Q89" i="31" s="1"/>
  <c r="Q89" i="32" s="1"/>
  <c r="Q89" i="33" s="1"/>
  <c r="Q89" i="34" s="1"/>
  <c r="Q89" i="35" s="1"/>
  <c r="Q88" i="25"/>
  <c r="Q88" i="26" s="1"/>
  <c r="Q88" i="27" s="1"/>
  <c r="Q88" i="28" s="1"/>
  <c r="Q88" i="29" s="1"/>
  <c r="Q88" i="30" s="1"/>
  <c r="Q88" i="31" s="1"/>
  <c r="Q88" i="32" s="1"/>
  <c r="Q88" i="33" s="1"/>
  <c r="Q88" i="34" s="1"/>
  <c r="Q88" i="35" s="1"/>
  <c r="Q87" i="25"/>
  <c r="Q87" i="26" s="1"/>
  <c r="Q87" i="27" s="1"/>
  <c r="Q87" i="28" s="1"/>
  <c r="Q87" i="29" s="1"/>
  <c r="Q87" i="30" s="1"/>
  <c r="Q87" i="31" s="1"/>
  <c r="Q87" i="32" s="1"/>
  <c r="Q87" i="33" s="1"/>
  <c r="Q87" i="34" s="1"/>
  <c r="Q87" i="35" s="1"/>
  <c r="Q86" i="25"/>
  <c r="Q86" i="26" s="1"/>
  <c r="Q86" i="27" s="1"/>
  <c r="Q86" i="28" s="1"/>
  <c r="Q86" i="29" s="1"/>
  <c r="Q86" i="30" s="1"/>
  <c r="Q86" i="31" s="1"/>
  <c r="Q86" i="32" s="1"/>
  <c r="Q86" i="33" s="1"/>
  <c r="Q86" i="34" s="1"/>
  <c r="Q86" i="35" s="1"/>
  <c r="Q85" i="25"/>
  <c r="Q85" i="26" s="1"/>
  <c r="Q85" i="27" s="1"/>
  <c r="Q85" i="28" s="1"/>
  <c r="Q85" i="29" s="1"/>
  <c r="Q85" i="30" s="1"/>
  <c r="Q85" i="31" s="1"/>
  <c r="Q85" i="32" s="1"/>
  <c r="Q85" i="33" s="1"/>
  <c r="Q85" i="34" s="1"/>
  <c r="Q85" i="35" s="1"/>
  <c r="Q84" i="25"/>
  <c r="Q84" i="26" s="1"/>
  <c r="Q84" i="27" s="1"/>
  <c r="Q84" i="28" s="1"/>
  <c r="Q84" i="29" s="1"/>
  <c r="Q84" i="30" s="1"/>
  <c r="Q84" i="31" s="1"/>
  <c r="Q84" i="32" s="1"/>
  <c r="Q84" i="33" s="1"/>
  <c r="Q84" i="34" s="1"/>
  <c r="Q84" i="35" s="1"/>
  <c r="Q83" i="25"/>
  <c r="Q83" i="26" s="1"/>
  <c r="Q83" i="27" s="1"/>
  <c r="Q83" i="28" s="1"/>
  <c r="Q83" i="29" s="1"/>
  <c r="Q83" i="30" s="1"/>
  <c r="Q83" i="31" s="1"/>
  <c r="Q83" i="32" s="1"/>
  <c r="Q83" i="33" s="1"/>
  <c r="Q83" i="34" s="1"/>
  <c r="Q83" i="35" s="1"/>
  <c r="Q82" i="25"/>
  <c r="Q82" i="26" s="1"/>
  <c r="Q82" i="27" s="1"/>
  <c r="Q82" i="28" s="1"/>
  <c r="Q82" i="29" s="1"/>
  <c r="Q82" i="30" s="1"/>
  <c r="Q82" i="31" s="1"/>
  <c r="Q82" i="32" s="1"/>
  <c r="Q82" i="33" s="1"/>
  <c r="Q82" i="34" s="1"/>
  <c r="Q82" i="35" s="1"/>
  <c r="Q81" i="25"/>
  <c r="Q81" i="26" s="1"/>
  <c r="Q81" i="27" s="1"/>
  <c r="Q81" i="28" s="1"/>
  <c r="Q81" i="29" s="1"/>
  <c r="Q81" i="30" s="1"/>
  <c r="Q81" i="31" s="1"/>
  <c r="Q81" i="32" s="1"/>
  <c r="Q81" i="33" s="1"/>
  <c r="Q81" i="34" s="1"/>
  <c r="Q81" i="35" s="1"/>
  <c r="Q80" i="25"/>
  <c r="Q80" i="26" s="1"/>
  <c r="Q80" i="27" s="1"/>
  <c r="Q80" i="28" s="1"/>
  <c r="Q80" i="29" s="1"/>
  <c r="Q80" i="30" s="1"/>
  <c r="Q80" i="31" s="1"/>
  <c r="Q80" i="32" s="1"/>
  <c r="Q80" i="33" s="1"/>
  <c r="Q80" i="34" s="1"/>
  <c r="Q80" i="35" s="1"/>
  <c r="Q79" i="25"/>
  <c r="Q79" i="26" s="1"/>
  <c r="Q79" i="27" s="1"/>
  <c r="Q79" i="28" s="1"/>
  <c r="Q79" i="29" s="1"/>
  <c r="Q79" i="30" s="1"/>
  <c r="Q79" i="31" s="1"/>
  <c r="Q79" i="32" s="1"/>
  <c r="Q79" i="33" s="1"/>
  <c r="Q79" i="34" s="1"/>
  <c r="Q79" i="35" s="1"/>
  <c r="Q78" i="25"/>
  <c r="Q78" i="26" s="1"/>
  <c r="Q78" i="27" s="1"/>
  <c r="Q78" i="28" s="1"/>
  <c r="Q78" i="29" s="1"/>
  <c r="Q78" i="30" s="1"/>
  <c r="Q78" i="31" s="1"/>
  <c r="Q78" i="32" s="1"/>
  <c r="Q78" i="33" s="1"/>
  <c r="Q78" i="34" s="1"/>
  <c r="Q78" i="35" s="1"/>
  <c r="Q77" i="25"/>
  <c r="Q77" i="26" s="1"/>
  <c r="Q77" i="27" s="1"/>
  <c r="Q77" i="28" s="1"/>
  <c r="Q77" i="29" s="1"/>
  <c r="Q77" i="30" s="1"/>
  <c r="Q77" i="31" s="1"/>
  <c r="Q77" i="32" s="1"/>
  <c r="Q77" i="33" s="1"/>
  <c r="Q77" i="34" s="1"/>
  <c r="Q77" i="35" s="1"/>
  <c r="Q76" i="25"/>
  <c r="Q76" i="26" s="1"/>
  <c r="Q76" i="27" s="1"/>
  <c r="Q76" i="28" s="1"/>
  <c r="Q76" i="29" s="1"/>
  <c r="Q76" i="30" s="1"/>
  <c r="Q76" i="31" s="1"/>
  <c r="Q76" i="32" s="1"/>
  <c r="Q76" i="33" s="1"/>
  <c r="Q76" i="34" s="1"/>
  <c r="Q76" i="35" s="1"/>
  <c r="Q75" i="25"/>
  <c r="Q75" i="26" s="1"/>
  <c r="Q75" i="27" s="1"/>
  <c r="Q75" i="28" s="1"/>
  <c r="Q75" i="29" s="1"/>
  <c r="Q75" i="30" s="1"/>
  <c r="Q75" i="31" s="1"/>
  <c r="Q75" i="32" s="1"/>
  <c r="Q75" i="33" s="1"/>
  <c r="Q75" i="34" s="1"/>
  <c r="Q75" i="35" s="1"/>
  <c r="Q74" i="25"/>
  <c r="Q74" i="26" s="1"/>
  <c r="Q74" i="27" s="1"/>
  <c r="Q74" i="28" s="1"/>
  <c r="Q74" i="29" s="1"/>
  <c r="Q74" i="30" s="1"/>
  <c r="Q74" i="31" s="1"/>
  <c r="Q74" i="32" s="1"/>
  <c r="Q74" i="33" s="1"/>
  <c r="Q74" i="34" s="1"/>
  <c r="Q74" i="35" s="1"/>
  <c r="Q73" i="25"/>
  <c r="Q73" i="26" s="1"/>
  <c r="Q73" i="27" s="1"/>
  <c r="Q73" i="28" s="1"/>
  <c r="Q73" i="29" s="1"/>
  <c r="Q73" i="30" s="1"/>
  <c r="Q73" i="31" s="1"/>
  <c r="Q73" i="32" s="1"/>
  <c r="Q73" i="33" s="1"/>
  <c r="Q73" i="34" s="1"/>
  <c r="Q73" i="35" s="1"/>
  <c r="Q72" i="25"/>
  <c r="Q72" i="26" s="1"/>
  <c r="Q72" i="27" s="1"/>
  <c r="Q72" i="28" s="1"/>
  <c r="Q72" i="29" s="1"/>
  <c r="Q72" i="30" s="1"/>
  <c r="Q72" i="31" s="1"/>
  <c r="Q72" i="32" s="1"/>
  <c r="Q72" i="33" s="1"/>
  <c r="Q72" i="34" s="1"/>
  <c r="Q72" i="35" s="1"/>
  <c r="Q71" i="25"/>
  <c r="Q71" i="26" s="1"/>
  <c r="Q71" i="27" s="1"/>
  <c r="Q71" i="28" s="1"/>
  <c r="Q71" i="29" s="1"/>
  <c r="Q71" i="30" s="1"/>
  <c r="Q71" i="31" s="1"/>
  <c r="Q71" i="32" s="1"/>
  <c r="Q71" i="33" s="1"/>
  <c r="Q71" i="34" s="1"/>
  <c r="Q71" i="35" s="1"/>
  <c r="Q70" i="25"/>
  <c r="Q70" i="26" s="1"/>
  <c r="Q70" i="27" s="1"/>
  <c r="Q70" i="28" s="1"/>
  <c r="Q70" i="29" s="1"/>
  <c r="Q70" i="30" s="1"/>
  <c r="Q70" i="31" s="1"/>
  <c r="Q70" i="32" s="1"/>
  <c r="Q70" i="33" s="1"/>
  <c r="Q70" i="34" s="1"/>
  <c r="Q70" i="35" s="1"/>
  <c r="Q69" i="25"/>
  <c r="Q69" i="26" s="1"/>
  <c r="Q69" i="27" s="1"/>
  <c r="Q69" i="28" s="1"/>
  <c r="Q69" i="29" s="1"/>
  <c r="Q69" i="30" s="1"/>
  <c r="Q69" i="31" s="1"/>
  <c r="Q69" i="32" s="1"/>
  <c r="Q69" i="33" s="1"/>
  <c r="Q69" i="34" s="1"/>
  <c r="Q69" i="35" s="1"/>
  <c r="Q68" i="25"/>
  <c r="Q68" i="26" s="1"/>
  <c r="Q68" i="27" s="1"/>
  <c r="Q68" i="28" s="1"/>
  <c r="Q68" i="29" s="1"/>
  <c r="Q68" i="30" s="1"/>
  <c r="Q68" i="31" s="1"/>
  <c r="Q68" i="32" s="1"/>
  <c r="Q68" i="33" s="1"/>
  <c r="Q68" i="34" s="1"/>
  <c r="Q68" i="35" s="1"/>
  <c r="Q67" i="25"/>
  <c r="Q67" i="26" s="1"/>
  <c r="Q67" i="27" s="1"/>
  <c r="Q67" i="28" s="1"/>
  <c r="Q67" i="29" s="1"/>
  <c r="Q67" i="30" s="1"/>
  <c r="Q67" i="31" s="1"/>
  <c r="Q67" i="32" s="1"/>
  <c r="Q67" i="33" s="1"/>
  <c r="Q67" i="34" s="1"/>
  <c r="Q67" i="35" s="1"/>
  <c r="Q66" i="25"/>
  <c r="Q66" i="26" s="1"/>
  <c r="Q66" i="27" s="1"/>
  <c r="Q66" i="28" s="1"/>
  <c r="Q66" i="29" s="1"/>
  <c r="Q66" i="30" s="1"/>
  <c r="Q66" i="31" s="1"/>
  <c r="Q66" i="32" s="1"/>
  <c r="Q66" i="33" s="1"/>
  <c r="Q66" i="34" s="1"/>
  <c r="Q66" i="35" s="1"/>
  <c r="Q65" i="25"/>
  <c r="Q65" i="26" s="1"/>
  <c r="Q65" i="27" s="1"/>
  <c r="Q65" i="28" s="1"/>
  <c r="Q65" i="29" s="1"/>
  <c r="Q65" i="30" s="1"/>
  <c r="Q65" i="31" s="1"/>
  <c r="Q65" i="32" s="1"/>
  <c r="Q65" i="33" s="1"/>
  <c r="Q65" i="34" s="1"/>
  <c r="Q65" i="35" s="1"/>
  <c r="Q64" i="25"/>
  <c r="Q64" i="26" s="1"/>
  <c r="Q64" i="27" s="1"/>
  <c r="Q64" i="28" s="1"/>
  <c r="Q64" i="29" s="1"/>
  <c r="Q64" i="30" s="1"/>
  <c r="Q64" i="31" s="1"/>
  <c r="Q64" i="32" s="1"/>
  <c r="Q64" i="33" s="1"/>
  <c r="Q64" i="34" s="1"/>
  <c r="Q64" i="35" s="1"/>
  <c r="Q63" i="25"/>
  <c r="Q63" i="26" s="1"/>
  <c r="Q63" i="27" s="1"/>
  <c r="Q63" i="28" s="1"/>
  <c r="Q63" i="29" s="1"/>
  <c r="Q63" i="30" s="1"/>
  <c r="Q63" i="31" s="1"/>
  <c r="Q63" i="32" s="1"/>
  <c r="Q63" i="33" s="1"/>
  <c r="Q63" i="34" s="1"/>
  <c r="Q63" i="35" s="1"/>
  <c r="Q62" i="25"/>
  <c r="Q62" i="26" s="1"/>
  <c r="Q62" i="27" s="1"/>
  <c r="Q62" i="28" s="1"/>
  <c r="Q62" i="29" s="1"/>
  <c r="Q62" i="30" s="1"/>
  <c r="Q62" i="31" s="1"/>
  <c r="Q62" i="32" s="1"/>
  <c r="Q62" i="33" s="1"/>
  <c r="Q62" i="34" s="1"/>
  <c r="Q62" i="35" s="1"/>
  <c r="Q61" i="25"/>
  <c r="Q61" i="26" s="1"/>
  <c r="Q61" i="27" s="1"/>
  <c r="Q61" i="28" s="1"/>
  <c r="Q61" i="29" s="1"/>
  <c r="Q61" i="30" s="1"/>
  <c r="Q61" i="31" s="1"/>
  <c r="Q61" i="32" s="1"/>
  <c r="Q61" i="33" s="1"/>
  <c r="Q61" i="34" s="1"/>
  <c r="Q61" i="35" s="1"/>
  <c r="Q60" i="25"/>
  <c r="Q60" i="26" s="1"/>
  <c r="Q60" i="27" s="1"/>
  <c r="Q60" i="28" s="1"/>
  <c r="Q60" i="29" s="1"/>
  <c r="Q60" i="30" s="1"/>
  <c r="Q60" i="31" s="1"/>
  <c r="Q60" i="32" s="1"/>
  <c r="Q60" i="33" s="1"/>
  <c r="Q60" i="34" s="1"/>
  <c r="Q60" i="35" s="1"/>
  <c r="Q59" i="25"/>
  <c r="Q59" i="26" s="1"/>
  <c r="Q59" i="27" s="1"/>
  <c r="Q59" i="28" s="1"/>
  <c r="Q59" i="29" s="1"/>
  <c r="Q59" i="30" s="1"/>
  <c r="Q59" i="31" s="1"/>
  <c r="Q59" i="32" s="1"/>
  <c r="Q59" i="33" s="1"/>
  <c r="Q59" i="34" s="1"/>
  <c r="Q59" i="35" s="1"/>
  <c r="Q58" i="25"/>
  <c r="Q58" i="26" s="1"/>
  <c r="Q58" i="27" s="1"/>
  <c r="Q58" i="28" s="1"/>
  <c r="Q58" i="29" s="1"/>
  <c r="Q58" i="30" s="1"/>
  <c r="Q58" i="31" s="1"/>
  <c r="Q58" i="32" s="1"/>
  <c r="Q58" i="33" s="1"/>
  <c r="Q58" i="34" s="1"/>
  <c r="Q58" i="35" s="1"/>
  <c r="Q57" i="25"/>
  <c r="Q57" i="26" s="1"/>
  <c r="Q57" i="27" s="1"/>
  <c r="Q57" i="28" s="1"/>
  <c r="Q57" i="29" s="1"/>
  <c r="Q57" i="30" s="1"/>
  <c r="Q57" i="31" s="1"/>
  <c r="Q57" i="32" s="1"/>
  <c r="Q57" i="33" s="1"/>
  <c r="Q57" i="34" s="1"/>
  <c r="Q57" i="35" s="1"/>
  <c r="Q56" i="25"/>
  <c r="Q56" i="26" s="1"/>
  <c r="Q56" i="27" s="1"/>
  <c r="Q56" i="28" s="1"/>
  <c r="Q56" i="29" s="1"/>
  <c r="Q56" i="30" s="1"/>
  <c r="Q56" i="31" s="1"/>
  <c r="Q56" i="32" s="1"/>
  <c r="Q56" i="33" s="1"/>
  <c r="Q56" i="34" s="1"/>
  <c r="Q56" i="35" s="1"/>
  <c r="Q55" i="25"/>
  <c r="Q55" i="26" s="1"/>
  <c r="Q55" i="27" s="1"/>
  <c r="Q55" i="28" s="1"/>
  <c r="Q55" i="29" s="1"/>
  <c r="Q55" i="30" s="1"/>
  <c r="Q55" i="31" s="1"/>
  <c r="Q55" i="32" s="1"/>
  <c r="Q55" i="33" s="1"/>
  <c r="Q55" i="34" s="1"/>
  <c r="Q55" i="35" s="1"/>
  <c r="Q54" i="25"/>
  <c r="Q54" i="26" s="1"/>
  <c r="Q54" i="27" s="1"/>
  <c r="Q54" i="28" s="1"/>
  <c r="Q54" i="29" s="1"/>
  <c r="Q54" i="30" s="1"/>
  <c r="Q54" i="31" s="1"/>
  <c r="Q54" i="32" s="1"/>
  <c r="Q54" i="33" s="1"/>
  <c r="Q54" i="34" s="1"/>
  <c r="Q54" i="35" s="1"/>
  <c r="Q53" i="25"/>
  <c r="Q53" i="26" s="1"/>
  <c r="Q53" i="27" s="1"/>
  <c r="Q53" i="28" s="1"/>
  <c r="Q53" i="29" s="1"/>
  <c r="Q53" i="30" s="1"/>
  <c r="Q53" i="31" s="1"/>
  <c r="Q53" i="32" s="1"/>
  <c r="Q53" i="33" s="1"/>
  <c r="Q53" i="34" s="1"/>
  <c r="Q53" i="35" s="1"/>
  <c r="Q52" i="25"/>
  <c r="Q52" i="26" s="1"/>
  <c r="Q52" i="27" s="1"/>
  <c r="Q52" i="28" s="1"/>
  <c r="Q52" i="29" s="1"/>
  <c r="Q52" i="30" s="1"/>
  <c r="Q52" i="31" s="1"/>
  <c r="Q52" i="32" s="1"/>
  <c r="Q52" i="33" s="1"/>
  <c r="Q52" i="34" s="1"/>
  <c r="Q52" i="35" s="1"/>
  <c r="Q51" i="25"/>
  <c r="Q51" i="26" s="1"/>
  <c r="Q51" i="27" s="1"/>
  <c r="Q51" i="28" s="1"/>
  <c r="Q51" i="29" s="1"/>
  <c r="Q51" i="30" s="1"/>
  <c r="Q51" i="31" s="1"/>
  <c r="Q51" i="32" s="1"/>
  <c r="Q51" i="33" s="1"/>
  <c r="Q51" i="34" s="1"/>
  <c r="Q51" i="35" s="1"/>
  <c r="Q50" i="25"/>
  <c r="Q50" i="26" s="1"/>
  <c r="Q50" i="27" s="1"/>
  <c r="Q50" i="28" s="1"/>
  <c r="Q50" i="29" s="1"/>
  <c r="Q50" i="30" s="1"/>
  <c r="Q50" i="31" s="1"/>
  <c r="Q50" i="32" s="1"/>
  <c r="Q50" i="33" s="1"/>
  <c r="Q50" i="34" s="1"/>
  <c r="Q50" i="35" s="1"/>
  <c r="Q49" i="25"/>
  <c r="Q49" i="26" s="1"/>
  <c r="Q49" i="27" s="1"/>
  <c r="Q49" i="28" s="1"/>
  <c r="Q49" i="29" s="1"/>
  <c r="Q49" i="30" s="1"/>
  <c r="Q49" i="31" s="1"/>
  <c r="Q49" i="32" s="1"/>
  <c r="Q49" i="33" s="1"/>
  <c r="Q49" i="34" s="1"/>
  <c r="Q49" i="35" s="1"/>
  <c r="Q48" i="25"/>
  <c r="Q48" i="26" s="1"/>
  <c r="Q48" i="27" s="1"/>
  <c r="Q48" i="28" s="1"/>
  <c r="Q48" i="29" s="1"/>
  <c r="Q48" i="30" s="1"/>
  <c r="Q48" i="31" s="1"/>
  <c r="Q48" i="32" s="1"/>
  <c r="Q48" i="33" s="1"/>
  <c r="Q48" i="34" s="1"/>
  <c r="Q48" i="35" s="1"/>
  <c r="Q47" i="25"/>
  <c r="Q47" i="26" s="1"/>
  <c r="Q47" i="27" s="1"/>
  <c r="Q47" i="28" s="1"/>
  <c r="Q47" i="29" s="1"/>
  <c r="Q47" i="30" s="1"/>
  <c r="Q47" i="31" s="1"/>
  <c r="Q47" i="32" s="1"/>
  <c r="Q47" i="33" s="1"/>
  <c r="Q47" i="34" s="1"/>
  <c r="Q47" i="35" s="1"/>
  <c r="Q46" i="25"/>
  <c r="Q46" i="26" s="1"/>
  <c r="Q46" i="27" s="1"/>
  <c r="Q46" i="28" s="1"/>
  <c r="Q46" i="29" s="1"/>
  <c r="Q46" i="30" s="1"/>
  <c r="Q46" i="31" s="1"/>
  <c r="Q46" i="32" s="1"/>
  <c r="Q46" i="33" s="1"/>
  <c r="Q46" i="34" s="1"/>
  <c r="Q46" i="35" s="1"/>
  <c r="Q45" i="25"/>
  <c r="Q45" i="26" s="1"/>
  <c r="Q45" i="27" s="1"/>
  <c r="Q45" i="28" s="1"/>
  <c r="Q45" i="29" s="1"/>
  <c r="Q45" i="30" s="1"/>
  <c r="Q45" i="31" s="1"/>
  <c r="Q45" i="32" s="1"/>
  <c r="Q45" i="33" s="1"/>
  <c r="Q45" i="34" s="1"/>
  <c r="Q45" i="35" s="1"/>
  <c r="Q44" i="25"/>
  <c r="Q44" i="26" s="1"/>
  <c r="Q44" i="27" s="1"/>
  <c r="Q44" i="28" s="1"/>
  <c r="Q44" i="29" s="1"/>
  <c r="Q44" i="30" s="1"/>
  <c r="Q44" i="31" s="1"/>
  <c r="Q44" i="32" s="1"/>
  <c r="Q44" i="33" s="1"/>
  <c r="Q44" i="34" s="1"/>
  <c r="Q44" i="35" s="1"/>
  <c r="Q43" i="25"/>
  <c r="Q43" i="26" s="1"/>
  <c r="Q43" i="27" s="1"/>
  <c r="Q43" i="28" s="1"/>
  <c r="Q43" i="29" s="1"/>
  <c r="Q43" i="30" s="1"/>
  <c r="Q43" i="31" s="1"/>
  <c r="Q43" i="32" s="1"/>
  <c r="Q43" i="33" s="1"/>
  <c r="Q43" i="34" s="1"/>
  <c r="Q43" i="35" s="1"/>
  <c r="Q42" i="25"/>
  <c r="Q42" i="26" s="1"/>
  <c r="Q42" i="27" s="1"/>
  <c r="Q42" i="28" s="1"/>
  <c r="Q42" i="29" s="1"/>
  <c r="Q42" i="30" s="1"/>
  <c r="Q42" i="31" s="1"/>
  <c r="Q42" i="32" s="1"/>
  <c r="Q42" i="33" s="1"/>
  <c r="Q42" i="34" s="1"/>
  <c r="Q42" i="35" s="1"/>
  <c r="Q41" i="25"/>
  <c r="Q41" i="26" s="1"/>
  <c r="Q41" i="27" s="1"/>
  <c r="Q41" i="28" s="1"/>
  <c r="Q41" i="29" s="1"/>
  <c r="Q41" i="30" s="1"/>
  <c r="Q41" i="31" s="1"/>
  <c r="Q41" i="32" s="1"/>
  <c r="Q41" i="33" s="1"/>
  <c r="Q41" i="34" s="1"/>
  <c r="Q41" i="35" s="1"/>
  <c r="Q40" i="25"/>
  <c r="Q40" i="26" s="1"/>
  <c r="Q40" i="27" s="1"/>
  <c r="Q40" i="28" s="1"/>
  <c r="Q40" i="29" s="1"/>
  <c r="Q40" i="30" s="1"/>
  <c r="Q40" i="31" s="1"/>
  <c r="Q40" i="32" s="1"/>
  <c r="Q40" i="33" s="1"/>
  <c r="Q40" i="34" s="1"/>
  <c r="Q40" i="35" s="1"/>
  <c r="Q39" i="25"/>
  <c r="Q39" i="26" s="1"/>
  <c r="Q39" i="27" s="1"/>
  <c r="Q39" i="28" s="1"/>
  <c r="Q39" i="29" s="1"/>
  <c r="Q39" i="30" s="1"/>
  <c r="Q39" i="31" s="1"/>
  <c r="Q39" i="32" s="1"/>
  <c r="Q39" i="33" s="1"/>
  <c r="Q39" i="34" s="1"/>
  <c r="Q39" i="35" s="1"/>
  <c r="Q38" i="25"/>
  <c r="Q38" i="26" s="1"/>
  <c r="Q38" i="27" s="1"/>
  <c r="Q38" i="28" s="1"/>
  <c r="Q38" i="29" s="1"/>
  <c r="Q38" i="30" s="1"/>
  <c r="Q38" i="31" s="1"/>
  <c r="Q38" i="32" s="1"/>
  <c r="Q38" i="33" s="1"/>
  <c r="Q38" i="34" s="1"/>
  <c r="Q38" i="35" s="1"/>
  <c r="Q37" i="25"/>
  <c r="Q37" i="26" s="1"/>
  <c r="Q37" i="27" s="1"/>
  <c r="Q37" i="28" s="1"/>
  <c r="Q37" i="29" s="1"/>
  <c r="Q37" i="30" s="1"/>
  <c r="Q37" i="31" s="1"/>
  <c r="Q37" i="32" s="1"/>
  <c r="Q37" i="33" s="1"/>
  <c r="Q37" i="34" s="1"/>
  <c r="Q37" i="35" s="1"/>
  <c r="Q36" i="25"/>
  <c r="Q36" i="26" s="1"/>
  <c r="Q36" i="27" s="1"/>
  <c r="Q36" i="28" s="1"/>
  <c r="Q36" i="29" s="1"/>
  <c r="Q36" i="30" s="1"/>
  <c r="Q36" i="31" s="1"/>
  <c r="Q36" i="32" s="1"/>
  <c r="Q36" i="33" s="1"/>
  <c r="Q36" i="34" s="1"/>
  <c r="Q36" i="35" s="1"/>
  <c r="Q35" i="25"/>
  <c r="Q35" i="26" s="1"/>
  <c r="Q35" i="27" s="1"/>
  <c r="Q35" i="28" s="1"/>
  <c r="Q35" i="29" s="1"/>
  <c r="Q35" i="30" s="1"/>
  <c r="Q35" i="31" s="1"/>
  <c r="Q35" i="32" s="1"/>
  <c r="Q35" i="33" s="1"/>
  <c r="Q35" i="34" s="1"/>
  <c r="Q35" i="35" s="1"/>
  <c r="Q34" i="25"/>
  <c r="Q34" i="26" s="1"/>
  <c r="Q34" i="27" s="1"/>
  <c r="Q34" i="28" s="1"/>
  <c r="Q34" i="29" s="1"/>
  <c r="Q34" i="30" s="1"/>
  <c r="Q34" i="31" s="1"/>
  <c r="Q34" i="32" s="1"/>
  <c r="Q34" i="33" s="1"/>
  <c r="Q34" i="34" s="1"/>
  <c r="Q34" i="35" s="1"/>
  <c r="Q33" i="25"/>
  <c r="Q33" i="26" s="1"/>
  <c r="Q33" i="27" s="1"/>
  <c r="Q33" i="28" s="1"/>
  <c r="Q33" i="29" s="1"/>
  <c r="Q33" i="30" s="1"/>
  <c r="Q33" i="31" s="1"/>
  <c r="Q33" i="32" s="1"/>
  <c r="Q33" i="33" s="1"/>
  <c r="Q33" i="34" s="1"/>
  <c r="Q33" i="35" s="1"/>
  <c r="Q32" i="25"/>
  <c r="Q32" i="26" s="1"/>
  <c r="Q32" i="27" s="1"/>
  <c r="Q32" i="28" s="1"/>
  <c r="Q32" i="29" s="1"/>
  <c r="Q32" i="30" s="1"/>
  <c r="Q32" i="31" s="1"/>
  <c r="Q32" i="32" s="1"/>
  <c r="Q32" i="33" s="1"/>
  <c r="Q32" i="34" s="1"/>
  <c r="Q32" i="35" s="1"/>
  <c r="Q31" i="25"/>
  <c r="Q31" i="26" s="1"/>
  <c r="Q31" i="27" s="1"/>
  <c r="Q31" i="28" s="1"/>
  <c r="Q31" i="29" s="1"/>
  <c r="Q31" i="30" s="1"/>
  <c r="Q31" i="31" s="1"/>
  <c r="Q31" i="32" s="1"/>
  <c r="Q31" i="33" s="1"/>
  <c r="Q31" i="34" s="1"/>
  <c r="Q31" i="35" s="1"/>
  <c r="Q30" i="25"/>
  <c r="Q30" i="26" s="1"/>
  <c r="Q30" i="27" s="1"/>
  <c r="Q30" i="28" s="1"/>
  <c r="Q30" i="29" s="1"/>
  <c r="Q30" i="30" s="1"/>
  <c r="Q30" i="31" s="1"/>
  <c r="Q30" i="32" s="1"/>
  <c r="Q30" i="33" s="1"/>
  <c r="Q30" i="34" s="1"/>
  <c r="Q30" i="35" s="1"/>
  <c r="Q29" i="25"/>
  <c r="Q29" i="26" s="1"/>
  <c r="Q29" i="27" s="1"/>
  <c r="Q29" i="28" s="1"/>
  <c r="Q29" i="29" s="1"/>
  <c r="Q29" i="30" s="1"/>
  <c r="Q29" i="31" s="1"/>
  <c r="Q29" i="32" s="1"/>
  <c r="Q29" i="33" s="1"/>
  <c r="Q29" i="34" s="1"/>
  <c r="Q29" i="35" s="1"/>
  <c r="Q28" i="25"/>
  <c r="Q28" i="26" s="1"/>
  <c r="Q28" i="27" s="1"/>
  <c r="Q28" i="28" s="1"/>
  <c r="Q28" i="29" s="1"/>
  <c r="Q28" i="30" s="1"/>
  <c r="Q28" i="31" s="1"/>
  <c r="Q28" i="32" s="1"/>
  <c r="Q28" i="33" s="1"/>
  <c r="Q28" i="34" s="1"/>
  <c r="Q28" i="35" s="1"/>
  <c r="Q27" i="25"/>
  <c r="Q27" i="26" s="1"/>
  <c r="Q27" i="27" s="1"/>
  <c r="Q27" i="28" s="1"/>
  <c r="Q27" i="29" s="1"/>
  <c r="Q27" i="30" s="1"/>
  <c r="Q27" i="31" s="1"/>
  <c r="Q27" i="32" s="1"/>
  <c r="Q27" i="33" s="1"/>
  <c r="Q27" i="34" s="1"/>
  <c r="Q27" i="35" s="1"/>
  <c r="Q26" i="25"/>
  <c r="Q26" i="26" s="1"/>
  <c r="Q26" i="27" s="1"/>
  <c r="Q26" i="28" s="1"/>
  <c r="Q26" i="29" s="1"/>
  <c r="Q26" i="30" s="1"/>
  <c r="Q26" i="31" s="1"/>
  <c r="Q26" i="32" s="1"/>
  <c r="Q26" i="33" s="1"/>
  <c r="Q26" i="34" s="1"/>
  <c r="Q26" i="35" s="1"/>
  <c r="Q25" i="25"/>
  <c r="Q25" i="26" s="1"/>
  <c r="Q25" i="27" s="1"/>
  <c r="Q25" i="28" s="1"/>
  <c r="Q25" i="29" s="1"/>
  <c r="Q25" i="30" s="1"/>
  <c r="Q25" i="31" s="1"/>
  <c r="Q25" i="32" s="1"/>
  <c r="Q25" i="33" s="1"/>
  <c r="Q25" i="34" s="1"/>
  <c r="Q25" i="35" s="1"/>
  <c r="Q24" i="25"/>
  <c r="Q24" i="26" s="1"/>
  <c r="Q24" i="27" s="1"/>
  <c r="Q24" i="28" s="1"/>
  <c r="Q24" i="29" s="1"/>
  <c r="Q24" i="30" s="1"/>
  <c r="Q24" i="31" s="1"/>
  <c r="Q24" i="32" s="1"/>
  <c r="Q24" i="33" s="1"/>
  <c r="Q24" i="34" s="1"/>
  <c r="Q24" i="35" s="1"/>
  <c r="Q23" i="25"/>
  <c r="Q23" i="26" s="1"/>
  <c r="Q23" i="27" s="1"/>
  <c r="Q23" i="28" s="1"/>
  <c r="Q23" i="29" s="1"/>
  <c r="Q23" i="30" s="1"/>
  <c r="Q23" i="31" s="1"/>
  <c r="Q23" i="32" s="1"/>
  <c r="Q23" i="33" s="1"/>
  <c r="Q23" i="34" s="1"/>
  <c r="Q23" i="35" s="1"/>
  <c r="Q22" i="25"/>
  <c r="Q22" i="26" s="1"/>
  <c r="Q22" i="27" s="1"/>
  <c r="Q22" i="28" s="1"/>
  <c r="Q22" i="29" s="1"/>
  <c r="Q22" i="30" s="1"/>
  <c r="Q22" i="31" s="1"/>
  <c r="Q22" i="32" s="1"/>
  <c r="Q22" i="33" s="1"/>
  <c r="Q22" i="34" s="1"/>
  <c r="Q22" i="35" s="1"/>
  <c r="Q21" i="25"/>
  <c r="Q21" i="26" s="1"/>
  <c r="Q21" i="27" s="1"/>
  <c r="Q21" i="28" s="1"/>
  <c r="Q21" i="29" s="1"/>
  <c r="Q21" i="30" s="1"/>
  <c r="Q21" i="31" s="1"/>
  <c r="Q21" i="32" s="1"/>
  <c r="Q21" i="33" s="1"/>
  <c r="Q21" i="34" s="1"/>
  <c r="Q21" i="35" s="1"/>
  <c r="Q20" i="25"/>
  <c r="Q20" i="26" s="1"/>
  <c r="Q20" i="27" s="1"/>
  <c r="Q20" i="28" s="1"/>
  <c r="Q20" i="29" s="1"/>
  <c r="Q20" i="30" s="1"/>
  <c r="Q20" i="31" s="1"/>
  <c r="Q20" i="32" s="1"/>
  <c r="Q20" i="33" s="1"/>
  <c r="Q20" i="34" s="1"/>
  <c r="Q20" i="35" s="1"/>
  <c r="Q19" i="25"/>
  <c r="Q19" i="26" s="1"/>
  <c r="Q19" i="27" s="1"/>
  <c r="Q19" i="28" s="1"/>
  <c r="Q19" i="29" s="1"/>
  <c r="Q19" i="30" s="1"/>
  <c r="Q19" i="31" s="1"/>
  <c r="Q19" i="32" s="1"/>
  <c r="Q19" i="33" s="1"/>
  <c r="Q19" i="34" s="1"/>
  <c r="Q19" i="35" s="1"/>
  <c r="Q18" i="25"/>
  <c r="Q18" i="26" s="1"/>
  <c r="Q18" i="27" s="1"/>
  <c r="Q18" i="28" s="1"/>
  <c r="Q18" i="29" s="1"/>
  <c r="Q18" i="30" s="1"/>
  <c r="Q18" i="31" s="1"/>
  <c r="Q18" i="32" s="1"/>
  <c r="Q18" i="33" s="1"/>
  <c r="Q18" i="34" s="1"/>
  <c r="Q18" i="35" s="1"/>
  <c r="R722" i="26"/>
  <c r="Q722" i="26"/>
  <c r="P722" i="26"/>
  <c r="K719" i="26"/>
  <c r="J719" i="26"/>
  <c r="I719" i="26"/>
  <c r="L717" i="26"/>
  <c r="L722" i="18" s="1"/>
  <c r="G717" i="26"/>
  <c r="F717" i="26"/>
  <c r="D717" i="26"/>
  <c r="C717" i="26"/>
  <c r="L716" i="26"/>
  <c r="L721" i="18" s="1"/>
  <c r="G716" i="26"/>
  <c r="F716" i="26"/>
  <c r="D716" i="26"/>
  <c r="C716" i="26"/>
  <c r="L715" i="26"/>
  <c r="L720" i="18" s="1"/>
  <c r="G715" i="26"/>
  <c r="F715" i="26"/>
  <c r="D715" i="26"/>
  <c r="C715" i="26"/>
  <c r="L714" i="26"/>
  <c r="L719" i="18" s="1"/>
  <c r="G714" i="26"/>
  <c r="F714" i="26"/>
  <c r="D714" i="26"/>
  <c r="C714" i="26"/>
  <c r="L713" i="26"/>
  <c r="L718" i="18" s="1"/>
  <c r="G713" i="26"/>
  <c r="F713" i="26"/>
  <c r="D713" i="26"/>
  <c r="C713" i="26"/>
  <c r="L712" i="26"/>
  <c r="L717" i="18" s="1"/>
  <c r="G712" i="26"/>
  <c r="F712" i="26"/>
  <c r="D712" i="26"/>
  <c r="C712" i="26"/>
  <c r="L711" i="26"/>
  <c r="L716" i="18" s="1"/>
  <c r="G711" i="26"/>
  <c r="F711" i="26"/>
  <c r="D711" i="26"/>
  <c r="C711" i="26"/>
  <c r="L710" i="26"/>
  <c r="L715" i="18" s="1"/>
  <c r="G710" i="26"/>
  <c r="F710" i="26"/>
  <c r="D710" i="26"/>
  <c r="C710" i="26"/>
  <c r="L709" i="26"/>
  <c r="L714" i="18" s="1"/>
  <c r="G709" i="26"/>
  <c r="F709" i="26"/>
  <c r="D709" i="26"/>
  <c r="C709" i="26"/>
  <c r="L708" i="26"/>
  <c r="L713" i="18" s="1"/>
  <c r="G708" i="26"/>
  <c r="F708" i="26"/>
  <c r="D708" i="26"/>
  <c r="C708" i="26"/>
  <c r="L707" i="26"/>
  <c r="L712" i="18" s="1"/>
  <c r="G707" i="26"/>
  <c r="F707" i="26"/>
  <c r="D707" i="26"/>
  <c r="C707" i="26"/>
  <c r="L706" i="26"/>
  <c r="L711" i="18" s="1"/>
  <c r="G706" i="26"/>
  <c r="F706" i="26"/>
  <c r="D706" i="26"/>
  <c r="C706" i="26"/>
  <c r="L705" i="26"/>
  <c r="L710" i="18" s="1"/>
  <c r="G705" i="26"/>
  <c r="F705" i="26"/>
  <c r="D705" i="26"/>
  <c r="C705" i="26"/>
  <c r="L704" i="26"/>
  <c r="L709" i="18" s="1"/>
  <c r="G704" i="26"/>
  <c r="F704" i="26"/>
  <c r="D704" i="26"/>
  <c r="C704" i="26"/>
  <c r="L703" i="26"/>
  <c r="L708" i="18" s="1"/>
  <c r="G703" i="26"/>
  <c r="F703" i="26"/>
  <c r="D703" i="26"/>
  <c r="C703" i="26"/>
  <c r="L702" i="26"/>
  <c r="L707" i="18" s="1"/>
  <c r="G702" i="26"/>
  <c r="F702" i="26"/>
  <c r="D702" i="26"/>
  <c r="C702" i="26"/>
  <c r="L701" i="26"/>
  <c r="L706" i="18" s="1"/>
  <c r="G701" i="26"/>
  <c r="F701" i="26"/>
  <c r="D701" i="26"/>
  <c r="C701" i="26"/>
  <c r="L700" i="26"/>
  <c r="L705" i="18" s="1"/>
  <c r="G700" i="26"/>
  <c r="F700" i="26"/>
  <c r="D700" i="26"/>
  <c r="C700" i="26"/>
  <c r="L699" i="26"/>
  <c r="L704" i="18" s="1"/>
  <c r="G699" i="26"/>
  <c r="F699" i="26"/>
  <c r="D699" i="26"/>
  <c r="C699" i="26"/>
  <c r="L698" i="26"/>
  <c r="L703" i="18" s="1"/>
  <c r="G698" i="26"/>
  <c r="F698" i="26"/>
  <c r="D698" i="26"/>
  <c r="C698" i="26"/>
  <c r="L697" i="26"/>
  <c r="L702" i="18" s="1"/>
  <c r="G697" i="26"/>
  <c r="F697" i="26"/>
  <c r="D697" i="26"/>
  <c r="C697" i="26"/>
  <c r="L696" i="26"/>
  <c r="L701" i="18" s="1"/>
  <c r="G696" i="26"/>
  <c r="F696" i="26"/>
  <c r="D696" i="26"/>
  <c r="C696" i="26"/>
  <c r="L695" i="26"/>
  <c r="L700" i="18" s="1"/>
  <c r="G695" i="26"/>
  <c r="F695" i="26"/>
  <c r="D695" i="26"/>
  <c r="C695" i="26"/>
  <c r="L694" i="26"/>
  <c r="L699" i="18" s="1"/>
  <c r="G694" i="26"/>
  <c r="F694" i="26"/>
  <c r="D694" i="26"/>
  <c r="C694" i="26"/>
  <c r="L693" i="26"/>
  <c r="L698" i="18" s="1"/>
  <c r="G693" i="26"/>
  <c r="F693" i="26"/>
  <c r="D693" i="26"/>
  <c r="C693" i="26"/>
  <c r="L692" i="26"/>
  <c r="L697" i="18" s="1"/>
  <c r="G692" i="26"/>
  <c r="F692" i="26"/>
  <c r="D692" i="26"/>
  <c r="C692" i="26"/>
  <c r="L691" i="26"/>
  <c r="L696" i="18" s="1"/>
  <c r="G691" i="26"/>
  <c r="F691" i="26"/>
  <c r="D691" i="26"/>
  <c r="C691" i="26"/>
  <c r="L690" i="26"/>
  <c r="L695" i="18" s="1"/>
  <c r="G690" i="26"/>
  <c r="F690" i="26"/>
  <c r="D690" i="26"/>
  <c r="C690" i="26"/>
  <c r="L689" i="26"/>
  <c r="L694" i="18" s="1"/>
  <c r="G689" i="26"/>
  <c r="F689" i="26"/>
  <c r="D689" i="26"/>
  <c r="C689" i="26"/>
  <c r="L688" i="26"/>
  <c r="L693" i="18" s="1"/>
  <c r="G688" i="26"/>
  <c r="F688" i="26"/>
  <c r="D688" i="26"/>
  <c r="C688" i="26"/>
  <c r="L687" i="26"/>
  <c r="L692" i="18" s="1"/>
  <c r="G687" i="26"/>
  <c r="F687" i="26"/>
  <c r="D687" i="26"/>
  <c r="C687" i="26"/>
  <c r="L686" i="26"/>
  <c r="L691" i="18" s="1"/>
  <c r="G686" i="26"/>
  <c r="F686" i="26"/>
  <c r="D686" i="26"/>
  <c r="C686" i="26"/>
  <c r="L685" i="26"/>
  <c r="L690" i="18" s="1"/>
  <c r="G685" i="26"/>
  <c r="F685" i="26"/>
  <c r="D685" i="26"/>
  <c r="C685" i="26"/>
  <c r="L684" i="26"/>
  <c r="L689" i="18" s="1"/>
  <c r="G684" i="26"/>
  <c r="F684" i="26"/>
  <c r="D684" i="26"/>
  <c r="C684" i="26"/>
  <c r="L683" i="26"/>
  <c r="L688" i="18" s="1"/>
  <c r="G683" i="26"/>
  <c r="F683" i="26"/>
  <c r="D683" i="26"/>
  <c r="C683" i="26"/>
  <c r="L682" i="26"/>
  <c r="L687" i="18" s="1"/>
  <c r="G682" i="26"/>
  <c r="F682" i="26"/>
  <c r="D682" i="26"/>
  <c r="C682" i="26"/>
  <c r="L681" i="26"/>
  <c r="L686" i="18" s="1"/>
  <c r="G681" i="26"/>
  <c r="F681" i="26"/>
  <c r="D681" i="26"/>
  <c r="C681" i="26"/>
  <c r="L680" i="26"/>
  <c r="L685" i="18" s="1"/>
  <c r="G680" i="26"/>
  <c r="F680" i="26"/>
  <c r="D680" i="26"/>
  <c r="C680" i="26"/>
  <c r="L679" i="26"/>
  <c r="L684" i="18" s="1"/>
  <c r="G679" i="26"/>
  <c r="F679" i="26"/>
  <c r="D679" i="26"/>
  <c r="C679" i="26"/>
  <c r="L678" i="26"/>
  <c r="L683" i="18" s="1"/>
  <c r="G678" i="26"/>
  <c r="F678" i="26"/>
  <c r="D678" i="26"/>
  <c r="C678" i="26"/>
  <c r="L677" i="26"/>
  <c r="L682" i="18" s="1"/>
  <c r="G677" i="26"/>
  <c r="F677" i="26"/>
  <c r="D677" i="26"/>
  <c r="C677" i="26"/>
  <c r="L676" i="26"/>
  <c r="L681" i="18" s="1"/>
  <c r="G676" i="26"/>
  <c r="F676" i="26"/>
  <c r="D676" i="26"/>
  <c r="C676" i="26"/>
  <c r="L675" i="26"/>
  <c r="L680" i="18" s="1"/>
  <c r="G675" i="26"/>
  <c r="F675" i="26"/>
  <c r="D675" i="26"/>
  <c r="C675" i="26"/>
  <c r="L674" i="26"/>
  <c r="L679" i="18" s="1"/>
  <c r="G674" i="26"/>
  <c r="F674" i="26"/>
  <c r="D674" i="26"/>
  <c r="C674" i="26"/>
  <c r="L673" i="26"/>
  <c r="L678" i="18" s="1"/>
  <c r="G673" i="26"/>
  <c r="F673" i="26"/>
  <c r="D673" i="26"/>
  <c r="C673" i="26"/>
  <c r="L672" i="26"/>
  <c r="L677" i="18" s="1"/>
  <c r="G672" i="26"/>
  <c r="F672" i="26"/>
  <c r="D672" i="26"/>
  <c r="C672" i="26"/>
  <c r="L671" i="26"/>
  <c r="L676" i="18" s="1"/>
  <c r="G671" i="26"/>
  <c r="F671" i="26"/>
  <c r="D671" i="26"/>
  <c r="C671" i="26"/>
  <c r="L670" i="26"/>
  <c r="L675" i="18" s="1"/>
  <c r="G670" i="26"/>
  <c r="F670" i="26"/>
  <c r="D670" i="26"/>
  <c r="C670" i="26"/>
  <c r="L669" i="26"/>
  <c r="L674" i="18" s="1"/>
  <c r="G669" i="26"/>
  <c r="F669" i="26"/>
  <c r="D669" i="26"/>
  <c r="C669" i="26"/>
  <c r="L668" i="26"/>
  <c r="L673" i="18" s="1"/>
  <c r="G668" i="26"/>
  <c r="F668" i="26"/>
  <c r="D668" i="26"/>
  <c r="C668" i="26"/>
  <c r="L667" i="26"/>
  <c r="L672" i="18" s="1"/>
  <c r="G667" i="26"/>
  <c r="F667" i="26"/>
  <c r="D667" i="26"/>
  <c r="C667" i="26"/>
  <c r="L666" i="26"/>
  <c r="L671" i="18" s="1"/>
  <c r="G666" i="26"/>
  <c r="F666" i="26"/>
  <c r="D666" i="26"/>
  <c r="C666" i="26"/>
  <c r="L665" i="26"/>
  <c r="L670" i="18" s="1"/>
  <c r="G665" i="26"/>
  <c r="F665" i="26"/>
  <c r="D665" i="26"/>
  <c r="C665" i="26"/>
  <c r="L664" i="26"/>
  <c r="L669" i="18" s="1"/>
  <c r="G664" i="26"/>
  <c r="F664" i="26"/>
  <c r="D664" i="26"/>
  <c r="C664" i="26"/>
  <c r="L663" i="26"/>
  <c r="L668" i="18" s="1"/>
  <c r="G663" i="26"/>
  <c r="F663" i="26"/>
  <c r="D663" i="26"/>
  <c r="C663" i="26"/>
  <c r="L662" i="26"/>
  <c r="L667" i="18" s="1"/>
  <c r="G662" i="26"/>
  <c r="F662" i="26"/>
  <c r="D662" i="26"/>
  <c r="C662" i="26"/>
  <c r="L661" i="26"/>
  <c r="L666" i="18" s="1"/>
  <c r="G661" i="26"/>
  <c r="F661" i="26"/>
  <c r="D661" i="26"/>
  <c r="C661" i="26"/>
  <c r="L660" i="26"/>
  <c r="L665" i="18" s="1"/>
  <c r="G660" i="26"/>
  <c r="F660" i="26"/>
  <c r="D660" i="26"/>
  <c r="C660" i="26"/>
  <c r="L659" i="26"/>
  <c r="L664" i="18" s="1"/>
  <c r="G659" i="26"/>
  <c r="F659" i="26"/>
  <c r="D659" i="26"/>
  <c r="C659" i="26"/>
  <c r="L658" i="26"/>
  <c r="L663" i="18" s="1"/>
  <c r="G658" i="26"/>
  <c r="F658" i="26"/>
  <c r="D658" i="26"/>
  <c r="C658" i="26"/>
  <c r="L657" i="26"/>
  <c r="L662" i="18" s="1"/>
  <c r="G657" i="26"/>
  <c r="F657" i="26"/>
  <c r="D657" i="26"/>
  <c r="C657" i="26"/>
  <c r="L656" i="26"/>
  <c r="L661" i="18" s="1"/>
  <c r="G656" i="26"/>
  <c r="F656" i="26"/>
  <c r="D656" i="26"/>
  <c r="C656" i="26"/>
  <c r="L655" i="26"/>
  <c r="L660" i="18" s="1"/>
  <c r="G655" i="26"/>
  <c r="F655" i="26"/>
  <c r="D655" i="26"/>
  <c r="C655" i="26"/>
  <c r="L654" i="26"/>
  <c r="L659" i="18" s="1"/>
  <c r="G654" i="26"/>
  <c r="F654" i="26"/>
  <c r="D654" i="26"/>
  <c r="C654" i="26"/>
  <c r="L653" i="26"/>
  <c r="L658" i="18" s="1"/>
  <c r="G653" i="26"/>
  <c r="F653" i="26"/>
  <c r="D653" i="26"/>
  <c r="C653" i="26"/>
  <c r="L652" i="26"/>
  <c r="L657" i="18" s="1"/>
  <c r="G652" i="26"/>
  <c r="F652" i="26"/>
  <c r="D652" i="26"/>
  <c r="C652" i="26"/>
  <c r="L651" i="26"/>
  <c r="L656" i="18" s="1"/>
  <c r="G651" i="26"/>
  <c r="F651" i="26"/>
  <c r="D651" i="26"/>
  <c r="C651" i="26"/>
  <c r="L650" i="26"/>
  <c r="L655" i="18" s="1"/>
  <c r="G650" i="26"/>
  <c r="F650" i="26"/>
  <c r="D650" i="26"/>
  <c r="C650" i="26"/>
  <c r="L649" i="26"/>
  <c r="L654" i="18" s="1"/>
  <c r="G649" i="26"/>
  <c r="F649" i="26"/>
  <c r="D649" i="26"/>
  <c r="C649" i="26"/>
  <c r="L648" i="26"/>
  <c r="L653" i="18" s="1"/>
  <c r="G648" i="26"/>
  <c r="F648" i="26"/>
  <c r="D648" i="26"/>
  <c r="C648" i="26"/>
  <c r="L647" i="26"/>
  <c r="L652" i="18" s="1"/>
  <c r="G647" i="26"/>
  <c r="F647" i="26"/>
  <c r="D647" i="26"/>
  <c r="C647" i="26"/>
  <c r="L646" i="26"/>
  <c r="L651" i="18" s="1"/>
  <c r="G646" i="26"/>
  <c r="F646" i="26"/>
  <c r="D646" i="26"/>
  <c r="C646" i="26"/>
  <c r="L645" i="26"/>
  <c r="L650" i="18" s="1"/>
  <c r="G645" i="26"/>
  <c r="F645" i="26"/>
  <c r="D645" i="26"/>
  <c r="C645" i="26"/>
  <c r="L644" i="26"/>
  <c r="L649" i="18" s="1"/>
  <c r="G644" i="26"/>
  <c r="F644" i="26"/>
  <c r="D644" i="26"/>
  <c r="C644" i="26"/>
  <c r="L643" i="26"/>
  <c r="L648" i="18" s="1"/>
  <c r="G643" i="26"/>
  <c r="F643" i="26"/>
  <c r="D643" i="26"/>
  <c r="C643" i="26"/>
  <c r="L642" i="26"/>
  <c r="L647" i="18" s="1"/>
  <c r="G642" i="26"/>
  <c r="F642" i="26"/>
  <c r="D642" i="26"/>
  <c r="C642" i="26"/>
  <c r="L641" i="26"/>
  <c r="L646" i="18" s="1"/>
  <c r="G641" i="26"/>
  <c r="F641" i="26"/>
  <c r="D641" i="26"/>
  <c r="C641" i="26"/>
  <c r="L640" i="26"/>
  <c r="L645" i="18" s="1"/>
  <c r="G640" i="26"/>
  <c r="F640" i="26"/>
  <c r="D640" i="26"/>
  <c r="C640" i="26"/>
  <c r="L639" i="26"/>
  <c r="L644" i="18" s="1"/>
  <c r="G639" i="26"/>
  <c r="F639" i="26"/>
  <c r="D639" i="26"/>
  <c r="C639" i="26"/>
  <c r="L638" i="26"/>
  <c r="L643" i="18" s="1"/>
  <c r="G638" i="26"/>
  <c r="F638" i="26"/>
  <c r="D638" i="26"/>
  <c r="C638" i="26"/>
  <c r="L637" i="26"/>
  <c r="L642" i="18" s="1"/>
  <c r="G637" i="26"/>
  <c r="F637" i="26"/>
  <c r="D637" i="26"/>
  <c r="C637" i="26"/>
  <c r="L636" i="26"/>
  <c r="L641" i="18" s="1"/>
  <c r="G636" i="26"/>
  <c r="F636" i="26"/>
  <c r="D636" i="26"/>
  <c r="C636" i="26"/>
  <c r="L635" i="26"/>
  <c r="L640" i="18" s="1"/>
  <c r="G635" i="26"/>
  <c r="F635" i="26"/>
  <c r="D635" i="26"/>
  <c r="C635" i="26"/>
  <c r="L634" i="26"/>
  <c r="L639" i="18" s="1"/>
  <c r="G634" i="26"/>
  <c r="F634" i="26"/>
  <c r="D634" i="26"/>
  <c r="C634" i="26"/>
  <c r="L633" i="26"/>
  <c r="L638" i="18" s="1"/>
  <c r="G633" i="26"/>
  <c r="F633" i="26"/>
  <c r="D633" i="26"/>
  <c r="C633" i="26"/>
  <c r="L632" i="26"/>
  <c r="L637" i="18" s="1"/>
  <c r="G632" i="26"/>
  <c r="F632" i="26"/>
  <c r="D632" i="26"/>
  <c r="C632" i="26"/>
  <c r="L631" i="26"/>
  <c r="L636" i="18" s="1"/>
  <c r="G631" i="26"/>
  <c r="F631" i="26"/>
  <c r="D631" i="26"/>
  <c r="C631" i="26"/>
  <c r="L630" i="26"/>
  <c r="L635" i="18" s="1"/>
  <c r="G630" i="26"/>
  <c r="F630" i="26"/>
  <c r="D630" i="26"/>
  <c r="C630" i="26"/>
  <c r="L629" i="26"/>
  <c r="L634" i="18" s="1"/>
  <c r="G629" i="26"/>
  <c r="F629" i="26"/>
  <c r="D629" i="26"/>
  <c r="C629" i="26"/>
  <c r="L628" i="26"/>
  <c r="L633" i="18" s="1"/>
  <c r="G628" i="26"/>
  <c r="F628" i="26"/>
  <c r="D628" i="26"/>
  <c r="C628" i="26"/>
  <c r="L627" i="26"/>
  <c r="L632" i="18" s="1"/>
  <c r="G627" i="26"/>
  <c r="F627" i="26"/>
  <c r="D627" i="26"/>
  <c r="C627" i="26"/>
  <c r="L626" i="26"/>
  <c r="L631" i="18" s="1"/>
  <c r="G626" i="26"/>
  <c r="F626" i="26"/>
  <c r="D626" i="26"/>
  <c r="C626" i="26"/>
  <c r="L625" i="26"/>
  <c r="L630" i="18" s="1"/>
  <c r="G625" i="26"/>
  <c r="F625" i="26"/>
  <c r="D625" i="26"/>
  <c r="C625" i="26"/>
  <c r="L624" i="26"/>
  <c r="L629" i="18" s="1"/>
  <c r="G624" i="26"/>
  <c r="F624" i="26"/>
  <c r="D624" i="26"/>
  <c r="C624" i="26"/>
  <c r="L623" i="26"/>
  <c r="L628" i="18" s="1"/>
  <c r="G623" i="26"/>
  <c r="F623" i="26"/>
  <c r="D623" i="26"/>
  <c r="C623" i="26"/>
  <c r="L622" i="26"/>
  <c r="L627" i="18" s="1"/>
  <c r="G622" i="26"/>
  <c r="F622" i="26"/>
  <c r="D622" i="26"/>
  <c r="C622" i="26"/>
  <c r="L621" i="26"/>
  <c r="L626" i="18" s="1"/>
  <c r="G621" i="26"/>
  <c r="F621" i="26"/>
  <c r="D621" i="26"/>
  <c r="C621" i="26"/>
  <c r="L620" i="26"/>
  <c r="L625" i="18" s="1"/>
  <c r="G620" i="26"/>
  <c r="F620" i="26"/>
  <c r="D620" i="26"/>
  <c r="C620" i="26"/>
  <c r="L619" i="26"/>
  <c r="L624" i="18" s="1"/>
  <c r="G619" i="26"/>
  <c r="F619" i="26"/>
  <c r="D619" i="26"/>
  <c r="C619" i="26"/>
  <c r="L618" i="26"/>
  <c r="L623" i="18" s="1"/>
  <c r="G618" i="26"/>
  <c r="F618" i="26"/>
  <c r="D618" i="26"/>
  <c r="C618" i="26"/>
  <c r="L617" i="26"/>
  <c r="L622" i="18" s="1"/>
  <c r="G617" i="26"/>
  <c r="F617" i="26"/>
  <c r="D617" i="26"/>
  <c r="C617" i="26"/>
  <c r="L616" i="26"/>
  <c r="L621" i="18" s="1"/>
  <c r="G616" i="26"/>
  <c r="F616" i="26"/>
  <c r="D616" i="26"/>
  <c r="C616" i="26"/>
  <c r="L615" i="26"/>
  <c r="L620" i="18" s="1"/>
  <c r="G615" i="26"/>
  <c r="F615" i="26"/>
  <c r="D615" i="26"/>
  <c r="C615" i="26"/>
  <c r="L614" i="26"/>
  <c r="L619" i="18" s="1"/>
  <c r="G614" i="26"/>
  <c r="F614" i="26"/>
  <c r="D614" i="26"/>
  <c r="C614" i="26"/>
  <c r="L613" i="26"/>
  <c r="L618" i="18" s="1"/>
  <c r="G613" i="26"/>
  <c r="F613" i="26"/>
  <c r="D613" i="26"/>
  <c r="C613" i="26"/>
  <c r="L612" i="26"/>
  <c r="L617" i="18" s="1"/>
  <c r="G612" i="26"/>
  <c r="F612" i="26"/>
  <c r="D612" i="26"/>
  <c r="C612" i="26"/>
  <c r="L611" i="26"/>
  <c r="L616" i="18" s="1"/>
  <c r="G611" i="26"/>
  <c r="F611" i="26"/>
  <c r="D611" i="26"/>
  <c r="C611" i="26"/>
  <c r="L610" i="26"/>
  <c r="L615" i="18" s="1"/>
  <c r="G610" i="26"/>
  <c r="F610" i="26"/>
  <c r="D610" i="26"/>
  <c r="C610" i="26"/>
  <c r="L609" i="26"/>
  <c r="L614" i="18" s="1"/>
  <c r="G609" i="26"/>
  <c r="F609" i="26"/>
  <c r="D609" i="26"/>
  <c r="C609" i="26"/>
  <c r="L608" i="26"/>
  <c r="L613" i="18" s="1"/>
  <c r="G608" i="26"/>
  <c r="F608" i="26"/>
  <c r="D608" i="26"/>
  <c r="C608" i="26"/>
  <c r="L607" i="26"/>
  <c r="L612" i="18" s="1"/>
  <c r="G607" i="26"/>
  <c r="F607" i="26"/>
  <c r="D607" i="26"/>
  <c r="C607" i="26"/>
  <c r="L606" i="26"/>
  <c r="L611" i="18" s="1"/>
  <c r="G606" i="26"/>
  <c r="F606" i="26"/>
  <c r="D606" i="26"/>
  <c r="C606" i="26"/>
  <c r="L605" i="26"/>
  <c r="L610" i="18" s="1"/>
  <c r="G605" i="26"/>
  <c r="F605" i="26"/>
  <c r="D605" i="26"/>
  <c r="C605" i="26"/>
  <c r="L604" i="26"/>
  <c r="L609" i="18" s="1"/>
  <c r="G604" i="26"/>
  <c r="F604" i="26"/>
  <c r="D604" i="26"/>
  <c r="C604" i="26"/>
  <c r="L603" i="26"/>
  <c r="L608" i="18" s="1"/>
  <c r="G603" i="26"/>
  <c r="F603" i="26"/>
  <c r="D603" i="26"/>
  <c r="C603" i="26"/>
  <c r="L602" i="26"/>
  <c r="L607" i="18" s="1"/>
  <c r="G602" i="26"/>
  <c r="F602" i="26"/>
  <c r="D602" i="26"/>
  <c r="C602" i="26"/>
  <c r="L601" i="26"/>
  <c r="L606" i="18" s="1"/>
  <c r="G601" i="26"/>
  <c r="F601" i="26"/>
  <c r="D601" i="26"/>
  <c r="C601" i="26"/>
  <c r="L600" i="26"/>
  <c r="L605" i="18" s="1"/>
  <c r="G600" i="26"/>
  <c r="F600" i="26"/>
  <c r="D600" i="26"/>
  <c r="C600" i="26"/>
  <c r="L599" i="26"/>
  <c r="L604" i="18" s="1"/>
  <c r="G599" i="26"/>
  <c r="F599" i="26"/>
  <c r="D599" i="26"/>
  <c r="C599" i="26"/>
  <c r="L598" i="26"/>
  <c r="L603" i="18" s="1"/>
  <c r="G598" i="26"/>
  <c r="F598" i="26"/>
  <c r="D598" i="26"/>
  <c r="C598" i="26"/>
  <c r="L597" i="26"/>
  <c r="L602" i="18" s="1"/>
  <c r="G597" i="26"/>
  <c r="F597" i="26"/>
  <c r="D597" i="26"/>
  <c r="C597" i="26"/>
  <c r="L596" i="26"/>
  <c r="L601" i="18" s="1"/>
  <c r="G596" i="26"/>
  <c r="F596" i="26"/>
  <c r="D596" i="26"/>
  <c r="C596" i="26"/>
  <c r="L595" i="26"/>
  <c r="L600" i="18" s="1"/>
  <c r="G595" i="26"/>
  <c r="F595" i="26"/>
  <c r="D595" i="26"/>
  <c r="C595" i="26"/>
  <c r="L594" i="26"/>
  <c r="L599" i="18" s="1"/>
  <c r="G594" i="26"/>
  <c r="F594" i="26"/>
  <c r="D594" i="26"/>
  <c r="C594" i="26"/>
  <c r="L593" i="26"/>
  <c r="L598" i="18" s="1"/>
  <c r="G593" i="26"/>
  <c r="F593" i="26"/>
  <c r="D593" i="26"/>
  <c r="C593" i="26"/>
  <c r="L592" i="26"/>
  <c r="L597" i="18" s="1"/>
  <c r="G592" i="26"/>
  <c r="F592" i="26"/>
  <c r="D592" i="26"/>
  <c r="C592" i="26"/>
  <c r="L591" i="26"/>
  <c r="L596" i="18" s="1"/>
  <c r="G591" i="26"/>
  <c r="F591" i="26"/>
  <c r="D591" i="26"/>
  <c r="C591" i="26"/>
  <c r="L590" i="26"/>
  <c r="L595" i="18" s="1"/>
  <c r="G590" i="26"/>
  <c r="F590" i="26"/>
  <c r="D590" i="26"/>
  <c r="C590" i="26"/>
  <c r="L589" i="26"/>
  <c r="L594" i="18" s="1"/>
  <c r="G589" i="26"/>
  <c r="F589" i="26"/>
  <c r="D589" i="26"/>
  <c r="C589" i="26"/>
  <c r="L588" i="26"/>
  <c r="L593" i="18" s="1"/>
  <c r="G588" i="26"/>
  <c r="F588" i="26"/>
  <c r="D588" i="26"/>
  <c r="C588" i="26"/>
  <c r="L587" i="26"/>
  <c r="L592" i="18" s="1"/>
  <c r="G587" i="26"/>
  <c r="F587" i="26"/>
  <c r="D587" i="26"/>
  <c r="C587" i="26"/>
  <c r="L586" i="26"/>
  <c r="L591" i="18" s="1"/>
  <c r="G586" i="26"/>
  <c r="F586" i="26"/>
  <c r="D586" i="26"/>
  <c r="C586" i="26"/>
  <c r="L585" i="26"/>
  <c r="L590" i="18" s="1"/>
  <c r="G585" i="26"/>
  <c r="F585" i="26"/>
  <c r="D585" i="26"/>
  <c r="C585" i="26"/>
  <c r="L584" i="26"/>
  <c r="L589" i="18" s="1"/>
  <c r="G584" i="26"/>
  <c r="F584" i="26"/>
  <c r="D584" i="26"/>
  <c r="C584" i="26"/>
  <c r="L583" i="26"/>
  <c r="L588" i="18" s="1"/>
  <c r="G583" i="26"/>
  <c r="F583" i="26"/>
  <c r="D583" i="26"/>
  <c r="C583" i="26"/>
  <c r="L582" i="26"/>
  <c r="L587" i="18" s="1"/>
  <c r="G582" i="26"/>
  <c r="F582" i="26"/>
  <c r="D582" i="26"/>
  <c r="C582" i="26"/>
  <c r="L581" i="26"/>
  <c r="L586" i="18" s="1"/>
  <c r="G581" i="26"/>
  <c r="F581" i="26"/>
  <c r="D581" i="26"/>
  <c r="C581" i="26"/>
  <c r="L580" i="26"/>
  <c r="L585" i="18" s="1"/>
  <c r="G580" i="26"/>
  <c r="F580" i="26"/>
  <c r="D580" i="26"/>
  <c r="C580" i="26"/>
  <c r="L579" i="26"/>
  <c r="L584" i="18" s="1"/>
  <c r="G579" i="26"/>
  <c r="F579" i="26"/>
  <c r="D579" i="26"/>
  <c r="C579" i="26"/>
  <c r="L578" i="26"/>
  <c r="L583" i="18" s="1"/>
  <c r="G578" i="26"/>
  <c r="F578" i="26"/>
  <c r="D578" i="26"/>
  <c r="C578" i="26"/>
  <c r="L577" i="26"/>
  <c r="L582" i="18" s="1"/>
  <c r="G577" i="26"/>
  <c r="F577" i="26"/>
  <c r="D577" i="26"/>
  <c r="C577" i="26"/>
  <c r="L576" i="26"/>
  <c r="L581" i="18" s="1"/>
  <c r="G576" i="26"/>
  <c r="F576" i="26"/>
  <c r="D576" i="26"/>
  <c r="C576" i="26"/>
  <c r="L575" i="26"/>
  <c r="L580" i="18" s="1"/>
  <c r="G575" i="26"/>
  <c r="F575" i="26"/>
  <c r="D575" i="26"/>
  <c r="C575" i="26"/>
  <c r="L574" i="26"/>
  <c r="L579" i="18" s="1"/>
  <c r="G574" i="26"/>
  <c r="F574" i="26"/>
  <c r="D574" i="26"/>
  <c r="C574" i="26"/>
  <c r="L573" i="26"/>
  <c r="L578" i="18" s="1"/>
  <c r="G573" i="26"/>
  <c r="F573" i="26"/>
  <c r="D573" i="26"/>
  <c r="C573" i="26"/>
  <c r="L572" i="26"/>
  <c r="L577" i="18" s="1"/>
  <c r="G572" i="26"/>
  <c r="F572" i="26"/>
  <c r="D572" i="26"/>
  <c r="C572" i="26"/>
  <c r="L571" i="26"/>
  <c r="L576" i="18" s="1"/>
  <c r="G571" i="26"/>
  <c r="F571" i="26"/>
  <c r="D571" i="26"/>
  <c r="C571" i="26"/>
  <c r="L570" i="26"/>
  <c r="L575" i="18" s="1"/>
  <c r="G570" i="26"/>
  <c r="F570" i="26"/>
  <c r="D570" i="26"/>
  <c r="C570" i="26"/>
  <c r="L569" i="26"/>
  <c r="L574" i="18" s="1"/>
  <c r="G569" i="26"/>
  <c r="F569" i="26"/>
  <c r="D569" i="26"/>
  <c r="C569" i="26"/>
  <c r="L568" i="26"/>
  <c r="L573" i="18" s="1"/>
  <c r="G568" i="26"/>
  <c r="F568" i="26"/>
  <c r="D568" i="26"/>
  <c r="C568" i="26"/>
  <c r="L567" i="26"/>
  <c r="L572" i="18" s="1"/>
  <c r="G567" i="26"/>
  <c r="F567" i="26"/>
  <c r="D567" i="26"/>
  <c r="C567" i="26"/>
  <c r="L566" i="26"/>
  <c r="L571" i="18" s="1"/>
  <c r="G566" i="26"/>
  <c r="F566" i="26"/>
  <c r="D566" i="26"/>
  <c r="C566" i="26"/>
  <c r="L565" i="26"/>
  <c r="L570" i="18" s="1"/>
  <c r="G565" i="26"/>
  <c r="F565" i="26"/>
  <c r="D565" i="26"/>
  <c r="C565" i="26"/>
  <c r="L564" i="26"/>
  <c r="L569" i="18" s="1"/>
  <c r="G564" i="26"/>
  <c r="F564" i="26"/>
  <c r="D564" i="26"/>
  <c r="C564" i="26"/>
  <c r="L563" i="26"/>
  <c r="L568" i="18" s="1"/>
  <c r="G563" i="26"/>
  <c r="F563" i="26"/>
  <c r="D563" i="26"/>
  <c r="C563" i="26"/>
  <c r="L562" i="26"/>
  <c r="L567" i="18" s="1"/>
  <c r="G562" i="26"/>
  <c r="F562" i="26"/>
  <c r="D562" i="26"/>
  <c r="C562" i="26"/>
  <c r="L561" i="26"/>
  <c r="L566" i="18" s="1"/>
  <c r="G561" i="26"/>
  <c r="F561" i="26"/>
  <c r="D561" i="26"/>
  <c r="C561" i="26"/>
  <c r="L560" i="26"/>
  <c r="L565" i="18" s="1"/>
  <c r="G560" i="26"/>
  <c r="F560" i="26"/>
  <c r="D560" i="26"/>
  <c r="C560" i="26"/>
  <c r="L559" i="26"/>
  <c r="L564" i="18" s="1"/>
  <c r="G559" i="26"/>
  <c r="F559" i="26"/>
  <c r="D559" i="26"/>
  <c r="C559" i="26"/>
  <c r="L558" i="26"/>
  <c r="L563" i="18" s="1"/>
  <c r="G558" i="26"/>
  <c r="F558" i="26"/>
  <c r="D558" i="26"/>
  <c r="C558" i="26"/>
  <c r="L557" i="26"/>
  <c r="L562" i="18" s="1"/>
  <c r="G557" i="26"/>
  <c r="F557" i="26"/>
  <c r="D557" i="26"/>
  <c r="C557" i="26"/>
  <c r="L556" i="26"/>
  <c r="L561" i="18" s="1"/>
  <c r="G556" i="26"/>
  <c r="F556" i="26"/>
  <c r="D556" i="26"/>
  <c r="C556" i="26"/>
  <c r="L555" i="26"/>
  <c r="L560" i="18" s="1"/>
  <c r="G555" i="26"/>
  <c r="F555" i="26"/>
  <c r="D555" i="26"/>
  <c r="C555" i="26"/>
  <c r="L554" i="26"/>
  <c r="L559" i="18" s="1"/>
  <c r="G554" i="26"/>
  <c r="F554" i="26"/>
  <c r="D554" i="26"/>
  <c r="C554" i="26"/>
  <c r="L553" i="26"/>
  <c r="L558" i="18" s="1"/>
  <c r="G553" i="26"/>
  <c r="F553" i="26"/>
  <c r="D553" i="26"/>
  <c r="C553" i="26"/>
  <c r="L552" i="26"/>
  <c r="L557" i="18" s="1"/>
  <c r="G552" i="26"/>
  <c r="F552" i="26"/>
  <c r="D552" i="26"/>
  <c r="C552" i="26"/>
  <c r="L551" i="26"/>
  <c r="L556" i="18" s="1"/>
  <c r="G551" i="26"/>
  <c r="F551" i="26"/>
  <c r="D551" i="26"/>
  <c r="C551" i="26"/>
  <c r="L550" i="26"/>
  <c r="L555" i="18" s="1"/>
  <c r="G550" i="26"/>
  <c r="F550" i="26"/>
  <c r="D550" i="26"/>
  <c r="C550" i="26"/>
  <c r="L549" i="26"/>
  <c r="L554" i="18" s="1"/>
  <c r="G549" i="26"/>
  <c r="F549" i="26"/>
  <c r="D549" i="26"/>
  <c r="C549" i="26"/>
  <c r="L548" i="26"/>
  <c r="L553" i="18" s="1"/>
  <c r="G548" i="26"/>
  <c r="F548" i="26"/>
  <c r="D548" i="26"/>
  <c r="C548" i="26"/>
  <c r="L547" i="26"/>
  <c r="L552" i="18" s="1"/>
  <c r="G547" i="26"/>
  <c r="F547" i="26"/>
  <c r="D547" i="26"/>
  <c r="C547" i="26"/>
  <c r="L546" i="26"/>
  <c r="L551" i="18" s="1"/>
  <c r="G546" i="26"/>
  <c r="F546" i="26"/>
  <c r="D546" i="26"/>
  <c r="C546" i="26"/>
  <c r="L545" i="26"/>
  <c r="L550" i="18" s="1"/>
  <c r="G545" i="26"/>
  <c r="F545" i="26"/>
  <c r="D545" i="26"/>
  <c r="C545" i="26"/>
  <c r="L544" i="26"/>
  <c r="L549" i="18" s="1"/>
  <c r="G544" i="26"/>
  <c r="F544" i="26"/>
  <c r="D544" i="26"/>
  <c r="C544" i="26"/>
  <c r="L543" i="26"/>
  <c r="L548" i="18" s="1"/>
  <c r="G543" i="26"/>
  <c r="F543" i="26"/>
  <c r="D543" i="26"/>
  <c r="C543" i="26"/>
  <c r="L542" i="26"/>
  <c r="L547" i="18" s="1"/>
  <c r="G542" i="26"/>
  <c r="F542" i="26"/>
  <c r="D542" i="26"/>
  <c r="C542" i="26"/>
  <c r="L541" i="26"/>
  <c r="L546" i="18" s="1"/>
  <c r="G541" i="26"/>
  <c r="F541" i="26"/>
  <c r="D541" i="26"/>
  <c r="C541" i="26"/>
  <c r="L540" i="26"/>
  <c r="L545" i="18" s="1"/>
  <c r="G540" i="26"/>
  <c r="F540" i="26"/>
  <c r="D540" i="26"/>
  <c r="C540" i="26"/>
  <c r="L539" i="26"/>
  <c r="L544" i="18" s="1"/>
  <c r="G539" i="26"/>
  <c r="F539" i="26"/>
  <c r="D539" i="26"/>
  <c r="C539" i="26"/>
  <c r="L538" i="26"/>
  <c r="L543" i="18" s="1"/>
  <c r="G538" i="26"/>
  <c r="F538" i="26"/>
  <c r="D538" i="26"/>
  <c r="C538" i="26"/>
  <c r="L537" i="26"/>
  <c r="L542" i="18" s="1"/>
  <c r="G537" i="26"/>
  <c r="F537" i="26"/>
  <c r="D537" i="26"/>
  <c r="C537" i="26"/>
  <c r="L536" i="26"/>
  <c r="L541" i="18" s="1"/>
  <c r="G536" i="26"/>
  <c r="F536" i="26"/>
  <c r="D536" i="26"/>
  <c r="C536" i="26"/>
  <c r="L535" i="26"/>
  <c r="L540" i="18" s="1"/>
  <c r="G535" i="26"/>
  <c r="F535" i="26"/>
  <c r="D535" i="26"/>
  <c r="C535" i="26"/>
  <c r="L534" i="26"/>
  <c r="L539" i="18" s="1"/>
  <c r="G534" i="26"/>
  <c r="F534" i="26"/>
  <c r="D534" i="26"/>
  <c r="C534" i="26"/>
  <c r="L533" i="26"/>
  <c r="L538" i="18" s="1"/>
  <c r="G533" i="26"/>
  <c r="F533" i="26"/>
  <c r="D533" i="26"/>
  <c r="C533" i="26"/>
  <c r="L532" i="26"/>
  <c r="L537" i="18" s="1"/>
  <c r="G532" i="26"/>
  <c r="F532" i="26"/>
  <c r="D532" i="26"/>
  <c r="C532" i="26"/>
  <c r="L531" i="26"/>
  <c r="L536" i="18" s="1"/>
  <c r="G531" i="26"/>
  <c r="F531" i="26"/>
  <c r="D531" i="26"/>
  <c r="C531" i="26"/>
  <c r="L530" i="26"/>
  <c r="L535" i="18" s="1"/>
  <c r="G530" i="26"/>
  <c r="F530" i="26"/>
  <c r="D530" i="26"/>
  <c r="C530" i="26"/>
  <c r="L529" i="26"/>
  <c r="L534" i="18" s="1"/>
  <c r="G529" i="26"/>
  <c r="F529" i="26"/>
  <c r="D529" i="26"/>
  <c r="C529" i="26"/>
  <c r="L528" i="26"/>
  <c r="L533" i="18" s="1"/>
  <c r="G528" i="26"/>
  <c r="F528" i="26"/>
  <c r="D528" i="26"/>
  <c r="C528" i="26"/>
  <c r="L527" i="26"/>
  <c r="L532" i="18" s="1"/>
  <c r="G527" i="26"/>
  <c r="F527" i="26"/>
  <c r="D527" i="26"/>
  <c r="C527" i="26"/>
  <c r="L526" i="26"/>
  <c r="L531" i="18" s="1"/>
  <c r="G526" i="26"/>
  <c r="F526" i="26"/>
  <c r="D526" i="26"/>
  <c r="C526" i="26"/>
  <c r="L525" i="26"/>
  <c r="L530" i="18" s="1"/>
  <c r="G525" i="26"/>
  <c r="F525" i="26"/>
  <c r="D525" i="26"/>
  <c r="C525" i="26"/>
  <c r="L524" i="26"/>
  <c r="L529" i="18" s="1"/>
  <c r="G524" i="26"/>
  <c r="F524" i="26"/>
  <c r="D524" i="26"/>
  <c r="C524" i="26"/>
  <c r="L523" i="26"/>
  <c r="L528" i="18" s="1"/>
  <c r="G523" i="26"/>
  <c r="F523" i="26"/>
  <c r="D523" i="26"/>
  <c r="C523" i="26"/>
  <c r="L522" i="26"/>
  <c r="L527" i="18" s="1"/>
  <c r="G522" i="26"/>
  <c r="F522" i="26"/>
  <c r="D522" i="26"/>
  <c r="C522" i="26"/>
  <c r="L521" i="26"/>
  <c r="L526" i="18" s="1"/>
  <c r="G521" i="26"/>
  <c r="F521" i="26"/>
  <c r="D521" i="26"/>
  <c r="C521" i="26"/>
  <c r="L520" i="26"/>
  <c r="L525" i="18" s="1"/>
  <c r="G520" i="26"/>
  <c r="F520" i="26"/>
  <c r="D520" i="26"/>
  <c r="C520" i="26"/>
  <c r="L519" i="26"/>
  <c r="L524" i="18" s="1"/>
  <c r="G519" i="26"/>
  <c r="F519" i="26"/>
  <c r="D519" i="26"/>
  <c r="C519" i="26"/>
  <c r="L518" i="26"/>
  <c r="L523" i="18" s="1"/>
  <c r="G518" i="26"/>
  <c r="F518" i="26"/>
  <c r="D518" i="26"/>
  <c r="C518" i="26"/>
  <c r="L517" i="26"/>
  <c r="L522" i="18" s="1"/>
  <c r="G517" i="26"/>
  <c r="F517" i="26"/>
  <c r="D517" i="26"/>
  <c r="C517" i="26"/>
  <c r="L516" i="26"/>
  <c r="L521" i="18" s="1"/>
  <c r="G516" i="26"/>
  <c r="F516" i="26"/>
  <c r="D516" i="26"/>
  <c r="C516" i="26"/>
  <c r="L515" i="26"/>
  <c r="L520" i="18" s="1"/>
  <c r="G515" i="26"/>
  <c r="F515" i="26"/>
  <c r="D515" i="26"/>
  <c r="C515" i="26"/>
  <c r="L514" i="26"/>
  <c r="L519" i="18" s="1"/>
  <c r="G514" i="26"/>
  <c r="F514" i="26"/>
  <c r="D514" i="26"/>
  <c r="C514" i="26"/>
  <c r="L513" i="26"/>
  <c r="L518" i="18" s="1"/>
  <c r="G513" i="26"/>
  <c r="F513" i="26"/>
  <c r="D513" i="26"/>
  <c r="C513" i="26"/>
  <c r="L512" i="26"/>
  <c r="L517" i="18" s="1"/>
  <c r="G512" i="26"/>
  <c r="F512" i="26"/>
  <c r="D512" i="26"/>
  <c r="C512" i="26"/>
  <c r="L511" i="26"/>
  <c r="L516" i="18" s="1"/>
  <c r="G511" i="26"/>
  <c r="F511" i="26"/>
  <c r="D511" i="26"/>
  <c r="C511" i="26"/>
  <c r="L510" i="26"/>
  <c r="L515" i="18" s="1"/>
  <c r="G510" i="26"/>
  <c r="F510" i="26"/>
  <c r="D510" i="26"/>
  <c r="C510" i="26"/>
  <c r="L509" i="26"/>
  <c r="L514" i="18" s="1"/>
  <c r="G509" i="26"/>
  <c r="F509" i="26"/>
  <c r="D509" i="26"/>
  <c r="C509" i="26"/>
  <c r="L508" i="26"/>
  <c r="L513" i="18" s="1"/>
  <c r="G508" i="26"/>
  <c r="F508" i="26"/>
  <c r="D508" i="26"/>
  <c r="C508" i="26"/>
  <c r="L507" i="26"/>
  <c r="L512" i="18" s="1"/>
  <c r="G507" i="26"/>
  <c r="F507" i="26"/>
  <c r="D507" i="26"/>
  <c r="C507" i="26"/>
  <c r="L506" i="26"/>
  <c r="L511" i="18" s="1"/>
  <c r="G506" i="26"/>
  <c r="F506" i="26"/>
  <c r="D506" i="26"/>
  <c r="C506" i="26"/>
  <c r="L505" i="26"/>
  <c r="L510" i="18" s="1"/>
  <c r="G505" i="26"/>
  <c r="F505" i="26"/>
  <c r="D505" i="26"/>
  <c r="C505" i="26"/>
  <c r="L504" i="26"/>
  <c r="L509" i="18" s="1"/>
  <c r="G504" i="26"/>
  <c r="F504" i="26"/>
  <c r="D504" i="26"/>
  <c r="C504" i="26"/>
  <c r="L503" i="26"/>
  <c r="L508" i="18" s="1"/>
  <c r="G503" i="26"/>
  <c r="F503" i="26"/>
  <c r="D503" i="26"/>
  <c r="C503" i="26"/>
  <c r="L502" i="26"/>
  <c r="L507" i="18" s="1"/>
  <c r="G502" i="26"/>
  <c r="F502" i="26"/>
  <c r="D502" i="26"/>
  <c r="C502" i="26"/>
  <c r="L501" i="26"/>
  <c r="L506" i="18" s="1"/>
  <c r="G501" i="26"/>
  <c r="F501" i="26"/>
  <c r="D501" i="26"/>
  <c r="C501" i="26"/>
  <c r="L500" i="26"/>
  <c r="L505" i="18" s="1"/>
  <c r="G500" i="26"/>
  <c r="F500" i="26"/>
  <c r="D500" i="26"/>
  <c r="C500" i="26"/>
  <c r="L499" i="26"/>
  <c r="L504" i="18" s="1"/>
  <c r="G499" i="26"/>
  <c r="F499" i="26"/>
  <c r="D499" i="26"/>
  <c r="C499" i="26"/>
  <c r="L498" i="26"/>
  <c r="L503" i="18" s="1"/>
  <c r="G498" i="26"/>
  <c r="F498" i="26"/>
  <c r="D498" i="26"/>
  <c r="C498" i="26"/>
  <c r="L497" i="26"/>
  <c r="L502" i="18" s="1"/>
  <c r="G497" i="26"/>
  <c r="F497" i="26"/>
  <c r="D497" i="26"/>
  <c r="C497" i="26"/>
  <c r="L496" i="26"/>
  <c r="L501" i="18" s="1"/>
  <c r="G496" i="26"/>
  <c r="F496" i="26"/>
  <c r="D496" i="26"/>
  <c r="C496" i="26"/>
  <c r="L495" i="26"/>
  <c r="L500" i="18" s="1"/>
  <c r="G495" i="26"/>
  <c r="F495" i="26"/>
  <c r="D495" i="26"/>
  <c r="C495" i="26"/>
  <c r="L494" i="26"/>
  <c r="L499" i="18" s="1"/>
  <c r="G494" i="26"/>
  <c r="F494" i="26"/>
  <c r="D494" i="26"/>
  <c r="C494" i="26"/>
  <c r="L493" i="26"/>
  <c r="L498" i="18" s="1"/>
  <c r="G493" i="26"/>
  <c r="F493" i="26"/>
  <c r="D493" i="26"/>
  <c r="C493" i="26"/>
  <c r="L492" i="26"/>
  <c r="L497" i="18" s="1"/>
  <c r="G492" i="26"/>
  <c r="F492" i="26"/>
  <c r="D492" i="26"/>
  <c r="C492" i="26"/>
  <c r="L491" i="26"/>
  <c r="L496" i="18" s="1"/>
  <c r="G491" i="26"/>
  <c r="F491" i="26"/>
  <c r="D491" i="26"/>
  <c r="C491" i="26"/>
  <c r="L490" i="26"/>
  <c r="L495" i="18" s="1"/>
  <c r="G490" i="26"/>
  <c r="F490" i="26"/>
  <c r="D490" i="26"/>
  <c r="C490" i="26"/>
  <c r="L489" i="26"/>
  <c r="L494" i="18" s="1"/>
  <c r="G489" i="26"/>
  <c r="F489" i="26"/>
  <c r="D489" i="26"/>
  <c r="C489" i="26"/>
  <c r="L488" i="26"/>
  <c r="L493" i="18" s="1"/>
  <c r="G488" i="26"/>
  <c r="F488" i="26"/>
  <c r="D488" i="26"/>
  <c r="C488" i="26"/>
  <c r="L487" i="26"/>
  <c r="L492" i="18" s="1"/>
  <c r="G487" i="26"/>
  <c r="F487" i="26"/>
  <c r="D487" i="26"/>
  <c r="C487" i="26"/>
  <c r="L486" i="26"/>
  <c r="L491" i="18" s="1"/>
  <c r="G486" i="26"/>
  <c r="F486" i="26"/>
  <c r="D486" i="26"/>
  <c r="C486" i="26"/>
  <c r="L485" i="26"/>
  <c r="L490" i="18" s="1"/>
  <c r="G485" i="26"/>
  <c r="F485" i="26"/>
  <c r="D485" i="26"/>
  <c r="C485" i="26"/>
  <c r="L484" i="26"/>
  <c r="L489" i="18" s="1"/>
  <c r="G484" i="26"/>
  <c r="F484" i="26"/>
  <c r="D484" i="26"/>
  <c r="C484" i="26"/>
  <c r="L483" i="26"/>
  <c r="L488" i="18" s="1"/>
  <c r="G483" i="26"/>
  <c r="F483" i="26"/>
  <c r="D483" i="26"/>
  <c r="C483" i="26"/>
  <c r="L482" i="26"/>
  <c r="L487" i="18" s="1"/>
  <c r="G482" i="26"/>
  <c r="F482" i="26"/>
  <c r="D482" i="26"/>
  <c r="C482" i="26"/>
  <c r="L481" i="26"/>
  <c r="L486" i="18" s="1"/>
  <c r="G481" i="26"/>
  <c r="F481" i="26"/>
  <c r="D481" i="26"/>
  <c r="C481" i="26"/>
  <c r="L480" i="26"/>
  <c r="L485" i="18" s="1"/>
  <c r="G480" i="26"/>
  <c r="F480" i="26"/>
  <c r="D480" i="26"/>
  <c r="C480" i="26"/>
  <c r="L479" i="26"/>
  <c r="L484" i="18" s="1"/>
  <c r="G479" i="26"/>
  <c r="F479" i="26"/>
  <c r="D479" i="26"/>
  <c r="C479" i="26"/>
  <c r="L478" i="26"/>
  <c r="L483" i="18" s="1"/>
  <c r="G478" i="26"/>
  <c r="F478" i="26"/>
  <c r="D478" i="26"/>
  <c r="C478" i="26"/>
  <c r="L477" i="26"/>
  <c r="L482" i="18" s="1"/>
  <c r="G477" i="26"/>
  <c r="F477" i="26"/>
  <c r="D477" i="26"/>
  <c r="C477" i="26"/>
  <c r="L476" i="26"/>
  <c r="L481" i="18" s="1"/>
  <c r="G476" i="26"/>
  <c r="F476" i="26"/>
  <c r="D476" i="26"/>
  <c r="C476" i="26"/>
  <c r="L475" i="26"/>
  <c r="L480" i="18" s="1"/>
  <c r="G475" i="26"/>
  <c r="F475" i="26"/>
  <c r="D475" i="26"/>
  <c r="C475" i="26"/>
  <c r="L474" i="26"/>
  <c r="L479" i="18" s="1"/>
  <c r="G474" i="26"/>
  <c r="F474" i="26"/>
  <c r="D474" i="26"/>
  <c r="C474" i="26"/>
  <c r="L473" i="26"/>
  <c r="L478" i="18" s="1"/>
  <c r="G473" i="26"/>
  <c r="F473" i="26"/>
  <c r="D473" i="26"/>
  <c r="C473" i="26"/>
  <c r="L472" i="26"/>
  <c r="L477" i="18" s="1"/>
  <c r="G472" i="26"/>
  <c r="F472" i="26"/>
  <c r="D472" i="26"/>
  <c r="C472" i="26"/>
  <c r="L471" i="26"/>
  <c r="L476" i="18" s="1"/>
  <c r="G471" i="26"/>
  <c r="F471" i="26"/>
  <c r="D471" i="26"/>
  <c r="C471" i="26"/>
  <c r="L470" i="26"/>
  <c r="L475" i="18" s="1"/>
  <c r="G470" i="26"/>
  <c r="F470" i="26"/>
  <c r="D470" i="26"/>
  <c r="C470" i="26"/>
  <c r="L469" i="26"/>
  <c r="L474" i="18" s="1"/>
  <c r="G469" i="26"/>
  <c r="F469" i="26"/>
  <c r="D469" i="26"/>
  <c r="C469" i="26"/>
  <c r="L468" i="26"/>
  <c r="L473" i="18" s="1"/>
  <c r="G468" i="26"/>
  <c r="F468" i="26"/>
  <c r="D468" i="26"/>
  <c r="C468" i="26"/>
  <c r="L467" i="26"/>
  <c r="L472" i="18" s="1"/>
  <c r="G467" i="26"/>
  <c r="F467" i="26"/>
  <c r="D467" i="26"/>
  <c r="C467" i="26"/>
  <c r="L466" i="26"/>
  <c r="L471" i="18" s="1"/>
  <c r="G466" i="26"/>
  <c r="F466" i="26"/>
  <c r="D466" i="26"/>
  <c r="C466" i="26"/>
  <c r="L465" i="26"/>
  <c r="L470" i="18" s="1"/>
  <c r="G465" i="26"/>
  <c r="F465" i="26"/>
  <c r="D465" i="26"/>
  <c r="C465" i="26"/>
  <c r="L464" i="26"/>
  <c r="L469" i="18" s="1"/>
  <c r="G464" i="26"/>
  <c r="F464" i="26"/>
  <c r="D464" i="26"/>
  <c r="C464" i="26"/>
  <c r="L463" i="26"/>
  <c r="L468" i="18" s="1"/>
  <c r="G463" i="26"/>
  <c r="F463" i="26"/>
  <c r="D463" i="26"/>
  <c r="C463" i="26"/>
  <c r="L462" i="26"/>
  <c r="L467" i="18" s="1"/>
  <c r="G462" i="26"/>
  <c r="F462" i="26"/>
  <c r="D462" i="26"/>
  <c r="C462" i="26"/>
  <c r="L461" i="26"/>
  <c r="L466" i="18" s="1"/>
  <c r="G461" i="26"/>
  <c r="F461" i="26"/>
  <c r="D461" i="26"/>
  <c r="C461" i="26"/>
  <c r="L460" i="26"/>
  <c r="L465" i="18" s="1"/>
  <c r="G460" i="26"/>
  <c r="F460" i="26"/>
  <c r="D460" i="26"/>
  <c r="C460" i="26"/>
  <c r="L459" i="26"/>
  <c r="L464" i="18" s="1"/>
  <c r="G459" i="26"/>
  <c r="F459" i="26"/>
  <c r="D459" i="26"/>
  <c r="C459" i="26"/>
  <c r="L458" i="26"/>
  <c r="L463" i="18" s="1"/>
  <c r="G458" i="26"/>
  <c r="F458" i="26"/>
  <c r="D458" i="26"/>
  <c r="C458" i="26"/>
  <c r="L457" i="26"/>
  <c r="L462" i="18" s="1"/>
  <c r="G457" i="26"/>
  <c r="F457" i="26"/>
  <c r="D457" i="26"/>
  <c r="C457" i="26"/>
  <c r="L456" i="26"/>
  <c r="L461" i="18" s="1"/>
  <c r="G456" i="26"/>
  <c r="F456" i="26"/>
  <c r="D456" i="26"/>
  <c r="C456" i="26"/>
  <c r="L455" i="26"/>
  <c r="L460" i="18" s="1"/>
  <c r="G455" i="26"/>
  <c r="F455" i="26"/>
  <c r="D455" i="26"/>
  <c r="C455" i="26"/>
  <c r="L454" i="26"/>
  <c r="L459" i="18" s="1"/>
  <c r="G454" i="26"/>
  <c r="F454" i="26"/>
  <c r="D454" i="26"/>
  <c r="C454" i="26"/>
  <c r="L453" i="26"/>
  <c r="L458" i="18" s="1"/>
  <c r="G453" i="26"/>
  <c r="F453" i="26"/>
  <c r="D453" i="26"/>
  <c r="C453" i="26"/>
  <c r="L452" i="26"/>
  <c r="L457" i="18" s="1"/>
  <c r="G452" i="26"/>
  <c r="F452" i="26"/>
  <c r="D452" i="26"/>
  <c r="C452" i="26"/>
  <c r="L451" i="26"/>
  <c r="L456" i="18" s="1"/>
  <c r="G451" i="26"/>
  <c r="F451" i="26"/>
  <c r="D451" i="26"/>
  <c r="C451" i="26"/>
  <c r="L450" i="26"/>
  <c r="L455" i="18" s="1"/>
  <c r="G450" i="26"/>
  <c r="F450" i="26"/>
  <c r="D450" i="26"/>
  <c r="C450" i="26"/>
  <c r="L449" i="26"/>
  <c r="L454" i="18" s="1"/>
  <c r="G449" i="26"/>
  <c r="F449" i="26"/>
  <c r="D449" i="26"/>
  <c r="C449" i="26"/>
  <c r="L448" i="26"/>
  <c r="L453" i="18" s="1"/>
  <c r="G448" i="26"/>
  <c r="F448" i="26"/>
  <c r="D448" i="26"/>
  <c r="C448" i="26"/>
  <c r="L447" i="26"/>
  <c r="L452" i="18" s="1"/>
  <c r="G447" i="26"/>
  <c r="F447" i="26"/>
  <c r="D447" i="26"/>
  <c r="C447" i="26"/>
  <c r="L446" i="26"/>
  <c r="L451" i="18" s="1"/>
  <c r="G446" i="26"/>
  <c r="F446" i="26"/>
  <c r="D446" i="26"/>
  <c r="C446" i="26"/>
  <c r="L445" i="26"/>
  <c r="L450" i="18" s="1"/>
  <c r="G445" i="26"/>
  <c r="F445" i="26"/>
  <c r="D445" i="26"/>
  <c r="C445" i="26"/>
  <c r="L444" i="26"/>
  <c r="L449" i="18" s="1"/>
  <c r="G444" i="26"/>
  <c r="F444" i="26"/>
  <c r="D444" i="26"/>
  <c r="C444" i="26"/>
  <c r="L443" i="26"/>
  <c r="L448" i="18" s="1"/>
  <c r="G443" i="26"/>
  <c r="F443" i="26"/>
  <c r="D443" i="26"/>
  <c r="C443" i="26"/>
  <c r="L442" i="26"/>
  <c r="L447" i="18" s="1"/>
  <c r="G442" i="26"/>
  <c r="F442" i="26"/>
  <c r="D442" i="26"/>
  <c r="C442" i="26"/>
  <c r="L441" i="26"/>
  <c r="L446" i="18" s="1"/>
  <c r="G441" i="26"/>
  <c r="F441" i="26"/>
  <c r="D441" i="26"/>
  <c r="C441" i="26"/>
  <c r="L440" i="26"/>
  <c r="L445" i="18" s="1"/>
  <c r="G440" i="26"/>
  <c r="F440" i="26"/>
  <c r="D440" i="26"/>
  <c r="C440" i="26"/>
  <c r="L439" i="26"/>
  <c r="L444" i="18" s="1"/>
  <c r="G439" i="26"/>
  <c r="F439" i="26"/>
  <c r="D439" i="26"/>
  <c r="C439" i="26"/>
  <c r="L438" i="26"/>
  <c r="L443" i="18" s="1"/>
  <c r="G438" i="26"/>
  <c r="F438" i="26"/>
  <c r="D438" i="26"/>
  <c r="C438" i="26"/>
  <c r="L437" i="26"/>
  <c r="L442" i="18" s="1"/>
  <c r="G437" i="26"/>
  <c r="F437" i="26"/>
  <c r="D437" i="26"/>
  <c r="C437" i="26"/>
  <c r="L436" i="26"/>
  <c r="L441" i="18" s="1"/>
  <c r="G436" i="26"/>
  <c r="F436" i="26"/>
  <c r="D436" i="26"/>
  <c r="C436" i="26"/>
  <c r="L435" i="26"/>
  <c r="L440" i="18" s="1"/>
  <c r="G435" i="26"/>
  <c r="F435" i="26"/>
  <c r="D435" i="26"/>
  <c r="C435" i="26"/>
  <c r="L434" i="26"/>
  <c r="L439" i="18" s="1"/>
  <c r="G434" i="26"/>
  <c r="F434" i="26"/>
  <c r="D434" i="26"/>
  <c r="C434" i="26"/>
  <c r="L433" i="26"/>
  <c r="L438" i="18" s="1"/>
  <c r="G433" i="26"/>
  <c r="F433" i="26"/>
  <c r="D433" i="26"/>
  <c r="C433" i="26"/>
  <c r="L432" i="26"/>
  <c r="L437" i="18" s="1"/>
  <c r="G432" i="26"/>
  <c r="F432" i="26"/>
  <c r="D432" i="26"/>
  <c r="C432" i="26"/>
  <c r="L431" i="26"/>
  <c r="L436" i="18" s="1"/>
  <c r="G431" i="26"/>
  <c r="F431" i="26"/>
  <c r="D431" i="26"/>
  <c r="C431" i="26"/>
  <c r="L430" i="26"/>
  <c r="L435" i="18" s="1"/>
  <c r="G430" i="26"/>
  <c r="F430" i="26"/>
  <c r="D430" i="26"/>
  <c r="C430" i="26"/>
  <c r="L429" i="26"/>
  <c r="L434" i="18" s="1"/>
  <c r="G429" i="26"/>
  <c r="F429" i="26"/>
  <c r="D429" i="26"/>
  <c r="C429" i="26"/>
  <c r="L428" i="26"/>
  <c r="L433" i="18" s="1"/>
  <c r="G428" i="26"/>
  <c r="F428" i="26"/>
  <c r="D428" i="26"/>
  <c r="C428" i="26"/>
  <c r="L427" i="26"/>
  <c r="L432" i="18" s="1"/>
  <c r="G427" i="26"/>
  <c r="F427" i="26"/>
  <c r="D427" i="26"/>
  <c r="C427" i="26"/>
  <c r="L426" i="26"/>
  <c r="L431" i="18" s="1"/>
  <c r="G426" i="26"/>
  <c r="F426" i="26"/>
  <c r="D426" i="26"/>
  <c r="C426" i="26"/>
  <c r="L425" i="26"/>
  <c r="L430" i="18" s="1"/>
  <c r="G425" i="26"/>
  <c r="F425" i="26"/>
  <c r="D425" i="26"/>
  <c r="C425" i="26"/>
  <c r="L424" i="26"/>
  <c r="L429" i="18" s="1"/>
  <c r="G424" i="26"/>
  <c r="F424" i="26"/>
  <c r="D424" i="26"/>
  <c r="C424" i="26"/>
  <c r="L423" i="26"/>
  <c r="L428" i="18" s="1"/>
  <c r="G423" i="26"/>
  <c r="F423" i="26"/>
  <c r="D423" i="26"/>
  <c r="C423" i="26"/>
  <c r="L422" i="26"/>
  <c r="L427" i="18" s="1"/>
  <c r="G422" i="26"/>
  <c r="F422" i="26"/>
  <c r="D422" i="26"/>
  <c r="C422" i="26"/>
  <c r="L421" i="26"/>
  <c r="L426" i="18" s="1"/>
  <c r="G421" i="26"/>
  <c r="F421" i="26"/>
  <c r="D421" i="26"/>
  <c r="C421" i="26"/>
  <c r="L420" i="26"/>
  <c r="L425" i="18" s="1"/>
  <c r="G420" i="26"/>
  <c r="F420" i="26"/>
  <c r="D420" i="26"/>
  <c r="C420" i="26"/>
  <c r="L419" i="26"/>
  <c r="L424" i="18" s="1"/>
  <c r="G419" i="26"/>
  <c r="F419" i="26"/>
  <c r="D419" i="26"/>
  <c r="C419" i="26"/>
  <c r="L418" i="26"/>
  <c r="L423" i="18" s="1"/>
  <c r="G418" i="26"/>
  <c r="F418" i="26"/>
  <c r="D418" i="26"/>
  <c r="C418" i="26"/>
  <c r="L417" i="26"/>
  <c r="L422" i="18" s="1"/>
  <c r="G417" i="26"/>
  <c r="F417" i="26"/>
  <c r="D417" i="26"/>
  <c r="C417" i="26"/>
  <c r="L416" i="26"/>
  <c r="L421" i="18" s="1"/>
  <c r="G416" i="26"/>
  <c r="F416" i="26"/>
  <c r="D416" i="26"/>
  <c r="C416" i="26"/>
  <c r="L415" i="26"/>
  <c r="L420" i="18" s="1"/>
  <c r="G415" i="26"/>
  <c r="F415" i="26"/>
  <c r="D415" i="26"/>
  <c r="C415" i="26"/>
  <c r="L414" i="26"/>
  <c r="L419" i="18" s="1"/>
  <c r="G414" i="26"/>
  <c r="F414" i="26"/>
  <c r="D414" i="26"/>
  <c r="C414" i="26"/>
  <c r="L413" i="26"/>
  <c r="L418" i="18" s="1"/>
  <c r="G413" i="26"/>
  <c r="F413" i="26"/>
  <c r="D413" i="26"/>
  <c r="C413" i="26"/>
  <c r="L412" i="26"/>
  <c r="L417" i="18" s="1"/>
  <c r="G412" i="26"/>
  <c r="F412" i="26"/>
  <c r="D412" i="26"/>
  <c r="C412" i="26"/>
  <c r="L411" i="26"/>
  <c r="L416" i="18" s="1"/>
  <c r="G411" i="26"/>
  <c r="F411" i="26"/>
  <c r="D411" i="26"/>
  <c r="C411" i="26"/>
  <c r="L410" i="26"/>
  <c r="L415" i="18" s="1"/>
  <c r="G410" i="26"/>
  <c r="F410" i="26"/>
  <c r="D410" i="26"/>
  <c r="C410" i="26"/>
  <c r="L409" i="26"/>
  <c r="L414" i="18" s="1"/>
  <c r="G409" i="26"/>
  <c r="F409" i="26"/>
  <c r="D409" i="26"/>
  <c r="C409" i="26"/>
  <c r="L408" i="26"/>
  <c r="L413" i="18" s="1"/>
  <c r="G408" i="26"/>
  <c r="F408" i="26"/>
  <c r="D408" i="26"/>
  <c r="C408" i="26"/>
  <c r="L407" i="26"/>
  <c r="L412" i="18" s="1"/>
  <c r="G407" i="26"/>
  <c r="F407" i="26"/>
  <c r="D407" i="26"/>
  <c r="C407" i="26"/>
  <c r="L406" i="26"/>
  <c r="L411" i="18" s="1"/>
  <c r="G406" i="26"/>
  <c r="F406" i="26"/>
  <c r="D406" i="26"/>
  <c r="C406" i="26"/>
  <c r="L405" i="26"/>
  <c r="L410" i="18" s="1"/>
  <c r="G405" i="26"/>
  <c r="F405" i="26"/>
  <c r="D405" i="26"/>
  <c r="C405" i="26"/>
  <c r="L404" i="26"/>
  <c r="L409" i="18" s="1"/>
  <c r="G404" i="26"/>
  <c r="F404" i="26"/>
  <c r="D404" i="26"/>
  <c r="C404" i="26"/>
  <c r="L403" i="26"/>
  <c r="L408" i="18" s="1"/>
  <c r="G403" i="26"/>
  <c r="F403" i="26"/>
  <c r="D403" i="26"/>
  <c r="C403" i="26"/>
  <c r="L402" i="26"/>
  <c r="L407" i="18" s="1"/>
  <c r="G402" i="26"/>
  <c r="F402" i="26"/>
  <c r="D402" i="26"/>
  <c r="C402" i="26"/>
  <c r="L401" i="26"/>
  <c r="L406" i="18" s="1"/>
  <c r="G401" i="26"/>
  <c r="F401" i="26"/>
  <c r="D401" i="26"/>
  <c r="C401" i="26"/>
  <c r="L400" i="26"/>
  <c r="L405" i="18" s="1"/>
  <c r="G400" i="26"/>
  <c r="F400" i="26"/>
  <c r="D400" i="26"/>
  <c r="C400" i="26"/>
  <c r="L399" i="26"/>
  <c r="L404" i="18" s="1"/>
  <c r="G399" i="26"/>
  <c r="F399" i="26"/>
  <c r="D399" i="26"/>
  <c r="C399" i="26"/>
  <c r="L398" i="26"/>
  <c r="L403" i="18" s="1"/>
  <c r="G398" i="26"/>
  <c r="F398" i="26"/>
  <c r="D398" i="26"/>
  <c r="C398" i="26"/>
  <c r="L397" i="26"/>
  <c r="L402" i="18" s="1"/>
  <c r="G397" i="26"/>
  <c r="F397" i="26"/>
  <c r="D397" i="26"/>
  <c r="C397" i="26"/>
  <c r="L396" i="26"/>
  <c r="L401" i="18" s="1"/>
  <c r="G396" i="26"/>
  <c r="F396" i="26"/>
  <c r="D396" i="26"/>
  <c r="C396" i="26"/>
  <c r="L395" i="26"/>
  <c r="L400" i="18" s="1"/>
  <c r="G395" i="26"/>
  <c r="F395" i="26"/>
  <c r="D395" i="26"/>
  <c r="C395" i="26"/>
  <c r="L394" i="26"/>
  <c r="L399" i="18" s="1"/>
  <c r="G394" i="26"/>
  <c r="F394" i="26"/>
  <c r="D394" i="26"/>
  <c r="C394" i="26"/>
  <c r="L393" i="26"/>
  <c r="L398" i="18" s="1"/>
  <c r="G393" i="26"/>
  <c r="F393" i="26"/>
  <c r="D393" i="26"/>
  <c r="C393" i="26"/>
  <c r="L392" i="26"/>
  <c r="L397" i="18" s="1"/>
  <c r="G392" i="26"/>
  <c r="F392" i="26"/>
  <c r="D392" i="26"/>
  <c r="C392" i="26"/>
  <c r="L391" i="26"/>
  <c r="L396" i="18" s="1"/>
  <c r="G391" i="26"/>
  <c r="F391" i="26"/>
  <c r="D391" i="26"/>
  <c r="C391" i="26"/>
  <c r="L390" i="26"/>
  <c r="L395" i="18" s="1"/>
  <c r="G390" i="26"/>
  <c r="F390" i="26"/>
  <c r="D390" i="26"/>
  <c r="C390" i="26"/>
  <c r="L389" i="26"/>
  <c r="L394" i="18" s="1"/>
  <c r="G389" i="26"/>
  <c r="F389" i="26"/>
  <c r="D389" i="26"/>
  <c r="C389" i="26"/>
  <c r="L388" i="26"/>
  <c r="L393" i="18" s="1"/>
  <c r="G388" i="26"/>
  <c r="F388" i="26"/>
  <c r="D388" i="26"/>
  <c r="C388" i="26"/>
  <c r="L387" i="26"/>
  <c r="L392" i="18" s="1"/>
  <c r="G387" i="26"/>
  <c r="F387" i="26"/>
  <c r="D387" i="26"/>
  <c r="C387" i="26"/>
  <c r="L386" i="26"/>
  <c r="L391" i="18" s="1"/>
  <c r="G386" i="26"/>
  <c r="F386" i="26"/>
  <c r="D386" i="26"/>
  <c r="C386" i="26"/>
  <c r="L385" i="26"/>
  <c r="L390" i="18" s="1"/>
  <c r="G385" i="26"/>
  <c r="F385" i="26"/>
  <c r="D385" i="26"/>
  <c r="C385" i="26"/>
  <c r="L384" i="26"/>
  <c r="L389" i="18" s="1"/>
  <c r="G384" i="26"/>
  <c r="F384" i="26"/>
  <c r="D384" i="26"/>
  <c r="C384" i="26"/>
  <c r="L383" i="26"/>
  <c r="L388" i="18" s="1"/>
  <c r="G383" i="26"/>
  <c r="F383" i="26"/>
  <c r="D383" i="26"/>
  <c r="C383" i="26"/>
  <c r="L382" i="26"/>
  <c r="L387" i="18" s="1"/>
  <c r="G382" i="26"/>
  <c r="F382" i="26"/>
  <c r="D382" i="26"/>
  <c r="C382" i="26"/>
  <c r="L381" i="26"/>
  <c r="L386" i="18" s="1"/>
  <c r="G381" i="26"/>
  <c r="F381" i="26"/>
  <c r="D381" i="26"/>
  <c r="C381" i="26"/>
  <c r="L380" i="26"/>
  <c r="L385" i="18" s="1"/>
  <c r="G380" i="26"/>
  <c r="F380" i="26"/>
  <c r="D380" i="26"/>
  <c r="C380" i="26"/>
  <c r="L379" i="26"/>
  <c r="L384" i="18" s="1"/>
  <c r="G379" i="26"/>
  <c r="F379" i="26"/>
  <c r="D379" i="26"/>
  <c r="C379" i="26"/>
  <c r="L378" i="26"/>
  <c r="L383" i="18" s="1"/>
  <c r="G378" i="26"/>
  <c r="F378" i="26"/>
  <c r="D378" i="26"/>
  <c r="C378" i="26"/>
  <c r="L377" i="26"/>
  <c r="L382" i="18" s="1"/>
  <c r="G377" i="26"/>
  <c r="F377" i="26"/>
  <c r="D377" i="26"/>
  <c r="C377" i="26"/>
  <c r="L376" i="26"/>
  <c r="L381" i="18" s="1"/>
  <c r="G376" i="26"/>
  <c r="F376" i="26"/>
  <c r="D376" i="26"/>
  <c r="C376" i="26"/>
  <c r="L375" i="26"/>
  <c r="L380" i="18" s="1"/>
  <c r="G375" i="26"/>
  <c r="F375" i="26"/>
  <c r="D375" i="26"/>
  <c r="C375" i="26"/>
  <c r="L374" i="26"/>
  <c r="L379" i="18" s="1"/>
  <c r="G374" i="26"/>
  <c r="F374" i="26"/>
  <c r="D374" i="26"/>
  <c r="C374" i="26"/>
  <c r="L373" i="26"/>
  <c r="L378" i="18" s="1"/>
  <c r="G373" i="26"/>
  <c r="F373" i="26"/>
  <c r="D373" i="26"/>
  <c r="C373" i="26"/>
  <c r="L372" i="26"/>
  <c r="L377" i="18" s="1"/>
  <c r="G372" i="26"/>
  <c r="F372" i="26"/>
  <c r="D372" i="26"/>
  <c r="C372" i="26"/>
  <c r="L371" i="26"/>
  <c r="L376" i="18" s="1"/>
  <c r="G371" i="26"/>
  <c r="F371" i="26"/>
  <c r="D371" i="26"/>
  <c r="C371" i="26"/>
  <c r="L370" i="26"/>
  <c r="L375" i="18" s="1"/>
  <c r="G370" i="26"/>
  <c r="F370" i="26"/>
  <c r="D370" i="26"/>
  <c r="C370" i="26"/>
  <c r="L369" i="26"/>
  <c r="L374" i="18" s="1"/>
  <c r="G369" i="26"/>
  <c r="F369" i="26"/>
  <c r="D369" i="26"/>
  <c r="C369" i="26"/>
  <c r="L368" i="26"/>
  <c r="L373" i="18" s="1"/>
  <c r="G368" i="26"/>
  <c r="F368" i="26"/>
  <c r="D368" i="26"/>
  <c r="C368" i="26"/>
  <c r="L367" i="26"/>
  <c r="L372" i="18" s="1"/>
  <c r="G367" i="26"/>
  <c r="F367" i="26"/>
  <c r="D367" i="26"/>
  <c r="C367" i="26"/>
  <c r="L366" i="26"/>
  <c r="L371" i="18" s="1"/>
  <c r="G366" i="26"/>
  <c r="F366" i="26"/>
  <c r="D366" i="26"/>
  <c r="C366" i="26"/>
  <c r="L365" i="26"/>
  <c r="L370" i="18" s="1"/>
  <c r="G365" i="26"/>
  <c r="F365" i="26"/>
  <c r="D365" i="26"/>
  <c r="C365" i="26"/>
  <c r="L364" i="26"/>
  <c r="L369" i="18" s="1"/>
  <c r="G364" i="26"/>
  <c r="F364" i="26"/>
  <c r="D364" i="26"/>
  <c r="C364" i="26"/>
  <c r="L363" i="26"/>
  <c r="L368" i="18" s="1"/>
  <c r="G363" i="26"/>
  <c r="F363" i="26"/>
  <c r="D363" i="26"/>
  <c r="C363" i="26"/>
  <c r="L362" i="26"/>
  <c r="L367" i="18" s="1"/>
  <c r="G362" i="26"/>
  <c r="F362" i="26"/>
  <c r="D362" i="26"/>
  <c r="C362" i="26"/>
  <c r="L361" i="26"/>
  <c r="L366" i="18" s="1"/>
  <c r="G361" i="26"/>
  <c r="F361" i="26"/>
  <c r="D361" i="26"/>
  <c r="C361" i="26"/>
  <c r="L360" i="26"/>
  <c r="L365" i="18" s="1"/>
  <c r="G360" i="26"/>
  <c r="F360" i="26"/>
  <c r="D360" i="26"/>
  <c r="C360" i="26"/>
  <c r="L359" i="26"/>
  <c r="L364" i="18" s="1"/>
  <c r="G359" i="26"/>
  <c r="F359" i="26"/>
  <c r="D359" i="26"/>
  <c r="C359" i="26"/>
  <c r="L358" i="26"/>
  <c r="L363" i="18" s="1"/>
  <c r="G358" i="26"/>
  <c r="F358" i="26"/>
  <c r="D358" i="26"/>
  <c r="C358" i="26"/>
  <c r="L357" i="26"/>
  <c r="L362" i="18" s="1"/>
  <c r="G357" i="26"/>
  <c r="F357" i="26"/>
  <c r="D357" i="26"/>
  <c r="C357" i="26"/>
  <c r="L356" i="26"/>
  <c r="L361" i="18" s="1"/>
  <c r="G356" i="26"/>
  <c r="F356" i="26"/>
  <c r="D356" i="26"/>
  <c r="C356" i="26"/>
  <c r="L355" i="26"/>
  <c r="L360" i="18" s="1"/>
  <c r="G355" i="26"/>
  <c r="F355" i="26"/>
  <c r="D355" i="26"/>
  <c r="C355" i="26"/>
  <c r="L354" i="26"/>
  <c r="L359" i="18" s="1"/>
  <c r="G354" i="26"/>
  <c r="F354" i="26"/>
  <c r="D354" i="26"/>
  <c r="C354" i="26"/>
  <c r="L353" i="26"/>
  <c r="L358" i="18" s="1"/>
  <c r="G353" i="26"/>
  <c r="F353" i="26"/>
  <c r="D353" i="26"/>
  <c r="C353" i="26"/>
  <c r="L352" i="26"/>
  <c r="L357" i="18" s="1"/>
  <c r="G352" i="26"/>
  <c r="F352" i="26"/>
  <c r="D352" i="26"/>
  <c r="C352" i="26"/>
  <c r="L351" i="26"/>
  <c r="L356" i="18" s="1"/>
  <c r="G351" i="26"/>
  <c r="F351" i="26"/>
  <c r="D351" i="26"/>
  <c r="C351" i="26"/>
  <c r="L350" i="26"/>
  <c r="L355" i="18" s="1"/>
  <c r="G350" i="26"/>
  <c r="F350" i="26"/>
  <c r="D350" i="26"/>
  <c r="C350" i="26"/>
  <c r="L349" i="26"/>
  <c r="L354" i="18" s="1"/>
  <c r="G349" i="26"/>
  <c r="F349" i="26"/>
  <c r="D349" i="26"/>
  <c r="C349" i="26"/>
  <c r="L348" i="26"/>
  <c r="L353" i="18" s="1"/>
  <c r="G348" i="26"/>
  <c r="F348" i="26"/>
  <c r="D348" i="26"/>
  <c r="C348" i="26"/>
  <c r="L347" i="26"/>
  <c r="L352" i="18" s="1"/>
  <c r="G347" i="26"/>
  <c r="F347" i="26"/>
  <c r="D347" i="26"/>
  <c r="C347" i="26"/>
  <c r="L346" i="26"/>
  <c r="L351" i="18" s="1"/>
  <c r="G346" i="26"/>
  <c r="F346" i="26"/>
  <c r="D346" i="26"/>
  <c r="C346" i="26"/>
  <c r="L345" i="26"/>
  <c r="L350" i="18" s="1"/>
  <c r="G345" i="26"/>
  <c r="F345" i="26"/>
  <c r="D345" i="26"/>
  <c r="C345" i="26"/>
  <c r="L344" i="26"/>
  <c r="L349" i="18" s="1"/>
  <c r="G344" i="26"/>
  <c r="F344" i="26"/>
  <c r="D344" i="26"/>
  <c r="C344" i="26"/>
  <c r="L343" i="26"/>
  <c r="L348" i="18" s="1"/>
  <c r="G343" i="26"/>
  <c r="F343" i="26"/>
  <c r="D343" i="26"/>
  <c r="C343" i="26"/>
  <c r="L342" i="26"/>
  <c r="L347" i="18" s="1"/>
  <c r="G342" i="26"/>
  <c r="F342" i="26"/>
  <c r="D342" i="26"/>
  <c r="C342" i="26"/>
  <c r="L341" i="26"/>
  <c r="L346" i="18" s="1"/>
  <c r="G341" i="26"/>
  <c r="F341" i="26"/>
  <c r="D341" i="26"/>
  <c r="C341" i="26"/>
  <c r="L340" i="26"/>
  <c r="L345" i="18" s="1"/>
  <c r="G340" i="26"/>
  <c r="F340" i="26"/>
  <c r="D340" i="26"/>
  <c r="C340" i="26"/>
  <c r="L339" i="26"/>
  <c r="L344" i="18" s="1"/>
  <c r="G339" i="26"/>
  <c r="F339" i="26"/>
  <c r="D339" i="26"/>
  <c r="C339" i="26"/>
  <c r="L338" i="26"/>
  <c r="L343" i="18" s="1"/>
  <c r="G338" i="26"/>
  <c r="F338" i="26"/>
  <c r="D338" i="26"/>
  <c r="C338" i="26"/>
  <c r="L337" i="26"/>
  <c r="L342" i="18" s="1"/>
  <c r="G337" i="26"/>
  <c r="F337" i="26"/>
  <c r="D337" i="26"/>
  <c r="C337" i="26"/>
  <c r="L336" i="26"/>
  <c r="L341" i="18" s="1"/>
  <c r="G336" i="26"/>
  <c r="F336" i="26"/>
  <c r="D336" i="26"/>
  <c r="C336" i="26"/>
  <c r="L335" i="26"/>
  <c r="L340" i="18" s="1"/>
  <c r="G335" i="26"/>
  <c r="F335" i="26"/>
  <c r="D335" i="26"/>
  <c r="C335" i="26"/>
  <c r="L334" i="26"/>
  <c r="L339" i="18" s="1"/>
  <c r="G334" i="26"/>
  <c r="F334" i="26"/>
  <c r="D334" i="26"/>
  <c r="C334" i="26"/>
  <c r="L333" i="26"/>
  <c r="L338" i="18" s="1"/>
  <c r="G333" i="26"/>
  <c r="F333" i="26"/>
  <c r="D333" i="26"/>
  <c r="C333" i="26"/>
  <c r="L332" i="26"/>
  <c r="L337" i="18" s="1"/>
  <c r="G332" i="26"/>
  <c r="F332" i="26"/>
  <c r="D332" i="26"/>
  <c r="C332" i="26"/>
  <c r="L331" i="26"/>
  <c r="L336" i="18" s="1"/>
  <c r="G331" i="26"/>
  <c r="F331" i="26"/>
  <c r="D331" i="26"/>
  <c r="C331" i="26"/>
  <c r="L330" i="26"/>
  <c r="L335" i="18" s="1"/>
  <c r="G330" i="26"/>
  <c r="F330" i="26"/>
  <c r="D330" i="26"/>
  <c r="C330" i="26"/>
  <c r="L329" i="26"/>
  <c r="L334" i="18" s="1"/>
  <c r="G329" i="26"/>
  <c r="F329" i="26"/>
  <c r="D329" i="26"/>
  <c r="C329" i="26"/>
  <c r="L328" i="26"/>
  <c r="L333" i="18" s="1"/>
  <c r="G328" i="26"/>
  <c r="F328" i="26"/>
  <c r="D328" i="26"/>
  <c r="C328" i="26"/>
  <c r="L327" i="26"/>
  <c r="L332" i="18" s="1"/>
  <c r="G327" i="26"/>
  <c r="F327" i="26"/>
  <c r="D327" i="26"/>
  <c r="C327" i="26"/>
  <c r="L326" i="26"/>
  <c r="L331" i="18" s="1"/>
  <c r="G326" i="26"/>
  <c r="F326" i="26"/>
  <c r="D326" i="26"/>
  <c r="C326" i="26"/>
  <c r="L325" i="26"/>
  <c r="L330" i="18" s="1"/>
  <c r="G325" i="26"/>
  <c r="F325" i="26"/>
  <c r="D325" i="26"/>
  <c r="C325" i="26"/>
  <c r="L324" i="26"/>
  <c r="L329" i="18" s="1"/>
  <c r="G324" i="26"/>
  <c r="F324" i="26"/>
  <c r="D324" i="26"/>
  <c r="C324" i="26"/>
  <c r="L323" i="26"/>
  <c r="L328" i="18" s="1"/>
  <c r="G323" i="26"/>
  <c r="F323" i="26"/>
  <c r="D323" i="26"/>
  <c r="C323" i="26"/>
  <c r="L322" i="26"/>
  <c r="L327" i="18" s="1"/>
  <c r="G322" i="26"/>
  <c r="F322" i="26"/>
  <c r="D322" i="26"/>
  <c r="C322" i="26"/>
  <c r="L321" i="26"/>
  <c r="L326" i="18" s="1"/>
  <c r="G321" i="26"/>
  <c r="F321" i="26"/>
  <c r="D321" i="26"/>
  <c r="C321" i="26"/>
  <c r="L320" i="26"/>
  <c r="L325" i="18" s="1"/>
  <c r="G320" i="26"/>
  <c r="F320" i="26"/>
  <c r="D320" i="26"/>
  <c r="C320" i="26"/>
  <c r="L319" i="26"/>
  <c r="L324" i="18" s="1"/>
  <c r="G319" i="26"/>
  <c r="F319" i="26"/>
  <c r="D319" i="26"/>
  <c r="C319" i="26"/>
  <c r="L318" i="26"/>
  <c r="L323" i="18" s="1"/>
  <c r="G318" i="26"/>
  <c r="F318" i="26"/>
  <c r="D318" i="26"/>
  <c r="C318" i="26"/>
  <c r="L317" i="26"/>
  <c r="L322" i="18" s="1"/>
  <c r="G317" i="26"/>
  <c r="F317" i="26"/>
  <c r="D317" i="26"/>
  <c r="C317" i="26"/>
  <c r="L316" i="26"/>
  <c r="L321" i="18" s="1"/>
  <c r="G316" i="26"/>
  <c r="F316" i="26"/>
  <c r="D316" i="26"/>
  <c r="C316" i="26"/>
  <c r="L315" i="26"/>
  <c r="L320" i="18" s="1"/>
  <c r="G315" i="26"/>
  <c r="F315" i="26"/>
  <c r="D315" i="26"/>
  <c r="C315" i="26"/>
  <c r="L314" i="26"/>
  <c r="L319" i="18" s="1"/>
  <c r="G314" i="26"/>
  <c r="F314" i="26"/>
  <c r="D314" i="26"/>
  <c r="C314" i="26"/>
  <c r="L313" i="26"/>
  <c r="L318" i="18" s="1"/>
  <c r="G313" i="26"/>
  <c r="F313" i="26"/>
  <c r="D313" i="26"/>
  <c r="C313" i="26"/>
  <c r="L312" i="26"/>
  <c r="L317" i="18" s="1"/>
  <c r="G312" i="26"/>
  <c r="F312" i="26"/>
  <c r="D312" i="26"/>
  <c r="C312" i="26"/>
  <c r="L311" i="26"/>
  <c r="L316" i="18" s="1"/>
  <c r="G311" i="26"/>
  <c r="F311" i="26"/>
  <c r="D311" i="26"/>
  <c r="C311" i="26"/>
  <c r="L310" i="26"/>
  <c r="L315" i="18" s="1"/>
  <c r="G310" i="26"/>
  <c r="F310" i="26"/>
  <c r="D310" i="26"/>
  <c r="C310" i="26"/>
  <c r="L309" i="26"/>
  <c r="L314" i="18" s="1"/>
  <c r="G309" i="26"/>
  <c r="F309" i="26"/>
  <c r="D309" i="26"/>
  <c r="C309" i="26"/>
  <c r="L308" i="26"/>
  <c r="L313" i="18" s="1"/>
  <c r="G308" i="26"/>
  <c r="F308" i="26"/>
  <c r="D308" i="26"/>
  <c r="C308" i="26"/>
  <c r="L307" i="26"/>
  <c r="L312" i="18" s="1"/>
  <c r="G307" i="26"/>
  <c r="F307" i="26"/>
  <c r="D307" i="26"/>
  <c r="C307" i="26"/>
  <c r="L306" i="26"/>
  <c r="L311" i="18" s="1"/>
  <c r="G306" i="26"/>
  <c r="F306" i="26"/>
  <c r="D306" i="26"/>
  <c r="C306" i="26"/>
  <c r="L305" i="26"/>
  <c r="L310" i="18" s="1"/>
  <c r="G305" i="26"/>
  <c r="F305" i="26"/>
  <c r="D305" i="26"/>
  <c r="C305" i="26"/>
  <c r="L304" i="26"/>
  <c r="L309" i="18" s="1"/>
  <c r="G304" i="26"/>
  <c r="F304" i="26"/>
  <c r="D304" i="26"/>
  <c r="C304" i="26"/>
  <c r="L303" i="26"/>
  <c r="L308" i="18" s="1"/>
  <c r="G303" i="26"/>
  <c r="F303" i="26"/>
  <c r="D303" i="26"/>
  <c r="C303" i="26"/>
  <c r="L302" i="26"/>
  <c r="L307" i="18" s="1"/>
  <c r="G302" i="26"/>
  <c r="F302" i="26"/>
  <c r="D302" i="26"/>
  <c r="C302" i="26"/>
  <c r="L301" i="26"/>
  <c r="L306" i="18" s="1"/>
  <c r="G301" i="26"/>
  <c r="F301" i="26"/>
  <c r="D301" i="26"/>
  <c r="C301" i="26"/>
  <c r="L300" i="26"/>
  <c r="L305" i="18" s="1"/>
  <c r="G300" i="26"/>
  <c r="F300" i="26"/>
  <c r="D300" i="26"/>
  <c r="C300" i="26"/>
  <c r="L299" i="26"/>
  <c r="L304" i="18" s="1"/>
  <c r="G299" i="26"/>
  <c r="F299" i="26"/>
  <c r="D299" i="26"/>
  <c r="C299" i="26"/>
  <c r="L298" i="26"/>
  <c r="L303" i="18" s="1"/>
  <c r="G298" i="26"/>
  <c r="F298" i="26"/>
  <c r="D298" i="26"/>
  <c r="C298" i="26"/>
  <c r="L297" i="26"/>
  <c r="L302" i="18" s="1"/>
  <c r="G297" i="26"/>
  <c r="F297" i="26"/>
  <c r="D297" i="26"/>
  <c r="C297" i="26"/>
  <c r="L296" i="26"/>
  <c r="L301" i="18" s="1"/>
  <c r="G296" i="26"/>
  <c r="F296" i="26"/>
  <c r="D296" i="26"/>
  <c r="C296" i="26"/>
  <c r="L295" i="26"/>
  <c r="L300" i="18" s="1"/>
  <c r="G295" i="26"/>
  <c r="F295" i="26"/>
  <c r="D295" i="26"/>
  <c r="C295" i="26"/>
  <c r="L294" i="26"/>
  <c r="L299" i="18" s="1"/>
  <c r="G294" i="26"/>
  <c r="F294" i="26"/>
  <c r="D294" i="26"/>
  <c r="C294" i="26"/>
  <c r="L293" i="26"/>
  <c r="L298" i="18" s="1"/>
  <c r="G293" i="26"/>
  <c r="F293" i="26"/>
  <c r="D293" i="26"/>
  <c r="C293" i="26"/>
  <c r="L292" i="26"/>
  <c r="L297" i="18" s="1"/>
  <c r="G292" i="26"/>
  <c r="F292" i="26"/>
  <c r="D292" i="26"/>
  <c r="C292" i="26"/>
  <c r="L291" i="26"/>
  <c r="L296" i="18" s="1"/>
  <c r="G291" i="26"/>
  <c r="F291" i="26"/>
  <c r="D291" i="26"/>
  <c r="C291" i="26"/>
  <c r="L290" i="26"/>
  <c r="L295" i="18" s="1"/>
  <c r="G290" i="26"/>
  <c r="F290" i="26"/>
  <c r="D290" i="26"/>
  <c r="C290" i="26"/>
  <c r="L289" i="26"/>
  <c r="L294" i="18" s="1"/>
  <c r="G289" i="26"/>
  <c r="F289" i="26"/>
  <c r="D289" i="26"/>
  <c r="C289" i="26"/>
  <c r="L288" i="26"/>
  <c r="L293" i="18" s="1"/>
  <c r="G288" i="26"/>
  <c r="F288" i="26"/>
  <c r="D288" i="26"/>
  <c r="C288" i="26"/>
  <c r="L287" i="26"/>
  <c r="L292" i="18" s="1"/>
  <c r="G287" i="26"/>
  <c r="F287" i="26"/>
  <c r="D287" i="26"/>
  <c r="C287" i="26"/>
  <c r="L286" i="26"/>
  <c r="L291" i="18" s="1"/>
  <c r="G286" i="26"/>
  <c r="F286" i="26"/>
  <c r="D286" i="26"/>
  <c r="C286" i="26"/>
  <c r="L285" i="26"/>
  <c r="L290" i="18" s="1"/>
  <c r="G285" i="26"/>
  <c r="F285" i="26"/>
  <c r="D285" i="26"/>
  <c r="C285" i="26"/>
  <c r="L284" i="26"/>
  <c r="L289" i="18" s="1"/>
  <c r="G284" i="26"/>
  <c r="F284" i="26"/>
  <c r="D284" i="26"/>
  <c r="C284" i="26"/>
  <c r="L283" i="26"/>
  <c r="L288" i="18" s="1"/>
  <c r="G283" i="26"/>
  <c r="F283" i="26"/>
  <c r="D283" i="26"/>
  <c r="C283" i="26"/>
  <c r="L282" i="26"/>
  <c r="L287" i="18" s="1"/>
  <c r="G282" i="26"/>
  <c r="F282" i="26"/>
  <c r="D282" i="26"/>
  <c r="C282" i="26"/>
  <c r="L281" i="26"/>
  <c r="L286" i="18" s="1"/>
  <c r="G281" i="26"/>
  <c r="F281" i="26"/>
  <c r="D281" i="26"/>
  <c r="C281" i="26"/>
  <c r="L280" i="26"/>
  <c r="L285" i="18" s="1"/>
  <c r="G280" i="26"/>
  <c r="F280" i="26"/>
  <c r="D280" i="26"/>
  <c r="C280" i="26"/>
  <c r="L279" i="26"/>
  <c r="L284" i="18" s="1"/>
  <c r="G279" i="26"/>
  <c r="F279" i="26"/>
  <c r="D279" i="26"/>
  <c r="C279" i="26"/>
  <c r="L278" i="26"/>
  <c r="L283" i="18" s="1"/>
  <c r="G278" i="26"/>
  <c r="F278" i="26"/>
  <c r="D278" i="26"/>
  <c r="C278" i="26"/>
  <c r="L277" i="26"/>
  <c r="L282" i="18" s="1"/>
  <c r="G277" i="26"/>
  <c r="F277" i="26"/>
  <c r="D277" i="26"/>
  <c r="C277" i="26"/>
  <c r="L276" i="26"/>
  <c r="L281" i="18" s="1"/>
  <c r="G276" i="26"/>
  <c r="F276" i="26"/>
  <c r="D276" i="26"/>
  <c r="C276" i="26"/>
  <c r="L275" i="26"/>
  <c r="L280" i="18" s="1"/>
  <c r="G275" i="26"/>
  <c r="F275" i="26"/>
  <c r="D275" i="26"/>
  <c r="C275" i="26"/>
  <c r="L274" i="26"/>
  <c r="L279" i="18" s="1"/>
  <c r="G274" i="26"/>
  <c r="F274" i="26"/>
  <c r="D274" i="26"/>
  <c r="C274" i="26"/>
  <c r="L273" i="26"/>
  <c r="L278" i="18" s="1"/>
  <c r="G273" i="26"/>
  <c r="F273" i="26"/>
  <c r="D273" i="26"/>
  <c r="C273" i="26"/>
  <c r="L272" i="26"/>
  <c r="L277" i="18" s="1"/>
  <c r="G272" i="26"/>
  <c r="F272" i="26"/>
  <c r="D272" i="26"/>
  <c r="C272" i="26"/>
  <c r="L271" i="26"/>
  <c r="L276" i="18" s="1"/>
  <c r="G271" i="26"/>
  <c r="F271" i="26"/>
  <c r="D271" i="26"/>
  <c r="C271" i="26"/>
  <c r="L270" i="26"/>
  <c r="L275" i="18" s="1"/>
  <c r="G270" i="26"/>
  <c r="F270" i="26"/>
  <c r="D270" i="26"/>
  <c r="C270" i="26"/>
  <c r="L269" i="26"/>
  <c r="L274" i="18" s="1"/>
  <c r="G269" i="26"/>
  <c r="F269" i="26"/>
  <c r="D269" i="26"/>
  <c r="C269" i="26"/>
  <c r="L268" i="26"/>
  <c r="L273" i="18" s="1"/>
  <c r="G268" i="26"/>
  <c r="F268" i="26"/>
  <c r="D268" i="26"/>
  <c r="C268" i="26"/>
  <c r="L267" i="26"/>
  <c r="L272" i="18" s="1"/>
  <c r="G267" i="26"/>
  <c r="F267" i="26"/>
  <c r="D267" i="26"/>
  <c r="C267" i="26"/>
  <c r="L266" i="26"/>
  <c r="L271" i="18" s="1"/>
  <c r="G266" i="26"/>
  <c r="F266" i="26"/>
  <c r="D266" i="26"/>
  <c r="C266" i="26"/>
  <c r="L265" i="26"/>
  <c r="L270" i="18" s="1"/>
  <c r="G265" i="26"/>
  <c r="F265" i="26"/>
  <c r="D265" i="26"/>
  <c r="C265" i="26"/>
  <c r="L264" i="26"/>
  <c r="L269" i="18" s="1"/>
  <c r="G264" i="26"/>
  <c r="F264" i="26"/>
  <c r="D264" i="26"/>
  <c r="C264" i="26"/>
  <c r="L263" i="26"/>
  <c r="L268" i="18" s="1"/>
  <c r="G263" i="26"/>
  <c r="F263" i="26"/>
  <c r="D263" i="26"/>
  <c r="C263" i="26"/>
  <c r="L262" i="26"/>
  <c r="L267" i="18" s="1"/>
  <c r="G262" i="26"/>
  <c r="F262" i="26"/>
  <c r="D262" i="26"/>
  <c r="C262" i="26"/>
  <c r="L261" i="26"/>
  <c r="L266" i="18" s="1"/>
  <c r="G261" i="26"/>
  <c r="F261" i="26"/>
  <c r="D261" i="26"/>
  <c r="C261" i="26"/>
  <c r="L260" i="26"/>
  <c r="L265" i="18" s="1"/>
  <c r="G260" i="26"/>
  <c r="F260" i="26"/>
  <c r="D260" i="26"/>
  <c r="C260" i="26"/>
  <c r="L259" i="26"/>
  <c r="L264" i="18" s="1"/>
  <c r="G259" i="26"/>
  <c r="F259" i="26"/>
  <c r="D259" i="26"/>
  <c r="C259" i="26"/>
  <c r="L258" i="26"/>
  <c r="L263" i="18" s="1"/>
  <c r="G258" i="26"/>
  <c r="F258" i="26"/>
  <c r="D258" i="26"/>
  <c r="C258" i="26"/>
  <c r="L257" i="26"/>
  <c r="L262" i="18" s="1"/>
  <c r="G257" i="26"/>
  <c r="F257" i="26"/>
  <c r="D257" i="26"/>
  <c r="C257" i="26"/>
  <c r="L256" i="26"/>
  <c r="L261" i="18" s="1"/>
  <c r="G256" i="26"/>
  <c r="F256" i="26"/>
  <c r="D256" i="26"/>
  <c r="C256" i="26"/>
  <c r="L255" i="26"/>
  <c r="L260" i="18" s="1"/>
  <c r="G255" i="26"/>
  <c r="F255" i="26"/>
  <c r="D255" i="26"/>
  <c r="C255" i="26"/>
  <c r="L254" i="26"/>
  <c r="L259" i="18" s="1"/>
  <c r="G254" i="26"/>
  <c r="F254" i="26"/>
  <c r="D254" i="26"/>
  <c r="C254" i="26"/>
  <c r="L253" i="26"/>
  <c r="L258" i="18" s="1"/>
  <c r="G253" i="26"/>
  <c r="F253" i="26"/>
  <c r="D253" i="26"/>
  <c r="C253" i="26"/>
  <c r="L252" i="26"/>
  <c r="L257" i="18" s="1"/>
  <c r="G252" i="26"/>
  <c r="F252" i="26"/>
  <c r="D252" i="26"/>
  <c r="C252" i="26"/>
  <c r="L251" i="26"/>
  <c r="L256" i="18" s="1"/>
  <c r="G251" i="26"/>
  <c r="F251" i="26"/>
  <c r="D251" i="26"/>
  <c r="C251" i="26"/>
  <c r="L250" i="26"/>
  <c r="L255" i="18" s="1"/>
  <c r="G250" i="26"/>
  <c r="F250" i="26"/>
  <c r="D250" i="26"/>
  <c r="C250" i="26"/>
  <c r="L249" i="26"/>
  <c r="L254" i="18" s="1"/>
  <c r="G249" i="26"/>
  <c r="F249" i="26"/>
  <c r="D249" i="26"/>
  <c r="C249" i="26"/>
  <c r="L248" i="26"/>
  <c r="L253" i="18" s="1"/>
  <c r="G248" i="26"/>
  <c r="F248" i="26"/>
  <c r="D248" i="26"/>
  <c r="C248" i="26"/>
  <c r="L247" i="26"/>
  <c r="L252" i="18" s="1"/>
  <c r="G247" i="26"/>
  <c r="F247" i="26"/>
  <c r="D247" i="26"/>
  <c r="C247" i="26"/>
  <c r="L246" i="26"/>
  <c r="L251" i="18" s="1"/>
  <c r="G246" i="26"/>
  <c r="F246" i="26"/>
  <c r="D246" i="26"/>
  <c r="C246" i="26"/>
  <c r="L245" i="26"/>
  <c r="L250" i="18" s="1"/>
  <c r="G245" i="26"/>
  <c r="F245" i="26"/>
  <c r="D245" i="26"/>
  <c r="C245" i="26"/>
  <c r="L244" i="26"/>
  <c r="L249" i="18" s="1"/>
  <c r="G244" i="26"/>
  <c r="F244" i="26"/>
  <c r="D244" i="26"/>
  <c r="C244" i="26"/>
  <c r="L243" i="26"/>
  <c r="L248" i="18" s="1"/>
  <c r="G243" i="26"/>
  <c r="F243" i="26"/>
  <c r="D243" i="26"/>
  <c r="C243" i="26"/>
  <c r="L242" i="26"/>
  <c r="L247" i="18" s="1"/>
  <c r="G242" i="26"/>
  <c r="F242" i="26"/>
  <c r="D242" i="26"/>
  <c r="C242" i="26"/>
  <c r="L241" i="26"/>
  <c r="L246" i="18" s="1"/>
  <c r="G241" i="26"/>
  <c r="F241" i="26"/>
  <c r="D241" i="26"/>
  <c r="C241" i="26"/>
  <c r="L240" i="26"/>
  <c r="L245" i="18" s="1"/>
  <c r="G240" i="26"/>
  <c r="F240" i="26"/>
  <c r="D240" i="26"/>
  <c r="C240" i="26"/>
  <c r="L239" i="26"/>
  <c r="L244" i="18" s="1"/>
  <c r="G239" i="26"/>
  <c r="F239" i="26"/>
  <c r="D239" i="26"/>
  <c r="C239" i="26"/>
  <c r="L238" i="26"/>
  <c r="L243" i="18" s="1"/>
  <c r="G238" i="26"/>
  <c r="F238" i="26"/>
  <c r="D238" i="26"/>
  <c r="C238" i="26"/>
  <c r="L237" i="26"/>
  <c r="L242" i="18" s="1"/>
  <c r="G237" i="26"/>
  <c r="F237" i="26"/>
  <c r="D237" i="26"/>
  <c r="C237" i="26"/>
  <c r="L236" i="26"/>
  <c r="L241" i="18" s="1"/>
  <c r="G236" i="26"/>
  <c r="F236" i="26"/>
  <c r="D236" i="26"/>
  <c r="C236" i="26"/>
  <c r="L235" i="26"/>
  <c r="L240" i="18" s="1"/>
  <c r="G235" i="26"/>
  <c r="F235" i="26"/>
  <c r="D235" i="26"/>
  <c r="C235" i="26"/>
  <c r="L234" i="26"/>
  <c r="L239" i="18" s="1"/>
  <c r="G234" i="26"/>
  <c r="F234" i="26"/>
  <c r="D234" i="26"/>
  <c r="C234" i="26"/>
  <c r="L233" i="26"/>
  <c r="L238" i="18" s="1"/>
  <c r="G233" i="26"/>
  <c r="F233" i="26"/>
  <c r="D233" i="26"/>
  <c r="C233" i="26"/>
  <c r="L232" i="26"/>
  <c r="L237" i="18" s="1"/>
  <c r="G232" i="26"/>
  <c r="F232" i="26"/>
  <c r="D232" i="26"/>
  <c r="C232" i="26"/>
  <c r="L231" i="26"/>
  <c r="L236" i="18" s="1"/>
  <c r="G231" i="26"/>
  <c r="F231" i="26"/>
  <c r="D231" i="26"/>
  <c r="C231" i="26"/>
  <c r="L230" i="26"/>
  <c r="L235" i="18" s="1"/>
  <c r="G230" i="26"/>
  <c r="F230" i="26"/>
  <c r="D230" i="26"/>
  <c r="C230" i="26"/>
  <c r="L229" i="26"/>
  <c r="L234" i="18" s="1"/>
  <c r="G229" i="26"/>
  <c r="F229" i="26"/>
  <c r="D229" i="26"/>
  <c r="C229" i="26"/>
  <c r="L228" i="26"/>
  <c r="L233" i="18" s="1"/>
  <c r="G228" i="26"/>
  <c r="F228" i="26"/>
  <c r="D228" i="26"/>
  <c r="C228" i="26"/>
  <c r="L227" i="26"/>
  <c r="L232" i="18" s="1"/>
  <c r="G227" i="26"/>
  <c r="F227" i="26"/>
  <c r="D227" i="26"/>
  <c r="C227" i="26"/>
  <c r="L226" i="26"/>
  <c r="L231" i="18" s="1"/>
  <c r="G226" i="26"/>
  <c r="F226" i="26"/>
  <c r="D226" i="26"/>
  <c r="C226" i="26"/>
  <c r="L225" i="26"/>
  <c r="L230" i="18" s="1"/>
  <c r="G225" i="26"/>
  <c r="F225" i="26"/>
  <c r="D225" i="26"/>
  <c r="C225" i="26"/>
  <c r="L224" i="26"/>
  <c r="L229" i="18" s="1"/>
  <c r="G224" i="26"/>
  <c r="F224" i="26"/>
  <c r="D224" i="26"/>
  <c r="C224" i="26"/>
  <c r="L223" i="26"/>
  <c r="L228" i="18" s="1"/>
  <c r="G223" i="26"/>
  <c r="F223" i="26"/>
  <c r="D223" i="26"/>
  <c r="C223" i="26"/>
  <c r="L222" i="26"/>
  <c r="L227" i="18" s="1"/>
  <c r="G222" i="26"/>
  <c r="F222" i="26"/>
  <c r="D222" i="26"/>
  <c r="C222" i="26"/>
  <c r="L221" i="26"/>
  <c r="L226" i="18" s="1"/>
  <c r="G221" i="26"/>
  <c r="F221" i="26"/>
  <c r="D221" i="26"/>
  <c r="C221" i="26"/>
  <c r="L220" i="26"/>
  <c r="L225" i="18" s="1"/>
  <c r="G220" i="26"/>
  <c r="F220" i="26"/>
  <c r="D220" i="26"/>
  <c r="C220" i="26"/>
  <c r="L219" i="26"/>
  <c r="L224" i="18" s="1"/>
  <c r="G219" i="26"/>
  <c r="F219" i="26"/>
  <c r="D219" i="26"/>
  <c r="C219" i="26"/>
  <c r="L218" i="26"/>
  <c r="L223" i="18" s="1"/>
  <c r="G218" i="26"/>
  <c r="F218" i="26"/>
  <c r="D218" i="26"/>
  <c r="C218" i="26"/>
  <c r="L217" i="26"/>
  <c r="L222" i="18" s="1"/>
  <c r="G217" i="26"/>
  <c r="F217" i="26"/>
  <c r="D217" i="26"/>
  <c r="C217" i="26"/>
  <c r="L216" i="26"/>
  <c r="L221" i="18" s="1"/>
  <c r="G216" i="26"/>
  <c r="F216" i="26"/>
  <c r="D216" i="26"/>
  <c r="C216" i="26"/>
  <c r="L215" i="26"/>
  <c r="L220" i="18" s="1"/>
  <c r="G215" i="26"/>
  <c r="F215" i="26"/>
  <c r="D215" i="26"/>
  <c r="C215" i="26"/>
  <c r="L214" i="26"/>
  <c r="L219" i="18" s="1"/>
  <c r="G214" i="26"/>
  <c r="F214" i="26"/>
  <c r="D214" i="26"/>
  <c r="C214" i="26"/>
  <c r="L213" i="26"/>
  <c r="L218" i="18" s="1"/>
  <c r="G213" i="26"/>
  <c r="F213" i="26"/>
  <c r="D213" i="26"/>
  <c r="C213" i="26"/>
  <c r="L212" i="26"/>
  <c r="L217" i="18" s="1"/>
  <c r="G212" i="26"/>
  <c r="F212" i="26"/>
  <c r="D212" i="26"/>
  <c r="C212" i="26"/>
  <c r="L211" i="26"/>
  <c r="L216" i="18" s="1"/>
  <c r="G211" i="26"/>
  <c r="F211" i="26"/>
  <c r="D211" i="26"/>
  <c r="C211" i="26"/>
  <c r="L210" i="26"/>
  <c r="L215" i="18" s="1"/>
  <c r="G210" i="26"/>
  <c r="F210" i="26"/>
  <c r="D210" i="26"/>
  <c r="C210" i="26"/>
  <c r="L209" i="26"/>
  <c r="L214" i="18" s="1"/>
  <c r="G209" i="26"/>
  <c r="F209" i="26"/>
  <c r="D209" i="26"/>
  <c r="C209" i="26"/>
  <c r="L208" i="26"/>
  <c r="L213" i="18" s="1"/>
  <c r="G208" i="26"/>
  <c r="F208" i="26"/>
  <c r="D208" i="26"/>
  <c r="C208" i="26"/>
  <c r="L207" i="26"/>
  <c r="L212" i="18" s="1"/>
  <c r="G207" i="26"/>
  <c r="F207" i="26"/>
  <c r="D207" i="26"/>
  <c r="C207" i="26"/>
  <c r="L206" i="26"/>
  <c r="L211" i="18" s="1"/>
  <c r="G206" i="26"/>
  <c r="F206" i="26"/>
  <c r="D206" i="26"/>
  <c r="C206" i="26"/>
  <c r="L205" i="26"/>
  <c r="L210" i="18" s="1"/>
  <c r="G205" i="26"/>
  <c r="F205" i="26"/>
  <c r="D205" i="26"/>
  <c r="C205" i="26"/>
  <c r="L204" i="26"/>
  <c r="L209" i="18" s="1"/>
  <c r="G204" i="26"/>
  <c r="F204" i="26"/>
  <c r="D204" i="26"/>
  <c r="C204" i="26"/>
  <c r="L203" i="26"/>
  <c r="L208" i="18" s="1"/>
  <c r="G203" i="26"/>
  <c r="F203" i="26"/>
  <c r="D203" i="26"/>
  <c r="C203" i="26"/>
  <c r="L202" i="26"/>
  <c r="L207" i="18" s="1"/>
  <c r="G202" i="26"/>
  <c r="F202" i="26"/>
  <c r="D202" i="26"/>
  <c r="C202" i="26"/>
  <c r="L201" i="26"/>
  <c r="L206" i="18" s="1"/>
  <c r="G201" i="26"/>
  <c r="F201" i="26"/>
  <c r="D201" i="26"/>
  <c r="C201" i="26"/>
  <c r="L200" i="26"/>
  <c r="L205" i="18" s="1"/>
  <c r="G200" i="26"/>
  <c r="F200" i="26"/>
  <c r="D200" i="26"/>
  <c r="C200" i="26"/>
  <c r="L199" i="26"/>
  <c r="L204" i="18" s="1"/>
  <c r="G199" i="26"/>
  <c r="F199" i="26"/>
  <c r="D199" i="26"/>
  <c r="C199" i="26"/>
  <c r="L198" i="26"/>
  <c r="L203" i="18" s="1"/>
  <c r="G198" i="26"/>
  <c r="F198" i="26"/>
  <c r="D198" i="26"/>
  <c r="C198" i="26"/>
  <c r="L197" i="26"/>
  <c r="L202" i="18" s="1"/>
  <c r="G197" i="26"/>
  <c r="F197" i="26"/>
  <c r="D197" i="26"/>
  <c r="C197" i="26"/>
  <c r="L196" i="26"/>
  <c r="L201" i="18" s="1"/>
  <c r="G196" i="26"/>
  <c r="F196" i="26"/>
  <c r="D196" i="26"/>
  <c r="C196" i="26"/>
  <c r="L195" i="26"/>
  <c r="L200" i="18" s="1"/>
  <c r="G195" i="26"/>
  <c r="F195" i="26"/>
  <c r="D195" i="26"/>
  <c r="C195" i="26"/>
  <c r="L194" i="26"/>
  <c r="L199" i="18" s="1"/>
  <c r="G194" i="26"/>
  <c r="F194" i="26"/>
  <c r="D194" i="26"/>
  <c r="C194" i="26"/>
  <c r="L193" i="26"/>
  <c r="L198" i="18" s="1"/>
  <c r="G193" i="26"/>
  <c r="F193" i="26"/>
  <c r="D193" i="26"/>
  <c r="C193" i="26"/>
  <c r="L192" i="26"/>
  <c r="L197" i="18" s="1"/>
  <c r="G192" i="26"/>
  <c r="F192" i="26"/>
  <c r="D192" i="26"/>
  <c r="C192" i="26"/>
  <c r="L191" i="26"/>
  <c r="L196" i="18" s="1"/>
  <c r="G191" i="26"/>
  <c r="F191" i="26"/>
  <c r="D191" i="26"/>
  <c r="C191" i="26"/>
  <c r="L190" i="26"/>
  <c r="L195" i="18" s="1"/>
  <c r="G190" i="26"/>
  <c r="F190" i="26"/>
  <c r="D190" i="26"/>
  <c r="C190" i="26"/>
  <c r="L189" i="26"/>
  <c r="L194" i="18" s="1"/>
  <c r="G189" i="26"/>
  <c r="F189" i="26"/>
  <c r="D189" i="26"/>
  <c r="C189" i="26"/>
  <c r="L188" i="26"/>
  <c r="L193" i="18" s="1"/>
  <c r="G188" i="26"/>
  <c r="F188" i="26"/>
  <c r="D188" i="26"/>
  <c r="C188" i="26"/>
  <c r="L187" i="26"/>
  <c r="L192" i="18" s="1"/>
  <c r="G187" i="26"/>
  <c r="F187" i="26"/>
  <c r="D187" i="26"/>
  <c r="C187" i="26"/>
  <c r="L186" i="26"/>
  <c r="L191" i="18" s="1"/>
  <c r="G186" i="26"/>
  <c r="F186" i="26"/>
  <c r="D186" i="26"/>
  <c r="C186" i="26"/>
  <c r="L185" i="26"/>
  <c r="L190" i="18" s="1"/>
  <c r="G185" i="26"/>
  <c r="F185" i="26"/>
  <c r="D185" i="26"/>
  <c r="C185" i="26"/>
  <c r="L184" i="26"/>
  <c r="L189" i="18" s="1"/>
  <c r="G184" i="26"/>
  <c r="F184" i="26"/>
  <c r="D184" i="26"/>
  <c r="C184" i="26"/>
  <c r="L183" i="26"/>
  <c r="L188" i="18" s="1"/>
  <c r="G183" i="26"/>
  <c r="F183" i="26"/>
  <c r="D183" i="26"/>
  <c r="C183" i="26"/>
  <c r="L182" i="26"/>
  <c r="L187" i="18" s="1"/>
  <c r="G182" i="26"/>
  <c r="F182" i="26"/>
  <c r="D182" i="26"/>
  <c r="C182" i="26"/>
  <c r="L181" i="26"/>
  <c r="L186" i="18" s="1"/>
  <c r="G181" i="26"/>
  <c r="F181" i="26"/>
  <c r="D181" i="26"/>
  <c r="C181" i="26"/>
  <c r="L180" i="26"/>
  <c r="L185" i="18" s="1"/>
  <c r="G180" i="26"/>
  <c r="F180" i="26"/>
  <c r="D180" i="26"/>
  <c r="C180" i="26"/>
  <c r="L179" i="26"/>
  <c r="L184" i="18" s="1"/>
  <c r="G179" i="26"/>
  <c r="F179" i="26"/>
  <c r="D179" i="26"/>
  <c r="C179" i="26"/>
  <c r="L178" i="26"/>
  <c r="L183" i="18" s="1"/>
  <c r="G178" i="26"/>
  <c r="F178" i="26"/>
  <c r="D178" i="26"/>
  <c r="C178" i="26"/>
  <c r="L177" i="26"/>
  <c r="L182" i="18" s="1"/>
  <c r="G177" i="26"/>
  <c r="F177" i="26"/>
  <c r="D177" i="26"/>
  <c r="C177" i="26"/>
  <c r="L176" i="26"/>
  <c r="L181" i="18" s="1"/>
  <c r="G176" i="26"/>
  <c r="F176" i="26"/>
  <c r="D176" i="26"/>
  <c r="C176" i="26"/>
  <c r="L175" i="26"/>
  <c r="L180" i="18" s="1"/>
  <c r="G175" i="26"/>
  <c r="F175" i="26"/>
  <c r="D175" i="26"/>
  <c r="C175" i="26"/>
  <c r="L174" i="26"/>
  <c r="L179" i="18" s="1"/>
  <c r="G174" i="26"/>
  <c r="F174" i="26"/>
  <c r="D174" i="26"/>
  <c r="C174" i="26"/>
  <c r="L173" i="26"/>
  <c r="L178" i="18" s="1"/>
  <c r="G173" i="26"/>
  <c r="F173" i="26"/>
  <c r="D173" i="26"/>
  <c r="C173" i="26"/>
  <c r="L172" i="26"/>
  <c r="L177" i="18" s="1"/>
  <c r="G172" i="26"/>
  <c r="F172" i="26"/>
  <c r="D172" i="26"/>
  <c r="C172" i="26"/>
  <c r="L171" i="26"/>
  <c r="L176" i="18" s="1"/>
  <c r="G171" i="26"/>
  <c r="F171" i="26"/>
  <c r="D171" i="26"/>
  <c r="C171" i="26"/>
  <c r="L170" i="26"/>
  <c r="L175" i="18" s="1"/>
  <c r="G170" i="26"/>
  <c r="F170" i="26"/>
  <c r="D170" i="26"/>
  <c r="C170" i="26"/>
  <c r="L169" i="26"/>
  <c r="L174" i="18" s="1"/>
  <c r="G169" i="26"/>
  <c r="F169" i="26"/>
  <c r="D169" i="26"/>
  <c r="C169" i="26"/>
  <c r="L168" i="26"/>
  <c r="L173" i="18" s="1"/>
  <c r="G168" i="26"/>
  <c r="F168" i="26"/>
  <c r="D168" i="26"/>
  <c r="C168" i="26"/>
  <c r="L167" i="26"/>
  <c r="L172" i="18" s="1"/>
  <c r="G167" i="26"/>
  <c r="F167" i="26"/>
  <c r="D167" i="26"/>
  <c r="C167" i="26"/>
  <c r="L166" i="26"/>
  <c r="L171" i="18" s="1"/>
  <c r="G166" i="26"/>
  <c r="F166" i="26"/>
  <c r="D166" i="26"/>
  <c r="C166" i="26"/>
  <c r="L165" i="26"/>
  <c r="L170" i="18" s="1"/>
  <c r="G165" i="26"/>
  <c r="F165" i="26"/>
  <c r="D165" i="26"/>
  <c r="C165" i="26"/>
  <c r="L164" i="26"/>
  <c r="L169" i="18" s="1"/>
  <c r="G164" i="26"/>
  <c r="F164" i="26"/>
  <c r="D164" i="26"/>
  <c r="C164" i="26"/>
  <c r="L163" i="26"/>
  <c r="L168" i="18" s="1"/>
  <c r="G163" i="26"/>
  <c r="F163" i="26"/>
  <c r="D163" i="26"/>
  <c r="C163" i="26"/>
  <c r="L162" i="26"/>
  <c r="L167" i="18" s="1"/>
  <c r="G162" i="26"/>
  <c r="F162" i="26"/>
  <c r="D162" i="26"/>
  <c r="C162" i="26"/>
  <c r="L161" i="26"/>
  <c r="L166" i="18" s="1"/>
  <c r="G161" i="26"/>
  <c r="F161" i="26"/>
  <c r="D161" i="26"/>
  <c r="C161" i="26"/>
  <c r="L160" i="26"/>
  <c r="L165" i="18" s="1"/>
  <c r="G160" i="26"/>
  <c r="F160" i="26"/>
  <c r="D160" i="26"/>
  <c r="C160" i="26"/>
  <c r="L159" i="26"/>
  <c r="L164" i="18" s="1"/>
  <c r="G159" i="26"/>
  <c r="F159" i="26"/>
  <c r="D159" i="26"/>
  <c r="C159" i="26"/>
  <c r="L158" i="26"/>
  <c r="L163" i="18" s="1"/>
  <c r="G158" i="26"/>
  <c r="F158" i="26"/>
  <c r="D158" i="26"/>
  <c r="C158" i="26"/>
  <c r="L157" i="26"/>
  <c r="L162" i="18" s="1"/>
  <c r="G157" i="26"/>
  <c r="F157" i="26"/>
  <c r="D157" i="26"/>
  <c r="C157" i="26"/>
  <c r="L156" i="26"/>
  <c r="L161" i="18" s="1"/>
  <c r="G156" i="26"/>
  <c r="F156" i="26"/>
  <c r="D156" i="26"/>
  <c r="C156" i="26"/>
  <c r="L155" i="26"/>
  <c r="L160" i="18" s="1"/>
  <c r="G155" i="26"/>
  <c r="F155" i="26"/>
  <c r="D155" i="26"/>
  <c r="C155" i="26"/>
  <c r="L154" i="26"/>
  <c r="L159" i="18" s="1"/>
  <c r="G154" i="26"/>
  <c r="F154" i="26"/>
  <c r="D154" i="26"/>
  <c r="C154" i="26"/>
  <c r="L153" i="26"/>
  <c r="L158" i="18" s="1"/>
  <c r="G153" i="26"/>
  <c r="F153" i="26"/>
  <c r="D153" i="26"/>
  <c r="C153" i="26"/>
  <c r="L152" i="26"/>
  <c r="L157" i="18" s="1"/>
  <c r="G152" i="26"/>
  <c r="F152" i="26"/>
  <c r="D152" i="26"/>
  <c r="C152" i="26"/>
  <c r="L151" i="26"/>
  <c r="L156" i="18" s="1"/>
  <c r="G151" i="26"/>
  <c r="F151" i="26"/>
  <c r="D151" i="26"/>
  <c r="C151" i="26"/>
  <c r="L150" i="26"/>
  <c r="L155" i="18" s="1"/>
  <c r="G150" i="26"/>
  <c r="F150" i="26"/>
  <c r="D150" i="26"/>
  <c r="C150" i="26"/>
  <c r="L149" i="26"/>
  <c r="L154" i="18" s="1"/>
  <c r="G149" i="26"/>
  <c r="F149" i="26"/>
  <c r="D149" i="26"/>
  <c r="C149" i="26"/>
  <c r="L148" i="26"/>
  <c r="L153" i="18" s="1"/>
  <c r="G148" i="26"/>
  <c r="F148" i="26"/>
  <c r="D148" i="26"/>
  <c r="C148" i="26"/>
  <c r="L147" i="26"/>
  <c r="L152" i="18" s="1"/>
  <c r="G147" i="26"/>
  <c r="F147" i="26"/>
  <c r="D147" i="26"/>
  <c r="C147" i="26"/>
  <c r="L146" i="26"/>
  <c r="L151" i="18" s="1"/>
  <c r="G146" i="26"/>
  <c r="F146" i="26"/>
  <c r="D146" i="26"/>
  <c r="C146" i="26"/>
  <c r="L145" i="26"/>
  <c r="L150" i="18" s="1"/>
  <c r="G145" i="26"/>
  <c r="F145" i="26"/>
  <c r="D145" i="26"/>
  <c r="C145" i="26"/>
  <c r="L144" i="26"/>
  <c r="L149" i="18" s="1"/>
  <c r="G144" i="26"/>
  <c r="F144" i="26"/>
  <c r="D144" i="26"/>
  <c r="C144" i="26"/>
  <c r="L143" i="26"/>
  <c r="L148" i="18" s="1"/>
  <c r="G143" i="26"/>
  <c r="F143" i="26"/>
  <c r="D143" i="26"/>
  <c r="C143" i="26"/>
  <c r="L142" i="26"/>
  <c r="L147" i="18" s="1"/>
  <c r="G142" i="26"/>
  <c r="F142" i="26"/>
  <c r="D142" i="26"/>
  <c r="C142" i="26"/>
  <c r="L141" i="26"/>
  <c r="L146" i="18" s="1"/>
  <c r="G141" i="26"/>
  <c r="F141" i="26"/>
  <c r="D141" i="26"/>
  <c r="C141" i="26"/>
  <c r="L140" i="26"/>
  <c r="L145" i="18" s="1"/>
  <c r="G140" i="26"/>
  <c r="F140" i="26"/>
  <c r="D140" i="26"/>
  <c r="C140" i="26"/>
  <c r="L139" i="26"/>
  <c r="L144" i="18" s="1"/>
  <c r="G139" i="26"/>
  <c r="F139" i="26"/>
  <c r="D139" i="26"/>
  <c r="C139" i="26"/>
  <c r="L138" i="26"/>
  <c r="L143" i="18" s="1"/>
  <c r="G138" i="26"/>
  <c r="F138" i="26"/>
  <c r="D138" i="26"/>
  <c r="C138" i="26"/>
  <c r="L137" i="26"/>
  <c r="L142" i="18" s="1"/>
  <c r="G137" i="26"/>
  <c r="F137" i="26"/>
  <c r="D137" i="26"/>
  <c r="C137" i="26"/>
  <c r="L136" i="26"/>
  <c r="L141" i="18" s="1"/>
  <c r="G136" i="26"/>
  <c r="F136" i="26"/>
  <c r="D136" i="26"/>
  <c r="C136" i="26"/>
  <c r="L135" i="26"/>
  <c r="L140" i="18" s="1"/>
  <c r="G135" i="26"/>
  <c r="F135" i="26"/>
  <c r="D135" i="26"/>
  <c r="C135" i="26"/>
  <c r="L134" i="26"/>
  <c r="L139" i="18" s="1"/>
  <c r="G134" i="26"/>
  <c r="F134" i="26"/>
  <c r="D134" i="26"/>
  <c r="C134" i="26"/>
  <c r="L133" i="26"/>
  <c r="L138" i="18" s="1"/>
  <c r="G133" i="26"/>
  <c r="F133" i="26"/>
  <c r="D133" i="26"/>
  <c r="C133" i="26"/>
  <c r="L132" i="26"/>
  <c r="L137" i="18" s="1"/>
  <c r="G132" i="26"/>
  <c r="F132" i="26"/>
  <c r="D132" i="26"/>
  <c r="C132" i="26"/>
  <c r="L131" i="26"/>
  <c r="L136" i="18" s="1"/>
  <c r="G131" i="26"/>
  <c r="F131" i="26"/>
  <c r="D131" i="26"/>
  <c r="C131" i="26"/>
  <c r="L130" i="26"/>
  <c r="L135" i="18" s="1"/>
  <c r="G130" i="26"/>
  <c r="F130" i="26"/>
  <c r="D130" i="26"/>
  <c r="C130" i="26"/>
  <c r="L129" i="26"/>
  <c r="L134" i="18" s="1"/>
  <c r="G129" i="26"/>
  <c r="F129" i="26"/>
  <c r="D129" i="26"/>
  <c r="C129" i="26"/>
  <c r="L128" i="26"/>
  <c r="L133" i="18" s="1"/>
  <c r="G128" i="26"/>
  <c r="F128" i="26"/>
  <c r="D128" i="26"/>
  <c r="C128" i="26"/>
  <c r="L127" i="26"/>
  <c r="L132" i="18" s="1"/>
  <c r="G127" i="26"/>
  <c r="F127" i="26"/>
  <c r="D127" i="26"/>
  <c r="C127" i="26"/>
  <c r="L126" i="26"/>
  <c r="L131" i="18" s="1"/>
  <c r="G126" i="26"/>
  <c r="F126" i="26"/>
  <c r="D126" i="26"/>
  <c r="C126" i="26"/>
  <c r="L125" i="26"/>
  <c r="L130" i="18" s="1"/>
  <c r="G125" i="26"/>
  <c r="F125" i="26"/>
  <c r="D125" i="26"/>
  <c r="C125" i="26"/>
  <c r="L124" i="26"/>
  <c r="L129" i="18" s="1"/>
  <c r="G124" i="26"/>
  <c r="F124" i="26"/>
  <c r="D124" i="26"/>
  <c r="C124" i="26"/>
  <c r="L123" i="26"/>
  <c r="L128" i="18" s="1"/>
  <c r="G123" i="26"/>
  <c r="F123" i="26"/>
  <c r="D123" i="26"/>
  <c r="C123" i="26"/>
  <c r="L122" i="26"/>
  <c r="L127" i="18" s="1"/>
  <c r="G122" i="26"/>
  <c r="F122" i="26"/>
  <c r="D122" i="26"/>
  <c r="C122" i="26"/>
  <c r="L121" i="26"/>
  <c r="L126" i="18" s="1"/>
  <c r="G121" i="26"/>
  <c r="F121" i="26"/>
  <c r="D121" i="26"/>
  <c r="C121" i="26"/>
  <c r="L120" i="26"/>
  <c r="L125" i="18" s="1"/>
  <c r="G120" i="26"/>
  <c r="F120" i="26"/>
  <c r="D120" i="26"/>
  <c r="C120" i="26"/>
  <c r="L119" i="26"/>
  <c r="L124" i="18" s="1"/>
  <c r="G119" i="26"/>
  <c r="F119" i="26"/>
  <c r="D119" i="26"/>
  <c r="C119" i="26"/>
  <c r="L118" i="26"/>
  <c r="L123" i="18" s="1"/>
  <c r="G118" i="26"/>
  <c r="F118" i="26"/>
  <c r="D118" i="26"/>
  <c r="C118" i="26"/>
  <c r="L117" i="26"/>
  <c r="L122" i="18" s="1"/>
  <c r="G117" i="26"/>
  <c r="F117" i="26"/>
  <c r="D117" i="26"/>
  <c r="C117" i="26"/>
  <c r="L116" i="26"/>
  <c r="L121" i="18" s="1"/>
  <c r="G116" i="26"/>
  <c r="F116" i="26"/>
  <c r="D116" i="26"/>
  <c r="C116" i="26"/>
  <c r="L115" i="26"/>
  <c r="L120" i="18" s="1"/>
  <c r="G115" i="26"/>
  <c r="F115" i="26"/>
  <c r="D115" i="26"/>
  <c r="C115" i="26"/>
  <c r="L114" i="26"/>
  <c r="L119" i="18" s="1"/>
  <c r="G114" i="26"/>
  <c r="F114" i="26"/>
  <c r="D114" i="26"/>
  <c r="C114" i="26"/>
  <c r="L113" i="26"/>
  <c r="L118" i="18" s="1"/>
  <c r="G113" i="26"/>
  <c r="F113" i="26"/>
  <c r="D113" i="26"/>
  <c r="C113" i="26"/>
  <c r="L112" i="26"/>
  <c r="L117" i="18" s="1"/>
  <c r="G112" i="26"/>
  <c r="F112" i="26"/>
  <c r="D112" i="26"/>
  <c r="C112" i="26"/>
  <c r="L111" i="26"/>
  <c r="L116" i="18" s="1"/>
  <c r="G111" i="26"/>
  <c r="F111" i="26"/>
  <c r="D111" i="26"/>
  <c r="C111" i="26"/>
  <c r="L110" i="26"/>
  <c r="L115" i="18" s="1"/>
  <c r="G110" i="26"/>
  <c r="F110" i="26"/>
  <c r="D110" i="26"/>
  <c r="C110" i="26"/>
  <c r="L109" i="26"/>
  <c r="L114" i="18" s="1"/>
  <c r="G109" i="26"/>
  <c r="F109" i="26"/>
  <c r="D109" i="26"/>
  <c r="C109" i="26"/>
  <c r="L108" i="26"/>
  <c r="L113" i="18" s="1"/>
  <c r="G108" i="26"/>
  <c r="F108" i="26"/>
  <c r="D108" i="26"/>
  <c r="C108" i="26"/>
  <c r="L107" i="26"/>
  <c r="L112" i="18" s="1"/>
  <c r="G107" i="26"/>
  <c r="F107" i="26"/>
  <c r="D107" i="26"/>
  <c r="C107" i="26"/>
  <c r="L106" i="26"/>
  <c r="L111" i="18" s="1"/>
  <c r="G106" i="26"/>
  <c r="F106" i="26"/>
  <c r="D106" i="26"/>
  <c r="C106" i="26"/>
  <c r="L105" i="26"/>
  <c r="L110" i="18" s="1"/>
  <c r="G105" i="26"/>
  <c r="F105" i="26"/>
  <c r="D105" i="26"/>
  <c r="C105" i="26"/>
  <c r="L104" i="26"/>
  <c r="L109" i="18" s="1"/>
  <c r="G104" i="26"/>
  <c r="F104" i="26"/>
  <c r="D104" i="26"/>
  <c r="C104" i="26"/>
  <c r="L103" i="26"/>
  <c r="L108" i="18" s="1"/>
  <c r="G103" i="26"/>
  <c r="F103" i="26"/>
  <c r="D103" i="26"/>
  <c r="C103" i="26"/>
  <c r="L102" i="26"/>
  <c r="L107" i="18" s="1"/>
  <c r="G102" i="26"/>
  <c r="F102" i="26"/>
  <c r="D102" i="26"/>
  <c r="C102" i="26"/>
  <c r="L101" i="26"/>
  <c r="L106" i="18" s="1"/>
  <c r="G101" i="26"/>
  <c r="F101" i="26"/>
  <c r="D101" i="26"/>
  <c r="C101" i="26"/>
  <c r="L100" i="26"/>
  <c r="L105" i="18" s="1"/>
  <c r="G100" i="26"/>
  <c r="F100" i="26"/>
  <c r="D100" i="26"/>
  <c r="C100" i="26"/>
  <c r="L99" i="26"/>
  <c r="L104" i="18" s="1"/>
  <c r="G99" i="26"/>
  <c r="F99" i="26"/>
  <c r="D99" i="26"/>
  <c r="C99" i="26"/>
  <c r="L98" i="26"/>
  <c r="L103" i="18" s="1"/>
  <c r="G98" i="26"/>
  <c r="F98" i="26"/>
  <c r="D98" i="26"/>
  <c r="C98" i="26"/>
  <c r="L97" i="26"/>
  <c r="L102" i="18" s="1"/>
  <c r="G97" i="26"/>
  <c r="F97" i="26"/>
  <c r="D97" i="26"/>
  <c r="C97" i="26"/>
  <c r="L96" i="26"/>
  <c r="L101" i="18" s="1"/>
  <c r="G96" i="26"/>
  <c r="F96" i="26"/>
  <c r="D96" i="26"/>
  <c r="C96" i="26"/>
  <c r="L95" i="26"/>
  <c r="L100" i="18" s="1"/>
  <c r="G95" i="26"/>
  <c r="F95" i="26"/>
  <c r="D95" i="26"/>
  <c r="C95" i="26"/>
  <c r="L94" i="26"/>
  <c r="L99" i="18" s="1"/>
  <c r="G94" i="26"/>
  <c r="F94" i="26"/>
  <c r="D94" i="26"/>
  <c r="C94" i="26"/>
  <c r="L93" i="26"/>
  <c r="L98" i="18" s="1"/>
  <c r="G93" i="26"/>
  <c r="F93" i="26"/>
  <c r="D93" i="26"/>
  <c r="C93" i="26"/>
  <c r="L92" i="26"/>
  <c r="L97" i="18" s="1"/>
  <c r="G92" i="26"/>
  <c r="F92" i="26"/>
  <c r="D92" i="26"/>
  <c r="C92" i="26"/>
  <c r="L91" i="26"/>
  <c r="L96" i="18" s="1"/>
  <c r="G91" i="26"/>
  <c r="F91" i="26"/>
  <c r="D91" i="26"/>
  <c r="C91" i="26"/>
  <c r="L90" i="26"/>
  <c r="L95" i="18" s="1"/>
  <c r="G90" i="26"/>
  <c r="F90" i="26"/>
  <c r="D90" i="26"/>
  <c r="C90" i="26"/>
  <c r="L89" i="26"/>
  <c r="L94" i="18" s="1"/>
  <c r="G89" i="26"/>
  <c r="F89" i="26"/>
  <c r="D89" i="26"/>
  <c r="C89" i="26"/>
  <c r="L88" i="26"/>
  <c r="L93" i="18" s="1"/>
  <c r="G88" i="26"/>
  <c r="F88" i="26"/>
  <c r="D88" i="26"/>
  <c r="C88" i="26"/>
  <c r="L87" i="26"/>
  <c r="L92" i="18" s="1"/>
  <c r="G87" i="26"/>
  <c r="F87" i="26"/>
  <c r="D87" i="26"/>
  <c r="C87" i="26"/>
  <c r="L86" i="26"/>
  <c r="L91" i="18" s="1"/>
  <c r="G86" i="26"/>
  <c r="F86" i="26"/>
  <c r="D86" i="26"/>
  <c r="C86" i="26"/>
  <c r="L85" i="26"/>
  <c r="L90" i="18" s="1"/>
  <c r="G85" i="26"/>
  <c r="F85" i="26"/>
  <c r="D85" i="26"/>
  <c r="C85" i="26"/>
  <c r="L84" i="26"/>
  <c r="L89" i="18" s="1"/>
  <c r="G84" i="26"/>
  <c r="F84" i="26"/>
  <c r="D84" i="26"/>
  <c r="C84" i="26"/>
  <c r="L83" i="26"/>
  <c r="L88" i="18" s="1"/>
  <c r="G83" i="26"/>
  <c r="F83" i="26"/>
  <c r="D83" i="26"/>
  <c r="C83" i="26"/>
  <c r="L82" i="26"/>
  <c r="L87" i="18" s="1"/>
  <c r="G82" i="26"/>
  <c r="F82" i="26"/>
  <c r="D82" i="26"/>
  <c r="C82" i="26"/>
  <c r="L81" i="26"/>
  <c r="L86" i="18" s="1"/>
  <c r="G81" i="26"/>
  <c r="F81" i="26"/>
  <c r="D81" i="26"/>
  <c r="C81" i="26"/>
  <c r="L80" i="26"/>
  <c r="L85" i="18" s="1"/>
  <c r="G80" i="26"/>
  <c r="F80" i="26"/>
  <c r="D80" i="26"/>
  <c r="C80" i="26"/>
  <c r="L79" i="26"/>
  <c r="L84" i="18" s="1"/>
  <c r="G79" i="26"/>
  <c r="F79" i="26"/>
  <c r="D79" i="26"/>
  <c r="C79" i="26"/>
  <c r="L78" i="26"/>
  <c r="L83" i="18" s="1"/>
  <c r="G78" i="26"/>
  <c r="F78" i="26"/>
  <c r="D78" i="26"/>
  <c r="C78" i="26"/>
  <c r="L77" i="26"/>
  <c r="L82" i="18" s="1"/>
  <c r="G77" i="26"/>
  <c r="F77" i="26"/>
  <c r="D77" i="26"/>
  <c r="C77" i="26"/>
  <c r="L76" i="26"/>
  <c r="L81" i="18" s="1"/>
  <c r="G76" i="26"/>
  <c r="F76" i="26"/>
  <c r="D76" i="26"/>
  <c r="C76" i="26"/>
  <c r="L75" i="26"/>
  <c r="L80" i="18" s="1"/>
  <c r="G75" i="26"/>
  <c r="F75" i="26"/>
  <c r="D75" i="26"/>
  <c r="C75" i="26"/>
  <c r="L74" i="26"/>
  <c r="L79" i="18" s="1"/>
  <c r="G74" i="26"/>
  <c r="F74" i="26"/>
  <c r="D74" i="26"/>
  <c r="C74" i="26"/>
  <c r="L73" i="26"/>
  <c r="L78" i="18" s="1"/>
  <c r="G73" i="26"/>
  <c r="F73" i="26"/>
  <c r="D73" i="26"/>
  <c r="C73" i="26"/>
  <c r="L72" i="26"/>
  <c r="L77" i="18" s="1"/>
  <c r="G72" i="26"/>
  <c r="F72" i="26"/>
  <c r="D72" i="26"/>
  <c r="C72" i="26"/>
  <c r="L71" i="26"/>
  <c r="L76" i="18" s="1"/>
  <c r="G71" i="26"/>
  <c r="F71" i="26"/>
  <c r="D71" i="26"/>
  <c r="C71" i="26"/>
  <c r="L70" i="26"/>
  <c r="L75" i="18" s="1"/>
  <c r="G70" i="26"/>
  <c r="F70" i="26"/>
  <c r="D70" i="26"/>
  <c r="C70" i="26"/>
  <c r="L69" i="26"/>
  <c r="L74" i="18" s="1"/>
  <c r="G69" i="26"/>
  <c r="F69" i="26"/>
  <c r="D69" i="26"/>
  <c r="C69" i="26"/>
  <c r="L68" i="26"/>
  <c r="L73" i="18" s="1"/>
  <c r="G68" i="26"/>
  <c r="F68" i="26"/>
  <c r="D68" i="26"/>
  <c r="C68" i="26"/>
  <c r="L67" i="26"/>
  <c r="L72" i="18" s="1"/>
  <c r="G67" i="26"/>
  <c r="F67" i="26"/>
  <c r="D67" i="26"/>
  <c r="C67" i="26"/>
  <c r="L66" i="26"/>
  <c r="L71" i="18" s="1"/>
  <c r="G66" i="26"/>
  <c r="F66" i="26"/>
  <c r="D66" i="26"/>
  <c r="C66" i="26"/>
  <c r="L65" i="26"/>
  <c r="L70" i="18" s="1"/>
  <c r="G65" i="26"/>
  <c r="F65" i="26"/>
  <c r="D65" i="26"/>
  <c r="C65" i="26"/>
  <c r="L64" i="26"/>
  <c r="L69" i="18" s="1"/>
  <c r="G64" i="26"/>
  <c r="F64" i="26"/>
  <c r="D64" i="26"/>
  <c r="C64" i="26"/>
  <c r="L63" i="26"/>
  <c r="L68" i="18" s="1"/>
  <c r="G63" i="26"/>
  <c r="F63" i="26"/>
  <c r="D63" i="26"/>
  <c r="C63" i="26"/>
  <c r="L62" i="26"/>
  <c r="L67" i="18" s="1"/>
  <c r="G62" i="26"/>
  <c r="F62" i="26"/>
  <c r="D62" i="26"/>
  <c r="C62" i="26"/>
  <c r="L61" i="26"/>
  <c r="L66" i="18" s="1"/>
  <c r="G61" i="26"/>
  <c r="F61" i="26"/>
  <c r="D61" i="26"/>
  <c r="C61" i="26"/>
  <c r="L60" i="26"/>
  <c r="L65" i="18" s="1"/>
  <c r="G60" i="26"/>
  <c r="F60" i="26"/>
  <c r="D60" i="26"/>
  <c r="C60" i="26"/>
  <c r="L59" i="26"/>
  <c r="L64" i="18" s="1"/>
  <c r="G59" i="26"/>
  <c r="F59" i="26"/>
  <c r="D59" i="26"/>
  <c r="C59" i="26"/>
  <c r="L58" i="26"/>
  <c r="L63" i="18" s="1"/>
  <c r="G58" i="26"/>
  <c r="F58" i="26"/>
  <c r="D58" i="26"/>
  <c r="C58" i="26"/>
  <c r="L57" i="26"/>
  <c r="L62" i="18" s="1"/>
  <c r="G57" i="26"/>
  <c r="F57" i="26"/>
  <c r="D57" i="26"/>
  <c r="C57" i="26"/>
  <c r="L56" i="26"/>
  <c r="L61" i="18" s="1"/>
  <c r="G56" i="26"/>
  <c r="F56" i="26"/>
  <c r="D56" i="26"/>
  <c r="C56" i="26"/>
  <c r="L55" i="26"/>
  <c r="L60" i="18" s="1"/>
  <c r="G55" i="26"/>
  <c r="F55" i="26"/>
  <c r="D55" i="26"/>
  <c r="C55" i="26"/>
  <c r="L54" i="26"/>
  <c r="L59" i="18" s="1"/>
  <c r="G54" i="26"/>
  <c r="F54" i="26"/>
  <c r="D54" i="26"/>
  <c r="C54" i="26"/>
  <c r="L53" i="26"/>
  <c r="L58" i="18" s="1"/>
  <c r="G53" i="26"/>
  <c r="F53" i="26"/>
  <c r="D53" i="26"/>
  <c r="C53" i="26"/>
  <c r="L52" i="26"/>
  <c r="L57" i="18" s="1"/>
  <c r="G52" i="26"/>
  <c r="F52" i="26"/>
  <c r="D52" i="26"/>
  <c r="C52" i="26"/>
  <c r="L51" i="26"/>
  <c r="L56" i="18" s="1"/>
  <c r="G51" i="26"/>
  <c r="F51" i="26"/>
  <c r="D51" i="26"/>
  <c r="C51" i="26"/>
  <c r="L50" i="26"/>
  <c r="L55" i="18" s="1"/>
  <c r="G50" i="26"/>
  <c r="F50" i="26"/>
  <c r="D50" i="26"/>
  <c r="C50" i="26"/>
  <c r="L49" i="26"/>
  <c r="L54" i="18" s="1"/>
  <c r="G49" i="26"/>
  <c r="F49" i="26"/>
  <c r="D49" i="26"/>
  <c r="C49" i="26"/>
  <c r="L48" i="26"/>
  <c r="L53" i="18" s="1"/>
  <c r="G48" i="26"/>
  <c r="F48" i="26"/>
  <c r="D48" i="26"/>
  <c r="C48" i="26"/>
  <c r="L47" i="26"/>
  <c r="L52" i="18" s="1"/>
  <c r="G47" i="26"/>
  <c r="F47" i="26"/>
  <c r="D47" i="26"/>
  <c r="C47" i="26"/>
  <c r="L46" i="26"/>
  <c r="L51" i="18" s="1"/>
  <c r="G46" i="26"/>
  <c r="F46" i="26"/>
  <c r="D46" i="26"/>
  <c r="C46" i="26"/>
  <c r="L45" i="26"/>
  <c r="L50" i="18" s="1"/>
  <c r="G45" i="26"/>
  <c r="F45" i="26"/>
  <c r="D45" i="26"/>
  <c r="C45" i="26"/>
  <c r="L44" i="26"/>
  <c r="L49" i="18" s="1"/>
  <c r="G44" i="26"/>
  <c r="F44" i="26"/>
  <c r="D44" i="26"/>
  <c r="C44" i="26"/>
  <c r="L43" i="26"/>
  <c r="L48" i="18" s="1"/>
  <c r="G43" i="26"/>
  <c r="F43" i="26"/>
  <c r="D43" i="26"/>
  <c r="C43" i="26"/>
  <c r="L42" i="26"/>
  <c r="L47" i="18" s="1"/>
  <c r="G42" i="26"/>
  <c r="F42" i="26"/>
  <c r="D42" i="26"/>
  <c r="C42" i="26"/>
  <c r="L41" i="26"/>
  <c r="L46" i="18" s="1"/>
  <c r="G41" i="26"/>
  <c r="F41" i="26"/>
  <c r="D41" i="26"/>
  <c r="C41" i="26"/>
  <c r="L40" i="26"/>
  <c r="L45" i="18" s="1"/>
  <c r="G40" i="26"/>
  <c r="F40" i="26"/>
  <c r="D40" i="26"/>
  <c r="C40" i="26"/>
  <c r="L39" i="26"/>
  <c r="L44" i="18" s="1"/>
  <c r="G39" i="26"/>
  <c r="F39" i="26"/>
  <c r="D39" i="26"/>
  <c r="C39" i="26"/>
  <c r="L38" i="26"/>
  <c r="L43" i="18" s="1"/>
  <c r="G38" i="26"/>
  <c r="F38" i="26"/>
  <c r="D38" i="26"/>
  <c r="C38" i="26"/>
  <c r="L37" i="26"/>
  <c r="L42" i="18" s="1"/>
  <c r="G37" i="26"/>
  <c r="F37" i="26"/>
  <c r="D37" i="26"/>
  <c r="C37" i="26"/>
  <c r="L36" i="26"/>
  <c r="L41" i="18" s="1"/>
  <c r="G36" i="26"/>
  <c r="F36" i="26"/>
  <c r="D36" i="26"/>
  <c r="C36" i="26"/>
  <c r="L35" i="26"/>
  <c r="L40" i="18" s="1"/>
  <c r="G35" i="26"/>
  <c r="F35" i="26"/>
  <c r="D35" i="26"/>
  <c r="C35" i="26"/>
  <c r="L34" i="26"/>
  <c r="L39" i="18" s="1"/>
  <c r="G34" i="26"/>
  <c r="F34" i="26"/>
  <c r="D34" i="26"/>
  <c r="C34" i="26"/>
  <c r="L33" i="26"/>
  <c r="L38" i="18" s="1"/>
  <c r="G33" i="26"/>
  <c r="F33" i="26"/>
  <c r="D33" i="26"/>
  <c r="C33" i="26"/>
  <c r="L32" i="26"/>
  <c r="L37" i="18" s="1"/>
  <c r="G32" i="26"/>
  <c r="F32" i="26"/>
  <c r="D32" i="26"/>
  <c r="C32" i="26"/>
  <c r="L31" i="26"/>
  <c r="L36" i="18" s="1"/>
  <c r="G31" i="26"/>
  <c r="F31" i="26"/>
  <c r="D31" i="26"/>
  <c r="C31" i="26"/>
  <c r="L30" i="26"/>
  <c r="L35" i="18" s="1"/>
  <c r="G30" i="26"/>
  <c r="F30" i="26"/>
  <c r="D30" i="26"/>
  <c r="C30" i="26"/>
  <c r="L29" i="26"/>
  <c r="L34" i="18" s="1"/>
  <c r="G29" i="26"/>
  <c r="F29" i="26"/>
  <c r="D29" i="26"/>
  <c r="C29" i="26"/>
  <c r="L28" i="26"/>
  <c r="L33" i="18" s="1"/>
  <c r="G28" i="26"/>
  <c r="F28" i="26"/>
  <c r="D28" i="26"/>
  <c r="C28" i="26"/>
  <c r="L27" i="26"/>
  <c r="L32" i="18" s="1"/>
  <c r="G27" i="26"/>
  <c r="F27" i="26"/>
  <c r="D27" i="26"/>
  <c r="C27" i="26"/>
  <c r="L26" i="26"/>
  <c r="L31" i="18" s="1"/>
  <c r="G26" i="26"/>
  <c r="F26" i="26"/>
  <c r="D26" i="26"/>
  <c r="C26" i="26"/>
  <c r="L25" i="26"/>
  <c r="L30" i="18" s="1"/>
  <c r="G25" i="26"/>
  <c r="F25" i="26"/>
  <c r="D25" i="26"/>
  <c r="C25" i="26"/>
  <c r="L24" i="26"/>
  <c r="L29" i="18" s="1"/>
  <c r="G24" i="26"/>
  <c r="F24" i="26"/>
  <c r="D24" i="26"/>
  <c r="C24" i="26"/>
  <c r="L23" i="26"/>
  <c r="L28" i="18" s="1"/>
  <c r="G23" i="26"/>
  <c r="F23" i="26"/>
  <c r="D23" i="26"/>
  <c r="C23" i="26"/>
  <c r="L22" i="26"/>
  <c r="L27" i="18" s="1"/>
  <c r="G22" i="26"/>
  <c r="F22" i="26"/>
  <c r="D22" i="26"/>
  <c r="C22" i="26"/>
  <c r="L21" i="26"/>
  <c r="L26" i="18" s="1"/>
  <c r="G21" i="26"/>
  <c r="F21" i="26"/>
  <c r="D21" i="26"/>
  <c r="C21" i="26"/>
  <c r="L20" i="26"/>
  <c r="L25" i="18" s="1"/>
  <c r="G20" i="26"/>
  <c r="F20" i="26"/>
  <c r="D20" i="26"/>
  <c r="C20" i="26"/>
  <c r="L19" i="26"/>
  <c r="L24" i="18" s="1"/>
  <c r="G19" i="26"/>
  <c r="F19" i="26"/>
  <c r="D19" i="26"/>
  <c r="C19" i="26"/>
  <c r="L18" i="26"/>
  <c r="G18" i="26"/>
  <c r="F18" i="26"/>
  <c r="D18" i="26"/>
  <c r="C18" i="26"/>
  <c r="N717" i="25"/>
  <c r="N717" i="26" s="1"/>
  <c r="N717" i="27" s="1"/>
  <c r="N717" i="28" s="1"/>
  <c r="N717" i="29" s="1"/>
  <c r="N717" i="30" s="1"/>
  <c r="N717" i="31" s="1"/>
  <c r="N717" i="32" s="1"/>
  <c r="N717" i="33" s="1"/>
  <c r="N717" i="34" s="1"/>
  <c r="N717" i="35" s="1"/>
  <c r="N716" i="25"/>
  <c r="N716" i="26" s="1"/>
  <c r="N716" i="27" s="1"/>
  <c r="N716" i="28" s="1"/>
  <c r="N716" i="29" s="1"/>
  <c r="N716" i="30" s="1"/>
  <c r="N716" i="31" s="1"/>
  <c r="N716" i="32" s="1"/>
  <c r="N716" i="33" s="1"/>
  <c r="N716" i="34" s="1"/>
  <c r="N716" i="35" s="1"/>
  <c r="N715" i="25"/>
  <c r="N715" i="26" s="1"/>
  <c r="N715" i="27" s="1"/>
  <c r="N715" i="28" s="1"/>
  <c r="N715" i="29" s="1"/>
  <c r="N715" i="30" s="1"/>
  <c r="N715" i="31" s="1"/>
  <c r="N715" i="32" s="1"/>
  <c r="N715" i="33" s="1"/>
  <c r="N715" i="34" s="1"/>
  <c r="N715" i="35" s="1"/>
  <c r="N714" i="25"/>
  <c r="N714" i="26" s="1"/>
  <c r="N714" i="27" s="1"/>
  <c r="N714" i="28" s="1"/>
  <c r="N714" i="29" s="1"/>
  <c r="N714" i="30" s="1"/>
  <c r="N714" i="31" s="1"/>
  <c r="N714" i="32" s="1"/>
  <c r="N714" i="33" s="1"/>
  <c r="N714" i="34" s="1"/>
  <c r="N714" i="35" s="1"/>
  <c r="N713" i="25"/>
  <c r="N713" i="26" s="1"/>
  <c r="N713" i="27" s="1"/>
  <c r="N713" i="28" s="1"/>
  <c r="N713" i="29" s="1"/>
  <c r="N713" i="30" s="1"/>
  <c r="N713" i="31" s="1"/>
  <c r="N713" i="32" s="1"/>
  <c r="N713" i="33" s="1"/>
  <c r="N713" i="34" s="1"/>
  <c r="N713" i="35" s="1"/>
  <c r="N712" i="25"/>
  <c r="N712" i="26" s="1"/>
  <c r="N712" i="27" s="1"/>
  <c r="N712" i="28" s="1"/>
  <c r="N712" i="29" s="1"/>
  <c r="N712" i="30" s="1"/>
  <c r="N712" i="31" s="1"/>
  <c r="N712" i="32" s="1"/>
  <c r="N712" i="33" s="1"/>
  <c r="N712" i="34" s="1"/>
  <c r="N712" i="35" s="1"/>
  <c r="N711" i="25"/>
  <c r="N711" i="26" s="1"/>
  <c r="N711" i="27" s="1"/>
  <c r="N711" i="28" s="1"/>
  <c r="N711" i="29" s="1"/>
  <c r="N711" i="30" s="1"/>
  <c r="N711" i="31" s="1"/>
  <c r="N711" i="32" s="1"/>
  <c r="N711" i="33" s="1"/>
  <c r="N711" i="34" s="1"/>
  <c r="N711" i="35" s="1"/>
  <c r="N710" i="25"/>
  <c r="N710" i="26" s="1"/>
  <c r="N710" i="27" s="1"/>
  <c r="N710" i="28" s="1"/>
  <c r="N710" i="29" s="1"/>
  <c r="N710" i="30" s="1"/>
  <c r="N710" i="31" s="1"/>
  <c r="N710" i="32" s="1"/>
  <c r="N710" i="33" s="1"/>
  <c r="N710" i="34" s="1"/>
  <c r="N710" i="35" s="1"/>
  <c r="N709" i="25"/>
  <c r="N709" i="26" s="1"/>
  <c r="N709" i="27" s="1"/>
  <c r="N709" i="28" s="1"/>
  <c r="N709" i="29" s="1"/>
  <c r="N709" i="30" s="1"/>
  <c r="N709" i="31" s="1"/>
  <c r="N709" i="32" s="1"/>
  <c r="N709" i="33" s="1"/>
  <c r="N709" i="34" s="1"/>
  <c r="N709" i="35" s="1"/>
  <c r="N708" i="25"/>
  <c r="N708" i="26" s="1"/>
  <c r="N708" i="27" s="1"/>
  <c r="N708" i="28" s="1"/>
  <c r="N708" i="29" s="1"/>
  <c r="N708" i="30" s="1"/>
  <c r="N708" i="31" s="1"/>
  <c r="N708" i="32" s="1"/>
  <c r="N708" i="33" s="1"/>
  <c r="N708" i="34" s="1"/>
  <c r="N708" i="35" s="1"/>
  <c r="N707" i="25"/>
  <c r="N707" i="26" s="1"/>
  <c r="N707" i="27" s="1"/>
  <c r="N707" i="28" s="1"/>
  <c r="N707" i="29" s="1"/>
  <c r="N707" i="30" s="1"/>
  <c r="N707" i="31" s="1"/>
  <c r="N707" i="32" s="1"/>
  <c r="N707" i="33" s="1"/>
  <c r="N707" i="34" s="1"/>
  <c r="N707" i="35" s="1"/>
  <c r="N706" i="25"/>
  <c r="N706" i="26" s="1"/>
  <c r="N706" i="27" s="1"/>
  <c r="N706" i="28" s="1"/>
  <c r="N706" i="29" s="1"/>
  <c r="N706" i="30" s="1"/>
  <c r="N706" i="31" s="1"/>
  <c r="N706" i="32" s="1"/>
  <c r="N706" i="33" s="1"/>
  <c r="N706" i="34" s="1"/>
  <c r="N706" i="35" s="1"/>
  <c r="N705" i="25"/>
  <c r="N705" i="26" s="1"/>
  <c r="N705" i="27" s="1"/>
  <c r="N705" i="28" s="1"/>
  <c r="N705" i="29" s="1"/>
  <c r="N705" i="30" s="1"/>
  <c r="N705" i="31" s="1"/>
  <c r="N705" i="32" s="1"/>
  <c r="N705" i="33" s="1"/>
  <c r="N705" i="34" s="1"/>
  <c r="N705" i="35" s="1"/>
  <c r="N704" i="25"/>
  <c r="N704" i="26" s="1"/>
  <c r="N704" i="27" s="1"/>
  <c r="N704" i="28" s="1"/>
  <c r="N704" i="29" s="1"/>
  <c r="N704" i="30" s="1"/>
  <c r="N704" i="31" s="1"/>
  <c r="N704" i="32" s="1"/>
  <c r="N704" i="33" s="1"/>
  <c r="N704" i="34" s="1"/>
  <c r="N704" i="35" s="1"/>
  <c r="N703" i="25"/>
  <c r="N703" i="26" s="1"/>
  <c r="N703" i="27" s="1"/>
  <c r="N703" i="28" s="1"/>
  <c r="N703" i="29" s="1"/>
  <c r="N703" i="30" s="1"/>
  <c r="N703" i="31" s="1"/>
  <c r="N703" i="32" s="1"/>
  <c r="N703" i="33" s="1"/>
  <c r="N703" i="34" s="1"/>
  <c r="N703" i="35" s="1"/>
  <c r="N702" i="25"/>
  <c r="N702" i="26" s="1"/>
  <c r="N702" i="27" s="1"/>
  <c r="N702" i="28" s="1"/>
  <c r="N702" i="29" s="1"/>
  <c r="N702" i="30" s="1"/>
  <c r="N702" i="31" s="1"/>
  <c r="N702" i="32" s="1"/>
  <c r="N702" i="33" s="1"/>
  <c r="N702" i="34" s="1"/>
  <c r="N702" i="35" s="1"/>
  <c r="N701" i="25"/>
  <c r="N701" i="26" s="1"/>
  <c r="N701" i="27" s="1"/>
  <c r="N701" i="28" s="1"/>
  <c r="N701" i="29" s="1"/>
  <c r="N701" i="30" s="1"/>
  <c r="N701" i="31" s="1"/>
  <c r="N701" i="32" s="1"/>
  <c r="N701" i="33" s="1"/>
  <c r="N701" i="34" s="1"/>
  <c r="N701" i="35" s="1"/>
  <c r="N700" i="25"/>
  <c r="N700" i="26" s="1"/>
  <c r="N700" i="27" s="1"/>
  <c r="N700" i="28" s="1"/>
  <c r="N700" i="29" s="1"/>
  <c r="N700" i="30" s="1"/>
  <c r="N700" i="31" s="1"/>
  <c r="N700" i="32" s="1"/>
  <c r="N700" i="33" s="1"/>
  <c r="N700" i="34" s="1"/>
  <c r="N700" i="35" s="1"/>
  <c r="N699" i="25"/>
  <c r="N699" i="26" s="1"/>
  <c r="N699" i="27" s="1"/>
  <c r="N699" i="28" s="1"/>
  <c r="N699" i="29" s="1"/>
  <c r="N699" i="30" s="1"/>
  <c r="N699" i="31" s="1"/>
  <c r="N699" i="32" s="1"/>
  <c r="N699" i="33" s="1"/>
  <c r="N699" i="34" s="1"/>
  <c r="N699" i="35" s="1"/>
  <c r="N698" i="25"/>
  <c r="N698" i="26" s="1"/>
  <c r="N698" i="27" s="1"/>
  <c r="N698" i="28" s="1"/>
  <c r="N698" i="29" s="1"/>
  <c r="N698" i="30" s="1"/>
  <c r="N698" i="31" s="1"/>
  <c r="N698" i="32" s="1"/>
  <c r="N698" i="33" s="1"/>
  <c r="N698" i="34" s="1"/>
  <c r="N698" i="35" s="1"/>
  <c r="N697" i="25"/>
  <c r="N697" i="26" s="1"/>
  <c r="N697" i="27" s="1"/>
  <c r="N697" i="28" s="1"/>
  <c r="N697" i="29" s="1"/>
  <c r="N697" i="30" s="1"/>
  <c r="N697" i="31" s="1"/>
  <c r="N697" i="32" s="1"/>
  <c r="N697" i="33" s="1"/>
  <c r="N697" i="34" s="1"/>
  <c r="N697" i="35" s="1"/>
  <c r="N696" i="25"/>
  <c r="N696" i="26" s="1"/>
  <c r="N696" i="27" s="1"/>
  <c r="N696" i="28" s="1"/>
  <c r="N696" i="29" s="1"/>
  <c r="N696" i="30" s="1"/>
  <c r="N696" i="31" s="1"/>
  <c r="N696" i="32" s="1"/>
  <c r="N696" i="33" s="1"/>
  <c r="N696" i="34" s="1"/>
  <c r="N696" i="35" s="1"/>
  <c r="N695" i="25"/>
  <c r="N695" i="26" s="1"/>
  <c r="N695" i="27" s="1"/>
  <c r="N695" i="28" s="1"/>
  <c r="N695" i="29" s="1"/>
  <c r="N695" i="30" s="1"/>
  <c r="N695" i="31" s="1"/>
  <c r="N695" i="32" s="1"/>
  <c r="N695" i="33" s="1"/>
  <c r="N695" i="34" s="1"/>
  <c r="N695" i="35" s="1"/>
  <c r="N694" i="25"/>
  <c r="N694" i="26" s="1"/>
  <c r="N694" i="27" s="1"/>
  <c r="N694" i="28" s="1"/>
  <c r="N694" i="29" s="1"/>
  <c r="N694" i="30" s="1"/>
  <c r="N694" i="31" s="1"/>
  <c r="N694" i="32" s="1"/>
  <c r="N694" i="33" s="1"/>
  <c r="N694" i="34" s="1"/>
  <c r="N694" i="35" s="1"/>
  <c r="N693" i="25"/>
  <c r="N693" i="26" s="1"/>
  <c r="N693" i="27" s="1"/>
  <c r="N693" i="28" s="1"/>
  <c r="N693" i="29" s="1"/>
  <c r="N693" i="30" s="1"/>
  <c r="N693" i="31" s="1"/>
  <c r="N693" i="32" s="1"/>
  <c r="N693" i="33" s="1"/>
  <c r="N693" i="34" s="1"/>
  <c r="N693" i="35" s="1"/>
  <c r="N692" i="25"/>
  <c r="N692" i="26" s="1"/>
  <c r="N692" i="27" s="1"/>
  <c r="N692" i="28" s="1"/>
  <c r="N692" i="29" s="1"/>
  <c r="N692" i="30" s="1"/>
  <c r="N692" i="31" s="1"/>
  <c r="N692" i="32" s="1"/>
  <c r="N692" i="33" s="1"/>
  <c r="N692" i="34" s="1"/>
  <c r="N692" i="35" s="1"/>
  <c r="N691" i="25"/>
  <c r="N691" i="26" s="1"/>
  <c r="N691" i="27" s="1"/>
  <c r="N691" i="28" s="1"/>
  <c r="N691" i="29" s="1"/>
  <c r="N691" i="30" s="1"/>
  <c r="N691" i="31" s="1"/>
  <c r="N691" i="32" s="1"/>
  <c r="N691" i="33" s="1"/>
  <c r="N691" i="34" s="1"/>
  <c r="N691" i="35" s="1"/>
  <c r="N690" i="25"/>
  <c r="N690" i="26" s="1"/>
  <c r="N690" i="27" s="1"/>
  <c r="N690" i="28" s="1"/>
  <c r="N690" i="29" s="1"/>
  <c r="N690" i="30" s="1"/>
  <c r="N690" i="31" s="1"/>
  <c r="N690" i="32" s="1"/>
  <c r="N690" i="33" s="1"/>
  <c r="N690" i="34" s="1"/>
  <c r="N690" i="35" s="1"/>
  <c r="N689" i="25"/>
  <c r="N689" i="26" s="1"/>
  <c r="N689" i="27" s="1"/>
  <c r="N689" i="28" s="1"/>
  <c r="N689" i="29" s="1"/>
  <c r="N689" i="30" s="1"/>
  <c r="N689" i="31" s="1"/>
  <c r="N689" i="32" s="1"/>
  <c r="N689" i="33" s="1"/>
  <c r="N689" i="34" s="1"/>
  <c r="N689" i="35" s="1"/>
  <c r="N688" i="25"/>
  <c r="N688" i="26" s="1"/>
  <c r="N688" i="27" s="1"/>
  <c r="N688" i="28" s="1"/>
  <c r="N688" i="29" s="1"/>
  <c r="N688" i="30" s="1"/>
  <c r="N688" i="31" s="1"/>
  <c r="N688" i="32" s="1"/>
  <c r="N688" i="33" s="1"/>
  <c r="N688" i="34" s="1"/>
  <c r="N688" i="35" s="1"/>
  <c r="N687" i="25"/>
  <c r="N687" i="26" s="1"/>
  <c r="N687" i="27" s="1"/>
  <c r="N687" i="28" s="1"/>
  <c r="N687" i="29" s="1"/>
  <c r="N687" i="30" s="1"/>
  <c r="N687" i="31" s="1"/>
  <c r="N687" i="32" s="1"/>
  <c r="N687" i="33" s="1"/>
  <c r="N687" i="34" s="1"/>
  <c r="N687" i="35" s="1"/>
  <c r="N686" i="25"/>
  <c r="N686" i="26" s="1"/>
  <c r="N686" i="27" s="1"/>
  <c r="N686" i="28" s="1"/>
  <c r="N686" i="29" s="1"/>
  <c r="N686" i="30" s="1"/>
  <c r="N686" i="31" s="1"/>
  <c r="N686" i="32" s="1"/>
  <c r="N686" i="33" s="1"/>
  <c r="N686" i="34" s="1"/>
  <c r="N686" i="35" s="1"/>
  <c r="N685" i="25"/>
  <c r="N685" i="26" s="1"/>
  <c r="N685" i="27" s="1"/>
  <c r="N685" i="28" s="1"/>
  <c r="N685" i="29" s="1"/>
  <c r="N685" i="30" s="1"/>
  <c r="N685" i="31" s="1"/>
  <c r="N685" i="32" s="1"/>
  <c r="N685" i="33" s="1"/>
  <c r="N685" i="34" s="1"/>
  <c r="N685" i="35" s="1"/>
  <c r="N684" i="25"/>
  <c r="N684" i="26" s="1"/>
  <c r="N684" i="27" s="1"/>
  <c r="N684" i="28" s="1"/>
  <c r="N684" i="29" s="1"/>
  <c r="N684" i="30" s="1"/>
  <c r="N684" i="31" s="1"/>
  <c r="N684" i="32" s="1"/>
  <c r="N684" i="33" s="1"/>
  <c r="N684" i="34" s="1"/>
  <c r="N684" i="35" s="1"/>
  <c r="N683" i="25"/>
  <c r="N683" i="26" s="1"/>
  <c r="N683" i="27" s="1"/>
  <c r="N683" i="28" s="1"/>
  <c r="N683" i="29" s="1"/>
  <c r="N683" i="30" s="1"/>
  <c r="N683" i="31" s="1"/>
  <c r="N683" i="32" s="1"/>
  <c r="N683" i="33" s="1"/>
  <c r="N683" i="34" s="1"/>
  <c r="N683" i="35" s="1"/>
  <c r="N682" i="25"/>
  <c r="N682" i="26" s="1"/>
  <c r="N682" i="27" s="1"/>
  <c r="N682" i="28" s="1"/>
  <c r="N682" i="29" s="1"/>
  <c r="N682" i="30" s="1"/>
  <c r="N682" i="31" s="1"/>
  <c r="N682" i="32" s="1"/>
  <c r="N682" i="33" s="1"/>
  <c r="N682" i="34" s="1"/>
  <c r="N682" i="35" s="1"/>
  <c r="N681" i="25"/>
  <c r="N681" i="26" s="1"/>
  <c r="N681" i="27" s="1"/>
  <c r="N681" i="28" s="1"/>
  <c r="N681" i="29" s="1"/>
  <c r="N681" i="30" s="1"/>
  <c r="N681" i="31" s="1"/>
  <c r="N681" i="32" s="1"/>
  <c r="N681" i="33" s="1"/>
  <c r="N681" i="34" s="1"/>
  <c r="N681" i="35" s="1"/>
  <c r="N680" i="25"/>
  <c r="N680" i="26" s="1"/>
  <c r="N680" i="27" s="1"/>
  <c r="N680" i="28" s="1"/>
  <c r="N680" i="29" s="1"/>
  <c r="N680" i="30" s="1"/>
  <c r="N680" i="31" s="1"/>
  <c r="N680" i="32" s="1"/>
  <c r="N680" i="33" s="1"/>
  <c r="N680" i="34" s="1"/>
  <c r="N680" i="35" s="1"/>
  <c r="N679" i="25"/>
  <c r="N679" i="26" s="1"/>
  <c r="N679" i="27" s="1"/>
  <c r="N679" i="28" s="1"/>
  <c r="N679" i="29" s="1"/>
  <c r="N679" i="30" s="1"/>
  <c r="N679" i="31" s="1"/>
  <c r="N679" i="32" s="1"/>
  <c r="N679" i="33" s="1"/>
  <c r="N679" i="34" s="1"/>
  <c r="N679" i="35" s="1"/>
  <c r="N678" i="25"/>
  <c r="N678" i="26" s="1"/>
  <c r="N678" i="27" s="1"/>
  <c r="N678" i="28" s="1"/>
  <c r="N678" i="29" s="1"/>
  <c r="N678" i="30" s="1"/>
  <c r="N678" i="31" s="1"/>
  <c r="N678" i="32" s="1"/>
  <c r="N678" i="33" s="1"/>
  <c r="N678" i="34" s="1"/>
  <c r="N678" i="35" s="1"/>
  <c r="N677" i="25"/>
  <c r="N677" i="26" s="1"/>
  <c r="N677" i="27" s="1"/>
  <c r="N677" i="28" s="1"/>
  <c r="N677" i="29" s="1"/>
  <c r="N677" i="30" s="1"/>
  <c r="N677" i="31" s="1"/>
  <c r="N677" i="32" s="1"/>
  <c r="N677" i="33" s="1"/>
  <c r="N677" i="34" s="1"/>
  <c r="N677" i="35" s="1"/>
  <c r="N676" i="25"/>
  <c r="N676" i="26" s="1"/>
  <c r="N676" i="27" s="1"/>
  <c r="N676" i="28" s="1"/>
  <c r="N676" i="29" s="1"/>
  <c r="N676" i="30" s="1"/>
  <c r="N676" i="31" s="1"/>
  <c r="N676" i="32" s="1"/>
  <c r="N676" i="33" s="1"/>
  <c r="N676" i="34" s="1"/>
  <c r="N676" i="35" s="1"/>
  <c r="N675" i="25"/>
  <c r="N675" i="26" s="1"/>
  <c r="N675" i="27" s="1"/>
  <c r="N675" i="28" s="1"/>
  <c r="N675" i="29" s="1"/>
  <c r="N675" i="30" s="1"/>
  <c r="N675" i="31" s="1"/>
  <c r="N675" i="32" s="1"/>
  <c r="N675" i="33" s="1"/>
  <c r="N675" i="34" s="1"/>
  <c r="N675" i="35" s="1"/>
  <c r="N674" i="25"/>
  <c r="N674" i="26" s="1"/>
  <c r="N674" i="27" s="1"/>
  <c r="N674" i="28" s="1"/>
  <c r="N674" i="29" s="1"/>
  <c r="N674" i="30" s="1"/>
  <c r="N674" i="31" s="1"/>
  <c r="N674" i="32" s="1"/>
  <c r="N674" i="33" s="1"/>
  <c r="N674" i="34" s="1"/>
  <c r="N674" i="35" s="1"/>
  <c r="N673" i="25"/>
  <c r="N673" i="26" s="1"/>
  <c r="N673" i="27" s="1"/>
  <c r="N673" i="28" s="1"/>
  <c r="N673" i="29" s="1"/>
  <c r="N673" i="30" s="1"/>
  <c r="N673" i="31" s="1"/>
  <c r="N673" i="32" s="1"/>
  <c r="N673" i="33" s="1"/>
  <c r="N673" i="34" s="1"/>
  <c r="N673" i="35" s="1"/>
  <c r="N672" i="25"/>
  <c r="N672" i="26" s="1"/>
  <c r="N672" i="27" s="1"/>
  <c r="N672" i="28" s="1"/>
  <c r="N672" i="29" s="1"/>
  <c r="N672" i="30" s="1"/>
  <c r="N672" i="31" s="1"/>
  <c r="N672" i="32" s="1"/>
  <c r="N672" i="33" s="1"/>
  <c r="N672" i="34" s="1"/>
  <c r="N672" i="35" s="1"/>
  <c r="N671" i="25"/>
  <c r="N671" i="26" s="1"/>
  <c r="N671" i="27" s="1"/>
  <c r="N671" i="28" s="1"/>
  <c r="N671" i="29" s="1"/>
  <c r="N671" i="30" s="1"/>
  <c r="N671" i="31" s="1"/>
  <c r="N671" i="32" s="1"/>
  <c r="N671" i="33" s="1"/>
  <c r="N671" i="34" s="1"/>
  <c r="N671" i="35" s="1"/>
  <c r="N670" i="25"/>
  <c r="N670" i="26" s="1"/>
  <c r="N670" i="27" s="1"/>
  <c r="N670" i="28" s="1"/>
  <c r="N670" i="29" s="1"/>
  <c r="N670" i="30" s="1"/>
  <c r="N670" i="31" s="1"/>
  <c r="N670" i="32" s="1"/>
  <c r="N670" i="33" s="1"/>
  <c r="N670" i="34" s="1"/>
  <c r="N670" i="35" s="1"/>
  <c r="N669" i="25"/>
  <c r="N669" i="26" s="1"/>
  <c r="N669" i="27" s="1"/>
  <c r="N669" i="28" s="1"/>
  <c r="N669" i="29" s="1"/>
  <c r="N669" i="30" s="1"/>
  <c r="N669" i="31" s="1"/>
  <c r="N669" i="32" s="1"/>
  <c r="N669" i="33" s="1"/>
  <c r="N669" i="34" s="1"/>
  <c r="N669" i="35" s="1"/>
  <c r="N668" i="25"/>
  <c r="N668" i="26" s="1"/>
  <c r="N668" i="27" s="1"/>
  <c r="N668" i="28" s="1"/>
  <c r="N668" i="29" s="1"/>
  <c r="N668" i="30" s="1"/>
  <c r="N668" i="31" s="1"/>
  <c r="N668" i="32" s="1"/>
  <c r="N668" i="33" s="1"/>
  <c r="N668" i="34" s="1"/>
  <c r="N668" i="35" s="1"/>
  <c r="N667" i="25"/>
  <c r="N667" i="26" s="1"/>
  <c r="N667" i="27" s="1"/>
  <c r="N667" i="28" s="1"/>
  <c r="N667" i="29" s="1"/>
  <c r="N667" i="30" s="1"/>
  <c r="N667" i="31" s="1"/>
  <c r="N667" i="32" s="1"/>
  <c r="N667" i="33" s="1"/>
  <c r="N667" i="34" s="1"/>
  <c r="N667" i="35" s="1"/>
  <c r="N666" i="25"/>
  <c r="N666" i="26" s="1"/>
  <c r="N666" i="27" s="1"/>
  <c r="N666" i="28" s="1"/>
  <c r="N666" i="29" s="1"/>
  <c r="N666" i="30" s="1"/>
  <c r="N666" i="31" s="1"/>
  <c r="N666" i="32" s="1"/>
  <c r="N666" i="33" s="1"/>
  <c r="N666" i="34" s="1"/>
  <c r="N666" i="35" s="1"/>
  <c r="N665" i="25"/>
  <c r="N665" i="26" s="1"/>
  <c r="N665" i="27" s="1"/>
  <c r="N665" i="28" s="1"/>
  <c r="N665" i="29" s="1"/>
  <c r="N665" i="30" s="1"/>
  <c r="N665" i="31" s="1"/>
  <c r="N665" i="32" s="1"/>
  <c r="N665" i="33" s="1"/>
  <c r="N665" i="34" s="1"/>
  <c r="N665" i="35" s="1"/>
  <c r="N664" i="25"/>
  <c r="N664" i="26" s="1"/>
  <c r="N664" i="27" s="1"/>
  <c r="N664" i="28" s="1"/>
  <c r="N664" i="29" s="1"/>
  <c r="N664" i="30" s="1"/>
  <c r="N664" i="31" s="1"/>
  <c r="N664" i="32" s="1"/>
  <c r="N664" i="33" s="1"/>
  <c r="N664" i="34" s="1"/>
  <c r="N664" i="35" s="1"/>
  <c r="N663" i="25"/>
  <c r="N663" i="26" s="1"/>
  <c r="N663" i="27" s="1"/>
  <c r="N663" i="28" s="1"/>
  <c r="N663" i="29" s="1"/>
  <c r="N663" i="30" s="1"/>
  <c r="N663" i="31" s="1"/>
  <c r="N663" i="32" s="1"/>
  <c r="N663" i="33" s="1"/>
  <c r="N663" i="34" s="1"/>
  <c r="N663" i="35" s="1"/>
  <c r="N662" i="25"/>
  <c r="N662" i="26" s="1"/>
  <c r="N662" i="27" s="1"/>
  <c r="N662" i="28" s="1"/>
  <c r="N662" i="29" s="1"/>
  <c r="N662" i="30" s="1"/>
  <c r="N662" i="31" s="1"/>
  <c r="N662" i="32" s="1"/>
  <c r="N662" i="33" s="1"/>
  <c r="N662" i="34" s="1"/>
  <c r="N662" i="35" s="1"/>
  <c r="N661" i="25"/>
  <c r="N661" i="26" s="1"/>
  <c r="N661" i="27" s="1"/>
  <c r="N661" i="28" s="1"/>
  <c r="N661" i="29" s="1"/>
  <c r="N661" i="30" s="1"/>
  <c r="N661" i="31" s="1"/>
  <c r="N661" i="32" s="1"/>
  <c r="N661" i="33" s="1"/>
  <c r="N661" i="34" s="1"/>
  <c r="N661" i="35" s="1"/>
  <c r="N660" i="25"/>
  <c r="N660" i="26" s="1"/>
  <c r="N660" i="27" s="1"/>
  <c r="N660" i="28" s="1"/>
  <c r="N660" i="29" s="1"/>
  <c r="N660" i="30" s="1"/>
  <c r="N660" i="31" s="1"/>
  <c r="N660" i="32" s="1"/>
  <c r="N660" i="33" s="1"/>
  <c r="N660" i="34" s="1"/>
  <c r="N660" i="35" s="1"/>
  <c r="N659" i="25"/>
  <c r="N659" i="26" s="1"/>
  <c r="N659" i="27" s="1"/>
  <c r="N659" i="28" s="1"/>
  <c r="N659" i="29" s="1"/>
  <c r="N659" i="30" s="1"/>
  <c r="N659" i="31" s="1"/>
  <c r="N659" i="32" s="1"/>
  <c r="N659" i="33" s="1"/>
  <c r="N659" i="34" s="1"/>
  <c r="N659" i="35" s="1"/>
  <c r="N658" i="25"/>
  <c r="N658" i="26" s="1"/>
  <c r="N658" i="27" s="1"/>
  <c r="N658" i="28" s="1"/>
  <c r="N658" i="29" s="1"/>
  <c r="N658" i="30" s="1"/>
  <c r="N658" i="31" s="1"/>
  <c r="N658" i="32" s="1"/>
  <c r="N658" i="33" s="1"/>
  <c r="N658" i="34" s="1"/>
  <c r="N658" i="35" s="1"/>
  <c r="N657" i="25"/>
  <c r="N657" i="26" s="1"/>
  <c r="N657" i="27" s="1"/>
  <c r="N657" i="28" s="1"/>
  <c r="N657" i="29" s="1"/>
  <c r="N657" i="30" s="1"/>
  <c r="N657" i="31" s="1"/>
  <c r="N657" i="32" s="1"/>
  <c r="N657" i="33" s="1"/>
  <c r="N657" i="34" s="1"/>
  <c r="N657" i="35" s="1"/>
  <c r="N656" i="25"/>
  <c r="N656" i="26" s="1"/>
  <c r="N656" i="27" s="1"/>
  <c r="N656" i="28" s="1"/>
  <c r="N656" i="29" s="1"/>
  <c r="N656" i="30" s="1"/>
  <c r="N656" i="31" s="1"/>
  <c r="N656" i="32" s="1"/>
  <c r="N656" i="33" s="1"/>
  <c r="N656" i="34" s="1"/>
  <c r="N656" i="35" s="1"/>
  <c r="N655" i="25"/>
  <c r="N655" i="26" s="1"/>
  <c r="N655" i="27" s="1"/>
  <c r="N655" i="28" s="1"/>
  <c r="N655" i="29" s="1"/>
  <c r="N655" i="30" s="1"/>
  <c r="N655" i="31" s="1"/>
  <c r="N655" i="32" s="1"/>
  <c r="N655" i="33" s="1"/>
  <c r="N655" i="34" s="1"/>
  <c r="N655" i="35" s="1"/>
  <c r="N654" i="25"/>
  <c r="N654" i="26" s="1"/>
  <c r="N654" i="27" s="1"/>
  <c r="N654" i="28" s="1"/>
  <c r="N654" i="29" s="1"/>
  <c r="N654" i="30" s="1"/>
  <c r="N654" i="31" s="1"/>
  <c r="N654" i="32" s="1"/>
  <c r="N654" i="33" s="1"/>
  <c r="N654" i="34" s="1"/>
  <c r="N654" i="35" s="1"/>
  <c r="N653" i="25"/>
  <c r="N653" i="26" s="1"/>
  <c r="N653" i="27" s="1"/>
  <c r="N653" i="28" s="1"/>
  <c r="N653" i="29" s="1"/>
  <c r="N653" i="30" s="1"/>
  <c r="N653" i="31" s="1"/>
  <c r="N653" i="32" s="1"/>
  <c r="N653" i="33" s="1"/>
  <c r="N653" i="34" s="1"/>
  <c r="N653" i="35" s="1"/>
  <c r="N652" i="25"/>
  <c r="N652" i="26" s="1"/>
  <c r="N652" i="27" s="1"/>
  <c r="N652" i="28" s="1"/>
  <c r="N652" i="29" s="1"/>
  <c r="N652" i="30" s="1"/>
  <c r="N652" i="31" s="1"/>
  <c r="N652" i="32" s="1"/>
  <c r="N652" i="33" s="1"/>
  <c r="N652" i="34" s="1"/>
  <c r="N652" i="35" s="1"/>
  <c r="N651" i="25"/>
  <c r="N651" i="26" s="1"/>
  <c r="N651" i="27" s="1"/>
  <c r="N651" i="28" s="1"/>
  <c r="N651" i="29" s="1"/>
  <c r="N651" i="30" s="1"/>
  <c r="N651" i="31" s="1"/>
  <c r="N651" i="32" s="1"/>
  <c r="N651" i="33" s="1"/>
  <c r="N651" i="34" s="1"/>
  <c r="N651" i="35" s="1"/>
  <c r="N650" i="25"/>
  <c r="N650" i="26" s="1"/>
  <c r="N650" i="27" s="1"/>
  <c r="N650" i="28" s="1"/>
  <c r="N650" i="29" s="1"/>
  <c r="N650" i="30" s="1"/>
  <c r="N650" i="31" s="1"/>
  <c r="N650" i="32" s="1"/>
  <c r="N650" i="33" s="1"/>
  <c r="N650" i="34" s="1"/>
  <c r="N650" i="35" s="1"/>
  <c r="N649" i="25"/>
  <c r="N649" i="26" s="1"/>
  <c r="N649" i="27" s="1"/>
  <c r="N649" i="28" s="1"/>
  <c r="N649" i="29" s="1"/>
  <c r="N649" i="30" s="1"/>
  <c r="N649" i="31" s="1"/>
  <c r="N649" i="32" s="1"/>
  <c r="N649" i="33" s="1"/>
  <c r="N649" i="34" s="1"/>
  <c r="N649" i="35" s="1"/>
  <c r="N648" i="25"/>
  <c r="N648" i="26" s="1"/>
  <c r="N648" i="27" s="1"/>
  <c r="N648" i="28" s="1"/>
  <c r="N648" i="29" s="1"/>
  <c r="N648" i="30" s="1"/>
  <c r="N648" i="31" s="1"/>
  <c r="N648" i="32" s="1"/>
  <c r="N648" i="33" s="1"/>
  <c r="N648" i="34" s="1"/>
  <c r="N648" i="35" s="1"/>
  <c r="N647" i="25"/>
  <c r="N647" i="26" s="1"/>
  <c r="N647" i="27" s="1"/>
  <c r="N647" i="28" s="1"/>
  <c r="N647" i="29" s="1"/>
  <c r="N647" i="30" s="1"/>
  <c r="N647" i="31" s="1"/>
  <c r="N647" i="32" s="1"/>
  <c r="N647" i="33" s="1"/>
  <c r="N647" i="34" s="1"/>
  <c r="N647" i="35" s="1"/>
  <c r="N646" i="25"/>
  <c r="N646" i="26" s="1"/>
  <c r="N646" i="27" s="1"/>
  <c r="N646" i="28" s="1"/>
  <c r="N646" i="29" s="1"/>
  <c r="N646" i="30" s="1"/>
  <c r="N646" i="31" s="1"/>
  <c r="N646" i="32" s="1"/>
  <c r="N646" i="33" s="1"/>
  <c r="N646" i="34" s="1"/>
  <c r="N646" i="35" s="1"/>
  <c r="N645" i="25"/>
  <c r="N645" i="26" s="1"/>
  <c r="N645" i="27" s="1"/>
  <c r="N645" i="28" s="1"/>
  <c r="N645" i="29" s="1"/>
  <c r="N645" i="30" s="1"/>
  <c r="N645" i="31" s="1"/>
  <c r="N645" i="32" s="1"/>
  <c r="N645" i="33" s="1"/>
  <c r="N645" i="34" s="1"/>
  <c r="N645" i="35" s="1"/>
  <c r="N644" i="25"/>
  <c r="N644" i="26" s="1"/>
  <c r="N644" i="27" s="1"/>
  <c r="N644" i="28" s="1"/>
  <c r="N644" i="29" s="1"/>
  <c r="N644" i="30" s="1"/>
  <c r="N644" i="31" s="1"/>
  <c r="N644" i="32" s="1"/>
  <c r="N644" i="33" s="1"/>
  <c r="N644" i="34" s="1"/>
  <c r="N644" i="35" s="1"/>
  <c r="N643" i="25"/>
  <c r="N643" i="26" s="1"/>
  <c r="N643" i="27" s="1"/>
  <c r="N643" i="28" s="1"/>
  <c r="N643" i="29" s="1"/>
  <c r="N643" i="30" s="1"/>
  <c r="N643" i="31" s="1"/>
  <c r="N643" i="32" s="1"/>
  <c r="N643" i="33" s="1"/>
  <c r="N643" i="34" s="1"/>
  <c r="N643" i="35" s="1"/>
  <c r="N642" i="25"/>
  <c r="N642" i="26" s="1"/>
  <c r="N642" i="27" s="1"/>
  <c r="N642" i="28" s="1"/>
  <c r="N642" i="29" s="1"/>
  <c r="N642" i="30" s="1"/>
  <c r="N642" i="31" s="1"/>
  <c r="N642" i="32" s="1"/>
  <c r="N642" i="33" s="1"/>
  <c r="N642" i="34" s="1"/>
  <c r="N642" i="35" s="1"/>
  <c r="N641" i="25"/>
  <c r="N641" i="26" s="1"/>
  <c r="N641" i="27" s="1"/>
  <c r="N641" i="28" s="1"/>
  <c r="N641" i="29" s="1"/>
  <c r="N641" i="30" s="1"/>
  <c r="N641" i="31" s="1"/>
  <c r="N641" i="32" s="1"/>
  <c r="N641" i="33" s="1"/>
  <c r="N641" i="34" s="1"/>
  <c r="N641" i="35" s="1"/>
  <c r="N640" i="25"/>
  <c r="N640" i="26" s="1"/>
  <c r="N640" i="27" s="1"/>
  <c r="N640" i="28" s="1"/>
  <c r="N640" i="29" s="1"/>
  <c r="N640" i="30" s="1"/>
  <c r="N640" i="31" s="1"/>
  <c r="N640" i="32" s="1"/>
  <c r="N640" i="33" s="1"/>
  <c r="N640" i="34" s="1"/>
  <c r="N640" i="35" s="1"/>
  <c r="N639" i="25"/>
  <c r="N639" i="26" s="1"/>
  <c r="N639" i="27" s="1"/>
  <c r="N639" i="28" s="1"/>
  <c r="N639" i="29" s="1"/>
  <c r="N639" i="30" s="1"/>
  <c r="N639" i="31" s="1"/>
  <c r="N639" i="32" s="1"/>
  <c r="N639" i="33" s="1"/>
  <c r="N639" i="34" s="1"/>
  <c r="N639" i="35" s="1"/>
  <c r="N638" i="25"/>
  <c r="N638" i="26" s="1"/>
  <c r="N638" i="27" s="1"/>
  <c r="N638" i="28" s="1"/>
  <c r="N638" i="29" s="1"/>
  <c r="N638" i="30" s="1"/>
  <c r="N638" i="31" s="1"/>
  <c r="N638" i="32" s="1"/>
  <c r="N638" i="33" s="1"/>
  <c r="N638" i="34" s="1"/>
  <c r="N638" i="35" s="1"/>
  <c r="N637" i="25"/>
  <c r="N637" i="26" s="1"/>
  <c r="N637" i="27" s="1"/>
  <c r="N637" i="28" s="1"/>
  <c r="N637" i="29" s="1"/>
  <c r="N637" i="30" s="1"/>
  <c r="N637" i="31" s="1"/>
  <c r="N637" i="32" s="1"/>
  <c r="N637" i="33" s="1"/>
  <c r="N637" i="34" s="1"/>
  <c r="N637" i="35" s="1"/>
  <c r="N636" i="25"/>
  <c r="N636" i="26" s="1"/>
  <c r="N636" i="27" s="1"/>
  <c r="N636" i="28" s="1"/>
  <c r="N636" i="29" s="1"/>
  <c r="N636" i="30" s="1"/>
  <c r="N636" i="31" s="1"/>
  <c r="N636" i="32" s="1"/>
  <c r="N636" i="33" s="1"/>
  <c r="N636" i="34" s="1"/>
  <c r="N636" i="35" s="1"/>
  <c r="N635" i="25"/>
  <c r="N635" i="26" s="1"/>
  <c r="N635" i="27" s="1"/>
  <c r="N635" i="28" s="1"/>
  <c r="N635" i="29" s="1"/>
  <c r="N635" i="30" s="1"/>
  <c r="N635" i="31" s="1"/>
  <c r="N635" i="32" s="1"/>
  <c r="N635" i="33" s="1"/>
  <c r="N635" i="34" s="1"/>
  <c r="N635" i="35" s="1"/>
  <c r="N634" i="25"/>
  <c r="N634" i="26" s="1"/>
  <c r="N634" i="27" s="1"/>
  <c r="N634" i="28" s="1"/>
  <c r="N634" i="29" s="1"/>
  <c r="N634" i="30" s="1"/>
  <c r="N634" i="31" s="1"/>
  <c r="N634" i="32" s="1"/>
  <c r="N634" i="33" s="1"/>
  <c r="N634" i="34" s="1"/>
  <c r="N634" i="35" s="1"/>
  <c r="N633" i="25"/>
  <c r="N633" i="26" s="1"/>
  <c r="N633" i="27" s="1"/>
  <c r="N633" i="28" s="1"/>
  <c r="N633" i="29" s="1"/>
  <c r="N633" i="30" s="1"/>
  <c r="N633" i="31" s="1"/>
  <c r="N633" i="32" s="1"/>
  <c r="N633" i="33" s="1"/>
  <c r="N633" i="34" s="1"/>
  <c r="N633" i="35" s="1"/>
  <c r="N632" i="25"/>
  <c r="N632" i="26" s="1"/>
  <c r="N632" i="27" s="1"/>
  <c r="N632" i="28" s="1"/>
  <c r="N632" i="29" s="1"/>
  <c r="N632" i="30" s="1"/>
  <c r="N632" i="31" s="1"/>
  <c r="N632" i="32" s="1"/>
  <c r="N632" i="33" s="1"/>
  <c r="N632" i="34" s="1"/>
  <c r="N632" i="35" s="1"/>
  <c r="N631" i="25"/>
  <c r="N631" i="26" s="1"/>
  <c r="N631" i="27" s="1"/>
  <c r="N631" i="28" s="1"/>
  <c r="N631" i="29" s="1"/>
  <c r="N631" i="30" s="1"/>
  <c r="N631" i="31" s="1"/>
  <c r="N631" i="32" s="1"/>
  <c r="N631" i="33" s="1"/>
  <c r="N631" i="34" s="1"/>
  <c r="N631" i="35" s="1"/>
  <c r="N630" i="25"/>
  <c r="N630" i="26" s="1"/>
  <c r="N630" i="27" s="1"/>
  <c r="N630" i="28" s="1"/>
  <c r="N630" i="29" s="1"/>
  <c r="N630" i="30" s="1"/>
  <c r="N630" i="31" s="1"/>
  <c r="N630" i="32" s="1"/>
  <c r="N630" i="33" s="1"/>
  <c r="N630" i="34" s="1"/>
  <c r="N630" i="35" s="1"/>
  <c r="N629" i="25"/>
  <c r="N629" i="26" s="1"/>
  <c r="N629" i="27" s="1"/>
  <c r="N629" i="28" s="1"/>
  <c r="N629" i="29" s="1"/>
  <c r="N629" i="30" s="1"/>
  <c r="N629" i="31" s="1"/>
  <c r="N629" i="32" s="1"/>
  <c r="N629" i="33" s="1"/>
  <c r="N629" i="34" s="1"/>
  <c r="N629" i="35" s="1"/>
  <c r="N628" i="25"/>
  <c r="N628" i="26" s="1"/>
  <c r="N628" i="27" s="1"/>
  <c r="N628" i="28" s="1"/>
  <c r="N628" i="29" s="1"/>
  <c r="N628" i="30" s="1"/>
  <c r="N628" i="31" s="1"/>
  <c r="N628" i="32" s="1"/>
  <c r="N628" i="33" s="1"/>
  <c r="N628" i="34" s="1"/>
  <c r="N628" i="35" s="1"/>
  <c r="N627" i="25"/>
  <c r="N627" i="26" s="1"/>
  <c r="N627" i="27" s="1"/>
  <c r="N627" i="28" s="1"/>
  <c r="N627" i="29" s="1"/>
  <c r="N627" i="30" s="1"/>
  <c r="N627" i="31" s="1"/>
  <c r="N627" i="32" s="1"/>
  <c r="N627" i="33" s="1"/>
  <c r="N627" i="34" s="1"/>
  <c r="N627" i="35" s="1"/>
  <c r="N626" i="25"/>
  <c r="N626" i="26" s="1"/>
  <c r="N626" i="27" s="1"/>
  <c r="N626" i="28" s="1"/>
  <c r="N626" i="29" s="1"/>
  <c r="N626" i="30" s="1"/>
  <c r="N626" i="31" s="1"/>
  <c r="N626" i="32" s="1"/>
  <c r="N626" i="33" s="1"/>
  <c r="N626" i="34" s="1"/>
  <c r="N626" i="35" s="1"/>
  <c r="N625" i="25"/>
  <c r="N625" i="26" s="1"/>
  <c r="N625" i="27" s="1"/>
  <c r="N625" i="28" s="1"/>
  <c r="N625" i="29" s="1"/>
  <c r="N625" i="30" s="1"/>
  <c r="N625" i="31" s="1"/>
  <c r="N625" i="32" s="1"/>
  <c r="N625" i="33" s="1"/>
  <c r="N625" i="34" s="1"/>
  <c r="N625" i="35" s="1"/>
  <c r="N624" i="25"/>
  <c r="N624" i="26" s="1"/>
  <c r="N624" i="27" s="1"/>
  <c r="N624" i="28" s="1"/>
  <c r="N624" i="29" s="1"/>
  <c r="N624" i="30" s="1"/>
  <c r="N624" i="31" s="1"/>
  <c r="N624" i="32" s="1"/>
  <c r="N624" i="33" s="1"/>
  <c r="N624" i="34" s="1"/>
  <c r="N624" i="35" s="1"/>
  <c r="N623" i="25"/>
  <c r="N623" i="26" s="1"/>
  <c r="N623" i="27" s="1"/>
  <c r="N623" i="28" s="1"/>
  <c r="N623" i="29" s="1"/>
  <c r="N623" i="30" s="1"/>
  <c r="N623" i="31" s="1"/>
  <c r="N623" i="32" s="1"/>
  <c r="N623" i="33" s="1"/>
  <c r="N623" i="34" s="1"/>
  <c r="N623" i="35" s="1"/>
  <c r="N622" i="25"/>
  <c r="N622" i="26" s="1"/>
  <c r="N622" i="27" s="1"/>
  <c r="N622" i="28" s="1"/>
  <c r="N622" i="29" s="1"/>
  <c r="N622" i="30" s="1"/>
  <c r="N622" i="31" s="1"/>
  <c r="N622" i="32" s="1"/>
  <c r="N622" i="33" s="1"/>
  <c r="N622" i="34" s="1"/>
  <c r="N622" i="35" s="1"/>
  <c r="N621" i="25"/>
  <c r="N621" i="26" s="1"/>
  <c r="N621" i="27" s="1"/>
  <c r="N621" i="28" s="1"/>
  <c r="N621" i="29" s="1"/>
  <c r="N621" i="30" s="1"/>
  <c r="N621" i="31" s="1"/>
  <c r="N621" i="32" s="1"/>
  <c r="N621" i="33" s="1"/>
  <c r="N621" i="34" s="1"/>
  <c r="N621" i="35" s="1"/>
  <c r="N620" i="25"/>
  <c r="N620" i="26" s="1"/>
  <c r="N620" i="27" s="1"/>
  <c r="N620" i="28" s="1"/>
  <c r="N620" i="29" s="1"/>
  <c r="N620" i="30" s="1"/>
  <c r="N620" i="31" s="1"/>
  <c r="N620" i="32" s="1"/>
  <c r="N620" i="33" s="1"/>
  <c r="N620" i="34" s="1"/>
  <c r="N620" i="35" s="1"/>
  <c r="N619" i="25"/>
  <c r="N619" i="26" s="1"/>
  <c r="N619" i="27" s="1"/>
  <c r="N619" i="28" s="1"/>
  <c r="N619" i="29" s="1"/>
  <c r="N619" i="30" s="1"/>
  <c r="N619" i="31" s="1"/>
  <c r="N619" i="32" s="1"/>
  <c r="N619" i="33" s="1"/>
  <c r="N619" i="34" s="1"/>
  <c r="N619" i="35" s="1"/>
  <c r="N618" i="25"/>
  <c r="N618" i="26" s="1"/>
  <c r="N618" i="27" s="1"/>
  <c r="N618" i="28" s="1"/>
  <c r="N618" i="29" s="1"/>
  <c r="N618" i="30" s="1"/>
  <c r="N618" i="31" s="1"/>
  <c r="N618" i="32" s="1"/>
  <c r="N618" i="33" s="1"/>
  <c r="N618" i="34" s="1"/>
  <c r="N618" i="35" s="1"/>
  <c r="N617" i="25"/>
  <c r="N617" i="26" s="1"/>
  <c r="N617" i="27" s="1"/>
  <c r="N617" i="28" s="1"/>
  <c r="N617" i="29" s="1"/>
  <c r="N617" i="30" s="1"/>
  <c r="N617" i="31" s="1"/>
  <c r="N617" i="32" s="1"/>
  <c r="N617" i="33" s="1"/>
  <c r="N617" i="34" s="1"/>
  <c r="N617" i="35" s="1"/>
  <c r="N616" i="25"/>
  <c r="N616" i="26" s="1"/>
  <c r="N616" i="27" s="1"/>
  <c r="N616" i="28" s="1"/>
  <c r="N616" i="29" s="1"/>
  <c r="N616" i="30" s="1"/>
  <c r="N616" i="31" s="1"/>
  <c r="N616" i="32" s="1"/>
  <c r="N616" i="33" s="1"/>
  <c r="N616" i="34" s="1"/>
  <c r="N616" i="35" s="1"/>
  <c r="N615" i="25"/>
  <c r="N615" i="26" s="1"/>
  <c r="N615" i="27" s="1"/>
  <c r="N615" i="28" s="1"/>
  <c r="N615" i="29" s="1"/>
  <c r="N615" i="30" s="1"/>
  <c r="N615" i="31" s="1"/>
  <c r="N615" i="32" s="1"/>
  <c r="N615" i="33" s="1"/>
  <c r="N615" i="34" s="1"/>
  <c r="N615" i="35" s="1"/>
  <c r="N614" i="25"/>
  <c r="N614" i="26" s="1"/>
  <c r="N614" i="27" s="1"/>
  <c r="N614" i="28" s="1"/>
  <c r="N614" i="29" s="1"/>
  <c r="N614" i="30" s="1"/>
  <c r="N614" i="31" s="1"/>
  <c r="N614" i="32" s="1"/>
  <c r="N614" i="33" s="1"/>
  <c r="N614" i="34" s="1"/>
  <c r="N614" i="35" s="1"/>
  <c r="N613" i="25"/>
  <c r="N613" i="26" s="1"/>
  <c r="N613" i="27" s="1"/>
  <c r="N613" i="28" s="1"/>
  <c r="N613" i="29" s="1"/>
  <c r="N613" i="30" s="1"/>
  <c r="N613" i="31" s="1"/>
  <c r="N613" i="32" s="1"/>
  <c r="N613" i="33" s="1"/>
  <c r="N613" i="34" s="1"/>
  <c r="N613" i="35" s="1"/>
  <c r="N612" i="25"/>
  <c r="N612" i="26" s="1"/>
  <c r="N612" i="27" s="1"/>
  <c r="N612" i="28" s="1"/>
  <c r="N612" i="29" s="1"/>
  <c r="N612" i="30" s="1"/>
  <c r="N612" i="31" s="1"/>
  <c r="N612" i="32" s="1"/>
  <c r="N612" i="33" s="1"/>
  <c r="N612" i="34" s="1"/>
  <c r="N612" i="35" s="1"/>
  <c r="N611" i="25"/>
  <c r="N611" i="26" s="1"/>
  <c r="N611" i="27" s="1"/>
  <c r="N611" i="28" s="1"/>
  <c r="N611" i="29" s="1"/>
  <c r="N611" i="30" s="1"/>
  <c r="N611" i="31" s="1"/>
  <c r="N611" i="32" s="1"/>
  <c r="N611" i="33" s="1"/>
  <c r="N611" i="34" s="1"/>
  <c r="N611" i="35" s="1"/>
  <c r="N610" i="25"/>
  <c r="N610" i="26" s="1"/>
  <c r="N610" i="27" s="1"/>
  <c r="N610" i="28" s="1"/>
  <c r="N610" i="29" s="1"/>
  <c r="N610" i="30" s="1"/>
  <c r="N610" i="31" s="1"/>
  <c r="N610" i="32" s="1"/>
  <c r="N610" i="33" s="1"/>
  <c r="N610" i="34" s="1"/>
  <c r="N610" i="35" s="1"/>
  <c r="N609" i="25"/>
  <c r="N609" i="26" s="1"/>
  <c r="N609" i="27" s="1"/>
  <c r="N609" i="28" s="1"/>
  <c r="N609" i="29" s="1"/>
  <c r="N609" i="30" s="1"/>
  <c r="N609" i="31" s="1"/>
  <c r="N609" i="32" s="1"/>
  <c r="N609" i="33" s="1"/>
  <c r="N609" i="34" s="1"/>
  <c r="N609" i="35" s="1"/>
  <c r="N608" i="25"/>
  <c r="N608" i="26" s="1"/>
  <c r="N608" i="27" s="1"/>
  <c r="N608" i="28" s="1"/>
  <c r="N608" i="29" s="1"/>
  <c r="N608" i="30" s="1"/>
  <c r="N608" i="31" s="1"/>
  <c r="N608" i="32" s="1"/>
  <c r="N608" i="33" s="1"/>
  <c r="N608" i="34" s="1"/>
  <c r="N608" i="35" s="1"/>
  <c r="N607" i="25"/>
  <c r="N607" i="26" s="1"/>
  <c r="N607" i="27" s="1"/>
  <c r="N607" i="28" s="1"/>
  <c r="N607" i="29" s="1"/>
  <c r="N607" i="30" s="1"/>
  <c r="N607" i="31" s="1"/>
  <c r="N607" i="32" s="1"/>
  <c r="N607" i="33" s="1"/>
  <c r="N607" i="34" s="1"/>
  <c r="N607" i="35" s="1"/>
  <c r="N606" i="25"/>
  <c r="N606" i="26" s="1"/>
  <c r="N606" i="27" s="1"/>
  <c r="N606" i="28" s="1"/>
  <c r="N606" i="29" s="1"/>
  <c r="N606" i="30" s="1"/>
  <c r="N606" i="31" s="1"/>
  <c r="N606" i="32" s="1"/>
  <c r="N606" i="33" s="1"/>
  <c r="N606" i="34" s="1"/>
  <c r="N606" i="35" s="1"/>
  <c r="N605" i="25"/>
  <c r="N605" i="26" s="1"/>
  <c r="N605" i="27" s="1"/>
  <c r="N605" i="28" s="1"/>
  <c r="N605" i="29" s="1"/>
  <c r="N605" i="30" s="1"/>
  <c r="N605" i="31" s="1"/>
  <c r="N605" i="32" s="1"/>
  <c r="N605" i="33" s="1"/>
  <c r="N605" i="34" s="1"/>
  <c r="N605" i="35" s="1"/>
  <c r="N604" i="25"/>
  <c r="N604" i="26" s="1"/>
  <c r="N604" i="27" s="1"/>
  <c r="N604" i="28" s="1"/>
  <c r="N604" i="29" s="1"/>
  <c r="N604" i="30" s="1"/>
  <c r="N604" i="31" s="1"/>
  <c r="N604" i="32" s="1"/>
  <c r="N604" i="33" s="1"/>
  <c r="N604" i="34" s="1"/>
  <c r="N604" i="35" s="1"/>
  <c r="N603" i="25"/>
  <c r="N603" i="26" s="1"/>
  <c r="N603" i="27" s="1"/>
  <c r="N603" i="28" s="1"/>
  <c r="N603" i="29" s="1"/>
  <c r="N603" i="30" s="1"/>
  <c r="N603" i="31" s="1"/>
  <c r="N603" i="32" s="1"/>
  <c r="N603" i="33" s="1"/>
  <c r="N603" i="34" s="1"/>
  <c r="N603" i="35" s="1"/>
  <c r="N602" i="25"/>
  <c r="N602" i="26" s="1"/>
  <c r="N602" i="27" s="1"/>
  <c r="N602" i="28" s="1"/>
  <c r="N602" i="29" s="1"/>
  <c r="N602" i="30" s="1"/>
  <c r="N602" i="31" s="1"/>
  <c r="N602" i="32" s="1"/>
  <c r="N602" i="33" s="1"/>
  <c r="N602" i="34" s="1"/>
  <c r="N602" i="35" s="1"/>
  <c r="N601" i="25"/>
  <c r="N601" i="26" s="1"/>
  <c r="N601" i="27" s="1"/>
  <c r="N601" i="28" s="1"/>
  <c r="N601" i="29" s="1"/>
  <c r="N601" i="30" s="1"/>
  <c r="N601" i="31" s="1"/>
  <c r="N601" i="32" s="1"/>
  <c r="N601" i="33" s="1"/>
  <c r="N601" i="34" s="1"/>
  <c r="N601" i="35" s="1"/>
  <c r="N600" i="25"/>
  <c r="N600" i="26" s="1"/>
  <c r="N600" i="27" s="1"/>
  <c r="N600" i="28" s="1"/>
  <c r="N600" i="29" s="1"/>
  <c r="N600" i="30" s="1"/>
  <c r="N600" i="31" s="1"/>
  <c r="N600" i="32" s="1"/>
  <c r="N600" i="33" s="1"/>
  <c r="N600" i="34" s="1"/>
  <c r="N600" i="35" s="1"/>
  <c r="N599" i="25"/>
  <c r="N599" i="26" s="1"/>
  <c r="N599" i="27" s="1"/>
  <c r="N599" i="28" s="1"/>
  <c r="N599" i="29" s="1"/>
  <c r="N599" i="30" s="1"/>
  <c r="N599" i="31" s="1"/>
  <c r="N599" i="32" s="1"/>
  <c r="N599" i="33" s="1"/>
  <c r="N599" i="34" s="1"/>
  <c r="N599" i="35" s="1"/>
  <c r="N598" i="25"/>
  <c r="N598" i="26" s="1"/>
  <c r="N598" i="27" s="1"/>
  <c r="N598" i="28" s="1"/>
  <c r="N598" i="29" s="1"/>
  <c r="N598" i="30" s="1"/>
  <c r="N598" i="31" s="1"/>
  <c r="N598" i="32" s="1"/>
  <c r="N598" i="33" s="1"/>
  <c r="N598" i="34" s="1"/>
  <c r="N598" i="35" s="1"/>
  <c r="N597" i="25"/>
  <c r="N597" i="26" s="1"/>
  <c r="N597" i="27" s="1"/>
  <c r="N597" i="28" s="1"/>
  <c r="N597" i="29" s="1"/>
  <c r="N597" i="30" s="1"/>
  <c r="N597" i="31" s="1"/>
  <c r="N597" i="32" s="1"/>
  <c r="N597" i="33" s="1"/>
  <c r="N597" i="34" s="1"/>
  <c r="N597" i="35" s="1"/>
  <c r="N596" i="25"/>
  <c r="N596" i="26" s="1"/>
  <c r="N596" i="27" s="1"/>
  <c r="N596" i="28" s="1"/>
  <c r="N596" i="29" s="1"/>
  <c r="N596" i="30" s="1"/>
  <c r="N596" i="31" s="1"/>
  <c r="N596" i="32" s="1"/>
  <c r="N596" i="33" s="1"/>
  <c r="N596" i="34" s="1"/>
  <c r="N596" i="35" s="1"/>
  <c r="N595" i="25"/>
  <c r="N595" i="26" s="1"/>
  <c r="N595" i="27" s="1"/>
  <c r="N595" i="28" s="1"/>
  <c r="N595" i="29" s="1"/>
  <c r="N595" i="30" s="1"/>
  <c r="N595" i="31" s="1"/>
  <c r="N595" i="32" s="1"/>
  <c r="N595" i="33" s="1"/>
  <c r="N595" i="34" s="1"/>
  <c r="N595" i="35" s="1"/>
  <c r="N594" i="25"/>
  <c r="N594" i="26" s="1"/>
  <c r="N594" i="27" s="1"/>
  <c r="N594" i="28" s="1"/>
  <c r="N594" i="29" s="1"/>
  <c r="N594" i="30" s="1"/>
  <c r="N594" i="31" s="1"/>
  <c r="N594" i="32" s="1"/>
  <c r="N594" i="33" s="1"/>
  <c r="N594" i="34" s="1"/>
  <c r="N594" i="35" s="1"/>
  <c r="N593" i="25"/>
  <c r="N593" i="26" s="1"/>
  <c r="N593" i="27" s="1"/>
  <c r="N593" i="28" s="1"/>
  <c r="N593" i="29" s="1"/>
  <c r="N593" i="30" s="1"/>
  <c r="N593" i="31" s="1"/>
  <c r="N593" i="32" s="1"/>
  <c r="N593" i="33" s="1"/>
  <c r="N593" i="34" s="1"/>
  <c r="N593" i="35" s="1"/>
  <c r="N592" i="25"/>
  <c r="N592" i="26" s="1"/>
  <c r="N592" i="27" s="1"/>
  <c r="N592" i="28" s="1"/>
  <c r="N592" i="29" s="1"/>
  <c r="N592" i="30" s="1"/>
  <c r="N592" i="31" s="1"/>
  <c r="N592" i="32" s="1"/>
  <c r="N592" i="33" s="1"/>
  <c r="N592" i="34" s="1"/>
  <c r="N592" i="35" s="1"/>
  <c r="N591" i="25"/>
  <c r="N591" i="26" s="1"/>
  <c r="N591" i="27" s="1"/>
  <c r="N591" i="28" s="1"/>
  <c r="N591" i="29" s="1"/>
  <c r="N591" i="30" s="1"/>
  <c r="N591" i="31" s="1"/>
  <c r="N591" i="32" s="1"/>
  <c r="N591" i="33" s="1"/>
  <c r="N591" i="34" s="1"/>
  <c r="N591" i="35" s="1"/>
  <c r="N590" i="25"/>
  <c r="N590" i="26" s="1"/>
  <c r="N590" i="27" s="1"/>
  <c r="N590" i="28" s="1"/>
  <c r="N590" i="29" s="1"/>
  <c r="N590" i="30" s="1"/>
  <c r="N590" i="31" s="1"/>
  <c r="N590" i="32" s="1"/>
  <c r="N590" i="33" s="1"/>
  <c r="N590" i="34" s="1"/>
  <c r="N590" i="35" s="1"/>
  <c r="N589" i="25"/>
  <c r="N589" i="26" s="1"/>
  <c r="N589" i="27" s="1"/>
  <c r="N589" i="28" s="1"/>
  <c r="N589" i="29" s="1"/>
  <c r="N589" i="30" s="1"/>
  <c r="N589" i="31" s="1"/>
  <c r="N589" i="32" s="1"/>
  <c r="N589" i="33" s="1"/>
  <c r="N589" i="34" s="1"/>
  <c r="N589" i="35" s="1"/>
  <c r="N588" i="25"/>
  <c r="N588" i="26" s="1"/>
  <c r="N588" i="27" s="1"/>
  <c r="N588" i="28" s="1"/>
  <c r="N588" i="29" s="1"/>
  <c r="N588" i="30" s="1"/>
  <c r="N588" i="31" s="1"/>
  <c r="N588" i="32" s="1"/>
  <c r="N588" i="33" s="1"/>
  <c r="N588" i="34" s="1"/>
  <c r="N588" i="35" s="1"/>
  <c r="N587" i="25"/>
  <c r="N587" i="26" s="1"/>
  <c r="N587" i="27" s="1"/>
  <c r="N587" i="28" s="1"/>
  <c r="N587" i="29" s="1"/>
  <c r="N587" i="30" s="1"/>
  <c r="N587" i="31" s="1"/>
  <c r="N587" i="32" s="1"/>
  <c r="N587" i="33" s="1"/>
  <c r="N587" i="34" s="1"/>
  <c r="N587" i="35" s="1"/>
  <c r="N586" i="25"/>
  <c r="N586" i="26" s="1"/>
  <c r="N586" i="27" s="1"/>
  <c r="N586" i="28" s="1"/>
  <c r="N586" i="29" s="1"/>
  <c r="N586" i="30" s="1"/>
  <c r="N586" i="31" s="1"/>
  <c r="N586" i="32" s="1"/>
  <c r="N586" i="33" s="1"/>
  <c r="N586" i="34" s="1"/>
  <c r="N586" i="35" s="1"/>
  <c r="N585" i="25"/>
  <c r="N585" i="26" s="1"/>
  <c r="N585" i="27" s="1"/>
  <c r="N585" i="28" s="1"/>
  <c r="N585" i="29" s="1"/>
  <c r="N585" i="30" s="1"/>
  <c r="N585" i="31" s="1"/>
  <c r="N585" i="32" s="1"/>
  <c r="N585" i="33" s="1"/>
  <c r="N585" i="34" s="1"/>
  <c r="N585" i="35" s="1"/>
  <c r="N584" i="25"/>
  <c r="N584" i="26" s="1"/>
  <c r="N584" i="27" s="1"/>
  <c r="N584" i="28" s="1"/>
  <c r="N584" i="29" s="1"/>
  <c r="N584" i="30" s="1"/>
  <c r="N584" i="31" s="1"/>
  <c r="N584" i="32" s="1"/>
  <c r="N584" i="33" s="1"/>
  <c r="N584" i="34" s="1"/>
  <c r="N584" i="35" s="1"/>
  <c r="N583" i="25"/>
  <c r="N583" i="26" s="1"/>
  <c r="N583" i="27" s="1"/>
  <c r="N583" i="28" s="1"/>
  <c r="N583" i="29" s="1"/>
  <c r="N583" i="30" s="1"/>
  <c r="N583" i="31" s="1"/>
  <c r="N583" i="32" s="1"/>
  <c r="N583" i="33" s="1"/>
  <c r="N583" i="34" s="1"/>
  <c r="N583" i="35" s="1"/>
  <c r="N582" i="25"/>
  <c r="N582" i="26" s="1"/>
  <c r="N582" i="27" s="1"/>
  <c r="N582" i="28" s="1"/>
  <c r="N582" i="29" s="1"/>
  <c r="N582" i="30" s="1"/>
  <c r="N582" i="31" s="1"/>
  <c r="N582" i="32" s="1"/>
  <c r="N582" i="33" s="1"/>
  <c r="N582" i="34" s="1"/>
  <c r="N582" i="35" s="1"/>
  <c r="N581" i="25"/>
  <c r="N581" i="26" s="1"/>
  <c r="N581" i="27" s="1"/>
  <c r="N581" i="28" s="1"/>
  <c r="N581" i="29" s="1"/>
  <c r="N581" i="30" s="1"/>
  <c r="N581" i="31" s="1"/>
  <c r="N581" i="32" s="1"/>
  <c r="N581" i="33" s="1"/>
  <c r="N581" i="34" s="1"/>
  <c r="N581" i="35" s="1"/>
  <c r="N580" i="25"/>
  <c r="N580" i="26" s="1"/>
  <c r="N580" i="27" s="1"/>
  <c r="N580" i="28" s="1"/>
  <c r="N580" i="29" s="1"/>
  <c r="N580" i="30" s="1"/>
  <c r="N580" i="31" s="1"/>
  <c r="N580" i="32" s="1"/>
  <c r="N580" i="33" s="1"/>
  <c r="N580" i="34" s="1"/>
  <c r="N580" i="35" s="1"/>
  <c r="N579" i="25"/>
  <c r="N579" i="26" s="1"/>
  <c r="N579" i="27" s="1"/>
  <c r="N579" i="28" s="1"/>
  <c r="N579" i="29" s="1"/>
  <c r="N579" i="30" s="1"/>
  <c r="N579" i="31" s="1"/>
  <c r="N579" i="32" s="1"/>
  <c r="N579" i="33" s="1"/>
  <c r="N579" i="34" s="1"/>
  <c r="N579" i="35" s="1"/>
  <c r="N578" i="25"/>
  <c r="N578" i="26" s="1"/>
  <c r="N578" i="27" s="1"/>
  <c r="N578" i="28" s="1"/>
  <c r="N578" i="29" s="1"/>
  <c r="N578" i="30" s="1"/>
  <c r="N578" i="31" s="1"/>
  <c r="N578" i="32" s="1"/>
  <c r="N578" i="33" s="1"/>
  <c r="N578" i="34" s="1"/>
  <c r="N578" i="35" s="1"/>
  <c r="N577" i="25"/>
  <c r="N577" i="26" s="1"/>
  <c r="N577" i="27" s="1"/>
  <c r="N577" i="28" s="1"/>
  <c r="N577" i="29" s="1"/>
  <c r="N577" i="30" s="1"/>
  <c r="N577" i="31" s="1"/>
  <c r="N577" i="32" s="1"/>
  <c r="N577" i="33" s="1"/>
  <c r="N577" i="34" s="1"/>
  <c r="N577" i="35" s="1"/>
  <c r="N576" i="25"/>
  <c r="N576" i="26" s="1"/>
  <c r="N576" i="27" s="1"/>
  <c r="N576" i="28" s="1"/>
  <c r="N576" i="29" s="1"/>
  <c r="N576" i="30" s="1"/>
  <c r="N576" i="31" s="1"/>
  <c r="N576" i="32" s="1"/>
  <c r="N576" i="33" s="1"/>
  <c r="N576" i="34" s="1"/>
  <c r="N576" i="35" s="1"/>
  <c r="N575" i="25"/>
  <c r="N575" i="26" s="1"/>
  <c r="N575" i="27" s="1"/>
  <c r="N575" i="28" s="1"/>
  <c r="N575" i="29" s="1"/>
  <c r="N575" i="30" s="1"/>
  <c r="N575" i="31" s="1"/>
  <c r="N575" i="32" s="1"/>
  <c r="N575" i="33" s="1"/>
  <c r="N575" i="34" s="1"/>
  <c r="N575" i="35" s="1"/>
  <c r="N574" i="25"/>
  <c r="N574" i="26" s="1"/>
  <c r="N574" i="27" s="1"/>
  <c r="N574" i="28" s="1"/>
  <c r="N574" i="29" s="1"/>
  <c r="N574" i="30" s="1"/>
  <c r="N574" i="31" s="1"/>
  <c r="N574" i="32" s="1"/>
  <c r="N574" i="33" s="1"/>
  <c r="N574" i="34" s="1"/>
  <c r="N574" i="35" s="1"/>
  <c r="N573" i="25"/>
  <c r="N573" i="26" s="1"/>
  <c r="N573" i="27" s="1"/>
  <c r="N573" i="28" s="1"/>
  <c r="N573" i="29" s="1"/>
  <c r="N573" i="30" s="1"/>
  <c r="N573" i="31" s="1"/>
  <c r="N573" i="32" s="1"/>
  <c r="N573" i="33" s="1"/>
  <c r="N573" i="34" s="1"/>
  <c r="N573" i="35" s="1"/>
  <c r="N572" i="25"/>
  <c r="N572" i="26" s="1"/>
  <c r="N572" i="27" s="1"/>
  <c r="N572" i="28" s="1"/>
  <c r="N572" i="29" s="1"/>
  <c r="N572" i="30" s="1"/>
  <c r="N572" i="31" s="1"/>
  <c r="N572" i="32" s="1"/>
  <c r="N572" i="33" s="1"/>
  <c r="N572" i="34" s="1"/>
  <c r="N572" i="35" s="1"/>
  <c r="N571" i="25"/>
  <c r="N571" i="26" s="1"/>
  <c r="N571" i="27" s="1"/>
  <c r="N571" i="28" s="1"/>
  <c r="N571" i="29" s="1"/>
  <c r="N571" i="30" s="1"/>
  <c r="N571" i="31" s="1"/>
  <c r="N571" i="32" s="1"/>
  <c r="N571" i="33" s="1"/>
  <c r="N571" i="34" s="1"/>
  <c r="N571" i="35" s="1"/>
  <c r="N570" i="25"/>
  <c r="N570" i="26" s="1"/>
  <c r="N570" i="27" s="1"/>
  <c r="N570" i="28" s="1"/>
  <c r="N570" i="29" s="1"/>
  <c r="N570" i="30" s="1"/>
  <c r="N570" i="31" s="1"/>
  <c r="N570" i="32" s="1"/>
  <c r="N570" i="33" s="1"/>
  <c r="N570" i="34" s="1"/>
  <c r="N570" i="35" s="1"/>
  <c r="N569" i="25"/>
  <c r="N569" i="26" s="1"/>
  <c r="N569" i="27" s="1"/>
  <c r="N569" i="28" s="1"/>
  <c r="N569" i="29" s="1"/>
  <c r="N569" i="30" s="1"/>
  <c r="N569" i="31" s="1"/>
  <c r="N569" i="32" s="1"/>
  <c r="N569" i="33" s="1"/>
  <c r="N569" i="34" s="1"/>
  <c r="N569" i="35" s="1"/>
  <c r="N568" i="25"/>
  <c r="N568" i="26" s="1"/>
  <c r="N568" i="27" s="1"/>
  <c r="N568" i="28" s="1"/>
  <c r="N568" i="29" s="1"/>
  <c r="N568" i="30" s="1"/>
  <c r="N568" i="31" s="1"/>
  <c r="N568" i="32" s="1"/>
  <c r="N568" i="33" s="1"/>
  <c r="N568" i="34" s="1"/>
  <c r="N568" i="35" s="1"/>
  <c r="N567" i="25"/>
  <c r="N567" i="26" s="1"/>
  <c r="N567" i="27" s="1"/>
  <c r="N567" i="28" s="1"/>
  <c r="N567" i="29" s="1"/>
  <c r="N567" i="30" s="1"/>
  <c r="N567" i="31" s="1"/>
  <c r="N567" i="32" s="1"/>
  <c r="N567" i="33" s="1"/>
  <c r="N567" i="34" s="1"/>
  <c r="N567" i="35" s="1"/>
  <c r="N566" i="25"/>
  <c r="N566" i="26" s="1"/>
  <c r="N566" i="27" s="1"/>
  <c r="N566" i="28" s="1"/>
  <c r="N566" i="29" s="1"/>
  <c r="N566" i="30" s="1"/>
  <c r="N566" i="31" s="1"/>
  <c r="N566" i="32" s="1"/>
  <c r="N566" i="33" s="1"/>
  <c r="N566" i="34" s="1"/>
  <c r="N566" i="35" s="1"/>
  <c r="N565" i="25"/>
  <c r="N565" i="26" s="1"/>
  <c r="N565" i="27" s="1"/>
  <c r="N565" i="28" s="1"/>
  <c r="N565" i="29" s="1"/>
  <c r="N565" i="30" s="1"/>
  <c r="N565" i="31" s="1"/>
  <c r="N565" i="32" s="1"/>
  <c r="N565" i="33" s="1"/>
  <c r="N565" i="34" s="1"/>
  <c r="N565" i="35" s="1"/>
  <c r="N564" i="25"/>
  <c r="N564" i="26" s="1"/>
  <c r="N564" i="27" s="1"/>
  <c r="N564" i="28" s="1"/>
  <c r="N564" i="29" s="1"/>
  <c r="N564" i="30" s="1"/>
  <c r="N564" i="31" s="1"/>
  <c r="N564" i="32" s="1"/>
  <c r="N564" i="33" s="1"/>
  <c r="N564" i="34" s="1"/>
  <c r="N564" i="35" s="1"/>
  <c r="N563" i="25"/>
  <c r="N563" i="26" s="1"/>
  <c r="N563" i="27" s="1"/>
  <c r="N563" i="28" s="1"/>
  <c r="N563" i="29" s="1"/>
  <c r="N563" i="30" s="1"/>
  <c r="N563" i="31" s="1"/>
  <c r="N563" i="32" s="1"/>
  <c r="N563" i="33" s="1"/>
  <c r="N563" i="34" s="1"/>
  <c r="N563" i="35" s="1"/>
  <c r="N562" i="25"/>
  <c r="N562" i="26" s="1"/>
  <c r="N562" i="27" s="1"/>
  <c r="N562" i="28" s="1"/>
  <c r="N562" i="29" s="1"/>
  <c r="N562" i="30" s="1"/>
  <c r="N562" i="31" s="1"/>
  <c r="N562" i="32" s="1"/>
  <c r="N562" i="33" s="1"/>
  <c r="N562" i="34" s="1"/>
  <c r="N562" i="35" s="1"/>
  <c r="N561" i="25"/>
  <c r="N561" i="26" s="1"/>
  <c r="N561" i="27" s="1"/>
  <c r="N561" i="28" s="1"/>
  <c r="N561" i="29" s="1"/>
  <c r="N561" i="30" s="1"/>
  <c r="N561" i="31" s="1"/>
  <c r="N561" i="32" s="1"/>
  <c r="N561" i="33" s="1"/>
  <c r="N561" i="34" s="1"/>
  <c r="N561" i="35" s="1"/>
  <c r="N560" i="25"/>
  <c r="N560" i="26" s="1"/>
  <c r="N560" i="27" s="1"/>
  <c r="N560" i="28" s="1"/>
  <c r="N560" i="29" s="1"/>
  <c r="N560" i="30" s="1"/>
  <c r="N560" i="31" s="1"/>
  <c r="N560" i="32" s="1"/>
  <c r="N560" i="33" s="1"/>
  <c r="N560" i="34" s="1"/>
  <c r="N560" i="35" s="1"/>
  <c r="N559" i="25"/>
  <c r="N559" i="26" s="1"/>
  <c r="N559" i="27" s="1"/>
  <c r="N559" i="28" s="1"/>
  <c r="N559" i="29" s="1"/>
  <c r="N559" i="30" s="1"/>
  <c r="N559" i="31" s="1"/>
  <c r="N559" i="32" s="1"/>
  <c r="N559" i="33" s="1"/>
  <c r="N559" i="34" s="1"/>
  <c r="N559" i="35" s="1"/>
  <c r="N558" i="25"/>
  <c r="N558" i="26" s="1"/>
  <c r="N558" i="27" s="1"/>
  <c r="N558" i="28" s="1"/>
  <c r="N558" i="29" s="1"/>
  <c r="N558" i="30" s="1"/>
  <c r="N558" i="31" s="1"/>
  <c r="N558" i="32" s="1"/>
  <c r="N558" i="33" s="1"/>
  <c r="N558" i="34" s="1"/>
  <c r="N558" i="35" s="1"/>
  <c r="N557" i="25"/>
  <c r="N557" i="26" s="1"/>
  <c r="N557" i="27" s="1"/>
  <c r="N557" i="28" s="1"/>
  <c r="N557" i="29" s="1"/>
  <c r="N557" i="30" s="1"/>
  <c r="N557" i="31" s="1"/>
  <c r="N557" i="32" s="1"/>
  <c r="N557" i="33" s="1"/>
  <c r="N557" i="34" s="1"/>
  <c r="N557" i="35" s="1"/>
  <c r="N556" i="25"/>
  <c r="N556" i="26" s="1"/>
  <c r="N556" i="27" s="1"/>
  <c r="N556" i="28" s="1"/>
  <c r="N556" i="29" s="1"/>
  <c r="N556" i="30" s="1"/>
  <c r="N556" i="31" s="1"/>
  <c r="N556" i="32" s="1"/>
  <c r="N556" i="33" s="1"/>
  <c r="N556" i="34" s="1"/>
  <c r="N556" i="35" s="1"/>
  <c r="N555" i="25"/>
  <c r="N555" i="26" s="1"/>
  <c r="N555" i="27" s="1"/>
  <c r="N555" i="28" s="1"/>
  <c r="N555" i="29" s="1"/>
  <c r="N555" i="30" s="1"/>
  <c r="N555" i="31" s="1"/>
  <c r="N555" i="32" s="1"/>
  <c r="N555" i="33" s="1"/>
  <c r="N555" i="34" s="1"/>
  <c r="N555" i="35" s="1"/>
  <c r="N554" i="25"/>
  <c r="N554" i="26" s="1"/>
  <c r="N554" i="27" s="1"/>
  <c r="N554" i="28" s="1"/>
  <c r="N554" i="29" s="1"/>
  <c r="N554" i="30" s="1"/>
  <c r="N554" i="31" s="1"/>
  <c r="N554" i="32" s="1"/>
  <c r="N554" i="33" s="1"/>
  <c r="N554" i="34" s="1"/>
  <c r="N554" i="35" s="1"/>
  <c r="N553" i="25"/>
  <c r="N553" i="26" s="1"/>
  <c r="N553" i="27" s="1"/>
  <c r="N553" i="28" s="1"/>
  <c r="N553" i="29" s="1"/>
  <c r="N553" i="30" s="1"/>
  <c r="N553" i="31" s="1"/>
  <c r="N553" i="32" s="1"/>
  <c r="N553" i="33" s="1"/>
  <c r="N553" i="34" s="1"/>
  <c r="N553" i="35" s="1"/>
  <c r="N552" i="25"/>
  <c r="N552" i="26" s="1"/>
  <c r="N552" i="27" s="1"/>
  <c r="N552" i="28" s="1"/>
  <c r="N552" i="29" s="1"/>
  <c r="N552" i="30" s="1"/>
  <c r="N552" i="31" s="1"/>
  <c r="N552" i="32" s="1"/>
  <c r="N552" i="33" s="1"/>
  <c r="N552" i="34" s="1"/>
  <c r="N552" i="35" s="1"/>
  <c r="N551" i="25"/>
  <c r="N551" i="26" s="1"/>
  <c r="N551" i="27" s="1"/>
  <c r="N551" i="28" s="1"/>
  <c r="N551" i="29" s="1"/>
  <c r="N551" i="30" s="1"/>
  <c r="N551" i="31" s="1"/>
  <c r="N551" i="32" s="1"/>
  <c r="N551" i="33" s="1"/>
  <c r="N551" i="34" s="1"/>
  <c r="N551" i="35" s="1"/>
  <c r="N550" i="25"/>
  <c r="N550" i="26" s="1"/>
  <c r="N550" i="27" s="1"/>
  <c r="N550" i="28" s="1"/>
  <c r="N550" i="29" s="1"/>
  <c r="N550" i="30" s="1"/>
  <c r="N550" i="31" s="1"/>
  <c r="N550" i="32" s="1"/>
  <c r="N550" i="33" s="1"/>
  <c r="N550" i="34" s="1"/>
  <c r="N550" i="35" s="1"/>
  <c r="N549" i="25"/>
  <c r="N549" i="26" s="1"/>
  <c r="N549" i="27" s="1"/>
  <c r="N549" i="28" s="1"/>
  <c r="N549" i="29" s="1"/>
  <c r="N549" i="30" s="1"/>
  <c r="N549" i="31" s="1"/>
  <c r="N549" i="32" s="1"/>
  <c r="N549" i="33" s="1"/>
  <c r="N549" i="34" s="1"/>
  <c r="N549" i="35" s="1"/>
  <c r="N548" i="25"/>
  <c r="N548" i="26" s="1"/>
  <c r="N548" i="27" s="1"/>
  <c r="N548" i="28" s="1"/>
  <c r="N548" i="29" s="1"/>
  <c r="N548" i="30" s="1"/>
  <c r="N548" i="31" s="1"/>
  <c r="N548" i="32" s="1"/>
  <c r="N548" i="33" s="1"/>
  <c r="N548" i="34" s="1"/>
  <c r="N548" i="35" s="1"/>
  <c r="N547" i="25"/>
  <c r="N547" i="26" s="1"/>
  <c r="N547" i="27" s="1"/>
  <c r="N547" i="28" s="1"/>
  <c r="N547" i="29" s="1"/>
  <c r="N547" i="30" s="1"/>
  <c r="N547" i="31" s="1"/>
  <c r="N547" i="32" s="1"/>
  <c r="N547" i="33" s="1"/>
  <c r="N547" i="34" s="1"/>
  <c r="N547" i="35" s="1"/>
  <c r="N546" i="25"/>
  <c r="N546" i="26" s="1"/>
  <c r="N546" i="27" s="1"/>
  <c r="N546" i="28" s="1"/>
  <c r="N546" i="29" s="1"/>
  <c r="N546" i="30" s="1"/>
  <c r="N546" i="31" s="1"/>
  <c r="N546" i="32" s="1"/>
  <c r="N546" i="33" s="1"/>
  <c r="N546" i="34" s="1"/>
  <c r="N546" i="35" s="1"/>
  <c r="N545" i="25"/>
  <c r="N545" i="26" s="1"/>
  <c r="N545" i="27" s="1"/>
  <c r="N545" i="28" s="1"/>
  <c r="N545" i="29" s="1"/>
  <c r="N545" i="30" s="1"/>
  <c r="N545" i="31" s="1"/>
  <c r="N545" i="32" s="1"/>
  <c r="N545" i="33" s="1"/>
  <c r="N545" i="34" s="1"/>
  <c r="N545" i="35" s="1"/>
  <c r="N544" i="25"/>
  <c r="N544" i="26" s="1"/>
  <c r="N544" i="27" s="1"/>
  <c r="N544" i="28" s="1"/>
  <c r="N544" i="29" s="1"/>
  <c r="N544" i="30" s="1"/>
  <c r="N544" i="31" s="1"/>
  <c r="N544" i="32" s="1"/>
  <c r="N544" i="33" s="1"/>
  <c r="N544" i="34" s="1"/>
  <c r="N544" i="35" s="1"/>
  <c r="N543" i="25"/>
  <c r="N543" i="26" s="1"/>
  <c r="N543" i="27" s="1"/>
  <c r="N543" i="28" s="1"/>
  <c r="N543" i="29" s="1"/>
  <c r="N543" i="30" s="1"/>
  <c r="N543" i="31" s="1"/>
  <c r="N543" i="32" s="1"/>
  <c r="N543" i="33" s="1"/>
  <c r="N543" i="34" s="1"/>
  <c r="N543" i="35" s="1"/>
  <c r="N542" i="25"/>
  <c r="N542" i="26" s="1"/>
  <c r="N542" i="27" s="1"/>
  <c r="N542" i="28" s="1"/>
  <c r="N542" i="29" s="1"/>
  <c r="N542" i="30" s="1"/>
  <c r="N542" i="31" s="1"/>
  <c r="N542" i="32" s="1"/>
  <c r="N542" i="33" s="1"/>
  <c r="N542" i="34" s="1"/>
  <c r="N542" i="35" s="1"/>
  <c r="N541" i="25"/>
  <c r="N541" i="26" s="1"/>
  <c r="N541" i="27" s="1"/>
  <c r="N541" i="28" s="1"/>
  <c r="N541" i="29" s="1"/>
  <c r="N541" i="30" s="1"/>
  <c r="N541" i="31" s="1"/>
  <c r="N541" i="32" s="1"/>
  <c r="N541" i="33" s="1"/>
  <c r="N541" i="34" s="1"/>
  <c r="N541" i="35" s="1"/>
  <c r="N540" i="25"/>
  <c r="N540" i="26" s="1"/>
  <c r="N540" i="27" s="1"/>
  <c r="N540" i="28" s="1"/>
  <c r="N540" i="29" s="1"/>
  <c r="N540" i="30" s="1"/>
  <c r="N540" i="31" s="1"/>
  <c r="N540" i="32" s="1"/>
  <c r="N540" i="33" s="1"/>
  <c r="N540" i="34" s="1"/>
  <c r="N540" i="35" s="1"/>
  <c r="N539" i="25"/>
  <c r="N539" i="26" s="1"/>
  <c r="N539" i="27" s="1"/>
  <c r="N539" i="28" s="1"/>
  <c r="N539" i="29" s="1"/>
  <c r="N539" i="30" s="1"/>
  <c r="N539" i="31" s="1"/>
  <c r="N539" i="32" s="1"/>
  <c r="N539" i="33" s="1"/>
  <c r="N539" i="34" s="1"/>
  <c r="N539" i="35" s="1"/>
  <c r="N538" i="25"/>
  <c r="N538" i="26" s="1"/>
  <c r="N538" i="27" s="1"/>
  <c r="N538" i="28" s="1"/>
  <c r="N538" i="29" s="1"/>
  <c r="N538" i="30" s="1"/>
  <c r="N538" i="31" s="1"/>
  <c r="N538" i="32" s="1"/>
  <c r="N538" i="33" s="1"/>
  <c r="N538" i="34" s="1"/>
  <c r="N538" i="35" s="1"/>
  <c r="N537" i="25"/>
  <c r="N537" i="26" s="1"/>
  <c r="N537" i="27" s="1"/>
  <c r="N537" i="28" s="1"/>
  <c r="N537" i="29" s="1"/>
  <c r="N537" i="30" s="1"/>
  <c r="N537" i="31" s="1"/>
  <c r="N537" i="32" s="1"/>
  <c r="N537" i="33" s="1"/>
  <c r="N537" i="34" s="1"/>
  <c r="N537" i="35" s="1"/>
  <c r="N536" i="25"/>
  <c r="N536" i="26" s="1"/>
  <c r="N536" i="27" s="1"/>
  <c r="N536" i="28" s="1"/>
  <c r="N536" i="29" s="1"/>
  <c r="N536" i="30" s="1"/>
  <c r="N536" i="31" s="1"/>
  <c r="N536" i="32" s="1"/>
  <c r="N536" i="33" s="1"/>
  <c r="N536" i="34" s="1"/>
  <c r="N536" i="35" s="1"/>
  <c r="N535" i="25"/>
  <c r="N535" i="26" s="1"/>
  <c r="N535" i="27" s="1"/>
  <c r="N535" i="28" s="1"/>
  <c r="N535" i="29" s="1"/>
  <c r="N535" i="30" s="1"/>
  <c r="N535" i="31" s="1"/>
  <c r="N535" i="32" s="1"/>
  <c r="N535" i="33" s="1"/>
  <c r="N535" i="34" s="1"/>
  <c r="N535" i="35" s="1"/>
  <c r="N534" i="25"/>
  <c r="N534" i="26" s="1"/>
  <c r="N534" i="27" s="1"/>
  <c r="N534" i="28" s="1"/>
  <c r="N534" i="29" s="1"/>
  <c r="N534" i="30" s="1"/>
  <c r="N534" i="31" s="1"/>
  <c r="N534" i="32" s="1"/>
  <c r="N534" i="33" s="1"/>
  <c r="N534" i="34" s="1"/>
  <c r="N534" i="35" s="1"/>
  <c r="N533" i="25"/>
  <c r="N533" i="26" s="1"/>
  <c r="N533" i="27" s="1"/>
  <c r="N533" i="28" s="1"/>
  <c r="N533" i="29" s="1"/>
  <c r="N533" i="30" s="1"/>
  <c r="N533" i="31" s="1"/>
  <c r="N533" i="32" s="1"/>
  <c r="N533" i="33" s="1"/>
  <c r="N533" i="34" s="1"/>
  <c r="N533" i="35" s="1"/>
  <c r="N532" i="25"/>
  <c r="N532" i="26" s="1"/>
  <c r="N532" i="27" s="1"/>
  <c r="N532" i="28" s="1"/>
  <c r="N532" i="29" s="1"/>
  <c r="N532" i="30" s="1"/>
  <c r="N532" i="31" s="1"/>
  <c r="N532" i="32" s="1"/>
  <c r="N532" i="33" s="1"/>
  <c r="N532" i="34" s="1"/>
  <c r="N532" i="35" s="1"/>
  <c r="N531" i="25"/>
  <c r="N531" i="26" s="1"/>
  <c r="N531" i="27" s="1"/>
  <c r="N531" i="28" s="1"/>
  <c r="N531" i="29" s="1"/>
  <c r="N531" i="30" s="1"/>
  <c r="N531" i="31" s="1"/>
  <c r="N531" i="32" s="1"/>
  <c r="N531" i="33" s="1"/>
  <c r="N531" i="34" s="1"/>
  <c r="N531" i="35" s="1"/>
  <c r="N530" i="25"/>
  <c r="N530" i="26" s="1"/>
  <c r="N530" i="27" s="1"/>
  <c r="N530" i="28" s="1"/>
  <c r="N530" i="29" s="1"/>
  <c r="N530" i="30" s="1"/>
  <c r="N530" i="31" s="1"/>
  <c r="N530" i="32" s="1"/>
  <c r="N530" i="33" s="1"/>
  <c r="N530" i="34" s="1"/>
  <c r="N530" i="35" s="1"/>
  <c r="N529" i="25"/>
  <c r="N529" i="26" s="1"/>
  <c r="N529" i="27" s="1"/>
  <c r="N529" i="28" s="1"/>
  <c r="N529" i="29" s="1"/>
  <c r="N529" i="30" s="1"/>
  <c r="N529" i="31" s="1"/>
  <c r="N529" i="32" s="1"/>
  <c r="N529" i="33" s="1"/>
  <c r="N529" i="34" s="1"/>
  <c r="N529" i="35" s="1"/>
  <c r="N528" i="25"/>
  <c r="N528" i="26" s="1"/>
  <c r="N528" i="27" s="1"/>
  <c r="N528" i="28" s="1"/>
  <c r="N528" i="29" s="1"/>
  <c r="N528" i="30" s="1"/>
  <c r="N528" i="31" s="1"/>
  <c r="N528" i="32" s="1"/>
  <c r="N528" i="33" s="1"/>
  <c r="N528" i="34" s="1"/>
  <c r="N528" i="35" s="1"/>
  <c r="N527" i="25"/>
  <c r="N527" i="26" s="1"/>
  <c r="N527" i="27" s="1"/>
  <c r="N527" i="28" s="1"/>
  <c r="N527" i="29" s="1"/>
  <c r="N527" i="30" s="1"/>
  <c r="N527" i="31" s="1"/>
  <c r="N527" i="32" s="1"/>
  <c r="N527" i="33" s="1"/>
  <c r="N527" i="34" s="1"/>
  <c r="N527" i="35" s="1"/>
  <c r="N526" i="25"/>
  <c r="N526" i="26" s="1"/>
  <c r="N526" i="27" s="1"/>
  <c r="N526" i="28" s="1"/>
  <c r="N526" i="29" s="1"/>
  <c r="N526" i="30" s="1"/>
  <c r="N526" i="31" s="1"/>
  <c r="N526" i="32" s="1"/>
  <c r="N526" i="33" s="1"/>
  <c r="N526" i="34" s="1"/>
  <c r="N526" i="35" s="1"/>
  <c r="N525" i="25"/>
  <c r="N525" i="26" s="1"/>
  <c r="N525" i="27" s="1"/>
  <c r="N525" i="28" s="1"/>
  <c r="N525" i="29" s="1"/>
  <c r="N525" i="30" s="1"/>
  <c r="N525" i="31" s="1"/>
  <c r="N525" i="32" s="1"/>
  <c r="N525" i="33" s="1"/>
  <c r="N525" i="34" s="1"/>
  <c r="N525" i="35" s="1"/>
  <c r="N524" i="25"/>
  <c r="N524" i="26" s="1"/>
  <c r="N524" i="27" s="1"/>
  <c r="N524" i="28" s="1"/>
  <c r="N524" i="29" s="1"/>
  <c r="N524" i="30" s="1"/>
  <c r="N524" i="31" s="1"/>
  <c r="N524" i="32" s="1"/>
  <c r="N524" i="33" s="1"/>
  <c r="N524" i="34" s="1"/>
  <c r="N524" i="35" s="1"/>
  <c r="N523" i="25"/>
  <c r="N523" i="26" s="1"/>
  <c r="N523" i="27" s="1"/>
  <c r="N523" i="28" s="1"/>
  <c r="N523" i="29" s="1"/>
  <c r="N523" i="30" s="1"/>
  <c r="N523" i="31" s="1"/>
  <c r="N523" i="32" s="1"/>
  <c r="N523" i="33" s="1"/>
  <c r="N523" i="34" s="1"/>
  <c r="N523" i="35" s="1"/>
  <c r="N522" i="25"/>
  <c r="N522" i="26" s="1"/>
  <c r="N522" i="27" s="1"/>
  <c r="N522" i="28" s="1"/>
  <c r="N522" i="29" s="1"/>
  <c r="N522" i="30" s="1"/>
  <c r="N522" i="31" s="1"/>
  <c r="N522" i="32" s="1"/>
  <c r="N522" i="33" s="1"/>
  <c r="N522" i="34" s="1"/>
  <c r="N522" i="35" s="1"/>
  <c r="N521" i="25"/>
  <c r="N521" i="26" s="1"/>
  <c r="N521" i="27" s="1"/>
  <c r="N521" i="28" s="1"/>
  <c r="N521" i="29" s="1"/>
  <c r="N521" i="30" s="1"/>
  <c r="N521" i="31" s="1"/>
  <c r="N521" i="32" s="1"/>
  <c r="N521" i="33" s="1"/>
  <c r="N521" i="34" s="1"/>
  <c r="N521" i="35" s="1"/>
  <c r="N520" i="25"/>
  <c r="N520" i="26" s="1"/>
  <c r="N520" i="27" s="1"/>
  <c r="N520" i="28" s="1"/>
  <c r="N520" i="29" s="1"/>
  <c r="N520" i="30" s="1"/>
  <c r="N520" i="31" s="1"/>
  <c r="N520" i="32" s="1"/>
  <c r="N520" i="33" s="1"/>
  <c r="N520" i="34" s="1"/>
  <c r="N520" i="35" s="1"/>
  <c r="N519" i="25"/>
  <c r="N519" i="26" s="1"/>
  <c r="N519" i="27" s="1"/>
  <c r="N519" i="28" s="1"/>
  <c r="N519" i="29" s="1"/>
  <c r="N519" i="30" s="1"/>
  <c r="N519" i="31" s="1"/>
  <c r="N519" i="32" s="1"/>
  <c r="N519" i="33" s="1"/>
  <c r="N519" i="34" s="1"/>
  <c r="N519" i="35" s="1"/>
  <c r="N518" i="25"/>
  <c r="N518" i="26" s="1"/>
  <c r="N518" i="27" s="1"/>
  <c r="N518" i="28" s="1"/>
  <c r="N518" i="29" s="1"/>
  <c r="N518" i="30" s="1"/>
  <c r="N518" i="31" s="1"/>
  <c r="N518" i="32" s="1"/>
  <c r="N518" i="33" s="1"/>
  <c r="N518" i="34" s="1"/>
  <c r="N518" i="35" s="1"/>
  <c r="N517" i="25"/>
  <c r="N517" i="26" s="1"/>
  <c r="N517" i="27" s="1"/>
  <c r="N517" i="28" s="1"/>
  <c r="N517" i="29" s="1"/>
  <c r="N517" i="30" s="1"/>
  <c r="N517" i="31" s="1"/>
  <c r="N517" i="32" s="1"/>
  <c r="N517" i="33" s="1"/>
  <c r="N517" i="34" s="1"/>
  <c r="N517" i="35" s="1"/>
  <c r="N516" i="25"/>
  <c r="N516" i="26" s="1"/>
  <c r="N516" i="27" s="1"/>
  <c r="N516" i="28" s="1"/>
  <c r="N516" i="29" s="1"/>
  <c r="N516" i="30" s="1"/>
  <c r="N516" i="31" s="1"/>
  <c r="N516" i="32" s="1"/>
  <c r="N516" i="33" s="1"/>
  <c r="N516" i="34" s="1"/>
  <c r="N516" i="35" s="1"/>
  <c r="N515" i="25"/>
  <c r="N515" i="26" s="1"/>
  <c r="N515" i="27" s="1"/>
  <c r="N515" i="28" s="1"/>
  <c r="N515" i="29" s="1"/>
  <c r="N515" i="30" s="1"/>
  <c r="N515" i="31" s="1"/>
  <c r="N515" i="32" s="1"/>
  <c r="N515" i="33" s="1"/>
  <c r="N515" i="34" s="1"/>
  <c r="N515" i="35" s="1"/>
  <c r="N514" i="25"/>
  <c r="N514" i="26" s="1"/>
  <c r="N514" i="27" s="1"/>
  <c r="N514" i="28" s="1"/>
  <c r="N514" i="29" s="1"/>
  <c r="N514" i="30" s="1"/>
  <c r="N514" i="31" s="1"/>
  <c r="N514" i="32" s="1"/>
  <c r="N514" i="33" s="1"/>
  <c r="N514" i="34" s="1"/>
  <c r="N514" i="35" s="1"/>
  <c r="N513" i="25"/>
  <c r="N513" i="26" s="1"/>
  <c r="N513" i="27" s="1"/>
  <c r="N513" i="28" s="1"/>
  <c r="N513" i="29" s="1"/>
  <c r="N513" i="30" s="1"/>
  <c r="N513" i="31" s="1"/>
  <c r="N513" i="32" s="1"/>
  <c r="N513" i="33" s="1"/>
  <c r="N513" i="34" s="1"/>
  <c r="N513" i="35" s="1"/>
  <c r="N512" i="25"/>
  <c r="N512" i="26" s="1"/>
  <c r="N512" i="27" s="1"/>
  <c r="N512" i="28" s="1"/>
  <c r="N512" i="29" s="1"/>
  <c r="N512" i="30" s="1"/>
  <c r="N512" i="31" s="1"/>
  <c r="N512" i="32" s="1"/>
  <c r="N512" i="33" s="1"/>
  <c r="N512" i="34" s="1"/>
  <c r="N512" i="35" s="1"/>
  <c r="N511" i="25"/>
  <c r="N511" i="26" s="1"/>
  <c r="N511" i="27" s="1"/>
  <c r="N511" i="28" s="1"/>
  <c r="N511" i="29" s="1"/>
  <c r="N511" i="30" s="1"/>
  <c r="N511" i="31" s="1"/>
  <c r="N511" i="32" s="1"/>
  <c r="N511" i="33" s="1"/>
  <c r="N511" i="34" s="1"/>
  <c r="N511" i="35" s="1"/>
  <c r="N510" i="25"/>
  <c r="N510" i="26" s="1"/>
  <c r="N510" i="27" s="1"/>
  <c r="N510" i="28" s="1"/>
  <c r="N510" i="29" s="1"/>
  <c r="N510" i="30" s="1"/>
  <c r="N510" i="31" s="1"/>
  <c r="N510" i="32" s="1"/>
  <c r="N510" i="33" s="1"/>
  <c r="N510" i="34" s="1"/>
  <c r="N510" i="35" s="1"/>
  <c r="N509" i="25"/>
  <c r="N509" i="26" s="1"/>
  <c r="N509" i="27" s="1"/>
  <c r="N509" i="28" s="1"/>
  <c r="N509" i="29" s="1"/>
  <c r="N509" i="30" s="1"/>
  <c r="N509" i="31" s="1"/>
  <c r="N509" i="32" s="1"/>
  <c r="N509" i="33" s="1"/>
  <c r="N509" i="34" s="1"/>
  <c r="N509" i="35" s="1"/>
  <c r="N508" i="25"/>
  <c r="N508" i="26" s="1"/>
  <c r="N508" i="27" s="1"/>
  <c r="N508" i="28" s="1"/>
  <c r="N508" i="29" s="1"/>
  <c r="N508" i="30" s="1"/>
  <c r="N508" i="31" s="1"/>
  <c r="N508" i="32" s="1"/>
  <c r="N508" i="33" s="1"/>
  <c r="N508" i="34" s="1"/>
  <c r="N508" i="35" s="1"/>
  <c r="N507" i="25"/>
  <c r="N507" i="26" s="1"/>
  <c r="N507" i="27" s="1"/>
  <c r="N507" i="28" s="1"/>
  <c r="N507" i="29" s="1"/>
  <c r="N507" i="30" s="1"/>
  <c r="N507" i="31" s="1"/>
  <c r="N507" i="32" s="1"/>
  <c r="N507" i="33" s="1"/>
  <c r="N507" i="34" s="1"/>
  <c r="N507" i="35" s="1"/>
  <c r="N506" i="25"/>
  <c r="N506" i="26" s="1"/>
  <c r="N506" i="27" s="1"/>
  <c r="N506" i="28" s="1"/>
  <c r="N506" i="29" s="1"/>
  <c r="N506" i="30" s="1"/>
  <c r="N506" i="31" s="1"/>
  <c r="N506" i="32" s="1"/>
  <c r="N506" i="33" s="1"/>
  <c r="N506" i="34" s="1"/>
  <c r="N506" i="35" s="1"/>
  <c r="N505" i="25"/>
  <c r="N505" i="26" s="1"/>
  <c r="N505" i="27" s="1"/>
  <c r="N505" i="28" s="1"/>
  <c r="N505" i="29" s="1"/>
  <c r="N505" i="30" s="1"/>
  <c r="N505" i="31" s="1"/>
  <c r="N505" i="32" s="1"/>
  <c r="N505" i="33" s="1"/>
  <c r="N505" i="34" s="1"/>
  <c r="N505" i="35" s="1"/>
  <c r="N504" i="25"/>
  <c r="N504" i="26" s="1"/>
  <c r="N504" i="27" s="1"/>
  <c r="N504" i="28" s="1"/>
  <c r="N504" i="29" s="1"/>
  <c r="N504" i="30" s="1"/>
  <c r="N504" i="31" s="1"/>
  <c r="N504" i="32" s="1"/>
  <c r="N504" i="33" s="1"/>
  <c r="N504" i="34" s="1"/>
  <c r="N504" i="35" s="1"/>
  <c r="N503" i="25"/>
  <c r="N503" i="26" s="1"/>
  <c r="N503" i="27" s="1"/>
  <c r="N503" i="28" s="1"/>
  <c r="N503" i="29" s="1"/>
  <c r="N503" i="30" s="1"/>
  <c r="N503" i="31" s="1"/>
  <c r="N503" i="32" s="1"/>
  <c r="N503" i="33" s="1"/>
  <c r="N503" i="34" s="1"/>
  <c r="N503" i="35" s="1"/>
  <c r="N502" i="25"/>
  <c r="N502" i="26" s="1"/>
  <c r="N502" i="27" s="1"/>
  <c r="N502" i="28" s="1"/>
  <c r="N502" i="29" s="1"/>
  <c r="N502" i="30" s="1"/>
  <c r="N502" i="31" s="1"/>
  <c r="N502" i="32" s="1"/>
  <c r="N502" i="33" s="1"/>
  <c r="N502" i="34" s="1"/>
  <c r="N502" i="35" s="1"/>
  <c r="N501" i="25"/>
  <c r="N501" i="26" s="1"/>
  <c r="N501" i="27" s="1"/>
  <c r="N501" i="28" s="1"/>
  <c r="N501" i="29" s="1"/>
  <c r="N501" i="30" s="1"/>
  <c r="N501" i="31" s="1"/>
  <c r="N501" i="32" s="1"/>
  <c r="N501" i="33" s="1"/>
  <c r="N501" i="34" s="1"/>
  <c r="N501" i="35" s="1"/>
  <c r="N500" i="25"/>
  <c r="N500" i="26" s="1"/>
  <c r="N500" i="27" s="1"/>
  <c r="N500" i="28" s="1"/>
  <c r="N500" i="29" s="1"/>
  <c r="N500" i="30" s="1"/>
  <c r="N500" i="31" s="1"/>
  <c r="N500" i="32" s="1"/>
  <c r="N500" i="33" s="1"/>
  <c r="N500" i="34" s="1"/>
  <c r="N500" i="35" s="1"/>
  <c r="N499" i="25"/>
  <c r="N499" i="26" s="1"/>
  <c r="N499" i="27" s="1"/>
  <c r="N499" i="28" s="1"/>
  <c r="N499" i="29" s="1"/>
  <c r="N499" i="30" s="1"/>
  <c r="N499" i="31" s="1"/>
  <c r="N499" i="32" s="1"/>
  <c r="N499" i="33" s="1"/>
  <c r="N499" i="34" s="1"/>
  <c r="N499" i="35" s="1"/>
  <c r="N498" i="25"/>
  <c r="N498" i="26" s="1"/>
  <c r="N498" i="27" s="1"/>
  <c r="N498" i="28" s="1"/>
  <c r="N498" i="29" s="1"/>
  <c r="N498" i="30" s="1"/>
  <c r="N498" i="31" s="1"/>
  <c r="N498" i="32" s="1"/>
  <c r="N498" i="33" s="1"/>
  <c r="N498" i="34" s="1"/>
  <c r="N498" i="35" s="1"/>
  <c r="N497" i="25"/>
  <c r="N497" i="26" s="1"/>
  <c r="N497" i="27" s="1"/>
  <c r="N497" i="28" s="1"/>
  <c r="N497" i="29" s="1"/>
  <c r="N497" i="30" s="1"/>
  <c r="N497" i="31" s="1"/>
  <c r="N497" i="32" s="1"/>
  <c r="N497" i="33" s="1"/>
  <c r="N497" i="34" s="1"/>
  <c r="N497" i="35" s="1"/>
  <c r="N496" i="25"/>
  <c r="N496" i="26" s="1"/>
  <c r="N496" i="27" s="1"/>
  <c r="N496" i="28" s="1"/>
  <c r="N496" i="29" s="1"/>
  <c r="N496" i="30" s="1"/>
  <c r="N496" i="31" s="1"/>
  <c r="N496" i="32" s="1"/>
  <c r="N496" i="33" s="1"/>
  <c r="N496" i="34" s="1"/>
  <c r="N496" i="35" s="1"/>
  <c r="N495" i="25"/>
  <c r="N495" i="26" s="1"/>
  <c r="N495" i="27" s="1"/>
  <c r="N495" i="28" s="1"/>
  <c r="N495" i="29" s="1"/>
  <c r="N495" i="30" s="1"/>
  <c r="N495" i="31" s="1"/>
  <c r="N495" i="32" s="1"/>
  <c r="N495" i="33" s="1"/>
  <c r="N495" i="34" s="1"/>
  <c r="N495" i="35" s="1"/>
  <c r="N494" i="25"/>
  <c r="N494" i="26" s="1"/>
  <c r="N494" i="27" s="1"/>
  <c r="N494" i="28" s="1"/>
  <c r="N494" i="29" s="1"/>
  <c r="N494" i="30" s="1"/>
  <c r="N494" i="31" s="1"/>
  <c r="N494" i="32" s="1"/>
  <c r="N494" i="33" s="1"/>
  <c r="N494" i="34" s="1"/>
  <c r="N494" i="35" s="1"/>
  <c r="N493" i="25"/>
  <c r="N493" i="26" s="1"/>
  <c r="N493" i="27" s="1"/>
  <c r="N493" i="28" s="1"/>
  <c r="N493" i="29" s="1"/>
  <c r="N493" i="30" s="1"/>
  <c r="N493" i="31" s="1"/>
  <c r="N493" i="32" s="1"/>
  <c r="N493" i="33" s="1"/>
  <c r="N493" i="34" s="1"/>
  <c r="N493" i="35" s="1"/>
  <c r="N492" i="25"/>
  <c r="N492" i="26" s="1"/>
  <c r="N492" i="27" s="1"/>
  <c r="N492" i="28" s="1"/>
  <c r="N492" i="29" s="1"/>
  <c r="N492" i="30" s="1"/>
  <c r="N492" i="31" s="1"/>
  <c r="N492" i="32" s="1"/>
  <c r="N492" i="33" s="1"/>
  <c r="N492" i="34" s="1"/>
  <c r="N492" i="35" s="1"/>
  <c r="N491" i="25"/>
  <c r="N491" i="26" s="1"/>
  <c r="N491" i="27" s="1"/>
  <c r="N491" i="28" s="1"/>
  <c r="N491" i="29" s="1"/>
  <c r="N491" i="30" s="1"/>
  <c r="N491" i="31" s="1"/>
  <c r="N491" i="32" s="1"/>
  <c r="N491" i="33" s="1"/>
  <c r="N491" i="34" s="1"/>
  <c r="N491" i="35" s="1"/>
  <c r="N490" i="25"/>
  <c r="N490" i="26" s="1"/>
  <c r="N490" i="27" s="1"/>
  <c r="N490" i="28" s="1"/>
  <c r="N490" i="29" s="1"/>
  <c r="N490" i="30" s="1"/>
  <c r="N490" i="31" s="1"/>
  <c r="N490" i="32" s="1"/>
  <c r="N490" i="33" s="1"/>
  <c r="N490" i="34" s="1"/>
  <c r="N490" i="35" s="1"/>
  <c r="N489" i="25"/>
  <c r="N489" i="26" s="1"/>
  <c r="N489" i="27" s="1"/>
  <c r="N489" i="28" s="1"/>
  <c r="N489" i="29" s="1"/>
  <c r="N489" i="30" s="1"/>
  <c r="N489" i="31" s="1"/>
  <c r="N489" i="32" s="1"/>
  <c r="N489" i="33" s="1"/>
  <c r="N489" i="34" s="1"/>
  <c r="N489" i="35" s="1"/>
  <c r="N488" i="25"/>
  <c r="N488" i="26" s="1"/>
  <c r="N488" i="27" s="1"/>
  <c r="N488" i="28" s="1"/>
  <c r="N488" i="29" s="1"/>
  <c r="N488" i="30" s="1"/>
  <c r="N488" i="31" s="1"/>
  <c r="N488" i="32" s="1"/>
  <c r="N488" i="33" s="1"/>
  <c r="N488" i="34" s="1"/>
  <c r="N488" i="35" s="1"/>
  <c r="N487" i="25"/>
  <c r="N487" i="26" s="1"/>
  <c r="N487" i="27" s="1"/>
  <c r="N487" i="28" s="1"/>
  <c r="N487" i="29" s="1"/>
  <c r="N487" i="30" s="1"/>
  <c r="N487" i="31" s="1"/>
  <c r="N487" i="32" s="1"/>
  <c r="N487" i="33" s="1"/>
  <c r="N487" i="34" s="1"/>
  <c r="N487" i="35" s="1"/>
  <c r="N486" i="25"/>
  <c r="N486" i="26" s="1"/>
  <c r="N486" i="27" s="1"/>
  <c r="N486" i="28" s="1"/>
  <c r="N486" i="29" s="1"/>
  <c r="N486" i="30" s="1"/>
  <c r="N486" i="31" s="1"/>
  <c r="N486" i="32" s="1"/>
  <c r="N486" i="33" s="1"/>
  <c r="N486" i="34" s="1"/>
  <c r="N486" i="35" s="1"/>
  <c r="N485" i="25"/>
  <c r="N485" i="26" s="1"/>
  <c r="N485" i="27" s="1"/>
  <c r="N485" i="28" s="1"/>
  <c r="N485" i="29" s="1"/>
  <c r="N485" i="30" s="1"/>
  <c r="N485" i="31" s="1"/>
  <c r="N485" i="32" s="1"/>
  <c r="N485" i="33" s="1"/>
  <c r="N485" i="34" s="1"/>
  <c r="N485" i="35" s="1"/>
  <c r="N484" i="25"/>
  <c r="N484" i="26" s="1"/>
  <c r="N484" i="27" s="1"/>
  <c r="N484" i="28" s="1"/>
  <c r="N484" i="29" s="1"/>
  <c r="N484" i="30" s="1"/>
  <c r="N484" i="31" s="1"/>
  <c r="N484" i="32" s="1"/>
  <c r="N484" i="33" s="1"/>
  <c r="N484" i="34" s="1"/>
  <c r="N484" i="35" s="1"/>
  <c r="N483" i="25"/>
  <c r="N483" i="26" s="1"/>
  <c r="N483" i="27" s="1"/>
  <c r="N483" i="28" s="1"/>
  <c r="N483" i="29" s="1"/>
  <c r="N483" i="30" s="1"/>
  <c r="N483" i="31" s="1"/>
  <c r="N483" i="32" s="1"/>
  <c r="N483" i="33" s="1"/>
  <c r="N483" i="34" s="1"/>
  <c r="N483" i="35" s="1"/>
  <c r="N482" i="25"/>
  <c r="N482" i="26" s="1"/>
  <c r="N482" i="27" s="1"/>
  <c r="N482" i="28" s="1"/>
  <c r="N482" i="29" s="1"/>
  <c r="N482" i="30" s="1"/>
  <c r="N482" i="31" s="1"/>
  <c r="N482" i="32" s="1"/>
  <c r="N482" i="33" s="1"/>
  <c r="N482" i="34" s="1"/>
  <c r="N482" i="35" s="1"/>
  <c r="N481" i="25"/>
  <c r="N481" i="26" s="1"/>
  <c r="N481" i="27" s="1"/>
  <c r="N481" i="28" s="1"/>
  <c r="N481" i="29" s="1"/>
  <c r="N481" i="30" s="1"/>
  <c r="N481" i="31" s="1"/>
  <c r="N481" i="32" s="1"/>
  <c r="N481" i="33" s="1"/>
  <c r="N481" i="34" s="1"/>
  <c r="N481" i="35" s="1"/>
  <c r="N480" i="25"/>
  <c r="N480" i="26" s="1"/>
  <c r="N480" i="27" s="1"/>
  <c r="N480" i="28" s="1"/>
  <c r="N480" i="29" s="1"/>
  <c r="N480" i="30" s="1"/>
  <c r="N480" i="31" s="1"/>
  <c r="N480" i="32" s="1"/>
  <c r="N480" i="33" s="1"/>
  <c r="N480" i="34" s="1"/>
  <c r="N480" i="35" s="1"/>
  <c r="N479" i="25"/>
  <c r="N479" i="26" s="1"/>
  <c r="N479" i="27" s="1"/>
  <c r="N479" i="28" s="1"/>
  <c r="N479" i="29" s="1"/>
  <c r="N479" i="30" s="1"/>
  <c r="N479" i="31" s="1"/>
  <c r="N479" i="32" s="1"/>
  <c r="N479" i="33" s="1"/>
  <c r="N479" i="34" s="1"/>
  <c r="N479" i="35" s="1"/>
  <c r="N478" i="25"/>
  <c r="N478" i="26" s="1"/>
  <c r="N478" i="27" s="1"/>
  <c r="N478" i="28" s="1"/>
  <c r="N478" i="29" s="1"/>
  <c r="N478" i="30" s="1"/>
  <c r="N478" i="31" s="1"/>
  <c r="N478" i="32" s="1"/>
  <c r="N478" i="33" s="1"/>
  <c r="N478" i="34" s="1"/>
  <c r="N478" i="35" s="1"/>
  <c r="N477" i="25"/>
  <c r="N477" i="26" s="1"/>
  <c r="N477" i="27" s="1"/>
  <c r="N477" i="28" s="1"/>
  <c r="N477" i="29" s="1"/>
  <c r="N477" i="30" s="1"/>
  <c r="N477" i="31" s="1"/>
  <c r="N477" i="32" s="1"/>
  <c r="N477" i="33" s="1"/>
  <c r="N477" i="34" s="1"/>
  <c r="N477" i="35" s="1"/>
  <c r="N476" i="25"/>
  <c r="N476" i="26" s="1"/>
  <c r="N476" i="27" s="1"/>
  <c r="N476" i="28" s="1"/>
  <c r="N476" i="29" s="1"/>
  <c r="N476" i="30" s="1"/>
  <c r="N476" i="31" s="1"/>
  <c r="N476" i="32" s="1"/>
  <c r="N476" i="33" s="1"/>
  <c r="N476" i="34" s="1"/>
  <c r="N476" i="35" s="1"/>
  <c r="N475" i="25"/>
  <c r="N475" i="26" s="1"/>
  <c r="N475" i="27" s="1"/>
  <c r="N475" i="28" s="1"/>
  <c r="N475" i="29" s="1"/>
  <c r="N475" i="30" s="1"/>
  <c r="N475" i="31" s="1"/>
  <c r="N475" i="32" s="1"/>
  <c r="N475" i="33" s="1"/>
  <c r="N475" i="34" s="1"/>
  <c r="N475" i="35" s="1"/>
  <c r="N474" i="25"/>
  <c r="N474" i="26" s="1"/>
  <c r="N474" i="27" s="1"/>
  <c r="N474" i="28" s="1"/>
  <c r="N474" i="29" s="1"/>
  <c r="N474" i="30" s="1"/>
  <c r="N474" i="31" s="1"/>
  <c r="N474" i="32" s="1"/>
  <c r="N474" i="33" s="1"/>
  <c r="N474" i="34" s="1"/>
  <c r="N474" i="35" s="1"/>
  <c r="N473" i="25"/>
  <c r="N473" i="26" s="1"/>
  <c r="N473" i="27" s="1"/>
  <c r="N473" i="28" s="1"/>
  <c r="N473" i="29" s="1"/>
  <c r="N473" i="30" s="1"/>
  <c r="N473" i="31" s="1"/>
  <c r="N473" i="32" s="1"/>
  <c r="N473" i="33" s="1"/>
  <c r="N473" i="34" s="1"/>
  <c r="N473" i="35" s="1"/>
  <c r="N472" i="25"/>
  <c r="N472" i="26" s="1"/>
  <c r="N472" i="27" s="1"/>
  <c r="N472" i="28" s="1"/>
  <c r="N472" i="29" s="1"/>
  <c r="N472" i="30" s="1"/>
  <c r="N472" i="31" s="1"/>
  <c r="N472" i="32" s="1"/>
  <c r="N472" i="33" s="1"/>
  <c r="N472" i="34" s="1"/>
  <c r="N472" i="35" s="1"/>
  <c r="N471" i="25"/>
  <c r="N471" i="26" s="1"/>
  <c r="N471" i="27" s="1"/>
  <c r="N471" i="28" s="1"/>
  <c r="N471" i="29" s="1"/>
  <c r="N471" i="30" s="1"/>
  <c r="N471" i="31" s="1"/>
  <c r="N471" i="32" s="1"/>
  <c r="N471" i="33" s="1"/>
  <c r="N471" i="34" s="1"/>
  <c r="N471" i="35" s="1"/>
  <c r="N470" i="25"/>
  <c r="N470" i="26" s="1"/>
  <c r="N470" i="27" s="1"/>
  <c r="N470" i="28" s="1"/>
  <c r="N470" i="29" s="1"/>
  <c r="N470" i="30" s="1"/>
  <c r="N470" i="31" s="1"/>
  <c r="N470" i="32" s="1"/>
  <c r="N470" i="33" s="1"/>
  <c r="N470" i="34" s="1"/>
  <c r="N470" i="35" s="1"/>
  <c r="N469" i="25"/>
  <c r="N469" i="26" s="1"/>
  <c r="N469" i="27" s="1"/>
  <c r="N469" i="28" s="1"/>
  <c r="N469" i="29" s="1"/>
  <c r="N469" i="30" s="1"/>
  <c r="N469" i="31" s="1"/>
  <c r="N469" i="32" s="1"/>
  <c r="N469" i="33" s="1"/>
  <c r="N469" i="34" s="1"/>
  <c r="N469" i="35" s="1"/>
  <c r="N468" i="25"/>
  <c r="N468" i="26" s="1"/>
  <c r="N468" i="27" s="1"/>
  <c r="N468" i="28" s="1"/>
  <c r="N468" i="29" s="1"/>
  <c r="N468" i="30" s="1"/>
  <c r="N468" i="31" s="1"/>
  <c r="N468" i="32" s="1"/>
  <c r="N468" i="33" s="1"/>
  <c r="N468" i="34" s="1"/>
  <c r="N468" i="35" s="1"/>
  <c r="N467" i="25"/>
  <c r="N467" i="26" s="1"/>
  <c r="N467" i="27" s="1"/>
  <c r="N467" i="28" s="1"/>
  <c r="N467" i="29" s="1"/>
  <c r="N467" i="30" s="1"/>
  <c r="N467" i="31" s="1"/>
  <c r="N467" i="32" s="1"/>
  <c r="N467" i="33" s="1"/>
  <c r="N467" i="34" s="1"/>
  <c r="N467" i="35" s="1"/>
  <c r="N466" i="25"/>
  <c r="N466" i="26" s="1"/>
  <c r="N466" i="27" s="1"/>
  <c r="N466" i="28" s="1"/>
  <c r="N466" i="29" s="1"/>
  <c r="N466" i="30" s="1"/>
  <c r="N466" i="31" s="1"/>
  <c r="N466" i="32" s="1"/>
  <c r="N466" i="33" s="1"/>
  <c r="N466" i="34" s="1"/>
  <c r="N466" i="35" s="1"/>
  <c r="N465" i="25"/>
  <c r="N465" i="26" s="1"/>
  <c r="N465" i="27" s="1"/>
  <c r="N465" i="28" s="1"/>
  <c r="N465" i="29" s="1"/>
  <c r="N465" i="30" s="1"/>
  <c r="N465" i="31" s="1"/>
  <c r="N465" i="32" s="1"/>
  <c r="N465" i="33" s="1"/>
  <c r="N465" i="34" s="1"/>
  <c r="N465" i="35" s="1"/>
  <c r="N464" i="25"/>
  <c r="N464" i="26" s="1"/>
  <c r="N464" i="27" s="1"/>
  <c r="N464" i="28" s="1"/>
  <c r="N464" i="29" s="1"/>
  <c r="N464" i="30" s="1"/>
  <c r="N464" i="31" s="1"/>
  <c r="N464" i="32" s="1"/>
  <c r="N464" i="33" s="1"/>
  <c r="N464" i="34" s="1"/>
  <c r="N464" i="35" s="1"/>
  <c r="N463" i="25"/>
  <c r="N463" i="26" s="1"/>
  <c r="N463" i="27" s="1"/>
  <c r="N463" i="28" s="1"/>
  <c r="N463" i="29" s="1"/>
  <c r="N463" i="30" s="1"/>
  <c r="N463" i="31" s="1"/>
  <c r="N463" i="32" s="1"/>
  <c r="N463" i="33" s="1"/>
  <c r="N463" i="34" s="1"/>
  <c r="N463" i="35" s="1"/>
  <c r="N462" i="25"/>
  <c r="N462" i="26" s="1"/>
  <c r="N462" i="27" s="1"/>
  <c r="N462" i="28" s="1"/>
  <c r="N462" i="29" s="1"/>
  <c r="N462" i="30" s="1"/>
  <c r="N462" i="31" s="1"/>
  <c r="N462" i="32" s="1"/>
  <c r="N462" i="33" s="1"/>
  <c r="N462" i="34" s="1"/>
  <c r="N462" i="35" s="1"/>
  <c r="N461" i="25"/>
  <c r="N461" i="26" s="1"/>
  <c r="N461" i="27" s="1"/>
  <c r="N461" i="28" s="1"/>
  <c r="N461" i="29" s="1"/>
  <c r="N461" i="30" s="1"/>
  <c r="N461" i="31" s="1"/>
  <c r="N461" i="32" s="1"/>
  <c r="N461" i="33" s="1"/>
  <c r="N461" i="34" s="1"/>
  <c r="N461" i="35" s="1"/>
  <c r="N460" i="25"/>
  <c r="N460" i="26" s="1"/>
  <c r="N460" i="27" s="1"/>
  <c r="N460" i="28" s="1"/>
  <c r="N460" i="29" s="1"/>
  <c r="N460" i="30" s="1"/>
  <c r="N460" i="31" s="1"/>
  <c r="N460" i="32" s="1"/>
  <c r="N460" i="33" s="1"/>
  <c r="N460" i="34" s="1"/>
  <c r="N460" i="35" s="1"/>
  <c r="N459" i="25"/>
  <c r="N459" i="26" s="1"/>
  <c r="N459" i="27" s="1"/>
  <c r="N459" i="28" s="1"/>
  <c r="N459" i="29" s="1"/>
  <c r="N459" i="30" s="1"/>
  <c r="N459" i="31" s="1"/>
  <c r="N459" i="32" s="1"/>
  <c r="N459" i="33" s="1"/>
  <c r="N459" i="34" s="1"/>
  <c r="N459" i="35" s="1"/>
  <c r="N458" i="25"/>
  <c r="N458" i="26" s="1"/>
  <c r="N458" i="27" s="1"/>
  <c r="N458" i="28" s="1"/>
  <c r="N458" i="29" s="1"/>
  <c r="N458" i="30" s="1"/>
  <c r="N458" i="31" s="1"/>
  <c r="N458" i="32" s="1"/>
  <c r="N458" i="33" s="1"/>
  <c r="N458" i="34" s="1"/>
  <c r="N458" i="35" s="1"/>
  <c r="N457" i="25"/>
  <c r="N457" i="26" s="1"/>
  <c r="N457" i="27" s="1"/>
  <c r="N457" i="28" s="1"/>
  <c r="N457" i="29" s="1"/>
  <c r="N457" i="30" s="1"/>
  <c r="N457" i="31" s="1"/>
  <c r="N457" i="32" s="1"/>
  <c r="N457" i="33" s="1"/>
  <c r="N457" i="34" s="1"/>
  <c r="N457" i="35" s="1"/>
  <c r="N456" i="25"/>
  <c r="N456" i="26" s="1"/>
  <c r="N456" i="27" s="1"/>
  <c r="N456" i="28" s="1"/>
  <c r="N456" i="29" s="1"/>
  <c r="N456" i="30" s="1"/>
  <c r="N456" i="31" s="1"/>
  <c r="N456" i="32" s="1"/>
  <c r="N456" i="33" s="1"/>
  <c r="N456" i="34" s="1"/>
  <c r="N456" i="35" s="1"/>
  <c r="N455" i="25"/>
  <c r="N455" i="26" s="1"/>
  <c r="N455" i="27" s="1"/>
  <c r="N455" i="28" s="1"/>
  <c r="N455" i="29" s="1"/>
  <c r="N455" i="30" s="1"/>
  <c r="N455" i="31" s="1"/>
  <c r="N455" i="32" s="1"/>
  <c r="N455" i="33" s="1"/>
  <c r="N455" i="34" s="1"/>
  <c r="N455" i="35" s="1"/>
  <c r="N454" i="25"/>
  <c r="N454" i="26" s="1"/>
  <c r="N454" i="27" s="1"/>
  <c r="N454" i="28" s="1"/>
  <c r="N454" i="29" s="1"/>
  <c r="N454" i="30" s="1"/>
  <c r="N454" i="31" s="1"/>
  <c r="N454" i="32" s="1"/>
  <c r="N454" i="33" s="1"/>
  <c r="N454" i="34" s="1"/>
  <c r="N454" i="35" s="1"/>
  <c r="N453" i="25"/>
  <c r="N453" i="26" s="1"/>
  <c r="N453" i="27" s="1"/>
  <c r="N453" i="28" s="1"/>
  <c r="N453" i="29" s="1"/>
  <c r="N453" i="30" s="1"/>
  <c r="N453" i="31" s="1"/>
  <c r="N453" i="32" s="1"/>
  <c r="N453" i="33" s="1"/>
  <c r="N453" i="34" s="1"/>
  <c r="N453" i="35" s="1"/>
  <c r="N452" i="25"/>
  <c r="N452" i="26" s="1"/>
  <c r="N452" i="27" s="1"/>
  <c r="N452" i="28" s="1"/>
  <c r="N452" i="29" s="1"/>
  <c r="N452" i="30" s="1"/>
  <c r="N452" i="31" s="1"/>
  <c r="N452" i="32" s="1"/>
  <c r="N452" i="33" s="1"/>
  <c r="N452" i="34" s="1"/>
  <c r="N452" i="35" s="1"/>
  <c r="N451" i="25"/>
  <c r="N451" i="26" s="1"/>
  <c r="N451" i="27" s="1"/>
  <c r="N451" i="28" s="1"/>
  <c r="N451" i="29" s="1"/>
  <c r="N451" i="30" s="1"/>
  <c r="N451" i="31" s="1"/>
  <c r="N451" i="32" s="1"/>
  <c r="N451" i="33" s="1"/>
  <c r="N451" i="34" s="1"/>
  <c r="N451" i="35" s="1"/>
  <c r="N450" i="25"/>
  <c r="N450" i="26" s="1"/>
  <c r="N450" i="27" s="1"/>
  <c r="N450" i="28" s="1"/>
  <c r="N450" i="29" s="1"/>
  <c r="N450" i="30" s="1"/>
  <c r="N450" i="31" s="1"/>
  <c r="N450" i="32" s="1"/>
  <c r="N450" i="33" s="1"/>
  <c r="N450" i="34" s="1"/>
  <c r="N450" i="35" s="1"/>
  <c r="N449" i="25"/>
  <c r="N449" i="26" s="1"/>
  <c r="N449" i="27" s="1"/>
  <c r="N449" i="28" s="1"/>
  <c r="N449" i="29" s="1"/>
  <c r="N449" i="30" s="1"/>
  <c r="N449" i="31" s="1"/>
  <c r="N449" i="32" s="1"/>
  <c r="N449" i="33" s="1"/>
  <c r="N449" i="34" s="1"/>
  <c r="N449" i="35" s="1"/>
  <c r="N448" i="25"/>
  <c r="N448" i="26" s="1"/>
  <c r="N448" i="27" s="1"/>
  <c r="N448" i="28" s="1"/>
  <c r="N448" i="29" s="1"/>
  <c r="N448" i="30" s="1"/>
  <c r="N448" i="31" s="1"/>
  <c r="N448" i="32" s="1"/>
  <c r="N448" i="33" s="1"/>
  <c r="N448" i="34" s="1"/>
  <c r="N448" i="35" s="1"/>
  <c r="N447" i="25"/>
  <c r="N447" i="26" s="1"/>
  <c r="N447" i="27" s="1"/>
  <c r="N447" i="28" s="1"/>
  <c r="N447" i="29" s="1"/>
  <c r="N447" i="30" s="1"/>
  <c r="N447" i="31" s="1"/>
  <c r="N447" i="32" s="1"/>
  <c r="N447" i="33" s="1"/>
  <c r="N447" i="34" s="1"/>
  <c r="N447" i="35" s="1"/>
  <c r="N446" i="25"/>
  <c r="N446" i="26" s="1"/>
  <c r="N446" i="27" s="1"/>
  <c r="N446" i="28" s="1"/>
  <c r="N446" i="29" s="1"/>
  <c r="N446" i="30" s="1"/>
  <c r="N446" i="31" s="1"/>
  <c r="N446" i="32" s="1"/>
  <c r="N446" i="33" s="1"/>
  <c r="N446" i="34" s="1"/>
  <c r="N446" i="35" s="1"/>
  <c r="N445" i="25"/>
  <c r="N445" i="26" s="1"/>
  <c r="N445" i="27" s="1"/>
  <c r="N445" i="28" s="1"/>
  <c r="N445" i="29" s="1"/>
  <c r="N445" i="30" s="1"/>
  <c r="N445" i="31" s="1"/>
  <c r="N445" i="32" s="1"/>
  <c r="N445" i="33" s="1"/>
  <c r="N445" i="34" s="1"/>
  <c r="N445" i="35" s="1"/>
  <c r="N444" i="25"/>
  <c r="N444" i="26" s="1"/>
  <c r="N444" i="27" s="1"/>
  <c r="N444" i="28" s="1"/>
  <c r="N444" i="29" s="1"/>
  <c r="N444" i="30" s="1"/>
  <c r="N444" i="31" s="1"/>
  <c r="N444" i="32" s="1"/>
  <c r="N444" i="33" s="1"/>
  <c r="N444" i="34" s="1"/>
  <c r="N444" i="35" s="1"/>
  <c r="N443" i="25"/>
  <c r="N443" i="26" s="1"/>
  <c r="N443" i="27" s="1"/>
  <c r="N443" i="28" s="1"/>
  <c r="N443" i="29" s="1"/>
  <c r="N443" i="30" s="1"/>
  <c r="N443" i="31" s="1"/>
  <c r="N443" i="32" s="1"/>
  <c r="N443" i="33" s="1"/>
  <c r="N443" i="34" s="1"/>
  <c r="N443" i="35" s="1"/>
  <c r="N442" i="25"/>
  <c r="N442" i="26" s="1"/>
  <c r="N442" i="27" s="1"/>
  <c r="N442" i="28" s="1"/>
  <c r="N442" i="29" s="1"/>
  <c r="N442" i="30" s="1"/>
  <c r="N442" i="31" s="1"/>
  <c r="N442" i="32" s="1"/>
  <c r="N442" i="33" s="1"/>
  <c r="N442" i="34" s="1"/>
  <c r="N442" i="35" s="1"/>
  <c r="N441" i="25"/>
  <c r="N441" i="26" s="1"/>
  <c r="N441" i="27" s="1"/>
  <c r="N441" i="28" s="1"/>
  <c r="N441" i="29" s="1"/>
  <c r="N441" i="30" s="1"/>
  <c r="N441" i="31" s="1"/>
  <c r="N441" i="32" s="1"/>
  <c r="N441" i="33" s="1"/>
  <c r="N441" i="34" s="1"/>
  <c r="N441" i="35" s="1"/>
  <c r="N440" i="25"/>
  <c r="N440" i="26" s="1"/>
  <c r="N440" i="27" s="1"/>
  <c r="N440" i="28" s="1"/>
  <c r="N440" i="29" s="1"/>
  <c r="N440" i="30" s="1"/>
  <c r="N440" i="31" s="1"/>
  <c r="N440" i="32" s="1"/>
  <c r="N440" i="33" s="1"/>
  <c r="N440" i="34" s="1"/>
  <c r="N440" i="35" s="1"/>
  <c r="N439" i="25"/>
  <c r="N439" i="26" s="1"/>
  <c r="N439" i="27" s="1"/>
  <c r="N439" i="28" s="1"/>
  <c r="N439" i="29" s="1"/>
  <c r="N439" i="30" s="1"/>
  <c r="N439" i="31" s="1"/>
  <c r="N439" i="32" s="1"/>
  <c r="N439" i="33" s="1"/>
  <c r="N439" i="34" s="1"/>
  <c r="N439" i="35" s="1"/>
  <c r="N438" i="25"/>
  <c r="N438" i="26" s="1"/>
  <c r="N438" i="27" s="1"/>
  <c r="N438" i="28" s="1"/>
  <c r="N438" i="29" s="1"/>
  <c r="N438" i="30" s="1"/>
  <c r="N438" i="31" s="1"/>
  <c r="N438" i="32" s="1"/>
  <c r="N438" i="33" s="1"/>
  <c r="N438" i="34" s="1"/>
  <c r="N438" i="35" s="1"/>
  <c r="N437" i="25"/>
  <c r="N437" i="26" s="1"/>
  <c r="N437" i="27" s="1"/>
  <c r="N437" i="28" s="1"/>
  <c r="N437" i="29" s="1"/>
  <c r="N437" i="30" s="1"/>
  <c r="N437" i="31" s="1"/>
  <c r="N437" i="32" s="1"/>
  <c r="N437" i="33" s="1"/>
  <c r="N437" i="34" s="1"/>
  <c r="N437" i="35" s="1"/>
  <c r="N436" i="25"/>
  <c r="N436" i="26" s="1"/>
  <c r="N436" i="27" s="1"/>
  <c r="N436" i="28" s="1"/>
  <c r="N436" i="29" s="1"/>
  <c r="N436" i="30" s="1"/>
  <c r="N436" i="31" s="1"/>
  <c r="N436" i="32" s="1"/>
  <c r="N436" i="33" s="1"/>
  <c r="N436" i="34" s="1"/>
  <c r="N436" i="35" s="1"/>
  <c r="N435" i="25"/>
  <c r="N435" i="26" s="1"/>
  <c r="N435" i="27" s="1"/>
  <c r="N435" i="28" s="1"/>
  <c r="N435" i="29" s="1"/>
  <c r="N435" i="30" s="1"/>
  <c r="N435" i="31" s="1"/>
  <c r="N435" i="32" s="1"/>
  <c r="N435" i="33" s="1"/>
  <c r="N435" i="34" s="1"/>
  <c r="N435" i="35" s="1"/>
  <c r="N434" i="25"/>
  <c r="N434" i="26" s="1"/>
  <c r="N434" i="27" s="1"/>
  <c r="N434" i="28" s="1"/>
  <c r="N434" i="29" s="1"/>
  <c r="N434" i="30" s="1"/>
  <c r="N434" i="31" s="1"/>
  <c r="N434" i="32" s="1"/>
  <c r="N434" i="33" s="1"/>
  <c r="N434" i="34" s="1"/>
  <c r="N434" i="35" s="1"/>
  <c r="N433" i="25"/>
  <c r="N433" i="26" s="1"/>
  <c r="N433" i="27" s="1"/>
  <c r="N433" i="28" s="1"/>
  <c r="N433" i="29" s="1"/>
  <c r="N433" i="30" s="1"/>
  <c r="N433" i="31" s="1"/>
  <c r="N433" i="32" s="1"/>
  <c r="N433" i="33" s="1"/>
  <c r="N433" i="34" s="1"/>
  <c r="N433" i="35" s="1"/>
  <c r="N432" i="25"/>
  <c r="N432" i="26" s="1"/>
  <c r="N432" i="27" s="1"/>
  <c r="N432" i="28" s="1"/>
  <c r="N432" i="29" s="1"/>
  <c r="N432" i="30" s="1"/>
  <c r="N432" i="31" s="1"/>
  <c r="N432" i="32" s="1"/>
  <c r="N432" i="33" s="1"/>
  <c r="N432" i="34" s="1"/>
  <c r="N432" i="35" s="1"/>
  <c r="N431" i="25"/>
  <c r="N431" i="26" s="1"/>
  <c r="N431" i="27" s="1"/>
  <c r="N431" i="28" s="1"/>
  <c r="N431" i="29" s="1"/>
  <c r="N431" i="30" s="1"/>
  <c r="N431" i="31" s="1"/>
  <c r="N431" i="32" s="1"/>
  <c r="N431" i="33" s="1"/>
  <c r="N431" i="34" s="1"/>
  <c r="N431" i="35" s="1"/>
  <c r="N430" i="25"/>
  <c r="N430" i="26" s="1"/>
  <c r="N430" i="27" s="1"/>
  <c r="N430" i="28" s="1"/>
  <c r="N430" i="29" s="1"/>
  <c r="N430" i="30" s="1"/>
  <c r="N430" i="31" s="1"/>
  <c r="N430" i="32" s="1"/>
  <c r="N430" i="33" s="1"/>
  <c r="N430" i="34" s="1"/>
  <c r="N430" i="35" s="1"/>
  <c r="N429" i="25"/>
  <c r="N429" i="26" s="1"/>
  <c r="N429" i="27" s="1"/>
  <c r="N429" i="28" s="1"/>
  <c r="N429" i="29" s="1"/>
  <c r="N429" i="30" s="1"/>
  <c r="N429" i="31" s="1"/>
  <c r="N429" i="32" s="1"/>
  <c r="N429" i="33" s="1"/>
  <c r="N429" i="34" s="1"/>
  <c r="N429" i="35" s="1"/>
  <c r="N428" i="25"/>
  <c r="N428" i="26" s="1"/>
  <c r="N428" i="27" s="1"/>
  <c r="N428" i="28" s="1"/>
  <c r="N428" i="29" s="1"/>
  <c r="N428" i="30" s="1"/>
  <c r="N428" i="31" s="1"/>
  <c r="N428" i="32" s="1"/>
  <c r="N428" i="33" s="1"/>
  <c r="N428" i="34" s="1"/>
  <c r="N428" i="35" s="1"/>
  <c r="N427" i="25"/>
  <c r="N427" i="26" s="1"/>
  <c r="N427" i="27" s="1"/>
  <c r="N427" i="28" s="1"/>
  <c r="N427" i="29" s="1"/>
  <c r="N427" i="30" s="1"/>
  <c r="N427" i="31" s="1"/>
  <c r="N427" i="32" s="1"/>
  <c r="N427" i="33" s="1"/>
  <c r="N427" i="34" s="1"/>
  <c r="N427" i="35" s="1"/>
  <c r="N426" i="25"/>
  <c r="N426" i="26" s="1"/>
  <c r="N426" i="27" s="1"/>
  <c r="N426" i="28" s="1"/>
  <c r="N426" i="29" s="1"/>
  <c r="N426" i="30" s="1"/>
  <c r="N426" i="31" s="1"/>
  <c r="N426" i="32" s="1"/>
  <c r="N426" i="33" s="1"/>
  <c r="N426" i="34" s="1"/>
  <c r="N426" i="35" s="1"/>
  <c r="N425" i="25"/>
  <c r="N425" i="26" s="1"/>
  <c r="N425" i="27" s="1"/>
  <c r="N425" i="28" s="1"/>
  <c r="N425" i="29" s="1"/>
  <c r="N425" i="30" s="1"/>
  <c r="N425" i="31" s="1"/>
  <c r="N425" i="32" s="1"/>
  <c r="N425" i="33" s="1"/>
  <c r="N425" i="34" s="1"/>
  <c r="N425" i="35" s="1"/>
  <c r="N424" i="25"/>
  <c r="N424" i="26" s="1"/>
  <c r="N424" i="27" s="1"/>
  <c r="N424" i="28" s="1"/>
  <c r="N424" i="29" s="1"/>
  <c r="N424" i="30" s="1"/>
  <c r="N424" i="31" s="1"/>
  <c r="N424" i="32" s="1"/>
  <c r="N424" i="33" s="1"/>
  <c r="N424" i="34" s="1"/>
  <c r="N424" i="35" s="1"/>
  <c r="N423" i="25"/>
  <c r="N423" i="26" s="1"/>
  <c r="N423" i="27" s="1"/>
  <c r="N423" i="28" s="1"/>
  <c r="N423" i="29" s="1"/>
  <c r="N423" i="30" s="1"/>
  <c r="N423" i="31" s="1"/>
  <c r="N423" i="32" s="1"/>
  <c r="N423" i="33" s="1"/>
  <c r="N423" i="34" s="1"/>
  <c r="N423" i="35" s="1"/>
  <c r="N422" i="25"/>
  <c r="N422" i="26" s="1"/>
  <c r="N422" i="27" s="1"/>
  <c r="N422" i="28" s="1"/>
  <c r="N422" i="29" s="1"/>
  <c r="N422" i="30" s="1"/>
  <c r="N422" i="31" s="1"/>
  <c r="N422" i="32" s="1"/>
  <c r="N422" i="33" s="1"/>
  <c r="N422" i="34" s="1"/>
  <c r="N422" i="35" s="1"/>
  <c r="N421" i="25"/>
  <c r="N421" i="26" s="1"/>
  <c r="N421" i="27" s="1"/>
  <c r="N421" i="28" s="1"/>
  <c r="N421" i="29" s="1"/>
  <c r="N421" i="30" s="1"/>
  <c r="N421" i="31" s="1"/>
  <c r="N421" i="32" s="1"/>
  <c r="N421" i="33" s="1"/>
  <c r="N421" i="34" s="1"/>
  <c r="N421" i="35" s="1"/>
  <c r="N420" i="25"/>
  <c r="N420" i="26" s="1"/>
  <c r="N420" i="27" s="1"/>
  <c r="N420" i="28" s="1"/>
  <c r="N420" i="29" s="1"/>
  <c r="N420" i="30" s="1"/>
  <c r="N420" i="31" s="1"/>
  <c r="N420" i="32" s="1"/>
  <c r="N420" i="33" s="1"/>
  <c r="N420" i="34" s="1"/>
  <c r="N420" i="35" s="1"/>
  <c r="N419" i="25"/>
  <c r="N419" i="26" s="1"/>
  <c r="N419" i="27" s="1"/>
  <c r="N419" i="28" s="1"/>
  <c r="N419" i="29" s="1"/>
  <c r="N419" i="30" s="1"/>
  <c r="N419" i="31" s="1"/>
  <c r="N419" i="32" s="1"/>
  <c r="N419" i="33" s="1"/>
  <c r="N419" i="34" s="1"/>
  <c r="N419" i="35" s="1"/>
  <c r="N418" i="25"/>
  <c r="N418" i="26" s="1"/>
  <c r="N418" i="27" s="1"/>
  <c r="N418" i="28" s="1"/>
  <c r="N418" i="29" s="1"/>
  <c r="N418" i="30" s="1"/>
  <c r="N418" i="31" s="1"/>
  <c r="N418" i="32" s="1"/>
  <c r="N418" i="33" s="1"/>
  <c r="N418" i="34" s="1"/>
  <c r="N418" i="35" s="1"/>
  <c r="N417" i="25"/>
  <c r="N417" i="26" s="1"/>
  <c r="N417" i="27" s="1"/>
  <c r="N417" i="28" s="1"/>
  <c r="N417" i="29" s="1"/>
  <c r="N417" i="30" s="1"/>
  <c r="N417" i="31" s="1"/>
  <c r="N417" i="32" s="1"/>
  <c r="N417" i="33" s="1"/>
  <c r="N417" i="34" s="1"/>
  <c r="N417" i="35" s="1"/>
  <c r="N416" i="25"/>
  <c r="N416" i="26" s="1"/>
  <c r="N416" i="27" s="1"/>
  <c r="N416" i="28" s="1"/>
  <c r="N416" i="29" s="1"/>
  <c r="N416" i="30" s="1"/>
  <c r="N416" i="31" s="1"/>
  <c r="N416" i="32" s="1"/>
  <c r="N416" i="33" s="1"/>
  <c r="N416" i="34" s="1"/>
  <c r="N416" i="35" s="1"/>
  <c r="N415" i="25"/>
  <c r="N415" i="26" s="1"/>
  <c r="N415" i="27" s="1"/>
  <c r="N415" i="28" s="1"/>
  <c r="N415" i="29" s="1"/>
  <c r="N415" i="30" s="1"/>
  <c r="N415" i="31" s="1"/>
  <c r="N415" i="32" s="1"/>
  <c r="N415" i="33" s="1"/>
  <c r="N415" i="34" s="1"/>
  <c r="N415" i="35" s="1"/>
  <c r="N414" i="25"/>
  <c r="N414" i="26" s="1"/>
  <c r="N414" i="27" s="1"/>
  <c r="N414" i="28" s="1"/>
  <c r="N414" i="29" s="1"/>
  <c r="N414" i="30" s="1"/>
  <c r="N414" i="31" s="1"/>
  <c r="N414" i="32" s="1"/>
  <c r="N414" i="33" s="1"/>
  <c r="N414" i="34" s="1"/>
  <c r="N414" i="35" s="1"/>
  <c r="N413" i="25"/>
  <c r="N413" i="26" s="1"/>
  <c r="N413" i="27" s="1"/>
  <c r="N413" i="28" s="1"/>
  <c r="N413" i="29" s="1"/>
  <c r="N413" i="30" s="1"/>
  <c r="N413" i="31" s="1"/>
  <c r="N413" i="32" s="1"/>
  <c r="N413" i="33" s="1"/>
  <c r="N413" i="34" s="1"/>
  <c r="N413" i="35" s="1"/>
  <c r="N412" i="25"/>
  <c r="N412" i="26" s="1"/>
  <c r="N412" i="27" s="1"/>
  <c r="N412" i="28" s="1"/>
  <c r="N412" i="29" s="1"/>
  <c r="N412" i="30" s="1"/>
  <c r="N412" i="31" s="1"/>
  <c r="N412" i="32" s="1"/>
  <c r="N412" i="33" s="1"/>
  <c r="N412" i="34" s="1"/>
  <c r="N412" i="35" s="1"/>
  <c r="N411" i="25"/>
  <c r="N411" i="26" s="1"/>
  <c r="N411" i="27" s="1"/>
  <c r="N411" i="28" s="1"/>
  <c r="N411" i="29" s="1"/>
  <c r="N411" i="30" s="1"/>
  <c r="N411" i="31" s="1"/>
  <c r="N411" i="32" s="1"/>
  <c r="N411" i="33" s="1"/>
  <c r="N411" i="34" s="1"/>
  <c r="N411" i="35" s="1"/>
  <c r="N410" i="25"/>
  <c r="N410" i="26" s="1"/>
  <c r="N410" i="27" s="1"/>
  <c r="N410" i="28" s="1"/>
  <c r="N410" i="29" s="1"/>
  <c r="N410" i="30" s="1"/>
  <c r="N410" i="31" s="1"/>
  <c r="N410" i="32" s="1"/>
  <c r="N410" i="33" s="1"/>
  <c r="N410" i="34" s="1"/>
  <c r="N410" i="35" s="1"/>
  <c r="N409" i="25"/>
  <c r="N409" i="26" s="1"/>
  <c r="N409" i="27" s="1"/>
  <c r="N409" i="28" s="1"/>
  <c r="N409" i="29" s="1"/>
  <c r="N409" i="30" s="1"/>
  <c r="N409" i="31" s="1"/>
  <c r="N409" i="32" s="1"/>
  <c r="N409" i="33" s="1"/>
  <c r="N409" i="34" s="1"/>
  <c r="N409" i="35" s="1"/>
  <c r="N408" i="25"/>
  <c r="N408" i="26" s="1"/>
  <c r="N408" i="27" s="1"/>
  <c r="N408" i="28" s="1"/>
  <c r="N408" i="29" s="1"/>
  <c r="N408" i="30" s="1"/>
  <c r="N408" i="31" s="1"/>
  <c r="N408" i="32" s="1"/>
  <c r="N408" i="33" s="1"/>
  <c r="N408" i="34" s="1"/>
  <c r="N408" i="35" s="1"/>
  <c r="N407" i="25"/>
  <c r="N407" i="26" s="1"/>
  <c r="N407" i="27" s="1"/>
  <c r="N407" i="28" s="1"/>
  <c r="N407" i="29" s="1"/>
  <c r="N407" i="30" s="1"/>
  <c r="N407" i="31" s="1"/>
  <c r="N407" i="32" s="1"/>
  <c r="N407" i="33" s="1"/>
  <c r="N407" i="34" s="1"/>
  <c r="N407" i="35" s="1"/>
  <c r="N406" i="25"/>
  <c r="N406" i="26" s="1"/>
  <c r="N406" i="27" s="1"/>
  <c r="N406" i="28" s="1"/>
  <c r="N406" i="29" s="1"/>
  <c r="N406" i="30" s="1"/>
  <c r="N406" i="31" s="1"/>
  <c r="N406" i="32" s="1"/>
  <c r="N406" i="33" s="1"/>
  <c r="N406" i="34" s="1"/>
  <c r="N406" i="35" s="1"/>
  <c r="N405" i="25"/>
  <c r="N405" i="26" s="1"/>
  <c r="N405" i="27" s="1"/>
  <c r="N405" i="28" s="1"/>
  <c r="N405" i="29" s="1"/>
  <c r="N405" i="30" s="1"/>
  <c r="N405" i="31" s="1"/>
  <c r="N405" i="32" s="1"/>
  <c r="N405" i="33" s="1"/>
  <c r="N405" i="34" s="1"/>
  <c r="N405" i="35" s="1"/>
  <c r="N404" i="25"/>
  <c r="N404" i="26" s="1"/>
  <c r="N404" i="27" s="1"/>
  <c r="N404" i="28" s="1"/>
  <c r="N404" i="29" s="1"/>
  <c r="N404" i="30" s="1"/>
  <c r="N404" i="31" s="1"/>
  <c r="N404" i="32" s="1"/>
  <c r="N404" i="33" s="1"/>
  <c r="N404" i="34" s="1"/>
  <c r="N404" i="35" s="1"/>
  <c r="N403" i="25"/>
  <c r="N403" i="26" s="1"/>
  <c r="N403" i="27" s="1"/>
  <c r="N403" i="28" s="1"/>
  <c r="N403" i="29" s="1"/>
  <c r="N403" i="30" s="1"/>
  <c r="N403" i="31" s="1"/>
  <c r="N403" i="32" s="1"/>
  <c r="N403" i="33" s="1"/>
  <c r="N403" i="34" s="1"/>
  <c r="N403" i="35" s="1"/>
  <c r="N402" i="25"/>
  <c r="N402" i="26" s="1"/>
  <c r="N402" i="27" s="1"/>
  <c r="N402" i="28" s="1"/>
  <c r="N402" i="29" s="1"/>
  <c r="N402" i="30" s="1"/>
  <c r="N402" i="31" s="1"/>
  <c r="N402" i="32" s="1"/>
  <c r="N402" i="33" s="1"/>
  <c r="N402" i="34" s="1"/>
  <c r="N402" i="35" s="1"/>
  <c r="N401" i="25"/>
  <c r="N401" i="26" s="1"/>
  <c r="N401" i="27" s="1"/>
  <c r="N401" i="28" s="1"/>
  <c r="N401" i="29" s="1"/>
  <c r="N401" i="30" s="1"/>
  <c r="N401" i="31" s="1"/>
  <c r="N401" i="32" s="1"/>
  <c r="N401" i="33" s="1"/>
  <c r="N401" i="34" s="1"/>
  <c r="N401" i="35" s="1"/>
  <c r="N400" i="25"/>
  <c r="N400" i="26" s="1"/>
  <c r="N400" i="27" s="1"/>
  <c r="N400" i="28" s="1"/>
  <c r="N400" i="29" s="1"/>
  <c r="N400" i="30" s="1"/>
  <c r="N400" i="31" s="1"/>
  <c r="N400" i="32" s="1"/>
  <c r="N400" i="33" s="1"/>
  <c r="N400" i="34" s="1"/>
  <c r="N400" i="35" s="1"/>
  <c r="N399" i="25"/>
  <c r="N399" i="26" s="1"/>
  <c r="N399" i="27" s="1"/>
  <c r="N399" i="28" s="1"/>
  <c r="N399" i="29" s="1"/>
  <c r="N399" i="30" s="1"/>
  <c r="N399" i="31" s="1"/>
  <c r="N399" i="32" s="1"/>
  <c r="N399" i="33" s="1"/>
  <c r="N399" i="34" s="1"/>
  <c r="N399" i="35" s="1"/>
  <c r="N398" i="25"/>
  <c r="N398" i="26" s="1"/>
  <c r="N398" i="27" s="1"/>
  <c r="N398" i="28" s="1"/>
  <c r="N398" i="29" s="1"/>
  <c r="N398" i="30" s="1"/>
  <c r="N398" i="31" s="1"/>
  <c r="N398" i="32" s="1"/>
  <c r="N398" i="33" s="1"/>
  <c r="N398" i="34" s="1"/>
  <c r="N398" i="35" s="1"/>
  <c r="N397" i="25"/>
  <c r="N397" i="26" s="1"/>
  <c r="N397" i="27" s="1"/>
  <c r="N397" i="28" s="1"/>
  <c r="N397" i="29" s="1"/>
  <c r="N397" i="30" s="1"/>
  <c r="N397" i="31" s="1"/>
  <c r="N397" i="32" s="1"/>
  <c r="N397" i="33" s="1"/>
  <c r="N397" i="34" s="1"/>
  <c r="N397" i="35" s="1"/>
  <c r="N396" i="25"/>
  <c r="N396" i="26" s="1"/>
  <c r="N396" i="27" s="1"/>
  <c r="N396" i="28" s="1"/>
  <c r="N396" i="29" s="1"/>
  <c r="N396" i="30" s="1"/>
  <c r="N396" i="31" s="1"/>
  <c r="N396" i="32" s="1"/>
  <c r="N396" i="33" s="1"/>
  <c r="N396" i="34" s="1"/>
  <c r="N396" i="35" s="1"/>
  <c r="N395" i="25"/>
  <c r="N395" i="26" s="1"/>
  <c r="N395" i="27" s="1"/>
  <c r="N395" i="28" s="1"/>
  <c r="N395" i="29" s="1"/>
  <c r="N395" i="30" s="1"/>
  <c r="N395" i="31" s="1"/>
  <c r="N395" i="32" s="1"/>
  <c r="N395" i="33" s="1"/>
  <c r="N395" i="34" s="1"/>
  <c r="N395" i="35" s="1"/>
  <c r="N394" i="25"/>
  <c r="N394" i="26" s="1"/>
  <c r="N394" i="27" s="1"/>
  <c r="N394" i="28" s="1"/>
  <c r="N394" i="29" s="1"/>
  <c r="N394" i="30" s="1"/>
  <c r="N394" i="31" s="1"/>
  <c r="N394" i="32" s="1"/>
  <c r="N394" i="33" s="1"/>
  <c r="N394" i="34" s="1"/>
  <c r="N394" i="35" s="1"/>
  <c r="N393" i="25"/>
  <c r="N393" i="26" s="1"/>
  <c r="N393" i="27" s="1"/>
  <c r="N393" i="28" s="1"/>
  <c r="N393" i="29" s="1"/>
  <c r="N393" i="30" s="1"/>
  <c r="N393" i="31" s="1"/>
  <c r="N393" i="32" s="1"/>
  <c r="N393" i="33" s="1"/>
  <c r="N393" i="34" s="1"/>
  <c r="N393" i="35" s="1"/>
  <c r="N392" i="25"/>
  <c r="N392" i="26" s="1"/>
  <c r="N392" i="27" s="1"/>
  <c r="N392" i="28" s="1"/>
  <c r="N392" i="29" s="1"/>
  <c r="N392" i="30" s="1"/>
  <c r="N392" i="31" s="1"/>
  <c r="N392" i="32" s="1"/>
  <c r="N392" i="33" s="1"/>
  <c r="N392" i="34" s="1"/>
  <c r="N392" i="35" s="1"/>
  <c r="N391" i="25"/>
  <c r="N391" i="26" s="1"/>
  <c r="N391" i="27" s="1"/>
  <c r="N391" i="28" s="1"/>
  <c r="N391" i="29" s="1"/>
  <c r="N391" i="30" s="1"/>
  <c r="N391" i="31" s="1"/>
  <c r="N391" i="32" s="1"/>
  <c r="N391" i="33" s="1"/>
  <c r="N391" i="34" s="1"/>
  <c r="N391" i="35" s="1"/>
  <c r="N390" i="25"/>
  <c r="N390" i="26" s="1"/>
  <c r="N390" i="27" s="1"/>
  <c r="N390" i="28" s="1"/>
  <c r="N390" i="29" s="1"/>
  <c r="N390" i="30" s="1"/>
  <c r="N390" i="31" s="1"/>
  <c r="N390" i="32" s="1"/>
  <c r="N390" i="33" s="1"/>
  <c r="N390" i="34" s="1"/>
  <c r="N390" i="35" s="1"/>
  <c r="N389" i="25"/>
  <c r="N389" i="26" s="1"/>
  <c r="N389" i="27" s="1"/>
  <c r="N389" i="28" s="1"/>
  <c r="N389" i="29" s="1"/>
  <c r="N389" i="30" s="1"/>
  <c r="N389" i="31" s="1"/>
  <c r="N389" i="32" s="1"/>
  <c r="N389" i="33" s="1"/>
  <c r="N389" i="34" s="1"/>
  <c r="N389" i="35" s="1"/>
  <c r="N388" i="25"/>
  <c r="N388" i="26" s="1"/>
  <c r="N388" i="27" s="1"/>
  <c r="N388" i="28" s="1"/>
  <c r="N388" i="29" s="1"/>
  <c r="N388" i="30" s="1"/>
  <c r="N388" i="31" s="1"/>
  <c r="N388" i="32" s="1"/>
  <c r="N388" i="33" s="1"/>
  <c r="N388" i="34" s="1"/>
  <c r="N388" i="35" s="1"/>
  <c r="N387" i="25"/>
  <c r="N387" i="26" s="1"/>
  <c r="N387" i="27" s="1"/>
  <c r="N387" i="28" s="1"/>
  <c r="N387" i="29" s="1"/>
  <c r="N387" i="30" s="1"/>
  <c r="N387" i="31" s="1"/>
  <c r="N387" i="32" s="1"/>
  <c r="N387" i="33" s="1"/>
  <c r="N387" i="34" s="1"/>
  <c r="N387" i="35" s="1"/>
  <c r="N386" i="25"/>
  <c r="N386" i="26" s="1"/>
  <c r="N386" i="27" s="1"/>
  <c r="N386" i="28" s="1"/>
  <c r="N386" i="29" s="1"/>
  <c r="N386" i="30" s="1"/>
  <c r="N386" i="31" s="1"/>
  <c r="N386" i="32" s="1"/>
  <c r="N386" i="33" s="1"/>
  <c r="N386" i="34" s="1"/>
  <c r="N386" i="35" s="1"/>
  <c r="N385" i="25"/>
  <c r="N385" i="26" s="1"/>
  <c r="N385" i="27" s="1"/>
  <c r="N385" i="28" s="1"/>
  <c r="N385" i="29" s="1"/>
  <c r="N385" i="30" s="1"/>
  <c r="N385" i="31" s="1"/>
  <c r="N385" i="32" s="1"/>
  <c r="N385" i="33" s="1"/>
  <c r="N385" i="34" s="1"/>
  <c r="N385" i="35" s="1"/>
  <c r="N384" i="25"/>
  <c r="N384" i="26" s="1"/>
  <c r="N384" i="27" s="1"/>
  <c r="N384" i="28" s="1"/>
  <c r="N384" i="29" s="1"/>
  <c r="N384" i="30" s="1"/>
  <c r="N384" i="31" s="1"/>
  <c r="N384" i="32" s="1"/>
  <c r="N384" i="33" s="1"/>
  <c r="N384" i="34" s="1"/>
  <c r="N384" i="35" s="1"/>
  <c r="N383" i="25"/>
  <c r="N383" i="26" s="1"/>
  <c r="N383" i="27" s="1"/>
  <c r="N383" i="28" s="1"/>
  <c r="N383" i="29" s="1"/>
  <c r="N383" i="30" s="1"/>
  <c r="N383" i="31" s="1"/>
  <c r="N383" i="32" s="1"/>
  <c r="N383" i="33" s="1"/>
  <c r="N383" i="34" s="1"/>
  <c r="N383" i="35" s="1"/>
  <c r="N382" i="25"/>
  <c r="N382" i="26" s="1"/>
  <c r="N382" i="27" s="1"/>
  <c r="N382" i="28" s="1"/>
  <c r="N382" i="29" s="1"/>
  <c r="N382" i="30" s="1"/>
  <c r="N382" i="31" s="1"/>
  <c r="N382" i="32" s="1"/>
  <c r="N382" i="33" s="1"/>
  <c r="N382" i="34" s="1"/>
  <c r="N382" i="35" s="1"/>
  <c r="N381" i="25"/>
  <c r="N381" i="26" s="1"/>
  <c r="N381" i="27" s="1"/>
  <c r="N381" i="28" s="1"/>
  <c r="N381" i="29" s="1"/>
  <c r="N381" i="30" s="1"/>
  <c r="N381" i="31" s="1"/>
  <c r="N381" i="32" s="1"/>
  <c r="N381" i="33" s="1"/>
  <c r="N381" i="34" s="1"/>
  <c r="N381" i="35" s="1"/>
  <c r="N380" i="25"/>
  <c r="N380" i="26" s="1"/>
  <c r="N380" i="27" s="1"/>
  <c r="N380" i="28" s="1"/>
  <c r="N380" i="29" s="1"/>
  <c r="N380" i="30" s="1"/>
  <c r="N380" i="31" s="1"/>
  <c r="N380" i="32" s="1"/>
  <c r="N380" i="33" s="1"/>
  <c r="N380" i="34" s="1"/>
  <c r="N380" i="35" s="1"/>
  <c r="N379" i="25"/>
  <c r="N379" i="26" s="1"/>
  <c r="N379" i="27" s="1"/>
  <c r="N379" i="28" s="1"/>
  <c r="N379" i="29" s="1"/>
  <c r="N379" i="30" s="1"/>
  <c r="N379" i="31" s="1"/>
  <c r="N379" i="32" s="1"/>
  <c r="N379" i="33" s="1"/>
  <c r="N379" i="34" s="1"/>
  <c r="N379" i="35" s="1"/>
  <c r="N378" i="25"/>
  <c r="N378" i="26" s="1"/>
  <c r="N378" i="27" s="1"/>
  <c r="N378" i="28" s="1"/>
  <c r="N378" i="29" s="1"/>
  <c r="N378" i="30" s="1"/>
  <c r="N378" i="31" s="1"/>
  <c r="N378" i="32" s="1"/>
  <c r="N378" i="33" s="1"/>
  <c r="N378" i="34" s="1"/>
  <c r="N378" i="35" s="1"/>
  <c r="N377" i="25"/>
  <c r="N377" i="26" s="1"/>
  <c r="N377" i="27" s="1"/>
  <c r="N377" i="28" s="1"/>
  <c r="N377" i="29" s="1"/>
  <c r="N377" i="30" s="1"/>
  <c r="N377" i="31" s="1"/>
  <c r="N377" i="32" s="1"/>
  <c r="N377" i="33" s="1"/>
  <c r="N377" i="34" s="1"/>
  <c r="N377" i="35" s="1"/>
  <c r="N376" i="25"/>
  <c r="N376" i="26" s="1"/>
  <c r="N376" i="27" s="1"/>
  <c r="N376" i="28" s="1"/>
  <c r="N376" i="29" s="1"/>
  <c r="N376" i="30" s="1"/>
  <c r="N376" i="31" s="1"/>
  <c r="N376" i="32" s="1"/>
  <c r="N376" i="33" s="1"/>
  <c r="N376" i="34" s="1"/>
  <c r="N376" i="35" s="1"/>
  <c r="N375" i="25"/>
  <c r="N375" i="26" s="1"/>
  <c r="N375" i="27" s="1"/>
  <c r="N375" i="28" s="1"/>
  <c r="N375" i="29" s="1"/>
  <c r="N375" i="30" s="1"/>
  <c r="N375" i="31" s="1"/>
  <c r="N375" i="32" s="1"/>
  <c r="N375" i="33" s="1"/>
  <c r="N375" i="34" s="1"/>
  <c r="N375" i="35" s="1"/>
  <c r="N374" i="25"/>
  <c r="N374" i="26" s="1"/>
  <c r="N374" i="27" s="1"/>
  <c r="N374" i="28" s="1"/>
  <c r="N374" i="29" s="1"/>
  <c r="N374" i="30" s="1"/>
  <c r="N374" i="31" s="1"/>
  <c r="N374" i="32" s="1"/>
  <c r="N374" i="33" s="1"/>
  <c r="N374" i="34" s="1"/>
  <c r="N374" i="35" s="1"/>
  <c r="N373" i="25"/>
  <c r="N373" i="26" s="1"/>
  <c r="N373" i="27" s="1"/>
  <c r="N373" i="28" s="1"/>
  <c r="N373" i="29" s="1"/>
  <c r="N373" i="30" s="1"/>
  <c r="N373" i="31" s="1"/>
  <c r="N373" i="32" s="1"/>
  <c r="N373" i="33" s="1"/>
  <c r="N373" i="34" s="1"/>
  <c r="N373" i="35" s="1"/>
  <c r="N372" i="25"/>
  <c r="N372" i="26" s="1"/>
  <c r="N372" i="27" s="1"/>
  <c r="N372" i="28" s="1"/>
  <c r="N372" i="29" s="1"/>
  <c r="N372" i="30" s="1"/>
  <c r="N372" i="31" s="1"/>
  <c r="N372" i="32" s="1"/>
  <c r="N372" i="33" s="1"/>
  <c r="N372" i="34" s="1"/>
  <c r="N372" i="35" s="1"/>
  <c r="N371" i="25"/>
  <c r="N371" i="26" s="1"/>
  <c r="N371" i="27" s="1"/>
  <c r="N371" i="28" s="1"/>
  <c r="N371" i="29" s="1"/>
  <c r="N371" i="30" s="1"/>
  <c r="N371" i="31" s="1"/>
  <c r="N371" i="32" s="1"/>
  <c r="N371" i="33" s="1"/>
  <c r="N371" i="34" s="1"/>
  <c r="N371" i="35" s="1"/>
  <c r="N370" i="25"/>
  <c r="N370" i="26" s="1"/>
  <c r="N370" i="27" s="1"/>
  <c r="N370" i="28" s="1"/>
  <c r="N370" i="29" s="1"/>
  <c r="N370" i="30" s="1"/>
  <c r="N370" i="31" s="1"/>
  <c r="N370" i="32" s="1"/>
  <c r="N370" i="33" s="1"/>
  <c r="N370" i="34" s="1"/>
  <c r="N370" i="35" s="1"/>
  <c r="N369" i="25"/>
  <c r="N369" i="26" s="1"/>
  <c r="N369" i="27" s="1"/>
  <c r="N369" i="28" s="1"/>
  <c r="N369" i="29" s="1"/>
  <c r="N369" i="30" s="1"/>
  <c r="N369" i="31" s="1"/>
  <c r="N369" i="32" s="1"/>
  <c r="N369" i="33" s="1"/>
  <c r="N369" i="34" s="1"/>
  <c r="N369" i="35" s="1"/>
  <c r="N368" i="25"/>
  <c r="N368" i="26" s="1"/>
  <c r="N368" i="27" s="1"/>
  <c r="N368" i="28" s="1"/>
  <c r="N368" i="29" s="1"/>
  <c r="N368" i="30" s="1"/>
  <c r="N368" i="31" s="1"/>
  <c r="N368" i="32" s="1"/>
  <c r="N368" i="33" s="1"/>
  <c r="N368" i="34" s="1"/>
  <c r="N368" i="35" s="1"/>
  <c r="N367" i="25"/>
  <c r="N367" i="26" s="1"/>
  <c r="N367" i="27" s="1"/>
  <c r="N367" i="28" s="1"/>
  <c r="N367" i="29" s="1"/>
  <c r="N367" i="30" s="1"/>
  <c r="N367" i="31" s="1"/>
  <c r="N367" i="32" s="1"/>
  <c r="N367" i="33" s="1"/>
  <c r="N367" i="34" s="1"/>
  <c r="N367" i="35" s="1"/>
  <c r="N366" i="25"/>
  <c r="N366" i="26" s="1"/>
  <c r="N366" i="27" s="1"/>
  <c r="N366" i="28" s="1"/>
  <c r="N366" i="29" s="1"/>
  <c r="N366" i="30" s="1"/>
  <c r="N366" i="31" s="1"/>
  <c r="N366" i="32" s="1"/>
  <c r="N366" i="33" s="1"/>
  <c r="N366" i="34" s="1"/>
  <c r="N366" i="35" s="1"/>
  <c r="N365" i="25"/>
  <c r="N365" i="26" s="1"/>
  <c r="N365" i="27" s="1"/>
  <c r="N365" i="28" s="1"/>
  <c r="N365" i="29" s="1"/>
  <c r="N365" i="30" s="1"/>
  <c r="N365" i="31" s="1"/>
  <c r="N365" i="32" s="1"/>
  <c r="N365" i="33" s="1"/>
  <c r="N365" i="34" s="1"/>
  <c r="N365" i="35" s="1"/>
  <c r="N364" i="25"/>
  <c r="N364" i="26" s="1"/>
  <c r="N364" i="27" s="1"/>
  <c r="N364" i="28" s="1"/>
  <c r="N364" i="29" s="1"/>
  <c r="N364" i="30" s="1"/>
  <c r="N364" i="31" s="1"/>
  <c r="N364" i="32" s="1"/>
  <c r="N364" i="33" s="1"/>
  <c r="N364" i="34" s="1"/>
  <c r="N364" i="35" s="1"/>
  <c r="N363" i="25"/>
  <c r="N363" i="26" s="1"/>
  <c r="N363" i="27" s="1"/>
  <c r="N363" i="28" s="1"/>
  <c r="N363" i="29" s="1"/>
  <c r="N363" i="30" s="1"/>
  <c r="N363" i="31" s="1"/>
  <c r="N363" i="32" s="1"/>
  <c r="N363" i="33" s="1"/>
  <c r="N363" i="34" s="1"/>
  <c r="N363" i="35" s="1"/>
  <c r="N362" i="25"/>
  <c r="N362" i="26" s="1"/>
  <c r="N362" i="27" s="1"/>
  <c r="N362" i="28" s="1"/>
  <c r="N362" i="29" s="1"/>
  <c r="N362" i="30" s="1"/>
  <c r="N362" i="31" s="1"/>
  <c r="N362" i="32" s="1"/>
  <c r="N362" i="33" s="1"/>
  <c r="N362" i="34" s="1"/>
  <c r="N362" i="35" s="1"/>
  <c r="N361" i="25"/>
  <c r="N361" i="26" s="1"/>
  <c r="N361" i="27" s="1"/>
  <c r="N361" i="28" s="1"/>
  <c r="N361" i="29" s="1"/>
  <c r="N361" i="30" s="1"/>
  <c r="N361" i="31" s="1"/>
  <c r="N361" i="32" s="1"/>
  <c r="N361" i="33" s="1"/>
  <c r="N361" i="34" s="1"/>
  <c r="N361" i="35" s="1"/>
  <c r="N360" i="25"/>
  <c r="N360" i="26" s="1"/>
  <c r="N360" i="27" s="1"/>
  <c r="N360" i="28" s="1"/>
  <c r="N360" i="29" s="1"/>
  <c r="N360" i="30" s="1"/>
  <c r="N360" i="31" s="1"/>
  <c r="N360" i="32" s="1"/>
  <c r="N360" i="33" s="1"/>
  <c r="N360" i="34" s="1"/>
  <c r="N360" i="35" s="1"/>
  <c r="N359" i="25"/>
  <c r="N359" i="26" s="1"/>
  <c r="N359" i="27" s="1"/>
  <c r="N359" i="28" s="1"/>
  <c r="N359" i="29" s="1"/>
  <c r="N359" i="30" s="1"/>
  <c r="N359" i="31" s="1"/>
  <c r="N359" i="32" s="1"/>
  <c r="N359" i="33" s="1"/>
  <c r="N359" i="34" s="1"/>
  <c r="N359" i="35" s="1"/>
  <c r="N358" i="25"/>
  <c r="N358" i="26" s="1"/>
  <c r="N358" i="27" s="1"/>
  <c r="N358" i="28" s="1"/>
  <c r="N358" i="29" s="1"/>
  <c r="N358" i="30" s="1"/>
  <c r="N358" i="31" s="1"/>
  <c r="N358" i="32" s="1"/>
  <c r="N358" i="33" s="1"/>
  <c r="N358" i="34" s="1"/>
  <c r="N358" i="35" s="1"/>
  <c r="N357" i="25"/>
  <c r="N357" i="26" s="1"/>
  <c r="N357" i="27" s="1"/>
  <c r="N357" i="28" s="1"/>
  <c r="N357" i="29" s="1"/>
  <c r="N357" i="30" s="1"/>
  <c r="N357" i="31" s="1"/>
  <c r="N357" i="32" s="1"/>
  <c r="N357" i="33" s="1"/>
  <c r="N357" i="34" s="1"/>
  <c r="N357" i="35" s="1"/>
  <c r="N356" i="25"/>
  <c r="N356" i="26" s="1"/>
  <c r="N356" i="27" s="1"/>
  <c r="N356" i="28" s="1"/>
  <c r="N356" i="29" s="1"/>
  <c r="N356" i="30" s="1"/>
  <c r="N356" i="31" s="1"/>
  <c r="N356" i="32" s="1"/>
  <c r="N356" i="33" s="1"/>
  <c r="N356" i="34" s="1"/>
  <c r="N356" i="35" s="1"/>
  <c r="N355" i="25"/>
  <c r="N355" i="26" s="1"/>
  <c r="N355" i="27" s="1"/>
  <c r="N355" i="28" s="1"/>
  <c r="N355" i="29" s="1"/>
  <c r="N355" i="30" s="1"/>
  <c r="N355" i="31" s="1"/>
  <c r="N355" i="32" s="1"/>
  <c r="N355" i="33" s="1"/>
  <c r="N355" i="34" s="1"/>
  <c r="N355" i="35" s="1"/>
  <c r="N354" i="25"/>
  <c r="N354" i="26" s="1"/>
  <c r="N354" i="27" s="1"/>
  <c r="N354" i="28" s="1"/>
  <c r="N354" i="29" s="1"/>
  <c r="N354" i="30" s="1"/>
  <c r="N354" i="31" s="1"/>
  <c r="N354" i="32" s="1"/>
  <c r="N354" i="33" s="1"/>
  <c r="N354" i="34" s="1"/>
  <c r="N354" i="35" s="1"/>
  <c r="N353" i="25"/>
  <c r="N353" i="26" s="1"/>
  <c r="N353" i="27" s="1"/>
  <c r="N353" i="28" s="1"/>
  <c r="N353" i="29" s="1"/>
  <c r="N353" i="30" s="1"/>
  <c r="N353" i="31" s="1"/>
  <c r="N353" i="32" s="1"/>
  <c r="N353" i="33" s="1"/>
  <c r="N353" i="34" s="1"/>
  <c r="N353" i="35" s="1"/>
  <c r="N352" i="25"/>
  <c r="N352" i="26" s="1"/>
  <c r="N352" i="27" s="1"/>
  <c r="N352" i="28" s="1"/>
  <c r="N352" i="29" s="1"/>
  <c r="N352" i="30" s="1"/>
  <c r="N352" i="31" s="1"/>
  <c r="N352" i="32" s="1"/>
  <c r="N352" i="33" s="1"/>
  <c r="N352" i="34" s="1"/>
  <c r="N352" i="35" s="1"/>
  <c r="N351" i="25"/>
  <c r="N351" i="26" s="1"/>
  <c r="N351" i="27" s="1"/>
  <c r="N351" i="28" s="1"/>
  <c r="N351" i="29" s="1"/>
  <c r="N351" i="30" s="1"/>
  <c r="N351" i="31" s="1"/>
  <c r="N351" i="32" s="1"/>
  <c r="N351" i="33" s="1"/>
  <c r="N351" i="34" s="1"/>
  <c r="N351" i="35" s="1"/>
  <c r="N350" i="25"/>
  <c r="N350" i="26" s="1"/>
  <c r="N350" i="27" s="1"/>
  <c r="N350" i="28" s="1"/>
  <c r="N350" i="29" s="1"/>
  <c r="N350" i="30" s="1"/>
  <c r="N350" i="31" s="1"/>
  <c r="N350" i="32" s="1"/>
  <c r="N350" i="33" s="1"/>
  <c r="N350" i="34" s="1"/>
  <c r="N350" i="35" s="1"/>
  <c r="N349" i="25"/>
  <c r="N349" i="26" s="1"/>
  <c r="N349" i="27" s="1"/>
  <c r="N349" i="28" s="1"/>
  <c r="N349" i="29" s="1"/>
  <c r="N349" i="30" s="1"/>
  <c r="N349" i="31" s="1"/>
  <c r="N349" i="32" s="1"/>
  <c r="N349" i="33" s="1"/>
  <c r="N349" i="34" s="1"/>
  <c r="N349" i="35" s="1"/>
  <c r="N348" i="25"/>
  <c r="N348" i="26" s="1"/>
  <c r="N348" i="27" s="1"/>
  <c r="N348" i="28" s="1"/>
  <c r="N348" i="29" s="1"/>
  <c r="N348" i="30" s="1"/>
  <c r="N348" i="31" s="1"/>
  <c r="N348" i="32" s="1"/>
  <c r="N348" i="33" s="1"/>
  <c r="N348" i="34" s="1"/>
  <c r="N348" i="35" s="1"/>
  <c r="N347" i="25"/>
  <c r="N347" i="26" s="1"/>
  <c r="N347" i="27" s="1"/>
  <c r="N347" i="28" s="1"/>
  <c r="N347" i="29" s="1"/>
  <c r="N347" i="30" s="1"/>
  <c r="N347" i="31" s="1"/>
  <c r="N347" i="32" s="1"/>
  <c r="N347" i="33" s="1"/>
  <c r="N347" i="34" s="1"/>
  <c r="N347" i="35" s="1"/>
  <c r="N346" i="25"/>
  <c r="N346" i="26" s="1"/>
  <c r="N346" i="27" s="1"/>
  <c r="N346" i="28" s="1"/>
  <c r="N346" i="29" s="1"/>
  <c r="N346" i="30" s="1"/>
  <c r="N346" i="31" s="1"/>
  <c r="N346" i="32" s="1"/>
  <c r="N346" i="33" s="1"/>
  <c r="N346" i="34" s="1"/>
  <c r="N346" i="35" s="1"/>
  <c r="N345" i="25"/>
  <c r="N345" i="26" s="1"/>
  <c r="N345" i="27" s="1"/>
  <c r="N345" i="28" s="1"/>
  <c r="N345" i="29" s="1"/>
  <c r="N345" i="30" s="1"/>
  <c r="N345" i="31" s="1"/>
  <c r="N345" i="32" s="1"/>
  <c r="N345" i="33" s="1"/>
  <c r="N345" i="34" s="1"/>
  <c r="N345" i="35" s="1"/>
  <c r="N344" i="25"/>
  <c r="N344" i="26" s="1"/>
  <c r="N344" i="27" s="1"/>
  <c r="N344" i="28" s="1"/>
  <c r="N344" i="29" s="1"/>
  <c r="N344" i="30" s="1"/>
  <c r="N344" i="31" s="1"/>
  <c r="N344" i="32" s="1"/>
  <c r="N344" i="33" s="1"/>
  <c r="N344" i="34" s="1"/>
  <c r="N344" i="35" s="1"/>
  <c r="N343" i="25"/>
  <c r="N343" i="26" s="1"/>
  <c r="N343" i="27" s="1"/>
  <c r="N343" i="28" s="1"/>
  <c r="N343" i="29" s="1"/>
  <c r="N343" i="30" s="1"/>
  <c r="N343" i="31" s="1"/>
  <c r="N343" i="32" s="1"/>
  <c r="N343" i="33" s="1"/>
  <c r="N343" i="34" s="1"/>
  <c r="N343" i="35" s="1"/>
  <c r="N342" i="25"/>
  <c r="N342" i="26" s="1"/>
  <c r="N342" i="27" s="1"/>
  <c r="N342" i="28" s="1"/>
  <c r="N342" i="29" s="1"/>
  <c r="N342" i="30" s="1"/>
  <c r="N342" i="31" s="1"/>
  <c r="N342" i="32" s="1"/>
  <c r="N342" i="33" s="1"/>
  <c r="N342" i="34" s="1"/>
  <c r="N342" i="35" s="1"/>
  <c r="N341" i="25"/>
  <c r="N341" i="26" s="1"/>
  <c r="N341" i="27" s="1"/>
  <c r="N341" i="28" s="1"/>
  <c r="N341" i="29" s="1"/>
  <c r="N341" i="30" s="1"/>
  <c r="N341" i="31" s="1"/>
  <c r="N341" i="32" s="1"/>
  <c r="N341" i="33" s="1"/>
  <c r="N341" i="34" s="1"/>
  <c r="N341" i="35" s="1"/>
  <c r="N340" i="25"/>
  <c r="N340" i="26" s="1"/>
  <c r="N340" i="27" s="1"/>
  <c r="N340" i="28" s="1"/>
  <c r="N340" i="29" s="1"/>
  <c r="N340" i="30" s="1"/>
  <c r="N340" i="31" s="1"/>
  <c r="N340" i="32" s="1"/>
  <c r="N340" i="33" s="1"/>
  <c r="N340" i="34" s="1"/>
  <c r="N340" i="35" s="1"/>
  <c r="N339" i="25"/>
  <c r="N339" i="26" s="1"/>
  <c r="N339" i="27" s="1"/>
  <c r="N339" i="28" s="1"/>
  <c r="N339" i="29" s="1"/>
  <c r="N339" i="30" s="1"/>
  <c r="N339" i="31" s="1"/>
  <c r="N339" i="32" s="1"/>
  <c r="N339" i="33" s="1"/>
  <c r="N339" i="34" s="1"/>
  <c r="N339" i="35" s="1"/>
  <c r="N338" i="25"/>
  <c r="N338" i="26" s="1"/>
  <c r="N338" i="27" s="1"/>
  <c r="N338" i="28" s="1"/>
  <c r="N338" i="29" s="1"/>
  <c r="N338" i="30" s="1"/>
  <c r="N338" i="31" s="1"/>
  <c r="N338" i="32" s="1"/>
  <c r="N338" i="33" s="1"/>
  <c r="N338" i="34" s="1"/>
  <c r="N338" i="35" s="1"/>
  <c r="N337" i="25"/>
  <c r="N337" i="26" s="1"/>
  <c r="N337" i="27" s="1"/>
  <c r="N337" i="28" s="1"/>
  <c r="N337" i="29" s="1"/>
  <c r="N337" i="30" s="1"/>
  <c r="N337" i="31" s="1"/>
  <c r="N337" i="32" s="1"/>
  <c r="N337" i="33" s="1"/>
  <c r="N337" i="34" s="1"/>
  <c r="N337" i="35" s="1"/>
  <c r="N336" i="25"/>
  <c r="N336" i="26" s="1"/>
  <c r="N336" i="27" s="1"/>
  <c r="N336" i="28" s="1"/>
  <c r="N336" i="29" s="1"/>
  <c r="N336" i="30" s="1"/>
  <c r="N336" i="31" s="1"/>
  <c r="N336" i="32" s="1"/>
  <c r="N336" i="33" s="1"/>
  <c r="N336" i="34" s="1"/>
  <c r="N336" i="35" s="1"/>
  <c r="N335" i="25"/>
  <c r="N335" i="26" s="1"/>
  <c r="N335" i="27" s="1"/>
  <c r="N335" i="28" s="1"/>
  <c r="N335" i="29" s="1"/>
  <c r="N335" i="30" s="1"/>
  <c r="N335" i="31" s="1"/>
  <c r="N335" i="32" s="1"/>
  <c r="N335" i="33" s="1"/>
  <c r="N335" i="34" s="1"/>
  <c r="N335" i="35" s="1"/>
  <c r="N334" i="25"/>
  <c r="N334" i="26" s="1"/>
  <c r="N334" i="27" s="1"/>
  <c r="N334" i="28" s="1"/>
  <c r="N334" i="29" s="1"/>
  <c r="N334" i="30" s="1"/>
  <c r="N334" i="31" s="1"/>
  <c r="N334" i="32" s="1"/>
  <c r="N334" i="33" s="1"/>
  <c r="N334" i="34" s="1"/>
  <c r="N334" i="35" s="1"/>
  <c r="N333" i="25"/>
  <c r="N333" i="26" s="1"/>
  <c r="N333" i="27" s="1"/>
  <c r="N333" i="28" s="1"/>
  <c r="N333" i="29" s="1"/>
  <c r="N333" i="30" s="1"/>
  <c r="N333" i="31" s="1"/>
  <c r="N333" i="32" s="1"/>
  <c r="N333" i="33" s="1"/>
  <c r="N333" i="34" s="1"/>
  <c r="N333" i="35" s="1"/>
  <c r="N332" i="25"/>
  <c r="N332" i="26" s="1"/>
  <c r="N332" i="27" s="1"/>
  <c r="N332" i="28" s="1"/>
  <c r="N332" i="29" s="1"/>
  <c r="N332" i="30" s="1"/>
  <c r="N332" i="31" s="1"/>
  <c r="N332" i="32" s="1"/>
  <c r="N332" i="33" s="1"/>
  <c r="N332" i="34" s="1"/>
  <c r="N332" i="35" s="1"/>
  <c r="N331" i="25"/>
  <c r="N331" i="26" s="1"/>
  <c r="N331" i="27" s="1"/>
  <c r="N331" i="28" s="1"/>
  <c r="N331" i="29" s="1"/>
  <c r="N331" i="30" s="1"/>
  <c r="N331" i="31" s="1"/>
  <c r="N331" i="32" s="1"/>
  <c r="N331" i="33" s="1"/>
  <c r="N331" i="34" s="1"/>
  <c r="N331" i="35" s="1"/>
  <c r="N330" i="25"/>
  <c r="N330" i="26" s="1"/>
  <c r="N330" i="27" s="1"/>
  <c r="N330" i="28" s="1"/>
  <c r="N330" i="29" s="1"/>
  <c r="N330" i="30" s="1"/>
  <c r="N330" i="31" s="1"/>
  <c r="N330" i="32" s="1"/>
  <c r="N330" i="33" s="1"/>
  <c r="N330" i="34" s="1"/>
  <c r="N330" i="35" s="1"/>
  <c r="N329" i="25"/>
  <c r="N329" i="26" s="1"/>
  <c r="N329" i="27" s="1"/>
  <c r="N329" i="28" s="1"/>
  <c r="N329" i="29" s="1"/>
  <c r="N329" i="30" s="1"/>
  <c r="N329" i="31" s="1"/>
  <c r="N329" i="32" s="1"/>
  <c r="N329" i="33" s="1"/>
  <c r="N329" i="34" s="1"/>
  <c r="N329" i="35" s="1"/>
  <c r="N328" i="25"/>
  <c r="N328" i="26" s="1"/>
  <c r="N328" i="27" s="1"/>
  <c r="N328" i="28" s="1"/>
  <c r="N328" i="29" s="1"/>
  <c r="N328" i="30" s="1"/>
  <c r="N328" i="31" s="1"/>
  <c r="N328" i="32" s="1"/>
  <c r="N328" i="33" s="1"/>
  <c r="N328" i="34" s="1"/>
  <c r="N328" i="35" s="1"/>
  <c r="N327" i="25"/>
  <c r="N327" i="26" s="1"/>
  <c r="N327" i="27" s="1"/>
  <c r="N327" i="28" s="1"/>
  <c r="N327" i="29" s="1"/>
  <c r="N327" i="30" s="1"/>
  <c r="N327" i="31" s="1"/>
  <c r="N327" i="32" s="1"/>
  <c r="N327" i="33" s="1"/>
  <c r="N327" i="34" s="1"/>
  <c r="N327" i="35" s="1"/>
  <c r="N326" i="25"/>
  <c r="N326" i="26" s="1"/>
  <c r="N326" i="27" s="1"/>
  <c r="N326" i="28" s="1"/>
  <c r="N326" i="29" s="1"/>
  <c r="N326" i="30" s="1"/>
  <c r="N326" i="31" s="1"/>
  <c r="N326" i="32" s="1"/>
  <c r="N326" i="33" s="1"/>
  <c r="N326" i="34" s="1"/>
  <c r="N326" i="35" s="1"/>
  <c r="N325" i="25"/>
  <c r="N325" i="26" s="1"/>
  <c r="N325" i="27" s="1"/>
  <c r="N325" i="28" s="1"/>
  <c r="N325" i="29" s="1"/>
  <c r="N325" i="30" s="1"/>
  <c r="N325" i="31" s="1"/>
  <c r="N325" i="32" s="1"/>
  <c r="N325" i="33" s="1"/>
  <c r="N325" i="34" s="1"/>
  <c r="N325" i="35" s="1"/>
  <c r="N324" i="25"/>
  <c r="N324" i="26" s="1"/>
  <c r="N324" i="27" s="1"/>
  <c r="N324" i="28" s="1"/>
  <c r="N324" i="29" s="1"/>
  <c r="N324" i="30" s="1"/>
  <c r="N324" i="31" s="1"/>
  <c r="N324" i="32" s="1"/>
  <c r="N324" i="33" s="1"/>
  <c r="N324" i="34" s="1"/>
  <c r="N324" i="35" s="1"/>
  <c r="N323" i="25"/>
  <c r="N323" i="26" s="1"/>
  <c r="N323" i="27" s="1"/>
  <c r="N323" i="28" s="1"/>
  <c r="N323" i="29" s="1"/>
  <c r="N323" i="30" s="1"/>
  <c r="N323" i="31" s="1"/>
  <c r="N323" i="32" s="1"/>
  <c r="N323" i="33" s="1"/>
  <c r="N323" i="34" s="1"/>
  <c r="N323" i="35" s="1"/>
  <c r="N322" i="25"/>
  <c r="N322" i="26" s="1"/>
  <c r="N322" i="27" s="1"/>
  <c r="N322" i="28" s="1"/>
  <c r="N322" i="29" s="1"/>
  <c r="N322" i="30" s="1"/>
  <c r="N322" i="31" s="1"/>
  <c r="N322" i="32" s="1"/>
  <c r="N322" i="33" s="1"/>
  <c r="N322" i="34" s="1"/>
  <c r="N322" i="35" s="1"/>
  <c r="N321" i="25"/>
  <c r="N321" i="26" s="1"/>
  <c r="N321" i="27" s="1"/>
  <c r="N321" i="28" s="1"/>
  <c r="N321" i="29" s="1"/>
  <c r="N321" i="30" s="1"/>
  <c r="N321" i="31" s="1"/>
  <c r="N321" i="32" s="1"/>
  <c r="N321" i="33" s="1"/>
  <c r="N321" i="34" s="1"/>
  <c r="N321" i="35" s="1"/>
  <c r="N320" i="25"/>
  <c r="N320" i="26" s="1"/>
  <c r="N320" i="27" s="1"/>
  <c r="N320" i="28" s="1"/>
  <c r="N320" i="29" s="1"/>
  <c r="N320" i="30" s="1"/>
  <c r="N320" i="31" s="1"/>
  <c r="N320" i="32" s="1"/>
  <c r="N320" i="33" s="1"/>
  <c r="N320" i="34" s="1"/>
  <c r="N320" i="35" s="1"/>
  <c r="N319" i="25"/>
  <c r="N319" i="26" s="1"/>
  <c r="N319" i="27" s="1"/>
  <c r="N319" i="28" s="1"/>
  <c r="N319" i="29" s="1"/>
  <c r="N319" i="30" s="1"/>
  <c r="N319" i="31" s="1"/>
  <c r="N319" i="32" s="1"/>
  <c r="N319" i="33" s="1"/>
  <c r="N319" i="34" s="1"/>
  <c r="N319" i="35" s="1"/>
  <c r="N318" i="25"/>
  <c r="N318" i="26" s="1"/>
  <c r="N318" i="27" s="1"/>
  <c r="N318" i="28" s="1"/>
  <c r="N318" i="29" s="1"/>
  <c r="N318" i="30" s="1"/>
  <c r="N318" i="31" s="1"/>
  <c r="N318" i="32" s="1"/>
  <c r="N318" i="33" s="1"/>
  <c r="N318" i="34" s="1"/>
  <c r="N318" i="35" s="1"/>
  <c r="N317" i="25"/>
  <c r="N317" i="26" s="1"/>
  <c r="N317" i="27" s="1"/>
  <c r="N317" i="28" s="1"/>
  <c r="N317" i="29" s="1"/>
  <c r="N317" i="30" s="1"/>
  <c r="N317" i="31" s="1"/>
  <c r="N317" i="32" s="1"/>
  <c r="N317" i="33" s="1"/>
  <c r="N317" i="34" s="1"/>
  <c r="N317" i="35" s="1"/>
  <c r="N316" i="25"/>
  <c r="N316" i="26" s="1"/>
  <c r="N316" i="27" s="1"/>
  <c r="N316" i="28" s="1"/>
  <c r="N316" i="29" s="1"/>
  <c r="N316" i="30" s="1"/>
  <c r="N316" i="31" s="1"/>
  <c r="N316" i="32" s="1"/>
  <c r="N316" i="33" s="1"/>
  <c r="N316" i="34" s="1"/>
  <c r="N316" i="35" s="1"/>
  <c r="N315" i="25"/>
  <c r="N315" i="26" s="1"/>
  <c r="N315" i="27" s="1"/>
  <c r="N315" i="28" s="1"/>
  <c r="N315" i="29" s="1"/>
  <c r="N315" i="30" s="1"/>
  <c r="N315" i="31" s="1"/>
  <c r="N315" i="32" s="1"/>
  <c r="N315" i="33" s="1"/>
  <c r="N315" i="34" s="1"/>
  <c r="N315" i="35" s="1"/>
  <c r="N314" i="25"/>
  <c r="N314" i="26" s="1"/>
  <c r="N314" i="27" s="1"/>
  <c r="N314" i="28" s="1"/>
  <c r="N314" i="29" s="1"/>
  <c r="N314" i="30" s="1"/>
  <c r="N314" i="31" s="1"/>
  <c r="N314" i="32" s="1"/>
  <c r="N314" i="33" s="1"/>
  <c r="N314" i="34" s="1"/>
  <c r="N314" i="35" s="1"/>
  <c r="N313" i="25"/>
  <c r="N313" i="26" s="1"/>
  <c r="N313" i="27" s="1"/>
  <c r="N313" i="28" s="1"/>
  <c r="N313" i="29" s="1"/>
  <c r="N313" i="30" s="1"/>
  <c r="N313" i="31" s="1"/>
  <c r="N313" i="32" s="1"/>
  <c r="N313" i="33" s="1"/>
  <c r="N313" i="34" s="1"/>
  <c r="N313" i="35" s="1"/>
  <c r="N312" i="25"/>
  <c r="N312" i="26" s="1"/>
  <c r="N312" i="27" s="1"/>
  <c r="N312" i="28" s="1"/>
  <c r="N312" i="29" s="1"/>
  <c r="N312" i="30" s="1"/>
  <c r="N312" i="31" s="1"/>
  <c r="N312" i="32" s="1"/>
  <c r="N312" i="33" s="1"/>
  <c r="N312" i="34" s="1"/>
  <c r="N312" i="35" s="1"/>
  <c r="N311" i="25"/>
  <c r="N311" i="26" s="1"/>
  <c r="N311" i="27" s="1"/>
  <c r="N311" i="28" s="1"/>
  <c r="N311" i="29" s="1"/>
  <c r="N311" i="30" s="1"/>
  <c r="N311" i="31" s="1"/>
  <c r="N311" i="32" s="1"/>
  <c r="N311" i="33" s="1"/>
  <c r="N311" i="34" s="1"/>
  <c r="N311" i="35" s="1"/>
  <c r="N310" i="25"/>
  <c r="N310" i="26" s="1"/>
  <c r="N310" i="27" s="1"/>
  <c r="N310" i="28" s="1"/>
  <c r="N310" i="29" s="1"/>
  <c r="N310" i="30" s="1"/>
  <c r="N310" i="31" s="1"/>
  <c r="N310" i="32" s="1"/>
  <c r="N310" i="33" s="1"/>
  <c r="N310" i="34" s="1"/>
  <c r="N310" i="35" s="1"/>
  <c r="N309" i="25"/>
  <c r="N309" i="26" s="1"/>
  <c r="N309" i="27" s="1"/>
  <c r="N309" i="28" s="1"/>
  <c r="N309" i="29" s="1"/>
  <c r="N309" i="30" s="1"/>
  <c r="N309" i="31" s="1"/>
  <c r="N309" i="32" s="1"/>
  <c r="N309" i="33" s="1"/>
  <c r="N309" i="34" s="1"/>
  <c r="N309" i="35" s="1"/>
  <c r="N308" i="25"/>
  <c r="N308" i="26" s="1"/>
  <c r="N308" i="27" s="1"/>
  <c r="N308" i="28" s="1"/>
  <c r="N308" i="29" s="1"/>
  <c r="N308" i="30" s="1"/>
  <c r="N308" i="31" s="1"/>
  <c r="N308" i="32" s="1"/>
  <c r="N308" i="33" s="1"/>
  <c r="N308" i="34" s="1"/>
  <c r="N308" i="35" s="1"/>
  <c r="N307" i="25"/>
  <c r="N307" i="26" s="1"/>
  <c r="N307" i="27" s="1"/>
  <c r="N307" i="28" s="1"/>
  <c r="N307" i="29" s="1"/>
  <c r="N307" i="30" s="1"/>
  <c r="N307" i="31" s="1"/>
  <c r="N307" i="32" s="1"/>
  <c r="N307" i="33" s="1"/>
  <c r="N307" i="34" s="1"/>
  <c r="N307" i="35" s="1"/>
  <c r="N306" i="25"/>
  <c r="N306" i="26" s="1"/>
  <c r="N306" i="27" s="1"/>
  <c r="N306" i="28" s="1"/>
  <c r="N306" i="29" s="1"/>
  <c r="N306" i="30" s="1"/>
  <c r="N306" i="31" s="1"/>
  <c r="N306" i="32" s="1"/>
  <c r="N306" i="33" s="1"/>
  <c r="N306" i="34" s="1"/>
  <c r="N306" i="35" s="1"/>
  <c r="N305" i="25"/>
  <c r="N305" i="26" s="1"/>
  <c r="N305" i="27" s="1"/>
  <c r="N305" i="28" s="1"/>
  <c r="N305" i="29" s="1"/>
  <c r="N305" i="30" s="1"/>
  <c r="N305" i="31" s="1"/>
  <c r="N305" i="32" s="1"/>
  <c r="N305" i="33" s="1"/>
  <c r="N305" i="34" s="1"/>
  <c r="N305" i="35" s="1"/>
  <c r="N304" i="25"/>
  <c r="N304" i="26" s="1"/>
  <c r="N304" i="27" s="1"/>
  <c r="N304" i="28" s="1"/>
  <c r="N304" i="29" s="1"/>
  <c r="N304" i="30" s="1"/>
  <c r="N304" i="31" s="1"/>
  <c r="N304" i="32" s="1"/>
  <c r="N304" i="33" s="1"/>
  <c r="N304" i="34" s="1"/>
  <c r="N304" i="35" s="1"/>
  <c r="N303" i="25"/>
  <c r="N303" i="26" s="1"/>
  <c r="N303" i="27" s="1"/>
  <c r="N303" i="28" s="1"/>
  <c r="N303" i="29" s="1"/>
  <c r="N303" i="30" s="1"/>
  <c r="N303" i="31" s="1"/>
  <c r="N303" i="32" s="1"/>
  <c r="N303" i="33" s="1"/>
  <c r="N303" i="34" s="1"/>
  <c r="N303" i="35" s="1"/>
  <c r="N302" i="25"/>
  <c r="N302" i="26" s="1"/>
  <c r="N302" i="27" s="1"/>
  <c r="N302" i="28" s="1"/>
  <c r="N302" i="29" s="1"/>
  <c r="N302" i="30" s="1"/>
  <c r="N302" i="31" s="1"/>
  <c r="N302" i="32" s="1"/>
  <c r="N302" i="33" s="1"/>
  <c r="N302" i="34" s="1"/>
  <c r="N302" i="35" s="1"/>
  <c r="N301" i="25"/>
  <c r="N301" i="26" s="1"/>
  <c r="N301" i="27" s="1"/>
  <c r="N301" i="28" s="1"/>
  <c r="N301" i="29" s="1"/>
  <c r="N301" i="30" s="1"/>
  <c r="N301" i="31" s="1"/>
  <c r="N301" i="32" s="1"/>
  <c r="N301" i="33" s="1"/>
  <c r="N301" i="34" s="1"/>
  <c r="N301" i="35" s="1"/>
  <c r="N300" i="25"/>
  <c r="N300" i="26" s="1"/>
  <c r="N300" i="27" s="1"/>
  <c r="N300" i="28" s="1"/>
  <c r="N300" i="29" s="1"/>
  <c r="N300" i="30" s="1"/>
  <c r="N300" i="31" s="1"/>
  <c r="N300" i="32" s="1"/>
  <c r="N300" i="33" s="1"/>
  <c r="N300" i="34" s="1"/>
  <c r="N300" i="35" s="1"/>
  <c r="N299" i="25"/>
  <c r="N299" i="26" s="1"/>
  <c r="N299" i="27" s="1"/>
  <c r="N299" i="28" s="1"/>
  <c r="N299" i="29" s="1"/>
  <c r="N299" i="30" s="1"/>
  <c r="N299" i="31" s="1"/>
  <c r="N299" i="32" s="1"/>
  <c r="N299" i="33" s="1"/>
  <c r="N299" i="34" s="1"/>
  <c r="N299" i="35" s="1"/>
  <c r="N298" i="25"/>
  <c r="N298" i="26" s="1"/>
  <c r="N298" i="27" s="1"/>
  <c r="N298" i="28" s="1"/>
  <c r="N298" i="29" s="1"/>
  <c r="N298" i="30" s="1"/>
  <c r="N298" i="31" s="1"/>
  <c r="N298" i="32" s="1"/>
  <c r="N298" i="33" s="1"/>
  <c r="N298" i="34" s="1"/>
  <c r="N298" i="35" s="1"/>
  <c r="N297" i="25"/>
  <c r="N297" i="26" s="1"/>
  <c r="N297" i="27" s="1"/>
  <c r="N297" i="28" s="1"/>
  <c r="N297" i="29" s="1"/>
  <c r="N297" i="30" s="1"/>
  <c r="N297" i="31" s="1"/>
  <c r="N297" i="32" s="1"/>
  <c r="N297" i="33" s="1"/>
  <c r="N297" i="34" s="1"/>
  <c r="N297" i="35" s="1"/>
  <c r="N296" i="25"/>
  <c r="N296" i="26" s="1"/>
  <c r="N296" i="27" s="1"/>
  <c r="N296" i="28" s="1"/>
  <c r="N296" i="29" s="1"/>
  <c r="N296" i="30" s="1"/>
  <c r="N296" i="31" s="1"/>
  <c r="N296" i="32" s="1"/>
  <c r="N296" i="33" s="1"/>
  <c r="N296" i="34" s="1"/>
  <c r="N296" i="35" s="1"/>
  <c r="N295" i="25"/>
  <c r="N295" i="26" s="1"/>
  <c r="N295" i="27" s="1"/>
  <c r="N295" i="28" s="1"/>
  <c r="N295" i="29" s="1"/>
  <c r="N295" i="30" s="1"/>
  <c r="N295" i="31" s="1"/>
  <c r="N295" i="32" s="1"/>
  <c r="N295" i="33" s="1"/>
  <c r="N295" i="34" s="1"/>
  <c r="N295" i="35" s="1"/>
  <c r="N294" i="25"/>
  <c r="N294" i="26" s="1"/>
  <c r="N294" i="27" s="1"/>
  <c r="N294" i="28" s="1"/>
  <c r="N294" i="29" s="1"/>
  <c r="N294" i="30" s="1"/>
  <c r="N294" i="31" s="1"/>
  <c r="N294" i="32" s="1"/>
  <c r="N294" i="33" s="1"/>
  <c r="N294" i="34" s="1"/>
  <c r="N294" i="35" s="1"/>
  <c r="N293" i="25"/>
  <c r="N293" i="26" s="1"/>
  <c r="N293" i="27" s="1"/>
  <c r="N293" i="28" s="1"/>
  <c r="N293" i="29" s="1"/>
  <c r="N293" i="30" s="1"/>
  <c r="N293" i="31" s="1"/>
  <c r="N293" i="32" s="1"/>
  <c r="N293" i="33" s="1"/>
  <c r="N293" i="34" s="1"/>
  <c r="N293" i="35" s="1"/>
  <c r="N292" i="25"/>
  <c r="N292" i="26" s="1"/>
  <c r="N292" i="27" s="1"/>
  <c r="N292" i="28" s="1"/>
  <c r="N292" i="29" s="1"/>
  <c r="N292" i="30" s="1"/>
  <c r="N292" i="31" s="1"/>
  <c r="N292" i="32" s="1"/>
  <c r="N292" i="33" s="1"/>
  <c r="N292" i="34" s="1"/>
  <c r="N292" i="35" s="1"/>
  <c r="N291" i="25"/>
  <c r="N291" i="26" s="1"/>
  <c r="N291" i="27" s="1"/>
  <c r="N291" i="28" s="1"/>
  <c r="N291" i="29" s="1"/>
  <c r="N291" i="30" s="1"/>
  <c r="N291" i="31" s="1"/>
  <c r="N291" i="32" s="1"/>
  <c r="N291" i="33" s="1"/>
  <c r="N291" i="34" s="1"/>
  <c r="N291" i="35" s="1"/>
  <c r="N290" i="25"/>
  <c r="N290" i="26" s="1"/>
  <c r="N290" i="27" s="1"/>
  <c r="N290" i="28" s="1"/>
  <c r="N290" i="29" s="1"/>
  <c r="N290" i="30" s="1"/>
  <c r="N290" i="31" s="1"/>
  <c r="N290" i="32" s="1"/>
  <c r="N290" i="33" s="1"/>
  <c r="N290" i="34" s="1"/>
  <c r="N290" i="35" s="1"/>
  <c r="N289" i="25"/>
  <c r="N289" i="26" s="1"/>
  <c r="N289" i="27" s="1"/>
  <c r="N289" i="28" s="1"/>
  <c r="N289" i="29" s="1"/>
  <c r="N289" i="30" s="1"/>
  <c r="N289" i="31" s="1"/>
  <c r="N289" i="32" s="1"/>
  <c r="N289" i="33" s="1"/>
  <c r="N289" i="34" s="1"/>
  <c r="N289" i="35" s="1"/>
  <c r="N288" i="25"/>
  <c r="N288" i="26" s="1"/>
  <c r="N288" i="27" s="1"/>
  <c r="N288" i="28" s="1"/>
  <c r="N288" i="29" s="1"/>
  <c r="N288" i="30" s="1"/>
  <c r="N288" i="31" s="1"/>
  <c r="N288" i="32" s="1"/>
  <c r="N288" i="33" s="1"/>
  <c r="N288" i="34" s="1"/>
  <c r="N288" i="35" s="1"/>
  <c r="N287" i="25"/>
  <c r="N287" i="26" s="1"/>
  <c r="N287" i="27" s="1"/>
  <c r="N287" i="28" s="1"/>
  <c r="N287" i="29" s="1"/>
  <c r="N287" i="30" s="1"/>
  <c r="N287" i="31" s="1"/>
  <c r="N287" i="32" s="1"/>
  <c r="N287" i="33" s="1"/>
  <c r="N287" i="34" s="1"/>
  <c r="N287" i="35" s="1"/>
  <c r="N286" i="25"/>
  <c r="N286" i="26" s="1"/>
  <c r="N286" i="27" s="1"/>
  <c r="N286" i="28" s="1"/>
  <c r="N286" i="29" s="1"/>
  <c r="N286" i="30" s="1"/>
  <c r="N286" i="31" s="1"/>
  <c r="N286" i="32" s="1"/>
  <c r="N286" i="33" s="1"/>
  <c r="N286" i="34" s="1"/>
  <c r="N286" i="35" s="1"/>
  <c r="N285" i="25"/>
  <c r="N285" i="26" s="1"/>
  <c r="N285" i="27" s="1"/>
  <c r="N285" i="28" s="1"/>
  <c r="N285" i="29" s="1"/>
  <c r="N285" i="30" s="1"/>
  <c r="N285" i="31" s="1"/>
  <c r="N285" i="32" s="1"/>
  <c r="N285" i="33" s="1"/>
  <c r="N285" i="34" s="1"/>
  <c r="N285" i="35" s="1"/>
  <c r="N284" i="25"/>
  <c r="N284" i="26" s="1"/>
  <c r="N284" i="27" s="1"/>
  <c r="N284" i="28" s="1"/>
  <c r="N284" i="29" s="1"/>
  <c r="N284" i="30" s="1"/>
  <c r="N284" i="31" s="1"/>
  <c r="N284" i="32" s="1"/>
  <c r="N284" i="33" s="1"/>
  <c r="N284" i="34" s="1"/>
  <c r="N284" i="35" s="1"/>
  <c r="N283" i="25"/>
  <c r="N283" i="26" s="1"/>
  <c r="N283" i="27" s="1"/>
  <c r="N283" i="28" s="1"/>
  <c r="N283" i="29" s="1"/>
  <c r="N283" i="30" s="1"/>
  <c r="N283" i="31" s="1"/>
  <c r="N283" i="32" s="1"/>
  <c r="N283" i="33" s="1"/>
  <c r="N283" i="34" s="1"/>
  <c r="N283" i="35" s="1"/>
  <c r="N282" i="25"/>
  <c r="N282" i="26" s="1"/>
  <c r="N282" i="27" s="1"/>
  <c r="N282" i="28" s="1"/>
  <c r="N282" i="29" s="1"/>
  <c r="N282" i="30" s="1"/>
  <c r="N282" i="31" s="1"/>
  <c r="N282" i="32" s="1"/>
  <c r="N282" i="33" s="1"/>
  <c r="N282" i="34" s="1"/>
  <c r="N282" i="35" s="1"/>
  <c r="N281" i="25"/>
  <c r="N281" i="26" s="1"/>
  <c r="N281" i="27" s="1"/>
  <c r="N281" i="28" s="1"/>
  <c r="N281" i="29" s="1"/>
  <c r="N281" i="30" s="1"/>
  <c r="N281" i="31" s="1"/>
  <c r="N281" i="32" s="1"/>
  <c r="N281" i="33" s="1"/>
  <c r="N281" i="34" s="1"/>
  <c r="N281" i="35" s="1"/>
  <c r="N280" i="25"/>
  <c r="N280" i="26" s="1"/>
  <c r="N280" i="27" s="1"/>
  <c r="N280" i="28" s="1"/>
  <c r="N280" i="29" s="1"/>
  <c r="N280" i="30" s="1"/>
  <c r="N280" i="31" s="1"/>
  <c r="N280" i="32" s="1"/>
  <c r="N280" i="33" s="1"/>
  <c r="N280" i="34" s="1"/>
  <c r="N280" i="35" s="1"/>
  <c r="N279" i="25"/>
  <c r="N279" i="26" s="1"/>
  <c r="N279" i="27" s="1"/>
  <c r="N279" i="28" s="1"/>
  <c r="N279" i="29" s="1"/>
  <c r="N279" i="30" s="1"/>
  <c r="N279" i="31" s="1"/>
  <c r="N279" i="32" s="1"/>
  <c r="N279" i="33" s="1"/>
  <c r="N279" i="34" s="1"/>
  <c r="N279" i="35" s="1"/>
  <c r="N278" i="25"/>
  <c r="N278" i="26" s="1"/>
  <c r="N278" i="27" s="1"/>
  <c r="N278" i="28" s="1"/>
  <c r="N278" i="29" s="1"/>
  <c r="N278" i="30" s="1"/>
  <c r="N278" i="31" s="1"/>
  <c r="N278" i="32" s="1"/>
  <c r="N278" i="33" s="1"/>
  <c r="N278" i="34" s="1"/>
  <c r="N278" i="35" s="1"/>
  <c r="N277" i="25"/>
  <c r="N277" i="26" s="1"/>
  <c r="N277" i="27" s="1"/>
  <c r="N277" i="28" s="1"/>
  <c r="N277" i="29" s="1"/>
  <c r="N277" i="30" s="1"/>
  <c r="N277" i="31" s="1"/>
  <c r="N277" i="32" s="1"/>
  <c r="N277" i="33" s="1"/>
  <c r="N277" i="34" s="1"/>
  <c r="N277" i="35" s="1"/>
  <c r="N276" i="25"/>
  <c r="N276" i="26" s="1"/>
  <c r="N276" i="27" s="1"/>
  <c r="N276" i="28" s="1"/>
  <c r="N276" i="29" s="1"/>
  <c r="N276" i="30" s="1"/>
  <c r="N276" i="31" s="1"/>
  <c r="N276" i="32" s="1"/>
  <c r="N276" i="33" s="1"/>
  <c r="N276" i="34" s="1"/>
  <c r="N276" i="35" s="1"/>
  <c r="N275" i="25"/>
  <c r="N275" i="26" s="1"/>
  <c r="N275" i="27" s="1"/>
  <c r="N275" i="28" s="1"/>
  <c r="N275" i="29" s="1"/>
  <c r="N275" i="30" s="1"/>
  <c r="N275" i="31" s="1"/>
  <c r="N275" i="32" s="1"/>
  <c r="N275" i="33" s="1"/>
  <c r="N275" i="34" s="1"/>
  <c r="N275" i="35" s="1"/>
  <c r="N274" i="25"/>
  <c r="N274" i="26" s="1"/>
  <c r="N274" i="27" s="1"/>
  <c r="N274" i="28" s="1"/>
  <c r="N274" i="29" s="1"/>
  <c r="N274" i="30" s="1"/>
  <c r="N274" i="31" s="1"/>
  <c r="N274" i="32" s="1"/>
  <c r="N274" i="33" s="1"/>
  <c r="N274" i="34" s="1"/>
  <c r="N274" i="35" s="1"/>
  <c r="N273" i="25"/>
  <c r="N273" i="26" s="1"/>
  <c r="N273" i="27" s="1"/>
  <c r="N273" i="28" s="1"/>
  <c r="N273" i="29" s="1"/>
  <c r="N273" i="30" s="1"/>
  <c r="N273" i="31" s="1"/>
  <c r="N273" i="32" s="1"/>
  <c r="N273" i="33" s="1"/>
  <c r="N273" i="34" s="1"/>
  <c r="N273" i="35" s="1"/>
  <c r="N272" i="25"/>
  <c r="N272" i="26" s="1"/>
  <c r="N272" i="27" s="1"/>
  <c r="N272" i="28" s="1"/>
  <c r="N272" i="29" s="1"/>
  <c r="N272" i="30" s="1"/>
  <c r="N272" i="31" s="1"/>
  <c r="N272" i="32" s="1"/>
  <c r="N272" i="33" s="1"/>
  <c r="N272" i="34" s="1"/>
  <c r="N272" i="35" s="1"/>
  <c r="N271" i="25"/>
  <c r="N271" i="26" s="1"/>
  <c r="N271" i="27" s="1"/>
  <c r="N271" i="28" s="1"/>
  <c r="N271" i="29" s="1"/>
  <c r="N271" i="30" s="1"/>
  <c r="N271" i="31" s="1"/>
  <c r="N271" i="32" s="1"/>
  <c r="N271" i="33" s="1"/>
  <c r="N271" i="34" s="1"/>
  <c r="N271" i="35" s="1"/>
  <c r="N270" i="25"/>
  <c r="N270" i="26" s="1"/>
  <c r="N270" i="27" s="1"/>
  <c r="N270" i="28" s="1"/>
  <c r="N270" i="29" s="1"/>
  <c r="N270" i="30" s="1"/>
  <c r="N270" i="31" s="1"/>
  <c r="N270" i="32" s="1"/>
  <c r="N270" i="33" s="1"/>
  <c r="N270" i="34" s="1"/>
  <c r="N270" i="35" s="1"/>
  <c r="N269" i="25"/>
  <c r="N269" i="26" s="1"/>
  <c r="N269" i="27" s="1"/>
  <c r="N269" i="28" s="1"/>
  <c r="N269" i="29" s="1"/>
  <c r="N269" i="30" s="1"/>
  <c r="N269" i="31" s="1"/>
  <c r="N269" i="32" s="1"/>
  <c r="N269" i="33" s="1"/>
  <c r="N269" i="34" s="1"/>
  <c r="N269" i="35" s="1"/>
  <c r="N268" i="25"/>
  <c r="N268" i="26" s="1"/>
  <c r="N268" i="27" s="1"/>
  <c r="N268" i="28" s="1"/>
  <c r="N268" i="29" s="1"/>
  <c r="N268" i="30" s="1"/>
  <c r="N268" i="31" s="1"/>
  <c r="N268" i="32" s="1"/>
  <c r="N268" i="33" s="1"/>
  <c r="N268" i="34" s="1"/>
  <c r="N268" i="35" s="1"/>
  <c r="N267" i="25"/>
  <c r="N267" i="26" s="1"/>
  <c r="N267" i="27" s="1"/>
  <c r="N267" i="28" s="1"/>
  <c r="N267" i="29" s="1"/>
  <c r="N267" i="30" s="1"/>
  <c r="N267" i="31" s="1"/>
  <c r="N267" i="32" s="1"/>
  <c r="N267" i="33" s="1"/>
  <c r="N267" i="34" s="1"/>
  <c r="N267" i="35" s="1"/>
  <c r="N266" i="25"/>
  <c r="N266" i="26" s="1"/>
  <c r="N266" i="27" s="1"/>
  <c r="N266" i="28" s="1"/>
  <c r="N266" i="29" s="1"/>
  <c r="N266" i="30" s="1"/>
  <c r="N266" i="31" s="1"/>
  <c r="N266" i="32" s="1"/>
  <c r="N266" i="33" s="1"/>
  <c r="N266" i="34" s="1"/>
  <c r="N266" i="35" s="1"/>
  <c r="N265" i="25"/>
  <c r="N265" i="26" s="1"/>
  <c r="N265" i="27" s="1"/>
  <c r="N265" i="28" s="1"/>
  <c r="N265" i="29" s="1"/>
  <c r="N265" i="30" s="1"/>
  <c r="N265" i="31" s="1"/>
  <c r="N265" i="32" s="1"/>
  <c r="N265" i="33" s="1"/>
  <c r="N265" i="34" s="1"/>
  <c r="N265" i="35" s="1"/>
  <c r="N264" i="25"/>
  <c r="N264" i="26" s="1"/>
  <c r="N264" i="27" s="1"/>
  <c r="N264" i="28" s="1"/>
  <c r="N264" i="29" s="1"/>
  <c r="N264" i="30" s="1"/>
  <c r="N264" i="31" s="1"/>
  <c r="N264" i="32" s="1"/>
  <c r="N264" i="33" s="1"/>
  <c r="N264" i="34" s="1"/>
  <c r="N264" i="35" s="1"/>
  <c r="N263" i="25"/>
  <c r="N263" i="26" s="1"/>
  <c r="N263" i="27" s="1"/>
  <c r="N263" i="28" s="1"/>
  <c r="N263" i="29" s="1"/>
  <c r="N263" i="30" s="1"/>
  <c r="N263" i="31" s="1"/>
  <c r="N263" i="32" s="1"/>
  <c r="N263" i="33" s="1"/>
  <c r="N263" i="34" s="1"/>
  <c r="N263" i="35" s="1"/>
  <c r="N262" i="25"/>
  <c r="N262" i="26" s="1"/>
  <c r="N262" i="27" s="1"/>
  <c r="N262" i="28" s="1"/>
  <c r="N262" i="29" s="1"/>
  <c r="N262" i="30" s="1"/>
  <c r="N262" i="31" s="1"/>
  <c r="N262" i="32" s="1"/>
  <c r="N262" i="33" s="1"/>
  <c r="N262" i="34" s="1"/>
  <c r="N262" i="35" s="1"/>
  <c r="N261" i="25"/>
  <c r="N261" i="26" s="1"/>
  <c r="N261" i="27" s="1"/>
  <c r="N261" i="28" s="1"/>
  <c r="N261" i="29" s="1"/>
  <c r="N261" i="30" s="1"/>
  <c r="N261" i="31" s="1"/>
  <c r="N261" i="32" s="1"/>
  <c r="N261" i="33" s="1"/>
  <c r="N261" i="34" s="1"/>
  <c r="N261" i="35" s="1"/>
  <c r="N260" i="25"/>
  <c r="N260" i="26" s="1"/>
  <c r="N260" i="27" s="1"/>
  <c r="N260" i="28" s="1"/>
  <c r="N260" i="29" s="1"/>
  <c r="N260" i="30" s="1"/>
  <c r="N260" i="31" s="1"/>
  <c r="N260" i="32" s="1"/>
  <c r="N260" i="33" s="1"/>
  <c r="N260" i="34" s="1"/>
  <c r="N260" i="35" s="1"/>
  <c r="N259" i="25"/>
  <c r="N259" i="26" s="1"/>
  <c r="N259" i="27" s="1"/>
  <c r="N259" i="28" s="1"/>
  <c r="N259" i="29" s="1"/>
  <c r="N259" i="30" s="1"/>
  <c r="N259" i="31" s="1"/>
  <c r="N259" i="32" s="1"/>
  <c r="N259" i="33" s="1"/>
  <c r="N259" i="34" s="1"/>
  <c r="N259" i="35" s="1"/>
  <c r="N258" i="25"/>
  <c r="N258" i="26" s="1"/>
  <c r="N258" i="27" s="1"/>
  <c r="N258" i="28" s="1"/>
  <c r="N258" i="29" s="1"/>
  <c r="N258" i="30" s="1"/>
  <c r="N258" i="31" s="1"/>
  <c r="N258" i="32" s="1"/>
  <c r="N258" i="33" s="1"/>
  <c r="N258" i="34" s="1"/>
  <c r="N258" i="35" s="1"/>
  <c r="N257" i="25"/>
  <c r="N257" i="26" s="1"/>
  <c r="N257" i="27" s="1"/>
  <c r="N257" i="28" s="1"/>
  <c r="N257" i="29" s="1"/>
  <c r="N257" i="30" s="1"/>
  <c r="N257" i="31" s="1"/>
  <c r="N257" i="32" s="1"/>
  <c r="N257" i="33" s="1"/>
  <c r="N257" i="34" s="1"/>
  <c r="N257" i="35" s="1"/>
  <c r="N256" i="25"/>
  <c r="N256" i="26" s="1"/>
  <c r="N256" i="27" s="1"/>
  <c r="N256" i="28" s="1"/>
  <c r="N256" i="29" s="1"/>
  <c r="N256" i="30" s="1"/>
  <c r="N256" i="31" s="1"/>
  <c r="N256" i="32" s="1"/>
  <c r="N256" i="33" s="1"/>
  <c r="N256" i="34" s="1"/>
  <c r="N256" i="35" s="1"/>
  <c r="N255" i="25"/>
  <c r="N255" i="26" s="1"/>
  <c r="N255" i="27" s="1"/>
  <c r="N255" i="28" s="1"/>
  <c r="N255" i="29" s="1"/>
  <c r="N255" i="30" s="1"/>
  <c r="N255" i="31" s="1"/>
  <c r="N255" i="32" s="1"/>
  <c r="N255" i="33" s="1"/>
  <c r="N255" i="34" s="1"/>
  <c r="N255" i="35" s="1"/>
  <c r="N254" i="25"/>
  <c r="N254" i="26" s="1"/>
  <c r="N254" i="27" s="1"/>
  <c r="N254" i="28" s="1"/>
  <c r="N254" i="29" s="1"/>
  <c r="N254" i="30" s="1"/>
  <c r="N254" i="31" s="1"/>
  <c r="N254" i="32" s="1"/>
  <c r="N254" i="33" s="1"/>
  <c r="N254" i="34" s="1"/>
  <c r="N254" i="35" s="1"/>
  <c r="N253" i="25"/>
  <c r="N253" i="26" s="1"/>
  <c r="N253" i="27" s="1"/>
  <c r="N253" i="28" s="1"/>
  <c r="N253" i="29" s="1"/>
  <c r="N253" i="30" s="1"/>
  <c r="N253" i="31" s="1"/>
  <c r="N253" i="32" s="1"/>
  <c r="N253" i="33" s="1"/>
  <c r="N253" i="34" s="1"/>
  <c r="N253" i="35" s="1"/>
  <c r="N252" i="25"/>
  <c r="N252" i="26" s="1"/>
  <c r="N252" i="27" s="1"/>
  <c r="N252" i="28" s="1"/>
  <c r="N252" i="29" s="1"/>
  <c r="N252" i="30" s="1"/>
  <c r="N252" i="31" s="1"/>
  <c r="N252" i="32" s="1"/>
  <c r="N252" i="33" s="1"/>
  <c r="N252" i="34" s="1"/>
  <c r="N252" i="35" s="1"/>
  <c r="N251" i="25"/>
  <c r="N251" i="26" s="1"/>
  <c r="N251" i="27" s="1"/>
  <c r="N251" i="28" s="1"/>
  <c r="N251" i="29" s="1"/>
  <c r="N251" i="30" s="1"/>
  <c r="N251" i="31" s="1"/>
  <c r="N251" i="32" s="1"/>
  <c r="N251" i="33" s="1"/>
  <c r="N251" i="34" s="1"/>
  <c r="N251" i="35" s="1"/>
  <c r="N250" i="25"/>
  <c r="N250" i="26" s="1"/>
  <c r="N250" i="27" s="1"/>
  <c r="N250" i="28" s="1"/>
  <c r="N250" i="29" s="1"/>
  <c r="N250" i="30" s="1"/>
  <c r="N250" i="31" s="1"/>
  <c r="N250" i="32" s="1"/>
  <c r="N250" i="33" s="1"/>
  <c r="N250" i="34" s="1"/>
  <c r="N250" i="35" s="1"/>
  <c r="N249" i="25"/>
  <c r="N249" i="26" s="1"/>
  <c r="N249" i="27" s="1"/>
  <c r="N249" i="28" s="1"/>
  <c r="N249" i="29" s="1"/>
  <c r="N249" i="30" s="1"/>
  <c r="N249" i="31" s="1"/>
  <c r="N249" i="32" s="1"/>
  <c r="N249" i="33" s="1"/>
  <c r="N249" i="34" s="1"/>
  <c r="N249" i="35" s="1"/>
  <c r="N248" i="25"/>
  <c r="N248" i="26" s="1"/>
  <c r="N248" i="27" s="1"/>
  <c r="N248" i="28" s="1"/>
  <c r="N248" i="29" s="1"/>
  <c r="N248" i="30" s="1"/>
  <c r="N248" i="31" s="1"/>
  <c r="N248" i="32" s="1"/>
  <c r="N248" i="33" s="1"/>
  <c r="N248" i="34" s="1"/>
  <c r="N248" i="35" s="1"/>
  <c r="N247" i="25"/>
  <c r="N247" i="26" s="1"/>
  <c r="N247" i="27" s="1"/>
  <c r="N247" i="28" s="1"/>
  <c r="N247" i="29" s="1"/>
  <c r="N247" i="30" s="1"/>
  <c r="N247" i="31" s="1"/>
  <c r="N247" i="32" s="1"/>
  <c r="N247" i="33" s="1"/>
  <c r="N247" i="34" s="1"/>
  <c r="N247" i="35" s="1"/>
  <c r="N246" i="25"/>
  <c r="N246" i="26" s="1"/>
  <c r="N246" i="27" s="1"/>
  <c r="N246" i="28" s="1"/>
  <c r="N246" i="29" s="1"/>
  <c r="N246" i="30" s="1"/>
  <c r="N246" i="31" s="1"/>
  <c r="N246" i="32" s="1"/>
  <c r="N246" i="33" s="1"/>
  <c r="N246" i="34" s="1"/>
  <c r="N246" i="35" s="1"/>
  <c r="N245" i="25"/>
  <c r="N245" i="26" s="1"/>
  <c r="N245" i="27" s="1"/>
  <c r="N245" i="28" s="1"/>
  <c r="N245" i="29" s="1"/>
  <c r="N245" i="30" s="1"/>
  <c r="N245" i="31" s="1"/>
  <c r="N245" i="32" s="1"/>
  <c r="N245" i="33" s="1"/>
  <c r="N245" i="34" s="1"/>
  <c r="N245" i="35" s="1"/>
  <c r="N244" i="25"/>
  <c r="N244" i="26" s="1"/>
  <c r="N244" i="27" s="1"/>
  <c r="N244" i="28" s="1"/>
  <c r="N244" i="29" s="1"/>
  <c r="N244" i="30" s="1"/>
  <c r="N244" i="31" s="1"/>
  <c r="N244" i="32" s="1"/>
  <c r="N244" i="33" s="1"/>
  <c r="N244" i="34" s="1"/>
  <c r="N244" i="35" s="1"/>
  <c r="N243" i="25"/>
  <c r="N243" i="26" s="1"/>
  <c r="N243" i="27" s="1"/>
  <c r="N243" i="28" s="1"/>
  <c r="N243" i="29" s="1"/>
  <c r="N243" i="30" s="1"/>
  <c r="N243" i="31" s="1"/>
  <c r="N243" i="32" s="1"/>
  <c r="N243" i="33" s="1"/>
  <c r="N243" i="34" s="1"/>
  <c r="N243" i="35" s="1"/>
  <c r="N242" i="25"/>
  <c r="N242" i="26" s="1"/>
  <c r="N242" i="27" s="1"/>
  <c r="N242" i="28" s="1"/>
  <c r="N242" i="29" s="1"/>
  <c r="N242" i="30" s="1"/>
  <c r="N242" i="31" s="1"/>
  <c r="N242" i="32" s="1"/>
  <c r="N242" i="33" s="1"/>
  <c r="N242" i="34" s="1"/>
  <c r="N242" i="35" s="1"/>
  <c r="N241" i="25"/>
  <c r="N241" i="26" s="1"/>
  <c r="N241" i="27" s="1"/>
  <c r="N241" i="28" s="1"/>
  <c r="N241" i="29" s="1"/>
  <c r="N241" i="30" s="1"/>
  <c r="N241" i="31" s="1"/>
  <c r="N241" i="32" s="1"/>
  <c r="N241" i="33" s="1"/>
  <c r="N241" i="34" s="1"/>
  <c r="N241" i="35" s="1"/>
  <c r="N240" i="25"/>
  <c r="N240" i="26" s="1"/>
  <c r="N240" i="27" s="1"/>
  <c r="N240" i="28" s="1"/>
  <c r="N240" i="29" s="1"/>
  <c r="N240" i="30" s="1"/>
  <c r="N240" i="31" s="1"/>
  <c r="N240" i="32" s="1"/>
  <c r="N240" i="33" s="1"/>
  <c r="N240" i="34" s="1"/>
  <c r="N240" i="35" s="1"/>
  <c r="N239" i="25"/>
  <c r="N239" i="26" s="1"/>
  <c r="N239" i="27" s="1"/>
  <c r="N239" i="28" s="1"/>
  <c r="N239" i="29" s="1"/>
  <c r="N239" i="30" s="1"/>
  <c r="N239" i="31" s="1"/>
  <c r="N239" i="32" s="1"/>
  <c r="N239" i="33" s="1"/>
  <c r="N239" i="34" s="1"/>
  <c r="N239" i="35" s="1"/>
  <c r="N238" i="25"/>
  <c r="N238" i="26" s="1"/>
  <c r="N238" i="27" s="1"/>
  <c r="N238" i="28" s="1"/>
  <c r="N238" i="29" s="1"/>
  <c r="N238" i="30" s="1"/>
  <c r="N238" i="31" s="1"/>
  <c r="N238" i="32" s="1"/>
  <c r="N238" i="33" s="1"/>
  <c r="N238" i="34" s="1"/>
  <c r="N238" i="35" s="1"/>
  <c r="N237" i="25"/>
  <c r="N237" i="26" s="1"/>
  <c r="N237" i="27" s="1"/>
  <c r="N237" i="28" s="1"/>
  <c r="N237" i="29" s="1"/>
  <c r="N237" i="30" s="1"/>
  <c r="N237" i="31" s="1"/>
  <c r="N237" i="32" s="1"/>
  <c r="N237" i="33" s="1"/>
  <c r="N237" i="34" s="1"/>
  <c r="N237" i="35" s="1"/>
  <c r="N236" i="25"/>
  <c r="N236" i="26" s="1"/>
  <c r="N236" i="27" s="1"/>
  <c r="N236" i="28" s="1"/>
  <c r="N236" i="29" s="1"/>
  <c r="N236" i="30" s="1"/>
  <c r="N236" i="31" s="1"/>
  <c r="N236" i="32" s="1"/>
  <c r="N236" i="33" s="1"/>
  <c r="N236" i="34" s="1"/>
  <c r="N236" i="35" s="1"/>
  <c r="N235" i="25"/>
  <c r="N235" i="26" s="1"/>
  <c r="N235" i="27" s="1"/>
  <c r="N235" i="28" s="1"/>
  <c r="N235" i="29" s="1"/>
  <c r="N235" i="30" s="1"/>
  <c r="N235" i="31" s="1"/>
  <c r="N235" i="32" s="1"/>
  <c r="N235" i="33" s="1"/>
  <c r="N235" i="34" s="1"/>
  <c r="N235" i="35" s="1"/>
  <c r="N234" i="25"/>
  <c r="N234" i="26" s="1"/>
  <c r="N234" i="27" s="1"/>
  <c r="N234" i="28" s="1"/>
  <c r="N234" i="29" s="1"/>
  <c r="N234" i="30" s="1"/>
  <c r="N234" i="31" s="1"/>
  <c r="N234" i="32" s="1"/>
  <c r="N234" i="33" s="1"/>
  <c r="N234" i="34" s="1"/>
  <c r="N234" i="35" s="1"/>
  <c r="N233" i="25"/>
  <c r="N233" i="26" s="1"/>
  <c r="N233" i="27" s="1"/>
  <c r="N233" i="28" s="1"/>
  <c r="N233" i="29" s="1"/>
  <c r="N233" i="30" s="1"/>
  <c r="N233" i="31" s="1"/>
  <c r="N233" i="32" s="1"/>
  <c r="N233" i="33" s="1"/>
  <c r="N233" i="34" s="1"/>
  <c r="N233" i="35" s="1"/>
  <c r="N232" i="25"/>
  <c r="N232" i="26" s="1"/>
  <c r="N232" i="27" s="1"/>
  <c r="N232" i="28" s="1"/>
  <c r="N232" i="29" s="1"/>
  <c r="N232" i="30" s="1"/>
  <c r="N232" i="31" s="1"/>
  <c r="N232" i="32" s="1"/>
  <c r="N232" i="33" s="1"/>
  <c r="N232" i="34" s="1"/>
  <c r="N232" i="35" s="1"/>
  <c r="N231" i="25"/>
  <c r="N231" i="26" s="1"/>
  <c r="N231" i="27" s="1"/>
  <c r="N231" i="28" s="1"/>
  <c r="N231" i="29" s="1"/>
  <c r="N231" i="30" s="1"/>
  <c r="N231" i="31" s="1"/>
  <c r="N231" i="32" s="1"/>
  <c r="N231" i="33" s="1"/>
  <c r="N231" i="34" s="1"/>
  <c r="N231" i="35" s="1"/>
  <c r="N230" i="25"/>
  <c r="N230" i="26" s="1"/>
  <c r="N230" i="27" s="1"/>
  <c r="N230" i="28" s="1"/>
  <c r="N230" i="29" s="1"/>
  <c r="N230" i="30" s="1"/>
  <c r="N230" i="31" s="1"/>
  <c r="N230" i="32" s="1"/>
  <c r="N230" i="33" s="1"/>
  <c r="N230" i="34" s="1"/>
  <c r="N230" i="35" s="1"/>
  <c r="N229" i="25"/>
  <c r="N229" i="26" s="1"/>
  <c r="N229" i="27" s="1"/>
  <c r="N229" i="28" s="1"/>
  <c r="N229" i="29" s="1"/>
  <c r="N229" i="30" s="1"/>
  <c r="N229" i="31" s="1"/>
  <c r="N229" i="32" s="1"/>
  <c r="N229" i="33" s="1"/>
  <c r="N229" i="34" s="1"/>
  <c r="N229" i="35" s="1"/>
  <c r="N228" i="25"/>
  <c r="N228" i="26" s="1"/>
  <c r="N228" i="27" s="1"/>
  <c r="N228" i="28" s="1"/>
  <c r="N228" i="29" s="1"/>
  <c r="N228" i="30" s="1"/>
  <c r="N228" i="31" s="1"/>
  <c r="N228" i="32" s="1"/>
  <c r="N228" i="33" s="1"/>
  <c r="N228" i="34" s="1"/>
  <c r="N228" i="35" s="1"/>
  <c r="N227" i="25"/>
  <c r="N227" i="26" s="1"/>
  <c r="N227" i="27" s="1"/>
  <c r="N227" i="28" s="1"/>
  <c r="N227" i="29" s="1"/>
  <c r="N227" i="30" s="1"/>
  <c r="N227" i="31" s="1"/>
  <c r="N227" i="32" s="1"/>
  <c r="N227" i="33" s="1"/>
  <c r="N227" i="34" s="1"/>
  <c r="N227" i="35" s="1"/>
  <c r="N226" i="25"/>
  <c r="N226" i="26" s="1"/>
  <c r="N226" i="27" s="1"/>
  <c r="N226" i="28" s="1"/>
  <c r="N226" i="29" s="1"/>
  <c r="N226" i="30" s="1"/>
  <c r="N226" i="31" s="1"/>
  <c r="N226" i="32" s="1"/>
  <c r="N226" i="33" s="1"/>
  <c r="N226" i="34" s="1"/>
  <c r="N226" i="35" s="1"/>
  <c r="N225" i="25"/>
  <c r="N225" i="26" s="1"/>
  <c r="N225" i="27" s="1"/>
  <c r="N225" i="28" s="1"/>
  <c r="N225" i="29" s="1"/>
  <c r="N225" i="30" s="1"/>
  <c r="N225" i="31" s="1"/>
  <c r="N225" i="32" s="1"/>
  <c r="N225" i="33" s="1"/>
  <c r="N225" i="34" s="1"/>
  <c r="N225" i="35" s="1"/>
  <c r="N224" i="25"/>
  <c r="N224" i="26" s="1"/>
  <c r="N224" i="27" s="1"/>
  <c r="N224" i="28" s="1"/>
  <c r="N224" i="29" s="1"/>
  <c r="N224" i="30" s="1"/>
  <c r="N224" i="31" s="1"/>
  <c r="N224" i="32" s="1"/>
  <c r="N224" i="33" s="1"/>
  <c r="N224" i="34" s="1"/>
  <c r="N224" i="35" s="1"/>
  <c r="N223" i="25"/>
  <c r="N223" i="26" s="1"/>
  <c r="N223" i="27" s="1"/>
  <c r="N223" i="28" s="1"/>
  <c r="N223" i="29" s="1"/>
  <c r="N223" i="30" s="1"/>
  <c r="N223" i="31" s="1"/>
  <c r="N223" i="32" s="1"/>
  <c r="N223" i="33" s="1"/>
  <c r="N223" i="34" s="1"/>
  <c r="N223" i="35" s="1"/>
  <c r="N222" i="25"/>
  <c r="N222" i="26" s="1"/>
  <c r="N222" i="27" s="1"/>
  <c r="N222" i="28" s="1"/>
  <c r="N222" i="29" s="1"/>
  <c r="N222" i="30" s="1"/>
  <c r="N222" i="31" s="1"/>
  <c r="N222" i="32" s="1"/>
  <c r="N222" i="33" s="1"/>
  <c r="N222" i="34" s="1"/>
  <c r="N222" i="35" s="1"/>
  <c r="N221" i="25"/>
  <c r="N221" i="26" s="1"/>
  <c r="N221" i="27" s="1"/>
  <c r="N221" i="28" s="1"/>
  <c r="N221" i="29" s="1"/>
  <c r="N221" i="30" s="1"/>
  <c r="N221" i="31" s="1"/>
  <c r="N221" i="32" s="1"/>
  <c r="N221" i="33" s="1"/>
  <c r="N221" i="34" s="1"/>
  <c r="N221" i="35" s="1"/>
  <c r="N220" i="25"/>
  <c r="N220" i="26" s="1"/>
  <c r="N220" i="27" s="1"/>
  <c r="N220" i="28" s="1"/>
  <c r="N220" i="29" s="1"/>
  <c r="N220" i="30" s="1"/>
  <c r="N220" i="31" s="1"/>
  <c r="N220" i="32" s="1"/>
  <c r="N220" i="33" s="1"/>
  <c r="N220" i="34" s="1"/>
  <c r="N220" i="35" s="1"/>
  <c r="N219" i="25"/>
  <c r="N219" i="26" s="1"/>
  <c r="N219" i="27" s="1"/>
  <c r="N219" i="28" s="1"/>
  <c r="N219" i="29" s="1"/>
  <c r="N219" i="30" s="1"/>
  <c r="N219" i="31" s="1"/>
  <c r="N219" i="32" s="1"/>
  <c r="N219" i="33" s="1"/>
  <c r="N219" i="34" s="1"/>
  <c r="N219" i="35" s="1"/>
  <c r="N218" i="25"/>
  <c r="N218" i="26" s="1"/>
  <c r="N218" i="27" s="1"/>
  <c r="N218" i="28" s="1"/>
  <c r="N218" i="29" s="1"/>
  <c r="N218" i="30" s="1"/>
  <c r="N218" i="31" s="1"/>
  <c r="N218" i="32" s="1"/>
  <c r="N218" i="33" s="1"/>
  <c r="N218" i="34" s="1"/>
  <c r="N218" i="35" s="1"/>
  <c r="N217" i="25"/>
  <c r="N217" i="26" s="1"/>
  <c r="N217" i="27" s="1"/>
  <c r="N217" i="28" s="1"/>
  <c r="N217" i="29" s="1"/>
  <c r="N217" i="30" s="1"/>
  <c r="N217" i="31" s="1"/>
  <c r="N217" i="32" s="1"/>
  <c r="N217" i="33" s="1"/>
  <c r="N217" i="34" s="1"/>
  <c r="N217" i="35" s="1"/>
  <c r="N216" i="25"/>
  <c r="N216" i="26" s="1"/>
  <c r="N216" i="27" s="1"/>
  <c r="N216" i="28" s="1"/>
  <c r="N216" i="29" s="1"/>
  <c r="N216" i="30" s="1"/>
  <c r="N216" i="31" s="1"/>
  <c r="N216" i="32" s="1"/>
  <c r="N216" i="33" s="1"/>
  <c r="N216" i="34" s="1"/>
  <c r="N216" i="35" s="1"/>
  <c r="N215" i="25"/>
  <c r="N215" i="26" s="1"/>
  <c r="N215" i="27" s="1"/>
  <c r="N215" i="28" s="1"/>
  <c r="N215" i="29" s="1"/>
  <c r="N215" i="30" s="1"/>
  <c r="N215" i="31" s="1"/>
  <c r="N215" i="32" s="1"/>
  <c r="N215" i="33" s="1"/>
  <c r="N215" i="34" s="1"/>
  <c r="N215" i="35" s="1"/>
  <c r="N214" i="25"/>
  <c r="N214" i="26" s="1"/>
  <c r="N214" i="27" s="1"/>
  <c r="N214" i="28" s="1"/>
  <c r="N214" i="29" s="1"/>
  <c r="N214" i="30" s="1"/>
  <c r="N214" i="31" s="1"/>
  <c r="N214" i="32" s="1"/>
  <c r="N214" i="33" s="1"/>
  <c r="N214" i="34" s="1"/>
  <c r="N214" i="35" s="1"/>
  <c r="N213" i="25"/>
  <c r="N213" i="26" s="1"/>
  <c r="N213" i="27" s="1"/>
  <c r="N213" i="28" s="1"/>
  <c r="N213" i="29" s="1"/>
  <c r="N213" i="30" s="1"/>
  <c r="N213" i="31" s="1"/>
  <c r="N213" i="32" s="1"/>
  <c r="N213" i="33" s="1"/>
  <c r="N213" i="34" s="1"/>
  <c r="N213" i="35" s="1"/>
  <c r="N212" i="25"/>
  <c r="N212" i="26" s="1"/>
  <c r="N212" i="27" s="1"/>
  <c r="N212" i="28" s="1"/>
  <c r="N212" i="29" s="1"/>
  <c r="N212" i="30" s="1"/>
  <c r="N212" i="31" s="1"/>
  <c r="N212" i="32" s="1"/>
  <c r="N212" i="33" s="1"/>
  <c r="N212" i="34" s="1"/>
  <c r="N212" i="35" s="1"/>
  <c r="N211" i="25"/>
  <c r="N211" i="26" s="1"/>
  <c r="N211" i="27" s="1"/>
  <c r="N211" i="28" s="1"/>
  <c r="N211" i="29" s="1"/>
  <c r="N211" i="30" s="1"/>
  <c r="N211" i="31" s="1"/>
  <c r="N211" i="32" s="1"/>
  <c r="N211" i="33" s="1"/>
  <c r="N211" i="34" s="1"/>
  <c r="N211" i="35" s="1"/>
  <c r="N210" i="25"/>
  <c r="N210" i="26" s="1"/>
  <c r="N210" i="27" s="1"/>
  <c r="N210" i="28" s="1"/>
  <c r="N210" i="29" s="1"/>
  <c r="N210" i="30" s="1"/>
  <c r="N210" i="31" s="1"/>
  <c r="N210" i="32" s="1"/>
  <c r="N210" i="33" s="1"/>
  <c r="N210" i="34" s="1"/>
  <c r="N210" i="35" s="1"/>
  <c r="N209" i="25"/>
  <c r="N209" i="26" s="1"/>
  <c r="N209" i="27" s="1"/>
  <c r="N209" i="28" s="1"/>
  <c r="N209" i="29" s="1"/>
  <c r="N209" i="30" s="1"/>
  <c r="N209" i="31" s="1"/>
  <c r="N209" i="32" s="1"/>
  <c r="N209" i="33" s="1"/>
  <c r="N209" i="34" s="1"/>
  <c r="N209" i="35" s="1"/>
  <c r="N208" i="25"/>
  <c r="N208" i="26" s="1"/>
  <c r="N208" i="27" s="1"/>
  <c r="N208" i="28" s="1"/>
  <c r="N208" i="29" s="1"/>
  <c r="N208" i="30" s="1"/>
  <c r="N208" i="31" s="1"/>
  <c r="N208" i="32" s="1"/>
  <c r="N208" i="33" s="1"/>
  <c r="N208" i="34" s="1"/>
  <c r="N208" i="35" s="1"/>
  <c r="N207" i="25"/>
  <c r="N207" i="26" s="1"/>
  <c r="N207" i="27" s="1"/>
  <c r="N207" i="28" s="1"/>
  <c r="N207" i="29" s="1"/>
  <c r="N207" i="30" s="1"/>
  <c r="N207" i="31" s="1"/>
  <c r="N207" i="32" s="1"/>
  <c r="N207" i="33" s="1"/>
  <c r="N207" i="34" s="1"/>
  <c r="N207" i="35" s="1"/>
  <c r="N206" i="25"/>
  <c r="N206" i="26" s="1"/>
  <c r="N206" i="27" s="1"/>
  <c r="N206" i="28" s="1"/>
  <c r="N206" i="29" s="1"/>
  <c r="N206" i="30" s="1"/>
  <c r="N206" i="31" s="1"/>
  <c r="N206" i="32" s="1"/>
  <c r="N206" i="33" s="1"/>
  <c r="N206" i="34" s="1"/>
  <c r="N206" i="35" s="1"/>
  <c r="N205" i="25"/>
  <c r="N205" i="26" s="1"/>
  <c r="N205" i="27" s="1"/>
  <c r="N205" i="28" s="1"/>
  <c r="N205" i="29" s="1"/>
  <c r="N205" i="30" s="1"/>
  <c r="N205" i="31" s="1"/>
  <c r="N205" i="32" s="1"/>
  <c r="N205" i="33" s="1"/>
  <c r="N205" i="34" s="1"/>
  <c r="N205" i="35" s="1"/>
  <c r="N204" i="25"/>
  <c r="N204" i="26" s="1"/>
  <c r="N204" i="27" s="1"/>
  <c r="N204" i="28" s="1"/>
  <c r="N204" i="29" s="1"/>
  <c r="N204" i="30" s="1"/>
  <c r="N204" i="31" s="1"/>
  <c r="N204" i="32" s="1"/>
  <c r="N204" i="33" s="1"/>
  <c r="N204" i="34" s="1"/>
  <c r="N204" i="35" s="1"/>
  <c r="N203" i="25"/>
  <c r="N203" i="26" s="1"/>
  <c r="N203" i="27" s="1"/>
  <c r="N203" i="28" s="1"/>
  <c r="N203" i="29" s="1"/>
  <c r="N203" i="30" s="1"/>
  <c r="N203" i="31" s="1"/>
  <c r="N203" i="32" s="1"/>
  <c r="N203" i="33" s="1"/>
  <c r="N203" i="34" s="1"/>
  <c r="N203" i="35" s="1"/>
  <c r="N202" i="25"/>
  <c r="N202" i="26" s="1"/>
  <c r="N202" i="27" s="1"/>
  <c r="N202" i="28" s="1"/>
  <c r="N202" i="29" s="1"/>
  <c r="N202" i="30" s="1"/>
  <c r="N202" i="31" s="1"/>
  <c r="N202" i="32" s="1"/>
  <c r="N202" i="33" s="1"/>
  <c r="N202" i="34" s="1"/>
  <c r="N202" i="35" s="1"/>
  <c r="N201" i="25"/>
  <c r="N201" i="26" s="1"/>
  <c r="N201" i="27" s="1"/>
  <c r="N201" i="28" s="1"/>
  <c r="N201" i="29" s="1"/>
  <c r="N201" i="30" s="1"/>
  <c r="N201" i="31" s="1"/>
  <c r="N201" i="32" s="1"/>
  <c r="N201" i="33" s="1"/>
  <c r="N201" i="34" s="1"/>
  <c r="N201" i="35" s="1"/>
  <c r="N200" i="25"/>
  <c r="N200" i="26" s="1"/>
  <c r="N200" i="27" s="1"/>
  <c r="N200" i="28" s="1"/>
  <c r="N200" i="29" s="1"/>
  <c r="N200" i="30" s="1"/>
  <c r="N200" i="31" s="1"/>
  <c r="N200" i="32" s="1"/>
  <c r="N200" i="33" s="1"/>
  <c r="N200" i="34" s="1"/>
  <c r="N200" i="35" s="1"/>
  <c r="N199" i="25"/>
  <c r="N199" i="26" s="1"/>
  <c r="N199" i="27" s="1"/>
  <c r="N199" i="28" s="1"/>
  <c r="N199" i="29" s="1"/>
  <c r="N199" i="30" s="1"/>
  <c r="N199" i="31" s="1"/>
  <c r="N199" i="32" s="1"/>
  <c r="N199" i="33" s="1"/>
  <c r="N199" i="34" s="1"/>
  <c r="N199" i="35" s="1"/>
  <c r="N198" i="25"/>
  <c r="N198" i="26" s="1"/>
  <c r="N198" i="27" s="1"/>
  <c r="N198" i="28" s="1"/>
  <c r="N198" i="29" s="1"/>
  <c r="N198" i="30" s="1"/>
  <c r="N198" i="31" s="1"/>
  <c r="N198" i="32" s="1"/>
  <c r="N198" i="33" s="1"/>
  <c r="N198" i="34" s="1"/>
  <c r="N198" i="35" s="1"/>
  <c r="N197" i="25"/>
  <c r="N197" i="26" s="1"/>
  <c r="N197" i="27" s="1"/>
  <c r="N197" i="28" s="1"/>
  <c r="N197" i="29" s="1"/>
  <c r="N197" i="30" s="1"/>
  <c r="N197" i="31" s="1"/>
  <c r="N197" i="32" s="1"/>
  <c r="N197" i="33" s="1"/>
  <c r="N197" i="34" s="1"/>
  <c r="N197" i="35" s="1"/>
  <c r="N196" i="25"/>
  <c r="N196" i="26" s="1"/>
  <c r="N196" i="27" s="1"/>
  <c r="N196" i="28" s="1"/>
  <c r="N196" i="29" s="1"/>
  <c r="N196" i="30" s="1"/>
  <c r="N196" i="31" s="1"/>
  <c r="N196" i="32" s="1"/>
  <c r="N196" i="33" s="1"/>
  <c r="N196" i="34" s="1"/>
  <c r="N196" i="35" s="1"/>
  <c r="N195" i="25"/>
  <c r="N195" i="26" s="1"/>
  <c r="N195" i="27" s="1"/>
  <c r="N195" i="28" s="1"/>
  <c r="N195" i="29" s="1"/>
  <c r="N195" i="30" s="1"/>
  <c r="N195" i="31" s="1"/>
  <c r="N195" i="32" s="1"/>
  <c r="N195" i="33" s="1"/>
  <c r="N195" i="34" s="1"/>
  <c r="N195" i="35" s="1"/>
  <c r="N194" i="25"/>
  <c r="N194" i="26" s="1"/>
  <c r="N194" i="27" s="1"/>
  <c r="N194" i="28" s="1"/>
  <c r="N194" i="29" s="1"/>
  <c r="N194" i="30" s="1"/>
  <c r="N194" i="31" s="1"/>
  <c r="N194" i="32" s="1"/>
  <c r="N194" i="33" s="1"/>
  <c r="N194" i="34" s="1"/>
  <c r="N194" i="35" s="1"/>
  <c r="N193" i="25"/>
  <c r="N193" i="26" s="1"/>
  <c r="N193" i="27" s="1"/>
  <c r="N193" i="28" s="1"/>
  <c r="N193" i="29" s="1"/>
  <c r="N193" i="30" s="1"/>
  <c r="N193" i="31" s="1"/>
  <c r="N193" i="32" s="1"/>
  <c r="N193" i="33" s="1"/>
  <c r="N193" i="34" s="1"/>
  <c r="N193" i="35" s="1"/>
  <c r="N192" i="25"/>
  <c r="N192" i="26" s="1"/>
  <c r="N192" i="27" s="1"/>
  <c r="N192" i="28" s="1"/>
  <c r="N192" i="29" s="1"/>
  <c r="N192" i="30" s="1"/>
  <c r="N192" i="31" s="1"/>
  <c r="N192" i="32" s="1"/>
  <c r="N192" i="33" s="1"/>
  <c r="N192" i="34" s="1"/>
  <c r="N192" i="35" s="1"/>
  <c r="N191" i="25"/>
  <c r="N191" i="26" s="1"/>
  <c r="N191" i="27" s="1"/>
  <c r="N191" i="28" s="1"/>
  <c r="N191" i="29" s="1"/>
  <c r="N191" i="30" s="1"/>
  <c r="N191" i="31" s="1"/>
  <c r="N191" i="32" s="1"/>
  <c r="N191" i="33" s="1"/>
  <c r="N191" i="34" s="1"/>
  <c r="N191" i="35" s="1"/>
  <c r="N190" i="25"/>
  <c r="N190" i="26" s="1"/>
  <c r="N190" i="27" s="1"/>
  <c r="N190" i="28" s="1"/>
  <c r="N190" i="29" s="1"/>
  <c r="N190" i="30" s="1"/>
  <c r="N190" i="31" s="1"/>
  <c r="N190" i="32" s="1"/>
  <c r="N190" i="33" s="1"/>
  <c r="N190" i="34" s="1"/>
  <c r="N190" i="35" s="1"/>
  <c r="N189" i="25"/>
  <c r="N189" i="26" s="1"/>
  <c r="N189" i="27" s="1"/>
  <c r="N189" i="28" s="1"/>
  <c r="N189" i="29" s="1"/>
  <c r="N189" i="30" s="1"/>
  <c r="N189" i="31" s="1"/>
  <c r="N189" i="32" s="1"/>
  <c r="N189" i="33" s="1"/>
  <c r="N189" i="34" s="1"/>
  <c r="N189" i="35" s="1"/>
  <c r="N188" i="25"/>
  <c r="N188" i="26" s="1"/>
  <c r="N188" i="27" s="1"/>
  <c r="N188" i="28" s="1"/>
  <c r="N188" i="29" s="1"/>
  <c r="N188" i="30" s="1"/>
  <c r="N188" i="31" s="1"/>
  <c r="N188" i="32" s="1"/>
  <c r="N188" i="33" s="1"/>
  <c r="N188" i="34" s="1"/>
  <c r="N188" i="35" s="1"/>
  <c r="N187" i="25"/>
  <c r="N187" i="26" s="1"/>
  <c r="N187" i="27" s="1"/>
  <c r="N187" i="28" s="1"/>
  <c r="N187" i="29" s="1"/>
  <c r="N187" i="30" s="1"/>
  <c r="N187" i="31" s="1"/>
  <c r="N187" i="32" s="1"/>
  <c r="N187" i="33" s="1"/>
  <c r="N187" i="34" s="1"/>
  <c r="N187" i="35" s="1"/>
  <c r="N186" i="25"/>
  <c r="N186" i="26" s="1"/>
  <c r="N186" i="27" s="1"/>
  <c r="N186" i="28" s="1"/>
  <c r="N186" i="29" s="1"/>
  <c r="N186" i="30" s="1"/>
  <c r="N186" i="31" s="1"/>
  <c r="N186" i="32" s="1"/>
  <c r="N186" i="33" s="1"/>
  <c r="N186" i="34" s="1"/>
  <c r="N186" i="35" s="1"/>
  <c r="N185" i="25"/>
  <c r="N185" i="26" s="1"/>
  <c r="N185" i="27" s="1"/>
  <c r="N185" i="28" s="1"/>
  <c r="N185" i="29" s="1"/>
  <c r="N185" i="30" s="1"/>
  <c r="N185" i="31" s="1"/>
  <c r="N185" i="32" s="1"/>
  <c r="N185" i="33" s="1"/>
  <c r="N185" i="34" s="1"/>
  <c r="N185" i="35" s="1"/>
  <c r="N184" i="25"/>
  <c r="N184" i="26" s="1"/>
  <c r="N184" i="27" s="1"/>
  <c r="N184" i="28" s="1"/>
  <c r="N184" i="29" s="1"/>
  <c r="N184" i="30" s="1"/>
  <c r="N184" i="31" s="1"/>
  <c r="N184" i="32" s="1"/>
  <c r="N184" i="33" s="1"/>
  <c r="N184" i="34" s="1"/>
  <c r="N184" i="35" s="1"/>
  <c r="N183" i="25"/>
  <c r="N183" i="26" s="1"/>
  <c r="N183" i="27" s="1"/>
  <c r="N183" i="28" s="1"/>
  <c r="N183" i="29" s="1"/>
  <c r="N183" i="30" s="1"/>
  <c r="N183" i="31" s="1"/>
  <c r="N183" i="32" s="1"/>
  <c r="N183" i="33" s="1"/>
  <c r="N183" i="34" s="1"/>
  <c r="N183" i="35" s="1"/>
  <c r="N182" i="25"/>
  <c r="N182" i="26" s="1"/>
  <c r="N182" i="27" s="1"/>
  <c r="N182" i="28" s="1"/>
  <c r="N182" i="29" s="1"/>
  <c r="N182" i="30" s="1"/>
  <c r="N182" i="31" s="1"/>
  <c r="N182" i="32" s="1"/>
  <c r="N182" i="33" s="1"/>
  <c r="N182" i="34" s="1"/>
  <c r="N182" i="35" s="1"/>
  <c r="N181" i="25"/>
  <c r="N181" i="26" s="1"/>
  <c r="N181" i="27" s="1"/>
  <c r="N181" i="28" s="1"/>
  <c r="N181" i="29" s="1"/>
  <c r="N181" i="30" s="1"/>
  <c r="N181" i="31" s="1"/>
  <c r="N181" i="32" s="1"/>
  <c r="N181" i="33" s="1"/>
  <c r="N181" i="34" s="1"/>
  <c r="N181" i="35" s="1"/>
  <c r="N180" i="25"/>
  <c r="N180" i="26" s="1"/>
  <c r="N180" i="27" s="1"/>
  <c r="N180" i="28" s="1"/>
  <c r="N180" i="29" s="1"/>
  <c r="N180" i="30" s="1"/>
  <c r="N180" i="31" s="1"/>
  <c r="N180" i="32" s="1"/>
  <c r="N180" i="33" s="1"/>
  <c r="N180" i="34" s="1"/>
  <c r="N180" i="35" s="1"/>
  <c r="N179" i="25"/>
  <c r="N179" i="26" s="1"/>
  <c r="N179" i="27" s="1"/>
  <c r="N179" i="28" s="1"/>
  <c r="N179" i="29" s="1"/>
  <c r="N179" i="30" s="1"/>
  <c r="N179" i="31" s="1"/>
  <c r="N179" i="32" s="1"/>
  <c r="N179" i="33" s="1"/>
  <c r="N179" i="34" s="1"/>
  <c r="N179" i="35" s="1"/>
  <c r="N178" i="25"/>
  <c r="N178" i="26" s="1"/>
  <c r="N178" i="27" s="1"/>
  <c r="N178" i="28" s="1"/>
  <c r="N178" i="29" s="1"/>
  <c r="N178" i="30" s="1"/>
  <c r="N178" i="31" s="1"/>
  <c r="N178" i="32" s="1"/>
  <c r="N178" i="33" s="1"/>
  <c r="N178" i="34" s="1"/>
  <c r="N178" i="35" s="1"/>
  <c r="N177" i="25"/>
  <c r="N177" i="26" s="1"/>
  <c r="N177" i="27" s="1"/>
  <c r="N177" i="28" s="1"/>
  <c r="N177" i="29" s="1"/>
  <c r="N177" i="30" s="1"/>
  <c r="N177" i="31" s="1"/>
  <c r="N177" i="32" s="1"/>
  <c r="N177" i="33" s="1"/>
  <c r="N177" i="34" s="1"/>
  <c r="N177" i="35" s="1"/>
  <c r="N176" i="25"/>
  <c r="N176" i="26" s="1"/>
  <c r="N176" i="27" s="1"/>
  <c r="N176" i="28" s="1"/>
  <c r="N176" i="29" s="1"/>
  <c r="N176" i="30" s="1"/>
  <c r="N176" i="31" s="1"/>
  <c r="N176" i="32" s="1"/>
  <c r="N176" i="33" s="1"/>
  <c r="N176" i="34" s="1"/>
  <c r="N176" i="35" s="1"/>
  <c r="N175" i="25"/>
  <c r="N175" i="26" s="1"/>
  <c r="N175" i="27" s="1"/>
  <c r="N175" i="28" s="1"/>
  <c r="N175" i="29" s="1"/>
  <c r="N175" i="30" s="1"/>
  <c r="N175" i="31" s="1"/>
  <c r="N175" i="32" s="1"/>
  <c r="N175" i="33" s="1"/>
  <c r="N175" i="34" s="1"/>
  <c r="N175" i="35" s="1"/>
  <c r="N174" i="25"/>
  <c r="N174" i="26" s="1"/>
  <c r="N174" i="27" s="1"/>
  <c r="N174" i="28" s="1"/>
  <c r="N174" i="29" s="1"/>
  <c r="N174" i="30" s="1"/>
  <c r="N174" i="31" s="1"/>
  <c r="N174" i="32" s="1"/>
  <c r="N174" i="33" s="1"/>
  <c r="N174" i="34" s="1"/>
  <c r="N174" i="35" s="1"/>
  <c r="N173" i="25"/>
  <c r="N173" i="26" s="1"/>
  <c r="N173" i="27" s="1"/>
  <c r="N173" i="28" s="1"/>
  <c r="N173" i="29" s="1"/>
  <c r="N173" i="30" s="1"/>
  <c r="N173" i="31" s="1"/>
  <c r="N173" i="32" s="1"/>
  <c r="N173" i="33" s="1"/>
  <c r="N173" i="34" s="1"/>
  <c r="N173" i="35" s="1"/>
  <c r="N172" i="25"/>
  <c r="N172" i="26" s="1"/>
  <c r="N172" i="27" s="1"/>
  <c r="N172" i="28" s="1"/>
  <c r="N172" i="29" s="1"/>
  <c r="N172" i="30" s="1"/>
  <c r="N172" i="31" s="1"/>
  <c r="N172" i="32" s="1"/>
  <c r="N172" i="33" s="1"/>
  <c r="N172" i="34" s="1"/>
  <c r="N172" i="35" s="1"/>
  <c r="N171" i="25"/>
  <c r="N171" i="26" s="1"/>
  <c r="N171" i="27" s="1"/>
  <c r="N171" i="28" s="1"/>
  <c r="N171" i="29" s="1"/>
  <c r="N171" i="30" s="1"/>
  <c r="N171" i="31" s="1"/>
  <c r="N171" i="32" s="1"/>
  <c r="N171" i="33" s="1"/>
  <c r="N171" i="34" s="1"/>
  <c r="N171" i="35" s="1"/>
  <c r="N170" i="25"/>
  <c r="N170" i="26" s="1"/>
  <c r="N170" i="27" s="1"/>
  <c r="N170" i="28" s="1"/>
  <c r="N170" i="29" s="1"/>
  <c r="N170" i="30" s="1"/>
  <c r="N170" i="31" s="1"/>
  <c r="N170" i="32" s="1"/>
  <c r="N170" i="33" s="1"/>
  <c r="N170" i="34" s="1"/>
  <c r="N170" i="35" s="1"/>
  <c r="N169" i="25"/>
  <c r="N169" i="26" s="1"/>
  <c r="N169" i="27" s="1"/>
  <c r="N169" i="28" s="1"/>
  <c r="N169" i="29" s="1"/>
  <c r="N169" i="30" s="1"/>
  <c r="N169" i="31" s="1"/>
  <c r="N169" i="32" s="1"/>
  <c r="N169" i="33" s="1"/>
  <c r="N169" i="34" s="1"/>
  <c r="N169" i="35" s="1"/>
  <c r="N168" i="25"/>
  <c r="N168" i="26" s="1"/>
  <c r="N168" i="27" s="1"/>
  <c r="N168" i="28" s="1"/>
  <c r="N168" i="29" s="1"/>
  <c r="N168" i="30" s="1"/>
  <c r="N168" i="31" s="1"/>
  <c r="N168" i="32" s="1"/>
  <c r="N168" i="33" s="1"/>
  <c r="N168" i="34" s="1"/>
  <c r="N168" i="35" s="1"/>
  <c r="N167" i="25"/>
  <c r="N167" i="26" s="1"/>
  <c r="N167" i="27" s="1"/>
  <c r="N167" i="28" s="1"/>
  <c r="N167" i="29" s="1"/>
  <c r="N167" i="30" s="1"/>
  <c r="N167" i="31" s="1"/>
  <c r="N167" i="32" s="1"/>
  <c r="N167" i="33" s="1"/>
  <c r="N167" i="34" s="1"/>
  <c r="N167" i="35" s="1"/>
  <c r="N166" i="25"/>
  <c r="N166" i="26" s="1"/>
  <c r="N166" i="27" s="1"/>
  <c r="N166" i="28" s="1"/>
  <c r="N166" i="29" s="1"/>
  <c r="N166" i="30" s="1"/>
  <c r="N166" i="31" s="1"/>
  <c r="N166" i="32" s="1"/>
  <c r="N166" i="33" s="1"/>
  <c r="N166" i="34" s="1"/>
  <c r="N166" i="35" s="1"/>
  <c r="N165" i="25"/>
  <c r="N165" i="26" s="1"/>
  <c r="N165" i="27" s="1"/>
  <c r="N165" i="28" s="1"/>
  <c r="N165" i="29" s="1"/>
  <c r="N165" i="30" s="1"/>
  <c r="N165" i="31" s="1"/>
  <c r="N165" i="32" s="1"/>
  <c r="N165" i="33" s="1"/>
  <c r="N165" i="34" s="1"/>
  <c r="N165" i="35" s="1"/>
  <c r="N164" i="25"/>
  <c r="N164" i="26" s="1"/>
  <c r="N164" i="27" s="1"/>
  <c r="N164" i="28" s="1"/>
  <c r="N164" i="29" s="1"/>
  <c r="N164" i="30" s="1"/>
  <c r="N164" i="31" s="1"/>
  <c r="N164" i="32" s="1"/>
  <c r="N164" i="33" s="1"/>
  <c r="N164" i="34" s="1"/>
  <c r="N164" i="35" s="1"/>
  <c r="N163" i="25"/>
  <c r="N163" i="26" s="1"/>
  <c r="N163" i="27" s="1"/>
  <c r="N163" i="28" s="1"/>
  <c r="N163" i="29" s="1"/>
  <c r="N163" i="30" s="1"/>
  <c r="N163" i="31" s="1"/>
  <c r="N163" i="32" s="1"/>
  <c r="N163" i="33" s="1"/>
  <c r="N163" i="34" s="1"/>
  <c r="N163" i="35" s="1"/>
  <c r="N162" i="25"/>
  <c r="N162" i="26" s="1"/>
  <c r="N162" i="27" s="1"/>
  <c r="N162" i="28" s="1"/>
  <c r="N162" i="29" s="1"/>
  <c r="N162" i="30" s="1"/>
  <c r="N162" i="31" s="1"/>
  <c r="N162" i="32" s="1"/>
  <c r="N162" i="33" s="1"/>
  <c r="N162" i="34" s="1"/>
  <c r="N162" i="35" s="1"/>
  <c r="N161" i="25"/>
  <c r="N161" i="26" s="1"/>
  <c r="N161" i="27" s="1"/>
  <c r="N161" i="28" s="1"/>
  <c r="N161" i="29" s="1"/>
  <c r="N161" i="30" s="1"/>
  <c r="N161" i="31" s="1"/>
  <c r="N161" i="32" s="1"/>
  <c r="N161" i="33" s="1"/>
  <c r="N161" i="34" s="1"/>
  <c r="N161" i="35" s="1"/>
  <c r="N160" i="25"/>
  <c r="N160" i="26" s="1"/>
  <c r="N160" i="27" s="1"/>
  <c r="N160" i="28" s="1"/>
  <c r="N160" i="29" s="1"/>
  <c r="N160" i="30" s="1"/>
  <c r="N160" i="31" s="1"/>
  <c r="N160" i="32" s="1"/>
  <c r="N160" i="33" s="1"/>
  <c r="N160" i="34" s="1"/>
  <c r="N160" i="35" s="1"/>
  <c r="N159" i="25"/>
  <c r="N159" i="26" s="1"/>
  <c r="N159" i="27" s="1"/>
  <c r="N159" i="28" s="1"/>
  <c r="N159" i="29" s="1"/>
  <c r="N159" i="30" s="1"/>
  <c r="N159" i="31" s="1"/>
  <c r="N159" i="32" s="1"/>
  <c r="N159" i="33" s="1"/>
  <c r="N159" i="34" s="1"/>
  <c r="N159" i="35" s="1"/>
  <c r="N158" i="25"/>
  <c r="N158" i="26" s="1"/>
  <c r="N158" i="27" s="1"/>
  <c r="N158" i="28" s="1"/>
  <c r="N158" i="29" s="1"/>
  <c r="N158" i="30" s="1"/>
  <c r="N158" i="31" s="1"/>
  <c r="N158" i="32" s="1"/>
  <c r="N158" i="33" s="1"/>
  <c r="N158" i="34" s="1"/>
  <c r="N158" i="35" s="1"/>
  <c r="N157" i="25"/>
  <c r="N157" i="26" s="1"/>
  <c r="N157" i="27" s="1"/>
  <c r="N157" i="28" s="1"/>
  <c r="N157" i="29" s="1"/>
  <c r="N157" i="30" s="1"/>
  <c r="N157" i="31" s="1"/>
  <c r="N157" i="32" s="1"/>
  <c r="N157" i="33" s="1"/>
  <c r="N157" i="34" s="1"/>
  <c r="N157" i="35" s="1"/>
  <c r="N156" i="25"/>
  <c r="N156" i="26" s="1"/>
  <c r="N156" i="27" s="1"/>
  <c r="N156" i="28" s="1"/>
  <c r="N156" i="29" s="1"/>
  <c r="N156" i="30" s="1"/>
  <c r="N156" i="31" s="1"/>
  <c r="N156" i="32" s="1"/>
  <c r="N156" i="33" s="1"/>
  <c r="N156" i="34" s="1"/>
  <c r="N156" i="35" s="1"/>
  <c r="N155" i="25"/>
  <c r="N155" i="26" s="1"/>
  <c r="N155" i="27" s="1"/>
  <c r="N155" i="28" s="1"/>
  <c r="N155" i="29" s="1"/>
  <c r="N155" i="30" s="1"/>
  <c r="N155" i="31" s="1"/>
  <c r="N155" i="32" s="1"/>
  <c r="N155" i="33" s="1"/>
  <c r="N155" i="34" s="1"/>
  <c r="N155" i="35" s="1"/>
  <c r="N154" i="25"/>
  <c r="N154" i="26" s="1"/>
  <c r="N154" i="27" s="1"/>
  <c r="N154" i="28" s="1"/>
  <c r="N154" i="29" s="1"/>
  <c r="N154" i="30" s="1"/>
  <c r="N154" i="31" s="1"/>
  <c r="N154" i="32" s="1"/>
  <c r="N154" i="33" s="1"/>
  <c r="N154" i="34" s="1"/>
  <c r="N154" i="35" s="1"/>
  <c r="N153" i="25"/>
  <c r="N153" i="26" s="1"/>
  <c r="N153" i="27" s="1"/>
  <c r="N153" i="28" s="1"/>
  <c r="N153" i="29" s="1"/>
  <c r="N153" i="30" s="1"/>
  <c r="N153" i="31" s="1"/>
  <c r="N153" i="32" s="1"/>
  <c r="N153" i="33" s="1"/>
  <c r="N153" i="34" s="1"/>
  <c r="N153" i="35" s="1"/>
  <c r="N152" i="25"/>
  <c r="N152" i="26" s="1"/>
  <c r="N152" i="27" s="1"/>
  <c r="N152" i="28" s="1"/>
  <c r="N152" i="29" s="1"/>
  <c r="N152" i="30" s="1"/>
  <c r="N152" i="31" s="1"/>
  <c r="N152" i="32" s="1"/>
  <c r="N152" i="33" s="1"/>
  <c r="N152" i="34" s="1"/>
  <c r="N152" i="35" s="1"/>
  <c r="N151" i="25"/>
  <c r="N151" i="26" s="1"/>
  <c r="N151" i="27" s="1"/>
  <c r="N151" i="28" s="1"/>
  <c r="N151" i="29" s="1"/>
  <c r="N151" i="30" s="1"/>
  <c r="N151" i="31" s="1"/>
  <c r="N151" i="32" s="1"/>
  <c r="N151" i="33" s="1"/>
  <c r="N151" i="34" s="1"/>
  <c r="N151" i="35" s="1"/>
  <c r="N150" i="25"/>
  <c r="N150" i="26" s="1"/>
  <c r="N150" i="27" s="1"/>
  <c r="N150" i="28" s="1"/>
  <c r="N150" i="29" s="1"/>
  <c r="N150" i="30" s="1"/>
  <c r="N150" i="31" s="1"/>
  <c r="N150" i="32" s="1"/>
  <c r="N150" i="33" s="1"/>
  <c r="N150" i="34" s="1"/>
  <c r="N150" i="35" s="1"/>
  <c r="N149" i="25"/>
  <c r="N149" i="26" s="1"/>
  <c r="N149" i="27" s="1"/>
  <c r="N149" i="28" s="1"/>
  <c r="N149" i="29" s="1"/>
  <c r="N149" i="30" s="1"/>
  <c r="N149" i="31" s="1"/>
  <c r="N149" i="32" s="1"/>
  <c r="N149" i="33" s="1"/>
  <c r="N149" i="34" s="1"/>
  <c r="N149" i="35" s="1"/>
  <c r="N148" i="25"/>
  <c r="N148" i="26" s="1"/>
  <c r="N148" i="27" s="1"/>
  <c r="N148" i="28" s="1"/>
  <c r="N148" i="29" s="1"/>
  <c r="N148" i="30" s="1"/>
  <c r="N148" i="31" s="1"/>
  <c r="N148" i="32" s="1"/>
  <c r="N148" i="33" s="1"/>
  <c r="N148" i="34" s="1"/>
  <c r="N148" i="35" s="1"/>
  <c r="N147" i="25"/>
  <c r="N147" i="26" s="1"/>
  <c r="N147" i="27" s="1"/>
  <c r="N147" i="28" s="1"/>
  <c r="N147" i="29" s="1"/>
  <c r="N147" i="30" s="1"/>
  <c r="N147" i="31" s="1"/>
  <c r="N147" i="32" s="1"/>
  <c r="N147" i="33" s="1"/>
  <c r="N147" i="34" s="1"/>
  <c r="N147" i="35" s="1"/>
  <c r="N146" i="25"/>
  <c r="N146" i="26" s="1"/>
  <c r="N146" i="27" s="1"/>
  <c r="N146" i="28" s="1"/>
  <c r="N146" i="29" s="1"/>
  <c r="N146" i="30" s="1"/>
  <c r="N146" i="31" s="1"/>
  <c r="N146" i="32" s="1"/>
  <c r="N146" i="33" s="1"/>
  <c r="N146" i="34" s="1"/>
  <c r="N146" i="35" s="1"/>
  <c r="N145" i="25"/>
  <c r="N145" i="26" s="1"/>
  <c r="N145" i="27" s="1"/>
  <c r="N145" i="28" s="1"/>
  <c r="N145" i="29" s="1"/>
  <c r="N145" i="30" s="1"/>
  <c r="N145" i="31" s="1"/>
  <c r="N145" i="32" s="1"/>
  <c r="N145" i="33" s="1"/>
  <c r="N145" i="34" s="1"/>
  <c r="N145" i="35" s="1"/>
  <c r="N144" i="25"/>
  <c r="N144" i="26" s="1"/>
  <c r="N144" i="27" s="1"/>
  <c r="N144" i="28" s="1"/>
  <c r="N144" i="29" s="1"/>
  <c r="N144" i="30" s="1"/>
  <c r="N144" i="31" s="1"/>
  <c r="N144" i="32" s="1"/>
  <c r="N144" i="33" s="1"/>
  <c r="N144" i="34" s="1"/>
  <c r="N144" i="35" s="1"/>
  <c r="N143" i="25"/>
  <c r="N143" i="26" s="1"/>
  <c r="N143" i="27" s="1"/>
  <c r="N143" i="28" s="1"/>
  <c r="N143" i="29" s="1"/>
  <c r="N143" i="30" s="1"/>
  <c r="N143" i="31" s="1"/>
  <c r="N143" i="32" s="1"/>
  <c r="N143" i="33" s="1"/>
  <c r="N143" i="34" s="1"/>
  <c r="N143" i="35" s="1"/>
  <c r="N142" i="25"/>
  <c r="N142" i="26" s="1"/>
  <c r="N142" i="27" s="1"/>
  <c r="N142" i="28" s="1"/>
  <c r="N142" i="29" s="1"/>
  <c r="N142" i="30" s="1"/>
  <c r="N142" i="31" s="1"/>
  <c r="N142" i="32" s="1"/>
  <c r="N142" i="33" s="1"/>
  <c r="N142" i="34" s="1"/>
  <c r="N142" i="35" s="1"/>
  <c r="N141" i="25"/>
  <c r="N141" i="26" s="1"/>
  <c r="N141" i="27" s="1"/>
  <c r="N141" i="28" s="1"/>
  <c r="N141" i="29" s="1"/>
  <c r="N141" i="30" s="1"/>
  <c r="N141" i="31" s="1"/>
  <c r="N141" i="32" s="1"/>
  <c r="N141" i="33" s="1"/>
  <c r="N141" i="34" s="1"/>
  <c r="N141" i="35" s="1"/>
  <c r="N140" i="25"/>
  <c r="N140" i="26" s="1"/>
  <c r="N140" i="27" s="1"/>
  <c r="N140" i="28" s="1"/>
  <c r="N140" i="29" s="1"/>
  <c r="N140" i="30" s="1"/>
  <c r="N140" i="31" s="1"/>
  <c r="N140" i="32" s="1"/>
  <c r="N140" i="33" s="1"/>
  <c r="N140" i="34" s="1"/>
  <c r="N140" i="35" s="1"/>
  <c r="N139" i="25"/>
  <c r="N139" i="26" s="1"/>
  <c r="N139" i="27" s="1"/>
  <c r="N139" i="28" s="1"/>
  <c r="N139" i="29" s="1"/>
  <c r="N139" i="30" s="1"/>
  <c r="N139" i="31" s="1"/>
  <c r="N139" i="32" s="1"/>
  <c r="N139" i="33" s="1"/>
  <c r="N139" i="34" s="1"/>
  <c r="N139" i="35" s="1"/>
  <c r="N138" i="25"/>
  <c r="N138" i="26" s="1"/>
  <c r="N138" i="27" s="1"/>
  <c r="N138" i="28" s="1"/>
  <c r="N138" i="29" s="1"/>
  <c r="N138" i="30" s="1"/>
  <c r="N138" i="31" s="1"/>
  <c r="N138" i="32" s="1"/>
  <c r="N138" i="33" s="1"/>
  <c r="N138" i="34" s="1"/>
  <c r="N138" i="35" s="1"/>
  <c r="N137" i="25"/>
  <c r="N137" i="26" s="1"/>
  <c r="N137" i="27" s="1"/>
  <c r="N137" i="28" s="1"/>
  <c r="N137" i="29" s="1"/>
  <c r="N137" i="30" s="1"/>
  <c r="N137" i="31" s="1"/>
  <c r="N137" i="32" s="1"/>
  <c r="N137" i="33" s="1"/>
  <c r="N137" i="34" s="1"/>
  <c r="N137" i="35" s="1"/>
  <c r="N136" i="25"/>
  <c r="N136" i="26" s="1"/>
  <c r="N136" i="27" s="1"/>
  <c r="N136" i="28" s="1"/>
  <c r="N136" i="29" s="1"/>
  <c r="N136" i="30" s="1"/>
  <c r="N136" i="31" s="1"/>
  <c r="N136" i="32" s="1"/>
  <c r="N136" i="33" s="1"/>
  <c r="N136" i="34" s="1"/>
  <c r="N136" i="35" s="1"/>
  <c r="N135" i="25"/>
  <c r="N135" i="26" s="1"/>
  <c r="N135" i="27" s="1"/>
  <c r="N135" i="28" s="1"/>
  <c r="N135" i="29" s="1"/>
  <c r="N135" i="30" s="1"/>
  <c r="N135" i="31" s="1"/>
  <c r="N135" i="32" s="1"/>
  <c r="N135" i="33" s="1"/>
  <c r="N135" i="34" s="1"/>
  <c r="N135" i="35" s="1"/>
  <c r="N134" i="25"/>
  <c r="N134" i="26" s="1"/>
  <c r="N134" i="27" s="1"/>
  <c r="N134" i="28" s="1"/>
  <c r="N134" i="29" s="1"/>
  <c r="N134" i="30" s="1"/>
  <c r="N134" i="31" s="1"/>
  <c r="N134" i="32" s="1"/>
  <c r="N134" i="33" s="1"/>
  <c r="N134" i="34" s="1"/>
  <c r="N134" i="35" s="1"/>
  <c r="N133" i="25"/>
  <c r="N133" i="26" s="1"/>
  <c r="N133" i="27" s="1"/>
  <c r="N133" i="28" s="1"/>
  <c r="N133" i="29" s="1"/>
  <c r="N133" i="30" s="1"/>
  <c r="N133" i="31" s="1"/>
  <c r="N133" i="32" s="1"/>
  <c r="N133" i="33" s="1"/>
  <c r="N133" i="34" s="1"/>
  <c r="N133" i="35" s="1"/>
  <c r="N132" i="25"/>
  <c r="N132" i="26" s="1"/>
  <c r="N132" i="27" s="1"/>
  <c r="N132" i="28" s="1"/>
  <c r="N132" i="29" s="1"/>
  <c r="N132" i="30" s="1"/>
  <c r="N132" i="31" s="1"/>
  <c r="N132" i="32" s="1"/>
  <c r="N132" i="33" s="1"/>
  <c r="N132" i="34" s="1"/>
  <c r="N132" i="35" s="1"/>
  <c r="N131" i="25"/>
  <c r="N131" i="26" s="1"/>
  <c r="N131" i="27" s="1"/>
  <c r="N131" i="28" s="1"/>
  <c r="N131" i="29" s="1"/>
  <c r="N131" i="30" s="1"/>
  <c r="N131" i="31" s="1"/>
  <c r="N131" i="32" s="1"/>
  <c r="N131" i="33" s="1"/>
  <c r="N131" i="34" s="1"/>
  <c r="N131" i="35" s="1"/>
  <c r="N130" i="25"/>
  <c r="N130" i="26" s="1"/>
  <c r="N130" i="27" s="1"/>
  <c r="N130" i="28" s="1"/>
  <c r="N130" i="29" s="1"/>
  <c r="N130" i="30" s="1"/>
  <c r="N130" i="31" s="1"/>
  <c r="N130" i="32" s="1"/>
  <c r="N130" i="33" s="1"/>
  <c r="N130" i="34" s="1"/>
  <c r="N130" i="35" s="1"/>
  <c r="N129" i="25"/>
  <c r="N129" i="26" s="1"/>
  <c r="N129" i="27" s="1"/>
  <c r="N129" i="28" s="1"/>
  <c r="N129" i="29" s="1"/>
  <c r="N129" i="30" s="1"/>
  <c r="N129" i="31" s="1"/>
  <c r="N129" i="32" s="1"/>
  <c r="N129" i="33" s="1"/>
  <c r="N129" i="34" s="1"/>
  <c r="N129" i="35" s="1"/>
  <c r="N128" i="25"/>
  <c r="N128" i="26" s="1"/>
  <c r="N128" i="27" s="1"/>
  <c r="N128" i="28" s="1"/>
  <c r="N128" i="29" s="1"/>
  <c r="N128" i="30" s="1"/>
  <c r="N128" i="31" s="1"/>
  <c r="N128" i="32" s="1"/>
  <c r="N128" i="33" s="1"/>
  <c r="N128" i="34" s="1"/>
  <c r="N128" i="35" s="1"/>
  <c r="N127" i="25"/>
  <c r="N127" i="26" s="1"/>
  <c r="N127" i="27" s="1"/>
  <c r="N127" i="28" s="1"/>
  <c r="N127" i="29" s="1"/>
  <c r="N127" i="30" s="1"/>
  <c r="N127" i="31" s="1"/>
  <c r="N127" i="32" s="1"/>
  <c r="N127" i="33" s="1"/>
  <c r="N127" i="34" s="1"/>
  <c r="N127" i="35" s="1"/>
  <c r="N126" i="25"/>
  <c r="N126" i="26" s="1"/>
  <c r="N126" i="27" s="1"/>
  <c r="N126" i="28" s="1"/>
  <c r="N126" i="29" s="1"/>
  <c r="N126" i="30" s="1"/>
  <c r="N126" i="31" s="1"/>
  <c r="N126" i="32" s="1"/>
  <c r="N126" i="33" s="1"/>
  <c r="N126" i="34" s="1"/>
  <c r="N126" i="35" s="1"/>
  <c r="N125" i="25"/>
  <c r="N125" i="26" s="1"/>
  <c r="N125" i="27" s="1"/>
  <c r="N125" i="28" s="1"/>
  <c r="N125" i="29" s="1"/>
  <c r="N125" i="30" s="1"/>
  <c r="N125" i="31" s="1"/>
  <c r="N125" i="32" s="1"/>
  <c r="N125" i="33" s="1"/>
  <c r="N125" i="34" s="1"/>
  <c r="N125" i="35" s="1"/>
  <c r="N124" i="25"/>
  <c r="N124" i="26" s="1"/>
  <c r="N124" i="27" s="1"/>
  <c r="N124" i="28" s="1"/>
  <c r="N124" i="29" s="1"/>
  <c r="N124" i="30" s="1"/>
  <c r="N124" i="31" s="1"/>
  <c r="N124" i="32" s="1"/>
  <c r="N124" i="33" s="1"/>
  <c r="N124" i="34" s="1"/>
  <c r="N124" i="35" s="1"/>
  <c r="N123" i="25"/>
  <c r="N123" i="26" s="1"/>
  <c r="N123" i="27" s="1"/>
  <c r="N123" i="28" s="1"/>
  <c r="N123" i="29" s="1"/>
  <c r="N123" i="30" s="1"/>
  <c r="N123" i="31" s="1"/>
  <c r="N123" i="32" s="1"/>
  <c r="N123" i="33" s="1"/>
  <c r="N123" i="34" s="1"/>
  <c r="N123" i="35" s="1"/>
  <c r="N122" i="25"/>
  <c r="N122" i="26" s="1"/>
  <c r="N122" i="27" s="1"/>
  <c r="N122" i="28" s="1"/>
  <c r="N122" i="29" s="1"/>
  <c r="N122" i="30" s="1"/>
  <c r="N122" i="31" s="1"/>
  <c r="N122" i="32" s="1"/>
  <c r="N122" i="33" s="1"/>
  <c r="N122" i="34" s="1"/>
  <c r="N122" i="35" s="1"/>
  <c r="N121" i="25"/>
  <c r="N121" i="26" s="1"/>
  <c r="N121" i="27" s="1"/>
  <c r="N121" i="28" s="1"/>
  <c r="N121" i="29" s="1"/>
  <c r="N121" i="30" s="1"/>
  <c r="N121" i="31" s="1"/>
  <c r="N121" i="32" s="1"/>
  <c r="N121" i="33" s="1"/>
  <c r="N121" i="34" s="1"/>
  <c r="N121" i="35" s="1"/>
  <c r="N120" i="25"/>
  <c r="N120" i="26" s="1"/>
  <c r="N120" i="27" s="1"/>
  <c r="N120" i="28" s="1"/>
  <c r="N120" i="29" s="1"/>
  <c r="N120" i="30" s="1"/>
  <c r="N120" i="31" s="1"/>
  <c r="N120" i="32" s="1"/>
  <c r="N120" i="33" s="1"/>
  <c r="N120" i="34" s="1"/>
  <c r="N120" i="35" s="1"/>
  <c r="N119" i="25"/>
  <c r="N119" i="26" s="1"/>
  <c r="N119" i="27" s="1"/>
  <c r="N119" i="28" s="1"/>
  <c r="N119" i="29" s="1"/>
  <c r="N119" i="30" s="1"/>
  <c r="N119" i="31" s="1"/>
  <c r="N119" i="32" s="1"/>
  <c r="N119" i="33" s="1"/>
  <c r="N119" i="34" s="1"/>
  <c r="N119" i="35" s="1"/>
  <c r="N118" i="25"/>
  <c r="N118" i="26" s="1"/>
  <c r="N118" i="27" s="1"/>
  <c r="N118" i="28" s="1"/>
  <c r="N118" i="29" s="1"/>
  <c r="N118" i="30" s="1"/>
  <c r="N118" i="31" s="1"/>
  <c r="N118" i="32" s="1"/>
  <c r="N118" i="33" s="1"/>
  <c r="N118" i="34" s="1"/>
  <c r="N118" i="35" s="1"/>
  <c r="N117" i="25"/>
  <c r="N117" i="26" s="1"/>
  <c r="N117" i="27" s="1"/>
  <c r="N117" i="28" s="1"/>
  <c r="N117" i="29" s="1"/>
  <c r="N117" i="30" s="1"/>
  <c r="N117" i="31" s="1"/>
  <c r="N117" i="32" s="1"/>
  <c r="N117" i="33" s="1"/>
  <c r="N117" i="34" s="1"/>
  <c r="N117" i="35" s="1"/>
  <c r="N116" i="25"/>
  <c r="N116" i="26" s="1"/>
  <c r="N116" i="27" s="1"/>
  <c r="N116" i="28" s="1"/>
  <c r="N116" i="29" s="1"/>
  <c r="N116" i="30" s="1"/>
  <c r="N116" i="31" s="1"/>
  <c r="N116" i="32" s="1"/>
  <c r="N116" i="33" s="1"/>
  <c r="N116" i="34" s="1"/>
  <c r="N116" i="35" s="1"/>
  <c r="N115" i="25"/>
  <c r="N115" i="26" s="1"/>
  <c r="N115" i="27" s="1"/>
  <c r="N115" i="28" s="1"/>
  <c r="N115" i="29" s="1"/>
  <c r="N115" i="30" s="1"/>
  <c r="N115" i="31" s="1"/>
  <c r="N115" i="32" s="1"/>
  <c r="N115" i="33" s="1"/>
  <c r="N115" i="34" s="1"/>
  <c r="N115" i="35" s="1"/>
  <c r="N114" i="25"/>
  <c r="N114" i="26" s="1"/>
  <c r="N114" i="27" s="1"/>
  <c r="N114" i="28" s="1"/>
  <c r="N114" i="29" s="1"/>
  <c r="N114" i="30" s="1"/>
  <c r="N114" i="31" s="1"/>
  <c r="N114" i="32" s="1"/>
  <c r="N114" i="33" s="1"/>
  <c r="N114" i="34" s="1"/>
  <c r="N114" i="35" s="1"/>
  <c r="N113" i="25"/>
  <c r="N113" i="26" s="1"/>
  <c r="N113" i="27" s="1"/>
  <c r="N113" i="28" s="1"/>
  <c r="N113" i="29" s="1"/>
  <c r="N113" i="30" s="1"/>
  <c r="N113" i="31" s="1"/>
  <c r="N113" i="32" s="1"/>
  <c r="N113" i="33" s="1"/>
  <c r="N113" i="34" s="1"/>
  <c r="N113" i="35" s="1"/>
  <c r="N112" i="25"/>
  <c r="N112" i="26" s="1"/>
  <c r="N112" i="27" s="1"/>
  <c r="N112" i="28" s="1"/>
  <c r="N112" i="29" s="1"/>
  <c r="N112" i="30" s="1"/>
  <c r="N112" i="31" s="1"/>
  <c r="N112" i="32" s="1"/>
  <c r="N112" i="33" s="1"/>
  <c r="N112" i="34" s="1"/>
  <c r="N112" i="35" s="1"/>
  <c r="N111" i="25"/>
  <c r="N111" i="26" s="1"/>
  <c r="N111" i="27" s="1"/>
  <c r="N111" i="28" s="1"/>
  <c r="N111" i="29" s="1"/>
  <c r="N111" i="30" s="1"/>
  <c r="N111" i="31" s="1"/>
  <c r="N111" i="32" s="1"/>
  <c r="N111" i="33" s="1"/>
  <c r="N111" i="34" s="1"/>
  <c r="N111" i="35" s="1"/>
  <c r="N110" i="25"/>
  <c r="N110" i="26" s="1"/>
  <c r="N110" i="27" s="1"/>
  <c r="N110" i="28" s="1"/>
  <c r="N110" i="29" s="1"/>
  <c r="N110" i="30" s="1"/>
  <c r="N110" i="31" s="1"/>
  <c r="N110" i="32" s="1"/>
  <c r="N110" i="33" s="1"/>
  <c r="N110" i="34" s="1"/>
  <c r="N110" i="35" s="1"/>
  <c r="N109" i="25"/>
  <c r="N109" i="26" s="1"/>
  <c r="N109" i="27" s="1"/>
  <c r="N109" i="28" s="1"/>
  <c r="N109" i="29" s="1"/>
  <c r="N109" i="30" s="1"/>
  <c r="N109" i="31" s="1"/>
  <c r="N109" i="32" s="1"/>
  <c r="N109" i="33" s="1"/>
  <c r="N109" i="34" s="1"/>
  <c r="N109" i="35" s="1"/>
  <c r="N108" i="25"/>
  <c r="N108" i="26" s="1"/>
  <c r="N108" i="27" s="1"/>
  <c r="N108" i="28" s="1"/>
  <c r="N108" i="29" s="1"/>
  <c r="N108" i="30" s="1"/>
  <c r="N108" i="31" s="1"/>
  <c r="N108" i="32" s="1"/>
  <c r="N108" i="33" s="1"/>
  <c r="N108" i="34" s="1"/>
  <c r="N108" i="35" s="1"/>
  <c r="N107" i="25"/>
  <c r="N107" i="26" s="1"/>
  <c r="N107" i="27" s="1"/>
  <c r="N107" i="28" s="1"/>
  <c r="N107" i="29" s="1"/>
  <c r="N107" i="30" s="1"/>
  <c r="N107" i="31" s="1"/>
  <c r="N107" i="32" s="1"/>
  <c r="N107" i="33" s="1"/>
  <c r="N107" i="34" s="1"/>
  <c r="N107" i="35" s="1"/>
  <c r="N106" i="25"/>
  <c r="N106" i="26" s="1"/>
  <c r="N106" i="27" s="1"/>
  <c r="N106" i="28" s="1"/>
  <c r="N106" i="29" s="1"/>
  <c r="N106" i="30" s="1"/>
  <c r="N106" i="31" s="1"/>
  <c r="N106" i="32" s="1"/>
  <c r="N106" i="33" s="1"/>
  <c r="N106" i="34" s="1"/>
  <c r="N106" i="35" s="1"/>
  <c r="N105" i="25"/>
  <c r="N105" i="26" s="1"/>
  <c r="N105" i="27" s="1"/>
  <c r="N105" i="28" s="1"/>
  <c r="N105" i="29" s="1"/>
  <c r="N105" i="30" s="1"/>
  <c r="N105" i="31" s="1"/>
  <c r="N105" i="32" s="1"/>
  <c r="N105" i="33" s="1"/>
  <c r="N105" i="34" s="1"/>
  <c r="N105" i="35" s="1"/>
  <c r="N104" i="25"/>
  <c r="N104" i="26" s="1"/>
  <c r="N104" i="27" s="1"/>
  <c r="N104" i="28" s="1"/>
  <c r="N104" i="29" s="1"/>
  <c r="N104" i="30" s="1"/>
  <c r="N104" i="31" s="1"/>
  <c r="N104" i="32" s="1"/>
  <c r="N104" i="33" s="1"/>
  <c r="N104" i="34" s="1"/>
  <c r="N104" i="35" s="1"/>
  <c r="N103" i="25"/>
  <c r="N103" i="26" s="1"/>
  <c r="N103" i="27" s="1"/>
  <c r="N103" i="28" s="1"/>
  <c r="N103" i="29" s="1"/>
  <c r="N103" i="30" s="1"/>
  <c r="N103" i="31" s="1"/>
  <c r="N103" i="32" s="1"/>
  <c r="N103" i="33" s="1"/>
  <c r="N103" i="34" s="1"/>
  <c r="N103" i="35" s="1"/>
  <c r="N102" i="25"/>
  <c r="N102" i="26" s="1"/>
  <c r="N102" i="27" s="1"/>
  <c r="N102" i="28" s="1"/>
  <c r="N102" i="29" s="1"/>
  <c r="N102" i="30" s="1"/>
  <c r="N102" i="31" s="1"/>
  <c r="N102" i="32" s="1"/>
  <c r="N102" i="33" s="1"/>
  <c r="N102" i="34" s="1"/>
  <c r="N102" i="35" s="1"/>
  <c r="N101" i="25"/>
  <c r="N101" i="26" s="1"/>
  <c r="N101" i="27" s="1"/>
  <c r="N101" i="28" s="1"/>
  <c r="N101" i="29" s="1"/>
  <c r="N101" i="30" s="1"/>
  <c r="N101" i="31" s="1"/>
  <c r="N101" i="32" s="1"/>
  <c r="N101" i="33" s="1"/>
  <c r="N101" i="34" s="1"/>
  <c r="N101" i="35" s="1"/>
  <c r="N100" i="25"/>
  <c r="N100" i="26" s="1"/>
  <c r="N100" i="27" s="1"/>
  <c r="N100" i="28" s="1"/>
  <c r="N100" i="29" s="1"/>
  <c r="N100" i="30" s="1"/>
  <c r="N100" i="31" s="1"/>
  <c r="N100" i="32" s="1"/>
  <c r="N100" i="33" s="1"/>
  <c r="N100" i="34" s="1"/>
  <c r="N100" i="35" s="1"/>
  <c r="N99" i="25"/>
  <c r="N99" i="26" s="1"/>
  <c r="N99" i="27" s="1"/>
  <c r="N99" i="28" s="1"/>
  <c r="N99" i="29" s="1"/>
  <c r="N99" i="30" s="1"/>
  <c r="N99" i="31" s="1"/>
  <c r="N99" i="32" s="1"/>
  <c r="N99" i="33" s="1"/>
  <c r="N99" i="34" s="1"/>
  <c r="N99" i="35" s="1"/>
  <c r="N98" i="25"/>
  <c r="N98" i="26" s="1"/>
  <c r="N98" i="27" s="1"/>
  <c r="N98" i="28" s="1"/>
  <c r="N98" i="29" s="1"/>
  <c r="N98" i="30" s="1"/>
  <c r="N98" i="31" s="1"/>
  <c r="N98" i="32" s="1"/>
  <c r="N98" i="33" s="1"/>
  <c r="N98" i="34" s="1"/>
  <c r="N98" i="35" s="1"/>
  <c r="N97" i="25"/>
  <c r="N97" i="26" s="1"/>
  <c r="N97" i="27" s="1"/>
  <c r="N97" i="28" s="1"/>
  <c r="N97" i="29" s="1"/>
  <c r="N97" i="30" s="1"/>
  <c r="N97" i="31" s="1"/>
  <c r="N97" i="32" s="1"/>
  <c r="N97" i="33" s="1"/>
  <c r="N97" i="34" s="1"/>
  <c r="N97" i="35" s="1"/>
  <c r="N96" i="25"/>
  <c r="N96" i="26" s="1"/>
  <c r="N96" i="27" s="1"/>
  <c r="N96" i="28" s="1"/>
  <c r="N96" i="29" s="1"/>
  <c r="N96" i="30" s="1"/>
  <c r="N96" i="31" s="1"/>
  <c r="N96" i="32" s="1"/>
  <c r="N96" i="33" s="1"/>
  <c r="N96" i="34" s="1"/>
  <c r="N96" i="35" s="1"/>
  <c r="N95" i="25"/>
  <c r="N95" i="26" s="1"/>
  <c r="N95" i="27" s="1"/>
  <c r="N95" i="28" s="1"/>
  <c r="N95" i="29" s="1"/>
  <c r="N95" i="30" s="1"/>
  <c r="N95" i="31" s="1"/>
  <c r="N95" i="32" s="1"/>
  <c r="N95" i="33" s="1"/>
  <c r="N95" i="34" s="1"/>
  <c r="N95" i="35" s="1"/>
  <c r="N94" i="25"/>
  <c r="N94" i="26" s="1"/>
  <c r="N94" i="27" s="1"/>
  <c r="N94" i="28" s="1"/>
  <c r="N94" i="29" s="1"/>
  <c r="N94" i="30" s="1"/>
  <c r="N94" i="31" s="1"/>
  <c r="N94" i="32" s="1"/>
  <c r="N94" i="33" s="1"/>
  <c r="N94" i="34" s="1"/>
  <c r="N94" i="35" s="1"/>
  <c r="N93" i="25"/>
  <c r="N93" i="26" s="1"/>
  <c r="N93" i="27" s="1"/>
  <c r="N93" i="28" s="1"/>
  <c r="N93" i="29" s="1"/>
  <c r="N93" i="30" s="1"/>
  <c r="N93" i="31" s="1"/>
  <c r="N93" i="32" s="1"/>
  <c r="N93" i="33" s="1"/>
  <c r="N93" i="34" s="1"/>
  <c r="N93" i="35" s="1"/>
  <c r="N92" i="25"/>
  <c r="N92" i="26" s="1"/>
  <c r="N92" i="27" s="1"/>
  <c r="N92" i="28" s="1"/>
  <c r="N92" i="29" s="1"/>
  <c r="N92" i="30" s="1"/>
  <c r="N92" i="31" s="1"/>
  <c r="N92" i="32" s="1"/>
  <c r="N92" i="33" s="1"/>
  <c r="N92" i="34" s="1"/>
  <c r="N92" i="35" s="1"/>
  <c r="N91" i="25"/>
  <c r="N91" i="26" s="1"/>
  <c r="N91" i="27" s="1"/>
  <c r="N91" i="28" s="1"/>
  <c r="N91" i="29" s="1"/>
  <c r="N91" i="30" s="1"/>
  <c r="N91" i="31" s="1"/>
  <c r="N91" i="32" s="1"/>
  <c r="N91" i="33" s="1"/>
  <c r="N91" i="34" s="1"/>
  <c r="N91" i="35" s="1"/>
  <c r="N90" i="25"/>
  <c r="N90" i="26" s="1"/>
  <c r="N90" i="27" s="1"/>
  <c r="N90" i="28" s="1"/>
  <c r="N90" i="29" s="1"/>
  <c r="N90" i="30" s="1"/>
  <c r="N90" i="31" s="1"/>
  <c r="N90" i="32" s="1"/>
  <c r="N90" i="33" s="1"/>
  <c r="N90" i="34" s="1"/>
  <c r="N90" i="35" s="1"/>
  <c r="N89" i="25"/>
  <c r="N89" i="26" s="1"/>
  <c r="N89" i="27" s="1"/>
  <c r="N89" i="28" s="1"/>
  <c r="N89" i="29" s="1"/>
  <c r="N89" i="30" s="1"/>
  <c r="N89" i="31" s="1"/>
  <c r="N89" i="32" s="1"/>
  <c r="N89" i="33" s="1"/>
  <c r="N89" i="34" s="1"/>
  <c r="N89" i="35" s="1"/>
  <c r="N88" i="25"/>
  <c r="N88" i="26" s="1"/>
  <c r="N88" i="27" s="1"/>
  <c r="N88" i="28" s="1"/>
  <c r="N88" i="29" s="1"/>
  <c r="N88" i="30" s="1"/>
  <c r="N88" i="31" s="1"/>
  <c r="N88" i="32" s="1"/>
  <c r="N88" i="33" s="1"/>
  <c r="N88" i="34" s="1"/>
  <c r="N88" i="35" s="1"/>
  <c r="N87" i="25"/>
  <c r="N87" i="26" s="1"/>
  <c r="N87" i="27" s="1"/>
  <c r="N87" i="28" s="1"/>
  <c r="N87" i="29" s="1"/>
  <c r="N87" i="30" s="1"/>
  <c r="N87" i="31" s="1"/>
  <c r="N87" i="32" s="1"/>
  <c r="N87" i="33" s="1"/>
  <c r="N87" i="34" s="1"/>
  <c r="N87" i="35" s="1"/>
  <c r="N86" i="25"/>
  <c r="N86" i="26" s="1"/>
  <c r="N86" i="27" s="1"/>
  <c r="N86" i="28" s="1"/>
  <c r="N86" i="29" s="1"/>
  <c r="N86" i="30" s="1"/>
  <c r="N86" i="31" s="1"/>
  <c r="N86" i="32" s="1"/>
  <c r="N86" i="33" s="1"/>
  <c r="N86" i="34" s="1"/>
  <c r="N86" i="35" s="1"/>
  <c r="N85" i="25"/>
  <c r="N85" i="26" s="1"/>
  <c r="N85" i="27" s="1"/>
  <c r="N85" i="28" s="1"/>
  <c r="N85" i="29" s="1"/>
  <c r="N85" i="30" s="1"/>
  <c r="N85" i="31" s="1"/>
  <c r="N85" i="32" s="1"/>
  <c r="N85" i="33" s="1"/>
  <c r="N85" i="34" s="1"/>
  <c r="N85" i="35" s="1"/>
  <c r="N84" i="25"/>
  <c r="N84" i="26" s="1"/>
  <c r="N84" i="27" s="1"/>
  <c r="N84" i="28" s="1"/>
  <c r="N84" i="29" s="1"/>
  <c r="N84" i="30" s="1"/>
  <c r="N84" i="31" s="1"/>
  <c r="N84" i="32" s="1"/>
  <c r="N84" i="33" s="1"/>
  <c r="N84" i="34" s="1"/>
  <c r="N84" i="35" s="1"/>
  <c r="N83" i="25"/>
  <c r="N83" i="26" s="1"/>
  <c r="N83" i="27" s="1"/>
  <c r="N83" i="28" s="1"/>
  <c r="N83" i="29" s="1"/>
  <c r="N83" i="30" s="1"/>
  <c r="N83" i="31" s="1"/>
  <c r="N83" i="32" s="1"/>
  <c r="N83" i="33" s="1"/>
  <c r="N83" i="34" s="1"/>
  <c r="N83" i="35" s="1"/>
  <c r="N82" i="25"/>
  <c r="N82" i="26" s="1"/>
  <c r="N82" i="27" s="1"/>
  <c r="N82" i="28" s="1"/>
  <c r="N82" i="29" s="1"/>
  <c r="N82" i="30" s="1"/>
  <c r="N82" i="31" s="1"/>
  <c r="N82" i="32" s="1"/>
  <c r="N82" i="33" s="1"/>
  <c r="N82" i="34" s="1"/>
  <c r="N82" i="35" s="1"/>
  <c r="N81" i="25"/>
  <c r="N81" i="26" s="1"/>
  <c r="N81" i="27" s="1"/>
  <c r="N81" i="28" s="1"/>
  <c r="N81" i="29" s="1"/>
  <c r="N81" i="30" s="1"/>
  <c r="N81" i="31" s="1"/>
  <c r="N81" i="32" s="1"/>
  <c r="N81" i="33" s="1"/>
  <c r="N81" i="34" s="1"/>
  <c r="N81" i="35" s="1"/>
  <c r="N80" i="25"/>
  <c r="N80" i="26" s="1"/>
  <c r="N80" i="27" s="1"/>
  <c r="N80" i="28" s="1"/>
  <c r="N80" i="29" s="1"/>
  <c r="N80" i="30" s="1"/>
  <c r="N80" i="31" s="1"/>
  <c r="N80" i="32" s="1"/>
  <c r="N80" i="33" s="1"/>
  <c r="N80" i="34" s="1"/>
  <c r="N80" i="35" s="1"/>
  <c r="N79" i="25"/>
  <c r="N79" i="26" s="1"/>
  <c r="N79" i="27" s="1"/>
  <c r="N79" i="28" s="1"/>
  <c r="N79" i="29" s="1"/>
  <c r="N79" i="30" s="1"/>
  <c r="N79" i="31" s="1"/>
  <c r="N79" i="32" s="1"/>
  <c r="N79" i="33" s="1"/>
  <c r="N79" i="34" s="1"/>
  <c r="N79" i="35" s="1"/>
  <c r="N78" i="25"/>
  <c r="N78" i="26" s="1"/>
  <c r="N78" i="27" s="1"/>
  <c r="N78" i="28" s="1"/>
  <c r="N78" i="29" s="1"/>
  <c r="N78" i="30" s="1"/>
  <c r="N78" i="31" s="1"/>
  <c r="N78" i="32" s="1"/>
  <c r="N78" i="33" s="1"/>
  <c r="N78" i="34" s="1"/>
  <c r="N78" i="35" s="1"/>
  <c r="N77" i="25"/>
  <c r="N77" i="26" s="1"/>
  <c r="N77" i="27" s="1"/>
  <c r="N77" i="28" s="1"/>
  <c r="N77" i="29" s="1"/>
  <c r="N77" i="30" s="1"/>
  <c r="N77" i="31" s="1"/>
  <c r="N77" i="32" s="1"/>
  <c r="N77" i="33" s="1"/>
  <c r="N77" i="34" s="1"/>
  <c r="N77" i="35" s="1"/>
  <c r="N76" i="25"/>
  <c r="N76" i="26" s="1"/>
  <c r="N76" i="27" s="1"/>
  <c r="N76" i="28" s="1"/>
  <c r="N76" i="29" s="1"/>
  <c r="N76" i="30" s="1"/>
  <c r="N76" i="31" s="1"/>
  <c r="N76" i="32" s="1"/>
  <c r="N76" i="33" s="1"/>
  <c r="N76" i="34" s="1"/>
  <c r="N76" i="35" s="1"/>
  <c r="N75" i="25"/>
  <c r="N75" i="26" s="1"/>
  <c r="N75" i="27" s="1"/>
  <c r="N75" i="28" s="1"/>
  <c r="N75" i="29" s="1"/>
  <c r="N75" i="30" s="1"/>
  <c r="N75" i="31" s="1"/>
  <c r="N75" i="32" s="1"/>
  <c r="N75" i="33" s="1"/>
  <c r="N75" i="34" s="1"/>
  <c r="N75" i="35" s="1"/>
  <c r="N74" i="25"/>
  <c r="N74" i="26" s="1"/>
  <c r="N74" i="27" s="1"/>
  <c r="N74" i="28" s="1"/>
  <c r="N74" i="29" s="1"/>
  <c r="N74" i="30" s="1"/>
  <c r="N74" i="31" s="1"/>
  <c r="N74" i="32" s="1"/>
  <c r="N74" i="33" s="1"/>
  <c r="N74" i="34" s="1"/>
  <c r="N74" i="35" s="1"/>
  <c r="N73" i="25"/>
  <c r="N73" i="26" s="1"/>
  <c r="N73" i="27" s="1"/>
  <c r="N73" i="28" s="1"/>
  <c r="N73" i="29" s="1"/>
  <c r="N73" i="30" s="1"/>
  <c r="N73" i="31" s="1"/>
  <c r="N73" i="32" s="1"/>
  <c r="N73" i="33" s="1"/>
  <c r="N73" i="34" s="1"/>
  <c r="N73" i="35" s="1"/>
  <c r="N72" i="25"/>
  <c r="N72" i="26" s="1"/>
  <c r="N72" i="27" s="1"/>
  <c r="N72" i="28" s="1"/>
  <c r="N72" i="29" s="1"/>
  <c r="N72" i="30" s="1"/>
  <c r="N72" i="31" s="1"/>
  <c r="N72" i="32" s="1"/>
  <c r="N72" i="33" s="1"/>
  <c r="N72" i="34" s="1"/>
  <c r="N72" i="35" s="1"/>
  <c r="N71" i="25"/>
  <c r="N71" i="26" s="1"/>
  <c r="N71" i="27" s="1"/>
  <c r="N71" i="28" s="1"/>
  <c r="N71" i="29" s="1"/>
  <c r="N71" i="30" s="1"/>
  <c r="N71" i="31" s="1"/>
  <c r="N71" i="32" s="1"/>
  <c r="N71" i="33" s="1"/>
  <c r="N71" i="34" s="1"/>
  <c r="N71" i="35" s="1"/>
  <c r="N70" i="25"/>
  <c r="N70" i="26" s="1"/>
  <c r="N70" i="27" s="1"/>
  <c r="N70" i="28" s="1"/>
  <c r="N70" i="29" s="1"/>
  <c r="N70" i="30" s="1"/>
  <c r="N70" i="31" s="1"/>
  <c r="N70" i="32" s="1"/>
  <c r="N70" i="33" s="1"/>
  <c r="N70" i="34" s="1"/>
  <c r="N70" i="35" s="1"/>
  <c r="N69" i="25"/>
  <c r="N69" i="26" s="1"/>
  <c r="N69" i="27" s="1"/>
  <c r="N69" i="28" s="1"/>
  <c r="N69" i="29" s="1"/>
  <c r="N69" i="30" s="1"/>
  <c r="N69" i="31" s="1"/>
  <c r="N69" i="32" s="1"/>
  <c r="N69" i="33" s="1"/>
  <c r="N69" i="34" s="1"/>
  <c r="N69" i="35" s="1"/>
  <c r="N68" i="25"/>
  <c r="N68" i="26" s="1"/>
  <c r="N68" i="27" s="1"/>
  <c r="N68" i="28" s="1"/>
  <c r="N68" i="29" s="1"/>
  <c r="N68" i="30" s="1"/>
  <c r="N68" i="31" s="1"/>
  <c r="N68" i="32" s="1"/>
  <c r="N68" i="33" s="1"/>
  <c r="N68" i="34" s="1"/>
  <c r="N68" i="35" s="1"/>
  <c r="N67" i="25"/>
  <c r="N67" i="26" s="1"/>
  <c r="N67" i="27" s="1"/>
  <c r="N67" i="28" s="1"/>
  <c r="N67" i="29" s="1"/>
  <c r="N67" i="30" s="1"/>
  <c r="N67" i="31" s="1"/>
  <c r="N67" i="32" s="1"/>
  <c r="N67" i="33" s="1"/>
  <c r="N67" i="34" s="1"/>
  <c r="N67" i="35" s="1"/>
  <c r="N66" i="25"/>
  <c r="N66" i="26" s="1"/>
  <c r="N66" i="27" s="1"/>
  <c r="N66" i="28" s="1"/>
  <c r="N66" i="29" s="1"/>
  <c r="N66" i="30" s="1"/>
  <c r="N66" i="31" s="1"/>
  <c r="N66" i="32" s="1"/>
  <c r="N66" i="33" s="1"/>
  <c r="N66" i="34" s="1"/>
  <c r="N66" i="35" s="1"/>
  <c r="N65" i="25"/>
  <c r="N65" i="26" s="1"/>
  <c r="N65" i="27" s="1"/>
  <c r="N65" i="28" s="1"/>
  <c r="N65" i="29" s="1"/>
  <c r="N65" i="30" s="1"/>
  <c r="N65" i="31" s="1"/>
  <c r="N65" i="32" s="1"/>
  <c r="N65" i="33" s="1"/>
  <c r="N65" i="34" s="1"/>
  <c r="N65" i="35" s="1"/>
  <c r="N64" i="25"/>
  <c r="N64" i="26" s="1"/>
  <c r="N64" i="27" s="1"/>
  <c r="N64" i="28" s="1"/>
  <c r="N64" i="29" s="1"/>
  <c r="N64" i="30" s="1"/>
  <c r="N64" i="31" s="1"/>
  <c r="N64" i="32" s="1"/>
  <c r="N64" i="33" s="1"/>
  <c r="N64" i="34" s="1"/>
  <c r="N64" i="35" s="1"/>
  <c r="N63" i="25"/>
  <c r="N63" i="26" s="1"/>
  <c r="N63" i="27" s="1"/>
  <c r="N63" i="28" s="1"/>
  <c r="N63" i="29" s="1"/>
  <c r="N63" i="30" s="1"/>
  <c r="N63" i="31" s="1"/>
  <c r="N63" i="32" s="1"/>
  <c r="N63" i="33" s="1"/>
  <c r="N63" i="34" s="1"/>
  <c r="N63" i="35" s="1"/>
  <c r="N62" i="25"/>
  <c r="N62" i="26" s="1"/>
  <c r="N62" i="27" s="1"/>
  <c r="N62" i="28" s="1"/>
  <c r="N62" i="29" s="1"/>
  <c r="N62" i="30" s="1"/>
  <c r="N62" i="31" s="1"/>
  <c r="N62" i="32" s="1"/>
  <c r="N62" i="33" s="1"/>
  <c r="N62" i="34" s="1"/>
  <c r="N62" i="35" s="1"/>
  <c r="N61" i="25"/>
  <c r="N61" i="26" s="1"/>
  <c r="N61" i="27" s="1"/>
  <c r="N61" i="28" s="1"/>
  <c r="N61" i="29" s="1"/>
  <c r="N61" i="30" s="1"/>
  <c r="N61" i="31" s="1"/>
  <c r="N61" i="32" s="1"/>
  <c r="N61" i="33" s="1"/>
  <c r="N61" i="34" s="1"/>
  <c r="N61" i="35" s="1"/>
  <c r="N60" i="25"/>
  <c r="N60" i="26" s="1"/>
  <c r="N60" i="27" s="1"/>
  <c r="N60" i="28" s="1"/>
  <c r="N60" i="29" s="1"/>
  <c r="N60" i="30" s="1"/>
  <c r="N60" i="31" s="1"/>
  <c r="N60" i="32" s="1"/>
  <c r="N60" i="33" s="1"/>
  <c r="N60" i="34" s="1"/>
  <c r="N60" i="35" s="1"/>
  <c r="N59" i="25"/>
  <c r="N59" i="26" s="1"/>
  <c r="N59" i="27" s="1"/>
  <c r="N59" i="28" s="1"/>
  <c r="N59" i="29" s="1"/>
  <c r="N59" i="30" s="1"/>
  <c r="N59" i="31" s="1"/>
  <c r="N59" i="32" s="1"/>
  <c r="N59" i="33" s="1"/>
  <c r="N59" i="34" s="1"/>
  <c r="N59" i="35" s="1"/>
  <c r="N58" i="25"/>
  <c r="N58" i="26" s="1"/>
  <c r="N58" i="27" s="1"/>
  <c r="N58" i="28" s="1"/>
  <c r="N58" i="29" s="1"/>
  <c r="N58" i="30" s="1"/>
  <c r="N58" i="31" s="1"/>
  <c r="N58" i="32" s="1"/>
  <c r="N58" i="33" s="1"/>
  <c r="N58" i="34" s="1"/>
  <c r="N58" i="35" s="1"/>
  <c r="N57" i="25"/>
  <c r="N57" i="26" s="1"/>
  <c r="N57" i="27" s="1"/>
  <c r="N57" i="28" s="1"/>
  <c r="N57" i="29" s="1"/>
  <c r="N57" i="30" s="1"/>
  <c r="N57" i="31" s="1"/>
  <c r="N57" i="32" s="1"/>
  <c r="N57" i="33" s="1"/>
  <c r="N57" i="34" s="1"/>
  <c r="N57" i="35" s="1"/>
  <c r="N56" i="25"/>
  <c r="N56" i="26" s="1"/>
  <c r="N56" i="27" s="1"/>
  <c r="N56" i="28" s="1"/>
  <c r="N56" i="29" s="1"/>
  <c r="N56" i="30" s="1"/>
  <c r="N56" i="31" s="1"/>
  <c r="N56" i="32" s="1"/>
  <c r="N56" i="33" s="1"/>
  <c r="N56" i="34" s="1"/>
  <c r="N56" i="35" s="1"/>
  <c r="N55" i="25"/>
  <c r="N55" i="26" s="1"/>
  <c r="N55" i="27" s="1"/>
  <c r="N55" i="28" s="1"/>
  <c r="N55" i="29" s="1"/>
  <c r="N55" i="30" s="1"/>
  <c r="N55" i="31" s="1"/>
  <c r="N55" i="32" s="1"/>
  <c r="N55" i="33" s="1"/>
  <c r="N55" i="34" s="1"/>
  <c r="N55" i="35" s="1"/>
  <c r="N54" i="25"/>
  <c r="N54" i="26" s="1"/>
  <c r="N54" i="27" s="1"/>
  <c r="N54" i="28" s="1"/>
  <c r="N54" i="29" s="1"/>
  <c r="N54" i="30" s="1"/>
  <c r="N54" i="31" s="1"/>
  <c r="N54" i="32" s="1"/>
  <c r="N54" i="33" s="1"/>
  <c r="N54" i="34" s="1"/>
  <c r="N54" i="35" s="1"/>
  <c r="N53" i="25"/>
  <c r="N53" i="26" s="1"/>
  <c r="N53" i="27" s="1"/>
  <c r="N53" i="28" s="1"/>
  <c r="N53" i="29" s="1"/>
  <c r="N53" i="30" s="1"/>
  <c r="N53" i="31" s="1"/>
  <c r="N53" i="32" s="1"/>
  <c r="N53" i="33" s="1"/>
  <c r="N53" i="34" s="1"/>
  <c r="N53" i="35" s="1"/>
  <c r="N52" i="25"/>
  <c r="N52" i="26" s="1"/>
  <c r="N52" i="27" s="1"/>
  <c r="N52" i="28" s="1"/>
  <c r="N52" i="29" s="1"/>
  <c r="N52" i="30" s="1"/>
  <c r="N52" i="31" s="1"/>
  <c r="N52" i="32" s="1"/>
  <c r="N52" i="33" s="1"/>
  <c r="N52" i="34" s="1"/>
  <c r="N52" i="35" s="1"/>
  <c r="N51" i="25"/>
  <c r="N51" i="26" s="1"/>
  <c r="N51" i="27" s="1"/>
  <c r="N51" i="28" s="1"/>
  <c r="N51" i="29" s="1"/>
  <c r="N51" i="30" s="1"/>
  <c r="N51" i="31" s="1"/>
  <c r="N51" i="32" s="1"/>
  <c r="N51" i="33" s="1"/>
  <c r="N51" i="34" s="1"/>
  <c r="N51" i="35" s="1"/>
  <c r="N50" i="25"/>
  <c r="N50" i="26" s="1"/>
  <c r="N50" i="27" s="1"/>
  <c r="N50" i="28" s="1"/>
  <c r="N50" i="29" s="1"/>
  <c r="N50" i="30" s="1"/>
  <c r="N50" i="31" s="1"/>
  <c r="N50" i="32" s="1"/>
  <c r="N50" i="33" s="1"/>
  <c r="N50" i="34" s="1"/>
  <c r="N50" i="35" s="1"/>
  <c r="N49" i="25"/>
  <c r="N49" i="26" s="1"/>
  <c r="N49" i="27" s="1"/>
  <c r="N49" i="28" s="1"/>
  <c r="N49" i="29" s="1"/>
  <c r="N49" i="30" s="1"/>
  <c r="N49" i="31" s="1"/>
  <c r="N49" i="32" s="1"/>
  <c r="N49" i="33" s="1"/>
  <c r="N49" i="34" s="1"/>
  <c r="N49" i="35" s="1"/>
  <c r="N48" i="25"/>
  <c r="N48" i="26" s="1"/>
  <c r="N48" i="27" s="1"/>
  <c r="N48" i="28" s="1"/>
  <c r="N48" i="29" s="1"/>
  <c r="N48" i="30" s="1"/>
  <c r="N48" i="31" s="1"/>
  <c r="N48" i="32" s="1"/>
  <c r="N48" i="33" s="1"/>
  <c r="N48" i="34" s="1"/>
  <c r="N48" i="35" s="1"/>
  <c r="N47" i="25"/>
  <c r="N47" i="26" s="1"/>
  <c r="N47" i="27" s="1"/>
  <c r="N47" i="28" s="1"/>
  <c r="N47" i="29" s="1"/>
  <c r="N47" i="30" s="1"/>
  <c r="N47" i="31" s="1"/>
  <c r="N47" i="32" s="1"/>
  <c r="N47" i="33" s="1"/>
  <c r="N47" i="34" s="1"/>
  <c r="N47" i="35" s="1"/>
  <c r="N46" i="25"/>
  <c r="N46" i="26" s="1"/>
  <c r="N46" i="27" s="1"/>
  <c r="N46" i="28" s="1"/>
  <c r="N46" i="29" s="1"/>
  <c r="N46" i="30" s="1"/>
  <c r="N46" i="31" s="1"/>
  <c r="N46" i="32" s="1"/>
  <c r="N46" i="33" s="1"/>
  <c r="N46" i="34" s="1"/>
  <c r="N46" i="35" s="1"/>
  <c r="N45" i="25"/>
  <c r="N45" i="26" s="1"/>
  <c r="N45" i="27" s="1"/>
  <c r="N45" i="28" s="1"/>
  <c r="N45" i="29" s="1"/>
  <c r="N45" i="30" s="1"/>
  <c r="N45" i="31" s="1"/>
  <c r="N45" i="32" s="1"/>
  <c r="N45" i="33" s="1"/>
  <c r="N45" i="34" s="1"/>
  <c r="N45" i="35" s="1"/>
  <c r="N44" i="25"/>
  <c r="N44" i="26" s="1"/>
  <c r="N44" i="27" s="1"/>
  <c r="N44" i="28" s="1"/>
  <c r="N44" i="29" s="1"/>
  <c r="N44" i="30" s="1"/>
  <c r="N44" i="31" s="1"/>
  <c r="N44" i="32" s="1"/>
  <c r="N44" i="33" s="1"/>
  <c r="N44" i="34" s="1"/>
  <c r="N44" i="35" s="1"/>
  <c r="N43" i="25"/>
  <c r="N43" i="26" s="1"/>
  <c r="N43" i="27" s="1"/>
  <c r="N43" i="28" s="1"/>
  <c r="N43" i="29" s="1"/>
  <c r="N43" i="30" s="1"/>
  <c r="N43" i="31" s="1"/>
  <c r="N43" i="32" s="1"/>
  <c r="N43" i="33" s="1"/>
  <c r="N43" i="34" s="1"/>
  <c r="N43" i="35" s="1"/>
  <c r="N42" i="25"/>
  <c r="N42" i="26" s="1"/>
  <c r="N42" i="27" s="1"/>
  <c r="N42" i="28" s="1"/>
  <c r="N42" i="29" s="1"/>
  <c r="N42" i="30" s="1"/>
  <c r="N42" i="31" s="1"/>
  <c r="N42" i="32" s="1"/>
  <c r="N42" i="33" s="1"/>
  <c r="N42" i="34" s="1"/>
  <c r="N42" i="35" s="1"/>
  <c r="N41" i="25"/>
  <c r="N41" i="26" s="1"/>
  <c r="N41" i="27" s="1"/>
  <c r="N41" i="28" s="1"/>
  <c r="N41" i="29" s="1"/>
  <c r="N41" i="30" s="1"/>
  <c r="N41" i="31" s="1"/>
  <c r="N41" i="32" s="1"/>
  <c r="N41" i="33" s="1"/>
  <c r="N41" i="34" s="1"/>
  <c r="N41" i="35" s="1"/>
  <c r="N40" i="25"/>
  <c r="N40" i="26" s="1"/>
  <c r="N40" i="27" s="1"/>
  <c r="N40" i="28" s="1"/>
  <c r="N40" i="29" s="1"/>
  <c r="N40" i="30" s="1"/>
  <c r="N40" i="31" s="1"/>
  <c r="N40" i="32" s="1"/>
  <c r="N40" i="33" s="1"/>
  <c r="N40" i="34" s="1"/>
  <c r="N40" i="35" s="1"/>
  <c r="N39" i="25"/>
  <c r="N39" i="26" s="1"/>
  <c r="N39" i="27" s="1"/>
  <c r="N39" i="28" s="1"/>
  <c r="N39" i="29" s="1"/>
  <c r="N39" i="30" s="1"/>
  <c r="N39" i="31" s="1"/>
  <c r="N39" i="32" s="1"/>
  <c r="N39" i="33" s="1"/>
  <c r="N39" i="34" s="1"/>
  <c r="N39" i="35" s="1"/>
  <c r="N38" i="25"/>
  <c r="N38" i="26" s="1"/>
  <c r="N38" i="27" s="1"/>
  <c r="N38" i="28" s="1"/>
  <c r="N38" i="29" s="1"/>
  <c r="N38" i="30" s="1"/>
  <c r="N38" i="31" s="1"/>
  <c r="N38" i="32" s="1"/>
  <c r="N38" i="33" s="1"/>
  <c r="N38" i="34" s="1"/>
  <c r="N38" i="35" s="1"/>
  <c r="N37" i="25"/>
  <c r="N37" i="26" s="1"/>
  <c r="N37" i="27" s="1"/>
  <c r="N37" i="28" s="1"/>
  <c r="N37" i="29" s="1"/>
  <c r="N37" i="30" s="1"/>
  <c r="N37" i="31" s="1"/>
  <c r="N37" i="32" s="1"/>
  <c r="N37" i="33" s="1"/>
  <c r="N37" i="34" s="1"/>
  <c r="N37" i="35" s="1"/>
  <c r="N36" i="25"/>
  <c r="N36" i="26" s="1"/>
  <c r="N36" i="27" s="1"/>
  <c r="N36" i="28" s="1"/>
  <c r="N36" i="29" s="1"/>
  <c r="N36" i="30" s="1"/>
  <c r="N36" i="31" s="1"/>
  <c r="N36" i="32" s="1"/>
  <c r="N36" i="33" s="1"/>
  <c r="N36" i="34" s="1"/>
  <c r="N36" i="35" s="1"/>
  <c r="N35" i="25"/>
  <c r="N35" i="26" s="1"/>
  <c r="N35" i="27" s="1"/>
  <c r="N35" i="28" s="1"/>
  <c r="N35" i="29" s="1"/>
  <c r="N35" i="30" s="1"/>
  <c r="N35" i="31" s="1"/>
  <c r="N35" i="32" s="1"/>
  <c r="N35" i="33" s="1"/>
  <c r="N35" i="34" s="1"/>
  <c r="N35" i="35" s="1"/>
  <c r="N34" i="25"/>
  <c r="N34" i="26" s="1"/>
  <c r="N34" i="27" s="1"/>
  <c r="N34" i="28" s="1"/>
  <c r="N34" i="29" s="1"/>
  <c r="N34" i="30" s="1"/>
  <c r="N34" i="31" s="1"/>
  <c r="N34" i="32" s="1"/>
  <c r="N34" i="33" s="1"/>
  <c r="N34" i="34" s="1"/>
  <c r="N34" i="35" s="1"/>
  <c r="N33" i="25"/>
  <c r="N33" i="26" s="1"/>
  <c r="N33" i="27" s="1"/>
  <c r="N33" i="28" s="1"/>
  <c r="N33" i="29" s="1"/>
  <c r="N33" i="30" s="1"/>
  <c r="N33" i="31" s="1"/>
  <c r="N33" i="32" s="1"/>
  <c r="N33" i="33" s="1"/>
  <c r="N33" i="34" s="1"/>
  <c r="N33" i="35" s="1"/>
  <c r="N32" i="25"/>
  <c r="N32" i="26" s="1"/>
  <c r="N32" i="27" s="1"/>
  <c r="N32" i="28" s="1"/>
  <c r="N32" i="29" s="1"/>
  <c r="N32" i="30" s="1"/>
  <c r="N32" i="31" s="1"/>
  <c r="N32" i="32" s="1"/>
  <c r="N32" i="33" s="1"/>
  <c r="N32" i="34" s="1"/>
  <c r="N32" i="35" s="1"/>
  <c r="N31" i="25"/>
  <c r="N31" i="26" s="1"/>
  <c r="N31" i="27" s="1"/>
  <c r="N31" i="28" s="1"/>
  <c r="N31" i="29" s="1"/>
  <c r="N31" i="30" s="1"/>
  <c r="N31" i="31" s="1"/>
  <c r="N31" i="32" s="1"/>
  <c r="N31" i="33" s="1"/>
  <c r="N31" i="34" s="1"/>
  <c r="N31" i="35" s="1"/>
  <c r="N30" i="25"/>
  <c r="N30" i="26" s="1"/>
  <c r="N30" i="27" s="1"/>
  <c r="N30" i="28" s="1"/>
  <c r="N30" i="29" s="1"/>
  <c r="N30" i="30" s="1"/>
  <c r="N30" i="31" s="1"/>
  <c r="N30" i="32" s="1"/>
  <c r="N30" i="33" s="1"/>
  <c r="N30" i="34" s="1"/>
  <c r="N30" i="35" s="1"/>
  <c r="N29" i="25"/>
  <c r="N29" i="26" s="1"/>
  <c r="N29" i="27" s="1"/>
  <c r="N29" i="28" s="1"/>
  <c r="N29" i="29" s="1"/>
  <c r="N29" i="30" s="1"/>
  <c r="N29" i="31" s="1"/>
  <c r="N29" i="32" s="1"/>
  <c r="N29" i="33" s="1"/>
  <c r="N29" i="34" s="1"/>
  <c r="N29" i="35" s="1"/>
  <c r="N28" i="25"/>
  <c r="N28" i="26" s="1"/>
  <c r="N28" i="27" s="1"/>
  <c r="N28" i="28" s="1"/>
  <c r="N28" i="29" s="1"/>
  <c r="N28" i="30" s="1"/>
  <c r="N28" i="31" s="1"/>
  <c r="N28" i="32" s="1"/>
  <c r="N28" i="33" s="1"/>
  <c r="N28" i="34" s="1"/>
  <c r="N28" i="35" s="1"/>
  <c r="N27" i="25"/>
  <c r="N27" i="26" s="1"/>
  <c r="N27" i="27" s="1"/>
  <c r="N27" i="28" s="1"/>
  <c r="N27" i="29" s="1"/>
  <c r="N27" i="30" s="1"/>
  <c r="N27" i="31" s="1"/>
  <c r="N27" i="32" s="1"/>
  <c r="N27" i="33" s="1"/>
  <c r="N27" i="34" s="1"/>
  <c r="N27" i="35" s="1"/>
  <c r="N26" i="25"/>
  <c r="N26" i="26" s="1"/>
  <c r="N26" i="27" s="1"/>
  <c r="N26" i="28" s="1"/>
  <c r="N26" i="29" s="1"/>
  <c r="N26" i="30" s="1"/>
  <c r="N26" i="31" s="1"/>
  <c r="N26" i="32" s="1"/>
  <c r="N26" i="33" s="1"/>
  <c r="N26" i="34" s="1"/>
  <c r="N26" i="35" s="1"/>
  <c r="N25" i="25"/>
  <c r="N25" i="26" s="1"/>
  <c r="N25" i="27" s="1"/>
  <c r="N25" i="28" s="1"/>
  <c r="N25" i="29" s="1"/>
  <c r="N25" i="30" s="1"/>
  <c r="N25" i="31" s="1"/>
  <c r="N25" i="32" s="1"/>
  <c r="N25" i="33" s="1"/>
  <c r="N25" i="34" s="1"/>
  <c r="N25" i="35" s="1"/>
  <c r="N24" i="25"/>
  <c r="N24" i="26" s="1"/>
  <c r="N24" i="27" s="1"/>
  <c r="N24" i="28" s="1"/>
  <c r="N24" i="29" s="1"/>
  <c r="N24" i="30" s="1"/>
  <c r="N24" i="31" s="1"/>
  <c r="N24" i="32" s="1"/>
  <c r="N24" i="33" s="1"/>
  <c r="N24" i="34" s="1"/>
  <c r="N24" i="35" s="1"/>
  <c r="N23" i="25"/>
  <c r="N23" i="26" s="1"/>
  <c r="N23" i="27" s="1"/>
  <c r="N23" i="28" s="1"/>
  <c r="N23" i="29" s="1"/>
  <c r="N23" i="30" s="1"/>
  <c r="N23" i="31" s="1"/>
  <c r="N23" i="32" s="1"/>
  <c r="N23" i="33" s="1"/>
  <c r="N23" i="34" s="1"/>
  <c r="N23" i="35" s="1"/>
  <c r="N22" i="25"/>
  <c r="N22" i="26" s="1"/>
  <c r="N22" i="27" s="1"/>
  <c r="N22" i="28" s="1"/>
  <c r="N22" i="29" s="1"/>
  <c r="N22" i="30" s="1"/>
  <c r="N22" i="31" s="1"/>
  <c r="N22" i="32" s="1"/>
  <c r="N22" i="33" s="1"/>
  <c r="N22" i="34" s="1"/>
  <c r="N22" i="35" s="1"/>
  <c r="N21" i="25"/>
  <c r="N21" i="26" s="1"/>
  <c r="N21" i="27" s="1"/>
  <c r="N21" i="28" s="1"/>
  <c r="N21" i="29" s="1"/>
  <c r="N21" i="30" s="1"/>
  <c r="N21" i="31" s="1"/>
  <c r="N21" i="32" s="1"/>
  <c r="N21" i="33" s="1"/>
  <c r="N21" i="34" s="1"/>
  <c r="N21" i="35" s="1"/>
  <c r="N20" i="25"/>
  <c r="N20" i="26" s="1"/>
  <c r="N20" i="27" s="1"/>
  <c r="N20" i="28" s="1"/>
  <c r="N20" i="29" s="1"/>
  <c r="N20" i="30" s="1"/>
  <c r="N20" i="31" s="1"/>
  <c r="N20" i="32" s="1"/>
  <c r="N20" i="33" s="1"/>
  <c r="N20" i="34" s="1"/>
  <c r="N20" i="35" s="1"/>
  <c r="N19" i="25"/>
  <c r="N19" i="26" s="1"/>
  <c r="N19" i="27" s="1"/>
  <c r="N19" i="28" s="1"/>
  <c r="N19" i="29" s="1"/>
  <c r="N19" i="30" s="1"/>
  <c r="N19" i="31" s="1"/>
  <c r="N19" i="32" s="1"/>
  <c r="N19" i="33" s="1"/>
  <c r="N19" i="34" s="1"/>
  <c r="N19" i="35" s="1"/>
  <c r="N18" i="27"/>
  <c r="N18" i="28" s="1"/>
  <c r="N18" i="29" s="1"/>
  <c r="N18" i="30" s="1"/>
  <c r="N18" i="31" s="1"/>
  <c r="N18" i="33" s="1"/>
  <c r="N18" i="34" s="1"/>
  <c r="N18" i="35" s="1"/>
  <c r="R722" i="25"/>
  <c r="Q722" i="25"/>
  <c r="P722" i="25"/>
  <c r="K719" i="25"/>
  <c r="J719" i="25"/>
  <c r="I719" i="25"/>
  <c r="L717" i="25"/>
  <c r="G717" i="25"/>
  <c r="F717" i="25"/>
  <c r="D717" i="25"/>
  <c r="C717" i="25"/>
  <c r="L716" i="25"/>
  <c r="G716" i="25"/>
  <c r="F716" i="25"/>
  <c r="D716" i="25"/>
  <c r="C716" i="25"/>
  <c r="L715" i="25"/>
  <c r="K720" i="18" s="1"/>
  <c r="G715" i="25"/>
  <c r="F715" i="25"/>
  <c r="D715" i="25"/>
  <c r="C715" i="25"/>
  <c r="L714" i="25"/>
  <c r="K719" i="18" s="1"/>
  <c r="G714" i="25"/>
  <c r="F714" i="25"/>
  <c r="D714" i="25"/>
  <c r="C714" i="25"/>
  <c r="L713" i="25"/>
  <c r="K718" i="18" s="1"/>
  <c r="G713" i="25"/>
  <c r="F713" i="25"/>
  <c r="D713" i="25"/>
  <c r="C713" i="25"/>
  <c r="L712" i="25"/>
  <c r="K717" i="18" s="1"/>
  <c r="G712" i="25"/>
  <c r="F712" i="25"/>
  <c r="D712" i="25"/>
  <c r="C712" i="25"/>
  <c r="L711" i="25"/>
  <c r="K716" i="18" s="1"/>
  <c r="G711" i="25"/>
  <c r="F711" i="25"/>
  <c r="D711" i="25"/>
  <c r="C711" i="25"/>
  <c r="L710" i="25"/>
  <c r="K715" i="18" s="1"/>
  <c r="G710" i="25"/>
  <c r="F710" i="25"/>
  <c r="D710" i="25"/>
  <c r="C710" i="25"/>
  <c r="L709" i="25"/>
  <c r="K714" i="18" s="1"/>
  <c r="G709" i="25"/>
  <c r="F709" i="25"/>
  <c r="D709" i="25"/>
  <c r="C709" i="25"/>
  <c r="L708" i="25"/>
  <c r="G708" i="25"/>
  <c r="F708" i="25"/>
  <c r="D708" i="25"/>
  <c r="C708" i="25"/>
  <c r="L707" i="25"/>
  <c r="G707" i="25"/>
  <c r="F707" i="25"/>
  <c r="D707" i="25"/>
  <c r="C707" i="25"/>
  <c r="L706" i="25"/>
  <c r="G706" i="25"/>
  <c r="F706" i="25"/>
  <c r="D706" i="25"/>
  <c r="C706" i="25"/>
  <c r="L705" i="25"/>
  <c r="G705" i="25"/>
  <c r="F705" i="25"/>
  <c r="D705" i="25"/>
  <c r="C705" i="25"/>
  <c r="L704" i="25"/>
  <c r="G704" i="25"/>
  <c r="F704" i="25"/>
  <c r="D704" i="25"/>
  <c r="C704" i="25"/>
  <c r="L703" i="25"/>
  <c r="G703" i="25"/>
  <c r="F703" i="25"/>
  <c r="D703" i="25"/>
  <c r="C703" i="25"/>
  <c r="L702" i="25"/>
  <c r="G702" i="25"/>
  <c r="F702" i="25"/>
  <c r="D702" i="25"/>
  <c r="C702" i="25"/>
  <c r="L701" i="25"/>
  <c r="G701" i="25"/>
  <c r="F701" i="25"/>
  <c r="D701" i="25"/>
  <c r="C701" i="25"/>
  <c r="L700" i="25"/>
  <c r="G700" i="25"/>
  <c r="F700" i="25"/>
  <c r="D700" i="25"/>
  <c r="C700" i="25"/>
  <c r="L699" i="25"/>
  <c r="G699" i="25"/>
  <c r="F699" i="25"/>
  <c r="D699" i="25"/>
  <c r="C699" i="25"/>
  <c r="L698" i="25"/>
  <c r="G698" i="25"/>
  <c r="F698" i="25"/>
  <c r="D698" i="25"/>
  <c r="C698" i="25"/>
  <c r="L697" i="25"/>
  <c r="G697" i="25"/>
  <c r="F697" i="25"/>
  <c r="D697" i="25"/>
  <c r="C697" i="25"/>
  <c r="L696" i="25"/>
  <c r="G696" i="25"/>
  <c r="F696" i="25"/>
  <c r="D696" i="25"/>
  <c r="C696" i="25"/>
  <c r="L695" i="25"/>
  <c r="G695" i="25"/>
  <c r="F695" i="25"/>
  <c r="D695" i="25"/>
  <c r="C695" i="25"/>
  <c r="L694" i="25"/>
  <c r="G694" i="25"/>
  <c r="F694" i="25"/>
  <c r="D694" i="25"/>
  <c r="C694" i="25"/>
  <c r="L693" i="25"/>
  <c r="G693" i="25"/>
  <c r="F693" i="25"/>
  <c r="D693" i="25"/>
  <c r="C693" i="25"/>
  <c r="L692" i="25"/>
  <c r="G692" i="25"/>
  <c r="F692" i="25"/>
  <c r="D692" i="25"/>
  <c r="C692" i="25"/>
  <c r="L691" i="25"/>
  <c r="G691" i="25"/>
  <c r="F691" i="25"/>
  <c r="D691" i="25"/>
  <c r="C691" i="25"/>
  <c r="L690" i="25"/>
  <c r="G690" i="25"/>
  <c r="F690" i="25"/>
  <c r="D690" i="25"/>
  <c r="C690" i="25"/>
  <c r="L689" i="25"/>
  <c r="G689" i="25"/>
  <c r="F689" i="25"/>
  <c r="D689" i="25"/>
  <c r="C689" i="25"/>
  <c r="L688" i="25"/>
  <c r="G688" i="25"/>
  <c r="F688" i="25"/>
  <c r="D688" i="25"/>
  <c r="C688" i="25"/>
  <c r="L687" i="25"/>
  <c r="G687" i="25"/>
  <c r="F687" i="25"/>
  <c r="D687" i="25"/>
  <c r="C687" i="25"/>
  <c r="L686" i="25"/>
  <c r="G686" i="25"/>
  <c r="F686" i="25"/>
  <c r="D686" i="25"/>
  <c r="C686" i="25"/>
  <c r="L685" i="25"/>
  <c r="G685" i="25"/>
  <c r="F685" i="25"/>
  <c r="D685" i="25"/>
  <c r="C685" i="25"/>
  <c r="L684" i="25"/>
  <c r="G684" i="25"/>
  <c r="F684" i="25"/>
  <c r="D684" i="25"/>
  <c r="C684" i="25"/>
  <c r="L683" i="25"/>
  <c r="G683" i="25"/>
  <c r="F683" i="25"/>
  <c r="D683" i="25"/>
  <c r="C683" i="25"/>
  <c r="L682" i="25"/>
  <c r="G682" i="25"/>
  <c r="F682" i="25"/>
  <c r="D682" i="25"/>
  <c r="C682" i="25"/>
  <c r="L681" i="25"/>
  <c r="G681" i="25"/>
  <c r="F681" i="25"/>
  <c r="D681" i="25"/>
  <c r="C681" i="25"/>
  <c r="L680" i="25"/>
  <c r="G680" i="25"/>
  <c r="F680" i="25"/>
  <c r="D680" i="25"/>
  <c r="C680" i="25"/>
  <c r="L679" i="25"/>
  <c r="G679" i="25"/>
  <c r="F679" i="25"/>
  <c r="D679" i="25"/>
  <c r="C679" i="25"/>
  <c r="L678" i="25"/>
  <c r="G678" i="25"/>
  <c r="F678" i="25"/>
  <c r="D678" i="25"/>
  <c r="C678" i="25"/>
  <c r="L677" i="25"/>
  <c r="G677" i="25"/>
  <c r="F677" i="25"/>
  <c r="D677" i="25"/>
  <c r="C677" i="25"/>
  <c r="L676" i="25"/>
  <c r="G676" i="25"/>
  <c r="F676" i="25"/>
  <c r="D676" i="25"/>
  <c r="C676" i="25"/>
  <c r="L675" i="25"/>
  <c r="G675" i="25"/>
  <c r="F675" i="25"/>
  <c r="D675" i="25"/>
  <c r="C675" i="25"/>
  <c r="L674" i="25"/>
  <c r="G674" i="25"/>
  <c r="F674" i="25"/>
  <c r="D674" i="25"/>
  <c r="C674" i="25"/>
  <c r="L673" i="25"/>
  <c r="G673" i="25"/>
  <c r="F673" i="25"/>
  <c r="D673" i="25"/>
  <c r="C673" i="25"/>
  <c r="L672" i="25"/>
  <c r="G672" i="25"/>
  <c r="F672" i="25"/>
  <c r="D672" i="25"/>
  <c r="C672" i="25"/>
  <c r="L671" i="25"/>
  <c r="G671" i="25"/>
  <c r="F671" i="25"/>
  <c r="D671" i="25"/>
  <c r="C671" i="25"/>
  <c r="L670" i="25"/>
  <c r="G670" i="25"/>
  <c r="F670" i="25"/>
  <c r="D670" i="25"/>
  <c r="C670" i="25"/>
  <c r="L669" i="25"/>
  <c r="G669" i="25"/>
  <c r="F669" i="25"/>
  <c r="D669" i="25"/>
  <c r="C669" i="25"/>
  <c r="L668" i="25"/>
  <c r="G668" i="25"/>
  <c r="F668" i="25"/>
  <c r="D668" i="25"/>
  <c r="C668" i="25"/>
  <c r="L667" i="25"/>
  <c r="G667" i="25"/>
  <c r="F667" i="25"/>
  <c r="D667" i="25"/>
  <c r="C667" i="25"/>
  <c r="L666" i="25"/>
  <c r="G666" i="25"/>
  <c r="F666" i="25"/>
  <c r="D666" i="25"/>
  <c r="C666" i="25"/>
  <c r="L665" i="25"/>
  <c r="G665" i="25"/>
  <c r="F665" i="25"/>
  <c r="D665" i="25"/>
  <c r="C665" i="25"/>
  <c r="L664" i="25"/>
  <c r="G664" i="25"/>
  <c r="F664" i="25"/>
  <c r="D664" i="25"/>
  <c r="C664" i="25"/>
  <c r="L663" i="25"/>
  <c r="G663" i="25"/>
  <c r="F663" i="25"/>
  <c r="D663" i="25"/>
  <c r="C663" i="25"/>
  <c r="L662" i="25"/>
  <c r="G662" i="25"/>
  <c r="F662" i="25"/>
  <c r="D662" i="25"/>
  <c r="C662" i="25"/>
  <c r="L661" i="25"/>
  <c r="G661" i="25"/>
  <c r="F661" i="25"/>
  <c r="D661" i="25"/>
  <c r="C661" i="25"/>
  <c r="L660" i="25"/>
  <c r="G660" i="25"/>
  <c r="F660" i="25"/>
  <c r="D660" i="25"/>
  <c r="C660" i="25"/>
  <c r="L659" i="25"/>
  <c r="G659" i="25"/>
  <c r="F659" i="25"/>
  <c r="D659" i="25"/>
  <c r="C659" i="25"/>
  <c r="L658" i="25"/>
  <c r="G658" i="25"/>
  <c r="F658" i="25"/>
  <c r="D658" i="25"/>
  <c r="C658" i="25"/>
  <c r="L657" i="25"/>
  <c r="G657" i="25"/>
  <c r="F657" i="25"/>
  <c r="D657" i="25"/>
  <c r="C657" i="25"/>
  <c r="L656" i="25"/>
  <c r="G656" i="25"/>
  <c r="F656" i="25"/>
  <c r="D656" i="25"/>
  <c r="C656" i="25"/>
  <c r="L655" i="25"/>
  <c r="G655" i="25"/>
  <c r="F655" i="25"/>
  <c r="D655" i="25"/>
  <c r="C655" i="25"/>
  <c r="L654" i="25"/>
  <c r="G654" i="25"/>
  <c r="F654" i="25"/>
  <c r="D654" i="25"/>
  <c r="C654" i="25"/>
  <c r="L653" i="25"/>
  <c r="G653" i="25"/>
  <c r="F653" i="25"/>
  <c r="D653" i="25"/>
  <c r="C653" i="25"/>
  <c r="L652" i="25"/>
  <c r="G652" i="25"/>
  <c r="F652" i="25"/>
  <c r="D652" i="25"/>
  <c r="C652" i="25"/>
  <c r="L651" i="25"/>
  <c r="G651" i="25"/>
  <c r="F651" i="25"/>
  <c r="D651" i="25"/>
  <c r="C651" i="25"/>
  <c r="L650" i="25"/>
  <c r="G650" i="25"/>
  <c r="F650" i="25"/>
  <c r="D650" i="25"/>
  <c r="C650" i="25"/>
  <c r="L649" i="25"/>
  <c r="G649" i="25"/>
  <c r="F649" i="25"/>
  <c r="D649" i="25"/>
  <c r="C649" i="25"/>
  <c r="L648" i="25"/>
  <c r="G648" i="25"/>
  <c r="F648" i="25"/>
  <c r="D648" i="25"/>
  <c r="C648" i="25"/>
  <c r="L647" i="25"/>
  <c r="G647" i="25"/>
  <c r="F647" i="25"/>
  <c r="D647" i="25"/>
  <c r="C647" i="25"/>
  <c r="L646" i="25"/>
  <c r="G646" i="25"/>
  <c r="F646" i="25"/>
  <c r="D646" i="25"/>
  <c r="C646" i="25"/>
  <c r="L645" i="25"/>
  <c r="G645" i="25"/>
  <c r="F645" i="25"/>
  <c r="D645" i="25"/>
  <c r="C645" i="25"/>
  <c r="L644" i="25"/>
  <c r="G644" i="25"/>
  <c r="F644" i="25"/>
  <c r="D644" i="25"/>
  <c r="C644" i="25"/>
  <c r="L643" i="25"/>
  <c r="G643" i="25"/>
  <c r="F643" i="25"/>
  <c r="D643" i="25"/>
  <c r="C643" i="25"/>
  <c r="L642" i="25"/>
  <c r="G642" i="25"/>
  <c r="F642" i="25"/>
  <c r="D642" i="25"/>
  <c r="C642" i="25"/>
  <c r="L641" i="25"/>
  <c r="G641" i="25"/>
  <c r="F641" i="25"/>
  <c r="D641" i="25"/>
  <c r="C641" i="25"/>
  <c r="L640" i="25"/>
  <c r="G640" i="25"/>
  <c r="F640" i="25"/>
  <c r="D640" i="25"/>
  <c r="C640" i="25"/>
  <c r="L639" i="25"/>
  <c r="G639" i="25"/>
  <c r="F639" i="25"/>
  <c r="D639" i="25"/>
  <c r="C639" i="25"/>
  <c r="L638" i="25"/>
  <c r="G638" i="25"/>
  <c r="F638" i="25"/>
  <c r="D638" i="25"/>
  <c r="C638" i="25"/>
  <c r="L637" i="25"/>
  <c r="G637" i="25"/>
  <c r="F637" i="25"/>
  <c r="D637" i="25"/>
  <c r="C637" i="25"/>
  <c r="L636" i="25"/>
  <c r="G636" i="25"/>
  <c r="F636" i="25"/>
  <c r="D636" i="25"/>
  <c r="C636" i="25"/>
  <c r="L635" i="25"/>
  <c r="G635" i="25"/>
  <c r="F635" i="25"/>
  <c r="D635" i="25"/>
  <c r="C635" i="25"/>
  <c r="L634" i="25"/>
  <c r="G634" i="25"/>
  <c r="F634" i="25"/>
  <c r="D634" i="25"/>
  <c r="C634" i="25"/>
  <c r="L633" i="25"/>
  <c r="G633" i="25"/>
  <c r="F633" i="25"/>
  <c r="D633" i="25"/>
  <c r="C633" i="25"/>
  <c r="L632" i="25"/>
  <c r="G632" i="25"/>
  <c r="F632" i="25"/>
  <c r="D632" i="25"/>
  <c r="C632" i="25"/>
  <c r="L631" i="25"/>
  <c r="G631" i="25"/>
  <c r="F631" i="25"/>
  <c r="D631" i="25"/>
  <c r="C631" i="25"/>
  <c r="L630" i="25"/>
  <c r="G630" i="25"/>
  <c r="F630" i="25"/>
  <c r="D630" i="25"/>
  <c r="C630" i="25"/>
  <c r="L629" i="25"/>
  <c r="G629" i="25"/>
  <c r="F629" i="25"/>
  <c r="D629" i="25"/>
  <c r="C629" i="25"/>
  <c r="L628" i="25"/>
  <c r="G628" i="25"/>
  <c r="F628" i="25"/>
  <c r="D628" i="25"/>
  <c r="C628" i="25"/>
  <c r="L627" i="25"/>
  <c r="G627" i="25"/>
  <c r="F627" i="25"/>
  <c r="D627" i="25"/>
  <c r="C627" i="25"/>
  <c r="L626" i="25"/>
  <c r="G626" i="25"/>
  <c r="F626" i="25"/>
  <c r="D626" i="25"/>
  <c r="C626" i="25"/>
  <c r="L625" i="25"/>
  <c r="G625" i="25"/>
  <c r="F625" i="25"/>
  <c r="D625" i="25"/>
  <c r="C625" i="25"/>
  <c r="L624" i="25"/>
  <c r="G624" i="25"/>
  <c r="F624" i="25"/>
  <c r="D624" i="25"/>
  <c r="C624" i="25"/>
  <c r="L623" i="25"/>
  <c r="G623" i="25"/>
  <c r="F623" i="25"/>
  <c r="D623" i="25"/>
  <c r="C623" i="25"/>
  <c r="L622" i="25"/>
  <c r="G622" i="25"/>
  <c r="F622" i="25"/>
  <c r="D622" i="25"/>
  <c r="C622" i="25"/>
  <c r="L621" i="25"/>
  <c r="G621" i="25"/>
  <c r="F621" i="25"/>
  <c r="D621" i="25"/>
  <c r="C621" i="25"/>
  <c r="L620" i="25"/>
  <c r="G620" i="25"/>
  <c r="F620" i="25"/>
  <c r="D620" i="25"/>
  <c r="C620" i="25"/>
  <c r="L619" i="25"/>
  <c r="G619" i="25"/>
  <c r="F619" i="25"/>
  <c r="D619" i="25"/>
  <c r="C619" i="25"/>
  <c r="L618" i="25"/>
  <c r="G618" i="25"/>
  <c r="F618" i="25"/>
  <c r="D618" i="25"/>
  <c r="C618" i="25"/>
  <c r="L617" i="25"/>
  <c r="G617" i="25"/>
  <c r="F617" i="25"/>
  <c r="D617" i="25"/>
  <c r="C617" i="25"/>
  <c r="L616" i="25"/>
  <c r="G616" i="25"/>
  <c r="F616" i="25"/>
  <c r="D616" i="25"/>
  <c r="C616" i="25"/>
  <c r="L615" i="25"/>
  <c r="G615" i="25"/>
  <c r="F615" i="25"/>
  <c r="D615" i="25"/>
  <c r="C615" i="25"/>
  <c r="L614" i="25"/>
  <c r="G614" i="25"/>
  <c r="F614" i="25"/>
  <c r="D614" i="25"/>
  <c r="C614" i="25"/>
  <c r="L613" i="25"/>
  <c r="G613" i="25"/>
  <c r="F613" i="25"/>
  <c r="D613" i="25"/>
  <c r="C613" i="25"/>
  <c r="L612" i="25"/>
  <c r="G612" i="25"/>
  <c r="F612" i="25"/>
  <c r="D612" i="25"/>
  <c r="C612" i="25"/>
  <c r="L611" i="25"/>
  <c r="G611" i="25"/>
  <c r="F611" i="25"/>
  <c r="D611" i="25"/>
  <c r="C611" i="25"/>
  <c r="L610" i="25"/>
  <c r="G610" i="25"/>
  <c r="F610" i="25"/>
  <c r="D610" i="25"/>
  <c r="C610" i="25"/>
  <c r="L609" i="25"/>
  <c r="G609" i="25"/>
  <c r="F609" i="25"/>
  <c r="D609" i="25"/>
  <c r="C609" i="25"/>
  <c r="L608" i="25"/>
  <c r="G608" i="25"/>
  <c r="F608" i="25"/>
  <c r="D608" i="25"/>
  <c r="C608" i="25"/>
  <c r="L607" i="25"/>
  <c r="G607" i="25"/>
  <c r="F607" i="25"/>
  <c r="D607" i="25"/>
  <c r="C607" i="25"/>
  <c r="L606" i="25"/>
  <c r="G606" i="25"/>
  <c r="F606" i="25"/>
  <c r="D606" i="25"/>
  <c r="C606" i="25"/>
  <c r="L605" i="25"/>
  <c r="G605" i="25"/>
  <c r="F605" i="25"/>
  <c r="D605" i="25"/>
  <c r="C605" i="25"/>
  <c r="L604" i="25"/>
  <c r="G604" i="25"/>
  <c r="F604" i="25"/>
  <c r="D604" i="25"/>
  <c r="C604" i="25"/>
  <c r="L603" i="25"/>
  <c r="G603" i="25"/>
  <c r="F603" i="25"/>
  <c r="D603" i="25"/>
  <c r="C603" i="25"/>
  <c r="L602" i="25"/>
  <c r="G602" i="25"/>
  <c r="F602" i="25"/>
  <c r="D602" i="25"/>
  <c r="C602" i="25"/>
  <c r="L601" i="25"/>
  <c r="G601" i="25"/>
  <c r="F601" i="25"/>
  <c r="D601" i="25"/>
  <c r="C601" i="25"/>
  <c r="L600" i="25"/>
  <c r="G600" i="25"/>
  <c r="F600" i="25"/>
  <c r="D600" i="25"/>
  <c r="C600" i="25"/>
  <c r="L599" i="25"/>
  <c r="G599" i="25"/>
  <c r="F599" i="25"/>
  <c r="D599" i="25"/>
  <c r="C599" i="25"/>
  <c r="L598" i="25"/>
  <c r="G598" i="25"/>
  <c r="F598" i="25"/>
  <c r="D598" i="25"/>
  <c r="C598" i="25"/>
  <c r="L597" i="25"/>
  <c r="G597" i="25"/>
  <c r="F597" i="25"/>
  <c r="D597" i="25"/>
  <c r="C597" i="25"/>
  <c r="L596" i="25"/>
  <c r="G596" i="25"/>
  <c r="F596" i="25"/>
  <c r="D596" i="25"/>
  <c r="C596" i="25"/>
  <c r="L595" i="25"/>
  <c r="G595" i="25"/>
  <c r="F595" i="25"/>
  <c r="D595" i="25"/>
  <c r="C595" i="25"/>
  <c r="L594" i="25"/>
  <c r="G594" i="25"/>
  <c r="F594" i="25"/>
  <c r="D594" i="25"/>
  <c r="C594" i="25"/>
  <c r="L593" i="25"/>
  <c r="G593" i="25"/>
  <c r="F593" i="25"/>
  <c r="D593" i="25"/>
  <c r="C593" i="25"/>
  <c r="L592" i="25"/>
  <c r="G592" i="25"/>
  <c r="F592" i="25"/>
  <c r="D592" i="25"/>
  <c r="C592" i="25"/>
  <c r="L591" i="25"/>
  <c r="G591" i="25"/>
  <c r="F591" i="25"/>
  <c r="D591" i="25"/>
  <c r="C591" i="25"/>
  <c r="L590" i="25"/>
  <c r="G590" i="25"/>
  <c r="F590" i="25"/>
  <c r="D590" i="25"/>
  <c r="C590" i="25"/>
  <c r="L589" i="25"/>
  <c r="G589" i="25"/>
  <c r="F589" i="25"/>
  <c r="D589" i="25"/>
  <c r="C589" i="25"/>
  <c r="L588" i="25"/>
  <c r="G588" i="25"/>
  <c r="F588" i="25"/>
  <c r="D588" i="25"/>
  <c r="C588" i="25"/>
  <c r="L587" i="25"/>
  <c r="K592" i="18" s="1"/>
  <c r="G587" i="25"/>
  <c r="F587" i="25"/>
  <c r="D587" i="25"/>
  <c r="C587" i="25"/>
  <c r="L586" i="25"/>
  <c r="K591" i="18" s="1"/>
  <c r="G586" i="25"/>
  <c r="F586" i="25"/>
  <c r="D586" i="25"/>
  <c r="C586" i="25"/>
  <c r="L585" i="25"/>
  <c r="K590" i="18" s="1"/>
  <c r="G585" i="25"/>
  <c r="F585" i="25"/>
  <c r="D585" i="25"/>
  <c r="C585" i="25"/>
  <c r="L584" i="25"/>
  <c r="K589" i="18" s="1"/>
  <c r="G584" i="25"/>
  <c r="F584" i="25"/>
  <c r="D584" i="25"/>
  <c r="C584" i="25"/>
  <c r="L583" i="25"/>
  <c r="K588" i="18" s="1"/>
  <c r="G583" i="25"/>
  <c r="F583" i="25"/>
  <c r="D583" i="25"/>
  <c r="C583" i="25"/>
  <c r="L582" i="25"/>
  <c r="K587" i="18" s="1"/>
  <c r="G582" i="25"/>
  <c r="F582" i="25"/>
  <c r="D582" i="25"/>
  <c r="C582" i="25"/>
  <c r="L581" i="25"/>
  <c r="K586" i="18" s="1"/>
  <c r="G581" i="25"/>
  <c r="F581" i="25"/>
  <c r="D581" i="25"/>
  <c r="C581" i="25"/>
  <c r="L580" i="25"/>
  <c r="K585" i="18" s="1"/>
  <c r="G580" i="25"/>
  <c r="F580" i="25"/>
  <c r="D580" i="25"/>
  <c r="C580" i="25"/>
  <c r="L579" i="25"/>
  <c r="K584" i="18" s="1"/>
  <c r="G579" i="25"/>
  <c r="F579" i="25"/>
  <c r="D579" i="25"/>
  <c r="C579" i="25"/>
  <c r="L578" i="25"/>
  <c r="K583" i="18" s="1"/>
  <c r="G578" i="25"/>
  <c r="F578" i="25"/>
  <c r="D578" i="25"/>
  <c r="C578" i="25"/>
  <c r="L577" i="25"/>
  <c r="K582" i="18" s="1"/>
  <c r="G577" i="25"/>
  <c r="F577" i="25"/>
  <c r="D577" i="25"/>
  <c r="C577" i="25"/>
  <c r="L576" i="25"/>
  <c r="K581" i="18" s="1"/>
  <c r="G576" i="25"/>
  <c r="F576" i="25"/>
  <c r="D576" i="25"/>
  <c r="C576" i="25"/>
  <c r="L575" i="25"/>
  <c r="K580" i="18" s="1"/>
  <c r="G575" i="25"/>
  <c r="F575" i="25"/>
  <c r="D575" i="25"/>
  <c r="C575" i="25"/>
  <c r="L574" i="25"/>
  <c r="K579" i="18" s="1"/>
  <c r="G574" i="25"/>
  <c r="F574" i="25"/>
  <c r="D574" i="25"/>
  <c r="C574" i="25"/>
  <c r="L573" i="25"/>
  <c r="K578" i="18" s="1"/>
  <c r="G573" i="25"/>
  <c r="F573" i="25"/>
  <c r="D573" i="25"/>
  <c r="C573" i="25"/>
  <c r="L572" i="25"/>
  <c r="K577" i="18" s="1"/>
  <c r="G572" i="25"/>
  <c r="F572" i="25"/>
  <c r="D572" i="25"/>
  <c r="C572" i="25"/>
  <c r="L571" i="25"/>
  <c r="K576" i="18" s="1"/>
  <c r="G571" i="25"/>
  <c r="F571" i="25"/>
  <c r="D571" i="25"/>
  <c r="C571" i="25"/>
  <c r="L570" i="25"/>
  <c r="K575" i="18" s="1"/>
  <c r="G570" i="25"/>
  <c r="F570" i="25"/>
  <c r="D570" i="25"/>
  <c r="C570" i="25"/>
  <c r="L569" i="25"/>
  <c r="K574" i="18" s="1"/>
  <c r="G569" i="25"/>
  <c r="F569" i="25"/>
  <c r="D569" i="25"/>
  <c r="C569" i="25"/>
  <c r="L568" i="25"/>
  <c r="K573" i="18" s="1"/>
  <c r="G568" i="25"/>
  <c r="F568" i="25"/>
  <c r="D568" i="25"/>
  <c r="C568" i="25"/>
  <c r="L567" i="25"/>
  <c r="K572" i="18" s="1"/>
  <c r="G567" i="25"/>
  <c r="F567" i="25"/>
  <c r="D567" i="25"/>
  <c r="C567" i="25"/>
  <c r="L566" i="25"/>
  <c r="K571" i="18" s="1"/>
  <c r="G566" i="25"/>
  <c r="F566" i="25"/>
  <c r="D566" i="25"/>
  <c r="C566" i="25"/>
  <c r="L565" i="25"/>
  <c r="K570" i="18" s="1"/>
  <c r="G565" i="25"/>
  <c r="F565" i="25"/>
  <c r="D565" i="25"/>
  <c r="C565" i="25"/>
  <c r="L564" i="25"/>
  <c r="K569" i="18" s="1"/>
  <c r="G564" i="25"/>
  <c r="F564" i="25"/>
  <c r="D564" i="25"/>
  <c r="C564" i="25"/>
  <c r="L563" i="25"/>
  <c r="K568" i="18" s="1"/>
  <c r="G563" i="25"/>
  <c r="F563" i="25"/>
  <c r="D563" i="25"/>
  <c r="C563" i="25"/>
  <c r="L562" i="25"/>
  <c r="K567" i="18" s="1"/>
  <c r="G562" i="25"/>
  <c r="F562" i="25"/>
  <c r="D562" i="25"/>
  <c r="C562" i="25"/>
  <c r="L561" i="25"/>
  <c r="K566" i="18" s="1"/>
  <c r="G561" i="25"/>
  <c r="F561" i="25"/>
  <c r="D561" i="25"/>
  <c r="C561" i="25"/>
  <c r="L560" i="25"/>
  <c r="K565" i="18" s="1"/>
  <c r="G560" i="25"/>
  <c r="F560" i="25"/>
  <c r="D560" i="25"/>
  <c r="C560" i="25"/>
  <c r="L559" i="25"/>
  <c r="K564" i="18" s="1"/>
  <c r="G559" i="25"/>
  <c r="F559" i="25"/>
  <c r="D559" i="25"/>
  <c r="C559" i="25"/>
  <c r="L558" i="25"/>
  <c r="K563" i="18" s="1"/>
  <c r="G558" i="25"/>
  <c r="F558" i="25"/>
  <c r="D558" i="25"/>
  <c r="C558" i="25"/>
  <c r="L557" i="25"/>
  <c r="K562" i="18" s="1"/>
  <c r="G557" i="25"/>
  <c r="F557" i="25"/>
  <c r="D557" i="25"/>
  <c r="C557" i="25"/>
  <c r="L556" i="25"/>
  <c r="K561" i="18" s="1"/>
  <c r="G556" i="25"/>
  <c r="F556" i="25"/>
  <c r="D556" i="25"/>
  <c r="C556" i="25"/>
  <c r="L555" i="25"/>
  <c r="K560" i="18" s="1"/>
  <c r="G555" i="25"/>
  <c r="F555" i="25"/>
  <c r="D555" i="25"/>
  <c r="C555" i="25"/>
  <c r="L554" i="25"/>
  <c r="K559" i="18" s="1"/>
  <c r="G554" i="25"/>
  <c r="F554" i="25"/>
  <c r="D554" i="25"/>
  <c r="C554" i="25"/>
  <c r="L553" i="25"/>
  <c r="K558" i="18" s="1"/>
  <c r="G553" i="25"/>
  <c r="F553" i="25"/>
  <c r="D553" i="25"/>
  <c r="C553" i="25"/>
  <c r="L552" i="25"/>
  <c r="K557" i="18" s="1"/>
  <c r="G552" i="25"/>
  <c r="F552" i="25"/>
  <c r="D552" i="25"/>
  <c r="C552" i="25"/>
  <c r="L551" i="25"/>
  <c r="K556" i="18" s="1"/>
  <c r="G551" i="25"/>
  <c r="F551" i="25"/>
  <c r="D551" i="25"/>
  <c r="C551" i="25"/>
  <c r="L550" i="25"/>
  <c r="K555" i="18" s="1"/>
  <c r="G550" i="25"/>
  <c r="F550" i="25"/>
  <c r="D550" i="25"/>
  <c r="C550" i="25"/>
  <c r="L549" i="25"/>
  <c r="K554" i="18" s="1"/>
  <c r="G549" i="25"/>
  <c r="F549" i="25"/>
  <c r="D549" i="25"/>
  <c r="C549" i="25"/>
  <c r="L548" i="25"/>
  <c r="K553" i="18" s="1"/>
  <c r="G548" i="25"/>
  <c r="F548" i="25"/>
  <c r="D548" i="25"/>
  <c r="C548" i="25"/>
  <c r="L547" i="25"/>
  <c r="K552" i="18" s="1"/>
  <c r="G547" i="25"/>
  <c r="F547" i="25"/>
  <c r="D547" i="25"/>
  <c r="C547" i="25"/>
  <c r="L546" i="25"/>
  <c r="K551" i="18" s="1"/>
  <c r="G546" i="25"/>
  <c r="F546" i="25"/>
  <c r="D546" i="25"/>
  <c r="C546" i="25"/>
  <c r="L545" i="25"/>
  <c r="K550" i="18" s="1"/>
  <c r="G545" i="25"/>
  <c r="F545" i="25"/>
  <c r="D545" i="25"/>
  <c r="C545" i="25"/>
  <c r="L544" i="25"/>
  <c r="K549" i="18" s="1"/>
  <c r="G544" i="25"/>
  <c r="F544" i="25"/>
  <c r="D544" i="25"/>
  <c r="C544" i="25"/>
  <c r="L543" i="25"/>
  <c r="K548" i="18" s="1"/>
  <c r="G543" i="25"/>
  <c r="F543" i="25"/>
  <c r="D543" i="25"/>
  <c r="C543" i="25"/>
  <c r="L542" i="25"/>
  <c r="K547" i="18" s="1"/>
  <c r="G542" i="25"/>
  <c r="F542" i="25"/>
  <c r="D542" i="25"/>
  <c r="C542" i="25"/>
  <c r="L541" i="25"/>
  <c r="K546" i="18" s="1"/>
  <c r="G541" i="25"/>
  <c r="F541" i="25"/>
  <c r="D541" i="25"/>
  <c r="C541" i="25"/>
  <c r="L540" i="25"/>
  <c r="K545" i="18" s="1"/>
  <c r="G540" i="25"/>
  <c r="F540" i="25"/>
  <c r="D540" i="25"/>
  <c r="C540" i="25"/>
  <c r="L539" i="25"/>
  <c r="K544" i="18" s="1"/>
  <c r="G539" i="25"/>
  <c r="F539" i="25"/>
  <c r="D539" i="25"/>
  <c r="C539" i="25"/>
  <c r="L538" i="25"/>
  <c r="K543" i="18" s="1"/>
  <c r="G538" i="25"/>
  <c r="F538" i="25"/>
  <c r="D538" i="25"/>
  <c r="C538" i="25"/>
  <c r="L537" i="25"/>
  <c r="K542" i="18" s="1"/>
  <c r="G537" i="25"/>
  <c r="F537" i="25"/>
  <c r="D537" i="25"/>
  <c r="C537" i="25"/>
  <c r="L536" i="25"/>
  <c r="K541" i="18" s="1"/>
  <c r="G536" i="25"/>
  <c r="F536" i="25"/>
  <c r="D536" i="25"/>
  <c r="C536" i="25"/>
  <c r="L535" i="25"/>
  <c r="K540" i="18" s="1"/>
  <c r="G535" i="25"/>
  <c r="F535" i="25"/>
  <c r="D535" i="25"/>
  <c r="C535" i="25"/>
  <c r="L534" i="25"/>
  <c r="K539" i="18" s="1"/>
  <c r="G534" i="25"/>
  <c r="F534" i="25"/>
  <c r="D534" i="25"/>
  <c r="C534" i="25"/>
  <c r="L533" i="25"/>
  <c r="K538" i="18" s="1"/>
  <c r="G533" i="25"/>
  <c r="F533" i="25"/>
  <c r="D533" i="25"/>
  <c r="C533" i="25"/>
  <c r="L532" i="25"/>
  <c r="K537" i="18" s="1"/>
  <c r="G532" i="25"/>
  <c r="F532" i="25"/>
  <c r="D532" i="25"/>
  <c r="C532" i="25"/>
  <c r="L531" i="25"/>
  <c r="K536" i="18" s="1"/>
  <c r="G531" i="25"/>
  <c r="F531" i="25"/>
  <c r="D531" i="25"/>
  <c r="C531" i="25"/>
  <c r="L530" i="25"/>
  <c r="K535" i="18" s="1"/>
  <c r="G530" i="25"/>
  <c r="F530" i="25"/>
  <c r="D530" i="25"/>
  <c r="C530" i="25"/>
  <c r="L529" i="25"/>
  <c r="K534" i="18" s="1"/>
  <c r="G529" i="25"/>
  <c r="F529" i="25"/>
  <c r="D529" i="25"/>
  <c r="C529" i="25"/>
  <c r="L528" i="25"/>
  <c r="K533" i="18" s="1"/>
  <c r="G528" i="25"/>
  <c r="F528" i="25"/>
  <c r="D528" i="25"/>
  <c r="C528" i="25"/>
  <c r="L527" i="25"/>
  <c r="K532" i="18" s="1"/>
  <c r="G527" i="25"/>
  <c r="F527" i="25"/>
  <c r="D527" i="25"/>
  <c r="C527" i="25"/>
  <c r="L526" i="25"/>
  <c r="K531" i="18" s="1"/>
  <c r="G526" i="25"/>
  <c r="F526" i="25"/>
  <c r="D526" i="25"/>
  <c r="C526" i="25"/>
  <c r="L525" i="25"/>
  <c r="K530" i="18" s="1"/>
  <c r="G525" i="25"/>
  <c r="F525" i="25"/>
  <c r="D525" i="25"/>
  <c r="C525" i="25"/>
  <c r="L524" i="25"/>
  <c r="K529" i="18" s="1"/>
  <c r="G524" i="25"/>
  <c r="F524" i="25"/>
  <c r="D524" i="25"/>
  <c r="C524" i="25"/>
  <c r="L523" i="25"/>
  <c r="K528" i="18" s="1"/>
  <c r="G523" i="25"/>
  <c r="F523" i="25"/>
  <c r="D523" i="25"/>
  <c r="C523" i="25"/>
  <c r="L522" i="25"/>
  <c r="K527" i="18" s="1"/>
  <c r="G522" i="25"/>
  <c r="F522" i="25"/>
  <c r="D522" i="25"/>
  <c r="C522" i="25"/>
  <c r="L521" i="25"/>
  <c r="K526" i="18" s="1"/>
  <c r="G521" i="25"/>
  <c r="F521" i="25"/>
  <c r="D521" i="25"/>
  <c r="C521" i="25"/>
  <c r="L520" i="25"/>
  <c r="K525" i="18" s="1"/>
  <c r="G520" i="25"/>
  <c r="F520" i="25"/>
  <c r="D520" i="25"/>
  <c r="C520" i="25"/>
  <c r="L519" i="25"/>
  <c r="K524" i="18" s="1"/>
  <c r="G519" i="25"/>
  <c r="F519" i="25"/>
  <c r="D519" i="25"/>
  <c r="C519" i="25"/>
  <c r="L518" i="25"/>
  <c r="K523" i="18" s="1"/>
  <c r="G518" i="25"/>
  <c r="F518" i="25"/>
  <c r="D518" i="25"/>
  <c r="C518" i="25"/>
  <c r="L517" i="25"/>
  <c r="K522" i="18" s="1"/>
  <c r="G517" i="25"/>
  <c r="F517" i="25"/>
  <c r="D517" i="25"/>
  <c r="C517" i="25"/>
  <c r="L516" i="25"/>
  <c r="K521" i="18" s="1"/>
  <c r="G516" i="25"/>
  <c r="F516" i="25"/>
  <c r="D516" i="25"/>
  <c r="C516" i="25"/>
  <c r="L515" i="25"/>
  <c r="K520" i="18" s="1"/>
  <c r="G515" i="25"/>
  <c r="F515" i="25"/>
  <c r="D515" i="25"/>
  <c r="C515" i="25"/>
  <c r="L514" i="25"/>
  <c r="K519" i="18" s="1"/>
  <c r="G514" i="25"/>
  <c r="F514" i="25"/>
  <c r="D514" i="25"/>
  <c r="C514" i="25"/>
  <c r="L513" i="25"/>
  <c r="K518" i="18" s="1"/>
  <c r="G513" i="25"/>
  <c r="F513" i="25"/>
  <c r="D513" i="25"/>
  <c r="C513" i="25"/>
  <c r="L512" i="25"/>
  <c r="K517" i="18" s="1"/>
  <c r="G512" i="25"/>
  <c r="F512" i="25"/>
  <c r="D512" i="25"/>
  <c r="C512" i="25"/>
  <c r="L511" i="25"/>
  <c r="K516" i="18" s="1"/>
  <c r="G511" i="25"/>
  <c r="F511" i="25"/>
  <c r="D511" i="25"/>
  <c r="C511" i="25"/>
  <c r="L510" i="25"/>
  <c r="K515" i="18" s="1"/>
  <c r="G510" i="25"/>
  <c r="F510" i="25"/>
  <c r="D510" i="25"/>
  <c r="C510" i="25"/>
  <c r="L509" i="25"/>
  <c r="K514" i="18" s="1"/>
  <c r="G509" i="25"/>
  <c r="F509" i="25"/>
  <c r="D509" i="25"/>
  <c r="C509" i="25"/>
  <c r="L508" i="25"/>
  <c r="K513" i="18" s="1"/>
  <c r="G508" i="25"/>
  <c r="F508" i="25"/>
  <c r="D508" i="25"/>
  <c r="C508" i="25"/>
  <c r="L507" i="25"/>
  <c r="K512" i="18" s="1"/>
  <c r="G507" i="25"/>
  <c r="F507" i="25"/>
  <c r="D507" i="25"/>
  <c r="C507" i="25"/>
  <c r="L506" i="25"/>
  <c r="K511" i="18" s="1"/>
  <c r="G506" i="25"/>
  <c r="F506" i="25"/>
  <c r="D506" i="25"/>
  <c r="C506" i="25"/>
  <c r="L505" i="25"/>
  <c r="K510" i="18" s="1"/>
  <c r="G505" i="25"/>
  <c r="F505" i="25"/>
  <c r="D505" i="25"/>
  <c r="C505" i="25"/>
  <c r="L504" i="25"/>
  <c r="K509" i="18" s="1"/>
  <c r="G504" i="25"/>
  <c r="F504" i="25"/>
  <c r="D504" i="25"/>
  <c r="C504" i="25"/>
  <c r="L503" i="25"/>
  <c r="K508" i="18" s="1"/>
  <c r="G503" i="25"/>
  <c r="F503" i="25"/>
  <c r="D503" i="25"/>
  <c r="C503" i="25"/>
  <c r="L502" i="25"/>
  <c r="K507" i="18" s="1"/>
  <c r="G502" i="25"/>
  <c r="F502" i="25"/>
  <c r="D502" i="25"/>
  <c r="C502" i="25"/>
  <c r="L501" i="25"/>
  <c r="K506" i="18" s="1"/>
  <c r="G501" i="25"/>
  <c r="F501" i="25"/>
  <c r="D501" i="25"/>
  <c r="C501" i="25"/>
  <c r="L500" i="25"/>
  <c r="K505" i="18" s="1"/>
  <c r="G500" i="25"/>
  <c r="F500" i="25"/>
  <c r="D500" i="25"/>
  <c r="C500" i="25"/>
  <c r="L499" i="25"/>
  <c r="K504" i="18" s="1"/>
  <c r="G499" i="25"/>
  <c r="F499" i="25"/>
  <c r="D499" i="25"/>
  <c r="C499" i="25"/>
  <c r="L498" i="25"/>
  <c r="K503" i="18" s="1"/>
  <c r="G498" i="25"/>
  <c r="F498" i="25"/>
  <c r="D498" i="25"/>
  <c r="C498" i="25"/>
  <c r="L497" i="25"/>
  <c r="K502" i="18" s="1"/>
  <c r="G497" i="25"/>
  <c r="F497" i="25"/>
  <c r="D497" i="25"/>
  <c r="C497" i="25"/>
  <c r="L496" i="25"/>
  <c r="K501" i="18" s="1"/>
  <c r="G496" i="25"/>
  <c r="F496" i="25"/>
  <c r="D496" i="25"/>
  <c r="C496" i="25"/>
  <c r="L495" i="25"/>
  <c r="K500" i="18" s="1"/>
  <c r="G495" i="25"/>
  <c r="F495" i="25"/>
  <c r="D495" i="25"/>
  <c r="C495" i="25"/>
  <c r="L494" i="25"/>
  <c r="K499" i="18" s="1"/>
  <c r="G494" i="25"/>
  <c r="F494" i="25"/>
  <c r="D494" i="25"/>
  <c r="C494" i="25"/>
  <c r="L493" i="25"/>
  <c r="K498" i="18" s="1"/>
  <c r="G493" i="25"/>
  <c r="F493" i="25"/>
  <c r="D493" i="25"/>
  <c r="C493" i="25"/>
  <c r="L492" i="25"/>
  <c r="K497" i="18" s="1"/>
  <c r="G492" i="25"/>
  <c r="F492" i="25"/>
  <c r="D492" i="25"/>
  <c r="C492" i="25"/>
  <c r="L491" i="25"/>
  <c r="K496" i="18" s="1"/>
  <c r="G491" i="25"/>
  <c r="F491" i="25"/>
  <c r="D491" i="25"/>
  <c r="C491" i="25"/>
  <c r="L490" i="25"/>
  <c r="K495" i="18" s="1"/>
  <c r="G490" i="25"/>
  <c r="F490" i="25"/>
  <c r="D490" i="25"/>
  <c r="C490" i="25"/>
  <c r="L489" i="25"/>
  <c r="G489" i="25"/>
  <c r="F489" i="25"/>
  <c r="D489" i="25"/>
  <c r="C489" i="25"/>
  <c r="L488" i="25"/>
  <c r="G488" i="25"/>
  <c r="F488" i="25"/>
  <c r="D488" i="25"/>
  <c r="C488" i="25"/>
  <c r="L487" i="25"/>
  <c r="G487" i="25"/>
  <c r="F487" i="25"/>
  <c r="D487" i="25"/>
  <c r="C487" i="25"/>
  <c r="L486" i="25"/>
  <c r="G486" i="25"/>
  <c r="F486" i="25"/>
  <c r="D486" i="25"/>
  <c r="C486" i="25"/>
  <c r="L485" i="25"/>
  <c r="G485" i="25"/>
  <c r="F485" i="25"/>
  <c r="D485" i="25"/>
  <c r="C485" i="25"/>
  <c r="L484" i="25"/>
  <c r="G484" i="25"/>
  <c r="F484" i="25"/>
  <c r="D484" i="25"/>
  <c r="C484" i="25"/>
  <c r="L483" i="25"/>
  <c r="G483" i="25"/>
  <c r="F483" i="25"/>
  <c r="D483" i="25"/>
  <c r="C483" i="25"/>
  <c r="L482" i="25"/>
  <c r="G482" i="25"/>
  <c r="F482" i="25"/>
  <c r="D482" i="25"/>
  <c r="C482" i="25"/>
  <c r="L481" i="25"/>
  <c r="G481" i="25"/>
  <c r="F481" i="25"/>
  <c r="D481" i="25"/>
  <c r="C481" i="25"/>
  <c r="L480" i="25"/>
  <c r="G480" i="25"/>
  <c r="F480" i="25"/>
  <c r="D480" i="25"/>
  <c r="C480" i="25"/>
  <c r="L479" i="25"/>
  <c r="G479" i="25"/>
  <c r="F479" i="25"/>
  <c r="D479" i="25"/>
  <c r="C479" i="25"/>
  <c r="L478" i="25"/>
  <c r="G478" i="25"/>
  <c r="F478" i="25"/>
  <c r="D478" i="25"/>
  <c r="C478" i="25"/>
  <c r="L477" i="25"/>
  <c r="G477" i="25"/>
  <c r="F477" i="25"/>
  <c r="D477" i="25"/>
  <c r="C477" i="25"/>
  <c r="L476" i="25"/>
  <c r="G476" i="25"/>
  <c r="F476" i="25"/>
  <c r="D476" i="25"/>
  <c r="C476" i="25"/>
  <c r="L475" i="25"/>
  <c r="G475" i="25"/>
  <c r="F475" i="25"/>
  <c r="D475" i="25"/>
  <c r="C475" i="25"/>
  <c r="L474" i="25"/>
  <c r="G474" i="25"/>
  <c r="F474" i="25"/>
  <c r="D474" i="25"/>
  <c r="C474" i="25"/>
  <c r="L473" i="25"/>
  <c r="G473" i="25"/>
  <c r="F473" i="25"/>
  <c r="D473" i="25"/>
  <c r="C473" i="25"/>
  <c r="L472" i="25"/>
  <c r="G472" i="25"/>
  <c r="F472" i="25"/>
  <c r="D472" i="25"/>
  <c r="C472" i="25"/>
  <c r="L471" i="25"/>
  <c r="G471" i="25"/>
  <c r="F471" i="25"/>
  <c r="D471" i="25"/>
  <c r="C471" i="25"/>
  <c r="L470" i="25"/>
  <c r="G470" i="25"/>
  <c r="F470" i="25"/>
  <c r="D470" i="25"/>
  <c r="C470" i="25"/>
  <c r="L469" i="25"/>
  <c r="G469" i="25"/>
  <c r="F469" i="25"/>
  <c r="D469" i="25"/>
  <c r="C469" i="25"/>
  <c r="L468" i="25"/>
  <c r="G468" i="25"/>
  <c r="F468" i="25"/>
  <c r="D468" i="25"/>
  <c r="C468" i="25"/>
  <c r="L467" i="25"/>
  <c r="G467" i="25"/>
  <c r="F467" i="25"/>
  <c r="D467" i="25"/>
  <c r="C467" i="25"/>
  <c r="L466" i="25"/>
  <c r="G466" i="25"/>
  <c r="F466" i="25"/>
  <c r="D466" i="25"/>
  <c r="C466" i="25"/>
  <c r="L465" i="25"/>
  <c r="G465" i="25"/>
  <c r="F465" i="25"/>
  <c r="D465" i="25"/>
  <c r="C465" i="25"/>
  <c r="L464" i="25"/>
  <c r="G464" i="25"/>
  <c r="F464" i="25"/>
  <c r="D464" i="25"/>
  <c r="C464" i="25"/>
  <c r="L463" i="25"/>
  <c r="G463" i="25"/>
  <c r="F463" i="25"/>
  <c r="D463" i="25"/>
  <c r="C463" i="25"/>
  <c r="L462" i="25"/>
  <c r="G462" i="25"/>
  <c r="F462" i="25"/>
  <c r="D462" i="25"/>
  <c r="C462" i="25"/>
  <c r="L461" i="25"/>
  <c r="G461" i="25"/>
  <c r="F461" i="25"/>
  <c r="D461" i="25"/>
  <c r="C461" i="25"/>
  <c r="L460" i="25"/>
  <c r="G460" i="25"/>
  <c r="F460" i="25"/>
  <c r="D460" i="25"/>
  <c r="C460" i="25"/>
  <c r="L459" i="25"/>
  <c r="G459" i="25"/>
  <c r="F459" i="25"/>
  <c r="D459" i="25"/>
  <c r="C459" i="25"/>
  <c r="L458" i="25"/>
  <c r="G458" i="25"/>
  <c r="F458" i="25"/>
  <c r="D458" i="25"/>
  <c r="C458" i="25"/>
  <c r="L457" i="25"/>
  <c r="G457" i="25"/>
  <c r="F457" i="25"/>
  <c r="D457" i="25"/>
  <c r="C457" i="25"/>
  <c r="L456" i="25"/>
  <c r="G456" i="25"/>
  <c r="F456" i="25"/>
  <c r="D456" i="25"/>
  <c r="C456" i="25"/>
  <c r="L455" i="25"/>
  <c r="G455" i="25"/>
  <c r="F455" i="25"/>
  <c r="D455" i="25"/>
  <c r="C455" i="25"/>
  <c r="L454" i="25"/>
  <c r="G454" i="25"/>
  <c r="F454" i="25"/>
  <c r="D454" i="25"/>
  <c r="C454" i="25"/>
  <c r="L453" i="25"/>
  <c r="G453" i="25"/>
  <c r="F453" i="25"/>
  <c r="D453" i="25"/>
  <c r="C453" i="25"/>
  <c r="L452" i="25"/>
  <c r="G452" i="25"/>
  <c r="F452" i="25"/>
  <c r="D452" i="25"/>
  <c r="C452" i="25"/>
  <c r="L451" i="25"/>
  <c r="G451" i="25"/>
  <c r="F451" i="25"/>
  <c r="D451" i="25"/>
  <c r="C451" i="25"/>
  <c r="L450" i="25"/>
  <c r="G450" i="25"/>
  <c r="F450" i="25"/>
  <c r="D450" i="25"/>
  <c r="C450" i="25"/>
  <c r="L449" i="25"/>
  <c r="G449" i="25"/>
  <c r="F449" i="25"/>
  <c r="D449" i="25"/>
  <c r="C449" i="25"/>
  <c r="L448" i="25"/>
  <c r="G448" i="25"/>
  <c r="F448" i="25"/>
  <c r="D448" i="25"/>
  <c r="C448" i="25"/>
  <c r="L447" i="25"/>
  <c r="G447" i="25"/>
  <c r="F447" i="25"/>
  <c r="D447" i="25"/>
  <c r="C447" i="25"/>
  <c r="L446" i="25"/>
  <c r="G446" i="25"/>
  <c r="F446" i="25"/>
  <c r="D446" i="25"/>
  <c r="C446" i="25"/>
  <c r="L445" i="25"/>
  <c r="G445" i="25"/>
  <c r="F445" i="25"/>
  <c r="D445" i="25"/>
  <c r="C445" i="25"/>
  <c r="L444" i="25"/>
  <c r="G444" i="25"/>
  <c r="F444" i="25"/>
  <c r="D444" i="25"/>
  <c r="C444" i="25"/>
  <c r="L443" i="25"/>
  <c r="G443" i="25"/>
  <c r="F443" i="25"/>
  <c r="D443" i="25"/>
  <c r="C443" i="25"/>
  <c r="L442" i="25"/>
  <c r="G442" i="25"/>
  <c r="F442" i="25"/>
  <c r="D442" i="25"/>
  <c r="C442" i="25"/>
  <c r="L441" i="25"/>
  <c r="G441" i="25"/>
  <c r="F441" i="25"/>
  <c r="D441" i="25"/>
  <c r="C441" i="25"/>
  <c r="L440" i="25"/>
  <c r="G440" i="25"/>
  <c r="F440" i="25"/>
  <c r="D440" i="25"/>
  <c r="C440" i="25"/>
  <c r="L439" i="25"/>
  <c r="G439" i="25"/>
  <c r="F439" i="25"/>
  <c r="D439" i="25"/>
  <c r="C439" i="25"/>
  <c r="L438" i="25"/>
  <c r="G438" i="25"/>
  <c r="F438" i="25"/>
  <c r="D438" i="25"/>
  <c r="C438" i="25"/>
  <c r="L437" i="25"/>
  <c r="G437" i="25"/>
  <c r="F437" i="25"/>
  <c r="D437" i="25"/>
  <c r="C437" i="25"/>
  <c r="L436" i="25"/>
  <c r="G436" i="25"/>
  <c r="F436" i="25"/>
  <c r="D436" i="25"/>
  <c r="C436" i="25"/>
  <c r="L435" i="25"/>
  <c r="G435" i="25"/>
  <c r="F435" i="25"/>
  <c r="D435" i="25"/>
  <c r="C435" i="25"/>
  <c r="L434" i="25"/>
  <c r="G434" i="25"/>
  <c r="F434" i="25"/>
  <c r="D434" i="25"/>
  <c r="C434" i="25"/>
  <c r="L433" i="25"/>
  <c r="G433" i="25"/>
  <c r="F433" i="25"/>
  <c r="D433" i="25"/>
  <c r="C433" i="25"/>
  <c r="L432" i="25"/>
  <c r="G432" i="25"/>
  <c r="F432" i="25"/>
  <c r="D432" i="25"/>
  <c r="C432" i="25"/>
  <c r="L431" i="25"/>
  <c r="G431" i="25"/>
  <c r="F431" i="25"/>
  <c r="D431" i="25"/>
  <c r="C431" i="25"/>
  <c r="L430" i="25"/>
  <c r="G430" i="25"/>
  <c r="F430" i="25"/>
  <c r="D430" i="25"/>
  <c r="C430" i="25"/>
  <c r="L429" i="25"/>
  <c r="G429" i="25"/>
  <c r="F429" i="25"/>
  <c r="D429" i="25"/>
  <c r="C429" i="25"/>
  <c r="L428" i="25"/>
  <c r="G428" i="25"/>
  <c r="F428" i="25"/>
  <c r="D428" i="25"/>
  <c r="C428" i="25"/>
  <c r="L427" i="25"/>
  <c r="G427" i="25"/>
  <c r="F427" i="25"/>
  <c r="D427" i="25"/>
  <c r="C427" i="25"/>
  <c r="L426" i="25"/>
  <c r="G426" i="25"/>
  <c r="F426" i="25"/>
  <c r="D426" i="25"/>
  <c r="C426" i="25"/>
  <c r="L425" i="25"/>
  <c r="G425" i="25"/>
  <c r="F425" i="25"/>
  <c r="D425" i="25"/>
  <c r="C425" i="25"/>
  <c r="L424" i="25"/>
  <c r="G424" i="25"/>
  <c r="F424" i="25"/>
  <c r="D424" i="25"/>
  <c r="C424" i="25"/>
  <c r="L423" i="25"/>
  <c r="G423" i="25"/>
  <c r="F423" i="25"/>
  <c r="D423" i="25"/>
  <c r="C423" i="25"/>
  <c r="L422" i="25"/>
  <c r="G422" i="25"/>
  <c r="F422" i="25"/>
  <c r="D422" i="25"/>
  <c r="C422" i="25"/>
  <c r="L421" i="25"/>
  <c r="G421" i="25"/>
  <c r="F421" i="25"/>
  <c r="D421" i="25"/>
  <c r="C421" i="25"/>
  <c r="L420" i="25"/>
  <c r="G420" i="25"/>
  <c r="F420" i="25"/>
  <c r="D420" i="25"/>
  <c r="C420" i="25"/>
  <c r="L419" i="25"/>
  <c r="G419" i="25"/>
  <c r="F419" i="25"/>
  <c r="D419" i="25"/>
  <c r="C419" i="25"/>
  <c r="L418" i="25"/>
  <c r="G418" i="25"/>
  <c r="F418" i="25"/>
  <c r="D418" i="25"/>
  <c r="C418" i="25"/>
  <c r="L417" i="25"/>
  <c r="G417" i="25"/>
  <c r="F417" i="25"/>
  <c r="D417" i="25"/>
  <c r="C417" i="25"/>
  <c r="L416" i="25"/>
  <c r="G416" i="25"/>
  <c r="F416" i="25"/>
  <c r="D416" i="25"/>
  <c r="C416" i="25"/>
  <c r="L415" i="25"/>
  <c r="G415" i="25"/>
  <c r="F415" i="25"/>
  <c r="D415" i="25"/>
  <c r="C415" i="25"/>
  <c r="L414" i="25"/>
  <c r="G414" i="25"/>
  <c r="F414" i="25"/>
  <c r="D414" i="25"/>
  <c r="C414" i="25"/>
  <c r="L413" i="25"/>
  <c r="G413" i="25"/>
  <c r="F413" i="25"/>
  <c r="D413" i="25"/>
  <c r="C413" i="25"/>
  <c r="L412" i="25"/>
  <c r="G412" i="25"/>
  <c r="F412" i="25"/>
  <c r="D412" i="25"/>
  <c r="C412" i="25"/>
  <c r="L411" i="25"/>
  <c r="G411" i="25"/>
  <c r="F411" i="25"/>
  <c r="D411" i="25"/>
  <c r="C411" i="25"/>
  <c r="L410" i="25"/>
  <c r="G410" i="25"/>
  <c r="F410" i="25"/>
  <c r="D410" i="25"/>
  <c r="C410" i="25"/>
  <c r="L409" i="25"/>
  <c r="G409" i="25"/>
  <c r="F409" i="25"/>
  <c r="D409" i="25"/>
  <c r="C409" i="25"/>
  <c r="L408" i="25"/>
  <c r="G408" i="25"/>
  <c r="F408" i="25"/>
  <c r="D408" i="25"/>
  <c r="C408" i="25"/>
  <c r="L407" i="25"/>
  <c r="G407" i="25"/>
  <c r="F407" i="25"/>
  <c r="D407" i="25"/>
  <c r="C407" i="25"/>
  <c r="L406" i="25"/>
  <c r="G406" i="25"/>
  <c r="F406" i="25"/>
  <c r="D406" i="25"/>
  <c r="C406" i="25"/>
  <c r="L405" i="25"/>
  <c r="G405" i="25"/>
  <c r="F405" i="25"/>
  <c r="D405" i="25"/>
  <c r="C405" i="25"/>
  <c r="L404" i="25"/>
  <c r="G404" i="25"/>
  <c r="F404" i="25"/>
  <c r="D404" i="25"/>
  <c r="C404" i="25"/>
  <c r="L403" i="25"/>
  <c r="G403" i="25"/>
  <c r="F403" i="25"/>
  <c r="D403" i="25"/>
  <c r="C403" i="25"/>
  <c r="L402" i="25"/>
  <c r="G402" i="25"/>
  <c r="F402" i="25"/>
  <c r="D402" i="25"/>
  <c r="C402" i="25"/>
  <c r="L401" i="25"/>
  <c r="G401" i="25"/>
  <c r="F401" i="25"/>
  <c r="D401" i="25"/>
  <c r="C401" i="25"/>
  <c r="L400" i="25"/>
  <c r="G400" i="25"/>
  <c r="F400" i="25"/>
  <c r="D400" i="25"/>
  <c r="C400" i="25"/>
  <c r="L399" i="25"/>
  <c r="G399" i="25"/>
  <c r="F399" i="25"/>
  <c r="D399" i="25"/>
  <c r="C399" i="25"/>
  <c r="L398" i="25"/>
  <c r="G398" i="25"/>
  <c r="F398" i="25"/>
  <c r="D398" i="25"/>
  <c r="C398" i="25"/>
  <c r="L397" i="25"/>
  <c r="G397" i="25"/>
  <c r="F397" i="25"/>
  <c r="D397" i="25"/>
  <c r="C397" i="25"/>
  <c r="L396" i="25"/>
  <c r="G396" i="25"/>
  <c r="F396" i="25"/>
  <c r="D396" i="25"/>
  <c r="C396" i="25"/>
  <c r="L395" i="25"/>
  <c r="G395" i="25"/>
  <c r="F395" i="25"/>
  <c r="D395" i="25"/>
  <c r="C395" i="25"/>
  <c r="L394" i="25"/>
  <c r="G394" i="25"/>
  <c r="F394" i="25"/>
  <c r="D394" i="25"/>
  <c r="C394" i="25"/>
  <c r="L393" i="25"/>
  <c r="G393" i="25"/>
  <c r="F393" i="25"/>
  <c r="D393" i="25"/>
  <c r="C393" i="25"/>
  <c r="L392" i="25"/>
  <c r="G392" i="25"/>
  <c r="F392" i="25"/>
  <c r="D392" i="25"/>
  <c r="C392" i="25"/>
  <c r="L391" i="25"/>
  <c r="G391" i="25"/>
  <c r="F391" i="25"/>
  <c r="D391" i="25"/>
  <c r="C391" i="25"/>
  <c r="L390" i="25"/>
  <c r="G390" i="25"/>
  <c r="F390" i="25"/>
  <c r="D390" i="25"/>
  <c r="C390" i="25"/>
  <c r="L389" i="25"/>
  <c r="G389" i="25"/>
  <c r="F389" i="25"/>
  <c r="D389" i="25"/>
  <c r="C389" i="25"/>
  <c r="L388" i="25"/>
  <c r="G388" i="25"/>
  <c r="F388" i="25"/>
  <c r="D388" i="25"/>
  <c r="C388" i="25"/>
  <c r="L387" i="25"/>
  <c r="G387" i="25"/>
  <c r="F387" i="25"/>
  <c r="D387" i="25"/>
  <c r="C387" i="25"/>
  <c r="L386" i="25"/>
  <c r="G386" i="25"/>
  <c r="F386" i="25"/>
  <c r="D386" i="25"/>
  <c r="C386" i="25"/>
  <c r="L385" i="25"/>
  <c r="G385" i="25"/>
  <c r="F385" i="25"/>
  <c r="D385" i="25"/>
  <c r="C385" i="25"/>
  <c r="L384" i="25"/>
  <c r="G384" i="25"/>
  <c r="F384" i="25"/>
  <c r="D384" i="25"/>
  <c r="C384" i="25"/>
  <c r="L383" i="25"/>
  <c r="G383" i="25"/>
  <c r="F383" i="25"/>
  <c r="D383" i="25"/>
  <c r="C383" i="25"/>
  <c r="L382" i="25"/>
  <c r="G382" i="25"/>
  <c r="F382" i="25"/>
  <c r="D382" i="25"/>
  <c r="C382" i="25"/>
  <c r="L381" i="25"/>
  <c r="G381" i="25"/>
  <c r="F381" i="25"/>
  <c r="D381" i="25"/>
  <c r="C381" i="25"/>
  <c r="L380" i="25"/>
  <c r="G380" i="25"/>
  <c r="F380" i="25"/>
  <c r="D380" i="25"/>
  <c r="C380" i="25"/>
  <c r="L379" i="25"/>
  <c r="G379" i="25"/>
  <c r="F379" i="25"/>
  <c r="D379" i="25"/>
  <c r="C379" i="25"/>
  <c r="L378" i="25"/>
  <c r="G378" i="25"/>
  <c r="F378" i="25"/>
  <c r="D378" i="25"/>
  <c r="C378" i="25"/>
  <c r="L377" i="25"/>
  <c r="G377" i="25"/>
  <c r="F377" i="25"/>
  <c r="D377" i="25"/>
  <c r="C377" i="25"/>
  <c r="L376" i="25"/>
  <c r="G376" i="25"/>
  <c r="F376" i="25"/>
  <c r="D376" i="25"/>
  <c r="C376" i="25"/>
  <c r="L375" i="25"/>
  <c r="G375" i="25"/>
  <c r="F375" i="25"/>
  <c r="D375" i="25"/>
  <c r="C375" i="25"/>
  <c r="L374" i="25"/>
  <c r="G374" i="25"/>
  <c r="F374" i="25"/>
  <c r="D374" i="25"/>
  <c r="C374" i="25"/>
  <c r="L373" i="25"/>
  <c r="G373" i="25"/>
  <c r="F373" i="25"/>
  <c r="D373" i="25"/>
  <c r="C373" i="25"/>
  <c r="L372" i="25"/>
  <c r="G372" i="25"/>
  <c r="F372" i="25"/>
  <c r="D372" i="25"/>
  <c r="C372" i="25"/>
  <c r="L371" i="25"/>
  <c r="G371" i="25"/>
  <c r="F371" i="25"/>
  <c r="D371" i="25"/>
  <c r="C371" i="25"/>
  <c r="L370" i="25"/>
  <c r="G370" i="25"/>
  <c r="F370" i="25"/>
  <c r="D370" i="25"/>
  <c r="C370" i="25"/>
  <c r="L369" i="25"/>
  <c r="G369" i="25"/>
  <c r="F369" i="25"/>
  <c r="D369" i="25"/>
  <c r="C369" i="25"/>
  <c r="L368" i="25"/>
  <c r="G368" i="25"/>
  <c r="F368" i="25"/>
  <c r="D368" i="25"/>
  <c r="C368" i="25"/>
  <c r="L367" i="25"/>
  <c r="G367" i="25"/>
  <c r="F367" i="25"/>
  <c r="D367" i="25"/>
  <c r="C367" i="25"/>
  <c r="L366" i="25"/>
  <c r="G366" i="25"/>
  <c r="F366" i="25"/>
  <c r="D366" i="25"/>
  <c r="C366" i="25"/>
  <c r="L365" i="25"/>
  <c r="G365" i="25"/>
  <c r="F365" i="25"/>
  <c r="D365" i="25"/>
  <c r="C365" i="25"/>
  <c r="L364" i="25"/>
  <c r="G364" i="25"/>
  <c r="F364" i="25"/>
  <c r="D364" i="25"/>
  <c r="C364" i="25"/>
  <c r="L363" i="25"/>
  <c r="G363" i="25"/>
  <c r="F363" i="25"/>
  <c r="D363" i="25"/>
  <c r="C363" i="25"/>
  <c r="L362" i="25"/>
  <c r="G362" i="25"/>
  <c r="F362" i="25"/>
  <c r="D362" i="25"/>
  <c r="C362" i="25"/>
  <c r="L361" i="25"/>
  <c r="G361" i="25"/>
  <c r="F361" i="25"/>
  <c r="D361" i="25"/>
  <c r="C361" i="25"/>
  <c r="L360" i="25"/>
  <c r="G360" i="25"/>
  <c r="F360" i="25"/>
  <c r="D360" i="25"/>
  <c r="C360" i="25"/>
  <c r="L359" i="25"/>
  <c r="G359" i="25"/>
  <c r="F359" i="25"/>
  <c r="D359" i="25"/>
  <c r="C359" i="25"/>
  <c r="L358" i="25"/>
  <c r="G358" i="25"/>
  <c r="F358" i="25"/>
  <c r="D358" i="25"/>
  <c r="C358" i="25"/>
  <c r="L357" i="25"/>
  <c r="G357" i="25"/>
  <c r="F357" i="25"/>
  <c r="D357" i="25"/>
  <c r="C357" i="25"/>
  <c r="L356" i="25"/>
  <c r="G356" i="25"/>
  <c r="F356" i="25"/>
  <c r="D356" i="25"/>
  <c r="C356" i="25"/>
  <c r="L355" i="25"/>
  <c r="G355" i="25"/>
  <c r="F355" i="25"/>
  <c r="D355" i="25"/>
  <c r="C355" i="25"/>
  <c r="L354" i="25"/>
  <c r="G354" i="25"/>
  <c r="F354" i="25"/>
  <c r="D354" i="25"/>
  <c r="C354" i="25"/>
  <c r="L353" i="25"/>
  <c r="G353" i="25"/>
  <c r="F353" i="25"/>
  <c r="D353" i="25"/>
  <c r="C353" i="25"/>
  <c r="L352" i="25"/>
  <c r="G352" i="25"/>
  <c r="F352" i="25"/>
  <c r="D352" i="25"/>
  <c r="C352" i="25"/>
  <c r="L351" i="25"/>
  <c r="G351" i="25"/>
  <c r="F351" i="25"/>
  <c r="D351" i="25"/>
  <c r="C351" i="25"/>
  <c r="L350" i="25"/>
  <c r="G350" i="25"/>
  <c r="F350" i="25"/>
  <c r="D350" i="25"/>
  <c r="C350" i="25"/>
  <c r="L349" i="25"/>
  <c r="G349" i="25"/>
  <c r="F349" i="25"/>
  <c r="D349" i="25"/>
  <c r="C349" i="25"/>
  <c r="L348" i="25"/>
  <c r="G348" i="25"/>
  <c r="F348" i="25"/>
  <c r="D348" i="25"/>
  <c r="C348" i="25"/>
  <c r="L347" i="25"/>
  <c r="G347" i="25"/>
  <c r="F347" i="25"/>
  <c r="D347" i="25"/>
  <c r="C347" i="25"/>
  <c r="L346" i="25"/>
  <c r="G346" i="25"/>
  <c r="F346" i="25"/>
  <c r="D346" i="25"/>
  <c r="C346" i="25"/>
  <c r="L345" i="25"/>
  <c r="G345" i="25"/>
  <c r="F345" i="25"/>
  <c r="D345" i="25"/>
  <c r="C345" i="25"/>
  <c r="L344" i="25"/>
  <c r="G344" i="25"/>
  <c r="F344" i="25"/>
  <c r="D344" i="25"/>
  <c r="C344" i="25"/>
  <c r="L343" i="25"/>
  <c r="G343" i="25"/>
  <c r="F343" i="25"/>
  <c r="D343" i="25"/>
  <c r="C343" i="25"/>
  <c r="L342" i="25"/>
  <c r="G342" i="25"/>
  <c r="F342" i="25"/>
  <c r="D342" i="25"/>
  <c r="C342" i="25"/>
  <c r="L341" i="25"/>
  <c r="G341" i="25"/>
  <c r="F341" i="25"/>
  <c r="D341" i="25"/>
  <c r="C341" i="25"/>
  <c r="L340" i="25"/>
  <c r="G340" i="25"/>
  <c r="F340" i="25"/>
  <c r="D340" i="25"/>
  <c r="C340" i="25"/>
  <c r="L339" i="25"/>
  <c r="G339" i="25"/>
  <c r="F339" i="25"/>
  <c r="D339" i="25"/>
  <c r="C339" i="25"/>
  <c r="L338" i="25"/>
  <c r="G338" i="25"/>
  <c r="F338" i="25"/>
  <c r="D338" i="25"/>
  <c r="C338" i="25"/>
  <c r="L337" i="25"/>
  <c r="G337" i="25"/>
  <c r="F337" i="25"/>
  <c r="D337" i="25"/>
  <c r="C337" i="25"/>
  <c r="L336" i="25"/>
  <c r="G336" i="25"/>
  <c r="F336" i="25"/>
  <c r="D336" i="25"/>
  <c r="C336" i="25"/>
  <c r="L335" i="25"/>
  <c r="G335" i="25"/>
  <c r="F335" i="25"/>
  <c r="D335" i="25"/>
  <c r="C335" i="25"/>
  <c r="L334" i="25"/>
  <c r="G334" i="25"/>
  <c r="F334" i="25"/>
  <c r="D334" i="25"/>
  <c r="C334" i="25"/>
  <c r="L333" i="25"/>
  <c r="G333" i="25"/>
  <c r="F333" i="25"/>
  <c r="D333" i="25"/>
  <c r="C333" i="25"/>
  <c r="L332" i="25"/>
  <c r="G332" i="25"/>
  <c r="F332" i="25"/>
  <c r="D332" i="25"/>
  <c r="C332" i="25"/>
  <c r="L331" i="25"/>
  <c r="K336" i="18" s="1"/>
  <c r="G331" i="25"/>
  <c r="F331" i="25"/>
  <c r="D331" i="25"/>
  <c r="C331" i="25"/>
  <c r="L330" i="25"/>
  <c r="K335" i="18" s="1"/>
  <c r="G330" i="25"/>
  <c r="F330" i="25"/>
  <c r="D330" i="25"/>
  <c r="C330" i="25"/>
  <c r="L329" i="25"/>
  <c r="K334" i="18" s="1"/>
  <c r="G329" i="25"/>
  <c r="F329" i="25"/>
  <c r="D329" i="25"/>
  <c r="C329" i="25"/>
  <c r="L328" i="25"/>
  <c r="K333" i="18" s="1"/>
  <c r="G328" i="25"/>
  <c r="F328" i="25"/>
  <c r="D328" i="25"/>
  <c r="C328" i="25"/>
  <c r="L327" i="25"/>
  <c r="K332" i="18" s="1"/>
  <c r="G327" i="25"/>
  <c r="F327" i="25"/>
  <c r="D327" i="25"/>
  <c r="C327" i="25"/>
  <c r="L326" i="25"/>
  <c r="K331" i="18" s="1"/>
  <c r="G326" i="25"/>
  <c r="F326" i="25"/>
  <c r="D326" i="25"/>
  <c r="C326" i="25"/>
  <c r="L325" i="25"/>
  <c r="K330" i="18" s="1"/>
  <c r="G325" i="25"/>
  <c r="F325" i="25"/>
  <c r="D325" i="25"/>
  <c r="C325" i="25"/>
  <c r="L324" i="25"/>
  <c r="K329" i="18" s="1"/>
  <c r="G324" i="25"/>
  <c r="F324" i="25"/>
  <c r="D324" i="25"/>
  <c r="C324" i="25"/>
  <c r="L323" i="25"/>
  <c r="K328" i="18" s="1"/>
  <c r="G323" i="25"/>
  <c r="F323" i="25"/>
  <c r="D323" i="25"/>
  <c r="C323" i="25"/>
  <c r="L322" i="25"/>
  <c r="K327" i="18" s="1"/>
  <c r="G322" i="25"/>
  <c r="F322" i="25"/>
  <c r="D322" i="25"/>
  <c r="C322" i="25"/>
  <c r="L321" i="25"/>
  <c r="K326" i="18" s="1"/>
  <c r="G321" i="25"/>
  <c r="F321" i="25"/>
  <c r="D321" i="25"/>
  <c r="C321" i="25"/>
  <c r="L320" i="25"/>
  <c r="K325" i="18" s="1"/>
  <c r="G320" i="25"/>
  <c r="F320" i="25"/>
  <c r="D320" i="25"/>
  <c r="C320" i="25"/>
  <c r="L319" i="25"/>
  <c r="K324" i="18" s="1"/>
  <c r="G319" i="25"/>
  <c r="F319" i="25"/>
  <c r="D319" i="25"/>
  <c r="C319" i="25"/>
  <c r="L318" i="25"/>
  <c r="K323" i="18" s="1"/>
  <c r="G318" i="25"/>
  <c r="F318" i="25"/>
  <c r="D318" i="25"/>
  <c r="C318" i="25"/>
  <c r="L317" i="25"/>
  <c r="K322" i="18" s="1"/>
  <c r="G317" i="25"/>
  <c r="F317" i="25"/>
  <c r="D317" i="25"/>
  <c r="C317" i="25"/>
  <c r="L316" i="25"/>
  <c r="K321" i="18" s="1"/>
  <c r="G316" i="25"/>
  <c r="F316" i="25"/>
  <c r="D316" i="25"/>
  <c r="C316" i="25"/>
  <c r="L315" i="25"/>
  <c r="K320" i="18" s="1"/>
  <c r="G315" i="25"/>
  <c r="F315" i="25"/>
  <c r="D315" i="25"/>
  <c r="C315" i="25"/>
  <c r="L314" i="25"/>
  <c r="K319" i="18" s="1"/>
  <c r="G314" i="25"/>
  <c r="F314" i="25"/>
  <c r="D314" i="25"/>
  <c r="C314" i="25"/>
  <c r="L313" i="25"/>
  <c r="K318" i="18" s="1"/>
  <c r="G313" i="25"/>
  <c r="F313" i="25"/>
  <c r="D313" i="25"/>
  <c r="C313" i="25"/>
  <c r="L312" i="25"/>
  <c r="K317" i="18" s="1"/>
  <c r="G312" i="25"/>
  <c r="F312" i="25"/>
  <c r="D312" i="25"/>
  <c r="C312" i="25"/>
  <c r="L311" i="25"/>
  <c r="K316" i="18" s="1"/>
  <c r="G311" i="25"/>
  <c r="F311" i="25"/>
  <c r="D311" i="25"/>
  <c r="C311" i="25"/>
  <c r="L310" i="25"/>
  <c r="K315" i="18" s="1"/>
  <c r="G310" i="25"/>
  <c r="F310" i="25"/>
  <c r="D310" i="25"/>
  <c r="C310" i="25"/>
  <c r="L309" i="25"/>
  <c r="K314" i="18" s="1"/>
  <c r="G309" i="25"/>
  <c r="F309" i="25"/>
  <c r="D309" i="25"/>
  <c r="C309" i="25"/>
  <c r="L308" i="25"/>
  <c r="K313" i="18" s="1"/>
  <c r="G308" i="25"/>
  <c r="F308" i="25"/>
  <c r="D308" i="25"/>
  <c r="C308" i="25"/>
  <c r="L307" i="25"/>
  <c r="K312" i="18" s="1"/>
  <c r="G307" i="25"/>
  <c r="F307" i="25"/>
  <c r="D307" i="25"/>
  <c r="C307" i="25"/>
  <c r="L306" i="25"/>
  <c r="K311" i="18" s="1"/>
  <c r="G306" i="25"/>
  <c r="F306" i="25"/>
  <c r="D306" i="25"/>
  <c r="C306" i="25"/>
  <c r="L305" i="25"/>
  <c r="K310" i="18" s="1"/>
  <c r="G305" i="25"/>
  <c r="F305" i="25"/>
  <c r="D305" i="25"/>
  <c r="C305" i="25"/>
  <c r="L304" i="25"/>
  <c r="K309" i="18" s="1"/>
  <c r="G304" i="25"/>
  <c r="F304" i="25"/>
  <c r="D304" i="25"/>
  <c r="C304" i="25"/>
  <c r="L303" i="25"/>
  <c r="K308" i="18" s="1"/>
  <c r="G303" i="25"/>
  <c r="F303" i="25"/>
  <c r="D303" i="25"/>
  <c r="C303" i="25"/>
  <c r="L302" i="25"/>
  <c r="K307" i="18" s="1"/>
  <c r="G302" i="25"/>
  <c r="F302" i="25"/>
  <c r="D302" i="25"/>
  <c r="C302" i="25"/>
  <c r="L301" i="25"/>
  <c r="K306" i="18" s="1"/>
  <c r="G301" i="25"/>
  <c r="F301" i="25"/>
  <c r="D301" i="25"/>
  <c r="C301" i="25"/>
  <c r="L300" i="25"/>
  <c r="K305" i="18" s="1"/>
  <c r="G300" i="25"/>
  <c r="F300" i="25"/>
  <c r="D300" i="25"/>
  <c r="C300" i="25"/>
  <c r="L299" i="25"/>
  <c r="K304" i="18" s="1"/>
  <c r="G299" i="25"/>
  <c r="F299" i="25"/>
  <c r="D299" i="25"/>
  <c r="C299" i="25"/>
  <c r="L298" i="25"/>
  <c r="K303" i="18" s="1"/>
  <c r="G298" i="25"/>
  <c r="F298" i="25"/>
  <c r="D298" i="25"/>
  <c r="C298" i="25"/>
  <c r="L297" i="25"/>
  <c r="K302" i="18" s="1"/>
  <c r="G297" i="25"/>
  <c r="F297" i="25"/>
  <c r="D297" i="25"/>
  <c r="C297" i="25"/>
  <c r="L296" i="25"/>
  <c r="K301" i="18" s="1"/>
  <c r="G296" i="25"/>
  <c r="F296" i="25"/>
  <c r="D296" i="25"/>
  <c r="C296" i="25"/>
  <c r="L295" i="25"/>
  <c r="K300" i="18" s="1"/>
  <c r="G295" i="25"/>
  <c r="F295" i="25"/>
  <c r="D295" i="25"/>
  <c r="C295" i="25"/>
  <c r="L294" i="25"/>
  <c r="K299" i="18" s="1"/>
  <c r="G294" i="25"/>
  <c r="F294" i="25"/>
  <c r="D294" i="25"/>
  <c r="C294" i="25"/>
  <c r="L293" i="25"/>
  <c r="K298" i="18" s="1"/>
  <c r="G293" i="25"/>
  <c r="F293" i="25"/>
  <c r="D293" i="25"/>
  <c r="C293" i="25"/>
  <c r="L292" i="25"/>
  <c r="K297" i="18" s="1"/>
  <c r="G292" i="25"/>
  <c r="F292" i="25"/>
  <c r="D292" i="25"/>
  <c r="C292" i="25"/>
  <c r="L291" i="25"/>
  <c r="K296" i="18" s="1"/>
  <c r="G291" i="25"/>
  <c r="F291" i="25"/>
  <c r="D291" i="25"/>
  <c r="C291" i="25"/>
  <c r="L290" i="25"/>
  <c r="K295" i="18" s="1"/>
  <c r="G290" i="25"/>
  <c r="F290" i="25"/>
  <c r="D290" i="25"/>
  <c r="C290" i="25"/>
  <c r="L289" i="25"/>
  <c r="K294" i="18" s="1"/>
  <c r="G289" i="25"/>
  <c r="F289" i="25"/>
  <c r="D289" i="25"/>
  <c r="C289" i="25"/>
  <c r="L288" i="25"/>
  <c r="K293" i="18" s="1"/>
  <c r="G288" i="25"/>
  <c r="F288" i="25"/>
  <c r="D288" i="25"/>
  <c r="C288" i="25"/>
  <c r="L287" i="25"/>
  <c r="K292" i="18" s="1"/>
  <c r="G287" i="25"/>
  <c r="F287" i="25"/>
  <c r="D287" i="25"/>
  <c r="C287" i="25"/>
  <c r="L286" i="25"/>
  <c r="K291" i="18" s="1"/>
  <c r="G286" i="25"/>
  <c r="F286" i="25"/>
  <c r="D286" i="25"/>
  <c r="C286" i="25"/>
  <c r="L285" i="25"/>
  <c r="K290" i="18" s="1"/>
  <c r="G285" i="25"/>
  <c r="F285" i="25"/>
  <c r="D285" i="25"/>
  <c r="C285" i="25"/>
  <c r="L284" i="25"/>
  <c r="K289" i="18" s="1"/>
  <c r="G284" i="25"/>
  <c r="F284" i="25"/>
  <c r="D284" i="25"/>
  <c r="C284" i="25"/>
  <c r="L283" i="25"/>
  <c r="K288" i="18" s="1"/>
  <c r="G283" i="25"/>
  <c r="F283" i="25"/>
  <c r="D283" i="25"/>
  <c r="C283" i="25"/>
  <c r="L282" i="25"/>
  <c r="K287" i="18" s="1"/>
  <c r="G282" i="25"/>
  <c r="F282" i="25"/>
  <c r="D282" i="25"/>
  <c r="C282" i="25"/>
  <c r="L281" i="25"/>
  <c r="K286" i="18" s="1"/>
  <c r="G281" i="25"/>
  <c r="F281" i="25"/>
  <c r="D281" i="25"/>
  <c r="C281" i="25"/>
  <c r="L280" i="25"/>
  <c r="K285" i="18" s="1"/>
  <c r="G280" i="25"/>
  <c r="F280" i="25"/>
  <c r="D280" i="25"/>
  <c r="C280" i="25"/>
  <c r="L279" i="25"/>
  <c r="K284" i="18" s="1"/>
  <c r="G279" i="25"/>
  <c r="F279" i="25"/>
  <c r="D279" i="25"/>
  <c r="C279" i="25"/>
  <c r="L278" i="25"/>
  <c r="K283" i="18" s="1"/>
  <c r="G278" i="25"/>
  <c r="F278" i="25"/>
  <c r="D278" i="25"/>
  <c r="C278" i="25"/>
  <c r="L277" i="25"/>
  <c r="K282" i="18" s="1"/>
  <c r="G277" i="25"/>
  <c r="F277" i="25"/>
  <c r="D277" i="25"/>
  <c r="C277" i="25"/>
  <c r="L276" i="25"/>
  <c r="K281" i="18" s="1"/>
  <c r="G276" i="25"/>
  <c r="F276" i="25"/>
  <c r="D276" i="25"/>
  <c r="C276" i="25"/>
  <c r="L275" i="25"/>
  <c r="K280" i="18" s="1"/>
  <c r="G275" i="25"/>
  <c r="F275" i="25"/>
  <c r="D275" i="25"/>
  <c r="C275" i="25"/>
  <c r="L274" i="25"/>
  <c r="K279" i="18" s="1"/>
  <c r="G274" i="25"/>
  <c r="F274" i="25"/>
  <c r="D274" i="25"/>
  <c r="C274" i="25"/>
  <c r="L273" i="25"/>
  <c r="K278" i="18" s="1"/>
  <c r="G273" i="25"/>
  <c r="F273" i="25"/>
  <c r="D273" i="25"/>
  <c r="C273" i="25"/>
  <c r="L272" i="25"/>
  <c r="K277" i="18" s="1"/>
  <c r="G272" i="25"/>
  <c r="F272" i="25"/>
  <c r="D272" i="25"/>
  <c r="C272" i="25"/>
  <c r="L271" i="25"/>
  <c r="K276" i="18" s="1"/>
  <c r="G271" i="25"/>
  <c r="F271" i="25"/>
  <c r="D271" i="25"/>
  <c r="C271" i="25"/>
  <c r="L270" i="25"/>
  <c r="K275" i="18" s="1"/>
  <c r="G270" i="25"/>
  <c r="F270" i="25"/>
  <c r="D270" i="25"/>
  <c r="C270" i="25"/>
  <c r="L269" i="25"/>
  <c r="K274" i="18" s="1"/>
  <c r="G269" i="25"/>
  <c r="F269" i="25"/>
  <c r="D269" i="25"/>
  <c r="C269" i="25"/>
  <c r="L268" i="25"/>
  <c r="K273" i="18" s="1"/>
  <c r="G268" i="25"/>
  <c r="F268" i="25"/>
  <c r="D268" i="25"/>
  <c r="C268" i="25"/>
  <c r="L267" i="25"/>
  <c r="K272" i="18" s="1"/>
  <c r="G267" i="25"/>
  <c r="F267" i="25"/>
  <c r="D267" i="25"/>
  <c r="C267" i="25"/>
  <c r="L266" i="25"/>
  <c r="K271" i="18" s="1"/>
  <c r="G266" i="25"/>
  <c r="F266" i="25"/>
  <c r="D266" i="25"/>
  <c r="C266" i="25"/>
  <c r="L265" i="25"/>
  <c r="K270" i="18" s="1"/>
  <c r="G265" i="25"/>
  <c r="F265" i="25"/>
  <c r="D265" i="25"/>
  <c r="C265" i="25"/>
  <c r="L264" i="25"/>
  <c r="K269" i="18" s="1"/>
  <c r="G264" i="25"/>
  <c r="F264" i="25"/>
  <c r="D264" i="25"/>
  <c r="C264" i="25"/>
  <c r="L263" i="25"/>
  <c r="K268" i="18" s="1"/>
  <c r="G263" i="25"/>
  <c r="F263" i="25"/>
  <c r="D263" i="25"/>
  <c r="C263" i="25"/>
  <c r="L262" i="25"/>
  <c r="K267" i="18" s="1"/>
  <c r="G262" i="25"/>
  <c r="F262" i="25"/>
  <c r="D262" i="25"/>
  <c r="C262" i="25"/>
  <c r="L261" i="25"/>
  <c r="K266" i="18" s="1"/>
  <c r="G261" i="25"/>
  <c r="F261" i="25"/>
  <c r="D261" i="25"/>
  <c r="C261" i="25"/>
  <c r="L260" i="25"/>
  <c r="K265" i="18" s="1"/>
  <c r="G260" i="25"/>
  <c r="F260" i="25"/>
  <c r="D260" i="25"/>
  <c r="C260" i="25"/>
  <c r="L259" i="25"/>
  <c r="K264" i="18" s="1"/>
  <c r="G259" i="25"/>
  <c r="F259" i="25"/>
  <c r="D259" i="25"/>
  <c r="C259" i="25"/>
  <c r="L258" i="25"/>
  <c r="K263" i="18" s="1"/>
  <c r="G258" i="25"/>
  <c r="F258" i="25"/>
  <c r="D258" i="25"/>
  <c r="C258" i="25"/>
  <c r="L257" i="25"/>
  <c r="K262" i="18" s="1"/>
  <c r="G257" i="25"/>
  <c r="F257" i="25"/>
  <c r="D257" i="25"/>
  <c r="C257" i="25"/>
  <c r="L256" i="25"/>
  <c r="K261" i="18" s="1"/>
  <c r="G256" i="25"/>
  <c r="F256" i="25"/>
  <c r="D256" i="25"/>
  <c r="C256" i="25"/>
  <c r="L255" i="25"/>
  <c r="K260" i="18" s="1"/>
  <c r="G255" i="25"/>
  <c r="F255" i="25"/>
  <c r="D255" i="25"/>
  <c r="C255" i="25"/>
  <c r="L254" i="25"/>
  <c r="K259" i="18" s="1"/>
  <c r="G254" i="25"/>
  <c r="F254" i="25"/>
  <c r="D254" i="25"/>
  <c r="C254" i="25"/>
  <c r="L253" i="25"/>
  <c r="K258" i="18" s="1"/>
  <c r="G253" i="25"/>
  <c r="F253" i="25"/>
  <c r="D253" i="25"/>
  <c r="C253" i="25"/>
  <c r="L252" i="25"/>
  <c r="K257" i="18" s="1"/>
  <c r="G252" i="25"/>
  <c r="F252" i="25"/>
  <c r="D252" i="25"/>
  <c r="C252" i="25"/>
  <c r="L251" i="25"/>
  <c r="K256" i="18" s="1"/>
  <c r="G251" i="25"/>
  <c r="F251" i="25"/>
  <c r="D251" i="25"/>
  <c r="C251" i="25"/>
  <c r="L250" i="25"/>
  <c r="K255" i="18" s="1"/>
  <c r="G250" i="25"/>
  <c r="F250" i="25"/>
  <c r="D250" i="25"/>
  <c r="C250" i="25"/>
  <c r="L249" i="25"/>
  <c r="K254" i="18" s="1"/>
  <c r="G249" i="25"/>
  <c r="F249" i="25"/>
  <c r="D249" i="25"/>
  <c r="C249" i="25"/>
  <c r="L248" i="25"/>
  <c r="K253" i="18" s="1"/>
  <c r="G248" i="25"/>
  <c r="F248" i="25"/>
  <c r="D248" i="25"/>
  <c r="C248" i="25"/>
  <c r="L247" i="25"/>
  <c r="K252" i="18" s="1"/>
  <c r="G247" i="25"/>
  <c r="F247" i="25"/>
  <c r="D247" i="25"/>
  <c r="C247" i="25"/>
  <c r="L246" i="25"/>
  <c r="K251" i="18" s="1"/>
  <c r="G246" i="25"/>
  <c r="F246" i="25"/>
  <c r="D246" i="25"/>
  <c r="C246" i="25"/>
  <c r="L245" i="25"/>
  <c r="K250" i="18" s="1"/>
  <c r="G245" i="25"/>
  <c r="F245" i="25"/>
  <c r="D245" i="25"/>
  <c r="C245" i="25"/>
  <c r="L244" i="25"/>
  <c r="K249" i="18" s="1"/>
  <c r="G244" i="25"/>
  <c r="F244" i="25"/>
  <c r="D244" i="25"/>
  <c r="C244" i="25"/>
  <c r="L243" i="25"/>
  <c r="K248" i="18" s="1"/>
  <c r="G243" i="25"/>
  <c r="F243" i="25"/>
  <c r="D243" i="25"/>
  <c r="C243" i="25"/>
  <c r="L242" i="25"/>
  <c r="K247" i="18" s="1"/>
  <c r="G242" i="25"/>
  <c r="F242" i="25"/>
  <c r="D242" i="25"/>
  <c r="C242" i="25"/>
  <c r="L241" i="25"/>
  <c r="K246" i="18" s="1"/>
  <c r="G241" i="25"/>
  <c r="F241" i="25"/>
  <c r="D241" i="25"/>
  <c r="C241" i="25"/>
  <c r="L240" i="25"/>
  <c r="K245" i="18" s="1"/>
  <c r="G240" i="25"/>
  <c r="F240" i="25"/>
  <c r="D240" i="25"/>
  <c r="C240" i="25"/>
  <c r="L239" i="25"/>
  <c r="K244" i="18" s="1"/>
  <c r="G239" i="25"/>
  <c r="F239" i="25"/>
  <c r="D239" i="25"/>
  <c r="C239" i="25"/>
  <c r="L238" i="25"/>
  <c r="K243" i="18" s="1"/>
  <c r="G238" i="25"/>
  <c r="F238" i="25"/>
  <c r="D238" i="25"/>
  <c r="C238" i="25"/>
  <c r="L237" i="25"/>
  <c r="K242" i="18" s="1"/>
  <c r="G237" i="25"/>
  <c r="F237" i="25"/>
  <c r="D237" i="25"/>
  <c r="C237" i="25"/>
  <c r="L236" i="25"/>
  <c r="K241" i="18" s="1"/>
  <c r="G236" i="25"/>
  <c r="F236" i="25"/>
  <c r="D236" i="25"/>
  <c r="C236" i="25"/>
  <c r="L235" i="25"/>
  <c r="K240" i="18" s="1"/>
  <c r="G235" i="25"/>
  <c r="F235" i="25"/>
  <c r="D235" i="25"/>
  <c r="C235" i="25"/>
  <c r="L234" i="25"/>
  <c r="K239" i="18" s="1"/>
  <c r="G234" i="25"/>
  <c r="F234" i="25"/>
  <c r="D234" i="25"/>
  <c r="C234" i="25"/>
  <c r="L233" i="25"/>
  <c r="K238" i="18" s="1"/>
  <c r="G233" i="25"/>
  <c r="F233" i="25"/>
  <c r="D233" i="25"/>
  <c r="C233" i="25"/>
  <c r="L232" i="25"/>
  <c r="K237" i="18" s="1"/>
  <c r="G232" i="25"/>
  <c r="F232" i="25"/>
  <c r="D232" i="25"/>
  <c r="C232" i="25"/>
  <c r="L231" i="25"/>
  <c r="K236" i="18" s="1"/>
  <c r="G231" i="25"/>
  <c r="F231" i="25"/>
  <c r="D231" i="25"/>
  <c r="C231" i="25"/>
  <c r="L230" i="25"/>
  <c r="K235" i="18" s="1"/>
  <c r="G230" i="25"/>
  <c r="F230" i="25"/>
  <c r="D230" i="25"/>
  <c r="C230" i="25"/>
  <c r="L229" i="25"/>
  <c r="K234" i="18" s="1"/>
  <c r="G229" i="25"/>
  <c r="F229" i="25"/>
  <c r="D229" i="25"/>
  <c r="C229" i="25"/>
  <c r="L228" i="25"/>
  <c r="K233" i="18" s="1"/>
  <c r="G228" i="25"/>
  <c r="F228" i="25"/>
  <c r="D228" i="25"/>
  <c r="C228" i="25"/>
  <c r="L227" i="25"/>
  <c r="K232" i="18" s="1"/>
  <c r="G227" i="25"/>
  <c r="F227" i="25"/>
  <c r="D227" i="25"/>
  <c r="C227" i="25"/>
  <c r="L226" i="25"/>
  <c r="K231" i="18" s="1"/>
  <c r="G226" i="25"/>
  <c r="F226" i="25"/>
  <c r="D226" i="25"/>
  <c r="C226" i="25"/>
  <c r="L225" i="25"/>
  <c r="K230" i="18" s="1"/>
  <c r="G225" i="25"/>
  <c r="F225" i="25"/>
  <c r="D225" i="25"/>
  <c r="C225" i="25"/>
  <c r="L224" i="25"/>
  <c r="K229" i="18" s="1"/>
  <c r="G224" i="25"/>
  <c r="F224" i="25"/>
  <c r="D224" i="25"/>
  <c r="C224" i="25"/>
  <c r="L223" i="25"/>
  <c r="K228" i="18" s="1"/>
  <c r="G223" i="25"/>
  <c r="F223" i="25"/>
  <c r="D223" i="25"/>
  <c r="C223" i="25"/>
  <c r="L222" i="25"/>
  <c r="K227" i="18" s="1"/>
  <c r="G222" i="25"/>
  <c r="F222" i="25"/>
  <c r="D222" i="25"/>
  <c r="C222" i="25"/>
  <c r="L221" i="25"/>
  <c r="K226" i="18" s="1"/>
  <c r="G221" i="25"/>
  <c r="F221" i="25"/>
  <c r="D221" i="25"/>
  <c r="C221" i="25"/>
  <c r="L220" i="25"/>
  <c r="K225" i="18" s="1"/>
  <c r="G220" i="25"/>
  <c r="F220" i="25"/>
  <c r="D220" i="25"/>
  <c r="C220" i="25"/>
  <c r="L219" i="25"/>
  <c r="K224" i="18" s="1"/>
  <c r="G219" i="25"/>
  <c r="F219" i="25"/>
  <c r="D219" i="25"/>
  <c r="C219" i="25"/>
  <c r="L218" i="25"/>
  <c r="K223" i="18" s="1"/>
  <c r="G218" i="25"/>
  <c r="F218" i="25"/>
  <c r="D218" i="25"/>
  <c r="C218" i="25"/>
  <c r="L217" i="25"/>
  <c r="K222" i="18" s="1"/>
  <c r="G217" i="25"/>
  <c r="F217" i="25"/>
  <c r="D217" i="25"/>
  <c r="C217" i="25"/>
  <c r="L216" i="25"/>
  <c r="K221" i="18" s="1"/>
  <c r="G216" i="25"/>
  <c r="F216" i="25"/>
  <c r="D216" i="25"/>
  <c r="C216" i="25"/>
  <c r="L215" i="25"/>
  <c r="K220" i="18" s="1"/>
  <c r="G215" i="25"/>
  <c r="F215" i="25"/>
  <c r="D215" i="25"/>
  <c r="C215" i="25"/>
  <c r="L214" i="25"/>
  <c r="K219" i="18" s="1"/>
  <c r="G214" i="25"/>
  <c r="F214" i="25"/>
  <c r="D214" i="25"/>
  <c r="C214" i="25"/>
  <c r="L213" i="25"/>
  <c r="K218" i="18" s="1"/>
  <c r="G213" i="25"/>
  <c r="F213" i="25"/>
  <c r="D213" i="25"/>
  <c r="C213" i="25"/>
  <c r="L212" i="25"/>
  <c r="K217" i="18" s="1"/>
  <c r="G212" i="25"/>
  <c r="F212" i="25"/>
  <c r="D212" i="25"/>
  <c r="C212" i="25"/>
  <c r="L211" i="25"/>
  <c r="K216" i="18" s="1"/>
  <c r="G211" i="25"/>
  <c r="F211" i="25"/>
  <c r="D211" i="25"/>
  <c r="C211" i="25"/>
  <c r="L210" i="25"/>
  <c r="K215" i="18" s="1"/>
  <c r="G210" i="25"/>
  <c r="F210" i="25"/>
  <c r="D210" i="25"/>
  <c r="C210" i="25"/>
  <c r="L209" i="25"/>
  <c r="K214" i="18" s="1"/>
  <c r="G209" i="25"/>
  <c r="F209" i="25"/>
  <c r="D209" i="25"/>
  <c r="C209" i="25"/>
  <c r="L208" i="25"/>
  <c r="K213" i="18" s="1"/>
  <c r="G208" i="25"/>
  <c r="F208" i="25"/>
  <c r="D208" i="25"/>
  <c r="C208" i="25"/>
  <c r="L207" i="25"/>
  <c r="K212" i="18" s="1"/>
  <c r="G207" i="25"/>
  <c r="F207" i="25"/>
  <c r="D207" i="25"/>
  <c r="C207" i="25"/>
  <c r="L206" i="25"/>
  <c r="K211" i="18" s="1"/>
  <c r="G206" i="25"/>
  <c r="F206" i="25"/>
  <c r="D206" i="25"/>
  <c r="C206" i="25"/>
  <c r="L205" i="25"/>
  <c r="K210" i="18" s="1"/>
  <c r="G205" i="25"/>
  <c r="F205" i="25"/>
  <c r="D205" i="25"/>
  <c r="C205" i="25"/>
  <c r="L204" i="25"/>
  <c r="K209" i="18" s="1"/>
  <c r="G204" i="25"/>
  <c r="F204" i="25"/>
  <c r="D204" i="25"/>
  <c r="C204" i="25"/>
  <c r="L203" i="25"/>
  <c r="K208" i="18" s="1"/>
  <c r="G203" i="25"/>
  <c r="F203" i="25"/>
  <c r="D203" i="25"/>
  <c r="C203" i="25"/>
  <c r="L202" i="25"/>
  <c r="K207" i="18" s="1"/>
  <c r="G202" i="25"/>
  <c r="F202" i="25"/>
  <c r="D202" i="25"/>
  <c r="C202" i="25"/>
  <c r="L201" i="25"/>
  <c r="K206" i="18" s="1"/>
  <c r="G201" i="25"/>
  <c r="F201" i="25"/>
  <c r="D201" i="25"/>
  <c r="C201" i="25"/>
  <c r="L200" i="25"/>
  <c r="K205" i="18" s="1"/>
  <c r="G200" i="25"/>
  <c r="F200" i="25"/>
  <c r="D200" i="25"/>
  <c r="C200" i="25"/>
  <c r="L199" i="25"/>
  <c r="K204" i="18" s="1"/>
  <c r="G199" i="25"/>
  <c r="F199" i="25"/>
  <c r="D199" i="25"/>
  <c r="C199" i="25"/>
  <c r="L198" i="25"/>
  <c r="K203" i="18" s="1"/>
  <c r="G198" i="25"/>
  <c r="F198" i="25"/>
  <c r="D198" i="25"/>
  <c r="C198" i="25"/>
  <c r="L197" i="25"/>
  <c r="K202" i="18" s="1"/>
  <c r="G197" i="25"/>
  <c r="F197" i="25"/>
  <c r="D197" i="25"/>
  <c r="C197" i="25"/>
  <c r="L196" i="25"/>
  <c r="K201" i="18" s="1"/>
  <c r="G196" i="25"/>
  <c r="F196" i="25"/>
  <c r="D196" i="25"/>
  <c r="C196" i="25"/>
  <c r="L195" i="25"/>
  <c r="K200" i="18" s="1"/>
  <c r="G195" i="25"/>
  <c r="F195" i="25"/>
  <c r="D195" i="25"/>
  <c r="C195" i="25"/>
  <c r="L194" i="25"/>
  <c r="K199" i="18" s="1"/>
  <c r="G194" i="25"/>
  <c r="F194" i="25"/>
  <c r="D194" i="25"/>
  <c r="C194" i="25"/>
  <c r="L193" i="25"/>
  <c r="K198" i="18" s="1"/>
  <c r="G193" i="25"/>
  <c r="F193" i="25"/>
  <c r="D193" i="25"/>
  <c r="C193" i="25"/>
  <c r="L192" i="25"/>
  <c r="K197" i="18" s="1"/>
  <c r="G192" i="25"/>
  <c r="F192" i="25"/>
  <c r="D192" i="25"/>
  <c r="C192" i="25"/>
  <c r="L191" i="25"/>
  <c r="K196" i="18" s="1"/>
  <c r="G191" i="25"/>
  <c r="F191" i="25"/>
  <c r="D191" i="25"/>
  <c r="C191" i="25"/>
  <c r="L190" i="25"/>
  <c r="K195" i="18" s="1"/>
  <c r="G190" i="25"/>
  <c r="F190" i="25"/>
  <c r="D190" i="25"/>
  <c r="C190" i="25"/>
  <c r="L189" i="25"/>
  <c r="K194" i="18" s="1"/>
  <c r="G189" i="25"/>
  <c r="F189" i="25"/>
  <c r="D189" i="25"/>
  <c r="C189" i="25"/>
  <c r="L188" i="25"/>
  <c r="K193" i="18" s="1"/>
  <c r="G188" i="25"/>
  <c r="F188" i="25"/>
  <c r="D188" i="25"/>
  <c r="C188" i="25"/>
  <c r="L187" i="25"/>
  <c r="K192" i="18" s="1"/>
  <c r="G187" i="25"/>
  <c r="F187" i="25"/>
  <c r="D187" i="25"/>
  <c r="C187" i="25"/>
  <c r="L186" i="25"/>
  <c r="K191" i="18" s="1"/>
  <c r="G186" i="25"/>
  <c r="F186" i="25"/>
  <c r="D186" i="25"/>
  <c r="C186" i="25"/>
  <c r="L185" i="25"/>
  <c r="K190" i="18" s="1"/>
  <c r="G185" i="25"/>
  <c r="F185" i="25"/>
  <c r="D185" i="25"/>
  <c r="C185" i="25"/>
  <c r="L184" i="25"/>
  <c r="K189" i="18" s="1"/>
  <c r="G184" i="25"/>
  <c r="F184" i="25"/>
  <c r="D184" i="25"/>
  <c r="C184" i="25"/>
  <c r="L183" i="25"/>
  <c r="K188" i="18" s="1"/>
  <c r="G183" i="25"/>
  <c r="F183" i="25"/>
  <c r="D183" i="25"/>
  <c r="C183" i="25"/>
  <c r="L182" i="25"/>
  <c r="K187" i="18" s="1"/>
  <c r="G182" i="25"/>
  <c r="F182" i="25"/>
  <c r="D182" i="25"/>
  <c r="C182" i="25"/>
  <c r="L181" i="25"/>
  <c r="K186" i="18" s="1"/>
  <c r="G181" i="25"/>
  <c r="F181" i="25"/>
  <c r="D181" i="25"/>
  <c r="C181" i="25"/>
  <c r="L180" i="25"/>
  <c r="K185" i="18" s="1"/>
  <c r="G180" i="25"/>
  <c r="F180" i="25"/>
  <c r="D180" i="25"/>
  <c r="C180" i="25"/>
  <c r="L179" i="25"/>
  <c r="K184" i="18" s="1"/>
  <c r="G179" i="25"/>
  <c r="F179" i="25"/>
  <c r="D179" i="25"/>
  <c r="C179" i="25"/>
  <c r="L178" i="25"/>
  <c r="K183" i="18" s="1"/>
  <c r="G178" i="25"/>
  <c r="F178" i="25"/>
  <c r="D178" i="25"/>
  <c r="C178" i="25"/>
  <c r="L177" i="25"/>
  <c r="K182" i="18" s="1"/>
  <c r="G177" i="25"/>
  <c r="F177" i="25"/>
  <c r="D177" i="25"/>
  <c r="C177" i="25"/>
  <c r="L176" i="25"/>
  <c r="K181" i="18" s="1"/>
  <c r="G176" i="25"/>
  <c r="F176" i="25"/>
  <c r="D176" i="25"/>
  <c r="C176" i="25"/>
  <c r="L175" i="25"/>
  <c r="K180" i="18" s="1"/>
  <c r="G175" i="25"/>
  <c r="F175" i="25"/>
  <c r="D175" i="25"/>
  <c r="C175" i="25"/>
  <c r="L174" i="25"/>
  <c r="K179" i="18" s="1"/>
  <c r="G174" i="25"/>
  <c r="F174" i="25"/>
  <c r="D174" i="25"/>
  <c r="C174" i="25"/>
  <c r="L173" i="25"/>
  <c r="K178" i="18" s="1"/>
  <c r="G173" i="25"/>
  <c r="F173" i="25"/>
  <c r="D173" i="25"/>
  <c r="C173" i="25"/>
  <c r="L172" i="25"/>
  <c r="K177" i="18" s="1"/>
  <c r="G172" i="25"/>
  <c r="F172" i="25"/>
  <c r="D172" i="25"/>
  <c r="C172" i="25"/>
  <c r="L171" i="25"/>
  <c r="K176" i="18" s="1"/>
  <c r="G171" i="25"/>
  <c r="F171" i="25"/>
  <c r="D171" i="25"/>
  <c r="C171" i="25"/>
  <c r="L170" i="25"/>
  <c r="K175" i="18" s="1"/>
  <c r="G170" i="25"/>
  <c r="F170" i="25"/>
  <c r="D170" i="25"/>
  <c r="C170" i="25"/>
  <c r="L169" i="25"/>
  <c r="K174" i="18" s="1"/>
  <c r="G169" i="25"/>
  <c r="F169" i="25"/>
  <c r="D169" i="25"/>
  <c r="C169" i="25"/>
  <c r="L168" i="25"/>
  <c r="K173" i="18" s="1"/>
  <c r="G168" i="25"/>
  <c r="F168" i="25"/>
  <c r="D168" i="25"/>
  <c r="C168" i="25"/>
  <c r="L167" i="25"/>
  <c r="K172" i="18" s="1"/>
  <c r="G167" i="25"/>
  <c r="F167" i="25"/>
  <c r="D167" i="25"/>
  <c r="C167" i="25"/>
  <c r="L166" i="25"/>
  <c r="K171" i="18" s="1"/>
  <c r="G166" i="25"/>
  <c r="F166" i="25"/>
  <c r="D166" i="25"/>
  <c r="C166" i="25"/>
  <c r="L165" i="25"/>
  <c r="K170" i="18" s="1"/>
  <c r="G165" i="25"/>
  <c r="F165" i="25"/>
  <c r="D165" i="25"/>
  <c r="C165" i="25"/>
  <c r="L164" i="25"/>
  <c r="K169" i="18" s="1"/>
  <c r="G164" i="25"/>
  <c r="F164" i="25"/>
  <c r="D164" i="25"/>
  <c r="C164" i="25"/>
  <c r="L163" i="25"/>
  <c r="K168" i="18" s="1"/>
  <c r="G163" i="25"/>
  <c r="F163" i="25"/>
  <c r="D163" i="25"/>
  <c r="C163" i="25"/>
  <c r="L162" i="25"/>
  <c r="K167" i="18" s="1"/>
  <c r="G162" i="25"/>
  <c r="F162" i="25"/>
  <c r="D162" i="25"/>
  <c r="C162" i="25"/>
  <c r="L161" i="25"/>
  <c r="K166" i="18" s="1"/>
  <c r="G161" i="25"/>
  <c r="F161" i="25"/>
  <c r="D161" i="25"/>
  <c r="C161" i="25"/>
  <c r="L160" i="25"/>
  <c r="K165" i="18" s="1"/>
  <c r="G160" i="25"/>
  <c r="F160" i="25"/>
  <c r="D160" i="25"/>
  <c r="C160" i="25"/>
  <c r="L159" i="25"/>
  <c r="K164" i="18" s="1"/>
  <c r="G159" i="25"/>
  <c r="F159" i="25"/>
  <c r="D159" i="25"/>
  <c r="C159" i="25"/>
  <c r="L158" i="25"/>
  <c r="K163" i="18" s="1"/>
  <c r="G158" i="25"/>
  <c r="F158" i="25"/>
  <c r="D158" i="25"/>
  <c r="C158" i="25"/>
  <c r="L157" i="25"/>
  <c r="K162" i="18" s="1"/>
  <c r="G157" i="25"/>
  <c r="F157" i="25"/>
  <c r="D157" i="25"/>
  <c r="C157" i="25"/>
  <c r="L156" i="25"/>
  <c r="K161" i="18" s="1"/>
  <c r="G156" i="25"/>
  <c r="F156" i="25"/>
  <c r="D156" i="25"/>
  <c r="C156" i="25"/>
  <c r="L155" i="25"/>
  <c r="K160" i="18" s="1"/>
  <c r="G155" i="25"/>
  <c r="F155" i="25"/>
  <c r="D155" i="25"/>
  <c r="C155" i="25"/>
  <c r="L154" i="25"/>
  <c r="K159" i="18" s="1"/>
  <c r="G154" i="25"/>
  <c r="F154" i="25"/>
  <c r="D154" i="25"/>
  <c r="C154" i="25"/>
  <c r="L153" i="25"/>
  <c r="K158" i="18" s="1"/>
  <c r="G153" i="25"/>
  <c r="F153" i="25"/>
  <c r="D153" i="25"/>
  <c r="C153" i="25"/>
  <c r="L152" i="25"/>
  <c r="K157" i="18" s="1"/>
  <c r="G152" i="25"/>
  <c r="F152" i="25"/>
  <c r="D152" i="25"/>
  <c r="C152" i="25"/>
  <c r="L151" i="25"/>
  <c r="K156" i="18" s="1"/>
  <c r="G151" i="25"/>
  <c r="F151" i="25"/>
  <c r="D151" i="25"/>
  <c r="C151" i="25"/>
  <c r="L150" i="25"/>
  <c r="K155" i="18" s="1"/>
  <c r="G150" i="25"/>
  <c r="F150" i="25"/>
  <c r="D150" i="25"/>
  <c r="C150" i="25"/>
  <c r="L149" i="25"/>
  <c r="K154" i="18" s="1"/>
  <c r="G149" i="25"/>
  <c r="F149" i="25"/>
  <c r="D149" i="25"/>
  <c r="C149" i="25"/>
  <c r="L148" i="25"/>
  <c r="K153" i="18" s="1"/>
  <c r="G148" i="25"/>
  <c r="F148" i="25"/>
  <c r="D148" i="25"/>
  <c r="C148" i="25"/>
  <c r="L147" i="25"/>
  <c r="K152" i="18" s="1"/>
  <c r="G147" i="25"/>
  <c r="F147" i="25"/>
  <c r="D147" i="25"/>
  <c r="C147" i="25"/>
  <c r="L146" i="25"/>
  <c r="K151" i="18" s="1"/>
  <c r="G146" i="25"/>
  <c r="F146" i="25"/>
  <c r="D146" i="25"/>
  <c r="C146" i="25"/>
  <c r="L145" i="25"/>
  <c r="K150" i="18" s="1"/>
  <c r="G145" i="25"/>
  <c r="F145" i="25"/>
  <c r="D145" i="25"/>
  <c r="C145" i="25"/>
  <c r="L144" i="25"/>
  <c r="K149" i="18" s="1"/>
  <c r="G144" i="25"/>
  <c r="F144" i="25"/>
  <c r="D144" i="25"/>
  <c r="C144" i="25"/>
  <c r="L143" i="25"/>
  <c r="K148" i="18" s="1"/>
  <c r="G143" i="25"/>
  <c r="F143" i="25"/>
  <c r="D143" i="25"/>
  <c r="C143" i="25"/>
  <c r="L142" i="25"/>
  <c r="K147" i="18" s="1"/>
  <c r="G142" i="25"/>
  <c r="F142" i="25"/>
  <c r="D142" i="25"/>
  <c r="C142" i="25"/>
  <c r="L141" i="25"/>
  <c r="K146" i="18" s="1"/>
  <c r="G141" i="25"/>
  <c r="F141" i="25"/>
  <c r="D141" i="25"/>
  <c r="C141" i="25"/>
  <c r="L140" i="25"/>
  <c r="K145" i="18" s="1"/>
  <c r="G140" i="25"/>
  <c r="F140" i="25"/>
  <c r="D140" i="25"/>
  <c r="C140" i="25"/>
  <c r="L139" i="25"/>
  <c r="K144" i="18" s="1"/>
  <c r="G139" i="25"/>
  <c r="F139" i="25"/>
  <c r="D139" i="25"/>
  <c r="C139" i="25"/>
  <c r="L138" i="25"/>
  <c r="K143" i="18" s="1"/>
  <c r="G138" i="25"/>
  <c r="F138" i="25"/>
  <c r="D138" i="25"/>
  <c r="C138" i="25"/>
  <c r="L137" i="25"/>
  <c r="K142" i="18" s="1"/>
  <c r="G137" i="25"/>
  <c r="F137" i="25"/>
  <c r="D137" i="25"/>
  <c r="C137" i="25"/>
  <c r="L136" i="25"/>
  <c r="K141" i="18" s="1"/>
  <c r="G136" i="25"/>
  <c r="F136" i="25"/>
  <c r="D136" i="25"/>
  <c r="C136" i="25"/>
  <c r="L135" i="25"/>
  <c r="K140" i="18" s="1"/>
  <c r="G135" i="25"/>
  <c r="F135" i="25"/>
  <c r="D135" i="25"/>
  <c r="C135" i="25"/>
  <c r="L134" i="25"/>
  <c r="K139" i="18" s="1"/>
  <c r="G134" i="25"/>
  <c r="F134" i="25"/>
  <c r="D134" i="25"/>
  <c r="C134" i="25"/>
  <c r="L133" i="25"/>
  <c r="K138" i="18" s="1"/>
  <c r="G133" i="25"/>
  <c r="F133" i="25"/>
  <c r="D133" i="25"/>
  <c r="C133" i="25"/>
  <c r="L132" i="25"/>
  <c r="K137" i="18" s="1"/>
  <c r="G132" i="25"/>
  <c r="F132" i="25"/>
  <c r="D132" i="25"/>
  <c r="C132" i="25"/>
  <c r="L131" i="25"/>
  <c r="K136" i="18" s="1"/>
  <c r="G131" i="25"/>
  <c r="F131" i="25"/>
  <c r="D131" i="25"/>
  <c r="C131" i="25"/>
  <c r="L130" i="25"/>
  <c r="K135" i="18" s="1"/>
  <c r="G130" i="25"/>
  <c r="F130" i="25"/>
  <c r="D130" i="25"/>
  <c r="C130" i="25"/>
  <c r="L129" i="25"/>
  <c r="K134" i="18" s="1"/>
  <c r="G129" i="25"/>
  <c r="F129" i="25"/>
  <c r="D129" i="25"/>
  <c r="C129" i="25"/>
  <c r="L128" i="25"/>
  <c r="K133" i="18" s="1"/>
  <c r="G128" i="25"/>
  <c r="F128" i="25"/>
  <c r="D128" i="25"/>
  <c r="C128" i="25"/>
  <c r="L127" i="25"/>
  <c r="K132" i="18" s="1"/>
  <c r="G127" i="25"/>
  <c r="F127" i="25"/>
  <c r="D127" i="25"/>
  <c r="C127" i="25"/>
  <c r="L126" i="25"/>
  <c r="K131" i="18" s="1"/>
  <c r="G126" i="25"/>
  <c r="F126" i="25"/>
  <c r="D126" i="25"/>
  <c r="C126" i="25"/>
  <c r="L125" i="25"/>
  <c r="K130" i="18" s="1"/>
  <c r="G125" i="25"/>
  <c r="F125" i="25"/>
  <c r="D125" i="25"/>
  <c r="C125" i="25"/>
  <c r="L124" i="25"/>
  <c r="K129" i="18" s="1"/>
  <c r="G124" i="25"/>
  <c r="F124" i="25"/>
  <c r="D124" i="25"/>
  <c r="C124" i="25"/>
  <c r="L123" i="25"/>
  <c r="K128" i="18" s="1"/>
  <c r="G123" i="25"/>
  <c r="F123" i="25"/>
  <c r="D123" i="25"/>
  <c r="C123" i="25"/>
  <c r="L122" i="25"/>
  <c r="K127" i="18" s="1"/>
  <c r="G122" i="25"/>
  <c r="F122" i="25"/>
  <c r="D122" i="25"/>
  <c r="C122" i="25"/>
  <c r="L121" i="25"/>
  <c r="K126" i="18" s="1"/>
  <c r="G121" i="25"/>
  <c r="F121" i="25"/>
  <c r="D121" i="25"/>
  <c r="C121" i="25"/>
  <c r="L120" i="25"/>
  <c r="K125" i="18" s="1"/>
  <c r="G120" i="25"/>
  <c r="F120" i="25"/>
  <c r="D120" i="25"/>
  <c r="C120" i="25"/>
  <c r="L119" i="25"/>
  <c r="K124" i="18" s="1"/>
  <c r="G119" i="25"/>
  <c r="F119" i="25"/>
  <c r="D119" i="25"/>
  <c r="C119" i="25"/>
  <c r="L118" i="25"/>
  <c r="K123" i="18" s="1"/>
  <c r="G118" i="25"/>
  <c r="F118" i="25"/>
  <c r="D118" i="25"/>
  <c r="C118" i="25"/>
  <c r="L117" i="25"/>
  <c r="K122" i="18" s="1"/>
  <c r="G117" i="25"/>
  <c r="F117" i="25"/>
  <c r="D117" i="25"/>
  <c r="C117" i="25"/>
  <c r="L116" i="25"/>
  <c r="K121" i="18" s="1"/>
  <c r="G116" i="25"/>
  <c r="F116" i="25"/>
  <c r="D116" i="25"/>
  <c r="C116" i="25"/>
  <c r="L115" i="25"/>
  <c r="K120" i="18" s="1"/>
  <c r="G115" i="25"/>
  <c r="F115" i="25"/>
  <c r="D115" i="25"/>
  <c r="C115" i="25"/>
  <c r="L114" i="25"/>
  <c r="K119" i="18" s="1"/>
  <c r="G114" i="25"/>
  <c r="F114" i="25"/>
  <c r="D114" i="25"/>
  <c r="C114" i="25"/>
  <c r="L113" i="25"/>
  <c r="K118" i="18" s="1"/>
  <c r="G113" i="25"/>
  <c r="F113" i="25"/>
  <c r="D113" i="25"/>
  <c r="C113" i="25"/>
  <c r="L112" i="25"/>
  <c r="K117" i="18" s="1"/>
  <c r="G112" i="25"/>
  <c r="F112" i="25"/>
  <c r="D112" i="25"/>
  <c r="C112" i="25"/>
  <c r="L111" i="25"/>
  <c r="K116" i="18" s="1"/>
  <c r="G111" i="25"/>
  <c r="F111" i="25"/>
  <c r="D111" i="25"/>
  <c r="C111" i="25"/>
  <c r="L110" i="25"/>
  <c r="K115" i="18" s="1"/>
  <c r="G110" i="25"/>
  <c r="F110" i="25"/>
  <c r="D110" i="25"/>
  <c r="C110" i="25"/>
  <c r="L109" i="25"/>
  <c r="K114" i="18" s="1"/>
  <c r="G109" i="25"/>
  <c r="F109" i="25"/>
  <c r="D109" i="25"/>
  <c r="C109" i="25"/>
  <c r="L108" i="25"/>
  <c r="K113" i="18" s="1"/>
  <c r="G108" i="25"/>
  <c r="F108" i="25"/>
  <c r="D108" i="25"/>
  <c r="C108" i="25"/>
  <c r="L107" i="25"/>
  <c r="K112" i="18" s="1"/>
  <c r="G107" i="25"/>
  <c r="F107" i="25"/>
  <c r="D107" i="25"/>
  <c r="C107" i="25"/>
  <c r="L106" i="25"/>
  <c r="K111" i="18" s="1"/>
  <c r="G106" i="25"/>
  <c r="F106" i="25"/>
  <c r="D106" i="25"/>
  <c r="C106" i="25"/>
  <c r="L105" i="25"/>
  <c r="K110" i="18" s="1"/>
  <c r="G105" i="25"/>
  <c r="F105" i="25"/>
  <c r="D105" i="25"/>
  <c r="C105" i="25"/>
  <c r="L104" i="25"/>
  <c r="K109" i="18" s="1"/>
  <c r="G104" i="25"/>
  <c r="F104" i="25"/>
  <c r="D104" i="25"/>
  <c r="C104" i="25"/>
  <c r="L103" i="25"/>
  <c r="K108" i="18" s="1"/>
  <c r="G103" i="25"/>
  <c r="F103" i="25"/>
  <c r="D103" i="25"/>
  <c r="C103" i="25"/>
  <c r="L102" i="25"/>
  <c r="K107" i="18" s="1"/>
  <c r="G102" i="25"/>
  <c r="F102" i="25"/>
  <c r="D102" i="25"/>
  <c r="C102" i="25"/>
  <c r="L101" i="25"/>
  <c r="K106" i="18" s="1"/>
  <c r="G101" i="25"/>
  <c r="F101" i="25"/>
  <c r="D101" i="25"/>
  <c r="C101" i="25"/>
  <c r="L100" i="25"/>
  <c r="K105" i="18" s="1"/>
  <c r="G100" i="25"/>
  <c r="F100" i="25"/>
  <c r="D100" i="25"/>
  <c r="C100" i="25"/>
  <c r="L99" i="25"/>
  <c r="K104" i="18" s="1"/>
  <c r="G99" i="25"/>
  <c r="F99" i="25"/>
  <c r="D99" i="25"/>
  <c r="C99" i="25"/>
  <c r="L98" i="25"/>
  <c r="K103" i="18" s="1"/>
  <c r="G98" i="25"/>
  <c r="F98" i="25"/>
  <c r="D98" i="25"/>
  <c r="C98" i="25"/>
  <c r="L97" i="25"/>
  <c r="K102" i="18" s="1"/>
  <c r="G97" i="25"/>
  <c r="F97" i="25"/>
  <c r="D97" i="25"/>
  <c r="C97" i="25"/>
  <c r="L96" i="25"/>
  <c r="K101" i="18" s="1"/>
  <c r="G96" i="25"/>
  <c r="F96" i="25"/>
  <c r="D96" i="25"/>
  <c r="C96" i="25"/>
  <c r="L95" i="25"/>
  <c r="K100" i="18" s="1"/>
  <c r="G95" i="25"/>
  <c r="F95" i="25"/>
  <c r="D95" i="25"/>
  <c r="C95" i="25"/>
  <c r="L94" i="25"/>
  <c r="K99" i="18" s="1"/>
  <c r="G94" i="25"/>
  <c r="F94" i="25"/>
  <c r="D94" i="25"/>
  <c r="C94" i="25"/>
  <c r="L93" i="25"/>
  <c r="K98" i="18" s="1"/>
  <c r="G93" i="25"/>
  <c r="F93" i="25"/>
  <c r="D93" i="25"/>
  <c r="C93" i="25"/>
  <c r="L92" i="25"/>
  <c r="K97" i="18" s="1"/>
  <c r="G92" i="25"/>
  <c r="F92" i="25"/>
  <c r="D92" i="25"/>
  <c r="C92" i="25"/>
  <c r="L91" i="25"/>
  <c r="K96" i="18" s="1"/>
  <c r="G91" i="25"/>
  <c r="F91" i="25"/>
  <c r="D91" i="25"/>
  <c r="C91" i="25"/>
  <c r="L90" i="25"/>
  <c r="K95" i="18" s="1"/>
  <c r="G90" i="25"/>
  <c r="F90" i="25"/>
  <c r="D90" i="25"/>
  <c r="C90" i="25"/>
  <c r="L89" i="25"/>
  <c r="K94" i="18" s="1"/>
  <c r="G89" i="25"/>
  <c r="F89" i="25"/>
  <c r="D89" i="25"/>
  <c r="C89" i="25"/>
  <c r="L88" i="25"/>
  <c r="K93" i="18" s="1"/>
  <c r="G88" i="25"/>
  <c r="F88" i="25"/>
  <c r="D88" i="25"/>
  <c r="C88" i="25"/>
  <c r="L87" i="25"/>
  <c r="K92" i="18" s="1"/>
  <c r="G87" i="25"/>
  <c r="F87" i="25"/>
  <c r="D87" i="25"/>
  <c r="C87" i="25"/>
  <c r="L86" i="25"/>
  <c r="K91" i="18" s="1"/>
  <c r="G86" i="25"/>
  <c r="F86" i="25"/>
  <c r="D86" i="25"/>
  <c r="C86" i="25"/>
  <c r="L85" i="25"/>
  <c r="K90" i="18" s="1"/>
  <c r="G85" i="25"/>
  <c r="F85" i="25"/>
  <c r="D85" i="25"/>
  <c r="C85" i="25"/>
  <c r="L84" i="25"/>
  <c r="K89" i="18" s="1"/>
  <c r="G84" i="25"/>
  <c r="F84" i="25"/>
  <c r="D84" i="25"/>
  <c r="C84" i="25"/>
  <c r="L83" i="25"/>
  <c r="K88" i="18" s="1"/>
  <c r="G83" i="25"/>
  <c r="F83" i="25"/>
  <c r="D83" i="25"/>
  <c r="C83" i="25"/>
  <c r="L82" i="25"/>
  <c r="K87" i="18" s="1"/>
  <c r="G82" i="25"/>
  <c r="F82" i="25"/>
  <c r="D82" i="25"/>
  <c r="C82" i="25"/>
  <c r="L81" i="25"/>
  <c r="K86" i="18" s="1"/>
  <c r="G81" i="25"/>
  <c r="F81" i="25"/>
  <c r="D81" i="25"/>
  <c r="C81" i="25"/>
  <c r="L80" i="25"/>
  <c r="K85" i="18" s="1"/>
  <c r="G80" i="25"/>
  <c r="F80" i="25"/>
  <c r="D80" i="25"/>
  <c r="C80" i="25"/>
  <c r="L79" i="25"/>
  <c r="K84" i="18" s="1"/>
  <c r="G79" i="25"/>
  <c r="F79" i="25"/>
  <c r="D79" i="25"/>
  <c r="C79" i="25"/>
  <c r="L78" i="25"/>
  <c r="K83" i="18" s="1"/>
  <c r="G78" i="25"/>
  <c r="F78" i="25"/>
  <c r="D78" i="25"/>
  <c r="C78" i="25"/>
  <c r="L77" i="25"/>
  <c r="K82" i="18" s="1"/>
  <c r="G77" i="25"/>
  <c r="F77" i="25"/>
  <c r="D77" i="25"/>
  <c r="C77" i="25"/>
  <c r="L76" i="25"/>
  <c r="K81" i="18" s="1"/>
  <c r="G76" i="25"/>
  <c r="F76" i="25"/>
  <c r="D76" i="25"/>
  <c r="C76" i="25"/>
  <c r="L75" i="25"/>
  <c r="K80" i="18" s="1"/>
  <c r="G75" i="25"/>
  <c r="F75" i="25"/>
  <c r="D75" i="25"/>
  <c r="C75" i="25"/>
  <c r="L74" i="25"/>
  <c r="K79" i="18" s="1"/>
  <c r="G74" i="25"/>
  <c r="F74" i="25"/>
  <c r="D74" i="25"/>
  <c r="C74" i="25"/>
  <c r="L73" i="25"/>
  <c r="K78" i="18" s="1"/>
  <c r="G73" i="25"/>
  <c r="F73" i="25"/>
  <c r="D73" i="25"/>
  <c r="C73" i="25"/>
  <c r="L72" i="25"/>
  <c r="K77" i="18" s="1"/>
  <c r="G72" i="25"/>
  <c r="F72" i="25"/>
  <c r="D72" i="25"/>
  <c r="C72" i="25"/>
  <c r="L71" i="25"/>
  <c r="K76" i="18" s="1"/>
  <c r="G71" i="25"/>
  <c r="F71" i="25"/>
  <c r="D71" i="25"/>
  <c r="C71" i="25"/>
  <c r="L70" i="25"/>
  <c r="K75" i="18" s="1"/>
  <c r="G70" i="25"/>
  <c r="F70" i="25"/>
  <c r="D70" i="25"/>
  <c r="C70" i="25"/>
  <c r="L69" i="25"/>
  <c r="K74" i="18" s="1"/>
  <c r="G69" i="25"/>
  <c r="F69" i="25"/>
  <c r="D69" i="25"/>
  <c r="C69" i="25"/>
  <c r="L68" i="25"/>
  <c r="K73" i="18" s="1"/>
  <c r="G68" i="25"/>
  <c r="F68" i="25"/>
  <c r="D68" i="25"/>
  <c r="C68" i="25"/>
  <c r="L67" i="25"/>
  <c r="K72" i="18" s="1"/>
  <c r="G67" i="25"/>
  <c r="F67" i="25"/>
  <c r="D67" i="25"/>
  <c r="C67" i="25"/>
  <c r="L66" i="25"/>
  <c r="K71" i="18" s="1"/>
  <c r="G66" i="25"/>
  <c r="F66" i="25"/>
  <c r="D66" i="25"/>
  <c r="C66" i="25"/>
  <c r="L65" i="25"/>
  <c r="K70" i="18" s="1"/>
  <c r="G65" i="25"/>
  <c r="F65" i="25"/>
  <c r="D65" i="25"/>
  <c r="C65" i="25"/>
  <c r="L64" i="25"/>
  <c r="K69" i="18" s="1"/>
  <c r="G64" i="25"/>
  <c r="F64" i="25"/>
  <c r="D64" i="25"/>
  <c r="C64" i="25"/>
  <c r="L63" i="25"/>
  <c r="K68" i="18" s="1"/>
  <c r="G63" i="25"/>
  <c r="F63" i="25"/>
  <c r="D63" i="25"/>
  <c r="C63" i="25"/>
  <c r="L62" i="25"/>
  <c r="K67" i="18" s="1"/>
  <c r="G62" i="25"/>
  <c r="F62" i="25"/>
  <c r="D62" i="25"/>
  <c r="C62" i="25"/>
  <c r="L61" i="25"/>
  <c r="K66" i="18" s="1"/>
  <c r="G61" i="25"/>
  <c r="F61" i="25"/>
  <c r="D61" i="25"/>
  <c r="C61" i="25"/>
  <c r="L60" i="25"/>
  <c r="K65" i="18" s="1"/>
  <c r="G60" i="25"/>
  <c r="F60" i="25"/>
  <c r="D60" i="25"/>
  <c r="C60" i="25"/>
  <c r="L59" i="25"/>
  <c r="K64" i="18" s="1"/>
  <c r="G59" i="25"/>
  <c r="F59" i="25"/>
  <c r="D59" i="25"/>
  <c r="C59" i="25"/>
  <c r="L58" i="25"/>
  <c r="K63" i="18" s="1"/>
  <c r="G58" i="25"/>
  <c r="F58" i="25"/>
  <c r="D58" i="25"/>
  <c r="C58" i="25"/>
  <c r="L57" i="25"/>
  <c r="K62" i="18" s="1"/>
  <c r="G57" i="25"/>
  <c r="F57" i="25"/>
  <c r="D57" i="25"/>
  <c r="C57" i="25"/>
  <c r="L56" i="25"/>
  <c r="K61" i="18" s="1"/>
  <c r="G56" i="25"/>
  <c r="F56" i="25"/>
  <c r="D56" i="25"/>
  <c r="C56" i="25"/>
  <c r="L55" i="25"/>
  <c r="K60" i="18" s="1"/>
  <c r="G55" i="25"/>
  <c r="F55" i="25"/>
  <c r="D55" i="25"/>
  <c r="C55" i="25"/>
  <c r="L54" i="25"/>
  <c r="K59" i="18" s="1"/>
  <c r="G54" i="25"/>
  <c r="F54" i="25"/>
  <c r="D54" i="25"/>
  <c r="C54" i="25"/>
  <c r="L53" i="25"/>
  <c r="K58" i="18" s="1"/>
  <c r="G53" i="25"/>
  <c r="F53" i="25"/>
  <c r="D53" i="25"/>
  <c r="C53" i="25"/>
  <c r="L52" i="25"/>
  <c r="K57" i="18" s="1"/>
  <c r="G52" i="25"/>
  <c r="F52" i="25"/>
  <c r="D52" i="25"/>
  <c r="C52" i="25"/>
  <c r="L51" i="25"/>
  <c r="K56" i="18" s="1"/>
  <c r="G51" i="25"/>
  <c r="F51" i="25"/>
  <c r="D51" i="25"/>
  <c r="C51" i="25"/>
  <c r="L50" i="25"/>
  <c r="K55" i="18" s="1"/>
  <c r="G50" i="25"/>
  <c r="F50" i="25"/>
  <c r="D50" i="25"/>
  <c r="C50" i="25"/>
  <c r="L49" i="25"/>
  <c r="K54" i="18" s="1"/>
  <c r="G49" i="25"/>
  <c r="F49" i="25"/>
  <c r="D49" i="25"/>
  <c r="C49" i="25"/>
  <c r="L48" i="25"/>
  <c r="K53" i="18" s="1"/>
  <c r="G48" i="25"/>
  <c r="F48" i="25"/>
  <c r="D48" i="25"/>
  <c r="C48" i="25"/>
  <c r="L47" i="25"/>
  <c r="K52" i="18" s="1"/>
  <c r="G47" i="25"/>
  <c r="F47" i="25"/>
  <c r="D47" i="25"/>
  <c r="C47" i="25"/>
  <c r="L46" i="25"/>
  <c r="K51" i="18" s="1"/>
  <c r="G46" i="25"/>
  <c r="F46" i="25"/>
  <c r="D46" i="25"/>
  <c r="C46" i="25"/>
  <c r="L45" i="25"/>
  <c r="K50" i="18" s="1"/>
  <c r="G45" i="25"/>
  <c r="F45" i="25"/>
  <c r="D45" i="25"/>
  <c r="C45" i="25"/>
  <c r="L44" i="25"/>
  <c r="K49" i="18" s="1"/>
  <c r="G44" i="25"/>
  <c r="F44" i="25"/>
  <c r="D44" i="25"/>
  <c r="C44" i="25"/>
  <c r="L43" i="25"/>
  <c r="K48" i="18" s="1"/>
  <c r="G43" i="25"/>
  <c r="F43" i="25"/>
  <c r="D43" i="25"/>
  <c r="C43" i="25"/>
  <c r="L42" i="25"/>
  <c r="K47" i="18" s="1"/>
  <c r="G42" i="25"/>
  <c r="F42" i="25"/>
  <c r="D42" i="25"/>
  <c r="C42" i="25"/>
  <c r="L41" i="25"/>
  <c r="K46" i="18" s="1"/>
  <c r="G41" i="25"/>
  <c r="F41" i="25"/>
  <c r="D41" i="25"/>
  <c r="C41" i="25"/>
  <c r="L40" i="25"/>
  <c r="K45" i="18" s="1"/>
  <c r="G40" i="25"/>
  <c r="F40" i="25"/>
  <c r="D40" i="25"/>
  <c r="C40" i="25"/>
  <c r="L39" i="25"/>
  <c r="K44" i="18" s="1"/>
  <c r="G39" i="25"/>
  <c r="F39" i="25"/>
  <c r="D39" i="25"/>
  <c r="C39" i="25"/>
  <c r="L38" i="25"/>
  <c r="K43" i="18" s="1"/>
  <c r="G38" i="25"/>
  <c r="F38" i="25"/>
  <c r="D38" i="25"/>
  <c r="C38" i="25"/>
  <c r="L37" i="25"/>
  <c r="K42" i="18" s="1"/>
  <c r="G37" i="25"/>
  <c r="F37" i="25"/>
  <c r="D37" i="25"/>
  <c r="C37" i="25"/>
  <c r="L36" i="25"/>
  <c r="K41" i="18" s="1"/>
  <c r="G36" i="25"/>
  <c r="F36" i="25"/>
  <c r="D36" i="25"/>
  <c r="C36" i="25"/>
  <c r="L35" i="25"/>
  <c r="K40" i="18" s="1"/>
  <c r="G35" i="25"/>
  <c r="F35" i="25"/>
  <c r="D35" i="25"/>
  <c r="C35" i="25"/>
  <c r="L34" i="25"/>
  <c r="K39" i="18" s="1"/>
  <c r="G34" i="25"/>
  <c r="F34" i="25"/>
  <c r="D34" i="25"/>
  <c r="C34" i="25"/>
  <c r="L33" i="25"/>
  <c r="K38" i="18" s="1"/>
  <c r="G33" i="25"/>
  <c r="F33" i="25"/>
  <c r="D33" i="25"/>
  <c r="C33" i="25"/>
  <c r="L32" i="25"/>
  <c r="K37" i="18" s="1"/>
  <c r="G32" i="25"/>
  <c r="F32" i="25"/>
  <c r="D32" i="25"/>
  <c r="C32" i="25"/>
  <c r="L31" i="25"/>
  <c r="K36" i="18" s="1"/>
  <c r="G31" i="25"/>
  <c r="F31" i="25"/>
  <c r="D31" i="25"/>
  <c r="C31" i="25"/>
  <c r="L30" i="25"/>
  <c r="K35" i="18" s="1"/>
  <c r="G30" i="25"/>
  <c r="F30" i="25"/>
  <c r="D30" i="25"/>
  <c r="C30" i="25"/>
  <c r="L29" i="25"/>
  <c r="K34" i="18" s="1"/>
  <c r="G29" i="25"/>
  <c r="F29" i="25"/>
  <c r="D29" i="25"/>
  <c r="C29" i="25"/>
  <c r="L28" i="25"/>
  <c r="K33" i="18" s="1"/>
  <c r="G28" i="25"/>
  <c r="F28" i="25"/>
  <c r="D28" i="25"/>
  <c r="C28" i="25"/>
  <c r="L27" i="25"/>
  <c r="K32" i="18" s="1"/>
  <c r="G27" i="25"/>
  <c r="F27" i="25"/>
  <c r="D27" i="25"/>
  <c r="C27" i="25"/>
  <c r="L26" i="25"/>
  <c r="K31" i="18" s="1"/>
  <c r="G26" i="25"/>
  <c r="F26" i="25"/>
  <c r="D26" i="25"/>
  <c r="C26" i="25"/>
  <c r="L25" i="25"/>
  <c r="K30" i="18" s="1"/>
  <c r="G25" i="25"/>
  <c r="F25" i="25"/>
  <c r="D25" i="25"/>
  <c r="C25" i="25"/>
  <c r="L24" i="25"/>
  <c r="K29" i="18" s="1"/>
  <c r="G24" i="25"/>
  <c r="F24" i="25"/>
  <c r="D24" i="25"/>
  <c r="C24" i="25"/>
  <c r="L23" i="25"/>
  <c r="K28" i="18" s="1"/>
  <c r="G23" i="25"/>
  <c r="F23" i="25"/>
  <c r="D23" i="25"/>
  <c r="C23" i="25"/>
  <c r="L22" i="25"/>
  <c r="K27" i="18" s="1"/>
  <c r="G22" i="25"/>
  <c r="F22" i="25"/>
  <c r="D22" i="25"/>
  <c r="C22" i="25"/>
  <c r="L21" i="25"/>
  <c r="K26" i="18" s="1"/>
  <c r="G21" i="25"/>
  <c r="F21" i="25"/>
  <c r="D21" i="25"/>
  <c r="C21" i="25"/>
  <c r="L20" i="25"/>
  <c r="K25" i="18" s="1"/>
  <c r="G20" i="25"/>
  <c r="F20" i="25"/>
  <c r="D20" i="25"/>
  <c r="C20" i="25"/>
  <c r="L19" i="25"/>
  <c r="K24" i="18" s="1"/>
  <c r="G19" i="25"/>
  <c r="F19" i="25"/>
  <c r="D19" i="25"/>
  <c r="C19" i="25"/>
  <c r="L18" i="25"/>
  <c r="G18" i="25"/>
  <c r="F18" i="25"/>
  <c r="D18" i="25"/>
  <c r="C18" i="25"/>
  <c r="B23" i="18"/>
  <c r="C23" i="18"/>
  <c r="D23" i="18"/>
  <c r="E23" i="18"/>
  <c r="F23" i="18"/>
  <c r="I23" i="18"/>
  <c r="B24" i="18"/>
  <c r="C24" i="18"/>
  <c r="D24" i="18"/>
  <c r="E24" i="18"/>
  <c r="F24" i="18"/>
  <c r="I24" i="18"/>
  <c r="B25" i="18"/>
  <c r="C25" i="18"/>
  <c r="D25" i="18"/>
  <c r="E25" i="18"/>
  <c r="F25" i="18"/>
  <c r="I25" i="18"/>
  <c r="B26" i="18"/>
  <c r="C26" i="18"/>
  <c r="D26" i="18"/>
  <c r="E26" i="18"/>
  <c r="F26" i="18"/>
  <c r="I26" i="18"/>
  <c r="B27" i="18"/>
  <c r="C27" i="18"/>
  <c r="D27" i="18"/>
  <c r="E27" i="18"/>
  <c r="F27" i="18"/>
  <c r="I27" i="18"/>
  <c r="B28" i="18"/>
  <c r="C28" i="18"/>
  <c r="D28" i="18"/>
  <c r="E28" i="18"/>
  <c r="F28" i="18"/>
  <c r="I28" i="18"/>
  <c r="B29" i="18"/>
  <c r="C29" i="18"/>
  <c r="D29" i="18"/>
  <c r="E29" i="18"/>
  <c r="F29" i="18"/>
  <c r="I29" i="18"/>
  <c r="B30" i="18"/>
  <c r="C30" i="18"/>
  <c r="D30" i="18"/>
  <c r="E30" i="18"/>
  <c r="F30" i="18"/>
  <c r="I30" i="18"/>
  <c r="B31" i="18"/>
  <c r="C31" i="18"/>
  <c r="D31" i="18"/>
  <c r="E31" i="18"/>
  <c r="F31" i="18"/>
  <c r="I31" i="18"/>
  <c r="B32" i="18"/>
  <c r="C32" i="18"/>
  <c r="D32" i="18"/>
  <c r="E32" i="18"/>
  <c r="F32" i="18"/>
  <c r="I32" i="18"/>
  <c r="B33" i="18"/>
  <c r="C33" i="18"/>
  <c r="D33" i="18"/>
  <c r="E33" i="18"/>
  <c r="F33" i="18"/>
  <c r="I33" i="18"/>
  <c r="B34" i="18"/>
  <c r="C34" i="18"/>
  <c r="D34" i="18"/>
  <c r="E34" i="18"/>
  <c r="F34" i="18"/>
  <c r="I34" i="18"/>
  <c r="B35" i="18"/>
  <c r="C35" i="18"/>
  <c r="D35" i="18"/>
  <c r="E35" i="18"/>
  <c r="F35" i="18"/>
  <c r="I35" i="18"/>
  <c r="B36" i="18"/>
  <c r="C36" i="18"/>
  <c r="D36" i="18"/>
  <c r="E36" i="18"/>
  <c r="F36" i="18"/>
  <c r="I36" i="18"/>
  <c r="B37" i="18"/>
  <c r="C37" i="18"/>
  <c r="D37" i="18"/>
  <c r="E37" i="18"/>
  <c r="F37" i="18"/>
  <c r="I37" i="18"/>
  <c r="B38" i="18"/>
  <c r="C38" i="18"/>
  <c r="D38" i="18"/>
  <c r="E38" i="18"/>
  <c r="F38" i="18"/>
  <c r="I38" i="18"/>
  <c r="B39" i="18"/>
  <c r="C39" i="18"/>
  <c r="D39" i="18"/>
  <c r="E39" i="18"/>
  <c r="F39" i="18"/>
  <c r="I39" i="18"/>
  <c r="B40" i="18"/>
  <c r="C40" i="18"/>
  <c r="D40" i="18"/>
  <c r="E40" i="18"/>
  <c r="F40" i="18"/>
  <c r="I40" i="18"/>
  <c r="B41" i="18"/>
  <c r="C41" i="18"/>
  <c r="D41" i="18"/>
  <c r="E41" i="18"/>
  <c r="F41" i="18"/>
  <c r="I41" i="18"/>
  <c r="B42" i="18"/>
  <c r="C42" i="18"/>
  <c r="D42" i="18"/>
  <c r="E42" i="18"/>
  <c r="F42" i="18"/>
  <c r="I42" i="18"/>
  <c r="B43" i="18"/>
  <c r="C43" i="18"/>
  <c r="D43" i="18"/>
  <c r="E43" i="18"/>
  <c r="F43" i="18"/>
  <c r="I43" i="18"/>
  <c r="B44" i="18"/>
  <c r="C44" i="18"/>
  <c r="D44" i="18"/>
  <c r="E44" i="18"/>
  <c r="F44" i="18"/>
  <c r="I44" i="18"/>
  <c r="B45" i="18"/>
  <c r="C45" i="18"/>
  <c r="D45" i="18"/>
  <c r="E45" i="18"/>
  <c r="F45" i="18"/>
  <c r="I45" i="18"/>
  <c r="B46" i="18"/>
  <c r="C46" i="18"/>
  <c r="D46" i="18"/>
  <c r="E46" i="18"/>
  <c r="F46" i="18"/>
  <c r="I46" i="18"/>
  <c r="B47" i="18"/>
  <c r="C47" i="18"/>
  <c r="D47" i="18"/>
  <c r="E47" i="18"/>
  <c r="F47" i="18"/>
  <c r="I47" i="18"/>
  <c r="B48" i="18"/>
  <c r="C48" i="18"/>
  <c r="D48" i="18"/>
  <c r="E48" i="18"/>
  <c r="F48" i="18"/>
  <c r="I48" i="18"/>
  <c r="B49" i="18"/>
  <c r="C49" i="18"/>
  <c r="D49" i="18"/>
  <c r="E49" i="18"/>
  <c r="F49" i="18"/>
  <c r="I49" i="18"/>
  <c r="B50" i="18"/>
  <c r="C50" i="18"/>
  <c r="D50" i="18"/>
  <c r="E50" i="18"/>
  <c r="F50" i="18"/>
  <c r="I50" i="18"/>
  <c r="B51" i="18"/>
  <c r="C51" i="18"/>
  <c r="D51" i="18"/>
  <c r="E51" i="18"/>
  <c r="F51" i="18"/>
  <c r="I51" i="18"/>
  <c r="B52" i="18"/>
  <c r="C52" i="18"/>
  <c r="D52" i="18"/>
  <c r="E52" i="18"/>
  <c r="F52" i="18"/>
  <c r="I52" i="18"/>
  <c r="B53" i="18"/>
  <c r="C53" i="18"/>
  <c r="D53" i="18"/>
  <c r="E53" i="18"/>
  <c r="F53" i="18"/>
  <c r="I53" i="18"/>
  <c r="B54" i="18"/>
  <c r="C54" i="18"/>
  <c r="D54" i="18"/>
  <c r="E54" i="18"/>
  <c r="F54" i="18"/>
  <c r="I54" i="18"/>
  <c r="B55" i="18"/>
  <c r="C55" i="18"/>
  <c r="D55" i="18"/>
  <c r="E55" i="18"/>
  <c r="F55" i="18"/>
  <c r="I55" i="18"/>
  <c r="B56" i="18"/>
  <c r="C56" i="18"/>
  <c r="D56" i="18"/>
  <c r="E56" i="18"/>
  <c r="F56" i="18"/>
  <c r="I56" i="18"/>
  <c r="B57" i="18"/>
  <c r="C57" i="18"/>
  <c r="D57" i="18"/>
  <c r="E57" i="18"/>
  <c r="F57" i="18"/>
  <c r="I57" i="18"/>
  <c r="B58" i="18"/>
  <c r="C58" i="18"/>
  <c r="D58" i="18"/>
  <c r="E58" i="18"/>
  <c r="F58" i="18"/>
  <c r="I58" i="18"/>
  <c r="B59" i="18"/>
  <c r="C59" i="18"/>
  <c r="D59" i="18"/>
  <c r="E59" i="18"/>
  <c r="F59" i="18"/>
  <c r="I59" i="18"/>
  <c r="B60" i="18"/>
  <c r="C60" i="18"/>
  <c r="D60" i="18"/>
  <c r="E60" i="18"/>
  <c r="F60" i="18"/>
  <c r="I60" i="18"/>
  <c r="B61" i="18"/>
  <c r="C61" i="18"/>
  <c r="D61" i="18"/>
  <c r="E61" i="18"/>
  <c r="F61" i="18"/>
  <c r="I61" i="18"/>
  <c r="B62" i="18"/>
  <c r="C62" i="18"/>
  <c r="D62" i="18"/>
  <c r="E62" i="18"/>
  <c r="F62" i="18"/>
  <c r="I62" i="18"/>
  <c r="B63" i="18"/>
  <c r="C63" i="18"/>
  <c r="D63" i="18"/>
  <c r="E63" i="18"/>
  <c r="F63" i="18"/>
  <c r="I63" i="18"/>
  <c r="B64" i="18"/>
  <c r="C64" i="18"/>
  <c r="D64" i="18"/>
  <c r="E64" i="18"/>
  <c r="F64" i="18"/>
  <c r="I64" i="18"/>
  <c r="B65" i="18"/>
  <c r="C65" i="18"/>
  <c r="D65" i="18"/>
  <c r="E65" i="18"/>
  <c r="F65" i="18"/>
  <c r="I65" i="18"/>
  <c r="B66" i="18"/>
  <c r="C66" i="18"/>
  <c r="D66" i="18"/>
  <c r="E66" i="18"/>
  <c r="F66" i="18"/>
  <c r="I66" i="18"/>
  <c r="B67" i="18"/>
  <c r="C67" i="18"/>
  <c r="D67" i="18"/>
  <c r="E67" i="18"/>
  <c r="F67" i="18"/>
  <c r="I67" i="18"/>
  <c r="B68" i="18"/>
  <c r="C68" i="18"/>
  <c r="D68" i="18"/>
  <c r="E68" i="18"/>
  <c r="F68" i="18"/>
  <c r="I68" i="18"/>
  <c r="B69" i="18"/>
  <c r="C69" i="18"/>
  <c r="D69" i="18"/>
  <c r="E69" i="18"/>
  <c r="F69" i="18"/>
  <c r="I69" i="18"/>
  <c r="B70" i="18"/>
  <c r="C70" i="18"/>
  <c r="D70" i="18"/>
  <c r="E70" i="18"/>
  <c r="F70" i="18"/>
  <c r="I70" i="18"/>
  <c r="B71" i="18"/>
  <c r="C71" i="18"/>
  <c r="D71" i="18"/>
  <c r="E71" i="18"/>
  <c r="F71" i="18"/>
  <c r="I71" i="18"/>
  <c r="B72" i="18"/>
  <c r="C72" i="18"/>
  <c r="D72" i="18"/>
  <c r="E72" i="18"/>
  <c r="F72" i="18"/>
  <c r="I72" i="18"/>
  <c r="B73" i="18"/>
  <c r="C73" i="18"/>
  <c r="D73" i="18"/>
  <c r="E73" i="18"/>
  <c r="F73" i="18"/>
  <c r="I73" i="18"/>
  <c r="B74" i="18"/>
  <c r="C74" i="18"/>
  <c r="D74" i="18"/>
  <c r="E74" i="18"/>
  <c r="F74" i="18"/>
  <c r="I74" i="18"/>
  <c r="B75" i="18"/>
  <c r="C75" i="18"/>
  <c r="D75" i="18"/>
  <c r="E75" i="18"/>
  <c r="F75" i="18"/>
  <c r="I75" i="18"/>
  <c r="B76" i="18"/>
  <c r="C76" i="18"/>
  <c r="D76" i="18"/>
  <c r="E76" i="18"/>
  <c r="F76" i="18"/>
  <c r="I76" i="18"/>
  <c r="B77" i="18"/>
  <c r="C77" i="18"/>
  <c r="D77" i="18"/>
  <c r="E77" i="18"/>
  <c r="F77" i="18"/>
  <c r="I77" i="18"/>
  <c r="B78" i="18"/>
  <c r="C78" i="18"/>
  <c r="D78" i="18"/>
  <c r="E78" i="18"/>
  <c r="F78" i="18"/>
  <c r="I78" i="18"/>
  <c r="B79" i="18"/>
  <c r="C79" i="18"/>
  <c r="D79" i="18"/>
  <c r="E79" i="18"/>
  <c r="F79" i="18"/>
  <c r="I79" i="18"/>
  <c r="B80" i="18"/>
  <c r="C80" i="18"/>
  <c r="D80" i="18"/>
  <c r="E80" i="18"/>
  <c r="F80" i="18"/>
  <c r="I80" i="18"/>
  <c r="B81" i="18"/>
  <c r="C81" i="18"/>
  <c r="D81" i="18"/>
  <c r="E81" i="18"/>
  <c r="F81" i="18"/>
  <c r="I81" i="18"/>
  <c r="B82" i="18"/>
  <c r="C82" i="18"/>
  <c r="D82" i="18"/>
  <c r="E82" i="18"/>
  <c r="F82" i="18"/>
  <c r="I82" i="18"/>
  <c r="B83" i="18"/>
  <c r="C83" i="18"/>
  <c r="D83" i="18"/>
  <c r="E83" i="18"/>
  <c r="F83" i="18"/>
  <c r="I83" i="18"/>
  <c r="B84" i="18"/>
  <c r="C84" i="18"/>
  <c r="D84" i="18"/>
  <c r="E84" i="18"/>
  <c r="F84" i="18"/>
  <c r="I84" i="18"/>
  <c r="B85" i="18"/>
  <c r="C85" i="18"/>
  <c r="D85" i="18"/>
  <c r="E85" i="18"/>
  <c r="F85" i="18"/>
  <c r="I85" i="18"/>
  <c r="B86" i="18"/>
  <c r="C86" i="18"/>
  <c r="D86" i="18"/>
  <c r="E86" i="18"/>
  <c r="F86" i="18"/>
  <c r="I86" i="18"/>
  <c r="B87" i="18"/>
  <c r="C87" i="18"/>
  <c r="D87" i="18"/>
  <c r="E87" i="18"/>
  <c r="F87" i="18"/>
  <c r="I87" i="18"/>
  <c r="B88" i="18"/>
  <c r="C88" i="18"/>
  <c r="D88" i="18"/>
  <c r="E88" i="18"/>
  <c r="F88" i="18"/>
  <c r="I88" i="18"/>
  <c r="B89" i="18"/>
  <c r="C89" i="18"/>
  <c r="D89" i="18"/>
  <c r="E89" i="18"/>
  <c r="F89" i="18"/>
  <c r="I89" i="18"/>
  <c r="B90" i="18"/>
  <c r="C90" i="18"/>
  <c r="D90" i="18"/>
  <c r="E90" i="18"/>
  <c r="F90" i="18"/>
  <c r="I90" i="18"/>
  <c r="B91" i="18"/>
  <c r="C91" i="18"/>
  <c r="D91" i="18"/>
  <c r="E91" i="18"/>
  <c r="F91" i="18"/>
  <c r="I91" i="18"/>
  <c r="B92" i="18"/>
  <c r="C92" i="18"/>
  <c r="D92" i="18"/>
  <c r="E92" i="18"/>
  <c r="F92" i="18"/>
  <c r="I92" i="18"/>
  <c r="B93" i="18"/>
  <c r="C93" i="18"/>
  <c r="D93" i="18"/>
  <c r="E93" i="18"/>
  <c r="F93" i="18"/>
  <c r="I93" i="18"/>
  <c r="B94" i="18"/>
  <c r="C94" i="18"/>
  <c r="D94" i="18"/>
  <c r="E94" i="18"/>
  <c r="F94" i="18"/>
  <c r="I94" i="18"/>
  <c r="B95" i="18"/>
  <c r="C95" i="18"/>
  <c r="D95" i="18"/>
  <c r="E95" i="18"/>
  <c r="F95" i="18"/>
  <c r="I95" i="18"/>
  <c r="B96" i="18"/>
  <c r="C96" i="18"/>
  <c r="D96" i="18"/>
  <c r="E96" i="18"/>
  <c r="F96" i="18"/>
  <c r="I96" i="18"/>
  <c r="B97" i="18"/>
  <c r="C97" i="18"/>
  <c r="D97" i="18"/>
  <c r="E97" i="18"/>
  <c r="F97" i="18"/>
  <c r="I97" i="18"/>
  <c r="B98" i="18"/>
  <c r="C98" i="18"/>
  <c r="D98" i="18"/>
  <c r="E98" i="18"/>
  <c r="F98" i="18"/>
  <c r="I98" i="18"/>
  <c r="B99" i="18"/>
  <c r="C99" i="18"/>
  <c r="D99" i="18"/>
  <c r="E99" i="18"/>
  <c r="F99" i="18"/>
  <c r="I99" i="18"/>
  <c r="B100" i="18"/>
  <c r="C100" i="18"/>
  <c r="D100" i="18"/>
  <c r="E100" i="18"/>
  <c r="F100" i="18"/>
  <c r="I100" i="18"/>
  <c r="B101" i="18"/>
  <c r="C101" i="18"/>
  <c r="D101" i="18"/>
  <c r="E101" i="18"/>
  <c r="F101" i="18"/>
  <c r="I101" i="18"/>
  <c r="B102" i="18"/>
  <c r="C102" i="18"/>
  <c r="D102" i="18"/>
  <c r="E102" i="18"/>
  <c r="F102" i="18"/>
  <c r="I102" i="18"/>
  <c r="B103" i="18"/>
  <c r="C103" i="18"/>
  <c r="D103" i="18"/>
  <c r="E103" i="18"/>
  <c r="F103" i="18"/>
  <c r="I103" i="18"/>
  <c r="B104" i="18"/>
  <c r="C104" i="18"/>
  <c r="D104" i="18"/>
  <c r="E104" i="18"/>
  <c r="F104" i="18"/>
  <c r="I104" i="18"/>
  <c r="B105" i="18"/>
  <c r="C105" i="18"/>
  <c r="D105" i="18"/>
  <c r="E105" i="18"/>
  <c r="F105" i="18"/>
  <c r="I105" i="18"/>
  <c r="B106" i="18"/>
  <c r="C106" i="18"/>
  <c r="D106" i="18"/>
  <c r="E106" i="18"/>
  <c r="F106" i="18"/>
  <c r="I106" i="18"/>
  <c r="B107" i="18"/>
  <c r="C107" i="18"/>
  <c r="D107" i="18"/>
  <c r="E107" i="18"/>
  <c r="F107" i="18"/>
  <c r="I107" i="18"/>
  <c r="B108" i="18"/>
  <c r="C108" i="18"/>
  <c r="D108" i="18"/>
  <c r="E108" i="18"/>
  <c r="F108" i="18"/>
  <c r="I108" i="18"/>
  <c r="B109" i="18"/>
  <c r="C109" i="18"/>
  <c r="D109" i="18"/>
  <c r="E109" i="18"/>
  <c r="F109" i="18"/>
  <c r="I109" i="18"/>
  <c r="B110" i="18"/>
  <c r="C110" i="18"/>
  <c r="D110" i="18"/>
  <c r="E110" i="18"/>
  <c r="F110" i="18"/>
  <c r="I110" i="18"/>
  <c r="B111" i="18"/>
  <c r="C111" i="18"/>
  <c r="D111" i="18"/>
  <c r="E111" i="18"/>
  <c r="F111" i="18"/>
  <c r="I111" i="18"/>
  <c r="B112" i="18"/>
  <c r="C112" i="18"/>
  <c r="D112" i="18"/>
  <c r="E112" i="18"/>
  <c r="F112" i="18"/>
  <c r="I112" i="18"/>
  <c r="B113" i="18"/>
  <c r="C113" i="18"/>
  <c r="D113" i="18"/>
  <c r="E113" i="18"/>
  <c r="F113" i="18"/>
  <c r="I113" i="18"/>
  <c r="B114" i="18"/>
  <c r="C114" i="18"/>
  <c r="D114" i="18"/>
  <c r="E114" i="18"/>
  <c r="F114" i="18"/>
  <c r="I114" i="18"/>
  <c r="B115" i="18"/>
  <c r="C115" i="18"/>
  <c r="D115" i="18"/>
  <c r="E115" i="18"/>
  <c r="F115" i="18"/>
  <c r="I115" i="18"/>
  <c r="B116" i="18"/>
  <c r="C116" i="18"/>
  <c r="D116" i="18"/>
  <c r="E116" i="18"/>
  <c r="F116" i="18"/>
  <c r="I116" i="18"/>
  <c r="B117" i="18"/>
  <c r="C117" i="18"/>
  <c r="D117" i="18"/>
  <c r="E117" i="18"/>
  <c r="F117" i="18"/>
  <c r="I117" i="18"/>
  <c r="B118" i="18"/>
  <c r="C118" i="18"/>
  <c r="D118" i="18"/>
  <c r="E118" i="18"/>
  <c r="F118" i="18"/>
  <c r="I118" i="18"/>
  <c r="B119" i="18"/>
  <c r="C119" i="18"/>
  <c r="D119" i="18"/>
  <c r="E119" i="18"/>
  <c r="F119" i="18"/>
  <c r="I119" i="18"/>
  <c r="B120" i="18"/>
  <c r="C120" i="18"/>
  <c r="D120" i="18"/>
  <c r="E120" i="18"/>
  <c r="F120" i="18"/>
  <c r="I120" i="18"/>
  <c r="B121" i="18"/>
  <c r="C121" i="18"/>
  <c r="D121" i="18"/>
  <c r="E121" i="18"/>
  <c r="F121" i="18"/>
  <c r="I121" i="18"/>
  <c r="B122" i="18"/>
  <c r="C122" i="18"/>
  <c r="D122" i="18"/>
  <c r="E122" i="18"/>
  <c r="F122" i="18"/>
  <c r="I122" i="18"/>
  <c r="B123" i="18"/>
  <c r="C123" i="18"/>
  <c r="D123" i="18"/>
  <c r="E123" i="18"/>
  <c r="F123" i="18"/>
  <c r="I123" i="18"/>
  <c r="B124" i="18"/>
  <c r="C124" i="18"/>
  <c r="D124" i="18"/>
  <c r="E124" i="18"/>
  <c r="F124" i="18"/>
  <c r="I124" i="18"/>
  <c r="B125" i="18"/>
  <c r="C125" i="18"/>
  <c r="D125" i="18"/>
  <c r="E125" i="18"/>
  <c r="F125" i="18"/>
  <c r="I125" i="18"/>
  <c r="B126" i="18"/>
  <c r="C126" i="18"/>
  <c r="D126" i="18"/>
  <c r="E126" i="18"/>
  <c r="F126" i="18"/>
  <c r="I126" i="18"/>
  <c r="B127" i="18"/>
  <c r="C127" i="18"/>
  <c r="D127" i="18"/>
  <c r="E127" i="18"/>
  <c r="F127" i="18"/>
  <c r="I127" i="18"/>
  <c r="B128" i="18"/>
  <c r="C128" i="18"/>
  <c r="D128" i="18"/>
  <c r="E128" i="18"/>
  <c r="F128" i="18"/>
  <c r="I128" i="18"/>
  <c r="B129" i="18"/>
  <c r="C129" i="18"/>
  <c r="D129" i="18"/>
  <c r="E129" i="18"/>
  <c r="F129" i="18"/>
  <c r="I129" i="18"/>
  <c r="B130" i="18"/>
  <c r="C130" i="18"/>
  <c r="D130" i="18"/>
  <c r="E130" i="18"/>
  <c r="F130" i="18"/>
  <c r="I130" i="18"/>
  <c r="B131" i="18"/>
  <c r="C131" i="18"/>
  <c r="D131" i="18"/>
  <c r="E131" i="18"/>
  <c r="F131" i="18"/>
  <c r="I131" i="18"/>
  <c r="B132" i="18"/>
  <c r="C132" i="18"/>
  <c r="D132" i="18"/>
  <c r="E132" i="18"/>
  <c r="F132" i="18"/>
  <c r="I132" i="18"/>
  <c r="B133" i="18"/>
  <c r="C133" i="18"/>
  <c r="D133" i="18"/>
  <c r="E133" i="18"/>
  <c r="F133" i="18"/>
  <c r="I133" i="18"/>
  <c r="B134" i="18"/>
  <c r="C134" i="18"/>
  <c r="D134" i="18"/>
  <c r="E134" i="18"/>
  <c r="F134" i="18"/>
  <c r="I134" i="18"/>
  <c r="B135" i="18"/>
  <c r="C135" i="18"/>
  <c r="D135" i="18"/>
  <c r="E135" i="18"/>
  <c r="F135" i="18"/>
  <c r="I135" i="18"/>
  <c r="B136" i="18"/>
  <c r="C136" i="18"/>
  <c r="D136" i="18"/>
  <c r="E136" i="18"/>
  <c r="F136" i="18"/>
  <c r="I136" i="18"/>
  <c r="B137" i="18"/>
  <c r="C137" i="18"/>
  <c r="D137" i="18"/>
  <c r="E137" i="18"/>
  <c r="F137" i="18"/>
  <c r="I137" i="18"/>
  <c r="B138" i="18"/>
  <c r="C138" i="18"/>
  <c r="D138" i="18"/>
  <c r="E138" i="18"/>
  <c r="F138" i="18"/>
  <c r="I138" i="18"/>
  <c r="B139" i="18"/>
  <c r="C139" i="18"/>
  <c r="D139" i="18"/>
  <c r="E139" i="18"/>
  <c r="F139" i="18"/>
  <c r="I139" i="18"/>
  <c r="B140" i="18"/>
  <c r="C140" i="18"/>
  <c r="D140" i="18"/>
  <c r="E140" i="18"/>
  <c r="F140" i="18"/>
  <c r="I140" i="18"/>
  <c r="B141" i="18"/>
  <c r="C141" i="18"/>
  <c r="D141" i="18"/>
  <c r="E141" i="18"/>
  <c r="F141" i="18"/>
  <c r="I141" i="18"/>
  <c r="B142" i="18"/>
  <c r="C142" i="18"/>
  <c r="D142" i="18"/>
  <c r="E142" i="18"/>
  <c r="F142" i="18"/>
  <c r="I142" i="18"/>
  <c r="B143" i="18"/>
  <c r="C143" i="18"/>
  <c r="D143" i="18"/>
  <c r="E143" i="18"/>
  <c r="F143" i="18"/>
  <c r="I143" i="18"/>
  <c r="B144" i="18"/>
  <c r="C144" i="18"/>
  <c r="D144" i="18"/>
  <c r="E144" i="18"/>
  <c r="F144" i="18"/>
  <c r="I144" i="18"/>
  <c r="B145" i="18"/>
  <c r="C145" i="18"/>
  <c r="D145" i="18"/>
  <c r="E145" i="18"/>
  <c r="F145" i="18"/>
  <c r="I145" i="18"/>
  <c r="B146" i="18"/>
  <c r="C146" i="18"/>
  <c r="D146" i="18"/>
  <c r="E146" i="18"/>
  <c r="F146" i="18"/>
  <c r="I146" i="18"/>
  <c r="B147" i="18"/>
  <c r="C147" i="18"/>
  <c r="D147" i="18"/>
  <c r="E147" i="18"/>
  <c r="F147" i="18"/>
  <c r="I147" i="18"/>
  <c r="B148" i="18"/>
  <c r="C148" i="18"/>
  <c r="D148" i="18"/>
  <c r="E148" i="18"/>
  <c r="F148" i="18"/>
  <c r="I148" i="18"/>
  <c r="B149" i="18"/>
  <c r="C149" i="18"/>
  <c r="D149" i="18"/>
  <c r="E149" i="18"/>
  <c r="F149" i="18"/>
  <c r="I149" i="18"/>
  <c r="B150" i="18"/>
  <c r="C150" i="18"/>
  <c r="D150" i="18"/>
  <c r="E150" i="18"/>
  <c r="F150" i="18"/>
  <c r="I150" i="18"/>
  <c r="B151" i="18"/>
  <c r="C151" i="18"/>
  <c r="D151" i="18"/>
  <c r="E151" i="18"/>
  <c r="F151" i="18"/>
  <c r="I151" i="18"/>
  <c r="B152" i="18"/>
  <c r="C152" i="18"/>
  <c r="D152" i="18"/>
  <c r="E152" i="18"/>
  <c r="F152" i="18"/>
  <c r="I152" i="18"/>
  <c r="B153" i="18"/>
  <c r="C153" i="18"/>
  <c r="D153" i="18"/>
  <c r="E153" i="18"/>
  <c r="F153" i="18"/>
  <c r="I153" i="18"/>
  <c r="B154" i="18"/>
  <c r="C154" i="18"/>
  <c r="D154" i="18"/>
  <c r="E154" i="18"/>
  <c r="F154" i="18"/>
  <c r="I154" i="18"/>
  <c r="B155" i="18"/>
  <c r="C155" i="18"/>
  <c r="D155" i="18"/>
  <c r="E155" i="18"/>
  <c r="F155" i="18"/>
  <c r="I155" i="18"/>
  <c r="B156" i="18"/>
  <c r="C156" i="18"/>
  <c r="D156" i="18"/>
  <c r="E156" i="18"/>
  <c r="F156" i="18"/>
  <c r="I156" i="18"/>
  <c r="B157" i="18"/>
  <c r="C157" i="18"/>
  <c r="D157" i="18"/>
  <c r="E157" i="18"/>
  <c r="F157" i="18"/>
  <c r="I157" i="18"/>
  <c r="B158" i="18"/>
  <c r="C158" i="18"/>
  <c r="D158" i="18"/>
  <c r="E158" i="18"/>
  <c r="F158" i="18"/>
  <c r="I158" i="18"/>
  <c r="B159" i="18"/>
  <c r="C159" i="18"/>
  <c r="D159" i="18"/>
  <c r="E159" i="18"/>
  <c r="F159" i="18"/>
  <c r="I159" i="18"/>
  <c r="B160" i="18"/>
  <c r="C160" i="18"/>
  <c r="D160" i="18"/>
  <c r="E160" i="18"/>
  <c r="F160" i="18"/>
  <c r="I160" i="18"/>
  <c r="B161" i="18"/>
  <c r="C161" i="18"/>
  <c r="D161" i="18"/>
  <c r="E161" i="18"/>
  <c r="F161" i="18"/>
  <c r="I161" i="18"/>
  <c r="B162" i="18"/>
  <c r="C162" i="18"/>
  <c r="D162" i="18"/>
  <c r="E162" i="18"/>
  <c r="F162" i="18"/>
  <c r="I162" i="18"/>
  <c r="B163" i="18"/>
  <c r="C163" i="18"/>
  <c r="D163" i="18"/>
  <c r="E163" i="18"/>
  <c r="F163" i="18"/>
  <c r="I163" i="18"/>
  <c r="B164" i="18"/>
  <c r="C164" i="18"/>
  <c r="D164" i="18"/>
  <c r="E164" i="18"/>
  <c r="F164" i="18"/>
  <c r="I164" i="18"/>
  <c r="B165" i="18"/>
  <c r="C165" i="18"/>
  <c r="D165" i="18"/>
  <c r="E165" i="18"/>
  <c r="F165" i="18"/>
  <c r="I165" i="18"/>
  <c r="B166" i="18"/>
  <c r="C166" i="18"/>
  <c r="D166" i="18"/>
  <c r="E166" i="18"/>
  <c r="F166" i="18"/>
  <c r="I166" i="18"/>
  <c r="B167" i="18"/>
  <c r="C167" i="18"/>
  <c r="D167" i="18"/>
  <c r="E167" i="18"/>
  <c r="F167" i="18"/>
  <c r="I167" i="18"/>
  <c r="B168" i="18"/>
  <c r="C168" i="18"/>
  <c r="D168" i="18"/>
  <c r="E168" i="18"/>
  <c r="F168" i="18"/>
  <c r="I168" i="18"/>
  <c r="B169" i="18"/>
  <c r="C169" i="18"/>
  <c r="D169" i="18"/>
  <c r="E169" i="18"/>
  <c r="F169" i="18"/>
  <c r="I169" i="18"/>
  <c r="B170" i="18"/>
  <c r="C170" i="18"/>
  <c r="D170" i="18"/>
  <c r="E170" i="18"/>
  <c r="F170" i="18"/>
  <c r="I170" i="18"/>
  <c r="B171" i="18"/>
  <c r="C171" i="18"/>
  <c r="D171" i="18"/>
  <c r="E171" i="18"/>
  <c r="F171" i="18"/>
  <c r="I171" i="18"/>
  <c r="B172" i="18"/>
  <c r="C172" i="18"/>
  <c r="D172" i="18"/>
  <c r="E172" i="18"/>
  <c r="F172" i="18"/>
  <c r="I172" i="18"/>
  <c r="B173" i="18"/>
  <c r="C173" i="18"/>
  <c r="D173" i="18"/>
  <c r="E173" i="18"/>
  <c r="F173" i="18"/>
  <c r="I173" i="18"/>
  <c r="B174" i="18"/>
  <c r="C174" i="18"/>
  <c r="D174" i="18"/>
  <c r="E174" i="18"/>
  <c r="F174" i="18"/>
  <c r="I174" i="18"/>
  <c r="B175" i="18"/>
  <c r="C175" i="18"/>
  <c r="D175" i="18"/>
  <c r="E175" i="18"/>
  <c r="F175" i="18"/>
  <c r="I175" i="18"/>
  <c r="B176" i="18"/>
  <c r="C176" i="18"/>
  <c r="D176" i="18"/>
  <c r="E176" i="18"/>
  <c r="F176" i="18"/>
  <c r="I176" i="18"/>
  <c r="B177" i="18"/>
  <c r="C177" i="18"/>
  <c r="D177" i="18"/>
  <c r="E177" i="18"/>
  <c r="F177" i="18"/>
  <c r="I177" i="18"/>
  <c r="B178" i="18"/>
  <c r="C178" i="18"/>
  <c r="D178" i="18"/>
  <c r="E178" i="18"/>
  <c r="F178" i="18"/>
  <c r="I178" i="18"/>
  <c r="B179" i="18"/>
  <c r="C179" i="18"/>
  <c r="D179" i="18"/>
  <c r="E179" i="18"/>
  <c r="F179" i="18"/>
  <c r="I179" i="18"/>
  <c r="B180" i="18"/>
  <c r="C180" i="18"/>
  <c r="D180" i="18"/>
  <c r="E180" i="18"/>
  <c r="F180" i="18"/>
  <c r="I180" i="18"/>
  <c r="B181" i="18"/>
  <c r="C181" i="18"/>
  <c r="D181" i="18"/>
  <c r="E181" i="18"/>
  <c r="F181" i="18"/>
  <c r="I181" i="18"/>
  <c r="B182" i="18"/>
  <c r="C182" i="18"/>
  <c r="D182" i="18"/>
  <c r="E182" i="18"/>
  <c r="F182" i="18"/>
  <c r="I182" i="18"/>
  <c r="B183" i="18"/>
  <c r="C183" i="18"/>
  <c r="D183" i="18"/>
  <c r="E183" i="18"/>
  <c r="F183" i="18"/>
  <c r="I183" i="18"/>
  <c r="B184" i="18"/>
  <c r="C184" i="18"/>
  <c r="D184" i="18"/>
  <c r="E184" i="18"/>
  <c r="F184" i="18"/>
  <c r="I184" i="18"/>
  <c r="B185" i="18"/>
  <c r="C185" i="18"/>
  <c r="D185" i="18"/>
  <c r="E185" i="18"/>
  <c r="F185" i="18"/>
  <c r="I185" i="18"/>
  <c r="B186" i="18"/>
  <c r="C186" i="18"/>
  <c r="D186" i="18"/>
  <c r="E186" i="18"/>
  <c r="F186" i="18"/>
  <c r="I186" i="18"/>
  <c r="B187" i="18"/>
  <c r="C187" i="18"/>
  <c r="D187" i="18"/>
  <c r="E187" i="18"/>
  <c r="F187" i="18"/>
  <c r="I187" i="18"/>
  <c r="B188" i="18"/>
  <c r="C188" i="18"/>
  <c r="D188" i="18"/>
  <c r="E188" i="18"/>
  <c r="F188" i="18"/>
  <c r="I188" i="18"/>
  <c r="B189" i="18"/>
  <c r="C189" i="18"/>
  <c r="D189" i="18"/>
  <c r="E189" i="18"/>
  <c r="F189" i="18"/>
  <c r="I189" i="18"/>
  <c r="B190" i="18"/>
  <c r="C190" i="18"/>
  <c r="D190" i="18"/>
  <c r="E190" i="18"/>
  <c r="F190" i="18"/>
  <c r="I190" i="18"/>
  <c r="B191" i="18"/>
  <c r="C191" i="18"/>
  <c r="D191" i="18"/>
  <c r="E191" i="18"/>
  <c r="F191" i="18"/>
  <c r="I191" i="18"/>
  <c r="B192" i="18"/>
  <c r="C192" i="18"/>
  <c r="D192" i="18"/>
  <c r="E192" i="18"/>
  <c r="F192" i="18"/>
  <c r="I192" i="18"/>
  <c r="B193" i="18"/>
  <c r="C193" i="18"/>
  <c r="D193" i="18"/>
  <c r="E193" i="18"/>
  <c r="F193" i="18"/>
  <c r="I193" i="18"/>
  <c r="B194" i="18"/>
  <c r="C194" i="18"/>
  <c r="D194" i="18"/>
  <c r="E194" i="18"/>
  <c r="F194" i="18"/>
  <c r="I194" i="18"/>
  <c r="B195" i="18"/>
  <c r="C195" i="18"/>
  <c r="D195" i="18"/>
  <c r="E195" i="18"/>
  <c r="F195" i="18"/>
  <c r="I195" i="18"/>
  <c r="B196" i="18"/>
  <c r="C196" i="18"/>
  <c r="D196" i="18"/>
  <c r="E196" i="18"/>
  <c r="F196" i="18"/>
  <c r="I196" i="18"/>
  <c r="B197" i="18"/>
  <c r="C197" i="18"/>
  <c r="D197" i="18"/>
  <c r="E197" i="18"/>
  <c r="F197" i="18"/>
  <c r="I197" i="18"/>
  <c r="B198" i="18"/>
  <c r="C198" i="18"/>
  <c r="D198" i="18"/>
  <c r="E198" i="18"/>
  <c r="F198" i="18"/>
  <c r="I198" i="18"/>
  <c r="B199" i="18"/>
  <c r="C199" i="18"/>
  <c r="D199" i="18"/>
  <c r="E199" i="18"/>
  <c r="F199" i="18"/>
  <c r="I199" i="18"/>
  <c r="B200" i="18"/>
  <c r="C200" i="18"/>
  <c r="D200" i="18"/>
  <c r="E200" i="18"/>
  <c r="F200" i="18"/>
  <c r="I200" i="18"/>
  <c r="B201" i="18"/>
  <c r="C201" i="18"/>
  <c r="D201" i="18"/>
  <c r="E201" i="18"/>
  <c r="F201" i="18"/>
  <c r="I201" i="18"/>
  <c r="B202" i="18"/>
  <c r="C202" i="18"/>
  <c r="D202" i="18"/>
  <c r="E202" i="18"/>
  <c r="F202" i="18"/>
  <c r="I202" i="18"/>
  <c r="B203" i="18"/>
  <c r="C203" i="18"/>
  <c r="D203" i="18"/>
  <c r="E203" i="18"/>
  <c r="F203" i="18"/>
  <c r="I203" i="18"/>
  <c r="B204" i="18"/>
  <c r="C204" i="18"/>
  <c r="D204" i="18"/>
  <c r="E204" i="18"/>
  <c r="F204" i="18"/>
  <c r="I204" i="18"/>
  <c r="B205" i="18"/>
  <c r="C205" i="18"/>
  <c r="D205" i="18"/>
  <c r="E205" i="18"/>
  <c r="F205" i="18"/>
  <c r="I205" i="18"/>
  <c r="B206" i="18"/>
  <c r="C206" i="18"/>
  <c r="D206" i="18"/>
  <c r="E206" i="18"/>
  <c r="F206" i="18"/>
  <c r="I206" i="18"/>
  <c r="B207" i="18"/>
  <c r="C207" i="18"/>
  <c r="D207" i="18"/>
  <c r="E207" i="18"/>
  <c r="F207" i="18"/>
  <c r="I207" i="18"/>
  <c r="B208" i="18"/>
  <c r="C208" i="18"/>
  <c r="D208" i="18"/>
  <c r="E208" i="18"/>
  <c r="F208" i="18"/>
  <c r="I208" i="18"/>
  <c r="B209" i="18"/>
  <c r="C209" i="18"/>
  <c r="D209" i="18"/>
  <c r="E209" i="18"/>
  <c r="F209" i="18"/>
  <c r="I209" i="18"/>
  <c r="B210" i="18"/>
  <c r="C210" i="18"/>
  <c r="D210" i="18"/>
  <c r="E210" i="18"/>
  <c r="F210" i="18"/>
  <c r="I210" i="18"/>
  <c r="B211" i="18"/>
  <c r="C211" i="18"/>
  <c r="D211" i="18"/>
  <c r="E211" i="18"/>
  <c r="F211" i="18"/>
  <c r="I211" i="18"/>
  <c r="B212" i="18"/>
  <c r="C212" i="18"/>
  <c r="D212" i="18"/>
  <c r="E212" i="18"/>
  <c r="F212" i="18"/>
  <c r="I212" i="18"/>
  <c r="B213" i="18"/>
  <c r="C213" i="18"/>
  <c r="D213" i="18"/>
  <c r="E213" i="18"/>
  <c r="F213" i="18"/>
  <c r="I213" i="18"/>
  <c r="B214" i="18"/>
  <c r="C214" i="18"/>
  <c r="D214" i="18"/>
  <c r="E214" i="18"/>
  <c r="F214" i="18"/>
  <c r="I214" i="18"/>
  <c r="B215" i="18"/>
  <c r="C215" i="18"/>
  <c r="D215" i="18"/>
  <c r="E215" i="18"/>
  <c r="F215" i="18"/>
  <c r="I215" i="18"/>
  <c r="B216" i="18"/>
  <c r="C216" i="18"/>
  <c r="D216" i="18"/>
  <c r="E216" i="18"/>
  <c r="F216" i="18"/>
  <c r="I216" i="18"/>
  <c r="B217" i="18"/>
  <c r="C217" i="18"/>
  <c r="D217" i="18"/>
  <c r="E217" i="18"/>
  <c r="F217" i="18"/>
  <c r="I217" i="18"/>
  <c r="B218" i="18"/>
  <c r="C218" i="18"/>
  <c r="D218" i="18"/>
  <c r="E218" i="18"/>
  <c r="F218" i="18"/>
  <c r="I218" i="18"/>
  <c r="B219" i="18"/>
  <c r="C219" i="18"/>
  <c r="D219" i="18"/>
  <c r="E219" i="18"/>
  <c r="F219" i="18"/>
  <c r="I219" i="18"/>
  <c r="B220" i="18"/>
  <c r="C220" i="18"/>
  <c r="D220" i="18"/>
  <c r="E220" i="18"/>
  <c r="F220" i="18"/>
  <c r="I220" i="18"/>
  <c r="B221" i="18"/>
  <c r="C221" i="18"/>
  <c r="D221" i="18"/>
  <c r="E221" i="18"/>
  <c r="F221" i="18"/>
  <c r="I221" i="18"/>
  <c r="B222" i="18"/>
  <c r="C222" i="18"/>
  <c r="D222" i="18"/>
  <c r="E222" i="18"/>
  <c r="F222" i="18"/>
  <c r="I222" i="18"/>
  <c r="B223" i="18"/>
  <c r="C223" i="18"/>
  <c r="D223" i="18"/>
  <c r="E223" i="18"/>
  <c r="F223" i="18"/>
  <c r="I223" i="18"/>
  <c r="B224" i="18"/>
  <c r="C224" i="18"/>
  <c r="D224" i="18"/>
  <c r="E224" i="18"/>
  <c r="F224" i="18"/>
  <c r="I224" i="18"/>
  <c r="B225" i="18"/>
  <c r="C225" i="18"/>
  <c r="D225" i="18"/>
  <c r="E225" i="18"/>
  <c r="F225" i="18"/>
  <c r="I225" i="18"/>
  <c r="B226" i="18"/>
  <c r="C226" i="18"/>
  <c r="D226" i="18"/>
  <c r="E226" i="18"/>
  <c r="F226" i="18"/>
  <c r="I226" i="18"/>
  <c r="B227" i="18"/>
  <c r="C227" i="18"/>
  <c r="D227" i="18"/>
  <c r="E227" i="18"/>
  <c r="F227" i="18"/>
  <c r="I227" i="18"/>
  <c r="B228" i="18"/>
  <c r="C228" i="18"/>
  <c r="D228" i="18"/>
  <c r="E228" i="18"/>
  <c r="F228" i="18"/>
  <c r="I228" i="18"/>
  <c r="B229" i="18"/>
  <c r="C229" i="18"/>
  <c r="D229" i="18"/>
  <c r="E229" i="18"/>
  <c r="F229" i="18"/>
  <c r="I229" i="18"/>
  <c r="B230" i="18"/>
  <c r="C230" i="18"/>
  <c r="D230" i="18"/>
  <c r="E230" i="18"/>
  <c r="F230" i="18"/>
  <c r="I230" i="18"/>
  <c r="B231" i="18"/>
  <c r="C231" i="18"/>
  <c r="D231" i="18"/>
  <c r="E231" i="18"/>
  <c r="F231" i="18"/>
  <c r="I231" i="18"/>
  <c r="B232" i="18"/>
  <c r="C232" i="18"/>
  <c r="D232" i="18"/>
  <c r="E232" i="18"/>
  <c r="F232" i="18"/>
  <c r="I232" i="18"/>
  <c r="B233" i="18"/>
  <c r="C233" i="18"/>
  <c r="D233" i="18"/>
  <c r="E233" i="18"/>
  <c r="F233" i="18"/>
  <c r="I233" i="18"/>
  <c r="B234" i="18"/>
  <c r="C234" i="18"/>
  <c r="D234" i="18"/>
  <c r="E234" i="18"/>
  <c r="F234" i="18"/>
  <c r="I234" i="18"/>
  <c r="B235" i="18"/>
  <c r="C235" i="18"/>
  <c r="D235" i="18"/>
  <c r="E235" i="18"/>
  <c r="F235" i="18"/>
  <c r="I235" i="18"/>
  <c r="B236" i="18"/>
  <c r="C236" i="18"/>
  <c r="D236" i="18"/>
  <c r="E236" i="18"/>
  <c r="F236" i="18"/>
  <c r="I236" i="18"/>
  <c r="B237" i="18"/>
  <c r="C237" i="18"/>
  <c r="D237" i="18"/>
  <c r="E237" i="18"/>
  <c r="F237" i="18"/>
  <c r="I237" i="18"/>
  <c r="B238" i="18"/>
  <c r="C238" i="18"/>
  <c r="D238" i="18"/>
  <c r="E238" i="18"/>
  <c r="F238" i="18"/>
  <c r="I238" i="18"/>
  <c r="B239" i="18"/>
  <c r="C239" i="18"/>
  <c r="D239" i="18"/>
  <c r="E239" i="18"/>
  <c r="F239" i="18"/>
  <c r="I239" i="18"/>
  <c r="B240" i="18"/>
  <c r="C240" i="18"/>
  <c r="D240" i="18"/>
  <c r="E240" i="18"/>
  <c r="F240" i="18"/>
  <c r="I240" i="18"/>
  <c r="B241" i="18"/>
  <c r="C241" i="18"/>
  <c r="D241" i="18"/>
  <c r="E241" i="18"/>
  <c r="F241" i="18"/>
  <c r="I241" i="18"/>
  <c r="B242" i="18"/>
  <c r="C242" i="18"/>
  <c r="D242" i="18"/>
  <c r="E242" i="18"/>
  <c r="F242" i="18"/>
  <c r="I242" i="18"/>
  <c r="B243" i="18"/>
  <c r="C243" i="18"/>
  <c r="D243" i="18"/>
  <c r="E243" i="18"/>
  <c r="F243" i="18"/>
  <c r="I243" i="18"/>
  <c r="B244" i="18"/>
  <c r="C244" i="18"/>
  <c r="D244" i="18"/>
  <c r="E244" i="18"/>
  <c r="F244" i="18"/>
  <c r="I244" i="18"/>
  <c r="B245" i="18"/>
  <c r="C245" i="18"/>
  <c r="D245" i="18"/>
  <c r="E245" i="18"/>
  <c r="F245" i="18"/>
  <c r="I245" i="18"/>
  <c r="B246" i="18"/>
  <c r="C246" i="18"/>
  <c r="D246" i="18"/>
  <c r="E246" i="18"/>
  <c r="F246" i="18"/>
  <c r="I246" i="18"/>
  <c r="B247" i="18"/>
  <c r="C247" i="18"/>
  <c r="D247" i="18"/>
  <c r="E247" i="18"/>
  <c r="F247" i="18"/>
  <c r="I247" i="18"/>
  <c r="B248" i="18"/>
  <c r="C248" i="18"/>
  <c r="D248" i="18"/>
  <c r="E248" i="18"/>
  <c r="F248" i="18"/>
  <c r="I248" i="18"/>
  <c r="B249" i="18"/>
  <c r="C249" i="18"/>
  <c r="D249" i="18"/>
  <c r="E249" i="18"/>
  <c r="F249" i="18"/>
  <c r="I249" i="18"/>
  <c r="B250" i="18"/>
  <c r="C250" i="18"/>
  <c r="D250" i="18"/>
  <c r="E250" i="18"/>
  <c r="F250" i="18"/>
  <c r="I250" i="18"/>
  <c r="B251" i="18"/>
  <c r="C251" i="18"/>
  <c r="D251" i="18"/>
  <c r="E251" i="18"/>
  <c r="F251" i="18"/>
  <c r="I251" i="18"/>
  <c r="B252" i="18"/>
  <c r="C252" i="18"/>
  <c r="D252" i="18"/>
  <c r="E252" i="18"/>
  <c r="F252" i="18"/>
  <c r="I252" i="18"/>
  <c r="B253" i="18"/>
  <c r="C253" i="18"/>
  <c r="D253" i="18"/>
  <c r="E253" i="18"/>
  <c r="F253" i="18"/>
  <c r="I253" i="18"/>
  <c r="B254" i="18"/>
  <c r="C254" i="18"/>
  <c r="D254" i="18"/>
  <c r="E254" i="18"/>
  <c r="F254" i="18"/>
  <c r="I254" i="18"/>
  <c r="B255" i="18"/>
  <c r="C255" i="18"/>
  <c r="D255" i="18"/>
  <c r="E255" i="18"/>
  <c r="F255" i="18"/>
  <c r="I255" i="18"/>
  <c r="B256" i="18"/>
  <c r="C256" i="18"/>
  <c r="D256" i="18"/>
  <c r="E256" i="18"/>
  <c r="F256" i="18"/>
  <c r="I256" i="18"/>
  <c r="B257" i="18"/>
  <c r="C257" i="18"/>
  <c r="D257" i="18"/>
  <c r="E257" i="18"/>
  <c r="F257" i="18"/>
  <c r="I257" i="18"/>
  <c r="B258" i="18"/>
  <c r="C258" i="18"/>
  <c r="D258" i="18"/>
  <c r="E258" i="18"/>
  <c r="F258" i="18"/>
  <c r="I258" i="18"/>
  <c r="B259" i="18"/>
  <c r="C259" i="18"/>
  <c r="D259" i="18"/>
  <c r="E259" i="18"/>
  <c r="F259" i="18"/>
  <c r="I259" i="18"/>
  <c r="B260" i="18"/>
  <c r="C260" i="18"/>
  <c r="D260" i="18"/>
  <c r="E260" i="18"/>
  <c r="F260" i="18"/>
  <c r="I260" i="18"/>
  <c r="B261" i="18"/>
  <c r="C261" i="18"/>
  <c r="D261" i="18"/>
  <c r="E261" i="18"/>
  <c r="F261" i="18"/>
  <c r="I261" i="18"/>
  <c r="B262" i="18"/>
  <c r="C262" i="18"/>
  <c r="D262" i="18"/>
  <c r="E262" i="18"/>
  <c r="F262" i="18"/>
  <c r="I262" i="18"/>
  <c r="B263" i="18"/>
  <c r="C263" i="18"/>
  <c r="D263" i="18"/>
  <c r="E263" i="18"/>
  <c r="F263" i="18"/>
  <c r="I263" i="18"/>
  <c r="B264" i="18"/>
  <c r="C264" i="18"/>
  <c r="D264" i="18"/>
  <c r="E264" i="18"/>
  <c r="F264" i="18"/>
  <c r="I264" i="18"/>
  <c r="B265" i="18"/>
  <c r="C265" i="18"/>
  <c r="D265" i="18"/>
  <c r="E265" i="18"/>
  <c r="F265" i="18"/>
  <c r="I265" i="18"/>
  <c r="B266" i="18"/>
  <c r="C266" i="18"/>
  <c r="D266" i="18"/>
  <c r="E266" i="18"/>
  <c r="F266" i="18"/>
  <c r="I266" i="18"/>
  <c r="B267" i="18"/>
  <c r="C267" i="18"/>
  <c r="D267" i="18"/>
  <c r="E267" i="18"/>
  <c r="F267" i="18"/>
  <c r="I267" i="18"/>
  <c r="B268" i="18"/>
  <c r="C268" i="18"/>
  <c r="D268" i="18"/>
  <c r="E268" i="18"/>
  <c r="F268" i="18"/>
  <c r="I268" i="18"/>
  <c r="B269" i="18"/>
  <c r="C269" i="18"/>
  <c r="D269" i="18"/>
  <c r="E269" i="18"/>
  <c r="F269" i="18"/>
  <c r="I269" i="18"/>
  <c r="B270" i="18"/>
  <c r="C270" i="18"/>
  <c r="D270" i="18"/>
  <c r="E270" i="18"/>
  <c r="F270" i="18"/>
  <c r="I270" i="18"/>
  <c r="B271" i="18"/>
  <c r="C271" i="18"/>
  <c r="D271" i="18"/>
  <c r="E271" i="18"/>
  <c r="F271" i="18"/>
  <c r="I271" i="18"/>
  <c r="B272" i="18"/>
  <c r="C272" i="18"/>
  <c r="D272" i="18"/>
  <c r="E272" i="18"/>
  <c r="F272" i="18"/>
  <c r="I272" i="18"/>
  <c r="B273" i="18"/>
  <c r="C273" i="18"/>
  <c r="D273" i="18"/>
  <c r="E273" i="18"/>
  <c r="F273" i="18"/>
  <c r="I273" i="18"/>
  <c r="B274" i="18"/>
  <c r="C274" i="18"/>
  <c r="D274" i="18"/>
  <c r="E274" i="18"/>
  <c r="F274" i="18"/>
  <c r="I274" i="18"/>
  <c r="B275" i="18"/>
  <c r="C275" i="18"/>
  <c r="D275" i="18"/>
  <c r="E275" i="18"/>
  <c r="F275" i="18"/>
  <c r="I275" i="18"/>
  <c r="B276" i="18"/>
  <c r="C276" i="18"/>
  <c r="D276" i="18"/>
  <c r="E276" i="18"/>
  <c r="F276" i="18"/>
  <c r="I276" i="18"/>
  <c r="B277" i="18"/>
  <c r="C277" i="18"/>
  <c r="D277" i="18"/>
  <c r="E277" i="18"/>
  <c r="F277" i="18"/>
  <c r="I277" i="18"/>
  <c r="B278" i="18"/>
  <c r="C278" i="18"/>
  <c r="D278" i="18"/>
  <c r="E278" i="18"/>
  <c r="F278" i="18"/>
  <c r="I278" i="18"/>
  <c r="B279" i="18"/>
  <c r="C279" i="18"/>
  <c r="D279" i="18"/>
  <c r="E279" i="18"/>
  <c r="F279" i="18"/>
  <c r="I279" i="18"/>
  <c r="B280" i="18"/>
  <c r="C280" i="18"/>
  <c r="D280" i="18"/>
  <c r="E280" i="18"/>
  <c r="F280" i="18"/>
  <c r="I280" i="18"/>
  <c r="B281" i="18"/>
  <c r="C281" i="18"/>
  <c r="D281" i="18"/>
  <c r="E281" i="18"/>
  <c r="F281" i="18"/>
  <c r="I281" i="18"/>
  <c r="B282" i="18"/>
  <c r="C282" i="18"/>
  <c r="D282" i="18"/>
  <c r="E282" i="18"/>
  <c r="F282" i="18"/>
  <c r="I282" i="18"/>
  <c r="B283" i="18"/>
  <c r="C283" i="18"/>
  <c r="D283" i="18"/>
  <c r="E283" i="18"/>
  <c r="F283" i="18"/>
  <c r="I283" i="18"/>
  <c r="B284" i="18"/>
  <c r="C284" i="18"/>
  <c r="D284" i="18"/>
  <c r="E284" i="18"/>
  <c r="F284" i="18"/>
  <c r="I284" i="18"/>
  <c r="B285" i="18"/>
  <c r="C285" i="18"/>
  <c r="D285" i="18"/>
  <c r="E285" i="18"/>
  <c r="F285" i="18"/>
  <c r="I285" i="18"/>
  <c r="B286" i="18"/>
  <c r="C286" i="18"/>
  <c r="D286" i="18"/>
  <c r="E286" i="18"/>
  <c r="F286" i="18"/>
  <c r="I286" i="18"/>
  <c r="B287" i="18"/>
  <c r="C287" i="18"/>
  <c r="D287" i="18"/>
  <c r="E287" i="18"/>
  <c r="F287" i="18"/>
  <c r="I287" i="18"/>
  <c r="B288" i="18"/>
  <c r="C288" i="18"/>
  <c r="D288" i="18"/>
  <c r="E288" i="18"/>
  <c r="F288" i="18"/>
  <c r="I288" i="18"/>
  <c r="B289" i="18"/>
  <c r="C289" i="18"/>
  <c r="D289" i="18"/>
  <c r="E289" i="18"/>
  <c r="F289" i="18"/>
  <c r="I289" i="18"/>
  <c r="B290" i="18"/>
  <c r="C290" i="18"/>
  <c r="D290" i="18"/>
  <c r="E290" i="18"/>
  <c r="F290" i="18"/>
  <c r="I290" i="18"/>
  <c r="B291" i="18"/>
  <c r="C291" i="18"/>
  <c r="D291" i="18"/>
  <c r="E291" i="18"/>
  <c r="F291" i="18"/>
  <c r="I291" i="18"/>
  <c r="B292" i="18"/>
  <c r="C292" i="18"/>
  <c r="D292" i="18"/>
  <c r="E292" i="18"/>
  <c r="F292" i="18"/>
  <c r="I292" i="18"/>
  <c r="B293" i="18"/>
  <c r="C293" i="18"/>
  <c r="D293" i="18"/>
  <c r="E293" i="18"/>
  <c r="F293" i="18"/>
  <c r="I293" i="18"/>
  <c r="B294" i="18"/>
  <c r="C294" i="18"/>
  <c r="D294" i="18"/>
  <c r="E294" i="18"/>
  <c r="F294" i="18"/>
  <c r="I294" i="18"/>
  <c r="B295" i="18"/>
  <c r="C295" i="18"/>
  <c r="D295" i="18"/>
  <c r="E295" i="18"/>
  <c r="F295" i="18"/>
  <c r="I295" i="18"/>
  <c r="B296" i="18"/>
  <c r="C296" i="18"/>
  <c r="D296" i="18"/>
  <c r="E296" i="18"/>
  <c r="F296" i="18"/>
  <c r="I296" i="18"/>
  <c r="B297" i="18"/>
  <c r="C297" i="18"/>
  <c r="D297" i="18"/>
  <c r="E297" i="18"/>
  <c r="F297" i="18"/>
  <c r="I297" i="18"/>
  <c r="B298" i="18"/>
  <c r="C298" i="18"/>
  <c r="D298" i="18"/>
  <c r="E298" i="18"/>
  <c r="F298" i="18"/>
  <c r="I298" i="18"/>
  <c r="B299" i="18"/>
  <c r="C299" i="18"/>
  <c r="D299" i="18"/>
  <c r="E299" i="18"/>
  <c r="F299" i="18"/>
  <c r="I299" i="18"/>
  <c r="B300" i="18"/>
  <c r="C300" i="18"/>
  <c r="D300" i="18"/>
  <c r="E300" i="18"/>
  <c r="F300" i="18"/>
  <c r="I300" i="18"/>
  <c r="B301" i="18"/>
  <c r="C301" i="18"/>
  <c r="D301" i="18"/>
  <c r="E301" i="18"/>
  <c r="F301" i="18"/>
  <c r="I301" i="18"/>
  <c r="B302" i="18"/>
  <c r="C302" i="18"/>
  <c r="D302" i="18"/>
  <c r="E302" i="18"/>
  <c r="F302" i="18"/>
  <c r="I302" i="18"/>
  <c r="B303" i="18"/>
  <c r="C303" i="18"/>
  <c r="D303" i="18"/>
  <c r="E303" i="18"/>
  <c r="F303" i="18"/>
  <c r="I303" i="18"/>
  <c r="B304" i="18"/>
  <c r="C304" i="18"/>
  <c r="D304" i="18"/>
  <c r="E304" i="18"/>
  <c r="F304" i="18"/>
  <c r="I304" i="18"/>
  <c r="B305" i="18"/>
  <c r="C305" i="18"/>
  <c r="D305" i="18"/>
  <c r="E305" i="18"/>
  <c r="F305" i="18"/>
  <c r="I305" i="18"/>
  <c r="B306" i="18"/>
  <c r="C306" i="18"/>
  <c r="D306" i="18"/>
  <c r="E306" i="18"/>
  <c r="F306" i="18"/>
  <c r="I306" i="18"/>
  <c r="B307" i="18"/>
  <c r="C307" i="18"/>
  <c r="D307" i="18"/>
  <c r="E307" i="18"/>
  <c r="F307" i="18"/>
  <c r="I307" i="18"/>
  <c r="B308" i="18"/>
  <c r="C308" i="18"/>
  <c r="D308" i="18"/>
  <c r="E308" i="18"/>
  <c r="F308" i="18"/>
  <c r="I308" i="18"/>
  <c r="B309" i="18"/>
  <c r="C309" i="18"/>
  <c r="D309" i="18"/>
  <c r="E309" i="18"/>
  <c r="F309" i="18"/>
  <c r="I309" i="18"/>
  <c r="B310" i="18"/>
  <c r="C310" i="18"/>
  <c r="D310" i="18"/>
  <c r="E310" i="18"/>
  <c r="F310" i="18"/>
  <c r="I310" i="18"/>
  <c r="B311" i="18"/>
  <c r="C311" i="18"/>
  <c r="D311" i="18"/>
  <c r="E311" i="18"/>
  <c r="F311" i="18"/>
  <c r="I311" i="18"/>
  <c r="B312" i="18"/>
  <c r="C312" i="18"/>
  <c r="D312" i="18"/>
  <c r="E312" i="18"/>
  <c r="F312" i="18"/>
  <c r="I312" i="18"/>
  <c r="B313" i="18"/>
  <c r="C313" i="18"/>
  <c r="D313" i="18"/>
  <c r="E313" i="18"/>
  <c r="F313" i="18"/>
  <c r="I313" i="18"/>
  <c r="B314" i="18"/>
  <c r="C314" i="18"/>
  <c r="D314" i="18"/>
  <c r="E314" i="18"/>
  <c r="F314" i="18"/>
  <c r="I314" i="18"/>
  <c r="B315" i="18"/>
  <c r="C315" i="18"/>
  <c r="D315" i="18"/>
  <c r="E315" i="18"/>
  <c r="F315" i="18"/>
  <c r="I315" i="18"/>
  <c r="B316" i="18"/>
  <c r="C316" i="18"/>
  <c r="D316" i="18"/>
  <c r="E316" i="18"/>
  <c r="F316" i="18"/>
  <c r="I316" i="18"/>
  <c r="B317" i="18"/>
  <c r="C317" i="18"/>
  <c r="D317" i="18"/>
  <c r="E317" i="18"/>
  <c r="F317" i="18"/>
  <c r="I317" i="18"/>
  <c r="B318" i="18"/>
  <c r="C318" i="18"/>
  <c r="D318" i="18"/>
  <c r="E318" i="18"/>
  <c r="F318" i="18"/>
  <c r="I318" i="18"/>
  <c r="B319" i="18"/>
  <c r="C319" i="18"/>
  <c r="D319" i="18"/>
  <c r="E319" i="18"/>
  <c r="F319" i="18"/>
  <c r="I319" i="18"/>
  <c r="B320" i="18"/>
  <c r="C320" i="18"/>
  <c r="D320" i="18"/>
  <c r="E320" i="18"/>
  <c r="F320" i="18"/>
  <c r="I320" i="18"/>
  <c r="B321" i="18"/>
  <c r="C321" i="18"/>
  <c r="D321" i="18"/>
  <c r="E321" i="18"/>
  <c r="F321" i="18"/>
  <c r="I321" i="18"/>
  <c r="B322" i="18"/>
  <c r="C322" i="18"/>
  <c r="D322" i="18"/>
  <c r="E322" i="18"/>
  <c r="F322" i="18"/>
  <c r="I322" i="18"/>
  <c r="B323" i="18"/>
  <c r="C323" i="18"/>
  <c r="D323" i="18"/>
  <c r="E323" i="18"/>
  <c r="F323" i="18"/>
  <c r="I323" i="18"/>
  <c r="B324" i="18"/>
  <c r="C324" i="18"/>
  <c r="D324" i="18"/>
  <c r="E324" i="18"/>
  <c r="F324" i="18"/>
  <c r="I324" i="18"/>
  <c r="B325" i="18"/>
  <c r="C325" i="18"/>
  <c r="D325" i="18"/>
  <c r="E325" i="18"/>
  <c r="F325" i="18"/>
  <c r="I325" i="18"/>
  <c r="B326" i="18"/>
  <c r="C326" i="18"/>
  <c r="D326" i="18"/>
  <c r="E326" i="18"/>
  <c r="F326" i="18"/>
  <c r="I326" i="18"/>
  <c r="B327" i="18"/>
  <c r="C327" i="18"/>
  <c r="D327" i="18"/>
  <c r="E327" i="18"/>
  <c r="F327" i="18"/>
  <c r="I327" i="18"/>
  <c r="B328" i="18"/>
  <c r="C328" i="18"/>
  <c r="D328" i="18"/>
  <c r="E328" i="18"/>
  <c r="F328" i="18"/>
  <c r="I328" i="18"/>
  <c r="B329" i="18"/>
  <c r="C329" i="18"/>
  <c r="D329" i="18"/>
  <c r="E329" i="18"/>
  <c r="F329" i="18"/>
  <c r="I329" i="18"/>
  <c r="B330" i="18"/>
  <c r="C330" i="18"/>
  <c r="D330" i="18"/>
  <c r="E330" i="18"/>
  <c r="F330" i="18"/>
  <c r="I330" i="18"/>
  <c r="B331" i="18"/>
  <c r="C331" i="18"/>
  <c r="D331" i="18"/>
  <c r="E331" i="18"/>
  <c r="F331" i="18"/>
  <c r="I331" i="18"/>
  <c r="B332" i="18"/>
  <c r="C332" i="18"/>
  <c r="D332" i="18"/>
  <c r="E332" i="18"/>
  <c r="F332" i="18"/>
  <c r="I332" i="18"/>
  <c r="B333" i="18"/>
  <c r="C333" i="18"/>
  <c r="D333" i="18"/>
  <c r="E333" i="18"/>
  <c r="F333" i="18"/>
  <c r="I333" i="18"/>
  <c r="B334" i="18"/>
  <c r="C334" i="18"/>
  <c r="D334" i="18"/>
  <c r="E334" i="18"/>
  <c r="F334" i="18"/>
  <c r="I334" i="18"/>
  <c r="B335" i="18"/>
  <c r="C335" i="18"/>
  <c r="D335" i="18"/>
  <c r="E335" i="18"/>
  <c r="F335" i="18"/>
  <c r="I335" i="18"/>
  <c r="B336" i="18"/>
  <c r="C336" i="18"/>
  <c r="D336" i="18"/>
  <c r="E336" i="18"/>
  <c r="F336" i="18"/>
  <c r="I336" i="18"/>
  <c r="B337" i="18"/>
  <c r="C337" i="18"/>
  <c r="D337" i="18"/>
  <c r="E337" i="18"/>
  <c r="F337" i="18"/>
  <c r="I337" i="18"/>
  <c r="B338" i="18"/>
  <c r="C338" i="18"/>
  <c r="D338" i="18"/>
  <c r="E338" i="18"/>
  <c r="F338" i="18"/>
  <c r="I338" i="18"/>
  <c r="B339" i="18"/>
  <c r="C339" i="18"/>
  <c r="D339" i="18"/>
  <c r="E339" i="18"/>
  <c r="F339" i="18"/>
  <c r="I339" i="18"/>
  <c r="B340" i="18"/>
  <c r="C340" i="18"/>
  <c r="D340" i="18"/>
  <c r="E340" i="18"/>
  <c r="F340" i="18"/>
  <c r="I340" i="18"/>
  <c r="B341" i="18"/>
  <c r="C341" i="18"/>
  <c r="D341" i="18"/>
  <c r="E341" i="18"/>
  <c r="F341" i="18"/>
  <c r="I341" i="18"/>
  <c r="B342" i="18"/>
  <c r="C342" i="18"/>
  <c r="D342" i="18"/>
  <c r="E342" i="18"/>
  <c r="F342" i="18"/>
  <c r="I342" i="18"/>
  <c r="B343" i="18"/>
  <c r="C343" i="18"/>
  <c r="D343" i="18"/>
  <c r="E343" i="18"/>
  <c r="F343" i="18"/>
  <c r="I343" i="18"/>
  <c r="B344" i="18"/>
  <c r="C344" i="18"/>
  <c r="D344" i="18"/>
  <c r="E344" i="18"/>
  <c r="F344" i="18"/>
  <c r="I344" i="18"/>
  <c r="B345" i="18"/>
  <c r="C345" i="18"/>
  <c r="D345" i="18"/>
  <c r="E345" i="18"/>
  <c r="F345" i="18"/>
  <c r="I345" i="18"/>
  <c r="B346" i="18"/>
  <c r="C346" i="18"/>
  <c r="D346" i="18"/>
  <c r="E346" i="18"/>
  <c r="F346" i="18"/>
  <c r="I346" i="18"/>
  <c r="B347" i="18"/>
  <c r="C347" i="18"/>
  <c r="D347" i="18"/>
  <c r="E347" i="18"/>
  <c r="F347" i="18"/>
  <c r="I347" i="18"/>
  <c r="B348" i="18"/>
  <c r="C348" i="18"/>
  <c r="D348" i="18"/>
  <c r="E348" i="18"/>
  <c r="F348" i="18"/>
  <c r="I348" i="18"/>
  <c r="B349" i="18"/>
  <c r="C349" i="18"/>
  <c r="D349" i="18"/>
  <c r="E349" i="18"/>
  <c r="F349" i="18"/>
  <c r="I349" i="18"/>
  <c r="B350" i="18"/>
  <c r="C350" i="18"/>
  <c r="D350" i="18"/>
  <c r="E350" i="18"/>
  <c r="F350" i="18"/>
  <c r="I350" i="18"/>
  <c r="B351" i="18"/>
  <c r="C351" i="18"/>
  <c r="D351" i="18"/>
  <c r="E351" i="18"/>
  <c r="F351" i="18"/>
  <c r="I351" i="18"/>
  <c r="B352" i="18"/>
  <c r="C352" i="18"/>
  <c r="D352" i="18"/>
  <c r="E352" i="18"/>
  <c r="F352" i="18"/>
  <c r="I352" i="18"/>
  <c r="B353" i="18"/>
  <c r="C353" i="18"/>
  <c r="D353" i="18"/>
  <c r="E353" i="18"/>
  <c r="F353" i="18"/>
  <c r="I353" i="18"/>
  <c r="B354" i="18"/>
  <c r="C354" i="18"/>
  <c r="D354" i="18"/>
  <c r="E354" i="18"/>
  <c r="F354" i="18"/>
  <c r="I354" i="18"/>
  <c r="B355" i="18"/>
  <c r="C355" i="18"/>
  <c r="D355" i="18"/>
  <c r="E355" i="18"/>
  <c r="F355" i="18"/>
  <c r="I355" i="18"/>
  <c r="B356" i="18"/>
  <c r="C356" i="18"/>
  <c r="D356" i="18"/>
  <c r="E356" i="18"/>
  <c r="F356" i="18"/>
  <c r="I356" i="18"/>
  <c r="B357" i="18"/>
  <c r="C357" i="18"/>
  <c r="D357" i="18"/>
  <c r="E357" i="18"/>
  <c r="F357" i="18"/>
  <c r="I357" i="18"/>
  <c r="B358" i="18"/>
  <c r="C358" i="18"/>
  <c r="D358" i="18"/>
  <c r="E358" i="18"/>
  <c r="F358" i="18"/>
  <c r="I358" i="18"/>
  <c r="B359" i="18"/>
  <c r="C359" i="18"/>
  <c r="D359" i="18"/>
  <c r="E359" i="18"/>
  <c r="F359" i="18"/>
  <c r="I359" i="18"/>
  <c r="B360" i="18"/>
  <c r="C360" i="18"/>
  <c r="D360" i="18"/>
  <c r="E360" i="18"/>
  <c r="F360" i="18"/>
  <c r="I360" i="18"/>
  <c r="B361" i="18"/>
  <c r="C361" i="18"/>
  <c r="D361" i="18"/>
  <c r="E361" i="18"/>
  <c r="F361" i="18"/>
  <c r="I361" i="18"/>
  <c r="B362" i="18"/>
  <c r="C362" i="18"/>
  <c r="D362" i="18"/>
  <c r="E362" i="18"/>
  <c r="F362" i="18"/>
  <c r="I362" i="18"/>
  <c r="B363" i="18"/>
  <c r="C363" i="18"/>
  <c r="D363" i="18"/>
  <c r="E363" i="18"/>
  <c r="F363" i="18"/>
  <c r="I363" i="18"/>
  <c r="B364" i="18"/>
  <c r="C364" i="18"/>
  <c r="D364" i="18"/>
  <c r="E364" i="18"/>
  <c r="F364" i="18"/>
  <c r="I364" i="18"/>
  <c r="B365" i="18"/>
  <c r="C365" i="18"/>
  <c r="D365" i="18"/>
  <c r="E365" i="18"/>
  <c r="F365" i="18"/>
  <c r="I365" i="18"/>
  <c r="B366" i="18"/>
  <c r="C366" i="18"/>
  <c r="D366" i="18"/>
  <c r="E366" i="18"/>
  <c r="F366" i="18"/>
  <c r="I366" i="18"/>
  <c r="B367" i="18"/>
  <c r="C367" i="18"/>
  <c r="D367" i="18"/>
  <c r="E367" i="18"/>
  <c r="F367" i="18"/>
  <c r="I367" i="18"/>
  <c r="B368" i="18"/>
  <c r="C368" i="18"/>
  <c r="D368" i="18"/>
  <c r="E368" i="18"/>
  <c r="F368" i="18"/>
  <c r="I368" i="18"/>
  <c r="B369" i="18"/>
  <c r="C369" i="18"/>
  <c r="D369" i="18"/>
  <c r="E369" i="18"/>
  <c r="F369" i="18"/>
  <c r="I369" i="18"/>
  <c r="B370" i="18"/>
  <c r="C370" i="18"/>
  <c r="D370" i="18"/>
  <c r="E370" i="18"/>
  <c r="F370" i="18"/>
  <c r="I370" i="18"/>
  <c r="B371" i="18"/>
  <c r="C371" i="18"/>
  <c r="D371" i="18"/>
  <c r="E371" i="18"/>
  <c r="F371" i="18"/>
  <c r="I371" i="18"/>
  <c r="B372" i="18"/>
  <c r="C372" i="18"/>
  <c r="D372" i="18"/>
  <c r="E372" i="18"/>
  <c r="F372" i="18"/>
  <c r="I372" i="18"/>
  <c r="B373" i="18"/>
  <c r="C373" i="18"/>
  <c r="D373" i="18"/>
  <c r="E373" i="18"/>
  <c r="F373" i="18"/>
  <c r="I373" i="18"/>
  <c r="B374" i="18"/>
  <c r="C374" i="18"/>
  <c r="D374" i="18"/>
  <c r="E374" i="18"/>
  <c r="F374" i="18"/>
  <c r="I374" i="18"/>
  <c r="B375" i="18"/>
  <c r="C375" i="18"/>
  <c r="D375" i="18"/>
  <c r="E375" i="18"/>
  <c r="F375" i="18"/>
  <c r="I375" i="18"/>
  <c r="B376" i="18"/>
  <c r="C376" i="18"/>
  <c r="D376" i="18"/>
  <c r="E376" i="18"/>
  <c r="F376" i="18"/>
  <c r="I376" i="18"/>
  <c r="B377" i="18"/>
  <c r="C377" i="18"/>
  <c r="D377" i="18"/>
  <c r="E377" i="18"/>
  <c r="F377" i="18"/>
  <c r="I377" i="18"/>
  <c r="B378" i="18"/>
  <c r="C378" i="18"/>
  <c r="D378" i="18"/>
  <c r="E378" i="18"/>
  <c r="F378" i="18"/>
  <c r="I378" i="18"/>
  <c r="B379" i="18"/>
  <c r="C379" i="18"/>
  <c r="D379" i="18"/>
  <c r="E379" i="18"/>
  <c r="F379" i="18"/>
  <c r="I379" i="18"/>
  <c r="B380" i="18"/>
  <c r="C380" i="18"/>
  <c r="D380" i="18"/>
  <c r="E380" i="18"/>
  <c r="F380" i="18"/>
  <c r="I380" i="18"/>
  <c r="B381" i="18"/>
  <c r="C381" i="18"/>
  <c r="D381" i="18"/>
  <c r="E381" i="18"/>
  <c r="F381" i="18"/>
  <c r="I381" i="18"/>
  <c r="B382" i="18"/>
  <c r="C382" i="18"/>
  <c r="D382" i="18"/>
  <c r="E382" i="18"/>
  <c r="F382" i="18"/>
  <c r="I382" i="18"/>
  <c r="B383" i="18"/>
  <c r="C383" i="18"/>
  <c r="D383" i="18"/>
  <c r="E383" i="18"/>
  <c r="F383" i="18"/>
  <c r="I383" i="18"/>
  <c r="B384" i="18"/>
  <c r="C384" i="18"/>
  <c r="D384" i="18"/>
  <c r="E384" i="18"/>
  <c r="F384" i="18"/>
  <c r="I384" i="18"/>
  <c r="B385" i="18"/>
  <c r="C385" i="18"/>
  <c r="D385" i="18"/>
  <c r="E385" i="18"/>
  <c r="F385" i="18"/>
  <c r="I385" i="18"/>
  <c r="B386" i="18"/>
  <c r="C386" i="18"/>
  <c r="D386" i="18"/>
  <c r="E386" i="18"/>
  <c r="F386" i="18"/>
  <c r="I386" i="18"/>
  <c r="B387" i="18"/>
  <c r="C387" i="18"/>
  <c r="D387" i="18"/>
  <c r="E387" i="18"/>
  <c r="F387" i="18"/>
  <c r="I387" i="18"/>
  <c r="B388" i="18"/>
  <c r="C388" i="18"/>
  <c r="D388" i="18"/>
  <c r="E388" i="18"/>
  <c r="F388" i="18"/>
  <c r="I388" i="18"/>
  <c r="B389" i="18"/>
  <c r="C389" i="18"/>
  <c r="D389" i="18"/>
  <c r="E389" i="18"/>
  <c r="F389" i="18"/>
  <c r="I389" i="18"/>
  <c r="B390" i="18"/>
  <c r="C390" i="18"/>
  <c r="D390" i="18"/>
  <c r="E390" i="18"/>
  <c r="F390" i="18"/>
  <c r="I390" i="18"/>
  <c r="B391" i="18"/>
  <c r="C391" i="18"/>
  <c r="D391" i="18"/>
  <c r="E391" i="18"/>
  <c r="F391" i="18"/>
  <c r="I391" i="18"/>
  <c r="B392" i="18"/>
  <c r="C392" i="18"/>
  <c r="D392" i="18"/>
  <c r="E392" i="18"/>
  <c r="F392" i="18"/>
  <c r="I392" i="18"/>
  <c r="B393" i="18"/>
  <c r="C393" i="18"/>
  <c r="D393" i="18"/>
  <c r="E393" i="18"/>
  <c r="F393" i="18"/>
  <c r="I393" i="18"/>
  <c r="B394" i="18"/>
  <c r="C394" i="18"/>
  <c r="D394" i="18"/>
  <c r="E394" i="18"/>
  <c r="F394" i="18"/>
  <c r="I394" i="18"/>
  <c r="B395" i="18"/>
  <c r="C395" i="18"/>
  <c r="D395" i="18"/>
  <c r="E395" i="18"/>
  <c r="F395" i="18"/>
  <c r="I395" i="18"/>
  <c r="B396" i="18"/>
  <c r="C396" i="18"/>
  <c r="D396" i="18"/>
  <c r="E396" i="18"/>
  <c r="F396" i="18"/>
  <c r="I396" i="18"/>
  <c r="B397" i="18"/>
  <c r="C397" i="18"/>
  <c r="D397" i="18"/>
  <c r="E397" i="18"/>
  <c r="F397" i="18"/>
  <c r="I397" i="18"/>
  <c r="B398" i="18"/>
  <c r="C398" i="18"/>
  <c r="D398" i="18"/>
  <c r="E398" i="18"/>
  <c r="F398" i="18"/>
  <c r="I398" i="18"/>
  <c r="B399" i="18"/>
  <c r="C399" i="18"/>
  <c r="D399" i="18"/>
  <c r="E399" i="18"/>
  <c r="F399" i="18"/>
  <c r="I399" i="18"/>
  <c r="B400" i="18"/>
  <c r="C400" i="18"/>
  <c r="D400" i="18"/>
  <c r="E400" i="18"/>
  <c r="F400" i="18"/>
  <c r="I400" i="18"/>
  <c r="B401" i="18"/>
  <c r="C401" i="18"/>
  <c r="D401" i="18"/>
  <c r="E401" i="18"/>
  <c r="F401" i="18"/>
  <c r="I401" i="18"/>
  <c r="B402" i="18"/>
  <c r="C402" i="18"/>
  <c r="D402" i="18"/>
  <c r="E402" i="18"/>
  <c r="F402" i="18"/>
  <c r="I402" i="18"/>
  <c r="B403" i="18"/>
  <c r="C403" i="18"/>
  <c r="D403" i="18"/>
  <c r="E403" i="18"/>
  <c r="F403" i="18"/>
  <c r="I403" i="18"/>
  <c r="B404" i="18"/>
  <c r="C404" i="18"/>
  <c r="D404" i="18"/>
  <c r="E404" i="18"/>
  <c r="F404" i="18"/>
  <c r="I404" i="18"/>
  <c r="B405" i="18"/>
  <c r="C405" i="18"/>
  <c r="D405" i="18"/>
  <c r="E405" i="18"/>
  <c r="F405" i="18"/>
  <c r="I405" i="18"/>
  <c r="B406" i="18"/>
  <c r="C406" i="18"/>
  <c r="D406" i="18"/>
  <c r="E406" i="18"/>
  <c r="F406" i="18"/>
  <c r="I406" i="18"/>
  <c r="B407" i="18"/>
  <c r="C407" i="18"/>
  <c r="D407" i="18"/>
  <c r="E407" i="18"/>
  <c r="F407" i="18"/>
  <c r="I407" i="18"/>
  <c r="B408" i="18"/>
  <c r="C408" i="18"/>
  <c r="D408" i="18"/>
  <c r="E408" i="18"/>
  <c r="F408" i="18"/>
  <c r="I408" i="18"/>
  <c r="B409" i="18"/>
  <c r="C409" i="18"/>
  <c r="D409" i="18"/>
  <c r="E409" i="18"/>
  <c r="F409" i="18"/>
  <c r="I409" i="18"/>
  <c r="B410" i="18"/>
  <c r="C410" i="18"/>
  <c r="D410" i="18"/>
  <c r="E410" i="18"/>
  <c r="F410" i="18"/>
  <c r="I410" i="18"/>
  <c r="B411" i="18"/>
  <c r="C411" i="18"/>
  <c r="D411" i="18"/>
  <c r="E411" i="18"/>
  <c r="F411" i="18"/>
  <c r="I411" i="18"/>
  <c r="B412" i="18"/>
  <c r="C412" i="18"/>
  <c r="D412" i="18"/>
  <c r="E412" i="18"/>
  <c r="F412" i="18"/>
  <c r="I412" i="18"/>
  <c r="B413" i="18"/>
  <c r="C413" i="18"/>
  <c r="D413" i="18"/>
  <c r="E413" i="18"/>
  <c r="F413" i="18"/>
  <c r="I413" i="18"/>
  <c r="B414" i="18"/>
  <c r="C414" i="18"/>
  <c r="D414" i="18"/>
  <c r="E414" i="18"/>
  <c r="F414" i="18"/>
  <c r="I414" i="18"/>
  <c r="B415" i="18"/>
  <c r="C415" i="18"/>
  <c r="D415" i="18"/>
  <c r="E415" i="18"/>
  <c r="F415" i="18"/>
  <c r="I415" i="18"/>
  <c r="B416" i="18"/>
  <c r="C416" i="18"/>
  <c r="D416" i="18"/>
  <c r="E416" i="18"/>
  <c r="F416" i="18"/>
  <c r="I416" i="18"/>
  <c r="B417" i="18"/>
  <c r="C417" i="18"/>
  <c r="D417" i="18"/>
  <c r="E417" i="18"/>
  <c r="F417" i="18"/>
  <c r="I417" i="18"/>
  <c r="B418" i="18"/>
  <c r="C418" i="18"/>
  <c r="D418" i="18"/>
  <c r="E418" i="18"/>
  <c r="F418" i="18"/>
  <c r="I418" i="18"/>
  <c r="B419" i="18"/>
  <c r="C419" i="18"/>
  <c r="D419" i="18"/>
  <c r="E419" i="18"/>
  <c r="F419" i="18"/>
  <c r="I419" i="18"/>
  <c r="B420" i="18"/>
  <c r="C420" i="18"/>
  <c r="D420" i="18"/>
  <c r="E420" i="18"/>
  <c r="F420" i="18"/>
  <c r="I420" i="18"/>
  <c r="B421" i="18"/>
  <c r="C421" i="18"/>
  <c r="D421" i="18"/>
  <c r="E421" i="18"/>
  <c r="F421" i="18"/>
  <c r="I421" i="18"/>
  <c r="B422" i="18"/>
  <c r="C422" i="18"/>
  <c r="D422" i="18"/>
  <c r="E422" i="18"/>
  <c r="F422" i="18"/>
  <c r="I422" i="18"/>
  <c r="B423" i="18"/>
  <c r="C423" i="18"/>
  <c r="D423" i="18"/>
  <c r="E423" i="18"/>
  <c r="F423" i="18"/>
  <c r="I423" i="18"/>
  <c r="B424" i="18"/>
  <c r="C424" i="18"/>
  <c r="D424" i="18"/>
  <c r="E424" i="18"/>
  <c r="F424" i="18"/>
  <c r="I424" i="18"/>
  <c r="B425" i="18"/>
  <c r="C425" i="18"/>
  <c r="D425" i="18"/>
  <c r="E425" i="18"/>
  <c r="F425" i="18"/>
  <c r="I425" i="18"/>
  <c r="B426" i="18"/>
  <c r="C426" i="18"/>
  <c r="D426" i="18"/>
  <c r="E426" i="18"/>
  <c r="F426" i="18"/>
  <c r="I426" i="18"/>
  <c r="B427" i="18"/>
  <c r="C427" i="18"/>
  <c r="D427" i="18"/>
  <c r="E427" i="18"/>
  <c r="F427" i="18"/>
  <c r="I427" i="18"/>
  <c r="B428" i="18"/>
  <c r="C428" i="18"/>
  <c r="D428" i="18"/>
  <c r="E428" i="18"/>
  <c r="F428" i="18"/>
  <c r="I428" i="18"/>
  <c r="B429" i="18"/>
  <c r="C429" i="18"/>
  <c r="D429" i="18"/>
  <c r="E429" i="18"/>
  <c r="F429" i="18"/>
  <c r="I429" i="18"/>
  <c r="B430" i="18"/>
  <c r="C430" i="18"/>
  <c r="D430" i="18"/>
  <c r="E430" i="18"/>
  <c r="F430" i="18"/>
  <c r="I430" i="18"/>
  <c r="B431" i="18"/>
  <c r="C431" i="18"/>
  <c r="D431" i="18"/>
  <c r="E431" i="18"/>
  <c r="F431" i="18"/>
  <c r="I431" i="18"/>
  <c r="B432" i="18"/>
  <c r="C432" i="18"/>
  <c r="D432" i="18"/>
  <c r="E432" i="18"/>
  <c r="F432" i="18"/>
  <c r="I432" i="18"/>
  <c r="B433" i="18"/>
  <c r="C433" i="18"/>
  <c r="D433" i="18"/>
  <c r="E433" i="18"/>
  <c r="F433" i="18"/>
  <c r="I433" i="18"/>
  <c r="B434" i="18"/>
  <c r="C434" i="18"/>
  <c r="D434" i="18"/>
  <c r="E434" i="18"/>
  <c r="F434" i="18"/>
  <c r="I434" i="18"/>
  <c r="B435" i="18"/>
  <c r="C435" i="18"/>
  <c r="D435" i="18"/>
  <c r="E435" i="18"/>
  <c r="F435" i="18"/>
  <c r="I435" i="18"/>
  <c r="B436" i="18"/>
  <c r="C436" i="18"/>
  <c r="D436" i="18"/>
  <c r="E436" i="18"/>
  <c r="F436" i="18"/>
  <c r="I436" i="18"/>
  <c r="B437" i="18"/>
  <c r="C437" i="18"/>
  <c r="D437" i="18"/>
  <c r="E437" i="18"/>
  <c r="F437" i="18"/>
  <c r="I437" i="18"/>
  <c r="B438" i="18"/>
  <c r="C438" i="18"/>
  <c r="D438" i="18"/>
  <c r="E438" i="18"/>
  <c r="F438" i="18"/>
  <c r="I438" i="18"/>
  <c r="B439" i="18"/>
  <c r="C439" i="18"/>
  <c r="D439" i="18"/>
  <c r="E439" i="18"/>
  <c r="F439" i="18"/>
  <c r="I439" i="18"/>
  <c r="B440" i="18"/>
  <c r="C440" i="18"/>
  <c r="D440" i="18"/>
  <c r="E440" i="18"/>
  <c r="F440" i="18"/>
  <c r="I440" i="18"/>
  <c r="B441" i="18"/>
  <c r="C441" i="18"/>
  <c r="D441" i="18"/>
  <c r="E441" i="18"/>
  <c r="F441" i="18"/>
  <c r="I441" i="18"/>
  <c r="B442" i="18"/>
  <c r="C442" i="18"/>
  <c r="D442" i="18"/>
  <c r="E442" i="18"/>
  <c r="F442" i="18"/>
  <c r="I442" i="18"/>
  <c r="B443" i="18"/>
  <c r="C443" i="18"/>
  <c r="D443" i="18"/>
  <c r="E443" i="18"/>
  <c r="F443" i="18"/>
  <c r="I443" i="18"/>
  <c r="B444" i="18"/>
  <c r="C444" i="18"/>
  <c r="D444" i="18"/>
  <c r="E444" i="18"/>
  <c r="F444" i="18"/>
  <c r="I444" i="18"/>
  <c r="B445" i="18"/>
  <c r="C445" i="18"/>
  <c r="D445" i="18"/>
  <c r="E445" i="18"/>
  <c r="F445" i="18"/>
  <c r="I445" i="18"/>
  <c r="B446" i="18"/>
  <c r="C446" i="18"/>
  <c r="D446" i="18"/>
  <c r="E446" i="18"/>
  <c r="F446" i="18"/>
  <c r="I446" i="18"/>
  <c r="B447" i="18"/>
  <c r="C447" i="18"/>
  <c r="D447" i="18"/>
  <c r="E447" i="18"/>
  <c r="F447" i="18"/>
  <c r="I447" i="18"/>
  <c r="B448" i="18"/>
  <c r="C448" i="18"/>
  <c r="D448" i="18"/>
  <c r="E448" i="18"/>
  <c r="F448" i="18"/>
  <c r="I448" i="18"/>
  <c r="B449" i="18"/>
  <c r="C449" i="18"/>
  <c r="D449" i="18"/>
  <c r="E449" i="18"/>
  <c r="F449" i="18"/>
  <c r="I449" i="18"/>
  <c r="B450" i="18"/>
  <c r="C450" i="18"/>
  <c r="D450" i="18"/>
  <c r="E450" i="18"/>
  <c r="F450" i="18"/>
  <c r="I450" i="18"/>
  <c r="B451" i="18"/>
  <c r="C451" i="18"/>
  <c r="D451" i="18"/>
  <c r="E451" i="18"/>
  <c r="F451" i="18"/>
  <c r="I451" i="18"/>
  <c r="B452" i="18"/>
  <c r="C452" i="18"/>
  <c r="D452" i="18"/>
  <c r="E452" i="18"/>
  <c r="F452" i="18"/>
  <c r="I452" i="18"/>
  <c r="B453" i="18"/>
  <c r="C453" i="18"/>
  <c r="D453" i="18"/>
  <c r="E453" i="18"/>
  <c r="F453" i="18"/>
  <c r="I453" i="18"/>
  <c r="B454" i="18"/>
  <c r="C454" i="18"/>
  <c r="D454" i="18"/>
  <c r="E454" i="18"/>
  <c r="F454" i="18"/>
  <c r="I454" i="18"/>
  <c r="B455" i="18"/>
  <c r="C455" i="18"/>
  <c r="D455" i="18"/>
  <c r="E455" i="18"/>
  <c r="F455" i="18"/>
  <c r="I455" i="18"/>
  <c r="B456" i="18"/>
  <c r="C456" i="18"/>
  <c r="D456" i="18"/>
  <c r="E456" i="18"/>
  <c r="F456" i="18"/>
  <c r="I456" i="18"/>
  <c r="B457" i="18"/>
  <c r="C457" i="18"/>
  <c r="D457" i="18"/>
  <c r="E457" i="18"/>
  <c r="F457" i="18"/>
  <c r="I457" i="18"/>
  <c r="B458" i="18"/>
  <c r="C458" i="18"/>
  <c r="D458" i="18"/>
  <c r="E458" i="18"/>
  <c r="F458" i="18"/>
  <c r="I458" i="18"/>
  <c r="B459" i="18"/>
  <c r="C459" i="18"/>
  <c r="D459" i="18"/>
  <c r="E459" i="18"/>
  <c r="F459" i="18"/>
  <c r="I459" i="18"/>
  <c r="B460" i="18"/>
  <c r="C460" i="18"/>
  <c r="D460" i="18"/>
  <c r="E460" i="18"/>
  <c r="F460" i="18"/>
  <c r="I460" i="18"/>
  <c r="B461" i="18"/>
  <c r="C461" i="18"/>
  <c r="D461" i="18"/>
  <c r="E461" i="18"/>
  <c r="F461" i="18"/>
  <c r="I461" i="18"/>
  <c r="B462" i="18"/>
  <c r="C462" i="18"/>
  <c r="D462" i="18"/>
  <c r="E462" i="18"/>
  <c r="F462" i="18"/>
  <c r="I462" i="18"/>
  <c r="B463" i="18"/>
  <c r="C463" i="18"/>
  <c r="D463" i="18"/>
  <c r="E463" i="18"/>
  <c r="F463" i="18"/>
  <c r="I463" i="18"/>
  <c r="B464" i="18"/>
  <c r="C464" i="18"/>
  <c r="D464" i="18"/>
  <c r="E464" i="18"/>
  <c r="F464" i="18"/>
  <c r="I464" i="18"/>
  <c r="B465" i="18"/>
  <c r="C465" i="18"/>
  <c r="D465" i="18"/>
  <c r="E465" i="18"/>
  <c r="F465" i="18"/>
  <c r="I465" i="18"/>
  <c r="B466" i="18"/>
  <c r="C466" i="18"/>
  <c r="D466" i="18"/>
  <c r="E466" i="18"/>
  <c r="F466" i="18"/>
  <c r="I466" i="18"/>
  <c r="B467" i="18"/>
  <c r="C467" i="18"/>
  <c r="D467" i="18"/>
  <c r="E467" i="18"/>
  <c r="F467" i="18"/>
  <c r="I467" i="18"/>
  <c r="B468" i="18"/>
  <c r="C468" i="18"/>
  <c r="D468" i="18"/>
  <c r="E468" i="18"/>
  <c r="F468" i="18"/>
  <c r="I468" i="18"/>
  <c r="B469" i="18"/>
  <c r="C469" i="18"/>
  <c r="D469" i="18"/>
  <c r="E469" i="18"/>
  <c r="F469" i="18"/>
  <c r="I469" i="18"/>
  <c r="B470" i="18"/>
  <c r="C470" i="18"/>
  <c r="D470" i="18"/>
  <c r="E470" i="18"/>
  <c r="F470" i="18"/>
  <c r="I470" i="18"/>
  <c r="B471" i="18"/>
  <c r="C471" i="18"/>
  <c r="D471" i="18"/>
  <c r="E471" i="18"/>
  <c r="F471" i="18"/>
  <c r="I471" i="18"/>
  <c r="B472" i="18"/>
  <c r="C472" i="18"/>
  <c r="D472" i="18"/>
  <c r="E472" i="18"/>
  <c r="F472" i="18"/>
  <c r="I472" i="18"/>
  <c r="B473" i="18"/>
  <c r="C473" i="18"/>
  <c r="D473" i="18"/>
  <c r="E473" i="18"/>
  <c r="F473" i="18"/>
  <c r="I473" i="18"/>
  <c r="B474" i="18"/>
  <c r="C474" i="18"/>
  <c r="D474" i="18"/>
  <c r="E474" i="18"/>
  <c r="F474" i="18"/>
  <c r="I474" i="18"/>
  <c r="B475" i="18"/>
  <c r="C475" i="18"/>
  <c r="D475" i="18"/>
  <c r="E475" i="18"/>
  <c r="F475" i="18"/>
  <c r="I475" i="18"/>
  <c r="B476" i="18"/>
  <c r="C476" i="18"/>
  <c r="D476" i="18"/>
  <c r="E476" i="18"/>
  <c r="F476" i="18"/>
  <c r="I476" i="18"/>
  <c r="B477" i="18"/>
  <c r="C477" i="18"/>
  <c r="D477" i="18"/>
  <c r="E477" i="18"/>
  <c r="F477" i="18"/>
  <c r="I477" i="18"/>
  <c r="B478" i="18"/>
  <c r="C478" i="18"/>
  <c r="D478" i="18"/>
  <c r="E478" i="18"/>
  <c r="F478" i="18"/>
  <c r="I478" i="18"/>
  <c r="B479" i="18"/>
  <c r="C479" i="18"/>
  <c r="D479" i="18"/>
  <c r="E479" i="18"/>
  <c r="F479" i="18"/>
  <c r="I479" i="18"/>
  <c r="B480" i="18"/>
  <c r="C480" i="18"/>
  <c r="D480" i="18"/>
  <c r="E480" i="18"/>
  <c r="F480" i="18"/>
  <c r="I480" i="18"/>
  <c r="B481" i="18"/>
  <c r="C481" i="18"/>
  <c r="D481" i="18"/>
  <c r="E481" i="18"/>
  <c r="F481" i="18"/>
  <c r="I481" i="18"/>
  <c r="B482" i="18"/>
  <c r="C482" i="18"/>
  <c r="D482" i="18"/>
  <c r="E482" i="18"/>
  <c r="F482" i="18"/>
  <c r="I482" i="18"/>
  <c r="B483" i="18"/>
  <c r="C483" i="18"/>
  <c r="D483" i="18"/>
  <c r="E483" i="18"/>
  <c r="F483" i="18"/>
  <c r="I483" i="18"/>
  <c r="B484" i="18"/>
  <c r="C484" i="18"/>
  <c r="D484" i="18"/>
  <c r="E484" i="18"/>
  <c r="F484" i="18"/>
  <c r="I484" i="18"/>
  <c r="B485" i="18"/>
  <c r="C485" i="18"/>
  <c r="D485" i="18"/>
  <c r="E485" i="18"/>
  <c r="F485" i="18"/>
  <c r="I485" i="18"/>
  <c r="B486" i="18"/>
  <c r="C486" i="18"/>
  <c r="D486" i="18"/>
  <c r="E486" i="18"/>
  <c r="F486" i="18"/>
  <c r="I486" i="18"/>
  <c r="B487" i="18"/>
  <c r="C487" i="18"/>
  <c r="D487" i="18"/>
  <c r="E487" i="18"/>
  <c r="F487" i="18"/>
  <c r="I487" i="18"/>
  <c r="B488" i="18"/>
  <c r="C488" i="18"/>
  <c r="D488" i="18"/>
  <c r="E488" i="18"/>
  <c r="F488" i="18"/>
  <c r="I488" i="18"/>
  <c r="B489" i="18"/>
  <c r="C489" i="18"/>
  <c r="D489" i="18"/>
  <c r="E489" i="18"/>
  <c r="F489" i="18"/>
  <c r="I489" i="18"/>
  <c r="B490" i="18"/>
  <c r="C490" i="18"/>
  <c r="D490" i="18"/>
  <c r="E490" i="18"/>
  <c r="F490" i="18"/>
  <c r="I490" i="18"/>
  <c r="B491" i="18"/>
  <c r="C491" i="18"/>
  <c r="D491" i="18"/>
  <c r="E491" i="18"/>
  <c r="F491" i="18"/>
  <c r="I491" i="18"/>
  <c r="B492" i="18"/>
  <c r="C492" i="18"/>
  <c r="D492" i="18"/>
  <c r="E492" i="18"/>
  <c r="F492" i="18"/>
  <c r="I492" i="18"/>
  <c r="B493" i="18"/>
  <c r="C493" i="18"/>
  <c r="D493" i="18"/>
  <c r="E493" i="18"/>
  <c r="F493" i="18"/>
  <c r="I493" i="18"/>
  <c r="B494" i="18"/>
  <c r="C494" i="18"/>
  <c r="D494" i="18"/>
  <c r="E494" i="18"/>
  <c r="F494" i="18"/>
  <c r="I494" i="18"/>
  <c r="B495" i="18"/>
  <c r="C495" i="18"/>
  <c r="D495" i="18"/>
  <c r="E495" i="18"/>
  <c r="F495" i="18"/>
  <c r="I495" i="18"/>
  <c r="B496" i="18"/>
  <c r="C496" i="18"/>
  <c r="D496" i="18"/>
  <c r="E496" i="18"/>
  <c r="F496" i="18"/>
  <c r="I496" i="18"/>
  <c r="B497" i="18"/>
  <c r="C497" i="18"/>
  <c r="D497" i="18"/>
  <c r="E497" i="18"/>
  <c r="F497" i="18"/>
  <c r="I497" i="18"/>
  <c r="B498" i="18"/>
  <c r="C498" i="18"/>
  <c r="D498" i="18"/>
  <c r="E498" i="18"/>
  <c r="F498" i="18"/>
  <c r="I498" i="18"/>
  <c r="B499" i="18"/>
  <c r="C499" i="18"/>
  <c r="D499" i="18"/>
  <c r="E499" i="18"/>
  <c r="F499" i="18"/>
  <c r="I499" i="18"/>
  <c r="B500" i="18"/>
  <c r="C500" i="18"/>
  <c r="D500" i="18"/>
  <c r="E500" i="18"/>
  <c r="F500" i="18"/>
  <c r="I500" i="18"/>
  <c r="B501" i="18"/>
  <c r="C501" i="18"/>
  <c r="D501" i="18"/>
  <c r="E501" i="18"/>
  <c r="F501" i="18"/>
  <c r="I501" i="18"/>
  <c r="B502" i="18"/>
  <c r="C502" i="18"/>
  <c r="D502" i="18"/>
  <c r="E502" i="18"/>
  <c r="F502" i="18"/>
  <c r="I502" i="18"/>
  <c r="B503" i="18"/>
  <c r="C503" i="18"/>
  <c r="D503" i="18"/>
  <c r="E503" i="18"/>
  <c r="F503" i="18"/>
  <c r="I503" i="18"/>
  <c r="B504" i="18"/>
  <c r="C504" i="18"/>
  <c r="D504" i="18"/>
  <c r="E504" i="18"/>
  <c r="F504" i="18"/>
  <c r="I504" i="18"/>
  <c r="B505" i="18"/>
  <c r="C505" i="18"/>
  <c r="D505" i="18"/>
  <c r="E505" i="18"/>
  <c r="F505" i="18"/>
  <c r="I505" i="18"/>
  <c r="B506" i="18"/>
  <c r="C506" i="18"/>
  <c r="D506" i="18"/>
  <c r="E506" i="18"/>
  <c r="F506" i="18"/>
  <c r="I506" i="18"/>
  <c r="B507" i="18"/>
  <c r="C507" i="18"/>
  <c r="D507" i="18"/>
  <c r="E507" i="18"/>
  <c r="F507" i="18"/>
  <c r="I507" i="18"/>
  <c r="B508" i="18"/>
  <c r="C508" i="18"/>
  <c r="D508" i="18"/>
  <c r="E508" i="18"/>
  <c r="F508" i="18"/>
  <c r="I508" i="18"/>
  <c r="B509" i="18"/>
  <c r="C509" i="18"/>
  <c r="D509" i="18"/>
  <c r="E509" i="18"/>
  <c r="F509" i="18"/>
  <c r="I509" i="18"/>
  <c r="B510" i="18"/>
  <c r="C510" i="18"/>
  <c r="D510" i="18"/>
  <c r="E510" i="18"/>
  <c r="F510" i="18"/>
  <c r="I510" i="18"/>
  <c r="B511" i="18"/>
  <c r="C511" i="18"/>
  <c r="D511" i="18"/>
  <c r="E511" i="18"/>
  <c r="F511" i="18"/>
  <c r="I511" i="18"/>
  <c r="B512" i="18"/>
  <c r="C512" i="18"/>
  <c r="D512" i="18"/>
  <c r="E512" i="18"/>
  <c r="F512" i="18"/>
  <c r="I512" i="18"/>
  <c r="B513" i="18"/>
  <c r="C513" i="18"/>
  <c r="D513" i="18"/>
  <c r="E513" i="18"/>
  <c r="F513" i="18"/>
  <c r="I513" i="18"/>
  <c r="B514" i="18"/>
  <c r="C514" i="18"/>
  <c r="D514" i="18"/>
  <c r="E514" i="18"/>
  <c r="F514" i="18"/>
  <c r="I514" i="18"/>
  <c r="B515" i="18"/>
  <c r="C515" i="18"/>
  <c r="D515" i="18"/>
  <c r="E515" i="18"/>
  <c r="F515" i="18"/>
  <c r="I515" i="18"/>
  <c r="B516" i="18"/>
  <c r="C516" i="18"/>
  <c r="D516" i="18"/>
  <c r="E516" i="18"/>
  <c r="F516" i="18"/>
  <c r="I516" i="18"/>
  <c r="B517" i="18"/>
  <c r="C517" i="18"/>
  <c r="D517" i="18"/>
  <c r="E517" i="18"/>
  <c r="F517" i="18"/>
  <c r="I517" i="18"/>
  <c r="B518" i="18"/>
  <c r="C518" i="18"/>
  <c r="D518" i="18"/>
  <c r="E518" i="18"/>
  <c r="F518" i="18"/>
  <c r="I518" i="18"/>
  <c r="B519" i="18"/>
  <c r="C519" i="18"/>
  <c r="D519" i="18"/>
  <c r="E519" i="18"/>
  <c r="F519" i="18"/>
  <c r="I519" i="18"/>
  <c r="B520" i="18"/>
  <c r="C520" i="18"/>
  <c r="D520" i="18"/>
  <c r="E520" i="18"/>
  <c r="F520" i="18"/>
  <c r="I520" i="18"/>
  <c r="B521" i="18"/>
  <c r="C521" i="18"/>
  <c r="D521" i="18"/>
  <c r="E521" i="18"/>
  <c r="F521" i="18"/>
  <c r="I521" i="18"/>
  <c r="B522" i="18"/>
  <c r="C522" i="18"/>
  <c r="D522" i="18"/>
  <c r="E522" i="18"/>
  <c r="F522" i="18"/>
  <c r="I522" i="18"/>
  <c r="B523" i="18"/>
  <c r="C523" i="18"/>
  <c r="D523" i="18"/>
  <c r="E523" i="18"/>
  <c r="F523" i="18"/>
  <c r="I523" i="18"/>
  <c r="B524" i="18"/>
  <c r="C524" i="18"/>
  <c r="D524" i="18"/>
  <c r="E524" i="18"/>
  <c r="F524" i="18"/>
  <c r="I524" i="18"/>
  <c r="B525" i="18"/>
  <c r="C525" i="18"/>
  <c r="D525" i="18"/>
  <c r="E525" i="18"/>
  <c r="F525" i="18"/>
  <c r="I525" i="18"/>
  <c r="B526" i="18"/>
  <c r="C526" i="18"/>
  <c r="D526" i="18"/>
  <c r="E526" i="18"/>
  <c r="F526" i="18"/>
  <c r="I526" i="18"/>
  <c r="B527" i="18"/>
  <c r="C527" i="18"/>
  <c r="D527" i="18"/>
  <c r="E527" i="18"/>
  <c r="F527" i="18"/>
  <c r="I527" i="18"/>
  <c r="B528" i="18"/>
  <c r="C528" i="18"/>
  <c r="D528" i="18"/>
  <c r="E528" i="18"/>
  <c r="F528" i="18"/>
  <c r="I528" i="18"/>
  <c r="B529" i="18"/>
  <c r="C529" i="18"/>
  <c r="D529" i="18"/>
  <c r="E529" i="18"/>
  <c r="F529" i="18"/>
  <c r="I529" i="18"/>
  <c r="B530" i="18"/>
  <c r="C530" i="18"/>
  <c r="D530" i="18"/>
  <c r="E530" i="18"/>
  <c r="F530" i="18"/>
  <c r="I530" i="18"/>
  <c r="B531" i="18"/>
  <c r="C531" i="18"/>
  <c r="D531" i="18"/>
  <c r="E531" i="18"/>
  <c r="F531" i="18"/>
  <c r="I531" i="18"/>
  <c r="B532" i="18"/>
  <c r="C532" i="18"/>
  <c r="D532" i="18"/>
  <c r="E532" i="18"/>
  <c r="F532" i="18"/>
  <c r="I532" i="18"/>
  <c r="B533" i="18"/>
  <c r="C533" i="18"/>
  <c r="D533" i="18"/>
  <c r="E533" i="18"/>
  <c r="F533" i="18"/>
  <c r="I533" i="18"/>
  <c r="B534" i="18"/>
  <c r="C534" i="18"/>
  <c r="D534" i="18"/>
  <c r="E534" i="18"/>
  <c r="F534" i="18"/>
  <c r="I534" i="18"/>
  <c r="B535" i="18"/>
  <c r="C535" i="18"/>
  <c r="D535" i="18"/>
  <c r="E535" i="18"/>
  <c r="F535" i="18"/>
  <c r="I535" i="18"/>
  <c r="B536" i="18"/>
  <c r="C536" i="18"/>
  <c r="D536" i="18"/>
  <c r="E536" i="18"/>
  <c r="F536" i="18"/>
  <c r="I536" i="18"/>
  <c r="B537" i="18"/>
  <c r="C537" i="18"/>
  <c r="D537" i="18"/>
  <c r="E537" i="18"/>
  <c r="F537" i="18"/>
  <c r="I537" i="18"/>
  <c r="B538" i="18"/>
  <c r="C538" i="18"/>
  <c r="D538" i="18"/>
  <c r="E538" i="18"/>
  <c r="F538" i="18"/>
  <c r="I538" i="18"/>
  <c r="B539" i="18"/>
  <c r="C539" i="18"/>
  <c r="D539" i="18"/>
  <c r="E539" i="18"/>
  <c r="F539" i="18"/>
  <c r="I539" i="18"/>
  <c r="B540" i="18"/>
  <c r="C540" i="18"/>
  <c r="D540" i="18"/>
  <c r="E540" i="18"/>
  <c r="F540" i="18"/>
  <c r="I540" i="18"/>
  <c r="B541" i="18"/>
  <c r="C541" i="18"/>
  <c r="D541" i="18"/>
  <c r="E541" i="18"/>
  <c r="F541" i="18"/>
  <c r="I541" i="18"/>
  <c r="B542" i="18"/>
  <c r="C542" i="18"/>
  <c r="D542" i="18"/>
  <c r="E542" i="18"/>
  <c r="F542" i="18"/>
  <c r="I542" i="18"/>
  <c r="B543" i="18"/>
  <c r="C543" i="18"/>
  <c r="D543" i="18"/>
  <c r="E543" i="18"/>
  <c r="F543" i="18"/>
  <c r="I543" i="18"/>
  <c r="B544" i="18"/>
  <c r="C544" i="18"/>
  <c r="D544" i="18"/>
  <c r="E544" i="18"/>
  <c r="F544" i="18"/>
  <c r="I544" i="18"/>
  <c r="B545" i="18"/>
  <c r="C545" i="18"/>
  <c r="D545" i="18"/>
  <c r="E545" i="18"/>
  <c r="F545" i="18"/>
  <c r="I545" i="18"/>
  <c r="B546" i="18"/>
  <c r="C546" i="18"/>
  <c r="D546" i="18"/>
  <c r="E546" i="18"/>
  <c r="F546" i="18"/>
  <c r="I546" i="18"/>
  <c r="B547" i="18"/>
  <c r="C547" i="18"/>
  <c r="D547" i="18"/>
  <c r="E547" i="18"/>
  <c r="F547" i="18"/>
  <c r="I547" i="18"/>
  <c r="B548" i="18"/>
  <c r="C548" i="18"/>
  <c r="D548" i="18"/>
  <c r="E548" i="18"/>
  <c r="F548" i="18"/>
  <c r="I548" i="18"/>
  <c r="B549" i="18"/>
  <c r="C549" i="18"/>
  <c r="D549" i="18"/>
  <c r="E549" i="18"/>
  <c r="F549" i="18"/>
  <c r="I549" i="18"/>
  <c r="B550" i="18"/>
  <c r="C550" i="18"/>
  <c r="D550" i="18"/>
  <c r="E550" i="18"/>
  <c r="F550" i="18"/>
  <c r="I550" i="18"/>
  <c r="B551" i="18"/>
  <c r="C551" i="18"/>
  <c r="D551" i="18"/>
  <c r="E551" i="18"/>
  <c r="F551" i="18"/>
  <c r="I551" i="18"/>
  <c r="B552" i="18"/>
  <c r="C552" i="18"/>
  <c r="D552" i="18"/>
  <c r="E552" i="18"/>
  <c r="F552" i="18"/>
  <c r="I552" i="18"/>
  <c r="B553" i="18"/>
  <c r="C553" i="18"/>
  <c r="D553" i="18"/>
  <c r="E553" i="18"/>
  <c r="F553" i="18"/>
  <c r="I553" i="18"/>
  <c r="B554" i="18"/>
  <c r="C554" i="18"/>
  <c r="D554" i="18"/>
  <c r="E554" i="18"/>
  <c r="F554" i="18"/>
  <c r="I554" i="18"/>
  <c r="B555" i="18"/>
  <c r="C555" i="18"/>
  <c r="D555" i="18"/>
  <c r="E555" i="18"/>
  <c r="F555" i="18"/>
  <c r="I555" i="18"/>
  <c r="B556" i="18"/>
  <c r="C556" i="18"/>
  <c r="D556" i="18"/>
  <c r="E556" i="18"/>
  <c r="F556" i="18"/>
  <c r="I556" i="18"/>
  <c r="B557" i="18"/>
  <c r="C557" i="18"/>
  <c r="D557" i="18"/>
  <c r="E557" i="18"/>
  <c r="F557" i="18"/>
  <c r="I557" i="18"/>
  <c r="B558" i="18"/>
  <c r="C558" i="18"/>
  <c r="D558" i="18"/>
  <c r="E558" i="18"/>
  <c r="F558" i="18"/>
  <c r="I558" i="18"/>
  <c r="B559" i="18"/>
  <c r="C559" i="18"/>
  <c r="D559" i="18"/>
  <c r="E559" i="18"/>
  <c r="F559" i="18"/>
  <c r="I559" i="18"/>
  <c r="B560" i="18"/>
  <c r="C560" i="18"/>
  <c r="D560" i="18"/>
  <c r="E560" i="18"/>
  <c r="F560" i="18"/>
  <c r="I560" i="18"/>
  <c r="B561" i="18"/>
  <c r="C561" i="18"/>
  <c r="D561" i="18"/>
  <c r="E561" i="18"/>
  <c r="F561" i="18"/>
  <c r="I561" i="18"/>
  <c r="B562" i="18"/>
  <c r="C562" i="18"/>
  <c r="D562" i="18"/>
  <c r="E562" i="18"/>
  <c r="F562" i="18"/>
  <c r="I562" i="18"/>
  <c r="B563" i="18"/>
  <c r="C563" i="18"/>
  <c r="D563" i="18"/>
  <c r="E563" i="18"/>
  <c r="F563" i="18"/>
  <c r="I563" i="18"/>
  <c r="B564" i="18"/>
  <c r="C564" i="18"/>
  <c r="D564" i="18"/>
  <c r="E564" i="18"/>
  <c r="F564" i="18"/>
  <c r="I564" i="18"/>
  <c r="B565" i="18"/>
  <c r="C565" i="18"/>
  <c r="D565" i="18"/>
  <c r="E565" i="18"/>
  <c r="F565" i="18"/>
  <c r="I565" i="18"/>
  <c r="B566" i="18"/>
  <c r="C566" i="18"/>
  <c r="D566" i="18"/>
  <c r="E566" i="18"/>
  <c r="F566" i="18"/>
  <c r="I566" i="18"/>
  <c r="B567" i="18"/>
  <c r="C567" i="18"/>
  <c r="D567" i="18"/>
  <c r="E567" i="18"/>
  <c r="F567" i="18"/>
  <c r="I567" i="18"/>
  <c r="B568" i="18"/>
  <c r="C568" i="18"/>
  <c r="D568" i="18"/>
  <c r="E568" i="18"/>
  <c r="F568" i="18"/>
  <c r="I568" i="18"/>
  <c r="B569" i="18"/>
  <c r="C569" i="18"/>
  <c r="D569" i="18"/>
  <c r="E569" i="18"/>
  <c r="F569" i="18"/>
  <c r="I569" i="18"/>
  <c r="B570" i="18"/>
  <c r="C570" i="18"/>
  <c r="D570" i="18"/>
  <c r="E570" i="18"/>
  <c r="F570" i="18"/>
  <c r="I570" i="18"/>
  <c r="B571" i="18"/>
  <c r="C571" i="18"/>
  <c r="D571" i="18"/>
  <c r="E571" i="18"/>
  <c r="F571" i="18"/>
  <c r="I571" i="18"/>
  <c r="B572" i="18"/>
  <c r="C572" i="18"/>
  <c r="D572" i="18"/>
  <c r="E572" i="18"/>
  <c r="F572" i="18"/>
  <c r="I572" i="18"/>
  <c r="B573" i="18"/>
  <c r="C573" i="18"/>
  <c r="D573" i="18"/>
  <c r="E573" i="18"/>
  <c r="F573" i="18"/>
  <c r="I573" i="18"/>
  <c r="B574" i="18"/>
  <c r="C574" i="18"/>
  <c r="D574" i="18"/>
  <c r="E574" i="18"/>
  <c r="F574" i="18"/>
  <c r="I574" i="18"/>
  <c r="B575" i="18"/>
  <c r="C575" i="18"/>
  <c r="D575" i="18"/>
  <c r="E575" i="18"/>
  <c r="F575" i="18"/>
  <c r="I575" i="18"/>
  <c r="B576" i="18"/>
  <c r="C576" i="18"/>
  <c r="D576" i="18"/>
  <c r="E576" i="18"/>
  <c r="F576" i="18"/>
  <c r="I576" i="18"/>
  <c r="B577" i="18"/>
  <c r="C577" i="18"/>
  <c r="D577" i="18"/>
  <c r="E577" i="18"/>
  <c r="F577" i="18"/>
  <c r="I577" i="18"/>
  <c r="B578" i="18"/>
  <c r="C578" i="18"/>
  <c r="D578" i="18"/>
  <c r="E578" i="18"/>
  <c r="F578" i="18"/>
  <c r="I578" i="18"/>
  <c r="B579" i="18"/>
  <c r="C579" i="18"/>
  <c r="D579" i="18"/>
  <c r="E579" i="18"/>
  <c r="F579" i="18"/>
  <c r="I579" i="18"/>
  <c r="B580" i="18"/>
  <c r="C580" i="18"/>
  <c r="D580" i="18"/>
  <c r="E580" i="18"/>
  <c r="F580" i="18"/>
  <c r="I580" i="18"/>
  <c r="B581" i="18"/>
  <c r="C581" i="18"/>
  <c r="D581" i="18"/>
  <c r="E581" i="18"/>
  <c r="F581" i="18"/>
  <c r="I581" i="18"/>
  <c r="B582" i="18"/>
  <c r="C582" i="18"/>
  <c r="D582" i="18"/>
  <c r="E582" i="18"/>
  <c r="F582" i="18"/>
  <c r="I582" i="18"/>
  <c r="B583" i="18"/>
  <c r="C583" i="18"/>
  <c r="D583" i="18"/>
  <c r="E583" i="18"/>
  <c r="F583" i="18"/>
  <c r="I583" i="18"/>
  <c r="B584" i="18"/>
  <c r="C584" i="18"/>
  <c r="D584" i="18"/>
  <c r="E584" i="18"/>
  <c r="F584" i="18"/>
  <c r="I584" i="18"/>
  <c r="B585" i="18"/>
  <c r="C585" i="18"/>
  <c r="D585" i="18"/>
  <c r="E585" i="18"/>
  <c r="F585" i="18"/>
  <c r="I585" i="18"/>
  <c r="B586" i="18"/>
  <c r="C586" i="18"/>
  <c r="D586" i="18"/>
  <c r="E586" i="18"/>
  <c r="F586" i="18"/>
  <c r="I586" i="18"/>
  <c r="B587" i="18"/>
  <c r="C587" i="18"/>
  <c r="D587" i="18"/>
  <c r="E587" i="18"/>
  <c r="F587" i="18"/>
  <c r="I587" i="18"/>
  <c r="B588" i="18"/>
  <c r="C588" i="18"/>
  <c r="D588" i="18"/>
  <c r="E588" i="18"/>
  <c r="F588" i="18"/>
  <c r="I588" i="18"/>
  <c r="B589" i="18"/>
  <c r="C589" i="18"/>
  <c r="D589" i="18"/>
  <c r="E589" i="18"/>
  <c r="F589" i="18"/>
  <c r="I589" i="18"/>
  <c r="B590" i="18"/>
  <c r="C590" i="18"/>
  <c r="D590" i="18"/>
  <c r="E590" i="18"/>
  <c r="F590" i="18"/>
  <c r="I590" i="18"/>
  <c r="B591" i="18"/>
  <c r="C591" i="18"/>
  <c r="D591" i="18"/>
  <c r="E591" i="18"/>
  <c r="F591" i="18"/>
  <c r="I591" i="18"/>
  <c r="B592" i="18"/>
  <c r="C592" i="18"/>
  <c r="D592" i="18"/>
  <c r="E592" i="18"/>
  <c r="F592" i="18"/>
  <c r="I592" i="18"/>
  <c r="B593" i="18"/>
  <c r="C593" i="18"/>
  <c r="D593" i="18"/>
  <c r="E593" i="18"/>
  <c r="F593" i="18"/>
  <c r="I593" i="18"/>
  <c r="B594" i="18"/>
  <c r="C594" i="18"/>
  <c r="D594" i="18"/>
  <c r="E594" i="18"/>
  <c r="F594" i="18"/>
  <c r="I594" i="18"/>
  <c r="B595" i="18"/>
  <c r="C595" i="18"/>
  <c r="D595" i="18"/>
  <c r="E595" i="18"/>
  <c r="F595" i="18"/>
  <c r="I595" i="18"/>
  <c r="B596" i="18"/>
  <c r="C596" i="18"/>
  <c r="D596" i="18"/>
  <c r="E596" i="18"/>
  <c r="F596" i="18"/>
  <c r="I596" i="18"/>
  <c r="B597" i="18"/>
  <c r="C597" i="18"/>
  <c r="D597" i="18"/>
  <c r="E597" i="18"/>
  <c r="F597" i="18"/>
  <c r="I597" i="18"/>
  <c r="B598" i="18"/>
  <c r="C598" i="18"/>
  <c r="D598" i="18"/>
  <c r="E598" i="18"/>
  <c r="F598" i="18"/>
  <c r="I598" i="18"/>
  <c r="B599" i="18"/>
  <c r="C599" i="18"/>
  <c r="D599" i="18"/>
  <c r="E599" i="18"/>
  <c r="F599" i="18"/>
  <c r="I599" i="18"/>
  <c r="B600" i="18"/>
  <c r="C600" i="18"/>
  <c r="D600" i="18"/>
  <c r="E600" i="18"/>
  <c r="F600" i="18"/>
  <c r="I600" i="18"/>
  <c r="B601" i="18"/>
  <c r="C601" i="18"/>
  <c r="D601" i="18"/>
  <c r="E601" i="18"/>
  <c r="F601" i="18"/>
  <c r="I601" i="18"/>
  <c r="B602" i="18"/>
  <c r="C602" i="18"/>
  <c r="D602" i="18"/>
  <c r="E602" i="18"/>
  <c r="F602" i="18"/>
  <c r="I602" i="18"/>
  <c r="B603" i="18"/>
  <c r="C603" i="18"/>
  <c r="D603" i="18"/>
  <c r="E603" i="18"/>
  <c r="F603" i="18"/>
  <c r="I603" i="18"/>
  <c r="B604" i="18"/>
  <c r="C604" i="18"/>
  <c r="D604" i="18"/>
  <c r="E604" i="18"/>
  <c r="F604" i="18"/>
  <c r="I604" i="18"/>
  <c r="B605" i="18"/>
  <c r="C605" i="18"/>
  <c r="D605" i="18"/>
  <c r="E605" i="18"/>
  <c r="F605" i="18"/>
  <c r="I605" i="18"/>
  <c r="B606" i="18"/>
  <c r="C606" i="18"/>
  <c r="D606" i="18"/>
  <c r="E606" i="18"/>
  <c r="F606" i="18"/>
  <c r="I606" i="18"/>
  <c r="B607" i="18"/>
  <c r="C607" i="18"/>
  <c r="D607" i="18"/>
  <c r="E607" i="18"/>
  <c r="F607" i="18"/>
  <c r="I607" i="18"/>
  <c r="B608" i="18"/>
  <c r="C608" i="18"/>
  <c r="D608" i="18"/>
  <c r="E608" i="18"/>
  <c r="F608" i="18"/>
  <c r="I608" i="18"/>
  <c r="B609" i="18"/>
  <c r="C609" i="18"/>
  <c r="D609" i="18"/>
  <c r="E609" i="18"/>
  <c r="F609" i="18"/>
  <c r="I609" i="18"/>
  <c r="B610" i="18"/>
  <c r="C610" i="18"/>
  <c r="D610" i="18"/>
  <c r="E610" i="18"/>
  <c r="F610" i="18"/>
  <c r="I610" i="18"/>
  <c r="B611" i="18"/>
  <c r="C611" i="18"/>
  <c r="D611" i="18"/>
  <c r="E611" i="18"/>
  <c r="F611" i="18"/>
  <c r="I611" i="18"/>
  <c r="B612" i="18"/>
  <c r="C612" i="18"/>
  <c r="D612" i="18"/>
  <c r="E612" i="18"/>
  <c r="F612" i="18"/>
  <c r="I612" i="18"/>
  <c r="B613" i="18"/>
  <c r="C613" i="18"/>
  <c r="D613" i="18"/>
  <c r="E613" i="18"/>
  <c r="F613" i="18"/>
  <c r="I613" i="18"/>
  <c r="B614" i="18"/>
  <c r="C614" i="18"/>
  <c r="D614" i="18"/>
  <c r="E614" i="18"/>
  <c r="F614" i="18"/>
  <c r="I614" i="18"/>
  <c r="B615" i="18"/>
  <c r="C615" i="18"/>
  <c r="D615" i="18"/>
  <c r="E615" i="18"/>
  <c r="F615" i="18"/>
  <c r="I615" i="18"/>
  <c r="B616" i="18"/>
  <c r="C616" i="18"/>
  <c r="D616" i="18"/>
  <c r="E616" i="18"/>
  <c r="F616" i="18"/>
  <c r="I616" i="18"/>
  <c r="B617" i="18"/>
  <c r="C617" i="18"/>
  <c r="D617" i="18"/>
  <c r="E617" i="18"/>
  <c r="F617" i="18"/>
  <c r="I617" i="18"/>
  <c r="B618" i="18"/>
  <c r="C618" i="18"/>
  <c r="D618" i="18"/>
  <c r="E618" i="18"/>
  <c r="F618" i="18"/>
  <c r="I618" i="18"/>
  <c r="B619" i="18"/>
  <c r="C619" i="18"/>
  <c r="D619" i="18"/>
  <c r="E619" i="18"/>
  <c r="F619" i="18"/>
  <c r="I619" i="18"/>
  <c r="B620" i="18"/>
  <c r="C620" i="18"/>
  <c r="D620" i="18"/>
  <c r="E620" i="18"/>
  <c r="F620" i="18"/>
  <c r="I620" i="18"/>
  <c r="B621" i="18"/>
  <c r="C621" i="18"/>
  <c r="D621" i="18"/>
  <c r="E621" i="18"/>
  <c r="F621" i="18"/>
  <c r="I621" i="18"/>
  <c r="B622" i="18"/>
  <c r="C622" i="18"/>
  <c r="D622" i="18"/>
  <c r="E622" i="18"/>
  <c r="F622" i="18"/>
  <c r="I622" i="18"/>
  <c r="B623" i="18"/>
  <c r="C623" i="18"/>
  <c r="D623" i="18"/>
  <c r="E623" i="18"/>
  <c r="F623" i="18"/>
  <c r="I623" i="18"/>
  <c r="B624" i="18"/>
  <c r="C624" i="18"/>
  <c r="D624" i="18"/>
  <c r="E624" i="18"/>
  <c r="F624" i="18"/>
  <c r="I624" i="18"/>
  <c r="B625" i="18"/>
  <c r="C625" i="18"/>
  <c r="D625" i="18"/>
  <c r="E625" i="18"/>
  <c r="F625" i="18"/>
  <c r="I625" i="18"/>
  <c r="B626" i="18"/>
  <c r="C626" i="18"/>
  <c r="D626" i="18"/>
  <c r="E626" i="18"/>
  <c r="F626" i="18"/>
  <c r="I626" i="18"/>
  <c r="B627" i="18"/>
  <c r="C627" i="18"/>
  <c r="D627" i="18"/>
  <c r="E627" i="18"/>
  <c r="F627" i="18"/>
  <c r="I627" i="18"/>
  <c r="B628" i="18"/>
  <c r="C628" i="18"/>
  <c r="D628" i="18"/>
  <c r="E628" i="18"/>
  <c r="F628" i="18"/>
  <c r="I628" i="18"/>
  <c r="B629" i="18"/>
  <c r="C629" i="18"/>
  <c r="D629" i="18"/>
  <c r="E629" i="18"/>
  <c r="F629" i="18"/>
  <c r="I629" i="18"/>
  <c r="B630" i="18"/>
  <c r="C630" i="18"/>
  <c r="D630" i="18"/>
  <c r="E630" i="18"/>
  <c r="F630" i="18"/>
  <c r="I630" i="18"/>
  <c r="B631" i="18"/>
  <c r="C631" i="18"/>
  <c r="D631" i="18"/>
  <c r="E631" i="18"/>
  <c r="F631" i="18"/>
  <c r="I631" i="18"/>
  <c r="B632" i="18"/>
  <c r="C632" i="18"/>
  <c r="D632" i="18"/>
  <c r="E632" i="18"/>
  <c r="F632" i="18"/>
  <c r="I632" i="18"/>
  <c r="B633" i="18"/>
  <c r="C633" i="18"/>
  <c r="D633" i="18"/>
  <c r="E633" i="18"/>
  <c r="F633" i="18"/>
  <c r="I633" i="18"/>
  <c r="B634" i="18"/>
  <c r="C634" i="18"/>
  <c r="D634" i="18"/>
  <c r="E634" i="18"/>
  <c r="F634" i="18"/>
  <c r="I634" i="18"/>
  <c r="B635" i="18"/>
  <c r="C635" i="18"/>
  <c r="D635" i="18"/>
  <c r="E635" i="18"/>
  <c r="F635" i="18"/>
  <c r="I635" i="18"/>
  <c r="B636" i="18"/>
  <c r="C636" i="18"/>
  <c r="D636" i="18"/>
  <c r="E636" i="18"/>
  <c r="F636" i="18"/>
  <c r="I636" i="18"/>
  <c r="B637" i="18"/>
  <c r="C637" i="18"/>
  <c r="D637" i="18"/>
  <c r="E637" i="18"/>
  <c r="F637" i="18"/>
  <c r="I637" i="18"/>
  <c r="B638" i="18"/>
  <c r="C638" i="18"/>
  <c r="D638" i="18"/>
  <c r="E638" i="18"/>
  <c r="F638" i="18"/>
  <c r="I638" i="18"/>
  <c r="B639" i="18"/>
  <c r="C639" i="18"/>
  <c r="D639" i="18"/>
  <c r="E639" i="18"/>
  <c r="F639" i="18"/>
  <c r="I639" i="18"/>
  <c r="B640" i="18"/>
  <c r="C640" i="18"/>
  <c r="D640" i="18"/>
  <c r="E640" i="18"/>
  <c r="F640" i="18"/>
  <c r="I640" i="18"/>
  <c r="B641" i="18"/>
  <c r="C641" i="18"/>
  <c r="D641" i="18"/>
  <c r="E641" i="18"/>
  <c r="F641" i="18"/>
  <c r="I641" i="18"/>
  <c r="B642" i="18"/>
  <c r="C642" i="18"/>
  <c r="D642" i="18"/>
  <c r="E642" i="18"/>
  <c r="F642" i="18"/>
  <c r="I642" i="18"/>
  <c r="B643" i="18"/>
  <c r="C643" i="18"/>
  <c r="D643" i="18"/>
  <c r="E643" i="18"/>
  <c r="F643" i="18"/>
  <c r="I643" i="18"/>
  <c r="B644" i="18"/>
  <c r="C644" i="18"/>
  <c r="D644" i="18"/>
  <c r="E644" i="18"/>
  <c r="F644" i="18"/>
  <c r="I644" i="18"/>
  <c r="B645" i="18"/>
  <c r="C645" i="18"/>
  <c r="D645" i="18"/>
  <c r="E645" i="18"/>
  <c r="F645" i="18"/>
  <c r="I645" i="18"/>
  <c r="B646" i="18"/>
  <c r="C646" i="18"/>
  <c r="D646" i="18"/>
  <c r="E646" i="18"/>
  <c r="F646" i="18"/>
  <c r="I646" i="18"/>
  <c r="B647" i="18"/>
  <c r="C647" i="18"/>
  <c r="D647" i="18"/>
  <c r="E647" i="18"/>
  <c r="F647" i="18"/>
  <c r="I647" i="18"/>
  <c r="B648" i="18"/>
  <c r="C648" i="18"/>
  <c r="D648" i="18"/>
  <c r="E648" i="18"/>
  <c r="F648" i="18"/>
  <c r="I648" i="18"/>
  <c r="B649" i="18"/>
  <c r="C649" i="18"/>
  <c r="D649" i="18"/>
  <c r="E649" i="18"/>
  <c r="F649" i="18"/>
  <c r="I649" i="18"/>
  <c r="B650" i="18"/>
  <c r="C650" i="18"/>
  <c r="D650" i="18"/>
  <c r="E650" i="18"/>
  <c r="F650" i="18"/>
  <c r="I650" i="18"/>
  <c r="B651" i="18"/>
  <c r="C651" i="18"/>
  <c r="D651" i="18"/>
  <c r="E651" i="18"/>
  <c r="F651" i="18"/>
  <c r="I651" i="18"/>
  <c r="B652" i="18"/>
  <c r="C652" i="18"/>
  <c r="D652" i="18"/>
  <c r="E652" i="18"/>
  <c r="F652" i="18"/>
  <c r="I652" i="18"/>
  <c r="B653" i="18"/>
  <c r="C653" i="18"/>
  <c r="D653" i="18"/>
  <c r="E653" i="18"/>
  <c r="F653" i="18"/>
  <c r="I653" i="18"/>
  <c r="B654" i="18"/>
  <c r="C654" i="18"/>
  <c r="D654" i="18"/>
  <c r="E654" i="18"/>
  <c r="F654" i="18"/>
  <c r="I654" i="18"/>
  <c r="B655" i="18"/>
  <c r="C655" i="18"/>
  <c r="D655" i="18"/>
  <c r="E655" i="18"/>
  <c r="F655" i="18"/>
  <c r="I655" i="18"/>
  <c r="B656" i="18"/>
  <c r="C656" i="18"/>
  <c r="D656" i="18"/>
  <c r="E656" i="18"/>
  <c r="F656" i="18"/>
  <c r="I656" i="18"/>
  <c r="B657" i="18"/>
  <c r="C657" i="18"/>
  <c r="D657" i="18"/>
  <c r="E657" i="18"/>
  <c r="F657" i="18"/>
  <c r="I657" i="18"/>
  <c r="B658" i="18"/>
  <c r="C658" i="18"/>
  <c r="D658" i="18"/>
  <c r="E658" i="18"/>
  <c r="F658" i="18"/>
  <c r="I658" i="18"/>
  <c r="B659" i="18"/>
  <c r="C659" i="18"/>
  <c r="D659" i="18"/>
  <c r="E659" i="18"/>
  <c r="F659" i="18"/>
  <c r="I659" i="18"/>
  <c r="B660" i="18"/>
  <c r="C660" i="18"/>
  <c r="D660" i="18"/>
  <c r="E660" i="18"/>
  <c r="F660" i="18"/>
  <c r="I660" i="18"/>
  <c r="B661" i="18"/>
  <c r="C661" i="18"/>
  <c r="D661" i="18"/>
  <c r="E661" i="18"/>
  <c r="F661" i="18"/>
  <c r="I661" i="18"/>
  <c r="B662" i="18"/>
  <c r="C662" i="18"/>
  <c r="D662" i="18"/>
  <c r="E662" i="18"/>
  <c r="F662" i="18"/>
  <c r="I662" i="18"/>
  <c r="B663" i="18"/>
  <c r="C663" i="18"/>
  <c r="D663" i="18"/>
  <c r="E663" i="18"/>
  <c r="F663" i="18"/>
  <c r="I663" i="18"/>
  <c r="B664" i="18"/>
  <c r="C664" i="18"/>
  <c r="D664" i="18"/>
  <c r="E664" i="18"/>
  <c r="F664" i="18"/>
  <c r="I664" i="18"/>
  <c r="B665" i="18"/>
  <c r="C665" i="18"/>
  <c r="D665" i="18"/>
  <c r="E665" i="18"/>
  <c r="F665" i="18"/>
  <c r="I665" i="18"/>
  <c r="B666" i="18"/>
  <c r="C666" i="18"/>
  <c r="D666" i="18"/>
  <c r="E666" i="18"/>
  <c r="F666" i="18"/>
  <c r="I666" i="18"/>
  <c r="B667" i="18"/>
  <c r="C667" i="18"/>
  <c r="D667" i="18"/>
  <c r="E667" i="18"/>
  <c r="F667" i="18"/>
  <c r="I667" i="18"/>
  <c r="B668" i="18"/>
  <c r="C668" i="18"/>
  <c r="D668" i="18"/>
  <c r="E668" i="18"/>
  <c r="F668" i="18"/>
  <c r="I668" i="18"/>
  <c r="B669" i="18"/>
  <c r="C669" i="18"/>
  <c r="D669" i="18"/>
  <c r="E669" i="18"/>
  <c r="F669" i="18"/>
  <c r="I669" i="18"/>
  <c r="B670" i="18"/>
  <c r="C670" i="18"/>
  <c r="D670" i="18"/>
  <c r="E670" i="18"/>
  <c r="F670" i="18"/>
  <c r="I670" i="18"/>
  <c r="B671" i="18"/>
  <c r="C671" i="18"/>
  <c r="D671" i="18"/>
  <c r="E671" i="18"/>
  <c r="F671" i="18"/>
  <c r="I671" i="18"/>
  <c r="B672" i="18"/>
  <c r="C672" i="18"/>
  <c r="D672" i="18"/>
  <c r="E672" i="18"/>
  <c r="F672" i="18"/>
  <c r="I672" i="18"/>
  <c r="B673" i="18"/>
  <c r="C673" i="18"/>
  <c r="D673" i="18"/>
  <c r="E673" i="18"/>
  <c r="F673" i="18"/>
  <c r="I673" i="18"/>
  <c r="B674" i="18"/>
  <c r="C674" i="18"/>
  <c r="D674" i="18"/>
  <c r="E674" i="18"/>
  <c r="F674" i="18"/>
  <c r="I674" i="18"/>
  <c r="B675" i="18"/>
  <c r="C675" i="18"/>
  <c r="D675" i="18"/>
  <c r="E675" i="18"/>
  <c r="F675" i="18"/>
  <c r="I675" i="18"/>
  <c r="B676" i="18"/>
  <c r="C676" i="18"/>
  <c r="D676" i="18"/>
  <c r="E676" i="18"/>
  <c r="F676" i="18"/>
  <c r="I676" i="18"/>
  <c r="B677" i="18"/>
  <c r="C677" i="18"/>
  <c r="D677" i="18"/>
  <c r="E677" i="18"/>
  <c r="F677" i="18"/>
  <c r="I677" i="18"/>
  <c r="B678" i="18"/>
  <c r="C678" i="18"/>
  <c r="D678" i="18"/>
  <c r="E678" i="18"/>
  <c r="F678" i="18"/>
  <c r="I678" i="18"/>
  <c r="B679" i="18"/>
  <c r="C679" i="18"/>
  <c r="D679" i="18"/>
  <c r="E679" i="18"/>
  <c r="F679" i="18"/>
  <c r="I679" i="18"/>
  <c r="B680" i="18"/>
  <c r="C680" i="18"/>
  <c r="D680" i="18"/>
  <c r="E680" i="18"/>
  <c r="F680" i="18"/>
  <c r="I680" i="18"/>
  <c r="B681" i="18"/>
  <c r="C681" i="18"/>
  <c r="D681" i="18"/>
  <c r="E681" i="18"/>
  <c r="F681" i="18"/>
  <c r="I681" i="18"/>
  <c r="B682" i="18"/>
  <c r="C682" i="18"/>
  <c r="D682" i="18"/>
  <c r="E682" i="18"/>
  <c r="F682" i="18"/>
  <c r="I682" i="18"/>
  <c r="B683" i="18"/>
  <c r="C683" i="18"/>
  <c r="D683" i="18"/>
  <c r="E683" i="18"/>
  <c r="F683" i="18"/>
  <c r="I683" i="18"/>
  <c r="B684" i="18"/>
  <c r="C684" i="18"/>
  <c r="D684" i="18"/>
  <c r="E684" i="18"/>
  <c r="F684" i="18"/>
  <c r="I684" i="18"/>
  <c r="B685" i="18"/>
  <c r="C685" i="18"/>
  <c r="D685" i="18"/>
  <c r="E685" i="18"/>
  <c r="F685" i="18"/>
  <c r="I685" i="18"/>
  <c r="B686" i="18"/>
  <c r="C686" i="18"/>
  <c r="D686" i="18"/>
  <c r="E686" i="18"/>
  <c r="F686" i="18"/>
  <c r="I686" i="18"/>
  <c r="B687" i="18"/>
  <c r="C687" i="18"/>
  <c r="D687" i="18"/>
  <c r="E687" i="18"/>
  <c r="F687" i="18"/>
  <c r="I687" i="18"/>
  <c r="B688" i="18"/>
  <c r="C688" i="18"/>
  <c r="D688" i="18"/>
  <c r="E688" i="18"/>
  <c r="F688" i="18"/>
  <c r="I688" i="18"/>
  <c r="B689" i="18"/>
  <c r="C689" i="18"/>
  <c r="D689" i="18"/>
  <c r="E689" i="18"/>
  <c r="F689" i="18"/>
  <c r="I689" i="18"/>
  <c r="B690" i="18"/>
  <c r="C690" i="18"/>
  <c r="D690" i="18"/>
  <c r="E690" i="18"/>
  <c r="F690" i="18"/>
  <c r="I690" i="18"/>
  <c r="B691" i="18"/>
  <c r="C691" i="18"/>
  <c r="D691" i="18"/>
  <c r="E691" i="18"/>
  <c r="F691" i="18"/>
  <c r="I691" i="18"/>
  <c r="B692" i="18"/>
  <c r="C692" i="18"/>
  <c r="D692" i="18"/>
  <c r="E692" i="18"/>
  <c r="F692" i="18"/>
  <c r="I692" i="18"/>
  <c r="B693" i="18"/>
  <c r="C693" i="18"/>
  <c r="D693" i="18"/>
  <c r="E693" i="18"/>
  <c r="F693" i="18"/>
  <c r="I693" i="18"/>
  <c r="B694" i="18"/>
  <c r="C694" i="18"/>
  <c r="D694" i="18"/>
  <c r="E694" i="18"/>
  <c r="F694" i="18"/>
  <c r="I694" i="18"/>
  <c r="B695" i="18"/>
  <c r="C695" i="18"/>
  <c r="D695" i="18"/>
  <c r="E695" i="18"/>
  <c r="F695" i="18"/>
  <c r="I695" i="18"/>
  <c r="B696" i="18"/>
  <c r="C696" i="18"/>
  <c r="D696" i="18"/>
  <c r="E696" i="18"/>
  <c r="F696" i="18"/>
  <c r="I696" i="18"/>
  <c r="B697" i="18"/>
  <c r="C697" i="18"/>
  <c r="D697" i="18"/>
  <c r="E697" i="18"/>
  <c r="F697" i="18"/>
  <c r="I697" i="18"/>
  <c r="B698" i="18"/>
  <c r="C698" i="18"/>
  <c r="D698" i="18"/>
  <c r="E698" i="18"/>
  <c r="F698" i="18"/>
  <c r="I698" i="18"/>
  <c r="B699" i="18"/>
  <c r="C699" i="18"/>
  <c r="D699" i="18"/>
  <c r="E699" i="18"/>
  <c r="F699" i="18"/>
  <c r="I699" i="18"/>
  <c r="B700" i="18"/>
  <c r="C700" i="18"/>
  <c r="D700" i="18"/>
  <c r="E700" i="18"/>
  <c r="F700" i="18"/>
  <c r="I700" i="18"/>
  <c r="B701" i="18"/>
  <c r="C701" i="18"/>
  <c r="D701" i="18"/>
  <c r="E701" i="18"/>
  <c r="F701" i="18"/>
  <c r="I701" i="18"/>
  <c r="B702" i="18"/>
  <c r="C702" i="18"/>
  <c r="D702" i="18"/>
  <c r="E702" i="18"/>
  <c r="F702" i="18"/>
  <c r="I702" i="18"/>
  <c r="B703" i="18"/>
  <c r="C703" i="18"/>
  <c r="D703" i="18"/>
  <c r="E703" i="18"/>
  <c r="F703" i="18"/>
  <c r="I703" i="18"/>
  <c r="B704" i="18"/>
  <c r="C704" i="18"/>
  <c r="D704" i="18"/>
  <c r="E704" i="18"/>
  <c r="F704" i="18"/>
  <c r="I704" i="18"/>
  <c r="B705" i="18"/>
  <c r="C705" i="18"/>
  <c r="D705" i="18"/>
  <c r="E705" i="18"/>
  <c r="F705" i="18"/>
  <c r="I705" i="18"/>
  <c r="B706" i="18"/>
  <c r="C706" i="18"/>
  <c r="D706" i="18"/>
  <c r="E706" i="18"/>
  <c r="F706" i="18"/>
  <c r="I706" i="18"/>
  <c r="B707" i="18"/>
  <c r="C707" i="18"/>
  <c r="D707" i="18"/>
  <c r="E707" i="18"/>
  <c r="F707" i="18"/>
  <c r="I707" i="18"/>
  <c r="B708" i="18"/>
  <c r="C708" i="18"/>
  <c r="D708" i="18"/>
  <c r="E708" i="18"/>
  <c r="F708" i="18"/>
  <c r="I708" i="18"/>
  <c r="B709" i="18"/>
  <c r="C709" i="18"/>
  <c r="D709" i="18"/>
  <c r="E709" i="18"/>
  <c r="F709" i="18"/>
  <c r="I709" i="18"/>
  <c r="B710" i="18"/>
  <c r="C710" i="18"/>
  <c r="D710" i="18"/>
  <c r="E710" i="18"/>
  <c r="F710" i="18"/>
  <c r="I710" i="18"/>
  <c r="B711" i="18"/>
  <c r="C711" i="18"/>
  <c r="D711" i="18"/>
  <c r="E711" i="18"/>
  <c r="F711" i="18"/>
  <c r="I711" i="18"/>
  <c r="B712" i="18"/>
  <c r="C712" i="18"/>
  <c r="D712" i="18"/>
  <c r="E712" i="18"/>
  <c r="F712" i="18"/>
  <c r="I712" i="18"/>
  <c r="B713" i="18"/>
  <c r="C713" i="18"/>
  <c r="D713" i="18"/>
  <c r="E713" i="18"/>
  <c r="F713" i="18"/>
  <c r="I713" i="18"/>
  <c r="B714" i="18"/>
  <c r="C714" i="18"/>
  <c r="D714" i="18"/>
  <c r="E714" i="18"/>
  <c r="F714" i="18"/>
  <c r="I714" i="18"/>
  <c r="B715" i="18"/>
  <c r="C715" i="18"/>
  <c r="D715" i="18"/>
  <c r="E715" i="18"/>
  <c r="F715" i="18"/>
  <c r="I715" i="18"/>
  <c r="B716" i="18"/>
  <c r="C716" i="18"/>
  <c r="D716" i="18"/>
  <c r="E716" i="18"/>
  <c r="F716" i="18"/>
  <c r="I716" i="18"/>
  <c r="B717" i="18"/>
  <c r="C717" i="18"/>
  <c r="D717" i="18"/>
  <c r="E717" i="18"/>
  <c r="F717" i="18"/>
  <c r="I717" i="18"/>
  <c r="B718" i="18"/>
  <c r="C718" i="18"/>
  <c r="D718" i="18"/>
  <c r="E718" i="18"/>
  <c r="F718" i="18"/>
  <c r="I718" i="18"/>
  <c r="B719" i="18"/>
  <c r="C719" i="18"/>
  <c r="D719" i="18"/>
  <c r="E719" i="18"/>
  <c r="F719" i="18"/>
  <c r="I719" i="18"/>
  <c r="B720" i="18"/>
  <c r="C720" i="18"/>
  <c r="D720" i="18"/>
  <c r="E720" i="18"/>
  <c r="F720" i="18"/>
  <c r="I720" i="18"/>
  <c r="B721" i="18"/>
  <c r="C721" i="18"/>
  <c r="D721" i="18"/>
  <c r="E721" i="18"/>
  <c r="F721" i="18"/>
  <c r="I721" i="18"/>
  <c r="B722" i="18"/>
  <c r="C722" i="18"/>
  <c r="D722" i="18"/>
  <c r="E722" i="18"/>
  <c r="F722" i="18"/>
  <c r="I722" i="18"/>
  <c r="C18" i="5"/>
  <c r="D18" i="5"/>
  <c r="F18" i="5"/>
  <c r="G18" i="5"/>
  <c r="L18" i="5"/>
  <c r="J23" i="18" s="1"/>
  <c r="C19" i="5"/>
  <c r="D19" i="5"/>
  <c r="F19" i="5"/>
  <c r="G19" i="5"/>
  <c r="L19" i="5"/>
  <c r="C20" i="5"/>
  <c r="D20" i="5"/>
  <c r="F20" i="5"/>
  <c r="G20" i="5"/>
  <c r="L20" i="5"/>
  <c r="J25" i="18" s="1"/>
  <c r="C21" i="5"/>
  <c r="D21" i="5"/>
  <c r="F21" i="5"/>
  <c r="G21" i="5"/>
  <c r="L21" i="5"/>
  <c r="J26" i="18" s="1"/>
  <c r="C22" i="5"/>
  <c r="D22" i="5"/>
  <c r="F22" i="5"/>
  <c r="G22" i="5"/>
  <c r="L22" i="5"/>
  <c r="C23" i="5"/>
  <c r="D23" i="5"/>
  <c r="F23" i="5"/>
  <c r="G23" i="5"/>
  <c r="L23" i="5"/>
  <c r="C24" i="5"/>
  <c r="D24" i="5"/>
  <c r="F24" i="5"/>
  <c r="G24" i="5"/>
  <c r="L24" i="5"/>
  <c r="J29" i="18" s="1"/>
  <c r="C25" i="5"/>
  <c r="D25" i="5"/>
  <c r="F25" i="5"/>
  <c r="G25" i="5"/>
  <c r="L25" i="5"/>
  <c r="C26" i="5"/>
  <c r="D26" i="5"/>
  <c r="F26" i="5"/>
  <c r="G26" i="5"/>
  <c r="L26" i="5"/>
  <c r="M26" i="5" s="1"/>
  <c r="R26" i="5" s="1"/>
  <c r="S26" i="5" s="1"/>
  <c r="C27" i="5"/>
  <c r="D27" i="5"/>
  <c r="F27" i="5"/>
  <c r="G27" i="5"/>
  <c r="L27" i="5"/>
  <c r="M27" i="5" s="1"/>
  <c r="R27" i="5" s="1"/>
  <c r="S27" i="5" s="1"/>
  <c r="C28" i="5"/>
  <c r="D28" i="5"/>
  <c r="F28" i="5"/>
  <c r="G28" i="5"/>
  <c r="L28" i="5"/>
  <c r="J33" i="18" s="1"/>
  <c r="C29" i="5"/>
  <c r="D29" i="5"/>
  <c r="F29" i="5"/>
  <c r="G29" i="5"/>
  <c r="L29" i="5"/>
  <c r="C30" i="5"/>
  <c r="D30" i="5"/>
  <c r="F30" i="5"/>
  <c r="G30" i="5"/>
  <c r="L30" i="5"/>
  <c r="J35" i="18" s="1"/>
  <c r="C31" i="5"/>
  <c r="D31" i="5"/>
  <c r="F31" i="5"/>
  <c r="G31" i="5"/>
  <c r="L31" i="5"/>
  <c r="C32" i="5"/>
  <c r="D32" i="5"/>
  <c r="F32" i="5"/>
  <c r="G32" i="5"/>
  <c r="L32" i="5"/>
  <c r="J37" i="18" s="1"/>
  <c r="C33" i="5"/>
  <c r="D33" i="5"/>
  <c r="F33" i="5"/>
  <c r="G33" i="5"/>
  <c r="L33" i="5"/>
  <c r="C34" i="5"/>
  <c r="D34" i="5"/>
  <c r="F34" i="5"/>
  <c r="G34" i="5"/>
  <c r="L34" i="5"/>
  <c r="J39" i="18" s="1"/>
  <c r="C35" i="5"/>
  <c r="D35" i="5"/>
  <c r="F35" i="5"/>
  <c r="G35" i="5"/>
  <c r="L35" i="5"/>
  <c r="C36" i="5"/>
  <c r="D36" i="5"/>
  <c r="F36" i="5"/>
  <c r="G36" i="5"/>
  <c r="L36" i="5"/>
  <c r="J41" i="18" s="1"/>
  <c r="C37" i="5"/>
  <c r="D37" i="5"/>
  <c r="F37" i="5"/>
  <c r="G37" i="5"/>
  <c r="L37" i="5"/>
  <c r="C38" i="5"/>
  <c r="D38" i="5"/>
  <c r="F38" i="5"/>
  <c r="G38" i="5"/>
  <c r="L38" i="5"/>
  <c r="J43" i="18" s="1"/>
  <c r="C39" i="5"/>
  <c r="D39" i="5"/>
  <c r="F39" i="5"/>
  <c r="G39" i="5"/>
  <c r="L39" i="5"/>
  <c r="C40" i="5"/>
  <c r="D40" i="5"/>
  <c r="F40" i="5"/>
  <c r="G40" i="5"/>
  <c r="L40" i="5"/>
  <c r="J45" i="18" s="1"/>
  <c r="C41" i="5"/>
  <c r="D41" i="5"/>
  <c r="F41" i="5"/>
  <c r="G41" i="5"/>
  <c r="L41" i="5"/>
  <c r="C42" i="5"/>
  <c r="D42" i="5"/>
  <c r="F42" i="5"/>
  <c r="G42" i="5"/>
  <c r="L42" i="5"/>
  <c r="J47" i="18" s="1"/>
  <c r="C43" i="5"/>
  <c r="D43" i="5"/>
  <c r="F43" i="5"/>
  <c r="G43" i="5"/>
  <c r="L43" i="5"/>
  <c r="C44" i="5"/>
  <c r="D44" i="5"/>
  <c r="F44" i="5"/>
  <c r="G44" i="5"/>
  <c r="L44" i="5"/>
  <c r="J49" i="18" s="1"/>
  <c r="C45" i="5"/>
  <c r="D45" i="5"/>
  <c r="F45" i="5"/>
  <c r="G45" i="5"/>
  <c r="L45" i="5"/>
  <c r="C46" i="5"/>
  <c r="D46" i="5"/>
  <c r="F46" i="5"/>
  <c r="G46" i="5"/>
  <c r="L46" i="5"/>
  <c r="J51" i="18" s="1"/>
  <c r="C47" i="5"/>
  <c r="D47" i="5"/>
  <c r="F47" i="5"/>
  <c r="G47" i="5"/>
  <c r="L47" i="5"/>
  <c r="C48" i="5"/>
  <c r="D48" i="5"/>
  <c r="F48" i="5"/>
  <c r="G48" i="5"/>
  <c r="L48" i="5"/>
  <c r="J53" i="18" s="1"/>
  <c r="C49" i="5"/>
  <c r="D49" i="5"/>
  <c r="F49" i="5"/>
  <c r="G49" i="5"/>
  <c r="L49" i="5"/>
  <c r="C50" i="5"/>
  <c r="D50" i="5"/>
  <c r="F50" i="5"/>
  <c r="G50" i="5"/>
  <c r="L50" i="5"/>
  <c r="J55" i="18" s="1"/>
  <c r="C51" i="5"/>
  <c r="D51" i="5"/>
  <c r="F51" i="5"/>
  <c r="G51" i="5"/>
  <c r="L51" i="5"/>
  <c r="C52" i="5"/>
  <c r="D52" i="5"/>
  <c r="F52" i="5"/>
  <c r="G52" i="5"/>
  <c r="L52" i="5"/>
  <c r="J57" i="18" s="1"/>
  <c r="C53" i="5"/>
  <c r="D53" i="5"/>
  <c r="F53" i="5"/>
  <c r="G53" i="5"/>
  <c r="L53" i="5"/>
  <c r="C54" i="5"/>
  <c r="D54" i="5"/>
  <c r="F54" i="5"/>
  <c r="G54" i="5"/>
  <c r="L54" i="5"/>
  <c r="J59" i="18" s="1"/>
  <c r="C55" i="5"/>
  <c r="D55" i="5"/>
  <c r="F55" i="5"/>
  <c r="G55" i="5"/>
  <c r="L55" i="5"/>
  <c r="C56" i="5"/>
  <c r="D56" i="5"/>
  <c r="F56" i="5"/>
  <c r="G56" i="5"/>
  <c r="L56" i="5"/>
  <c r="J61" i="18" s="1"/>
  <c r="C57" i="5"/>
  <c r="D57" i="5"/>
  <c r="F57" i="5"/>
  <c r="G57" i="5"/>
  <c r="L57" i="5"/>
  <c r="C58" i="5"/>
  <c r="D58" i="5"/>
  <c r="F58" i="5"/>
  <c r="G58" i="5"/>
  <c r="L58" i="5"/>
  <c r="J63" i="18" s="1"/>
  <c r="C59" i="5"/>
  <c r="D59" i="5"/>
  <c r="F59" i="5"/>
  <c r="G59" i="5"/>
  <c r="L59" i="5"/>
  <c r="C60" i="5"/>
  <c r="D60" i="5"/>
  <c r="F60" i="5"/>
  <c r="G60" i="5"/>
  <c r="L60" i="5"/>
  <c r="J65" i="18" s="1"/>
  <c r="C61" i="5"/>
  <c r="D61" i="5"/>
  <c r="F61" i="5"/>
  <c r="G61" i="5"/>
  <c r="L61" i="5"/>
  <c r="C62" i="5"/>
  <c r="D62" i="5"/>
  <c r="F62" i="5"/>
  <c r="G62" i="5"/>
  <c r="L62" i="5"/>
  <c r="J67" i="18" s="1"/>
  <c r="C63" i="5"/>
  <c r="D63" i="5"/>
  <c r="F63" i="5"/>
  <c r="G63" i="5"/>
  <c r="L63" i="5"/>
  <c r="C64" i="5"/>
  <c r="D64" i="5"/>
  <c r="F64" i="5"/>
  <c r="G64" i="5"/>
  <c r="L64" i="5"/>
  <c r="J69" i="18" s="1"/>
  <c r="C65" i="5"/>
  <c r="D65" i="5"/>
  <c r="F65" i="5"/>
  <c r="G65" i="5"/>
  <c r="L65" i="5"/>
  <c r="C66" i="5"/>
  <c r="D66" i="5"/>
  <c r="F66" i="5"/>
  <c r="G66" i="5"/>
  <c r="L66" i="5"/>
  <c r="J71" i="18" s="1"/>
  <c r="C67" i="5"/>
  <c r="D67" i="5"/>
  <c r="F67" i="5"/>
  <c r="G67" i="5"/>
  <c r="L67" i="5"/>
  <c r="C68" i="5"/>
  <c r="D68" i="5"/>
  <c r="F68" i="5"/>
  <c r="G68" i="5"/>
  <c r="L68" i="5"/>
  <c r="J73" i="18" s="1"/>
  <c r="C69" i="5"/>
  <c r="D69" i="5"/>
  <c r="F69" i="5"/>
  <c r="G69" i="5"/>
  <c r="L69" i="5"/>
  <c r="C70" i="5"/>
  <c r="D70" i="5"/>
  <c r="F70" i="5"/>
  <c r="G70" i="5"/>
  <c r="L70" i="5"/>
  <c r="J75" i="18" s="1"/>
  <c r="C71" i="5"/>
  <c r="D71" i="5"/>
  <c r="F71" i="5"/>
  <c r="G71" i="5"/>
  <c r="L71" i="5"/>
  <c r="C72" i="5"/>
  <c r="D72" i="5"/>
  <c r="F72" i="5"/>
  <c r="G72" i="5"/>
  <c r="L72" i="5"/>
  <c r="J77" i="18" s="1"/>
  <c r="C73" i="5"/>
  <c r="D73" i="5"/>
  <c r="F73" i="5"/>
  <c r="G73" i="5"/>
  <c r="L73" i="5"/>
  <c r="C74" i="5"/>
  <c r="D74" i="5"/>
  <c r="F74" i="5"/>
  <c r="G74" i="5"/>
  <c r="L74" i="5"/>
  <c r="J79" i="18" s="1"/>
  <c r="C75" i="5"/>
  <c r="D75" i="5"/>
  <c r="F75" i="5"/>
  <c r="G75" i="5"/>
  <c r="L75" i="5"/>
  <c r="C76" i="5"/>
  <c r="D76" i="5"/>
  <c r="F76" i="5"/>
  <c r="G76" i="5"/>
  <c r="L76" i="5"/>
  <c r="J81" i="18" s="1"/>
  <c r="C77" i="5"/>
  <c r="D77" i="5"/>
  <c r="F77" i="5"/>
  <c r="G77" i="5"/>
  <c r="L77" i="5"/>
  <c r="C78" i="5"/>
  <c r="D78" i="5"/>
  <c r="F78" i="5"/>
  <c r="G78" i="5"/>
  <c r="L78" i="5"/>
  <c r="J83" i="18" s="1"/>
  <c r="C79" i="5"/>
  <c r="D79" i="5"/>
  <c r="F79" i="5"/>
  <c r="G79" i="5"/>
  <c r="L79" i="5"/>
  <c r="C80" i="5"/>
  <c r="D80" i="5"/>
  <c r="F80" i="5"/>
  <c r="G80" i="5"/>
  <c r="L80" i="5"/>
  <c r="J85" i="18" s="1"/>
  <c r="C81" i="5"/>
  <c r="D81" i="5"/>
  <c r="F81" i="5"/>
  <c r="G81" i="5"/>
  <c r="L81" i="5"/>
  <c r="C82" i="5"/>
  <c r="D82" i="5"/>
  <c r="F82" i="5"/>
  <c r="G82" i="5"/>
  <c r="L82" i="5"/>
  <c r="J87" i="18" s="1"/>
  <c r="C83" i="5"/>
  <c r="D83" i="5"/>
  <c r="F83" i="5"/>
  <c r="G83" i="5"/>
  <c r="L83" i="5"/>
  <c r="C84" i="5"/>
  <c r="D84" i="5"/>
  <c r="F84" i="5"/>
  <c r="G84" i="5"/>
  <c r="L84" i="5"/>
  <c r="J89" i="18" s="1"/>
  <c r="C85" i="5"/>
  <c r="D85" i="5"/>
  <c r="F85" i="5"/>
  <c r="G85" i="5"/>
  <c r="L85" i="5"/>
  <c r="C86" i="5"/>
  <c r="D86" i="5"/>
  <c r="F86" i="5"/>
  <c r="G86" i="5"/>
  <c r="L86" i="5"/>
  <c r="J91" i="18" s="1"/>
  <c r="C87" i="5"/>
  <c r="D87" i="5"/>
  <c r="F87" i="5"/>
  <c r="G87" i="5"/>
  <c r="L87" i="5"/>
  <c r="C88" i="5"/>
  <c r="D88" i="5"/>
  <c r="F88" i="5"/>
  <c r="G88" i="5"/>
  <c r="L88" i="5"/>
  <c r="J93" i="18" s="1"/>
  <c r="C89" i="5"/>
  <c r="D89" i="5"/>
  <c r="F89" i="5"/>
  <c r="G89" i="5"/>
  <c r="L89" i="5"/>
  <c r="C90" i="5"/>
  <c r="D90" i="5"/>
  <c r="F90" i="5"/>
  <c r="G90" i="5"/>
  <c r="L90" i="5"/>
  <c r="J95" i="18" s="1"/>
  <c r="C91" i="5"/>
  <c r="D91" i="5"/>
  <c r="F91" i="5"/>
  <c r="G91" i="5"/>
  <c r="L91" i="5"/>
  <c r="C92" i="5"/>
  <c r="D92" i="5"/>
  <c r="F92" i="5"/>
  <c r="G92" i="5"/>
  <c r="L92" i="5"/>
  <c r="J97" i="18" s="1"/>
  <c r="C93" i="5"/>
  <c r="D93" i="5"/>
  <c r="F93" i="5"/>
  <c r="G93" i="5"/>
  <c r="L93" i="5"/>
  <c r="C94" i="5"/>
  <c r="D94" i="5"/>
  <c r="F94" i="5"/>
  <c r="G94" i="5"/>
  <c r="L94" i="5"/>
  <c r="J99" i="18" s="1"/>
  <c r="C95" i="5"/>
  <c r="D95" i="5"/>
  <c r="F95" i="5"/>
  <c r="G95" i="5"/>
  <c r="L95" i="5"/>
  <c r="C96" i="5"/>
  <c r="D96" i="5"/>
  <c r="F96" i="5"/>
  <c r="G96" i="5"/>
  <c r="L96" i="5"/>
  <c r="J101" i="18" s="1"/>
  <c r="C97" i="5"/>
  <c r="D97" i="5"/>
  <c r="F97" i="5"/>
  <c r="G97" i="5"/>
  <c r="L97" i="5"/>
  <c r="C98" i="5"/>
  <c r="D98" i="5"/>
  <c r="F98" i="5"/>
  <c r="G98" i="5"/>
  <c r="L98" i="5"/>
  <c r="J103" i="18" s="1"/>
  <c r="C99" i="5"/>
  <c r="D99" i="5"/>
  <c r="F99" i="5"/>
  <c r="G99" i="5"/>
  <c r="L99" i="5"/>
  <c r="C100" i="5"/>
  <c r="D100" i="5"/>
  <c r="F100" i="5"/>
  <c r="G100" i="5"/>
  <c r="L100" i="5"/>
  <c r="J105" i="18" s="1"/>
  <c r="C101" i="5"/>
  <c r="D101" i="5"/>
  <c r="F101" i="5"/>
  <c r="G101" i="5"/>
  <c r="L101" i="5"/>
  <c r="C102" i="5"/>
  <c r="D102" i="5"/>
  <c r="F102" i="5"/>
  <c r="G102" i="5"/>
  <c r="L102" i="5"/>
  <c r="J107" i="18" s="1"/>
  <c r="C103" i="5"/>
  <c r="D103" i="5"/>
  <c r="F103" i="5"/>
  <c r="G103" i="5"/>
  <c r="L103" i="5"/>
  <c r="C104" i="5"/>
  <c r="D104" i="5"/>
  <c r="F104" i="5"/>
  <c r="G104" i="5"/>
  <c r="L104" i="5"/>
  <c r="J109" i="18" s="1"/>
  <c r="C105" i="5"/>
  <c r="D105" i="5"/>
  <c r="F105" i="5"/>
  <c r="G105" i="5"/>
  <c r="L105" i="5"/>
  <c r="C106" i="5"/>
  <c r="D106" i="5"/>
  <c r="F106" i="5"/>
  <c r="G106" i="5"/>
  <c r="L106" i="5"/>
  <c r="J111" i="18" s="1"/>
  <c r="C107" i="5"/>
  <c r="D107" i="5"/>
  <c r="F107" i="5"/>
  <c r="G107" i="5"/>
  <c r="L107" i="5"/>
  <c r="C108" i="5"/>
  <c r="D108" i="5"/>
  <c r="F108" i="5"/>
  <c r="G108" i="5"/>
  <c r="L108" i="5"/>
  <c r="J113" i="18" s="1"/>
  <c r="C109" i="5"/>
  <c r="D109" i="5"/>
  <c r="F109" i="5"/>
  <c r="G109" i="5"/>
  <c r="L109" i="5"/>
  <c r="C110" i="5"/>
  <c r="D110" i="5"/>
  <c r="F110" i="5"/>
  <c r="G110" i="5"/>
  <c r="L110" i="5"/>
  <c r="J115" i="18" s="1"/>
  <c r="C111" i="5"/>
  <c r="D111" i="5"/>
  <c r="F111" i="5"/>
  <c r="G111" i="5"/>
  <c r="L111" i="5"/>
  <c r="C112" i="5"/>
  <c r="D112" i="5"/>
  <c r="F112" i="5"/>
  <c r="G112" i="5"/>
  <c r="L112" i="5"/>
  <c r="J117" i="18" s="1"/>
  <c r="C113" i="5"/>
  <c r="D113" i="5"/>
  <c r="F113" i="5"/>
  <c r="G113" i="5"/>
  <c r="L113" i="5"/>
  <c r="C114" i="5"/>
  <c r="D114" i="5"/>
  <c r="F114" i="5"/>
  <c r="G114" i="5"/>
  <c r="L114" i="5"/>
  <c r="J119" i="18" s="1"/>
  <c r="C115" i="5"/>
  <c r="D115" i="5"/>
  <c r="F115" i="5"/>
  <c r="G115" i="5"/>
  <c r="L115" i="5"/>
  <c r="C116" i="5"/>
  <c r="D116" i="5"/>
  <c r="F116" i="5"/>
  <c r="G116" i="5"/>
  <c r="L116" i="5"/>
  <c r="J121" i="18" s="1"/>
  <c r="C117" i="5"/>
  <c r="D117" i="5"/>
  <c r="F117" i="5"/>
  <c r="G117" i="5"/>
  <c r="L117" i="5"/>
  <c r="C118" i="5"/>
  <c r="D118" i="5"/>
  <c r="F118" i="5"/>
  <c r="G118" i="5"/>
  <c r="L118" i="5"/>
  <c r="J123" i="18" s="1"/>
  <c r="C119" i="5"/>
  <c r="D119" i="5"/>
  <c r="F119" i="5"/>
  <c r="G119" i="5"/>
  <c r="L119" i="5"/>
  <c r="C120" i="5"/>
  <c r="D120" i="5"/>
  <c r="F120" i="5"/>
  <c r="G120" i="5"/>
  <c r="L120" i="5"/>
  <c r="J125" i="18" s="1"/>
  <c r="C121" i="5"/>
  <c r="D121" i="5"/>
  <c r="F121" i="5"/>
  <c r="G121" i="5"/>
  <c r="L121" i="5"/>
  <c r="C122" i="5"/>
  <c r="D122" i="5"/>
  <c r="F122" i="5"/>
  <c r="G122" i="5"/>
  <c r="L122" i="5"/>
  <c r="J127" i="18" s="1"/>
  <c r="C123" i="5"/>
  <c r="D123" i="5"/>
  <c r="F123" i="5"/>
  <c r="G123" i="5"/>
  <c r="L123" i="5"/>
  <c r="C124" i="5"/>
  <c r="D124" i="5"/>
  <c r="F124" i="5"/>
  <c r="G124" i="5"/>
  <c r="L124" i="5"/>
  <c r="J129" i="18" s="1"/>
  <c r="C125" i="5"/>
  <c r="D125" i="5"/>
  <c r="F125" i="5"/>
  <c r="G125" i="5"/>
  <c r="L125" i="5"/>
  <c r="C126" i="5"/>
  <c r="D126" i="5"/>
  <c r="F126" i="5"/>
  <c r="G126" i="5"/>
  <c r="L126" i="5"/>
  <c r="J131" i="18" s="1"/>
  <c r="C127" i="5"/>
  <c r="D127" i="5"/>
  <c r="F127" i="5"/>
  <c r="G127" i="5"/>
  <c r="L127" i="5"/>
  <c r="C128" i="5"/>
  <c r="D128" i="5"/>
  <c r="F128" i="5"/>
  <c r="G128" i="5"/>
  <c r="L128" i="5"/>
  <c r="J133" i="18" s="1"/>
  <c r="C129" i="5"/>
  <c r="D129" i="5"/>
  <c r="F129" i="5"/>
  <c r="G129" i="5"/>
  <c r="L129" i="5"/>
  <c r="C130" i="5"/>
  <c r="D130" i="5"/>
  <c r="F130" i="5"/>
  <c r="G130" i="5"/>
  <c r="L130" i="5"/>
  <c r="J135" i="18" s="1"/>
  <c r="C131" i="5"/>
  <c r="D131" i="5"/>
  <c r="F131" i="5"/>
  <c r="G131" i="5"/>
  <c r="L131" i="5"/>
  <c r="C132" i="5"/>
  <c r="D132" i="5"/>
  <c r="F132" i="5"/>
  <c r="G132" i="5"/>
  <c r="L132" i="5"/>
  <c r="J137" i="18" s="1"/>
  <c r="C133" i="5"/>
  <c r="D133" i="5"/>
  <c r="F133" i="5"/>
  <c r="G133" i="5"/>
  <c r="L133" i="5"/>
  <c r="C134" i="5"/>
  <c r="D134" i="5"/>
  <c r="F134" i="5"/>
  <c r="G134" i="5"/>
  <c r="L134" i="5"/>
  <c r="J139" i="18" s="1"/>
  <c r="C135" i="5"/>
  <c r="D135" i="5"/>
  <c r="F135" i="5"/>
  <c r="G135" i="5"/>
  <c r="L135" i="5"/>
  <c r="C136" i="5"/>
  <c r="D136" i="5"/>
  <c r="F136" i="5"/>
  <c r="G136" i="5"/>
  <c r="L136" i="5"/>
  <c r="J141" i="18" s="1"/>
  <c r="C137" i="5"/>
  <c r="D137" i="5"/>
  <c r="F137" i="5"/>
  <c r="G137" i="5"/>
  <c r="L137" i="5"/>
  <c r="C138" i="5"/>
  <c r="D138" i="5"/>
  <c r="F138" i="5"/>
  <c r="G138" i="5"/>
  <c r="L138" i="5"/>
  <c r="J143" i="18" s="1"/>
  <c r="C139" i="5"/>
  <c r="D139" i="5"/>
  <c r="F139" i="5"/>
  <c r="G139" i="5"/>
  <c r="L139" i="5"/>
  <c r="C140" i="5"/>
  <c r="D140" i="5"/>
  <c r="F140" i="5"/>
  <c r="G140" i="5"/>
  <c r="L140" i="5"/>
  <c r="J145" i="18" s="1"/>
  <c r="C141" i="5"/>
  <c r="D141" i="5"/>
  <c r="F141" i="5"/>
  <c r="G141" i="5"/>
  <c r="L141" i="5"/>
  <c r="C142" i="5"/>
  <c r="D142" i="5"/>
  <c r="F142" i="5"/>
  <c r="G142" i="5"/>
  <c r="L142" i="5"/>
  <c r="J147" i="18" s="1"/>
  <c r="C143" i="5"/>
  <c r="D143" i="5"/>
  <c r="F143" i="5"/>
  <c r="G143" i="5"/>
  <c r="L143" i="5"/>
  <c r="C144" i="5"/>
  <c r="D144" i="5"/>
  <c r="F144" i="5"/>
  <c r="G144" i="5"/>
  <c r="L144" i="5"/>
  <c r="J149" i="18" s="1"/>
  <c r="C145" i="5"/>
  <c r="D145" i="5"/>
  <c r="F145" i="5"/>
  <c r="G145" i="5"/>
  <c r="L145" i="5"/>
  <c r="C146" i="5"/>
  <c r="D146" i="5"/>
  <c r="F146" i="5"/>
  <c r="G146" i="5"/>
  <c r="L146" i="5"/>
  <c r="J151" i="18" s="1"/>
  <c r="C147" i="5"/>
  <c r="D147" i="5"/>
  <c r="F147" i="5"/>
  <c r="G147" i="5"/>
  <c r="L147" i="5"/>
  <c r="C148" i="5"/>
  <c r="D148" i="5"/>
  <c r="F148" i="5"/>
  <c r="G148" i="5"/>
  <c r="L148" i="5"/>
  <c r="J153" i="18" s="1"/>
  <c r="C149" i="5"/>
  <c r="D149" i="5"/>
  <c r="F149" i="5"/>
  <c r="G149" i="5"/>
  <c r="L149" i="5"/>
  <c r="C150" i="5"/>
  <c r="D150" i="5"/>
  <c r="F150" i="5"/>
  <c r="G150" i="5"/>
  <c r="L150" i="5"/>
  <c r="J155" i="18" s="1"/>
  <c r="C151" i="5"/>
  <c r="D151" i="5"/>
  <c r="F151" i="5"/>
  <c r="G151" i="5"/>
  <c r="L151" i="5"/>
  <c r="C152" i="5"/>
  <c r="D152" i="5"/>
  <c r="F152" i="5"/>
  <c r="G152" i="5"/>
  <c r="L152" i="5"/>
  <c r="J157" i="18" s="1"/>
  <c r="C153" i="5"/>
  <c r="D153" i="5"/>
  <c r="F153" i="5"/>
  <c r="G153" i="5"/>
  <c r="L153" i="5"/>
  <c r="C154" i="5"/>
  <c r="D154" i="5"/>
  <c r="F154" i="5"/>
  <c r="G154" i="5"/>
  <c r="L154" i="5"/>
  <c r="J159" i="18" s="1"/>
  <c r="C155" i="5"/>
  <c r="D155" i="5"/>
  <c r="F155" i="5"/>
  <c r="G155" i="5"/>
  <c r="L155" i="5"/>
  <c r="C156" i="5"/>
  <c r="D156" i="5"/>
  <c r="F156" i="5"/>
  <c r="G156" i="5"/>
  <c r="L156" i="5"/>
  <c r="J161" i="18" s="1"/>
  <c r="C157" i="5"/>
  <c r="D157" i="5"/>
  <c r="F157" i="5"/>
  <c r="G157" i="5"/>
  <c r="L157" i="5"/>
  <c r="C158" i="5"/>
  <c r="D158" i="5"/>
  <c r="F158" i="5"/>
  <c r="G158" i="5"/>
  <c r="L158" i="5"/>
  <c r="J163" i="18" s="1"/>
  <c r="C159" i="5"/>
  <c r="D159" i="5"/>
  <c r="F159" i="5"/>
  <c r="G159" i="5"/>
  <c r="L159" i="5"/>
  <c r="C160" i="5"/>
  <c r="D160" i="5"/>
  <c r="F160" i="5"/>
  <c r="G160" i="5"/>
  <c r="L160" i="5"/>
  <c r="J165" i="18" s="1"/>
  <c r="C161" i="5"/>
  <c r="D161" i="5"/>
  <c r="F161" i="5"/>
  <c r="G161" i="5"/>
  <c r="L161" i="5"/>
  <c r="C162" i="5"/>
  <c r="D162" i="5"/>
  <c r="F162" i="5"/>
  <c r="G162" i="5"/>
  <c r="L162" i="5"/>
  <c r="J167" i="18" s="1"/>
  <c r="C163" i="5"/>
  <c r="D163" i="5"/>
  <c r="F163" i="5"/>
  <c r="G163" i="5"/>
  <c r="L163" i="5"/>
  <c r="C164" i="5"/>
  <c r="D164" i="5"/>
  <c r="F164" i="5"/>
  <c r="G164" i="5"/>
  <c r="L164" i="5"/>
  <c r="J169" i="18" s="1"/>
  <c r="C165" i="5"/>
  <c r="D165" i="5"/>
  <c r="F165" i="5"/>
  <c r="G165" i="5"/>
  <c r="L165" i="5"/>
  <c r="C166" i="5"/>
  <c r="D166" i="5"/>
  <c r="F166" i="5"/>
  <c r="G166" i="5"/>
  <c r="L166" i="5"/>
  <c r="J171" i="18" s="1"/>
  <c r="C167" i="5"/>
  <c r="D167" i="5"/>
  <c r="F167" i="5"/>
  <c r="G167" i="5"/>
  <c r="L167" i="5"/>
  <c r="C168" i="5"/>
  <c r="D168" i="5"/>
  <c r="F168" i="5"/>
  <c r="G168" i="5"/>
  <c r="L168" i="5"/>
  <c r="J173" i="18" s="1"/>
  <c r="C169" i="5"/>
  <c r="D169" i="5"/>
  <c r="F169" i="5"/>
  <c r="G169" i="5"/>
  <c r="L169" i="5"/>
  <c r="C170" i="5"/>
  <c r="D170" i="5"/>
  <c r="F170" i="5"/>
  <c r="G170" i="5"/>
  <c r="L170" i="5"/>
  <c r="J175" i="18" s="1"/>
  <c r="C171" i="5"/>
  <c r="D171" i="5"/>
  <c r="F171" i="5"/>
  <c r="G171" i="5"/>
  <c r="L171" i="5"/>
  <c r="C172" i="5"/>
  <c r="D172" i="5"/>
  <c r="F172" i="5"/>
  <c r="G172" i="5"/>
  <c r="L172" i="5"/>
  <c r="J177" i="18" s="1"/>
  <c r="C173" i="5"/>
  <c r="D173" i="5"/>
  <c r="F173" i="5"/>
  <c r="G173" i="5"/>
  <c r="L173" i="5"/>
  <c r="C174" i="5"/>
  <c r="D174" i="5"/>
  <c r="F174" i="5"/>
  <c r="G174" i="5"/>
  <c r="L174" i="5"/>
  <c r="J179" i="18" s="1"/>
  <c r="C175" i="5"/>
  <c r="D175" i="5"/>
  <c r="F175" i="5"/>
  <c r="G175" i="5"/>
  <c r="L175" i="5"/>
  <c r="C176" i="5"/>
  <c r="D176" i="5"/>
  <c r="F176" i="5"/>
  <c r="G176" i="5"/>
  <c r="L176" i="5"/>
  <c r="J181" i="18" s="1"/>
  <c r="C177" i="5"/>
  <c r="D177" i="5"/>
  <c r="F177" i="5"/>
  <c r="G177" i="5"/>
  <c r="L177" i="5"/>
  <c r="C178" i="5"/>
  <c r="D178" i="5"/>
  <c r="F178" i="5"/>
  <c r="G178" i="5"/>
  <c r="L178" i="5"/>
  <c r="J183" i="18" s="1"/>
  <c r="C179" i="5"/>
  <c r="D179" i="5"/>
  <c r="F179" i="5"/>
  <c r="G179" i="5"/>
  <c r="L179" i="5"/>
  <c r="C180" i="5"/>
  <c r="D180" i="5"/>
  <c r="F180" i="5"/>
  <c r="G180" i="5"/>
  <c r="L180" i="5"/>
  <c r="J185" i="18" s="1"/>
  <c r="C181" i="5"/>
  <c r="D181" i="5"/>
  <c r="F181" i="5"/>
  <c r="G181" i="5"/>
  <c r="L181" i="5"/>
  <c r="C182" i="5"/>
  <c r="D182" i="5"/>
  <c r="F182" i="5"/>
  <c r="G182" i="5"/>
  <c r="L182" i="5"/>
  <c r="J187" i="18" s="1"/>
  <c r="C183" i="5"/>
  <c r="D183" i="5"/>
  <c r="F183" i="5"/>
  <c r="G183" i="5"/>
  <c r="L183" i="5"/>
  <c r="C184" i="5"/>
  <c r="D184" i="5"/>
  <c r="F184" i="5"/>
  <c r="G184" i="5"/>
  <c r="L184" i="5"/>
  <c r="J189" i="18" s="1"/>
  <c r="C185" i="5"/>
  <c r="D185" i="5"/>
  <c r="F185" i="5"/>
  <c r="G185" i="5"/>
  <c r="L185" i="5"/>
  <c r="C186" i="5"/>
  <c r="D186" i="5"/>
  <c r="F186" i="5"/>
  <c r="G186" i="5"/>
  <c r="L186" i="5"/>
  <c r="J191" i="18" s="1"/>
  <c r="C187" i="5"/>
  <c r="D187" i="5"/>
  <c r="F187" i="5"/>
  <c r="G187" i="5"/>
  <c r="L187" i="5"/>
  <c r="C188" i="5"/>
  <c r="D188" i="5"/>
  <c r="F188" i="5"/>
  <c r="G188" i="5"/>
  <c r="L188" i="5"/>
  <c r="J193" i="18" s="1"/>
  <c r="C189" i="5"/>
  <c r="D189" i="5"/>
  <c r="F189" i="5"/>
  <c r="G189" i="5"/>
  <c r="L189" i="5"/>
  <c r="C190" i="5"/>
  <c r="D190" i="5"/>
  <c r="F190" i="5"/>
  <c r="G190" i="5"/>
  <c r="L190" i="5"/>
  <c r="J195" i="18" s="1"/>
  <c r="C191" i="5"/>
  <c r="D191" i="5"/>
  <c r="F191" i="5"/>
  <c r="G191" i="5"/>
  <c r="L191" i="5"/>
  <c r="C192" i="5"/>
  <c r="D192" i="5"/>
  <c r="F192" i="5"/>
  <c r="G192" i="5"/>
  <c r="L192" i="5"/>
  <c r="J197" i="18" s="1"/>
  <c r="C193" i="5"/>
  <c r="D193" i="5"/>
  <c r="F193" i="5"/>
  <c r="G193" i="5"/>
  <c r="L193" i="5"/>
  <c r="C194" i="5"/>
  <c r="D194" i="5"/>
  <c r="F194" i="5"/>
  <c r="G194" i="5"/>
  <c r="L194" i="5"/>
  <c r="J199" i="18" s="1"/>
  <c r="C195" i="5"/>
  <c r="D195" i="5"/>
  <c r="F195" i="5"/>
  <c r="G195" i="5"/>
  <c r="L195" i="5"/>
  <c r="C196" i="5"/>
  <c r="D196" i="5"/>
  <c r="F196" i="5"/>
  <c r="G196" i="5"/>
  <c r="L196" i="5"/>
  <c r="J201" i="18" s="1"/>
  <c r="C197" i="5"/>
  <c r="D197" i="5"/>
  <c r="F197" i="5"/>
  <c r="G197" i="5"/>
  <c r="L197" i="5"/>
  <c r="C198" i="5"/>
  <c r="D198" i="5"/>
  <c r="F198" i="5"/>
  <c r="G198" i="5"/>
  <c r="L198" i="5"/>
  <c r="J203" i="18" s="1"/>
  <c r="C199" i="5"/>
  <c r="D199" i="5"/>
  <c r="F199" i="5"/>
  <c r="G199" i="5"/>
  <c r="L199" i="5"/>
  <c r="C200" i="5"/>
  <c r="D200" i="5"/>
  <c r="F200" i="5"/>
  <c r="G200" i="5"/>
  <c r="L200" i="5"/>
  <c r="J205" i="18" s="1"/>
  <c r="C201" i="5"/>
  <c r="D201" i="5"/>
  <c r="F201" i="5"/>
  <c r="G201" i="5"/>
  <c r="L201" i="5"/>
  <c r="C202" i="5"/>
  <c r="D202" i="5"/>
  <c r="F202" i="5"/>
  <c r="G202" i="5"/>
  <c r="L202" i="5"/>
  <c r="J207" i="18" s="1"/>
  <c r="C203" i="5"/>
  <c r="D203" i="5"/>
  <c r="F203" i="5"/>
  <c r="G203" i="5"/>
  <c r="L203" i="5"/>
  <c r="C204" i="5"/>
  <c r="D204" i="5"/>
  <c r="F204" i="5"/>
  <c r="G204" i="5"/>
  <c r="L204" i="5"/>
  <c r="J209" i="18" s="1"/>
  <c r="C205" i="5"/>
  <c r="D205" i="5"/>
  <c r="F205" i="5"/>
  <c r="G205" i="5"/>
  <c r="L205" i="5"/>
  <c r="C206" i="5"/>
  <c r="D206" i="5"/>
  <c r="F206" i="5"/>
  <c r="G206" i="5"/>
  <c r="L206" i="5"/>
  <c r="J211" i="18" s="1"/>
  <c r="C207" i="5"/>
  <c r="D207" i="5"/>
  <c r="F207" i="5"/>
  <c r="G207" i="5"/>
  <c r="L207" i="5"/>
  <c r="C208" i="5"/>
  <c r="D208" i="5"/>
  <c r="F208" i="5"/>
  <c r="G208" i="5"/>
  <c r="L208" i="5"/>
  <c r="J213" i="18" s="1"/>
  <c r="C209" i="5"/>
  <c r="D209" i="5"/>
  <c r="F209" i="5"/>
  <c r="G209" i="5"/>
  <c r="L209" i="5"/>
  <c r="C210" i="5"/>
  <c r="D210" i="5"/>
  <c r="F210" i="5"/>
  <c r="G210" i="5"/>
  <c r="L210" i="5"/>
  <c r="J215" i="18" s="1"/>
  <c r="C211" i="5"/>
  <c r="D211" i="5"/>
  <c r="F211" i="5"/>
  <c r="G211" i="5"/>
  <c r="L211" i="5"/>
  <c r="C212" i="5"/>
  <c r="D212" i="5"/>
  <c r="F212" i="5"/>
  <c r="G212" i="5"/>
  <c r="L212" i="5"/>
  <c r="J217" i="18" s="1"/>
  <c r="C213" i="5"/>
  <c r="D213" i="5"/>
  <c r="F213" i="5"/>
  <c r="G213" i="5"/>
  <c r="L213" i="5"/>
  <c r="C214" i="5"/>
  <c r="D214" i="5"/>
  <c r="F214" i="5"/>
  <c r="G214" i="5"/>
  <c r="L214" i="5"/>
  <c r="J219" i="18" s="1"/>
  <c r="C215" i="5"/>
  <c r="D215" i="5"/>
  <c r="F215" i="5"/>
  <c r="G215" i="5"/>
  <c r="L215" i="5"/>
  <c r="C216" i="5"/>
  <c r="D216" i="5"/>
  <c r="F216" i="5"/>
  <c r="G216" i="5"/>
  <c r="L216" i="5"/>
  <c r="J221" i="18" s="1"/>
  <c r="C217" i="5"/>
  <c r="D217" i="5"/>
  <c r="F217" i="5"/>
  <c r="G217" i="5"/>
  <c r="L217" i="5"/>
  <c r="C218" i="5"/>
  <c r="D218" i="5"/>
  <c r="F218" i="5"/>
  <c r="G218" i="5"/>
  <c r="L218" i="5"/>
  <c r="J223" i="18" s="1"/>
  <c r="C219" i="5"/>
  <c r="D219" i="5"/>
  <c r="F219" i="5"/>
  <c r="G219" i="5"/>
  <c r="L219" i="5"/>
  <c r="C220" i="5"/>
  <c r="D220" i="5"/>
  <c r="F220" i="5"/>
  <c r="G220" i="5"/>
  <c r="L220" i="5"/>
  <c r="J225" i="18" s="1"/>
  <c r="C221" i="5"/>
  <c r="D221" i="5"/>
  <c r="F221" i="5"/>
  <c r="G221" i="5"/>
  <c r="L221" i="5"/>
  <c r="C222" i="5"/>
  <c r="D222" i="5"/>
  <c r="F222" i="5"/>
  <c r="G222" i="5"/>
  <c r="L222" i="5"/>
  <c r="J227" i="18" s="1"/>
  <c r="C223" i="5"/>
  <c r="D223" i="5"/>
  <c r="F223" i="5"/>
  <c r="G223" i="5"/>
  <c r="L223" i="5"/>
  <c r="C224" i="5"/>
  <c r="D224" i="5"/>
  <c r="F224" i="5"/>
  <c r="G224" i="5"/>
  <c r="L224" i="5"/>
  <c r="J229" i="18" s="1"/>
  <c r="C225" i="5"/>
  <c r="D225" i="5"/>
  <c r="F225" i="5"/>
  <c r="G225" i="5"/>
  <c r="L225" i="5"/>
  <c r="C226" i="5"/>
  <c r="D226" i="5"/>
  <c r="F226" i="5"/>
  <c r="G226" i="5"/>
  <c r="L226" i="5"/>
  <c r="J231" i="18" s="1"/>
  <c r="C227" i="5"/>
  <c r="D227" i="5"/>
  <c r="F227" i="5"/>
  <c r="G227" i="5"/>
  <c r="L227" i="5"/>
  <c r="C228" i="5"/>
  <c r="D228" i="5"/>
  <c r="F228" i="5"/>
  <c r="G228" i="5"/>
  <c r="L228" i="5"/>
  <c r="J233" i="18" s="1"/>
  <c r="C229" i="5"/>
  <c r="D229" i="5"/>
  <c r="F229" i="5"/>
  <c r="G229" i="5"/>
  <c r="L229" i="5"/>
  <c r="C230" i="5"/>
  <c r="D230" i="5"/>
  <c r="F230" i="5"/>
  <c r="G230" i="5"/>
  <c r="L230" i="5"/>
  <c r="J235" i="18" s="1"/>
  <c r="C231" i="5"/>
  <c r="D231" i="5"/>
  <c r="F231" i="5"/>
  <c r="G231" i="5"/>
  <c r="L231" i="5"/>
  <c r="C232" i="5"/>
  <c r="D232" i="5"/>
  <c r="F232" i="5"/>
  <c r="G232" i="5"/>
  <c r="L232" i="5"/>
  <c r="J237" i="18" s="1"/>
  <c r="C233" i="5"/>
  <c r="D233" i="5"/>
  <c r="F233" i="5"/>
  <c r="G233" i="5"/>
  <c r="L233" i="5"/>
  <c r="C234" i="5"/>
  <c r="D234" i="5"/>
  <c r="F234" i="5"/>
  <c r="G234" i="5"/>
  <c r="L234" i="5"/>
  <c r="J239" i="18" s="1"/>
  <c r="C235" i="5"/>
  <c r="D235" i="5"/>
  <c r="F235" i="5"/>
  <c r="G235" i="5"/>
  <c r="L235" i="5"/>
  <c r="C236" i="5"/>
  <c r="D236" i="5"/>
  <c r="F236" i="5"/>
  <c r="G236" i="5"/>
  <c r="L236" i="5"/>
  <c r="J241" i="18" s="1"/>
  <c r="C237" i="5"/>
  <c r="D237" i="5"/>
  <c r="F237" i="5"/>
  <c r="G237" i="5"/>
  <c r="L237" i="5"/>
  <c r="C238" i="5"/>
  <c r="D238" i="5"/>
  <c r="F238" i="5"/>
  <c r="G238" i="5"/>
  <c r="L238" i="5"/>
  <c r="J243" i="18" s="1"/>
  <c r="C239" i="5"/>
  <c r="D239" i="5"/>
  <c r="F239" i="5"/>
  <c r="G239" i="5"/>
  <c r="L239" i="5"/>
  <c r="C240" i="5"/>
  <c r="D240" i="5"/>
  <c r="F240" i="5"/>
  <c r="G240" i="5"/>
  <c r="L240" i="5"/>
  <c r="J245" i="18" s="1"/>
  <c r="C241" i="5"/>
  <c r="D241" i="5"/>
  <c r="F241" i="5"/>
  <c r="G241" i="5"/>
  <c r="L241" i="5"/>
  <c r="C242" i="5"/>
  <c r="D242" i="5"/>
  <c r="F242" i="5"/>
  <c r="G242" i="5"/>
  <c r="L242" i="5"/>
  <c r="J247" i="18" s="1"/>
  <c r="C243" i="5"/>
  <c r="D243" i="5"/>
  <c r="F243" i="5"/>
  <c r="G243" i="5"/>
  <c r="L243" i="5"/>
  <c r="C244" i="5"/>
  <c r="D244" i="5"/>
  <c r="F244" i="5"/>
  <c r="G244" i="5"/>
  <c r="L244" i="5"/>
  <c r="J249" i="18" s="1"/>
  <c r="C245" i="5"/>
  <c r="D245" i="5"/>
  <c r="F245" i="5"/>
  <c r="G245" i="5"/>
  <c r="L245" i="5"/>
  <c r="C246" i="5"/>
  <c r="D246" i="5"/>
  <c r="F246" i="5"/>
  <c r="G246" i="5"/>
  <c r="L246" i="5"/>
  <c r="J251" i="18" s="1"/>
  <c r="C247" i="5"/>
  <c r="D247" i="5"/>
  <c r="F247" i="5"/>
  <c r="G247" i="5"/>
  <c r="L247" i="5"/>
  <c r="C248" i="5"/>
  <c r="D248" i="5"/>
  <c r="F248" i="5"/>
  <c r="G248" i="5"/>
  <c r="L248" i="5"/>
  <c r="J253" i="18" s="1"/>
  <c r="C249" i="5"/>
  <c r="D249" i="5"/>
  <c r="F249" i="5"/>
  <c r="G249" i="5"/>
  <c r="L249" i="5"/>
  <c r="C250" i="5"/>
  <c r="D250" i="5"/>
  <c r="F250" i="5"/>
  <c r="G250" i="5"/>
  <c r="L250" i="5"/>
  <c r="J255" i="18" s="1"/>
  <c r="C251" i="5"/>
  <c r="D251" i="5"/>
  <c r="F251" i="5"/>
  <c r="G251" i="5"/>
  <c r="L251" i="5"/>
  <c r="C252" i="5"/>
  <c r="D252" i="5"/>
  <c r="F252" i="5"/>
  <c r="G252" i="5"/>
  <c r="L252" i="5"/>
  <c r="J257" i="18" s="1"/>
  <c r="C253" i="5"/>
  <c r="D253" i="5"/>
  <c r="F253" i="5"/>
  <c r="G253" i="5"/>
  <c r="L253" i="5"/>
  <c r="C254" i="5"/>
  <c r="D254" i="5"/>
  <c r="F254" i="5"/>
  <c r="G254" i="5"/>
  <c r="L254" i="5"/>
  <c r="J259" i="18" s="1"/>
  <c r="C255" i="5"/>
  <c r="D255" i="5"/>
  <c r="F255" i="5"/>
  <c r="G255" i="5"/>
  <c r="L255" i="5"/>
  <c r="C256" i="5"/>
  <c r="D256" i="5"/>
  <c r="F256" i="5"/>
  <c r="G256" i="5"/>
  <c r="L256" i="5"/>
  <c r="J261" i="18" s="1"/>
  <c r="C257" i="5"/>
  <c r="D257" i="5"/>
  <c r="F257" i="5"/>
  <c r="G257" i="5"/>
  <c r="L257" i="5"/>
  <c r="C258" i="5"/>
  <c r="D258" i="5"/>
  <c r="F258" i="5"/>
  <c r="G258" i="5"/>
  <c r="L258" i="5"/>
  <c r="J263" i="18" s="1"/>
  <c r="C259" i="5"/>
  <c r="D259" i="5"/>
  <c r="F259" i="5"/>
  <c r="G259" i="5"/>
  <c r="L259" i="5"/>
  <c r="C260" i="5"/>
  <c r="D260" i="5"/>
  <c r="F260" i="5"/>
  <c r="G260" i="5"/>
  <c r="L260" i="5"/>
  <c r="J265" i="18" s="1"/>
  <c r="C261" i="5"/>
  <c r="D261" i="5"/>
  <c r="F261" i="5"/>
  <c r="G261" i="5"/>
  <c r="L261" i="5"/>
  <c r="C262" i="5"/>
  <c r="D262" i="5"/>
  <c r="F262" i="5"/>
  <c r="G262" i="5"/>
  <c r="L262" i="5"/>
  <c r="J267" i="18" s="1"/>
  <c r="C263" i="5"/>
  <c r="D263" i="5"/>
  <c r="F263" i="5"/>
  <c r="G263" i="5"/>
  <c r="L263" i="5"/>
  <c r="C264" i="5"/>
  <c r="D264" i="5"/>
  <c r="F264" i="5"/>
  <c r="G264" i="5"/>
  <c r="L264" i="5"/>
  <c r="J269" i="18" s="1"/>
  <c r="C265" i="5"/>
  <c r="D265" i="5"/>
  <c r="F265" i="5"/>
  <c r="G265" i="5"/>
  <c r="L265" i="5"/>
  <c r="C266" i="5"/>
  <c r="D266" i="5"/>
  <c r="F266" i="5"/>
  <c r="G266" i="5"/>
  <c r="L266" i="5"/>
  <c r="J271" i="18" s="1"/>
  <c r="C267" i="5"/>
  <c r="D267" i="5"/>
  <c r="F267" i="5"/>
  <c r="G267" i="5"/>
  <c r="L267" i="5"/>
  <c r="C268" i="5"/>
  <c r="D268" i="5"/>
  <c r="F268" i="5"/>
  <c r="G268" i="5"/>
  <c r="L268" i="5"/>
  <c r="J273" i="18" s="1"/>
  <c r="C269" i="5"/>
  <c r="D269" i="5"/>
  <c r="F269" i="5"/>
  <c r="G269" i="5"/>
  <c r="L269" i="5"/>
  <c r="C270" i="5"/>
  <c r="D270" i="5"/>
  <c r="F270" i="5"/>
  <c r="G270" i="5"/>
  <c r="L270" i="5"/>
  <c r="J275" i="18" s="1"/>
  <c r="C271" i="5"/>
  <c r="D271" i="5"/>
  <c r="F271" i="5"/>
  <c r="G271" i="5"/>
  <c r="L271" i="5"/>
  <c r="C272" i="5"/>
  <c r="D272" i="5"/>
  <c r="F272" i="5"/>
  <c r="G272" i="5"/>
  <c r="L272" i="5"/>
  <c r="J277" i="18" s="1"/>
  <c r="C273" i="5"/>
  <c r="D273" i="5"/>
  <c r="F273" i="5"/>
  <c r="G273" i="5"/>
  <c r="L273" i="5"/>
  <c r="C274" i="5"/>
  <c r="D274" i="5"/>
  <c r="F274" i="5"/>
  <c r="G274" i="5"/>
  <c r="L274" i="5"/>
  <c r="J279" i="18" s="1"/>
  <c r="C275" i="5"/>
  <c r="D275" i="5"/>
  <c r="F275" i="5"/>
  <c r="G275" i="5"/>
  <c r="L275" i="5"/>
  <c r="C276" i="5"/>
  <c r="D276" i="5"/>
  <c r="F276" i="5"/>
  <c r="G276" i="5"/>
  <c r="L276" i="5"/>
  <c r="J281" i="18" s="1"/>
  <c r="C277" i="5"/>
  <c r="D277" i="5"/>
  <c r="F277" i="5"/>
  <c r="G277" i="5"/>
  <c r="L277" i="5"/>
  <c r="C278" i="5"/>
  <c r="D278" i="5"/>
  <c r="F278" i="5"/>
  <c r="G278" i="5"/>
  <c r="L278" i="5"/>
  <c r="J283" i="18" s="1"/>
  <c r="C279" i="5"/>
  <c r="D279" i="5"/>
  <c r="F279" i="5"/>
  <c r="G279" i="5"/>
  <c r="L279" i="5"/>
  <c r="C280" i="5"/>
  <c r="D280" i="5"/>
  <c r="F280" i="5"/>
  <c r="G280" i="5"/>
  <c r="L280" i="5"/>
  <c r="J285" i="18" s="1"/>
  <c r="C281" i="5"/>
  <c r="D281" i="5"/>
  <c r="F281" i="5"/>
  <c r="G281" i="5"/>
  <c r="L281" i="5"/>
  <c r="C282" i="5"/>
  <c r="D282" i="5"/>
  <c r="F282" i="5"/>
  <c r="G282" i="5"/>
  <c r="L282" i="5"/>
  <c r="J287" i="18" s="1"/>
  <c r="C283" i="5"/>
  <c r="D283" i="5"/>
  <c r="F283" i="5"/>
  <c r="G283" i="5"/>
  <c r="L283" i="5"/>
  <c r="C284" i="5"/>
  <c r="D284" i="5"/>
  <c r="F284" i="5"/>
  <c r="G284" i="5"/>
  <c r="L284" i="5"/>
  <c r="J289" i="18" s="1"/>
  <c r="C285" i="5"/>
  <c r="D285" i="5"/>
  <c r="F285" i="5"/>
  <c r="G285" i="5"/>
  <c r="L285" i="5"/>
  <c r="M285" i="5" s="1"/>
  <c r="R285" i="5" s="1"/>
  <c r="S285" i="5" s="1"/>
  <c r="C286" i="5"/>
  <c r="D286" i="5"/>
  <c r="F286" i="5"/>
  <c r="G286" i="5"/>
  <c r="L286" i="5"/>
  <c r="J291" i="18" s="1"/>
  <c r="C287" i="5"/>
  <c r="D287" i="5"/>
  <c r="F287" i="5"/>
  <c r="G287" i="5"/>
  <c r="L287" i="5"/>
  <c r="M287" i="5" s="1"/>
  <c r="R287" i="5" s="1"/>
  <c r="S287" i="5" s="1"/>
  <c r="C288" i="5"/>
  <c r="D288" i="5"/>
  <c r="F288" i="5"/>
  <c r="G288" i="5"/>
  <c r="L288" i="5"/>
  <c r="J293" i="18" s="1"/>
  <c r="C289" i="5"/>
  <c r="D289" i="5"/>
  <c r="F289" i="5"/>
  <c r="G289" i="5"/>
  <c r="L289" i="5"/>
  <c r="M289" i="5" s="1"/>
  <c r="R289" i="5" s="1"/>
  <c r="S289" i="5" s="1"/>
  <c r="C290" i="5"/>
  <c r="D290" i="5"/>
  <c r="F290" i="5"/>
  <c r="G290" i="5"/>
  <c r="L290" i="5"/>
  <c r="J295" i="18" s="1"/>
  <c r="C291" i="5"/>
  <c r="D291" i="5"/>
  <c r="F291" i="5"/>
  <c r="G291" i="5"/>
  <c r="L291" i="5"/>
  <c r="M291" i="5" s="1"/>
  <c r="R291" i="5" s="1"/>
  <c r="S291" i="5" s="1"/>
  <c r="C292" i="5"/>
  <c r="D292" i="5"/>
  <c r="F292" i="5"/>
  <c r="G292" i="5"/>
  <c r="L292" i="5"/>
  <c r="J297" i="18" s="1"/>
  <c r="C293" i="5"/>
  <c r="D293" i="5"/>
  <c r="F293" i="5"/>
  <c r="G293" i="5"/>
  <c r="L293" i="5"/>
  <c r="M293" i="5" s="1"/>
  <c r="R293" i="5" s="1"/>
  <c r="S293" i="5" s="1"/>
  <c r="C294" i="5"/>
  <c r="D294" i="5"/>
  <c r="F294" i="5"/>
  <c r="G294" i="5"/>
  <c r="L294" i="5"/>
  <c r="J299" i="18" s="1"/>
  <c r="C295" i="5"/>
  <c r="D295" i="5"/>
  <c r="F295" i="5"/>
  <c r="G295" i="5"/>
  <c r="L295" i="5"/>
  <c r="M295" i="5" s="1"/>
  <c r="R295" i="5" s="1"/>
  <c r="S295" i="5" s="1"/>
  <c r="C296" i="5"/>
  <c r="D296" i="5"/>
  <c r="F296" i="5"/>
  <c r="G296" i="5"/>
  <c r="L296" i="5"/>
  <c r="J301" i="18" s="1"/>
  <c r="C297" i="5"/>
  <c r="D297" i="5"/>
  <c r="F297" i="5"/>
  <c r="G297" i="5"/>
  <c r="L297" i="5"/>
  <c r="M297" i="5" s="1"/>
  <c r="R297" i="5" s="1"/>
  <c r="S297" i="5" s="1"/>
  <c r="C298" i="5"/>
  <c r="D298" i="5"/>
  <c r="F298" i="5"/>
  <c r="G298" i="5"/>
  <c r="L298" i="5"/>
  <c r="J303" i="18" s="1"/>
  <c r="C299" i="5"/>
  <c r="D299" i="5"/>
  <c r="F299" i="5"/>
  <c r="G299" i="5"/>
  <c r="L299" i="5"/>
  <c r="M299" i="5" s="1"/>
  <c r="R299" i="5" s="1"/>
  <c r="S299" i="5" s="1"/>
  <c r="C300" i="5"/>
  <c r="D300" i="5"/>
  <c r="F300" i="5"/>
  <c r="G300" i="5"/>
  <c r="L300" i="5"/>
  <c r="J305" i="18" s="1"/>
  <c r="C301" i="5"/>
  <c r="D301" i="5"/>
  <c r="F301" i="5"/>
  <c r="G301" i="5"/>
  <c r="L301" i="5"/>
  <c r="M301" i="5" s="1"/>
  <c r="R301" i="5" s="1"/>
  <c r="S301" i="5" s="1"/>
  <c r="C302" i="5"/>
  <c r="D302" i="5"/>
  <c r="F302" i="5"/>
  <c r="G302" i="5"/>
  <c r="L302" i="5"/>
  <c r="J307" i="18" s="1"/>
  <c r="C303" i="5"/>
  <c r="D303" i="5"/>
  <c r="F303" i="5"/>
  <c r="G303" i="5"/>
  <c r="L303" i="5"/>
  <c r="M303" i="5" s="1"/>
  <c r="R303" i="5" s="1"/>
  <c r="S303" i="5" s="1"/>
  <c r="C304" i="5"/>
  <c r="D304" i="5"/>
  <c r="F304" i="5"/>
  <c r="G304" i="5"/>
  <c r="L304" i="5"/>
  <c r="J309" i="18" s="1"/>
  <c r="C305" i="5"/>
  <c r="D305" i="5"/>
  <c r="F305" i="5"/>
  <c r="G305" i="5"/>
  <c r="L305" i="5"/>
  <c r="M305" i="5" s="1"/>
  <c r="R305" i="5" s="1"/>
  <c r="S305" i="5" s="1"/>
  <c r="C306" i="5"/>
  <c r="D306" i="5"/>
  <c r="F306" i="5"/>
  <c r="G306" i="5"/>
  <c r="L306" i="5"/>
  <c r="J311" i="18" s="1"/>
  <c r="C307" i="5"/>
  <c r="D307" i="5"/>
  <c r="F307" i="5"/>
  <c r="G307" i="5"/>
  <c r="L307" i="5"/>
  <c r="M307" i="5" s="1"/>
  <c r="R307" i="5" s="1"/>
  <c r="S307" i="5" s="1"/>
  <c r="C308" i="5"/>
  <c r="D308" i="5"/>
  <c r="F308" i="5"/>
  <c r="G308" i="5"/>
  <c r="L308" i="5"/>
  <c r="J313" i="18" s="1"/>
  <c r="C309" i="5"/>
  <c r="D309" i="5"/>
  <c r="F309" i="5"/>
  <c r="G309" i="5"/>
  <c r="L309" i="5"/>
  <c r="M309" i="5" s="1"/>
  <c r="R309" i="5" s="1"/>
  <c r="S309" i="5" s="1"/>
  <c r="C310" i="5"/>
  <c r="D310" i="5"/>
  <c r="F310" i="5"/>
  <c r="G310" i="5"/>
  <c r="L310" i="5"/>
  <c r="J315" i="18" s="1"/>
  <c r="C311" i="5"/>
  <c r="D311" i="5"/>
  <c r="F311" i="5"/>
  <c r="G311" i="5"/>
  <c r="L311" i="5"/>
  <c r="M311" i="5" s="1"/>
  <c r="R311" i="5" s="1"/>
  <c r="S311" i="5" s="1"/>
  <c r="C312" i="5"/>
  <c r="D312" i="5"/>
  <c r="F312" i="5"/>
  <c r="G312" i="5"/>
  <c r="L312" i="5"/>
  <c r="J317" i="18" s="1"/>
  <c r="C313" i="5"/>
  <c r="D313" i="5"/>
  <c r="F313" i="5"/>
  <c r="G313" i="5"/>
  <c r="L313" i="5"/>
  <c r="M313" i="5" s="1"/>
  <c r="R313" i="5" s="1"/>
  <c r="S313" i="5" s="1"/>
  <c r="C314" i="5"/>
  <c r="D314" i="5"/>
  <c r="F314" i="5"/>
  <c r="G314" i="5"/>
  <c r="L314" i="5"/>
  <c r="M314" i="5" s="1"/>
  <c r="R314" i="5" s="1"/>
  <c r="S314" i="5" s="1"/>
  <c r="C315" i="5"/>
  <c r="D315" i="5"/>
  <c r="F315" i="5"/>
  <c r="G315" i="5"/>
  <c r="L315" i="5"/>
  <c r="M315" i="5" s="1"/>
  <c r="R315" i="5" s="1"/>
  <c r="S315" i="5" s="1"/>
  <c r="C316" i="5"/>
  <c r="D316" i="5"/>
  <c r="F316" i="5"/>
  <c r="G316" i="5"/>
  <c r="L316" i="5"/>
  <c r="M316" i="5" s="1"/>
  <c r="R316" i="5" s="1"/>
  <c r="S316" i="5" s="1"/>
  <c r="C317" i="5"/>
  <c r="D317" i="5"/>
  <c r="F317" i="5"/>
  <c r="G317" i="5"/>
  <c r="L317" i="5"/>
  <c r="M317" i="5" s="1"/>
  <c r="R317" i="5" s="1"/>
  <c r="S317" i="5" s="1"/>
  <c r="C318" i="5"/>
  <c r="D318" i="5"/>
  <c r="F318" i="5"/>
  <c r="G318" i="5"/>
  <c r="L318" i="5"/>
  <c r="M318" i="5" s="1"/>
  <c r="R318" i="5" s="1"/>
  <c r="S318" i="5" s="1"/>
  <c r="C319" i="5"/>
  <c r="D319" i="5"/>
  <c r="F319" i="5"/>
  <c r="G319" i="5"/>
  <c r="L319" i="5"/>
  <c r="M319" i="5" s="1"/>
  <c r="R319" i="5" s="1"/>
  <c r="S319" i="5" s="1"/>
  <c r="C320" i="5"/>
  <c r="D320" i="5"/>
  <c r="F320" i="5"/>
  <c r="G320" i="5"/>
  <c r="L320" i="5"/>
  <c r="C321" i="5"/>
  <c r="D321" i="5"/>
  <c r="F321" i="5"/>
  <c r="G321" i="5"/>
  <c r="L321" i="5"/>
  <c r="M321" i="5" s="1"/>
  <c r="R321" i="5" s="1"/>
  <c r="S321" i="5" s="1"/>
  <c r="C322" i="5"/>
  <c r="D322" i="5"/>
  <c r="F322" i="5"/>
  <c r="G322" i="5"/>
  <c r="L322" i="5"/>
  <c r="M322" i="5" s="1"/>
  <c r="R322" i="5" s="1"/>
  <c r="S322" i="5" s="1"/>
  <c r="C323" i="5"/>
  <c r="D323" i="5"/>
  <c r="F323" i="5"/>
  <c r="G323" i="5"/>
  <c r="L323" i="5"/>
  <c r="M323" i="5" s="1"/>
  <c r="R323" i="5" s="1"/>
  <c r="S323" i="5" s="1"/>
  <c r="C324" i="5"/>
  <c r="D324" i="5"/>
  <c r="F324" i="5"/>
  <c r="G324" i="5"/>
  <c r="L324" i="5"/>
  <c r="C325" i="5"/>
  <c r="D325" i="5"/>
  <c r="F325" i="5"/>
  <c r="G325" i="5"/>
  <c r="L325" i="5"/>
  <c r="M325" i="5" s="1"/>
  <c r="R325" i="5" s="1"/>
  <c r="S325" i="5" s="1"/>
  <c r="C326" i="5"/>
  <c r="D326" i="5"/>
  <c r="F326" i="5"/>
  <c r="G326" i="5"/>
  <c r="L326" i="5"/>
  <c r="M326" i="5" s="1"/>
  <c r="R326" i="5" s="1"/>
  <c r="S326" i="5" s="1"/>
  <c r="C327" i="5"/>
  <c r="D327" i="5"/>
  <c r="F327" i="5"/>
  <c r="G327" i="5"/>
  <c r="L327" i="5"/>
  <c r="M327" i="5" s="1"/>
  <c r="R327" i="5" s="1"/>
  <c r="S327" i="5" s="1"/>
  <c r="C328" i="5"/>
  <c r="D328" i="5"/>
  <c r="F328" i="5"/>
  <c r="G328" i="5"/>
  <c r="L328" i="5"/>
  <c r="M328" i="5" s="1"/>
  <c r="R328" i="5" s="1"/>
  <c r="S328" i="5" s="1"/>
  <c r="C329" i="5"/>
  <c r="D329" i="5"/>
  <c r="F329" i="5"/>
  <c r="G329" i="5"/>
  <c r="L329" i="5"/>
  <c r="M329" i="5" s="1"/>
  <c r="R329" i="5" s="1"/>
  <c r="S329" i="5" s="1"/>
  <c r="C330" i="5"/>
  <c r="D330" i="5"/>
  <c r="F330" i="5"/>
  <c r="G330" i="5"/>
  <c r="L330" i="5"/>
  <c r="M330" i="5" s="1"/>
  <c r="R330" i="5" s="1"/>
  <c r="S330" i="5" s="1"/>
  <c r="C331" i="5"/>
  <c r="D331" i="5"/>
  <c r="F331" i="5"/>
  <c r="G331" i="5"/>
  <c r="L331" i="5"/>
  <c r="M331" i="5" s="1"/>
  <c r="R331" i="5" s="1"/>
  <c r="S331" i="5" s="1"/>
  <c r="C332" i="5"/>
  <c r="D332" i="5"/>
  <c r="F332" i="5"/>
  <c r="G332" i="5"/>
  <c r="L332" i="5"/>
  <c r="C333" i="5"/>
  <c r="D333" i="5"/>
  <c r="F333" i="5"/>
  <c r="G333" i="5"/>
  <c r="L333" i="5"/>
  <c r="M333" i="5" s="1"/>
  <c r="R333" i="5" s="1"/>
  <c r="S333" i="5" s="1"/>
  <c r="C334" i="5"/>
  <c r="D334" i="5"/>
  <c r="F334" i="5"/>
  <c r="G334" i="5"/>
  <c r="L334" i="5"/>
  <c r="M334" i="5" s="1"/>
  <c r="R334" i="5" s="1"/>
  <c r="S334" i="5" s="1"/>
  <c r="C335" i="5"/>
  <c r="D335" i="5"/>
  <c r="F335" i="5"/>
  <c r="G335" i="5"/>
  <c r="L335" i="5"/>
  <c r="M335" i="5" s="1"/>
  <c r="R335" i="5" s="1"/>
  <c r="S335" i="5" s="1"/>
  <c r="C336" i="5"/>
  <c r="D336" i="5"/>
  <c r="F336" i="5"/>
  <c r="G336" i="5"/>
  <c r="L336" i="5"/>
  <c r="C337" i="5"/>
  <c r="D337" i="5"/>
  <c r="F337" i="5"/>
  <c r="G337" i="5"/>
  <c r="L337" i="5"/>
  <c r="M337" i="5" s="1"/>
  <c r="R337" i="5" s="1"/>
  <c r="S337" i="5" s="1"/>
  <c r="C338" i="5"/>
  <c r="D338" i="5"/>
  <c r="F338" i="5"/>
  <c r="G338" i="5"/>
  <c r="L338" i="5"/>
  <c r="M338" i="5" s="1"/>
  <c r="R338" i="5" s="1"/>
  <c r="S338" i="5" s="1"/>
  <c r="C339" i="5"/>
  <c r="D339" i="5"/>
  <c r="F339" i="5"/>
  <c r="G339" i="5"/>
  <c r="L339" i="5"/>
  <c r="M339" i="5" s="1"/>
  <c r="R339" i="5" s="1"/>
  <c r="S339" i="5" s="1"/>
  <c r="C340" i="5"/>
  <c r="D340" i="5"/>
  <c r="F340" i="5"/>
  <c r="G340" i="5"/>
  <c r="L340" i="5"/>
  <c r="C341" i="5"/>
  <c r="D341" i="5"/>
  <c r="F341" i="5"/>
  <c r="G341" i="5"/>
  <c r="L341" i="5"/>
  <c r="M341" i="5" s="1"/>
  <c r="R341" i="5" s="1"/>
  <c r="S341" i="5" s="1"/>
  <c r="C342" i="5"/>
  <c r="D342" i="5"/>
  <c r="F342" i="5"/>
  <c r="G342" i="5"/>
  <c r="L342" i="5"/>
  <c r="M342" i="5" s="1"/>
  <c r="R342" i="5" s="1"/>
  <c r="S342" i="5" s="1"/>
  <c r="C343" i="5"/>
  <c r="D343" i="5"/>
  <c r="F343" i="5"/>
  <c r="G343" i="5"/>
  <c r="L343" i="5"/>
  <c r="M343" i="5" s="1"/>
  <c r="R343" i="5" s="1"/>
  <c r="S343" i="5" s="1"/>
  <c r="C344" i="5"/>
  <c r="D344" i="5"/>
  <c r="F344" i="5"/>
  <c r="G344" i="5"/>
  <c r="L344" i="5"/>
  <c r="C345" i="5"/>
  <c r="D345" i="5"/>
  <c r="F345" i="5"/>
  <c r="G345" i="5"/>
  <c r="L345" i="5"/>
  <c r="M345" i="5" s="1"/>
  <c r="R345" i="5" s="1"/>
  <c r="S345" i="5" s="1"/>
  <c r="C346" i="5"/>
  <c r="D346" i="5"/>
  <c r="F346" i="5"/>
  <c r="G346" i="5"/>
  <c r="L346" i="5"/>
  <c r="M346" i="5" s="1"/>
  <c r="R346" i="5" s="1"/>
  <c r="S346" i="5" s="1"/>
  <c r="C347" i="5"/>
  <c r="D347" i="5"/>
  <c r="F347" i="5"/>
  <c r="G347" i="5"/>
  <c r="L347" i="5"/>
  <c r="M347" i="5" s="1"/>
  <c r="R347" i="5" s="1"/>
  <c r="S347" i="5" s="1"/>
  <c r="C348" i="5"/>
  <c r="D348" i="5"/>
  <c r="F348" i="5"/>
  <c r="G348" i="5"/>
  <c r="L348" i="5"/>
  <c r="C349" i="5"/>
  <c r="D349" i="5"/>
  <c r="F349" i="5"/>
  <c r="G349" i="5"/>
  <c r="L349" i="5"/>
  <c r="M349" i="5" s="1"/>
  <c r="R349" i="5" s="1"/>
  <c r="S349" i="5" s="1"/>
  <c r="C350" i="5"/>
  <c r="D350" i="5"/>
  <c r="F350" i="5"/>
  <c r="G350" i="5"/>
  <c r="L350" i="5"/>
  <c r="J355" i="18" s="1"/>
  <c r="C351" i="5"/>
  <c r="D351" i="5"/>
  <c r="F351" i="5"/>
  <c r="G351" i="5"/>
  <c r="L351" i="5"/>
  <c r="M351" i="5" s="1"/>
  <c r="R351" i="5" s="1"/>
  <c r="S351" i="5" s="1"/>
  <c r="C352" i="5"/>
  <c r="D352" i="5"/>
  <c r="F352" i="5"/>
  <c r="G352" i="5"/>
  <c r="L352" i="5"/>
  <c r="J357" i="18" s="1"/>
  <c r="C353" i="5"/>
  <c r="D353" i="5"/>
  <c r="F353" i="5"/>
  <c r="G353" i="5"/>
  <c r="L353" i="5"/>
  <c r="M353" i="5" s="1"/>
  <c r="R353" i="5" s="1"/>
  <c r="S353" i="5" s="1"/>
  <c r="C354" i="5"/>
  <c r="D354" i="5"/>
  <c r="F354" i="5"/>
  <c r="G354" i="5"/>
  <c r="L354" i="5"/>
  <c r="J359" i="18" s="1"/>
  <c r="C355" i="5"/>
  <c r="D355" i="5"/>
  <c r="F355" i="5"/>
  <c r="G355" i="5"/>
  <c r="L355" i="5"/>
  <c r="M355" i="5" s="1"/>
  <c r="R355" i="5" s="1"/>
  <c r="S355" i="5" s="1"/>
  <c r="C356" i="5"/>
  <c r="D356" i="5"/>
  <c r="F356" i="5"/>
  <c r="G356" i="5"/>
  <c r="L356" i="5"/>
  <c r="J361" i="18" s="1"/>
  <c r="C357" i="5"/>
  <c r="D357" i="5"/>
  <c r="F357" i="5"/>
  <c r="G357" i="5"/>
  <c r="L357" i="5"/>
  <c r="M357" i="5" s="1"/>
  <c r="R357" i="5" s="1"/>
  <c r="S357" i="5" s="1"/>
  <c r="C358" i="5"/>
  <c r="D358" i="5"/>
  <c r="F358" i="5"/>
  <c r="G358" i="5"/>
  <c r="L358" i="5"/>
  <c r="J363" i="18" s="1"/>
  <c r="C359" i="5"/>
  <c r="D359" i="5"/>
  <c r="F359" i="5"/>
  <c r="G359" i="5"/>
  <c r="L359" i="5"/>
  <c r="M359" i="5" s="1"/>
  <c r="R359" i="5" s="1"/>
  <c r="S359" i="5" s="1"/>
  <c r="C360" i="5"/>
  <c r="D360" i="5"/>
  <c r="F360" i="5"/>
  <c r="G360" i="5"/>
  <c r="L360" i="5"/>
  <c r="J365" i="18" s="1"/>
  <c r="C361" i="5"/>
  <c r="D361" i="5"/>
  <c r="F361" i="5"/>
  <c r="G361" i="5"/>
  <c r="L361" i="5"/>
  <c r="M361" i="5" s="1"/>
  <c r="R361" i="5" s="1"/>
  <c r="S361" i="5" s="1"/>
  <c r="C362" i="5"/>
  <c r="D362" i="5"/>
  <c r="F362" i="5"/>
  <c r="G362" i="5"/>
  <c r="L362" i="5"/>
  <c r="J367" i="18" s="1"/>
  <c r="C363" i="5"/>
  <c r="D363" i="5"/>
  <c r="F363" i="5"/>
  <c r="G363" i="5"/>
  <c r="L363" i="5"/>
  <c r="M363" i="5" s="1"/>
  <c r="R363" i="5" s="1"/>
  <c r="S363" i="5" s="1"/>
  <c r="C364" i="5"/>
  <c r="D364" i="5"/>
  <c r="F364" i="5"/>
  <c r="G364" i="5"/>
  <c r="L364" i="5"/>
  <c r="J369" i="18" s="1"/>
  <c r="C365" i="5"/>
  <c r="D365" i="5"/>
  <c r="F365" i="5"/>
  <c r="G365" i="5"/>
  <c r="L365" i="5"/>
  <c r="M365" i="5" s="1"/>
  <c r="R365" i="5" s="1"/>
  <c r="S365" i="5" s="1"/>
  <c r="C366" i="5"/>
  <c r="D366" i="5"/>
  <c r="F366" i="5"/>
  <c r="G366" i="5"/>
  <c r="L366" i="5"/>
  <c r="J371" i="18" s="1"/>
  <c r="C367" i="5"/>
  <c r="D367" i="5"/>
  <c r="F367" i="5"/>
  <c r="G367" i="5"/>
  <c r="L367" i="5"/>
  <c r="M367" i="5" s="1"/>
  <c r="R367" i="5" s="1"/>
  <c r="S367" i="5" s="1"/>
  <c r="C368" i="5"/>
  <c r="D368" i="5"/>
  <c r="F368" i="5"/>
  <c r="G368" i="5"/>
  <c r="L368" i="5"/>
  <c r="J373" i="18" s="1"/>
  <c r="C369" i="5"/>
  <c r="D369" i="5"/>
  <c r="F369" i="5"/>
  <c r="G369" i="5"/>
  <c r="L369" i="5"/>
  <c r="M369" i="5" s="1"/>
  <c r="R369" i="5" s="1"/>
  <c r="S369" i="5" s="1"/>
  <c r="C370" i="5"/>
  <c r="D370" i="5"/>
  <c r="F370" i="5"/>
  <c r="G370" i="5"/>
  <c r="L370" i="5"/>
  <c r="J375" i="18" s="1"/>
  <c r="C371" i="5"/>
  <c r="D371" i="5"/>
  <c r="F371" i="5"/>
  <c r="G371" i="5"/>
  <c r="L371" i="5"/>
  <c r="M371" i="5" s="1"/>
  <c r="R371" i="5" s="1"/>
  <c r="S371" i="5" s="1"/>
  <c r="C372" i="5"/>
  <c r="D372" i="5"/>
  <c r="F372" i="5"/>
  <c r="G372" i="5"/>
  <c r="L372" i="5"/>
  <c r="J377" i="18" s="1"/>
  <c r="C373" i="5"/>
  <c r="D373" i="5"/>
  <c r="F373" i="5"/>
  <c r="G373" i="5"/>
  <c r="L373" i="5"/>
  <c r="M373" i="5" s="1"/>
  <c r="R373" i="5" s="1"/>
  <c r="S373" i="5" s="1"/>
  <c r="C374" i="5"/>
  <c r="D374" i="5"/>
  <c r="F374" i="5"/>
  <c r="G374" i="5"/>
  <c r="L374" i="5"/>
  <c r="J379" i="18" s="1"/>
  <c r="C375" i="5"/>
  <c r="D375" i="5"/>
  <c r="F375" i="5"/>
  <c r="G375" i="5"/>
  <c r="L375" i="5"/>
  <c r="M375" i="5" s="1"/>
  <c r="R375" i="5" s="1"/>
  <c r="S375" i="5" s="1"/>
  <c r="C376" i="5"/>
  <c r="D376" i="5"/>
  <c r="F376" i="5"/>
  <c r="G376" i="5"/>
  <c r="L376" i="5"/>
  <c r="J381" i="18" s="1"/>
  <c r="C377" i="5"/>
  <c r="D377" i="5"/>
  <c r="F377" i="5"/>
  <c r="G377" i="5"/>
  <c r="L377" i="5"/>
  <c r="M377" i="5" s="1"/>
  <c r="R377" i="5" s="1"/>
  <c r="S377" i="5" s="1"/>
  <c r="C378" i="5"/>
  <c r="D378" i="5"/>
  <c r="F378" i="5"/>
  <c r="G378" i="5"/>
  <c r="L378" i="5"/>
  <c r="J383" i="18" s="1"/>
  <c r="C379" i="5"/>
  <c r="D379" i="5"/>
  <c r="F379" i="5"/>
  <c r="G379" i="5"/>
  <c r="L379" i="5"/>
  <c r="M379" i="5" s="1"/>
  <c r="R379" i="5" s="1"/>
  <c r="S379" i="5" s="1"/>
  <c r="C380" i="5"/>
  <c r="D380" i="5"/>
  <c r="F380" i="5"/>
  <c r="G380" i="5"/>
  <c r="L380" i="5"/>
  <c r="J385" i="18" s="1"/>
  <c r="C381" i="5"/>
  <c r="D381" i="5"/>
  <c r="F381" i="5"/>
  <c r="G381" i="5"/>
  <c r="L381" i="5"/>
  <c r="M381" i="5" s="1"/>
  <c r="R381" i="5" s="1"/>
  <c r="S381" i="5" s="1"/>
  <c r="C382" i="5"/>
  <c r="D382" i="5"/>
  <c r="F382" i="5"/>
  <c r="G382" i="5"/>
  <c r="L382" i="5"/>
  <c r="J387" i="18" s="1"/>
  <c r="C383" i="5"/>
  <c r="D383" i="5"/>
  <c r="F383" i="5"/>
  <c r="G383" i="5"/>
  <c r="L383" i="5"/>
  <c r="M383" i="5" s="1"/>
  <c r="R383" i="5" s="1"/>
  <c r="S383" i="5" s="1"/>
  <c r="C384" i="5"/>
  <c r="D384" i="5"/>
  <c r="F384" i="5"/>
  <c r="G384" i="5"/>
  <c r="L384" i="5"/>
  <c r="J389" i="18" s="1"/>
  <c r="C385" i="5"/>
  <c r="D385" i="5"/>
  <c r="F385" i="5"/>
  <c r="G385" i="5"/>
  <c r="L385" i="5"/>
  <c r="M385" i="5" s="1"/>
  <c r="R385" i="5" s="1"/>
  <c r="S385" i="5" s="1"/>
  <c r="C386" i="5"/>
  <c r="D386" i="5"/>
  <c r="F386" i="5"/>
  <c r="G386" i="5"/>
  <c r="L386" i="5"/>
  <c r="J391" i="18" s="1"/>
  <c r="C387" i="5"/>
  <c r="D387" i="5"/>
  <c r="F387" i="5"/>
  <c r="G387" i="5"/>
  <c r="L387" i="5"/>
  <c r="M387" i="5" s="1"/>
  <c r="R387" i="5" s="1"/>
  <c r="S387" i="5" s="1"/>
  <c r="C388" i="5"/>
  <c r="D388" i="5"/>
  <c r="F388" i="5"/>
  <c r="G388" i="5"/>
  <c r="L388" i="5"/>
  <c r="J393" i="18" s="1"/>
  <c r="C389" i="5"/>
  <c r="D389" i="5"/>
  <c r="F389" i="5"/>
  <c r="G389" i="5"/>
  <c r="L389" i="5"/>
  <c r="M389" i="5" s="1"/>
  <c r="R389" i="5" s="1"/>
  <c r="S389" i="5" s="1"/>
  <c r="C390" i="5"/>
  <c r="D390" i="5"/>
  <c r="F390" i="5"/>
  <c r="G390" i="5"/>
  <c r="L390" i="5"/>
  <c r="J395" i="18" s="1"/>
  <c r="C391" i="5"/>
  <c r="D391" i="5"/>
  <c r="F391" i="5"/>
  <c r="G391" i="5"/>
  <c r="L391" i="5"/>
  <c r="M391" i="5" s="1"/>
  <c r="R391" i="5" s="1"/>
  <c r="S391" i="5" s="1"/>
  <c r="C392" i="5"/>
  <c r="D392" i="5"/>
  <c r="F392" i="5"/>
  <c r="G392" i="5"/>
  <c r="L392" i="5"/>
  <c r="J397" i="18" s="1"/>
  <c r="C393" i="5"/>
  <c r="D393" i="5"/>
  <c r="F393" i="5"/>
  <c r="G393" i="5"/>
  <c r="L393" i="5"/>
  <c r="M393" i="5" s="1"/>
  <c r="R393" i="5" s="1"/>
  <c r="S393" i="5" s="1"/>
  <c r="C394" i="5"/>
  <c r="D394" i="5"/>
  <c r="F394" i="5"/>
  <c r="G394" i="5"/>
  <c r="L394" i="5"/>
  <c r="J399" i="18" s="1"/>
  <c r="C395" i="5"/>
  <c r="D395" i="5"/>
  <c r="F395" i="5"/>
  <c r="G395" i="5"/>
  <c r="L395" i="5"/>
  <c r="M395" i="5" s="1"/>
  <c r="R395" i="5" s="1"/>
  <c r="S395" i="5" s="1"/>
  <c r="C396" i="5"/>
  <c r="D396" i="5"/>
  <c r="F396" i="5"/>
  <c r="G396" i="5"/>
  <c r="L396" i="5"/>
  <c r="J401" i="18" s="1"/>
  <c r="C397" i="5"/>
  <c r="D397" i="5"/>
  <c r="F397" i="5"/>
  <c r="G397" i="5"/>
  <c r="L397" i="5"/>
  <c r="M397" i="5" s="1"/>
  <c r="R397" i="5" s="1"/>
  <c r="S397" i="5" s="1"/>
  <c r="C398" i="5"/>
  <c r="D398" i="5"/>
  <c r="F398" i="5"/>
  <c r="G398" i="5"/>
  <c r="L398" i="5"/>
  <c r="J403" i="18" s="1"/>
  <c r="C399" i="5"/>
  <c r="D399" i="5"/>
  <c r="F399" i="5"/>
  <c r="G399" i="5"/>
  <c r="L399" i="5"/>
  <c r="M399" i="5" s="1"/>
  <c r="R399" i="5" s="1"/>
  <c r="S399" i="5" s="1"/>
  <c r="C400" i="5"/>
  <c r="D400" i="5"/>
  <c r="F400" i="5"/>
  <c r="G400" i="5"/>
  <c r="L400" i="5"/>
  <c r="J405" i="18" s="1"/>
  <c r="C401" i="5"/>
  <c r="D401" i="5"/>
  <c r="F401" i="5"/>
  <c r="G401" i="5"/>
  <c r="L401" i="5"/>
  <c r="M401" i="5" s="1"/>
  <c r="R401" i="5" s="1"/>
  <c r="S401" i="5" s="1"/>
  <c r="C402" i="5"/>
  <c r="D402" i="5"/>
  <c r="F402" i="5"/>
  <c r="G402" i="5"/>
  <c r="L402" i="5"/>
  <c r="J407" i="18" s="1"/>
  <c r="C403" i="5"/>
  <c r="D403" i="5"/>
  <c r="F403" i="5"/>
  <c r="G403" i="5"/>
  <c r="L403" i="5"/>
  <c r="M403" i="5" s="1"/>
  <c r="R403" i="5" s="1"/>
  <c r="S403" i="5" s="1"/>
  <c r="C404" i="5"/>
  <c r="D404" i="5"/>
  <c r="F404" i="5"/>
  <c r="G404" i="5"/>
  <c r="L404" i="5"/>
  <c r="J409" i="18" s="1"/>
  <c r="C405" i="5"/>
  <c r="D405" i="5"/>
  <c r="F405" i="5"/>
  <c r="G405" i="5"/>
  <c r="L405" i="5"/>
  <c r="M405" i="5" s="1"/>
  <c r="R405" i="5" s="1"/>
  <c r="S405" i="5" s="1"/>
  <c r="C406" i="5"/>
  <c r="D406" i="5"/>
  <c r="F406" i="5"/>
  <c r="G406" i="5"/>
  <c r="L406" i="5"/>
  <c r="J411" i="18" s="1"/>
  <c r="C407" i="5"/>
  <c r="D407" i="5"/>
  <c r="F407" i="5"/>
  <c r="G407" i="5"/>
  <c r="L407" i="5"/>
  <c r="M407" i="5" s="1"/>
  <c r="R407" i="5" s="1"/>
  <c r="S407" i="5" s="1"/>
  <c r="C408" i="5"/>
  <c r="D408" i="5"/>
  <c r="F408" i="5"/>
  <c r="G408" i="5"/>
  <c r="L408" i="5"/>
  <c r="J413" i="18" s="1"/>
  <c r="C409" i="5"/>
  <c r="D409" i="5"/>
  <c r="F409" i="5"/>
  <c r="G409" i="5"/>
  <c r="L409" i="5"/>
  <c r="M409" i="5" s="1"/>
  <c r="R409" i="5" s="1"/>
  <c r="S409" i="5" s="1"/>
  <c r="C410" i="5"/>
  <c r="D410" i="5"/>
  <c r="F410" i="5"/>
  <c r="G410" i="5"/>
  <c r="L410" i="5"/>
  <c r="J415" i="18" s="1"/>
  <c r="C411" i="5"/>
  <c r="D411" i="5"/>
  <c r="F411" i="5"/>
  <c r="G411" i="5"/>
  <c r="L411" i="5"/>
  <c r="M411" i="5" s="1"/>
  <c r="R411" i="5" s="1"/>
  <c r="S411" i="5" s="1"/>
  <c r="C412" i="5"/>
  <c r="D412" i="5"/>
  <c r="F412" i="5"/>
  <c r="G412" i="5"/>
  <c r="L412" i="5"/>
  <c r="J417" i="18" s="1"/>
  <c r="C413" i="5"/>
  <c r="D413" i="5"/>
  <c r="F413" i="5"/>
  <c r="G413" i="5"/>
  <c r="L413" i="5"/>
  <c r="C414" i="5"/>
  <c r="D414" i="5"/>
  <c r="F414" i="5"/>
  <c r="G414" i="5"/>
  <c r="L414" i="5"/>
  <c r="J419" i="18" s="1"/>
  <c r="C415" i="5"/>
  <c r="D415" i="5"/>
  <c r="F415" i="5"/>
  <c r="G415" i="5"/>
  <c r="L415" i="5"/>
  <c r="C416" i="5"/>
  <c r="D416" i="5"/>
  <c r="F416" i="5"/>
  <c r="G416" i="5"/>
  <c r="L416" i="5"/>
  <c r="J421" i="18" s="1"/>
  <c r="C417" i="5"/>
  <c r="D417" i="5"/>
  <c r="F417" i="5"/>
  <c r="G417" i="5"/>
  <c r="L417" i="5"/>
  <c r="C418" i="5"/>
  <c r="D418" i="5"/>
  <c r="F418" i="5"/>
  <c r="G418" i="5"/>
  <c r="L418" i="5"/>
  <c r="J423" i="18" s="1"/>
  <c r="C419" i="5"/>
  <c r="D419" i="5"/>
  <c r="F419" i="5"/>
  <c r="G419" i="5"/>
  <c r="L419" i="5"/>
  <c r="C420" i="5"/>
  <c r="D420" i="5"/>
  <c r="F420" i="5"/>
  <c r="G420" i="5"/>
  <c r="L420" i="5"/>
  <c r="J425" i="18" s="1"/>
  <c r="C421" i="5"/>
  <c r="D421" i="5"/>
  <c r="F421" i="5"/>
  <c r="G421" i="5"/>
  <c r="L421" i="5"/>
  <c r="M421" i="5" s="1"/>
  <c r="R421" i="5" s="1"/>
  <c r="S421" i="5" s="1"/>
  <c r="C422" i="5"/>
  <c r="D422" i="5"/>
  <c r="F422" i="5"/>
  <c r="G422" i="5"/>
  <c r="L422" i="5"/>
  <c r="J427" i="18" s="1"/>
  <c r="C423" i="5"/>
  <c r="D423" i="5"/>
  <c r="F423" i="5"/>
  <c r="G423" i="5"/>
  <c r="L423" i="5"/>
  <c r="M423" i="5" s="1"/>
  <c r="R423" i="5" s="1"/>
  <c r="S423" i="5" s="1"/>
  <c r="C424" i="5"/>
  <c r="D424" i="5"/>
  <c r="F424" i="5"/>
  <c r="G424" i="5"/>
  <c r="L424" i="5"/>
  <c r="J429" i="18" s="1"/>
  <c r="C425" i="5"/>
  <c r="D425" i="5"/>
  <c r="F425" i="5"/>
  <c r="G425" i="5"/>
  <c r="L425" i="5"/>
  <c r="M425" i="5" s="1"/>
  <c r="R425" i="5" s="1"/>
  <c r="S425" i="5" s="1"/>
  <c r="C426" i="5"/>
  <c r="D426" i="5"/>
  <c r="F426" i="5"/>
  <c r="G426" i="5"/>
  <c r="L426" i="5"/>
  <c r="J431" i="18" s="1"/>
  <c r="C427" i="5"/>
  <c r="D427" i="5"/>
  <c r="F427" i="5"/>
  <c r="G427" i="5"/>
  <c r="L427" i="5"/>
  <c r="M427" i="5" s="1"/>
  <c r="R427" i="5" s="1"/>
  <c r="S427" i="5" s="1"/>
  <c r="C428" i="5"/>
  <c r="D428" i="5"/>
  <c r="F428" i="5"/>
  <c r="G428" i="5"/>
  <c r="L428" i="5"/>
  <c r="J433" i="18" s="1"/>
  <c r="C429" i="5"/>
  <c r="D429" i="5"/>
  <c r="F429" i="5"/>
  <c r="G429" i="5"/>
  <c r="L429" i="5"/>
  <c r="M429" i="5" s="1"/>
  <c r="R429" i="5" s="1"/>
  <c r="S429" i="5" s="1"/>
  <c r="C430" i="5"/>
  <c r="D430" i="5"/>
  <c r="F430" i="5"/>
  <c r="G430" i="5"/>
  <c r="L430" i="5"/>
  <c r="J435" i="18" s="1"/>
  <c r="C431" i="5"/>
  <c r="D431" i="5"/>
  <c r="F431" i="5"/>
  <c r="G431" i="5"/>
  <c r="L431" i="5"/>
  <c r="C432" i="5"/>
  <c r="D432" i="5"/>
  <c r="F432" i="5"/>
  <c r="G432" i="5"/>
  <c r="L432" i="5"/>
  <c r="J437" i="18" s="1"/>
  <c r="C433" i="5"/>
  <c r="D433" i="5"/>
  <c r="F433" i="5"/>
  <c r="G433" i="5"/>
  <c r="L433" i="5"/>
  <c r="M433" i="5" s="1"/>
  <c r="R433" i="5" s="1"/>
  <c r="S433" i="5" s="1"/>
  <c r="C434" i="5"/>
  <c r="D434" i="5"/>
  <c r="F434" i="5"/>
  <c r="G434" i="5"/>
  <c r="L434" i="5"/>
  <c r="J439" i="18" s="1"/>
  <c r="C435" i="5"/>
  <c r="D435" i="5"/>
  <c r="F435" i="5"/>
  <c r="G435" i="5"/>
  <c r="L435" i="5"/>
  <c r="C436" i="5"/>
  <c r="D436" i="5"/>
  <c r="F436" i="5"/>
  <c r="G436" i="5"/>
  <c r="L436" i="5"/>
  <c r="J441" i="18" s="1"/>
  <c r="C437" i="5"/>
  <c r="D437" i="5"/>
  <c r="F437" i="5"/>
  <c r="G437" i="5"/>
  <c r="L437" i="5"/>
  <c r="M437" i="5" s="1"/>
  <c r="R437" i="5" s="1"/>
  <c r="S437" i="5" s="1"/>
  <c r="C438" i="5"/>
  <c r="D438" i="5"/>
  <c r="F438" i="5"/>
  <c r="G438" i="5"/>
  <c r="L438" i="5"/>
  <c r="J443" i="18" s="1"/>
  <c r="C439" i="5"/>
  <c r="D439" i="5"/>
  <c r="F439" i="5"/>
  <c r="G439" i="5"/>
  <c r="L439" i="5"/>
  <c r="M439" i="5" s="1"/>
  <c r="R439" i="5" s="1"/>
  <c r="S439" i="5" s="1"/>
  <c r="C440" i="5"/>
  <c r="D440" i="5"/>
  <c r="F440" i="5"/>
  <c r="G440" i="5"/>
  <c r="L440" i="5"/>
  <c r="J445" i="18" s="1"/>
  <c r="C441" i="5"/>
  <c r="D441" i="5"/>
  <c r="F441" i="5"/>
  <c r="G441" i="5"/>
  <c r="L441" i="5"/>
  <c r="M441" i="5" s="1"/>
  <c r="R441" i="5" s="1"/>
  <c r="S441" i="5" s="1"/>
  <c r="C442" i="5"/>
  <c r="D442" i="5"/>
  <c r="F442" i="5"/>
  <c r="G442" i="5"/>
  <c r="L442" i="5"/>
  <c r="J447" i="18" s="1"/>
  <c r="C443" i="5"/>
  <c r="D443" i="5"/>
  <c r="F443" i="5"/>
  <c r="G443" i="5"/>
  <c r="L443" i="5"/>
  <c r="M443" i="5" s="1"/>
  <c r="R443" i="5" s="1"/>
  <c r="S443" i="5" s="1"/>
  <c r="C444" i="5"/>
  <c r="D444" i="5"/>
  <c r="F444" i="5"/>
  <c r="G444" i="5"/>
  <c r="L444" i="5"/>
  <c r="J449" i="18" s="1"/>
  <c r="C445" i="5"/>
  <c r="D445" i="5"/>
  <c r="F445" i="5"/>
  <c r="G445" i="5"/>
  <c r="L445" i="5"/>
  <c r="C446" i="5"/>
  <c r="D446" i="5"/>
  <c r="F446" i="5"/>
  <c r="G446" i="5"/>
  <c r="L446" i="5"/>
  <c r="J451" i="18" s="1"/>
  <c r="C447" i="5"/>
  <c r="D447" i="5"/>
  <c r="F447" i="5"/>
  <c r="G447" i="5"/>
  <c r="L447" i="5"/>
  <c r="C448" i="5"/>
  <c r="D448" i="5"/>
  <c r="F448" i="5"/>
  <c r="G448" i="5"/>
  <c r="L448" i="5"/>
  <c r="J453" i="18" s="1"/>
  <c r="C449" i="5"/>
  <c r="D449" i="5"/>
  <c r="F449" i="5"/>
  <c r="G449" i="5"/>
  <c r="L449" i="5"/>
  <c r="C450" i="5"/>
  <c r="D450" i="5"/>
  <c r="F450" i="5"/>
  <c r="G450" i="5"/>
  <c r="L450" i="5"/>
  <c r="J455" i="18" s="1"/>
  <c r="C451" i="5"/>
  <c r="D451" i="5"/>
  <c r="F451" i="5"/>
  <c r="G451" i="5"/>
  <c r="L451" i="5"/>
  <c r="C452" i="5"/>
  <c r="D452" i="5"/>
  <c r="F452" i="5"/>
  <c r="G452" i="5"/>
  <c r="L452" i="5"/>
  <c r="J457" i="18" s="1"/>
  <c r="C453" i="5"/>
  <c r="D453" i="5"/>
  <c r="F453" i="5"/>
  <c r="G453" i="5"/>
  <c r="L453" i="5"/>
  <c r="M453" i="5" s="1"/>
  <c r="R453" i="5" s="1"/>
  <c r="S453" i="5" s="1"/>
  <c r="C454" i="5"/>
  <c r="D454" i="5"/>
  <c r="F454" i="5"/>
  <c r="G454" i="5"/>
  <c r="L454" i="5"/>
  <c r="J459" i="18" s="1"/>
  <c r="C455" i="5"/>
  <c r="D455" i="5"/>
  <c r="F455" i="5"/>
  <c r="G455" i="5"/>
  <c r="L455" i="5"/>
  <c r="M455" i="5" s="1"/>
  <c r="R455" i="5" s="1"/>
  <c r="S455" i="5" s="1"/>
  <c r="C456" i="5"/>
  <c r="D456" i="5"/>
  <c r="F456" i="5"/>
  <c r="G456" i="5"/>
  <c r="L456" i="5"/>
  <c r="J461" i="18" s="1"/>
  <c r="C457" i="5"/>
  <c r="D457" i="5"/>
  <c r="F457" i="5"/>
  <c r="G457" i="5"/>
  <c r="L457" i="5"/>
  <c r="M457" i="5" s="1"/>
  <c r="R457" i="5" s="1"/>
  <c r="S457" i="5" s="1"/>
  <c r="C458" i="5"/>
  <c r="D458" i="5"/>
  <c r="F458" i="5"/>
  <c r="G458" i="5"/>
  <c r="L458" i="5"/>
  <c r="J463" i="18" s="1"/>
  <c r="C459" i="5"/>
  <c r="D459" i="5"/>
  <c r="F459" i="5"/>
  <c r="G459" i="5"/>
  <c r="L459" i="5"/>
  <c r="C460" i="5"/>
  <c r="D460" i="5"/>
  <c r="F460" i="5"/>
  <c r="G460" i="5"/>
  <c r="L460" i="5"/>
  <c r="J465" i="18" s="1"/>
  <c r="C461" i="5"/>
  <c r="D461" i="5"/>
  <c r="F461" i="5"/>
  <c r="G461" i="5"/>
  <c r="L461" i="5"/>
  <c r="C462" i="5"/>
  <c r="D462" i="5"/>
  <c r="F462" i="5"/>
  <c r="G462" i="5"/>
  <c r="L462" i="5"/>
  <c r="J467" i="18" s="1"/>
  <c r="C463" i="5"/>
  <c r="D463" i="5"/>
  <c r="F463" i="5"/>
  <c r="G463" i="5"/>
  <c r="L463" i="5"/>
  <c r="C464" i="5"/>
  <c r="D464" i="5"/>
  <c r="F464" i="5"/>
  <c r="G464" i="5"/>
  <c r="L464" i="5"/>
  <c r="J469" i="18" s="1"/>
  <c r="C465" i="5"/>
  <c r="D465" i="5"/>
  <c r="F465" i="5"/>
  <c r="G465" i="5"/>
  <c r="L465" i="5"/>
  <c r="C466" i="5"/>
  <c r="D466" i="5"/>
  <c r="F466" i="5"/>
  <c r="G466" i="5"/>
  <c r="L466" i="5"/>
  <c r="J471" i="18" s="1"/>
  <c r="C467" i="5"/>
  <c r="D467" i="5"/>
  <c r="F467" i="5"/>
  <c r="G467" i="5"/>
  <c r="L467" i="5"/>
  <c r="C468" i="5"/>
  <c r="D468" i="5"/>
  <c r="F468" i="5"/>
  <c r="G468" i="5"/>
  <c r="L468" i="5"/>
  <c r="J473" i="18" s="1"/>
  <c r="C469" i="5"/>
  <c r="D469" i="5"/>
  <c r="F469" i="5"/>
  <c r="G469" i="5"/>
  <c r="L469" i="5"/>
  <c r="C470" i="5"/>
  <c r="D470" i="5"/>
  <c r="F470" i="5"/>
  <c r="G470" i="5"/>
  <c r="L470" i="5"/>
  <c r="J475" i="18" s="1"/>
  <c r="C471" i="5"/>
  <c r="D471" i="5"/>
  <c r="F471" i="5"/>
  <c r="G471" i="5"/>
  <c r="L471" i="5"/>
  <c r="C472" i="5"/>
  <c r="D472" i="5"/>
  <c r="F472" i="5"/>
  <c r="G472" i="5"/>
  <c r="L472" i="5"/>
  <c r="J477" i="18" s="1"/>
  <c r="C473" i="5"/>
  <c r="D473" i="5"/>
  <c r="F473" i="5"/>
  <c r="G473" i="5"/>
  <c r="L473" i="5"/>
  <c r="M473" i="5" s="1"/>
  <c r="R473" i="5" s="1"/>
  <c r="S473" i="5" s="1"/>
  <c r="C474" i="5"/>
  <c r="D474" i="5"/>
  <c r="F474" i="5"/>
  <c r="G474" i="5"/>
  <c r="L474" i="5"/>
  <c r="J479" i="18" s="1"/>
  <c r="C475" i="5"/>
  <c r="D475" i="5"/>
  <c r="F475" i="5"/>
  <c r="G475" i="5"/>
  <c r="L475" i="5"/>
  <c r="M475" i="5" s="1"/>
  <c r="R475" i="5" s="1"/>
  <c r="S475" i="5" s="1"/>
  <c r="C476" i="5"/>
  <c r="D476" i="5"/>
  <c r="F476" i="5"/>
  <c r="G476" i="5"/>
  <c r="L476" i="5"/>
  <c r="J481" i="18" s="1"/>
  <c r="C477" i="5"/>
  <c r="D477" i="5"/>
  <c r="F477" i="5"/>
  <c r="G477" i="5"/>
  <c r="L477" i="5"/>
  <c r="C478" i="5"/>
  <c r="D478" i="5"/>
  <c r="F478" i="5"/>
  <c r="G478" i="5"/>
  <c r="L478" i="5"/>
  <c r="J483" i="18" s="1"/>
  <c r="C479" i="5"/>
  <c r="D479" i="5"/>
  <c r="F479" i="5"/>
  <c r="G479" i="5"/>
  <c r="L479" i="5"/>
  <c r="C480" i="5"/>
  <c r="D480" i="5"/>
  <c r="F480" i="5"/>
  <c r="G480" i="5"/>
  <c r="L480" i="5"/>
  <c r="J485" i="18" s="1"/>
  <c r="C481" i="5"/>
  <c r="D481" i="5"/>
  <c r="F481" i="5"/>
  <c r="G481" i="5"/>
  <c r="L481" i="5"/>
  <c r="C482" i="5"/>
  <c r="D482" i="5"/>
  <c r="F482" i="5"/>
  <c r="G482" i="5"/>
  <c r="L482" i="5"/>
  <c r="J487" i="18" s="1"/>
  <c r="C483" i="5"/>
  <c r="D483" i="5"/>
  <c r="F483" i="5"/>
  <c r="G483" i="5"/>
  <c r="L483" i="5"/>
  <c r="J488" i="18" s="1"/>
  <c r="C484" i="5"/>
  <c r="D484" i="5"/>
  <c r="F484" i="5"/>
  <c r="G484" i="5"/>
  <c r="L484" i="5"/>
  <c r="J489" i="18" s="1"/>
  <c r="C485" i="5"/>
  <c r="D485" i="5"/>
  <c r="F485" i="5"/>
  <c r="G485" i="5"/>
  <c r="L485" i="5"/>
  <c r="M485" i="5" s="1"/>
  <c r="R485" i="5" s="1"/>
  <c r="S485" i="5" s="1"/>
  <c r="C486" i="5"/>
  <c r="D486" i="5"/>
  <c r="F486" i="5"/>
  <c r="G486" i="5"/>
  <c r="L486" i="5"/>
  <c r="J491" i="18" s="1"/>
  <c r="C487" i="5"/>
  <c r="D487" i="5"/>
  <c r="F487" i="5"/>
  <c r="G487" i="5"/>
  <c r="L487" i="5"/>
  <c r="J492" i="18" s="1"/>
  <c r="C488" i="5"/>
  <c r="D488" i="5"/>
  <c r="F488" i="5"/>
  <c r="G488" i="5"/>
  <c r="L488" i="5"/>
  <c r="J493" i="18" s="1"/>
  <c r="C489" i="5"/>
  <c r="D489" i="5"/>
  <c r="F489" i="5"/>
  <c r="G489" i="5"/>
  <c r="L489" i="5"/>
  <c r="M489" i="5" s="1"/>
  <c r="R489" i="5" s="1"/>
  <c r="S489" i="5" s="1"/>
  <c r="C490" i="5"/>
  <c r="D490" i="5"/>
  <c r="F490" i="5"/>
  <c r="G490" i="5"/>
  <c r="L490" i="5"/>
  <c r="J495" i="18" s="1"/>
  <c r="C491" i="5"/>
  <c r="D491" i="5"/>
  <c r="F491" i="5"/>
  <c r="G491" i="5"/>
  <c r="L491" i="5"/>
  <c r="J496" i="18" s="1"/>
  <c r="C492" i="5"/>
  <c r="D492" i="5"/>
  <c r="F492" i="5"/>
  <c r="G492" i="5"/>
  <c r="L492" i="5"/>
  <c r="J497" i="18" s="1"/>
  <c r="C493" i="5"/>
  <c r="D493" i="5"/>
  <c r="F493" i="5"/>
  <c r="G493" i="5"/>
  <c r="L493" i="5"/>
  <c r="M493" i="5" s="1"/>
  <c r="R493" i="5" s="1"/>
  <c r="S493" i="5" s="1"/>
  <c r="C494" i="5"/>
  <c r="D494" i="5"/>
  <c r="F494" i="5"/>
  <c r="G494" i="5"/>
  <c r="L494" i="5"/>
  <c r="J499" i="18" s="1"/>
  <c r="C495" i="5"/>
  <c r="D495" i="5"/>
  <c r="F495" i="5"/>
  <c r="G495" i="5"/>
  <c r="L495" i="5"/>
  <c r="J500" i="18" s="1"/>
  <c r="C496" i="5"/>
  <c r="D496" i="5"/>
  <c r="F496" i="5"/>
  <c r="G496" i="5"/>
  <c r="L496" i="5"/>
  <c r="J501" i="18" s="1"/>
  <c r="C497" i="5"/>
  <c r="D497" i="5"/>
  <c r="F497" i="5"/>
  <c r="G497" i="5"/>
  <c r="L497" i="5"/>
  <c r="J502" i="18" s="1"/>
  <c r="C498" i="5"/>
  <c r="D498" i="5"/>
  <c r="F498" i="5"/>
  <c r="G498" i="5"/>
  <c r="L498" i="5"/>
  <c r="J503" i="18" s="1"/>
  <c r="C499" i="5"/>
  <c r="D499" i="5"/>
  <c r="F499" i="5"/>
  <c r="G499" i="5"/>
  <c r="L499" i="5"/>
  <c r="J504" i="18" s="1"/>
  <c r="C500" i="5"/>
  <c r="D500" i="5"/>
  <c r="F500" i="5"/>
  <c r="G500" i="5"/>
  <c r="L500" i="5"/>
  <c r="J505" i="18" s="1"/>
  <c r="C501" i="5"/>
  <c r="D501" i="5"/>
  <c r="F501" i="5"/>
  <c r="G501" i="5"/>
  <c r="L501" i="5"/>
  <c r="J506" i="18" s="1"/>
  <c r="C502" i="5"/>
  <c r="D502" i="5"/>
  <c r="F502" i="5"/>
  <c r="G502" i="5"/>
  <c r="L502" i="5"/>
  <c r="J507" i="18" s="1"/>
  <c r="C503" i="5"/>
  <c r="D503" i="5"/>
  <c r="F503" i="5"/>
  <c r="G503" i="5"/>
  <c r="L503" i="5"/>
  <c r="J508" i="18" s="1"/>
  <c r="V508" i="18" s="1"/>
  <c r="C504" i="5"/>
  <c r="D504" i="5"/>
  <c r="F504" i="5"/>
  <c r="G504" i="5"/>
  <c r="L504" i="5"/>
  <c r="J509" i="18" s="1"/>
  <c r="C505" i="5"/>
  <c r="D505" i="5"/>
  <c r="F505" i="5"/>
  <c r="G505" i="5"/>
  <c r="L505" i="5"/>
  <c r="M505" i="5" s="1"/>
  <c r="R505" i="5" s="1"/>
  <c r="S505" i="5" s="1"/>
  <c r="C506" i="5"/>
  <c r="D506" i="5"/>
  <c r="F506" i="5"/>
  <c r="G506" i="5"/>
  <c r="L506" i="5"/>
  <c r="J511" i="18" s="1"/>
  <c r="C507" i="5"/>
  <c r="D507" i="5"/>
  <c r="F507" i="5"/>
  <c r="G507" i="5"/>
  <c r="L507" i="5"/>
  <c r="J512" i="18" s="1"/>
  <c r="C508" i="5"/>
  <c r="D508" i="5"/>
  <c r="F508" i="5"/>
  <c r="G508" i="5"/>
  <c r="L508" i="5"/>
  <c r="J513" i="18" s="1"/>
  <c r="C509" i="5"/>
  <c r="D509" i="5"/>
  <c r="F509" i="5"/>
  <c r="G509" i="5"/>
  <c r="L509" i="5"/>
  <c r="M509" i="5" s="1"/>
  <c r="R509" i="5" s="1"/>
  <c r="S509" i="5" s="1"/>
  <c r="C510" i="5"/>
  <c r="D510" i="5"/>
  <c r="F510" i="5"/>
  <c r="G510" i="5"/>
  <c r="L510" i="5"/>
  <c r="M510" i="5" s="1"/>
  <c r="R510" i="5" s="1"/>
  <c r="S510" i="5" s="1"/>
  <c r="C511" i="5"/>
  <c r="D511" i="5"/>
  <c r="F511" i="5"/>
  <c r="G511" i="5"/>
  <c r="L511" i="5"/>
  <c r="M511" i="5" s="1"/>
  <c r="R511" i="5" s="1"/>
  <c r="S511" i="5" s="1"/>
  <c r="C512" i="5"/>
  <c r="D512" i="5"/>
  <c r="F512" i="5"/>
  <c r="G512" i="5"/>
  <c r="L512" i="5"/>
  <c r="J517" i="18" s="1"/>
  <c r="C513" i="5"/>
  <c r="D513" i="5"/>
  <c r="F513" i="5"/>
  <c r="G513" i="5"/>
  <c r="L513" i="5"/>
  <c r="M513" i="5" s="1"/>
  <c r="R513" i="5" s="1"/>
  <c r="S513" i="5" s="1"/>
  <c r="C514" i="5"/>
  <c r="D514" i="5"/>
  <c r="F514" i="5"/>
  <c r="G514" i="5"/>
  <c r="L514" i="5"/>
  <c r="J519" i="18" s="1"/>
  <c r="C515" i="5"/>
  <c r="D515" i="5"/>
  <c r="F515" i="5"/>
  <c r="G515" i="5"/>
  <c r="L515" i="5"/>
  <c r="J520" i="18" s="1"/>
  <c r="C516" i="5"/>
  <c r="D516" i="5"/>
  <c r="F516" i="5"/>
  <c r="G516" i="5"/>
  <c r="L516" i="5"/>
  <c r="C517" i="5"/>
  <c r="D517" i="5"/>
  <c r="F517" i="5"/>
  <c r="G517" i="5"/>
  <c r="L517" i="5"/>
  <c r="M517" i="5" s="1"/>
  <c r="R517" i="5" s="1"/>
  <c r="S517" i="5" s="1"/>
  <c r="C518" i="5"/>
  <c r="D518" i="5"/>
  <c r="F518" i="5"/>
  <c r="G518" i="5"/>
  <c r="L518" i="5"/>
  <c r="J523" i="18" s="1"/>
  <c r="C519" i="5"/>
  <c r="D519" i="5"/>
  <c r="F519" i="5"/>
  <c r="G519" i="5"/>
  <c r="L519" i="5"/>
  <c r="M519" i="5" s="1"/>
  <c r="R519" i="5" s="1"/>
  <c r="S519" i="5" s="1"/>
  <c r="C520" i="5"/>
  <c r="D520" i="5"/>
  <c r="F520" i="5"/>
  <c r="G520" i="5"/>
  <c r="L520" i="5"/>
  <c r="J525" i="18" s="1"/>
  <c r="C521" i="5"/>
  <c r="D521" i="5"/>
  <c r="F521" i="5"/>
  <c r="G521" i="5"/>
  <c r="L521" i="5"/>
  <c r="J526" i="18" s="1"/>
  <c r="C522" i="5"/>
  <c r="D522" i="5"/>
  <c r="F522" i="5"/>
  <c r="G522" i="5"/>
  <c r="L522" i="5"/>
  <c r="J527" i="18" s="1"/>
  <c r="C523" i="5"/>
  <c r="D523" i="5"/>
  <c r="F523" i="5"/>
  <c r="G523" i="5"/>
  <c r="L523" i="5"/>
  <c r="M523" i="5" s="1"/>
  <c r="R523" i="5" s="1"/>
  <c r="S523" i="5" s="1"/>
  <c r="C524" i="5"/>
  <c r="D524" i="5"/>
  <c r="F524" i="5"/>
  <c r="G524" i="5"/>
  <c r="L524" i="5"/>
  <c r="J529" i="18" s="1"/>
  <c r="C525" i="5"/>
  <c r="D525" i="5"/>
  <c r="F525" i="5"/>
  <c r="G525" i="5"/>
  <c r="L525" i="5"/>
  <c r="J530" i="18" s="1"/>
  <c r="C526" i="5"/>
  <c r="D526" i="5"/>
  <c r="F526" i="5"/>
  <c r="G526" i="5"/>
  <c r="L526" i="5"/>
  <c r="M526" i="5" s="1"/>
  <c r="R526" i="5" s="1"/>
  <c r="S526" i="5" s="1"/>
  <c r="C527" i="5"/>
  <c r="D527" i="5"/>
  <c r="F527" i="5"/>
  <c r="G527" i="5"/>
  <c r="L527" i="5"/>
  <c r="J532" i="18" s="1"/>
  <c r="C528" i="5"/>
  <c r="D528" i="5"/>
  <c r="F528" i="5"/>
  <c r="G528" i="5"/>
  <c r="L528" i="5"/>
  <c r="J533" i="18" s="1"/>
  <c r="C529" i="5"/>
  <c r="D529" i="5"/>
  <c r="F529" i="5"/>
  <c r="G529" i="5"/>
  <c r="L529" i="5"/>
  <c r="J534" i="18" s="1"/>
  <c r="C530" i="5"/>
  <c r="D530" i="5"/>
  <c r="F530" i="5"/>
  <c r="G530" i="5"/>
  <c r="L530" i="5"/>
  <c r="J535" i="18" s="1"/>
  <c r="C531" i="5"/>
  <c r="D531" i="5"/>
  <c r="F531" i="5"/>
  <c r="G531" i="5"/>
  <c r="L531" i="5"/>
  <c r="M531" i="5" s="1"/>
  <c r="R531" i="5" s="1"/>
  <c r="S531" i="5" s="1"/>
  <c r="C532" i="5"/>
  <c r="D532" i="5"/>
  <c r="F532" i="5"/>
  <c r="G532" i="5"/>
  <c r="L532" i="5"/>
  <c r="J537" i="18" s="1"/>
  <c r="C533" i="5"/>
  <c r="D533" i="5"/>
  <c r="F533" i="5"/>
  <c r="G533" i="5"/>
  <c r="L533" i="5"/>
  <c r="M533" i="5" s="1"/>
  <c r="R533" i="5" s="1"/>
  <c r="S533" i="5" s="1"/>
  <c r="C534" i="5"/>
  <c r="D534" i="5"/>
  <c r="F534" i="5"/>
  <c r="G534" i="5"/>
  <c r="L534" i="5"/>
  <c r="M534" i="5" s="1"/>
  <c r="R534" i="5" s="1"/>
  <c r="S534" i="5" s="1"/>
  <c r="C535" i="5"/>
  <c r="D535" i="5"/>
  <c r="F535" i="5"/>
  <c r="G535" i="5"/>
  <c r="L535" i="5"/>
  <c r="M535" i="5" s="1"/>
  <c r="R535" i="5" s="1"/>
  <c r="S535" i="5" s="1"/>
  <c r="C536" i="5"/>
  <c r="D536" i="5"/>
  <c r="F536" i="5"/>
  <c r="G536" i="5"/>
  <c r="L536" i="5"/>
  <c r="J541" i="18" s="1"/>
  <c r="C537" i="5"/>
  <c r="D537" i="5"/>
  <c r="F537" i="5"/>
  <c r="G537" i="5"/>
  <c r="L537" i="5"/>
  <c r="C538" i="5"/>
  <c r="D538" i="5"/>
  <c r="F538" i="5"/>
  <c r="G538" i="5"/>
  <c r="L538" i="5"/>
  <c r="M538" i="5" s="1"/>
  <c r="R538" i="5" s="1"/>
  <c r="S538" i="5" s="1"/>
  <c r="C539" i="5"/>
  <c r="D539" i="5"/>
  <c r="F539" i="5"/>
  <c r="G539" i="5"/>
  <c r="L539" i="5"/>
  <c r="M539" i="5" s="1"/>
  <c r="R539" i="5" s="1"/>
  <c r="S539" i="5" s="1"/>
  <c r="C540" i="5"/>
  <c r="D540" i="5"/>
  <c r="F540" i="5"/>
  <c r="G540" i="5"/>
  <c r="L540" i="5"/>
  <c r="J545" i="18" s="1"/>
  <c r="C541" i="5"/>
  <c r="D541" i="5"/>
  <c r="F541" i="5"/>
  <c r="G541" i="5"/>
  <c r="L541" i="5"/>
  <c r="C542" i="5"/>
  <c r="D542" i="5"/>
  <c r="F542" i="5"/>
  <c r="G542" i="5"/>
  <c r="L542" i="5"/>
  <c r="M542" i="5" s="1"/>
  <c r="R542" i="5" s="1"/>
  <c r="S542" i="5" s="1"/>
  <c r="C543" i="5"/>
  <c r="D543" i="5"/>
  <c r="F543" i="5"/>
  <c r="G543" i="5"/>
  <c r="L543" i="5"/>
  <c r="M543" i="5" s="1"/>
  <c r="R543" i="5" s="1"/>
  <c r="S543" i="5" s="1"/>
  <c r="C544" i="5"/>
  <c r="D544" i="5"/>
  <c r="F544" i="5"/>
  <c r="G544" i="5"/>
  <c r="L544" i="5"/>
  <c r="J549" i="18" s="1"/>
  <c r="C545" i="5"/>
  <c r="D545" i="5"/>
  <c r="F545" i="5"/>
  <c r="G545" i="5"/>
  <c r="L545" i="5"/>
  <c r="C546" i="5"/>
  <c r="D546" i="5"/>
  <c r="F546" i="5"/>
  <c r="G546" i="5"/>
  <c r="L546" i="5"/>
  <c r="M546" i="5" s="1"/>
  <c r="R546" i="5" s="1"/>
  <c r="S546" i="5" s="1"/>
  <c r="C547" i="5"/>
  <c r="D547" i="5"/>
  <c r="F547" i="5"/>
  <c r="G547" i="5"/>
  <c r="L547" i="5"/>
  <c r="M547" i="5" s="1"/>
  <c r="R547" i="5" s="1"/>
  <c r="S547" i="5" s="1"/>
  <c r="C548" i="5"/>
  <c r="D548" i="5"/>
  <c r="F548" i="5"/>
  <c r="G548" i="5"/>
  <c r="L548" i="5"/>
  <c r="J553" i="18" s="1"/>
  <c r="C549" i="5"/>
  <c r="D549" i="5"/>
  <c r="F549" i="5"/>
  <c r="G549" i="5"/>
  <c r="L549" i="5"/>
  <c r="M549" i="5" s="1"/>
  <c r="R549" i="5" s="1"/>
  <c r="S549" i="5" s="1"/>
  <c r="C550" i="5"/>
  <c r="D550" i="5"/>
  <c r="F550" i="5"/>
  <c r="G550" i="5"/>
  <c r="L550" i="5"/>
  <c r="M550" i="5" s="1"/>
  <c r="R550" i="5" s="1"/>
  <c r="S550" i="5" s="1"/>
  <c r="C551" i="5"/>
  <c r="D551" i="5"/>
  <c r="F551" i="5"/>
  <c r="G551" i="5"/>
  <c r="L551" i="5"/>
  <c r="M551" i="5" s="1"/>
  <c r="R551" i="5" s="1"/>
  <c r="S551" i="5" s="1"/>
  <c r="C552" i="5"/>
  <c r="D552" i="5"/>
  <c r="F552" i="5"/>
  <c r="G552" i="5"/>
  <c r="L552" i="5"/>
  <c r="J557" i="18" s="1"/>
  <c r="C553" i="5"/>
  <c r="D553" i="5"/>
  <c r="F553" i="5"/>
  <c r="G553" i="5"/>
  <c r="L553" i="5"/>
  <c r="C554" i="5"/>
  <c r="D554" i="5"/>
  <c r="F554" i="5"/>
  <c r="G554" i="5"/>
  <c r="L554" i="5"/>
  <c r="M554" i="5" s="1"/>
  <c r="R554" i="5" s="1"/>
  <c r="S554" i="5" s="1"/>
  <c r="C555" i="5"/>
  <c r="D555" i="5"/>
  <c r="F555" i="5"/>
  <c r="G555" i="5"/>
  <c r="L555" i="5"/>
  <c r="M555" i="5" s="1"/>
  <c r="R555" i="5" s="1"/>
  <c r="S555" i="5" s="1"/>
  <c r="C556" i="5"/>
  <c r="D556" i="5"/>
  <c r="F556" i="5"/>
  <c r="G556" i="5"/>
  <c r="L556" i="5"/>
  <c r="C557" i="5"/>
  <c r="D557" i="5"/>
  <c r="F557" i="5"/>
  <c r="G557" i="5"/>
  <c r="L557" i="5"/>
  <c r="M557" i="5" s="1"/>
  <c r="R557" i="5" s="1"/>
  <c r="S557" i="5" s="1"/>
  <c r="C558" i="5"/>
  <c r="D558" i="5"/>
  <c r="F558" i="5"/>
  <c r="G558" i="5"/>
  <c r="L558" i="5"/>
  <c r="M558" i="5" s="1"/>
  <c r="R558" i="5" s="1"/>
  <c r="S558" i="5" s="1"/>
  <c r="C559" i="5"/>
  <c r="D559" i="5"/>
  <c r="F559" i="5"/>
  <c r="G559" i="5"/>
  <c r="L559" i="5"/>
  <c r="M559" i="5" s="1"/>
  <c r="R559" i="5" s="1"/>
  <c r="S559" i="5" s="1"/>
  <c r="C560" i="5"/>
  <c r="D560" i="5"/>
  <c r="F560" i="5"/>
  <c r="G560" i="5"/>
  <c r="L560" i="5"/>
  <c r="C561" i="5"/>
  <c r="D561" i="5"/>
  <c r="F561" i="5"/>
  <c r="G561" i="5"/>
  <c r="L561" i="5"/>
  <c r="M561" i="5" s="1"/>
  <c r="R561" i="5" s="1"/>
  <c r="S561" i="5" s="1"/>
  <c r="C562" i="5"/>
  <c r="D562" i="5"/>
  <c r="F562" i="5"/>
  <c r="G562" i="5"/>
  <c r="L562" i="5"/>
  <c r="M562" i="5" s="1"/>
  <c r="R562" i="5" s="1"/>
  <c r="S562" i="5" s="1"/>
  <c r="C563" i="5"/>
  <c r="D563" i="5"/>
  <c r="F563" i="5"/>
  <c r="G563" i="5"/>
  <c r="L563" i="5"/>
  <c r="M563" i="5" s="1"/>
  <c r="R563" i="5" s="1"/>
  <c r="S563" i="5" s="1"/>
  <c r="C564" i="5"/>
  <c r="D564" i="5"/>
  <c r="F564" i="5"/>
  <c r="G564" i="5"/>
  <c r="L564" i="5"/>
  <c r="C565" i="5"/>
  <c r="D565" i="5"/>
  <c r="F565" i="5"/>
  <c r="G565" i="5"/>
  <c r="L565" i="5"/>
  <c r="M565" i="5" s="1"/>
  <c r="R565" i="5" s="1"/>
  <c r="S565" i="5" s="1"/>
  <c r="C566" i="5"/>
  <c r="D566" i="5"/>
  <c r="F566" i="5"/>
  <c r="G566" i="5"/>
  <c r="L566" i="5"/>
  <c r="M566" i="5" s="1"/>
  <c r="R566" i="5" s="1"/>
  <c r="S566" i="5" s="1"/>
  <c r="C567" i="5"/>
  <c r="D567" i="5"/>
  <c r="F567" i="5"/>
  <c r="G567" i="5"/>
  <c r="L567" i="5"/>
  <c r="M567" i="5" s="1"/>
  <c r="R567" i="5" s="1"/>
  <c r="S567" i="5" s="1"/>
  <c r="C568" i="5"/>
  <c r="D568" i="5"/>
  <c r="F568" i="5"/>
  <c r="G568" i="5"/>
  <c r="L568" i="5"/>
  <c r="C569" i="5"/>
  <c r="D569" i="5"/>
  <c r="F569" i="5"/>
  <c r="G569" i="5"/>
  <c r="L569" i="5"/>
  <c r="C570" i="5"/>
  <c r="D570" i="5"/>
  <c r="F570" i="5"/>
  <c r="G570" i="5"/>
  <c r="L570" i="5"/>
  <c r="M570" i="5" s="1"/>
  <c r="R570" i="5" s="1"/>
  <c r="S570" i="5" s="1"/>
  <c r="C571" i="5"/>
  <c r="D571" i="5"/>
  <c r="F571" i="5"/>
  <c r="G571" i="5"/>
  <c r="L571" i="5"/>
  <c r="M571" i="5" s="1"/>
  <c r="R571" i="5" s="1"/>
  <c r="S571" i="5" s="1"/>
  <c r="C572" i="5"/>
  <c r="D572" i="5"/>
  <c r="F572" i="5"/>
  <c r="G572" i="5"/>
  <c r="L572" i="5"/>
  <c r="C573" i="5"/>
  <c r="D573" i="5"/>
  <c r="F573" i="5"/>
  <c r="G573" i="5"/>
  <c r="L573" i="5"/>
  <c r="M573" i="5" s="1"/>
  <c r="R573" i="5" s="1"/>
  <c r="S573" i="5" s="1"/>
  <c r="C574" i="5"/>
  <c r="D574" i="5"/>
  <c r="F574" i="5"/>
  <c r="G574" i="5"/>
  <c r="L574" i="5"/>
  <c r="M574" i="5" s="1"/>
  <c r="R574" i="5" s="1"/>
  <c r="S574" i="5" s="1"/>
  <c r="C575" i="5"/>
  <c r="D575" i="5"/>
  <c r="F575" i="5"/>
  <c r="G575" i="5"/>
  <c r="L575" i="5"/>
  <c r="M575" i="5" s="1"/>
  <c r="R575" i="5" s="1"/>
  <c r="S575" i="5" s="1"/>
  <c r="C576" i="5"/>
  <c r="D576" i="5"/>
  <c r="F576" i="5"/>
  <c r="G576" i="5"/>
  <c r="L576" i="5"/>
  <c r="C577" i="5"/>
  <c r="D577" i="5"/>
  <c r="F577" i="5"/>
  <c r="G577" i="5"/>
  <c r="L577" i="5"/>
  <c r="M577" i="5" s="1"/>
  <c r="R577" i="5" s="1"/>
  <c r="S577" i="5" s="1"/>
  <c r="C578" i="5"/>
  <c r="D578" i="5"/>
  <c r="F578" i="5"/>
  <c r="G578" i="5"/>
  <c r="L578" i="5"/>
  <c r="M578" i="5" s="1"/>
  <c r="R578" i="5" s="1"/>
  <c r="S578" i="5" s="1"/>
  <c r="C579" i="5"/>
  <c r="D579" i="5"/>
  <c r="F579" i="5"/>
  <c r="G579" i="5"/>
  <c r="L579" i="5"/>
  <c r="M579" i="5" s="1"/>
  <c r="R579" i="5" s="1"/>
  <c r="S579" i="5" s="1"/>
  <c r="C580" i="5"/>
  <c r="D580" i="5"/>
  <c r="F580" i="5"/>
  <c r="G580" i="5"/>
  <c r="L580" i="5"/>
  <c r="C581" i="5"/>
  <c r="D581" i="5"/>
  <c r="F581" i="5"/>
  <c r="G581" i="5"/>
  <c r="L581" i="5"/>
  <c r="C582" i="5"/>
  <c r="D582" i="5"/>
  <c r="F582" i="5"/>
  <c r="G582" i="5"/>
  <c r="L582" i="5"/>
  <c r="M582" i="5" s="1"/>
  <c r="R582" i="5" s="1"/>
  <c r="S582" i="5" s="1"/>
  <c r="C583" i="5"/>
  <c r="D583" i="5"/>
  <c r="F583" i="5"/>
  <c r="G583" i="5"/>
  <c r="L583" i="5"/>
  <c r="M583" i="5" s="1"/>
  <c r="R583" i="5" s="1"/>
  <c r="S583" i="5" s="1"/>
  <c r="C584" i="5"/>
  <c r="D584" i="5"/>
  <c r="F584" i="5"/>
  <c r="G584" i="5"/>
  <c r="L584" i="5"/>
  <c r="C585" i="5"/>
  <c r="D585" i="5"/>
  <c r="F585" i="5"/>
  <c r="G585" i="5"/>
  <c r="L585" i="5"/>
  <c r="M585" i="5" s="1"/>
  <c r="R585" i="5" s="1"/>
  <c r="S585" i="5" s="1"/>
  <c r="C586" i="5"/>
  <c r="D586" i="5"/>
  <c r="F586" i="5"/>
  <c r="G586" i="5"/>
  <c r="L586" i="5"/>
  <c r="M586" i="5" s="1"/>
  <c r="R586" i="5" s="1"/>
  <c r="S586" i="5" s="1"/>
  <c r="C587" i="5"/>
  <c r="D587" i="5"/>
  <c r="F587" i="5"/>
  <c r="G587" i="5"/>
  <c r="L587" i="5"/>
  <c r="M587" i="5" s="1"/>
  <c r="R587" i="5" s="1"/>
  <c r="S587" i="5" s="1"/>
  <c r="C588" i="5"/>
  <c r="D588" i="5"/>
  <c r="F588" i="5"/>
  <c r="G588" i="5"/>
  <c r="L588" i="5"/>
  <c r="C589" i="5"/>
  <c r="D589" i="5"/>
  <c r="F589" i="5"/>
  <c r="G589" i="5"/>
  <c r="L589" i="5"/>
  <c r="M589" i="5" s="1"/>
  <c r="R589" i="5" s="1"/>
  <c r="S589" i="5" s="1"/>
  <c r="C590" i="5"/>
  <c r="D590" i="5"/>
  <c r="F590" i="5"/>
  <c r="G590" i="5"/>
  <c r="L590" i="5"/>
  <c r="C591" i="5"/>
  <c r="D591" i="5"/>
  <c r="F591" i="5"/>
  <c r="G591" i="5"/>
  <c r="L591" i="5"/>
  <c r="J596" i="18" s="1"/>
  <c r="C592" i="5"/>
  <c r="D592" i="5"/>
  <c r="F592" i="5"/>
  <c r="G592" i="5"/>
  <c r="L592" i="5"/>
  <c r="C593" i="5"/>
  <c r="D593" i="5"/>
  <c r="F593" i="5"/>
  <c r="G593" i="5"/>
  <c r="L593" i="5"/>
  <c r="J598" i="18" s="1"/>
  <c r="C594" i="5"/>
  <c r="D594" i="5"/>
  <c r="F594" i="5"/>
  <c r="G594" i="5"/>
  <c r="L594" i="5"/>
  <c r="C595" i="5"/>
  <c r="D595" i="5"/>
  <c r="F595" i="5"/>
  <c r="G595" i="5"/>
  <c r="L595" i="5"/>
  <c r="J600" i="18" s="1"/>
  <c r="C596" i="5"/>
  <c r="D596" i="5"/>
  <c r="F596" i="5"/>
  <c r="G596" i="5"/>
  <c r="L596" i="5"/>
  <c r="C597" i="5"/>
  <c r="D597" i="5"/>
  <c r="F597" i="5"/>
  <c r="G597" i="5"/>
  <c r="L597" i="5"/>
  <c r="J602" i="18" s="1"/>
  <c r="C598" i="5"/>
  <c r="D598" i="5"/>
  <c r="F598" i="5"/>
  <c r="G598" i="5"/>
  <c r="L598" i="5"/>
  <c r="M598" i="5" s="1"/>
  <c r="R598" i="5" s="1"/>
  <c r="S598" i="5" s="1"/>
  <c r="C599" i="5"/>
  <c r="D599" i="5"/>
  <c r="F599" i="5"/>
  <c r="G599" i="5"/>
  <c r="L599" i="5"/>
  <c r="J604" i="18" s="1"/>
  <c r="C600" i="5"/>
  <c r="D600" i="5"/>
  <c r="F600" i="5"/>
  <c r="G600" i="5"/>
  <c r="L600" i="5"/>
  <c r="C601" i="5"/>
  <c r="D601" i="5"/>
  <c r="F601" i="5"/>
  <c r="G601" i="5"/>
  <c r="L601" i="5"/>
  <c r="J606" i="18" s="1"/>
  <c r="C602" i="5"/>
  <c r="D602" i="5"/>
  <c r="F602" i="5"/>
  <c r="G602" i="5"/>
  <c r="L602" i="5"/>
  <c r="C603" i="5"/>
  <c r="D603" i="5"/>
  <c r="F603" i="5"/>
  <c r="G603" i="5"/>
  <c r="L603" i="5"/>
  <c r="M603" i="5" s="1"/>
  <c r="R603" i="5" s="1"/>
  <c r="S603" i="5" s="1"/>
  <c r="C604" i="5"/>
  <c r="D604" i="5"/>
  <c r="F604" i="5"/>
  <c r="G604" i="5"/>
  <c r="L604" i="5"/>
  <c r="C605" i="5"/>
  <c r="D605" i="5"/>
  <c r="F605" i="5"/>
  <c r="G605" i="5"/>
  <c r="L605" i="5"/>
  <c r="C606" i="5"/>
  <c r="D606" i="5"/>
  <c r="F606" i="5"/>
  <c r="G606" i="5"/>
  <c r="L606" i="5"/>
  <c r="C607" i="5"/>
  <c r="D607" i="5"/>
  <c r="F607" i="5"/>
  <c r="G607" i="5"/>
  <c r="L607" i="5"/>
  <c r="M607" i="5" s="1"/>
  <c r="R607" i="5" s="1"/>
  <c r="S607" i="5" s="1"/>
  <c r="C608" i="5"/>
  <c r="D608" i="5"/>
  <c r="F608" i="5"/>
  <c r="G608" i="5"/>
  <c r="L608" i="5"/>
  <c r="C609" i="5"/>
  <c r="D609" i="5"/>
  <c r="F609" i="5"/>
  <c r="G609" i="5"/>
  <c r="L609" i="5"/>
  <c r="M609" i="5" s="1"/>
  <c r="R609" i="5" s="1"/>
  <c r="S609" i="5" s="1"/>
  <c r="C610" i="5"/>
  <c r="D610" i="5"/>
  <c r="F610" i="5"/>
  <c r="G610" i="5"/>
  <c r="L610" i="5"/>
  <c r="C611" i="5"/>
  <c r="D611" i="5"/>
  <c r="F611" i="5"/>
  <c r="G611" i="5"/>
  <c r="L611" i="5"/>
  <c r="M611" i="5" s="1"/>
  <c r="R611" i="5" s="1"/>
  <c r="S611" i="5" s="1"/>
  <c r="C612" i="5"/>
  <c r="D612" i="5"/>
  <c r="F612" i="5"/>
  <c r="G612" i="5"/>
  <c r="L612" i="5"/>
  <c r="C613" i="5"/>
  <c r="D613" i="5"/>
  <c r="F613" i="5"/>
  <c r="G613" i="5"/>
  <c r="L613" i="5"/>
  <c r="M613" i="5" s="1"/>
  <c r="R613" i="5" s="1"/>
  <c r="S613" i="5" s="1"/>
  <c r="C614" i="5"/>
  <c r="D614" i="5"/>
  <c r="F614" i="5"/>
  <c r="G614" i="5"/>
  <c r="L614" i="5"/>
  <c r="C615" i="5"/>
  <c r="D615" i="5"/>
  <c r="F615" i="5"/>
  <c r="G615" i="5"/>
  <c r="L615" i="5"/>
  <c r="C616" i="5"/>
  <c r="D616" i="5"/>
  <c r="F616" i="5"/>
  <c r="G616" i="5"/>
  <c r="L616" i="5"/>
  <c r="C617" i="5"/>
  <c r="D617" i="5"/>
  <c r="F617" i="5"/>
  <c r="G617" i="5"/>
  <c r="L617" i="5"/>
  <c r="M617" i="5" s="1"/>
  <c r="R617" i="5" s="1"/>
  <c r="S617" i="5" s="1"/>
  <c r="C618" i="5"/>
  <c r="D618" i="5"/>
  <c r="F618" i="5"/>
  <c r="G618" i="5"/>
  <c r="L618" i="5"/>
  <c r="C619" i="5"/>
  <c r="D619" i="5"/>
  <c r="F619" i="5"/>
  <c r="G619" i="5"/>
  <c r="L619" i="5"/>
  <c r="M619" i="5" s="1"/>
  <c r="R619" i="5" s="1"/>
  <c r="S619" i="5" s="1"/>
  <c r="C620" i="5"/>
  <c r="D620" i="5"/>
  <c r="F620" i="5"/>
  <c r="G620" i="5"/>
  <c r="L620" i="5"/>
  <c r="C621" i="5"/>
  <c r="D621" i="5"/>
  <c r="F621" i="5"/>
  <c r="G621" i="5"/>
  <c r="L621" i="5"/>
  <c r="M621" i="5" s="1"/>
  <c r="R621" i="5" s="1"/>
  <c r="S621" i="5" s="1"/>
  <c r="C622" i="5"/>
  <c r="D622" i="5"/>
  <c r="F622" i="5"/>
  <c r="G622" i="5"/>
  <c r="L622" i="5"/>
  <c r="C623" i="5"/>
  <c r="D623" i="5"/>
  <c r="F623" i="5"/>
  <c r="G623" i="5"/>
  <c r="L623" i="5"/>
  <c r="J628" i="18" s="1"/>
  <c r="C624" i="5"/>
  <c r="D624" i="5"/>
  <c r="F624" i="5"/>
  <c r="G624" i="5"/>
  <c r="L624" i="5"/>
  <c r="C625" i="5"/>
  <c r="D625" i="5"/>
  <c r="F625" i="5"/>
  <c r="G625" i="5"/>
  <c r="L625" i="5"/>
  <c r="J630" i="18" s="1"/>
  <c r="C626" i="5"/>
  <c r="D626" i="5"/>
  <c r="F626" i="5"/>
  <c r="G626" i="5"/>
  <c r="L626" i="5"/>
  <c r="M626" i="5" s="1"/>
  <c r="R626" i="5" s="1"/>
  <c r="S626" i="5" s="1"/>
  <c r="C627" i="5"/>
  <c r="D627" i="5"/>
  <c r="F627" i="5"/>
  <c r="G627" i="5"/>
  <c r="L627" i="5"/>
  <c r="J632" i="18" s="1"/>
  <c r="C628" i="5"/>
  <c r="D628" i="5"/>
  <c r="F628" i="5"/>
  <c r="G628" i="5"/>
  <c r="L628" i="5"/>
  <c r="C629" i="5"/>
  <c r="D629" i="5"/>
  <c r="F629" i="5"/>
  <c r="G629" i="5"/>
  <c r="L629" i="5"/>
  <c r="J634" i="18" s="1"/>
  <c r="C630" i="5"/>
  <c r="D630" i="5"/>
  <c r="F630" i="5"/>
  <c r="G630" i="5"/>
  <c r="L630" i="5"/>
  <c r="M630" i="5" s="1"/>
  <c r="R630" i="5" s="1"/>
  <c r="S630" i="5" s="1"/>
  <c r="C631" i="5"/>
  <c r="D631" i="5"/>
  <c r="F631" i="5"/>
  <c r="G631" i="5"/>
  <c r="L631" i="5"/>
  <c r="C632" i="5"/>
  <c r="D632" i="5"/>
  <c r="F632" i="5"/>
  <c r="G632" i="5"/>
  <c r="L632" i="5"/>
  <c r="C633" i="5"/>
  <c r="D633" i="5"/>
  <c r="F633" i="5"/>
  <c r="G633" i="5"/>
  <c r="L633" i="5"/>
  <c r="M633" i="5" s="1"/>
  <c r="R633" i="5" s="1"/>
  <c r="S633" i="5" s="1"/>
  <c r="C634" i="5"/>
  <c r="D634" i="5"/>
  <c r="F634" i="5"/>
  <c r="G634" i="5"/>
  <c r="L634" i="5"/>
  <c r="M634" i="5" s="1"/>
  <c r="R634" i="5" s="1"/>
  <c r="S634" i="5" s="1"/>
  <c r="C635" i="5"/>
  <c r="D635" i="5"/>
  <c r="F635" i="5"/>
  <c r="G635" i="5"/>
  <c r="L635" i="5"/>
  <c r="M635" i="5" s="1"/>
  <c r="R635" i="5" s="1"/>
  <c r="S635" i="5" s="1"/>
  <c r="C636" i="5"/>
  <c r="D636" i="5"/>
  <c r="F636" i="5"/>
  <c r="G636" i="5"/>
  <c r="L636" i="5"/>
  <c r="C637" i="5"/>
  <c r="D637" i="5"/>
  <c r="F637" i="5"/>
  <c r="G637" i="5"/>
  <c r="L637" i="5"/>
  <c r="M637" i="5" s="1"/>
  <c r="R637" i="5" s="1"/>
  <c r="S637" i="5" s="1"/>
  <c r="C638" i="5"/>
  <c r="D638" i="5"/>
  <c r="F638" i="5"/>
  <c r="G638" i="5"/>
  <c r="L638" i="5"/>
  <c r="M638" i="5" s="1"/>
  <c r="R638" i="5" s="1"/>
  <c r="S638" i="5" s="1"/>
  <c r="C639" i="5"/>
  <c r="D639" i="5"/>
  <c r="F639" i="5"/>
  <c r="G639" i="5"/>
  <c r="L639" i="5"/>
  <c r="M639" i="5" s="1"/>
  <c r="R639" i="5" s="1"/>
  <c r="S639" i="5" s="1"/>
  <c r="C640" i="5"/>
  <c r="D640" i="5"/>
  <c r="F640" i="5"/>
  <c r="G640" i="5"/>
  <c r="L640" i="5"/>
  <c r="C641" i="5"/>
  <c r="D641" i="5"/>
  <c r="F641" i="5"/>
  <c r="G641" i="5"/>
  <c r="L641" i="5"/>
  <c r="M641" i="5" s="1"/>
  <c r="R641" i="5" s="1"/>
  <c r="S641" i="5" s="1"/>
  <c r="C642" i="5"/>
  <c r="D642" i="5"/>
  <c r="F642" i="5"/>
  <c r="G642" i="5"/>
  <c r="L642" i="5"/>
  <c r="M642" i="5" s="1"/>
  <c r="R642" i="5" s="1"/>
  <c r="S642" i="5" s="1"/>
  <c r="C643" i="5"/>
  <c r="D643" i="5"/>
  <c r="F643" i="5"/>
  <c r="G643" i="5"/>
  <c r="L643" i="5"/>
  <c r="M643" i="5" s="1"/>
  <c r="R643" i="5" s="1"/>
  <c r="S643" i="5" s="1"/>
  <c r="C644" i="5"/>
  <c r="D644" i="5"/>
  <c r="F644" i="5"/>
  <c r="G644" i="5"/>
  <c r="L644" i="5"/>
  <c r="C645" i="5"/>
  <c r="D645" i="5"/>
  <c r="F645" i="5"/>
  <c r="G645" i="5"/>
  <c r="L645" i="5"/>
  <c r="M645" i="5" s="1"/>
  <c r="R645" i="5" s="1"/>
  <c r="S645" i="5" s="1"/>
  <c r="C646" i="5"/>
  <c r="D646" i="5"/>
  <c r="F646" i="5"/>
  <c r="G646" i="5"/>
  <c r="L646" i="5"/>
  <c r="M646" i="5" s="1"/>
  <c r="R646" i="5" s="1"/>
  <c r="S646" i="5" s="1"/>
  <c r="C647" i="5"/>
  <c r="D647" i="5"/>
  <c r="F647" i="5"/>
  <c r="G647" i="5"/>
  <c r="L647" i="5"/>
  <c r="M647" i="5" s="1"/>
  <c r="R647" i="5" s="1"/>
  <c r="S647" i="5" s="1"/>
  <c r="C648" i="5"/>
  <c r="D648" i="5"/>
  <c r="F648" i="5"/>
  <c r="G648" i="5"/>
  <c r="L648" i="5"/>
  <c r="C649" i="5"/>
  <c r="D649" i="5"/>
  <c r="F649" i="5"/>
  <c r="G649" i="5"/>
  <c r="L649" i="5"/>
  <c r="M649" i="5" s="1"/>
  <c r="R649" i="5" s="1"/>
  <c r="S649" i="5" s="1"/>
  <c r="C650" i="5"/>
  <c r="D650" i="5"/>
  <c r="F650" i="5"/>
  <c r="G650" i="5"/>
  <c r="L650" i="5"/>
  <c r="M650" i="5" s="1"/>
  <c r="R650" i="5" s="1"/>
  <c r="S650" i="5" s="1"/>
  <c r="C651" i="5"/>
  <c r="D651" i="5"/>
  <c r="F651" i="5"/>
  <c r="G651" i="5"/>
  <c r="L651" i="5"/>
  <c r="M651" i="5" s="1"/>
  <c r="R651" i="5" s="1"/>
  <c r="S651" i="5" s="1"/>
  <c r="C652" i="5"/>
  <c r="D652" i="5"/>
  <c r="F652" i="5"/>
  <c r="G652" i="5"/>
  <c r="L652" i="5"/>
  <c r="C653" i="5"/>
  <c r="D653" i="5"/>
  <c r="F653" i="5"/>
  <c r="G653" i="5"/>
  <c r="L653" i="5"/>
  <c r="M653" i="5" s="1"/>
  <c r="R653" i="5" s="1"/>
  <c r="S653" i="5" s="1"/>
  <c r="C654" i="5"/>
  <c r="D654" i="5"/>
  <c r="F654" i="5"/>
  <c r="G654" i="5"/>
  <c r="L654" i="5"/>
  <c r="M654" i="5" s="1"/>
  <c r="R654" i="5" s="1"/>
  <c r="S654" i="5" s="1"/>
  <c r="C655" i="5"/>
  <c r="D655" i="5"/>
  <c r="F655" i="5"/>
  <c r="G655" i="5"/>
  <c r="L655" i="5"/>
  <c r="M655" i="5" s="1"/>
  <c r="R655" i="5" s="1"/>
  <c r="S655" i="5" s="1"/>
  <c r="C656" i="5"/>
  <c r="D656" i="5"/>
  <c r="F656" i="5"/>
  <c r="G656" i="5"/>
  <c r="L656" i="5"/>
  <c r="C657" i="5"/>
  <c r="D657" i="5"/>
  <c r="F657" i="5"/>
  <c r="G657" i="5"/>
  <c r="L657" i="5"/>
  <c r="M657" i="5" s="1"/>
  <c r="R657" i="5" s="1"/>
  <c r="S657" i="5" s="1"/>
  <c r="C658" i="5"/>
  <c r="D658" i="5"/>
  <c r="F658" i="5"/>
  <c r="G658" i="5"/>
  <c r="L658" i="5"/>
  <c r="M658" i="5" s="1"/>
  <c r="R658" i="5" s="1"/>
  <c r="S658" i="5" s="1"/>
  <c r="C659" i="5"/>
  <c r="D659" i="5"/>
  <c r="F659" i="5"/>
  <c r="G659" i="5"/>
  <c r="L659" i="5"/>
  <c r="M659" i="5" s="1"/>
  <c r="R659" i="5" s="1"/>
  <c r="S659" i="5" s="1"/>
  <c r="C660" i="5"/>
  <c r="D660" i="5"/>
  <c r="F660" i="5"/>
  <c r="G660" i="5"/>
  <c r="L660" i="5"/>
  <c r="C661" i="5"/>
  <c r="D661" i="5"/>
  <c r="F661" i="5"/>
  <c r="G661" i="5"/>
  <c r="L661" i="5"/>
  <c r="M661" i="5" s="1"/>
  <c r="R661" i="5" s="1"/>
  <c r="S661" i="5" s="1"/>
  <c r="C662" i="5"/>
  <c r="D662" i="5"/>
  <c r="F662" i="5"/>
  <c r="G662" i="5"/>
  <c r="L662" i="5"/>
  <c r="M662" i="5" s="1"/>
  <c r="R662" i="5" s="1"/>
  <c r="S662" i="5" s="1"/>
  <c r="C663" i="5"/>
  <c r="D663" i="5"/>
  <c r="F663" i="5"/>
  <c r="G663" i="5"/>
  <c r="L663" i="5"/>
  <c r="M663" i="5" s="1"/>
  <c r="R663" i="5" s="1"/>
  <c r="S663" i="5" s="1"/>
  <c r="C664" i="5"/>
  <c r="D664" i="5"/>
  <c r="F664" i="5"/>
  <c r="G664" i="5"/>
  <c r="L664" i="5"/>
  <c r="C665" i="5"/>
  <c r="D665" i="5"/>
  <c r="F665" i="5"/>
  <c r="G665" i="5"/>
  <c r="L665" i="5"/>
  <c r="M665" i="5" s="1"/>
  <c r="R665" i="5" s="1"/>
  <c r="S665" i="5" s="1"/>
  <c r="C666" i="5"/>
  <c r="D666" i="5"/>
  <c r="F666" i="5"/>
  <c r="G666" i="5"/>
  <c r="L666" i="5"/>
  <c r="M666" i="5" s="1"/>
  <c r="R666" i="5" s="1"/>
  <c r="S666" i="5" s="1"/>
  <c r="C667" i="5"/>
  <c r="D667" i="5"/>
  <c r="F667" i="5"/>
  <c r="G667" i="5"/>
  <c r="L667" i="5"/>
  <c r="M667" i="5" s="1"/>
  <c r="R667" i="5" s="1"/>
  <c r="S667" i="5" s="1"/>
  <c r="C668" i="5"/>
  <c r="D668" i="5"/>
  <c r="F668" i="5"/>
  <c r="G668" i="5"/>
  <c r="L668" i="5"/>
  <c r="C669" i="5"/>
  <c r="D669" i="5"/>
  <c r="F669" i="5"/>
  <c r="G669" i="5"/>
  <c r="L669" i="5"/>
  <c r="M669" i="5" s="1"/>
  <c r="R669" i="5" s="1"/>
  <c r="S669" i="5" s="1"/>
  <c r="C670" i="5"/>
  <c r="D670" i="5"/>
  <c r="F670" i="5"/>
  <c r="G670" i="5"/>
  <c r="L670" i="5"/>
  <c r="M670" i="5" s="1"/>
  <c r="R670" i="5" s="1"/>
  <c r="S670" i="5" s="1"/>
  <c r="C671" i="5"/>
  <c r="D671" i="5"/>
  <c r="F671" i="5"/>
  <c r="G671" i="5"/>
  <c r="L671" i="5"/>
  <c r="M671" i="5" s="1"/>
  <c r="R671" i="5" s="1"/>
  <c r="S671" i="5" s="1"/>
  <c r="C672" i="5"/>
  <c r="D672" i="5"/>
  <c r="F672" i="5"/>
  <c r="G672" i="5"/>
  <c r="L672" i="5"/>
  <c r="C673" i="5"/>
  <c r="D673" i="5"/>
  <c r="F673" i="5"/>
  <c r="G673" i="5"/>
  <c r="L673" i="5"/>
  <c r="M673" i="5" s="1"/>
  <c r="R673" i="5" s="1"/>
  <c r="S673" i="5" s="1"/>
  <c r="C674" i="5"/>
  <c r="D674" i="5"/>
  <c r="F674" i="5"/>
  <c r="G674" i="5"/>
  <c r="L674" i="5"/>
  <c r="M674" i="5" s="1"/>
  <c r="R674" i="5" s="1"/>
  <c r="S674" i="5" s="1"/>
  <c r="C675" i="5"/>
  <c r="D675" i="5"/>
  <c r="F675" i="5"/>
  <c r="G675" i="5"/>
  <c r="L675" i="5"/>
  <c r="M675" i="5" s="1"/>
  <c r="R675" i="5" s="1"/>
  <c r="S675" i="5" s="1"/>
  <c r="C676" i="5"/>
  <c r="D676" i="5"/>
  <c r="F676" i="5"/>
  <c r="G676" i="5"/>
  <c r="L676" i="5"/>
  <c r="C677" i="5"/>
  <c r="D677" i="5"/>
  <c r="F677" i="5"/>
  <c r="G677" i="5"/>
  <c r="L677" i="5"/>
  <c r="M677" i="5" s="1"/>
  <c r="R677" i="5" s="1"/>
  <c r="S677" i="5" s="1"/>
  <c r="C678" i="5"/>
  <c r="D678" i="5"/>
  <c r="F678" i="5"/>
  <c r="G678" i="5"/>
  <c r="L678" i="5"/>
  <c r="M678" i="5" s="1"/>
  <c r="R678" i="5" s="1"/>
  <c r="S678" i="5" s="1"/>
  <c r="C679" i="5"/>
  <c r="D679" i="5"/>
  <c r="F679" i="5"/>
  <c r="G679" i="5"/>
  <c r="L679" i="5"/>
  <c r="C680" i="5"/>
  <c r="D680" i="5"/>
  <c r="F680" i="5"/>
  <c r="G680" i="5"/>
  <c r="L680" i="5"/>
  <c r="C681" i="5"/>
  <c r="D681" i="5"/>
  <c r="F681" i="5"/>
  <c r="G681" i="5"/>
  <c r="L681" i="5"/>
  <c r="M681" i="5" s="1"/>
  <c r="R681" i="5" s="1"/>
  <c r="S681" i="5" s="1"/>
  <c r="C682" i="5"/>
  <c r="D682" i="5"/>
  <c r="F682" i="5"/>
  <c r="G682" i="5"/>
  <c r="L682" i="5"/>
  <c r="M682" i="5" s="1"/>
  <c r="R682" i="5" s="1"/>
  <c r="S682" i="5" s="1"/>
  <c r="C683" i="5"/>
  <c r="D683" i="5"/>
  <c r="F683" i="5"/>
  <c r="G683" i="5"/>
  <c r="L683" i="5"/>
  <c r="M683" i="5" s="1"/>
  <c r="R683" i="5" s="1"/>
  <c r="S683" i="5" s="1"/>
  <c r="C684" i="5"/>
  <c r="D684" i="5"/>
  <c r="F684" i="5"/>
  <c r="G684" i="5"/>
  <c r="L684" i="5"/>
  <c r="C685" i="5"/>
  <c r="D685" i="5"/>
  <c r="F685" i="5"/>
  <c r="G685" i="5"/>
  <c r="L685" i="5"/>
  <c r="M685" i="5" s="1"/>
  <c r="R685" i="5" s="1"/>
  <c r="S685" i="5" s="1"/>
  <c r="C686" i="5"/>
  <c r="D686" i="5"/>
  <c r="F686" i="5"/>
  <c r="G686" i="5"/>
  <c r="L686" i="5"/>
  <c r="M686" i="5" s="1"/>
  <c r="R686" i="5" s="1"/>
  <c r="S686" i="5" s="1"/>
  <c r="C687" i="5"/>
  <c r="D687" i="5"/>
  <c r="F687" i="5"/>
  <c r="G687" i="5"/>
  <c r="L687" i="5"/>
  <c r="M687" i="5" s="1"/>
  <c r="R687" i="5" s="1"/>
  <c r="S687" i="5" s="1"/>
  <c r="C688" i="5"/>
  <c r="D688" i="5"/>
  <c r="F688" i="5"/>
  <c r="G688" i="5"/>
  <c r="L688" i="5"/>
  <c r="C689" i="5"/>
  <c r="D689" i="5"/>
  <c r="F689" i="5"/>
  <c r="G689" i="5"/>
  <c r="L689" i="5"/>
  <c r="M689" i="5" s="1"/>
  <c r="R689" i="5" s="1"/>
  <c r="S689" i="5" s="1"/>
  <c r="C690" i="5"/>
  <c r="D690" i="5"/>
  <c r="F690" i="5"/>
  <c r="G690" i="5"/>
  <c r="L690" i="5"/>
  <c r="M690" i="5" s="1"/>
  <c r="R690" i="5" s="1"/>
  <c r="S690" i="5" s="1"/>
  <c r="C691" i="5"/>
  <c r="D691" i="5"/>
  <c r="F691" i="5"/>
  <c r="G691" i="5"/>
  <c r="L691" i="5"/>
  <c r="M691" i="5" s="1"/>
  <c r="R691" i="5" s="1"/>
  <c r="S691" i="5" s="1"/>
  <c r="C692" i="5"/>
  <c r="D692" i="5"/>
  <c r="F692" i="5"/>
  <c r="G692" i="5"/>
  <c r="L692" i="5"/>
  <c r="C693" i="5"/>
  <c r="D693" i="5"/>
  <c r="F693" i="5"/>
  <c r="G693" i="5"/>
  <c r="L693" i="5"/>
  <c r="M693" i="5" s="1"/>
  <c r="R693" i="5" s="1"/>
  <c r="S693" i="5" s="1"/>
  <c r="C694" i="5"/>
  <c r="D694" i="5"/>
  <c r="F694" i="5"/>
  <c r="G694" i="5"/>
  <c r="L694" i="5"/>
  <c r="M694" i="5" s="1"/>
  <c r="R694" i="5" s="1"/>
  <c r="S694" i="5" s="1"/>
  <c r="C695" i="5"/>
  <c r="D695" i="5"/>
  <c r="F695" i="5"/>
  <c r="G695" i="5"/>
  <c r="L695" i="5"/>
  <c r="C696" i="5"/>
  <c r="D696" i="5"/>
  <c r="F696" i="5"/>
  <c r="G696" i="5"/>
  <c r="L696" i="5"/>
  <c r="C697" i="5"/>
  <c r="D697" i="5"/>
  <c r="F697" i="5"/>
  <c r="G697" i="5"/>
  <c r="L697" i="5"/>
  <c r="M697" i="5" s="1"/>
  <c r="R697" i="5" s="1"/>
  <c r="S697" i="5" s="1"/>
  <c r="C698" i="5"/>
  <c r="D698" i="5"/>
  <c r="F698" i="5"/>
  <c r="G698" i="5"/>
  <c r="L698" i="5"/>
  <c r="M698" i="5" s="1"/>
  <c r="R698" i="5" s="1"/>
  <c r="S698" i="5" s="1"/>
  <c r="C699" i="5"/>
  <c r="D699" i="5"/>
  <c r="F699" i="5"/>
  <c r="G699" i="5"/>
  <c r="L699" i="5"/>
  <c r="C700" i="5"/>
  <c r="D700" i="5"/>
  <c r="F700" i="5"/>
  <c r="G700" i="5"/>
  <c r="L700" i="5"/>
  <c r="C701" i="5"/>
  <c r="D701" i="5"/>
  <c r="F701" i="5"/>
  <c r="G701" i="5"/>
  <c r="L701" i="5"/>
  <c r="M701" i="5" s="1"/>
  <c r="R701" i="5" s="1"/>
  <c r="S701" i="5" s="1"/>
  <c r="C702" i="5"/>
  <c r="D702" i="5"/>
  <c r="F702" i="5"/>
  <c r="G702" i="5"/>
  <c r="L702" i="5"/>
  <c r="M702" i="5" s="1"/>
  <c r="R702" i="5" s="1"/>
  <c r="S702" i="5" s="1"/>
  <c r="C703" i="5"/>
  <c r="D703" i="5"/>
  <c r="F703" i="5"/>
  <c r="G703" i="5"/>
  <c r="L703" i="5"/>
  <c r="M703" i="5" s="1"/>
  <c r="R703" i="5" s="1"/>
  <c r="S703" i="5" s="1"/>
  <c r="C704" i="5"/>
  <c r="D704" i="5"/>
  <c r="F704" i="5"/>
  <c r="G704" i="5"/>
  <c r="L704" i="5"/>
  <c r="C705" i="5"/>
  <c r="D705" i="5"/>
  <c r="F705" i="5"/>
  <c r="G705" i="5"/>
  <c r="L705" i="5"/>
  <c r="M705" i="5" s="1"/>
  <c r="R705" i="5" s="1"/>
  <c r="S705" i="5" s="1"/>
  <c r="C706" i="5"/>
  <c r="D706" i="5"/>
  <c r="F706" i="5"/>
  <c r="G706" i="5"/>
  <c r="L706" i="5"/>
  <c r="M706" i="5" s="1"/>
  <c r="R706" i="5" s="1"/>
  <c r="S706" i="5" s="1"/>
  <c r="C707" i="5"/>
  <c r="D707" i="5"/>
  <c r="F707" i="5"/>
  <c r="G707" i="5"/>
  <c r="L707" i="5"/>
  <c r="M707" i="5" s="1"/>
  <c r="R707" i="5" s="1"/>
  <c r="S707" i="5" s="1"/>
  <c r="C708" i="5"/>
  <c r="D708" i="5"/>
  <c r="F708" i="5"/>
  <c r="G708" i="5"/>
  <c r="L708" i="5"/>
  <c r="C709" i="5"/>
  <c r="D709" i="5"/>
  <c r="F709" i="5"/>
  <c r="G709" i="5"/>
  <c r="L709" i="5"/>
  <c r="M709" i="5" s="1"/>
  <c r="R709" i="5" s="1"/>
  <c r="S709" i="5" s="1"/>
  <c r="C710" i="5"/>
  <c r="D710" i="5"/>
  <c r="F710" i="5"/>
  <c r="G710" i="5"/>
  <c r="L710" i="5"/>
  <c r="M710" i="5" s="1"/>
  <c r="R710" i="5" s="1"/>
  <c r="S710" i="5" s="1"/>
  <c r="C711" i="5"/>
  <c r="D711" i="5"/>
  <c r="F711" i="5"/>
  <c r="G711" i="5"/>
  <c r="L711" i="5"/>
  <c r="M711" i="5" s="1"/>
  <c r="R711" i="5" s="1"/>
  <c r="S711" i="5" s="1"/>
  <c r="C712" i="5"/>
  <c r="D712" i="5"/>
  <c r="F712" i="5"/>
  <c r="G712" i="5"/>
  <c r="L712" i="5"/>
  <c r="C713" i="5"/>
  <c r="D713" i="5"/>
  <c r="F713" i="5"/>
  <c r="G713" i="5"/>
  <c r="L713" i="5"/>
  <c r="C714" i="5"/>
  <c r="D714" i="5"/>
  <c r="F714" i="5"/>
  <c r="G714" i="5"/>
  <c r="L714" i="5"/>
  <c r="M714" i="5" s="1"/>
  <c r="R714" i="5" s="1"/>
  <c r="S714" i="5" s="1"/>
  <c r="C715" i="5"/>
  <c r="D715" i="5"/>
  <c r="F715" i="5"/>
  <c r="G715" i="5"/>
  <c r="L715" i="5"/>
  <c r="M715" i="5" s="1"/>
  <c r="R715" i="5" s="1"/>
  <c r="S715" i="5" s="1"/>
  <c r="C716" i="5"/>
  <c r="D716" i="5"/>
  <c r="F716" i="5"/>
  <c r="G716" i="5"/>
  <c r="L716" i="5"/>
  <c r="C717" i="5"/>
  <c r="D717" i="5"/>
  <c r="F717" i="5"/>
  <c r="G717" i="5"/>
  <c r="L717" i="5"/>
  <c r="M717" i="5" s="1"/>
  <c r="R717" i="5" s="1"/>
  <c r="S717" i="5" s="1"/>
  <c r="H719" i="5"/>
  <c r="I719" i="5"/>
  <c r="J719" i="5"/>
  <c r="K719" i="5"/>
  <c r="P722" i="5"/>
  <c r="Q722" i="5"/>
  <c r="R722" i="5"/>
  <c r="L24" i="4"/>
  <c r="G23" i="18" s="1"/>
  <c r="P24" i="4"/>
  <c r="H23" i="18" s="1"/>
  <c r="L25" i="4"/>
  <c r="G24" i="18" s="1"/>
  <c r="P25" i="4"/>
  <c r="L26" i="4"/>
  <c r="G25" i="18" s="1"/>
  <c r="P26" i="4"/>
  <c r="H25" i="18" s="1"/>
  <c r="L27" i="4"/>
  <c r="G26" i="18" s="1"/>
  <c r="P27" i="4"/>
  <c r="L28" i="4"/>
  <c r="G27" i="18" s="1"/>
  <c r="P28" i="4"/>
  <c r="H27" i="18" s="1"/>
  <c r="L29" i="4"/>
  <c r="G28" i="18" s="1"/>
  <c r="P29" i="4"/>
  <c r="L30" i="4"/>
  <c r="G29" i="18" s="1"/>
  <c r="P30" i="4"/>
  <c r="H29" i="18" s="1"/>
  <c r="L31" i="4"/>
  <c r="G30" i="18" s="1"/>
  <c r="P31" i="4"/>
  <c r="L32" i="4"/>
  <c r="G31" i="18" s="1"/>
  <c r="P32" i="4"/>
  <c r="H31" i="18" s="1"/>
  <c r="L33" i="4"/>
  <c r="G32" i="18" s="1"/>
  <c r="P33" i="4"/>
  <c r="L34" i="4"/>
  <c r="G33" i="18" s="1"/>
  <c r="P34" i="4"/>
  <c r="H33" i="18" s="1"/>
  <c r="L35" i="4"/>
  <c r="G34" i="18" s="1"/>
  <c r="P35" i="4"/>
  <c r="L36" i="4"/>
  <c r="G35" i="18" s="1"/>
  <c r="P36" i="4"/>
  <c r="H35" i="18" s="1"/>
  <c r="L37" i="4"/>
  <c r="G36" i="18" s="1"/>
  <c r="P37" i="4"/>
  <c r="L38" i="4"/>
  <c r="G37" i="18" s="1"/>
  <c r="P38" i="4"/>
  <c r="H37" i="18" s="1"/>
  <c r="L39" i="4"/>
  <c r="G38" i="18" s="1"/>
  <c r="P39" i="4"/>
  <c r="L40" i="4"/>
  <c r="G39" i="18" s="1"/>
  <c r="P40" i="4"/>
  <c r="H39" i="18" s="1"/>
  <c r="L41" i="4"/>
  <c r="G40" i="18" s="1"/>
  <c r="P41" i="4"/>
  <c r="L42" i="4"/>
  <c r="G41" i="18" s="1"/>
  <c r="P42" i="4"/>
  <c r="H41" i="18" s="1"/>
  <c r="L43" i="4"/>
  <c r="G42" i="18" s="1"/>
  <c r="P43" i="4"/>
  <c r="L44" i="4"/>
  <c r="G43" i="18" s="1"/>
  <c r="P44" i="4"/>
  <c r="H43" i="18" s="1"/>
  <c r="L45" i="4"/>
  <c r="G44" i="18" s="1"/>
  <c r="P45" i="4"/>
  <c r="L46" i="4"/>
  <c r="G45" i="18" s="1"/>
  <c r="P46" i="4"/>
  <c r="H45" i="18" s="1"/>
  <c r="L47" i="4"/>
  <c r="G46" i="18" s="1"/>
  <c r="P47" i="4"/>
  <c r="L48" i="4"/>
  <c r="G47" i="18" s="1"/>
  <c r="P48" i="4"/>
  <c r="H47" i="18" s="1"/>
  <c r="L49" i="4"/>
  <c r="G48" i="18" s="1"/>
  <c r="P49" i="4"/>
  <c r="L50" i="4"/>
  <c r="G49" i="18" s="1"/>
  <c r="P50" i="4"/>
  <c r="H49" i="18" s="1"/>
  <c r="L51" i="4"/>
  <c r="G50" i="18" s="1"/>
  <c r="P51" i="4"/>
  <c r="L52" i="4"/>
  <c r="G51" i="18" s="1"/>
  <c r="P52" i="4"/>
  <c r="H51" i="18" s="1"/>
  <c r="L53" i="4"/>
  <c r="G52" i="18" s="1"/>
  <c r="P53" i="4"/>
  <c r="L54" i="4"/>
  <c r="G53" i="18" s="1"/>
  <c r="P54" i="4"/>
  <c r="H53" i="18" s="1"/>
  <c r="L55" i="4"/>
  <c r="G54" i="18" s="1"/>
  <c r="P55" i="4"/>
  <c r="L56" i="4"/>
  <c r="G55" i="18" s="1"/>
  <c r="P56" i="4"/>
  <c r="H55" i="18" s="1"/>
  <c r="L57" i="4"/>
  <c r="G56" i="18" s="1"/>
  <c r="P57" i="4"/>
  <c r="L58" i="4"/>
  <c r="G57" i="18" s="1"/>
  <c r="P58" i="4"/>
  <c r="H57" i="18" s="1"/>
  <c r="L59" i="4"/>
  <c r="G58" i="18" s="1"/>
  <c r="P59" i="4"/>
  <c r="L60" i="4"/>
  <c r="G59" i="18" s="1"/>
  <c r="P60" i="4"/>
  <c r="H59" i="18" s="1"/>
  <c r="L61" i="4"/>
  <c r="G60" i="18" s="1"/>
  <c r="P61" i="4"/>
  <c r="L62" i="4"/>
  <c r="G61" i="18" s="1"/>
  <c r="P62" i="4"/>
  <c r="H61" i="18" s="1"/>
  <c r="L63" i="4"/>
  <c r="G62" i="18" s="1"/>
  <c r="P63" i="4"/>
  <c r="L64" i="4"/>
  <c r="G63" i="18" s="1"/>
  <c r="P64" i="4"/>
  <c r="H63" i="18" s="1"/>
  <c r="L65" i="4"/>
  <c r="G64" i="18" s="1"/>
  <c r="P65" i="4"/>
  <c r="L66" i="4"/>
  <c r="G65" i="18" s="1"/>
  <c r="P66" i="4"/>
  <c r="H65" i="18" s="1"/>
  <c r="L67" i="4"/>
  <c r="G66" i="18" s="1"/>
  <c r="P67" i="4"/>
  <c r="L68" i="4"/>
  <c r="G67" i="18" s="1"/>
  <c r="P68" i="4"/>
  <c r="H67" i="18" s="1"/>
  <c r="L69" i="4"/>
  <c r="G68" i="18" s="1"/>
  <c r="P69" i="4"/>
  <c r="L70" i="4"/>
  <c r="G69" i="18" s="1"/>
  <c r="P70" i="4"/>
  <c r="H69" i="18" s="1"/>
  <c r="L71" i="4"/>
  <c r="G70" i="18" s="1"/>
  <c r="P71" i="4"/>
  <c r="L72" i="4"/>
  <c r="G71" i="18" s="1"/>
  <c r="P72" i="4"/>
  <c r="H71" i="18" s="1"/>
  <c r="L73" i="4"/>
  <c r="G72" i="18" s="1"/>
  <c r="P73" i="4"/>
  <c r="L74" i="4"/>
  <c r="G73" i="18" s="1"/>
  <c r="P74" i="4"/>
  <c r="H73" i="18" s="1"/>
  <c r="L75" i="4"/>
  <c r="G74" i="18" s="1"/>
  <c r="P75" i="4"/>
  <c r="L76" i="4"/>
  <c r="G75" i="18" s="1"/>
  <c r="P76" i="4"/>
  <c r="H75" i="18" s="1"/>
  <c r="L77" i="4"/>
  <c r="G76" i="18" s="1"/>
  <c r="P77" i="4"/>
  <c r="L78" i="4"/>
  <c r="G77" i="18" s="1"/>
  <c r="P78" i="4"/>
  <c r="H77" i="18" s="1"/>
  <c r="L79" i="4"/>
  <c r="G78" i="18" s="1"/>
  <c r="P79" i="4"/>
  <c r="L80" i="4"/>
  <c r="G79" i="18" s="1"/>
  <c r="P80" i="4"/>
  <c r="H79" i="18" s="1"/>
  <c r="L81" i="4"/>
  <c r="G80" i="18" s="1"/>
  <c r="P81" i="4"/>
  <c r="L82" i="4"/>
  <c r="G81" i="18" s="1"/>
  <c r="P82" i="4"/>
  <c r="H81" i="18" s="1"/>
  <c r="L83" i="4"/>
  <c r="G82" i="18" s="1"/>
  <c r="P83" i="4"/>
  <c r="L84" i="4"/>
  <c r="G83" i="18" s="1"/>
  <c r="P84" i="4"/>
  <c r="H83" i="18" s="1"/>
  <c r="L85" i="4"/>
  <c r="G84" i="18" s="1"/>
  <c r="P85" i="4"/>
  <c r="L86" i="4"/>
  <c r="G85" i="18" s="1"/>
  <c r="P86" i="4"/>
  <c r="H85" i="18" s="1"/>
  <c r="L87" i="4"/>
  <c r="G86" i="18" s="1"/>
  <c r="P87" i="4"/>
  <c r="L88" i="4"/>
  <c r="G87" i="18" s="1"/>
  <c r="P88" i="4"/>
  <c r="H87" i="18" s="1"/>
  <c r="L89" i="4"/>
  <c r="G88" i="18" s="1"/>
  <c r="P89" i="4"/>
  <c r="L90" i="4"/>
  <c r="G89" i="18" s="1"/>
  <c r="P90" i="4"/>
  <c r="H89" i="18" s="1"/>
  <c r="L91" i="4"/>
  <c r="G90" i="18" s="1"/>
  <c r="P91" i="4"/>
  <c r="L92" i="4"/>
  <c r="G91" i="18" s="1"/>
  <c r="P92" i="4"/>
  <c r="H91" i="18" s="1"/>
  <c r="L93" i="4"/>
  <c r="G92" i="18" s="1"/>
  <c r="P93" i="4"/>
  <c r="L94" i="4"/>
  <c r="G93" i="18" s="1"/>
  <c r="P94" i="4"/>
  <c r="H93" i="18" s="1"/>
  <c r="L95" i="4"/>
  <c r="G94" i="18" s="1"/>
  <c r="P95" i="4"/>
  <c r="L96" i="4"/>
  <c r="G95" i="18" s="1"/>
  <c r="P96" i="4"/>
  <c r="H95" i="18" s="1"/>
  <c r="L97" i="4"/>
  <c r="G96" i="18" s="1"/>
  <c r="P97" i="4"/>
  <c r="L98" i="4"/>
  <c r="G97" i="18" s="1"/>
  <c r="P98" i="4"/>
  <c r="H97" i="18" s="1"/>
  <c r="L99" i="4"/>
  <c r="G98" i="18" s="1"/>
  <c r="P99" i="4"/>
  <c r="L100" i="4"/>
  <c r="G99" i="18" s="1"/>
  <c r="P100" i="4"/>
  <c r="H99" i="18" s="1"/>
  <c r="L101" i="4"/>
  <c r="G100" i="18" s="1"/>
  <c r="P101" i="4"/>
  <c r="L102" i="4"/>
  <c r="G101" i="18" s="1"/>
  <c r="P102" i="4"/>
  <c r="H101" i="18" s="1"/>
  <c r="L103" i="4"/>
  <c r="G102" i="18" s="1"/>
  <c r="P103" i="4"/>
  <c r="L104" i="4"/>
  <c r="G103" i="18" s="1"/>
  <c r="P104" i="4"/>
  <c r="H103" i="18" s="1"/>
  <c r="L105" i="4"/>
  <c r="G104" i="18" s="1"/>
  <c r="P105" i="4"/>
  <c r="L106" i="4"/>
  <c r="G105" i="18" s="1"/>
  <c r="P106" i="4"/>
  <c r="H105" i="18" s="1"/>
  <c r="L107" i="4"/>
  <c r="G106" i="18" s="1"/>
  <c r="P107" i="4"/>
  <c r="L108" i="4"/>
  <c r="G107" i="18" s="1"/>
  <c r="P108" i="4"/>
  <c r="H107" i="18" s="1"/>
  <c r="L109" i="4"/>
  <c r="G108" i="18" s="1"/>
  <c r="P109" i="4"/>
  <c r="L110" i="4"/>
  <c r="G109" i="18" s="1"/>
  <c r="P110" i="4"/>
  <c r="L111" i="4"/>
  <c r="G110" i="18" s="1"/>
  <c r="P111" i="4"/>
  <c r="L112" i="4"/>
  <c r="G111" i="18" s="1"/>
  <c r="P112" i="4"/>
  <c r="H111" i="18" s="1"/>
  <c r="L113" i="4"/>
  <c r="G112" i="18" s="1"/>
  <c r="P113" i="4"/>
  <c r="L114" i="4"/>
  <c r="G113" i="18" s="1"/>
  <c r="P114" i="4"/>
  <c r="H113" i="18" s="1"/>
  <c r="L115" i="4"/>
  <c r="G114" i="18" s="1"/>
  <c r="P115" i="4"/>
  <c r="L116" i="4"/>
  <c r="G115" i="18" s="1"/>
  <c r="P116" i="4"/>
  <c r="H115" i="18" s="1"/>
  <c r="L117" i="4"/>
  <c r="G116" i="18" s="1"/>
  <c r="P117" i="4"/>
  <c r="L118" i="4"/>
  <c r="G117" i="18" s="1"/>
  <c r="P118" i="4"/>
  <c r="H117" i="18" s="1"/>
  <c r="L119" i="4"/>
  <c r="G118" i="18" s="1"/>
  <c r="P119" i="4"/>
  <c r="L120" i="4"/>
  <c r="G119" i="18" s="1"/>
  <c r="P120" i="4"/>
  <c r="H119" i="18" s="1"/>
  <c r="L121" i="4"/>
  <c r="G120" i="18" s="1"/>
  <c r="P121" i="4"/>
  <c r="L122" i="4"/>
  <c r="G121" i="18" s="1"/>
  <c r="P122" i="4"/>
  <c r="H121" i="18" s="1"/>
  <c r="L123" i="4"/>
  <c r="G122" i="18" s="1"/>
  <c r="P123" i="4"/>
  <c r="L124" i="4"/>
  <c r="G123" i="18" s="1"/>
  <c r="P124" i="4"/>
  <c r="H123" i="18" s="1"/>
  <c r="L125" i="4"/>
  <c r="G124" i="18" s="1"/>
  <c r="P125" i="4"/>
  <c r="L126" i="4"/>
  <c r="G125" i="18" s="1"/>
  <c r="P126" i="4"/>
  <c r="L127" i="4"/>
  <c r="G126" i="18" s="1"/>
  <c r="P127" i="4"/>
  <c r="L128" i="4"/>
  <c r="G127" i="18" s="1"/>
  <c r="P128" i="4"/>
  <c r="H127" i="18" s="1"/>
  <c r="L129" i="4"/>
  <c r="G128" i="18" s="1"/>
  <c r="P129" i="4"/>
  <c r="L130" i="4"/>
  <c r="G129" i="18" s="1"/>
  <c r="P130" i="4"/>
  <c r="H129" i="18" s="1"/>
  <c r="L131" i="4"/>
  <c r="G130" i="18" s="1"/>
  <c r="P131" i="4"/>
  <c r="L132" i="4"/>
  <c r="G131" i="18" s="1"/>
  <c r="P132" i="4"/>
  <c r="H131" i="18" s="1"/>
  <c r="L133" i="4"/>
  <c r="G132" i="18" s="1"/>
  <c r="P133" i="4"/>
  <c r="L134" i="4"/>
  <c r="G133" i="18" s="1"/>
  <c r="P134" i="4"/>
  <c r="H133" i="18" s="1"/>
  <c r="L135" i="4"/>
  <c r="G134" i="18" s="1"/>
  <c r="P135" i="4"/>
  <c r="L136" i="4"/>
  <c r="G135" i="18" s="1"/>
  <c r="P136" i="4"/>
  <c r="H135" i="18" s="1"/>
  <c r="L137" i="4"/>
  <c r="G136" i="18" s="1"/>
  <c r="P137" i="4"/>
  <c r="L138" i="4"/>
  <c r="G137" i="18" s="1"/>
  <c r="P138" i="4"/>
  <c r="H137" i="18" s="1"/>
  <c r="L139" i="4"/>
  <c r="G138" i="18" s="1"/>
  <c r="P139" i="4"/>
  <c r="L140" i="4"/>
  <c r="G139" i="18" s="1"/>
  <c r="P140" i="4"/>
  <c r="H139" i="18" s="1"/>
  <c r="L141" i="4"/>
  <c r="G140" i="18" s="1"/>
  <c r="P141" i="4"/>
  <c r="L142" i="4"/>
  <c r="G141" i="18" s="1"/>
  <c r="P142" i="4"/>
  <c r="L143" i="4"/>
  <c r="G142" i="18" s="1"/>
  <c r="P143" i="4"/>
  <c r="L144" i="4"/>
  <c r="G143" i="18" s="1"/>
  <c r="P144" i="4"/>
  <c r="H143" i="18" s="1"/>
  <c r="L145" i="4"/>
  <c r="G144" i="18" s="1"/>
  <c r="P145" i="4"/>
  <c r="L146" i="4"/>
  <c r="G145" i="18" s="1"/>
  <c r="P146" i="4"/>
  <c r="H145" i="18" s="1"/>
  <c r="L147" i="4"/>
  <c r="G146" i="18" s="1"/>
  <c r="P147" i="4"/>
  <c r="L148" i="4"/>
  <c r="G147" i="18" s="1"/>
  <c r="P148" i="4"/>
  <c r="H147" i="18" s="1"/>
  <c r="L149" i="4"/>
  <c r="G148" i="18" s="1"/>
  <c r="P149" i="4"/>
  <c r="L150" i="4"/>
  <c r="G149" i="18" s="1"/>
  <c r="P150" i="4"/>
  <c r="H149" i="18" s="1"/>
  <c r="L151" i="4"/>
  <c r="G150" i="18" s="1"/>
  <c r="P151" i="4"/>
  <c r="L152" i="4"/>
  <c r="G151" i="18" s="1"/>
  <c r="P152" i="4"/>
  <c r="H151" i="18" s="1"/>
  <c r="L153" i="4"/>
  <c r="G152" i="18" s="1"/>
  <c r="P153" i="4"/>
  <c r="L154" i="4"/>
  <c r="G153" i="18" s="1"/>
  <c r="P154" i="4"/>
  <c r="H153" i="18" s="1"/>
  <c r="L155" i="4"/>
  <c r="G154" i="18" s="1"/>
  <c r="P155" i="4"/>
  <c r="L156" i="4"/>
  <c r="G155" i="18" s="1"/>
  <c r="P156" i="4"/>
  <c r="H155" i="18" s="1"/>
  <c r="L157" i="4"/>
  <c r="G156" i="18" s="1"/>
  <c r="P157" i="4"/>
  <c r="L158" i="4"/>
  <c r="G157" i="18" s="1"/>
  <c r="P158" i="4"/>
  <c r="L159" i="4"/>
  <c r="G158" i="18" s="1"/>
  <c r="P159" i="4"/>
  <c r="L160" i="4"/>
  <c r="G159" i="18" s="1"/>
  <c r="P160" i="4"/>
  <c r="H159" i="18" s="1"/>
  <c r="L161" i="4"/>
  <c r="G160" i="18" s="1"/>
  <c r="P161" i="4"/>
  <c r="L162" i="4"/>
  <c r="G161" i="18" s="1"/>
  <c r="P162" i="4"/>
  <c r="H161" i="18" s="1"/>
  <c r="L163" i="4"/>
  <c r="G162" i="18" s="1"/>
  <c r="P163" i="4"/>
  <c r="L164" i="4"/>
  <c r="G163" i="18" s="1"/>
  <c r="P164" i="4"/>
  <c r="H163" i="18" s="1"/>
  <c r="L165" i="4"/>
  <c r="G164" i="18" s="1"/>
  <c r="P165" i="4"/>
  <c r="L166" i="4"/>
  <c r="G165" i="18" s="1"/>
  <c r="P166" i="4"/>
  <c r="H165" i="18" s="1"/>
  <c r="L167" i="4"/>
  <c r="G166" i="18" s="1"/>
  <c r="P167" i="4"/>
  <c r="L168" i="4"/>
  <c r="G167" i="18" s="1"/>
  <c r="P168" i="4"/>
  <c r="H167" i="18" s="1"/>
  <c r="L169" i="4"/>
  <c r="G168" i="18" s="1"/>
  <c r="P169" i="4"/>
  <c r="L170" i="4"/>
  <c r="G169" i="18" s="1"/>
  <c r="P170" i="4"/>
  <c r="H169" i="18" s="1"/>
  <c r="L171" i="4"/>
  <c r="G170" i="18" s="1"/>
  <c r="P171" i="4"/>
  <c r="L172" i="4"/>
  <c r="G171" i="18" s="1"/>
  <c r="P172" i="4"/>
  <c r="H171" i="18" s="1"/>
  <c r="L173" i="4"/>
  <c r="G172" i="18" s="1"/>
  <c r="P173" i="4"/>
  <c r="L174" i="4"/>
  <c r="G173" i="18" s="1"/>
  <c r="P174" i="4"/>
  <c r="L175" i="4"/>
  <c r="G174" i="18" s="1"/>
  <c r="P175" i="4"/>
  <c r="L176" i="4"/>
  <c r="G175" i="18" s="1"/>
  <c r="P176" i="4"/>
  <c r="H175" i="18" s="1"/>
  <c r="L177" i="4"/>
  <c r="G176" i="18" s="1"/>
  <c r="P177" i="4"/>
  <c r="L178" i="4"/>
  <c r="G177" i="18" s="1"/>
  <c r="P178" i="4"/>
  <c r="H177" i="18" s="1"/>
  <c r="L179" i="4"/>
  <c r="G178" i="18" s="1"/>
  <c r="P179" i="4"/>
  <c r="L180" i="4"/>
  <c r="G179" i="18" s="1"/>
  <c r="P180" i="4"/>
  <c r="H179" i="18" s="1"/>
  <c r="L181" i="4"/>
  <c r="G180" i="18" s="1"/>
  <c r="P181" i="4"/>
  <c r="L182" i="4"/>
  <c r="G181" i="18" s="1"/>
  <c r="P182" i="4"/>
  <c r="H181" i="18" s="1"/>
  <c r="L183" i="4"/>
  <c r="G182" i="18" s="1"/>
  <c r="P183" i="4"/>
  <c r="L184" i="4"/>
  <c r="G183" i="18" s="1"/>
  <c r="P184" i="4"/>
  <c r="H183" i="18" s="1"/>
  <c r="L185" i="4"/>
  <c r="G184" i="18" s="1"/>
  <c r="P185" i="4"/>
  <c r="L186" i="4"/>
  <c r="G185" i="18" s="1"/>
  <c r="P186" i="4"/>
  <c r="H185" i="18" s="1"/>
  <c r="L187" i="4"/>
  <c r="G186" i="18" s="1"/>
  <c r="P187" i="4"/>
  <c r="L188" i="4"/>
  <c r="G187" i="18" s="1"/>
  <c r="P188" i="4"/>
  <c r="H187" i="18" s="1"/>
  <c r="L189" i="4"/>
  <c r="G188" i="18" s="1"/>
  <c r="P189" i="4"/>
  <c r="L190" i="4"/>
  <c r="G189" i="18" s="1"/>
  <c r="P190" i="4"/>
  <c r="L191" i="4"/>
  <c r="G190" i="18" s="1"/>
  <c r="P191" i="4"/>
  <c r="L192" i="4"/>
  <c r="G191" i="18" s="1"/>
  <c r="P192" i="4"/>
  <c r="H191" i="18" s="1"/>
  <c r="L193" i="4"/>
  <c r="G192" i="18" s="1"/>
  <c r="P193" i="4"/>
  <c r="L194" i="4"/>
  <c r="G193" i="18" s="1"/>
  <c r="P194" i="4"/>
  <c r="H193" i="18" s="1"/>
  <c r="L195" i="4"/>
  <c r="G194" i="18" s="1"/>
  <c r="P195" i="4"/>
  <c r="L196" i="4"/>
  <c r="G195" i="18" s="1"/>
  <c r="P196" i="4"/>
  <c r="H195" i="18" s="1"/>
  <c r="L197" i="4"/>
  <c r="G196" i="18" s="1"/>
  <c r="P197" i="4"/>
  <c r="L198" i="4"/>
  <c r="G197" i="18" s="1"/>
  <c r="P198" i="4"/>
  <c r="H197" i="18" s="1"/>
  <c r="L199" i="4"/>
  <c r="G198" i="18" s="1"/>
  <c r="P199" i="4"/>
  <c r="L200" i="4"/>
  <c r="G199" i="18" s="1"/>
  <c r="P200" i="4"/>
  <c r="H199" i="18" s="1"/>
  <c r="L201" i="4"/>
  <c r="G200" i="18" s="1"/>
  <c r="P201" i="4"/>
  <c r="L202" i="4"/>
  <c r="G201" i="18" s="1"/>
  <c r="P202" i="4"/>
  <c r="H201" i="18" s="1"/>
  <c r="L203" i="4"/>
  <c r="G202" i="18" s="1"/>
  <c r="P203" i="4"/>
  <c r="L204" i="4"/>
  <c r="G203" i="18" s="1"/>
  <c r="P204" i="4"/>
  <c r="H203" i="18" s="1"/>
  <c r="L205" i="4"/>
  <c r="G204" i="18" s="1"/>
  <c r="P205" i="4"/>
  <c r="L206" i="4"/>
  <c r="G205" i="18" s="1"/>
  <c r="P206" i="4"/>
  <c r="L207" i="4"/>
  <c r="G206" i="18" s="1"/>
  <c r="P207" i="4"/>
  <c r="L208" i="4"/>
  <c r="G207" i="18" s="1"/>
  <c r="P208" i="4"/>
  <c r="H207" i="18" s="1"/>
  <c r="L209" i="4"/>
  <c r="G208" i="18" s="1"/>
  <c r="P209" i="4"/>
  <c r="L210" i="4"/>
  <c r="G209" i="18" s="1"/>
  <c r="P210" i="4"/>
  <c r="H209" i="18" s="1"/>
  <c r="L211" i="4"/>
  <c r="G210" i="18" s="1"/>
  <c r="P211" i="4"/>
  <c r="L212" i="4"/>
  <c r="G211" i="18" s="1"/>
  <c r="P212" i="4"/>
  <c r="H211" i="18" s="1"/>
  <c r="L213" i="4"/>
  <c r="G212" i="18" s="1"/>
  <c r="P213" i="4"/>
  <c r="L214" i="4"/>
  <c r="G213" i="18" s="1"/>
  <c r="P214" i="4"/>
  <c r="H213" i="18" s="1"/>
  <c r="L215" i="4"/>
  <c r="G214" i="18" s="1"/>
  <c r="P215" i="4"/>
  <c r="L216" i="4"/>
  <c r="G215" i="18" s="1"/>
  <c r="P216" i="4"/>
  <c r="H215" i="18" s="1"/>
  <c r="L217" i="4"/>
  <c r="G216" i="18" s="1"/>
  <c r="P217" i="4"/>
  <c r="L218" i="4"/>
  <c r="G217" i="18" s="1"/>
  <c r="P218" i="4"/>
  <c r="H217" i="18" s="1"/>
  <c r="L219" i="4"/>
  <c r="G218" i="18" s="1"/>
  <c r="P219" i="4"/>
  <c r="L220" i="4"/>
  <c r="G219" i="18" s="1"/>
  <c r="P220" i="4"/>
  <c r="H219" i="18" s="1"/>
  <c r="L221" i="4"/>
  <c r="G220" i="18" s="1"/>
  <c r="P221" i="4"/>
  <c r="L222" i="4"/>
  <c r="G221" i="18" s="1"/>
  <c r="P222" i="4"/>
  <c r="L223" i="4"/>
  <c r="G222" i="18" s="1"/>
  <c r="P223" i="4"/>
  <c r="L224" i="4"/>
  <c r="G223" i="18" s="1"/>
  <c r="P224" i="4"/>
  <c r="H223" i="18" s="1"/>
  <c r="L225" i="4"/>
  <c r="G224" i="18" s="1"/>
  <c r="P225" i="4"/>
  <c r="L226" i="4"/>
  <c r="G225" i="18" s="1"/>
  <c r="P226" i="4"/>
  <c r="H225" i="18" s="1"/>
  <c r="L227" i="4"/>
  <c r="G226" i="18" s="1"/>
  <c r="P227" i="4"/>
  <c r="L228" i="4"/>
  <c r="G227" i="18" s="1"/>
  <c r="P228" i="4"/>
  <c r="H227" i="18" s="1"/>
  <c r="L229" i="4"/>
  <c r="G228" i="18" s="1"/>
  <c r="P229" i="4"/>
  <c r="L230" i="4"/>
  <c r="G229" i="18" s="1"/>
  <c r="P230" i="4"/>
  <c r="H229" i="18" s="1"/>
  <c r="L231" i="4"/>
  <c r="G230" i="18" s="1"/>
  <c r="P231" i="4"/>
  <c r="L232" i="4"/>
  <c r="G231" i="18" s="1"/>
  <c r="P232" i="4"/>
  <c r="H231" i="18" s="1"/>
  <c r="L233" i="4"/>
  <c r="G232" i="18" s="1"/>
  <c r="P233" i="4"/>
  <c r="L234" i="4"/>
  <c r="G233" i="18" s="1"/>
  <c r="P234" i="4"/>
  <c r="H233" i="18" s="1"/>
  <c r="L235" i="4"/>
  <c r="G234" i="18" s="1"/>
  <c r="P235" i="4"/>
  <c r="L236" i="4"/>
  <c r="G235" i="18" s="1"/>
  <c r="P236" i="4"/>
  <c r="H235" i="18" s="1"/>
  <c r="L237" i="4"/>
  <c r="G236" i="18" s="1"/>
  <c r="P237" i="4"/>
  <c r="L238" i="4"/>
  <c r="G237" i="18" s="1"/>
  <c r="P238" i="4"/>
  <c r="L239" i="4"/>
  <c r="G238" i="18" s="1"/>
  <c r="P239" i="4"/>
  <c r="L240" i="4"/>
  <c r="G239" i="18" s="1"/>
  <c r="P240" i="4"/>
  <c r="H239" i="18" s="1"/>
  <c r="L241" i="4"/>
  <c r="G240" i="18" s="1"/>
  <c r="P241" i="4"/>
  <c r="L242" i="4"/>
  <c r="G241" i="18" s="1"/>
  <c r="P242" i="4"/>
  <c r="H241" i="18" s="1"/>
  <c r="L243" i="4"/>
  <c r="G242" i="18" s="1"/>
  <c r="P243" i="4"/>
  <c r="L244" i="4"/>
  <c r="G243" i="18" s="1"/>
  <c r="P244" i="4"/>
  <c r="H243" i="18" s="1"/>
  <c r="L245" i="4"/>
  <c r="G244" i="18" s="1"/>
  <c r="P245" i="4"/>
  <c r="L246" i="4"/>
  <c r="G245" i="18" s="1"/>
  <c r="P246" i="4"/>
  <c r="H245" i="18" s="1"/>
  <c r="L247" i="4"/>
  <c r="G246" i="18" s="1"/>
  <c r="P247" i="4"/>
  <c r="L248" i="4"/>
  <c r="G247" i="18" s="1"/>
  <c r="P248" i="4"/>
  <c r="H247" i="18" s="1"/>
  <c r="L249" i="4"/>
  <c r="G248" i="18" s="1"/>
  <c r="P249" i="4"/>
  <c r="L250" i="4"/>
  <c r="G249" i="18" s="1"/>
  <c r="P250" i="4"/>
  <c r="H249" i="18" s="1"/>
  <c r="L251" i="4"/>
  <c r="G250" i="18" s="1"/>
  <c r="P251" i="4"/>
  <c r="L252" i="4"/>
  <c r="G251" i="18" s="1"/>
  <c r="P252" i="4"/>
  <c r="H251" i="18" s="1"/>
  <c r="L253" i="4"/>
  <c r="G252" i="18" s="1"/>
  <c r="P253" i="4"/>
  <c r="L254" i="4"/>
  <c r="G253" i="18" s="1"/>
  <c r="P254" i="4"/>
  <c r="L255" i="4"/>
  <c r="G254" i="18" s="1"/>
  <c r="P255" i="4"/>
  <c r="L256" i="4"/>
  <c r="G255" i="18" s="1"/>
  <c r="P256" i="4"/>
  <c r="H255" i="18" s="1"/>
  <c r="L257" i="4"/>
  <c r="G256" i="18" s="1"/>
  <c r="P257" i="4"/>
  <c r="L258" i="4"/>
  <c r="G257" i="18" s="1"/>
  <c r="P258" i="4"/>
  <c r="H257" i="18" s="1"/>
  <c r="L259" i="4"/>
  <c r="G258" i="18" s="1"/>
  <c r="P259" i="4"/>
  <c r="L260" i="4"/>
  <c r="G259" i="18" s="1"/>
  <c r="P260" i="4"/>
  <c r="H259" i="18" s="1"/>
  <c r="L261" i="4"/>
  <c r="G260" i="18" s="1"/>
  <c r="P261" i="4"/>
  <c r="L262" i="4"/>
  <c r="G261" i="18" s="1"/>
  <c r="P262" i="4"/>
  <c r="H261" i="18" s="1"/>
  <c r="L263" i="4"/>
  <c r="G262" i="18" s="1"/>
  <c r="P263" i="4"/>
  <c r="L264" i="4"/>
  <c r="G263" i="18" s="1"/>
  <c r="P264" i="4"/>
  <c r="H263" i="18" s="1"/>
  <c r="L265" i="4"/>
  <c r="G264" i="18" s="1"/>
  <c r="P265" i="4"/>
  <c r="L266" i="4"/>
  <c r="G265" i="18" s="1"/>
  <c r="P266" i="4"/>
  <c r="H265" i="18" s="1"/>
  <c r="L267" i="4"/>
  <c r="G266" i="18" s="1"/>
  <c r="P267" i="4"/>
  <c r="L268" i="4"/>
  <c r="G267" i="18" s="1"/>
  <c r="P268" i="4"/>
  <c r="H267" i="18" s="1"/>
  <c r="L269" i="4"/>
  <c r="G268" i="18" s="1"/>
  <c r="P269" i="4"/>
  <c r="L270" i="4"/>
  <c r="G269" i="18" s="1"/>
  <c r="P270" i="4"/>
  <c r="L271" i="4"/>
  <c r="G270" i="18" s="1"/>
  <c r="P271" i="4"/>
  <c r="L272" i="4"/>
  <c r="G271" i="18" s="1"/>
  <c r="P272" i="4"/>
  <c r="H271" i="18" s="1"/>
  <c r="L273" i="4"/>
  <c r="G272" i="18" s="1"/>
  <c r="P273" i="4"/>
  <c r="L274" i="4"/>
  <c r="G273" i="18" s="1"/>
  <c r="P274" i="4"/>
  <c r="H273" i="18" s="1"/>
  <c r="L275" i="4"/>
  <c r="G274" i="18" s="1"/>
  <c r="P275" i="4"/>
  <c r="L276" i="4"/>
  <c r="G275" i="18" s="1"/>
  <c r="P276" i="4"/>
  <c r="H275" i="18" s="1"/>
  <c r="L277" i="4"/>
  <c r="G276" i="18" s="1"/>
  <c r="P277" i="4"/>
  <c r="L278" i="4"/>
  <c r="G277" i="18" s="1"/>
  <c r="P278" i="4"/>
  <c r="H277" i="18" s="1"/>
  <c r="L279" i="4"/>
  <c r="G278" i="18" s="1"/>
  <c r="P279" i="4"/>
  <c r="L280" i="4"/>
  <c r="G279" i="18" s="1"/>
  <c r="P280" i="4"/>
  <c r="H279" i="18" s="1"/>
  <c r="L281" i="4"/>
  <c r="G280" i="18" s="1"/>
  <c r="P281" i="4"/>
  <c r="L282" i="4"/>
  <c r="G281" i="18" s="1"/>
  <c r="P282" i="4"/>
  <c r="H281" i="18" s="1"/>
  <c r="L283" i="4"/>
  <c r="G282" i="18" s="1"/>
  <c r="P283" i="4"/>
  <c r="L284" i="4"/>
  <c r="G283" i="18" s="1"/>
  <c r="P284" i="4"/>
  <c r="H283" i="18" s="1"/>
  <c r="L285" i="4"/>
  <c r="G284" i="18" s="1"/>
  <c r="P285" i="4"/>
  <c r="L286" i="4"/>
  <c r="G285" i="18" s="1"/>
  <c r="P286" i="4"/>
  <c r="L287" i="4"/>
  <c r="G286" i="18" s="1"/>
  <c r="P287" i="4"/>
  <c r="L288" i="4"/>
  <c r="G287" i="18" s="1"/>
  <c r="P288" i="4"/>
  <c r="H287" i="18" s="1"/>
  <c r="L289" i="4"/>
  <c r="G288" i="18" s="1"/>
  <c r="P289" i="4"/>
  <c r="L290" i="4"/>
  <c r="G289" i="18" s="1"/>
  <c r="P290" i="4"/>
  <c r="H289" i="18" s="1"/>
  <c r="L291" i="4"/>
  <c r="G290" i="18" s="1"/>
  <c r="P291" i="4"/>
  <c r="L292" i="4"/>
  <c r="G291" i="18" s="1"/>
  <c r="P292" i="4"/>
  <c r="H291" i="18" s="1"/>
  <c r="L293" i="4"/>
  <c r="G292" i="18" s="1"/>
  <c r="P293" i="4"/>
  <c r="L294" i="4"/>
  <c r="G293" i="18" s="1"/>
  <c r="P294" i="4"/>
  <c r="H293" i="18" s="1"/>
  <c r="L295" i="4"/>
  <c r="G294" i="18" s="1"/>
  <c r="P295" i="4"/>
  <c r="L296" i="4"/>
  <c r="G295" i="18" s="1"/>
  <c r="P296" i="4"/>
  <c r="H295" i="18" s="1"/>
  <c r="L297" i="4"/>
  <c r="G296" i="18" s="1"/>
  <c r="P297" i="4"/>
  <c r="L298" i="4"/>
  <c r="G297" i="18" s="1"/>
  <c r="P298" i="4"/>
  <c r="H297" i="18" s="1"/>
  <c r="L299" i="4"/>
  <c r="G298" i="18" s="1"/>
  <c r="P299" i="4"/>
  <c r="L300" i="4"/>
  <c r="G299" i="18" s="1"/>
  <c r="P300" i="4"/>
  <c r="H299" i="18" s="1"/>
  <c r="L301" i="4"/>
  <c r="G300" i="18" s="1"/>
  <c r="P301" i="4"/>
  <c r="L302" i="4"/>
  <c r="G301" i="18" s="1"/>
  <c r="P302" i="4"/>
  <c r="L303" i="4"/>
  <c r="G302" i="18" s="1"/>
  <c r="P303" i="4"/>
  <c r="L304" i="4"/>
  <c r="G303" i="18" s="1"/>
  <c r="P304" i="4"/>
  <c r="H303" i="18" s="1"/>
  <c r="L305" i="4"/>
  <c r="G304" i="18" s="1"/>
  <c r="P305" i="4"/>
  <c r="L306" i="4"/>
  <c r="G305" i="18" s="1"/>
  <c r="P306" i="4"/>
  <c r="H305" i="18" s="1"/>
  <c r="L307" i="4"/>
  <c r="G306" i="18" s="1"/>
  <c r="P307" i="4"/>
  <c r="L308" i="4"/>
  <c r="G307" i="18" s="1"/>
  <c r="P308" i="4"/>
  <c r="H307" i="18" s="1"/>
  <c r="L309" i="4"/>
  <c r="G308" i="18" s="1"/>
  <c r="P309" i="4"/>
  <c r="L310" i="4"/>
  <c r="G309" i="18" s="1"/>
  <c r="P310" i="4"/>
  <c r="H309" i="18" s="1"/>
  <c r="L311" i="4"/>
  <c r="G310" i="18" s="1"/>
  <c r="P311" i="4"/>
  <c r="L312" i="4"/>
  <c r="G311" i="18" s="1"/>
  <c r="P312" i="4"/>
  <c r="H311" i="18" s="1"/>
  <c r="L313" i="4"/>
  <c r="G312" i="18" s="1"/>
  <c r="P313" i="4"/>
  <c r="L314" i="4"/>
  <c r="G313" i="18" s="1"/>
  <c r="P314" i="4"/>
  <c r="H313" i="18" s="1"/>
  <c r="L315" i="4"/>
  <c r="G314" i="18" s="1"/>
  <c r="P315" i="4"/>
  <c r="L316" i="4"/>
  <c r="G315" i="18" s="1"/>
  <c r="P316" i="4"/>
  <c r="H315" i="18" s="1"/>
  <c r="L317" i="4"/>
  <c r="G316" i="18" s="1"/>
  <c r="P317" i="4"/>
  <c r="L318" i="4"/>
  <c r="G317" i="18" s="1"/>
  <c r="P318" i="4"/>
  <c r="L319" i="4"/>
  <c r="G318" i="18" s="1"/>
  <c r="P319" i="4"/>
  <c r="L320" i="4"/>
  <c r="G319" i="18" s="1"/>
  <c r="P320" i="4"/>
  <c r="H319" i="18" s="1"/>
  <c r="L321" i="4"/>
  <c r="G320" i="18" s="1"/>
  <c r="P321" i="4"/>
  <c r="L322" i="4"/>
  <c r="G321" i="18" s="1"/>
  <c r="P322" i="4"/>
  <c r="H321" i="18" s="1"/>
  <c r="L323" i="4"/>
  <c r="G322" i="18" s="1"/>
  <c r="P323" i="4"/>
  <c r="L324" i="4"/>
  <c r="G323" i="18" s="1"/>
  <c r="P324" i="4"/>
  <c r="H323" i="18" s="1"/>
  <c r="L325" i="4"/>
  <c r="G324" i="18" s="1"/>
  <c r="P325" i="4"/>
  <c r="L326" i="4"/>
  <c r="G325" i="18" s="1"/>
  <c r="P326" i="4"/>
  <c r="H325" i="18" s="1"/>
  <c r="L327" i="4"/>
  <c r="G326" i="18" s="1"/>
  <c r="P327" i="4"/>
  <c r="L328" i="4"/>
  <c r="G327" i="18" s="1"/>
  <c r="P328" i="4"/>
  <c r="H327" i="18" s="1"/>
  <c r="L329" i="4"/>
  <c r="G328" i="18" s="1"/>
  <c r="P329" i="4"/>
  <c r="L330" i="4"/>
  <c r="G329" i="18" s="1"/>
  <c r="P330" i="4"/>
  <c r="H329" i="18" s="1"/>
  <c r="L331" i="4"/>
  <c r="G330" i="18" s="1"/>
  <c r="P331" i="4"/>
  <c r="L332" i="4"/>
  <c r="G331" i="18" s="1"/>
  <c r="P332" i="4"/>
  <c r="H331" i="18" s="1"/>
  <c r="L333" i="4"/>
  <c r="G332" i="18" s="1"/>
  <c r="P333" i="4"/>
  <c r="L334" i="4"/>
  <c r="G333" i="18" s="1"/>
  <c r="P334" i="4"/>
  <c r="L335" i="4"/>
  <c r="G334" i="18" s="1"/>
  <c r="P335" i="4"/>
  <c r="L336" i="4"/>
  <c r="G335" i="18" s="1"/>
  <c r="P336" i="4"/>
  <c r="H335" i="18" s="1"/>
  <c r="L337" i="4"/>
  <c r="G336" i="18" s="1"/>
  <c r="P337" i="4"/>
  <c r="L338" i="4"/>
  <c r="G337" i="18" s="1"/>
  <c r="P338" i="4"/>
  <c r="H337" i="18" s="1"/>
  <c r="L339" i="4"/>
  <c r="G338" i="18" s="1"/>
  <c r="P339" i="4"/>
  <c r="L340" i="4"/>
  <c r="G339" i="18" s="1"/>
  <c r="P340" i="4"/>
  <c r="H339" i="18" s="1"/>
  <c r="L341" i="4"/>
  <c r="G340" i="18" s="1"/>
  <c r="P341" i="4"/>
  <c r="L342" i="4"/>
  <c r="G341" i="18" s="1"/>
  <c r="P342" i="4"/>
  <c r="H341" i="18" s="1"/>
  <c r="L343" i="4"/>
  <c r="G342" i="18" s="1"/>
  <c r="P343" i="4"/>
  <c r="L344" i="4"/>
  <c r="G343" i="18" s="1"/>
  <c r="P344" i="4"/>
  <c r="H343" i="18" s="1"/>
  <c r="L345" i="4"/>
  <c r="G344" i="18" s="1"/>
  <c r="P345" i="4"/>
  <c r="L346" i="4"/>
  <c r="G345" i="18" s="1"/>
  <c r="P346" i="4"/>
  <c r="H345" i="18" s="1"/>
  <c r="L347" i="4"/>
  <c r="G346" i="18" s="1"/>
  <c r="P347" i="4"/>
  <c r="L348" i="4"/>
  <c r="G347" i="18" s="1"/>
  <c r="P348" i="4"/>
  <c r="H347" i="18" s="1"/>
  <c r="L349" i="4"/>
  <c r="G348" i="18" s="1"/>
  <c r="P349" i="4"/>
  <c r="L350" i="4"/>
  <c r="G349" i="18" s="1"/>
  <c r="P350" i="4"/>
  <c r="L351" i="4"/>
  <c r="G350" i="18" s="1"/>
  <c r="P351" i="4"/>
  <c r="L352" i="4"/>
  <c r="G351" i="18" s="1"/>
  <c r="P352" i="4"/>
  <c r="H351" i="18" s="1"/>
  <c r="L353" i="4"/>
  <c r="G352" i="18" s="1"/>
  <c r="P353" i="4"/>
  <c r="L354" i="4"/>
  <c r="G353" i="18" s="1"/>
  <c r="P354" i="4"/>
  <c r="H353" i="18" s="1"/>
  <c r="L355" i="4"/>
  <c r="G354" i="18" s="1"/>
  <c r="P355" i="4"/>
  <c r="L356" i="4"/>
  <c r="G355" i="18" s="1"/>
  <c r="P356" i="4"/>
  <c r="H355" i="18" s="1"/>
  <c r="L357" i="4"/>
  <c r="G356" i="18" s="1"/>
  <c r="P357" i="4"/>
  <c r="L358" i="4"/>
  <c r="G357" i="18" s="1"/>
  <c r="P358" i="4"/>
  <c r="H357" i="18" s="1"/>
  <c r="L359" i="4"/>
  <c r="G358" i="18" s="1"/>
  <c r="P359" i="4"/>
  <c r="L360" i="4"/>
  <c r="G359" i="18" s="1"/>
  <c r="P360" i="4"/>
  <c r="H359" i="18" s="1"/>
  <c r="L361" i="4"/>
  <c r="G360" i="18" s="1"/>
  <c r="P361" i="4"/>
  <c r="L362" i="4"/>
  <c r="G361" i="18" s="1"/>
  <c r="P362" i="4"/>
  <c r="H361" i="18" s="1"/>
  <c r="L363" i="4"/>
  <c r="G362" i="18" s="1"/>
  <c r="P363" i="4"/>
  <c r="L364" i="4"/>
  <c r="G363" i="18" s="1"/>
  <c r="P364" i="4"/>
  <c r="H363" i="18" s="1"/>
  <c r="L365" i="4"/>
  <c r="G364" i="18" s="1"/>
  <c r="P365" i="4"/>
  <c r="L366" i="4"/>
  <c r="G365" i="18" s="1"/>
  <c r="P366" i="4"/>
  <c r="L367" i="4"/>
  <c r="G366" i="18" s="1"/>
  <c r="P367" i="4"/>
  <c r="L368" i="4"/>
  <c r="G367" i="18" s="1"/>
  <c r="P368" i="4"/>
  <c r="H367" i="18" s="1"/>
  <c r="L369" i="4"/>
  <c r="G368" i="18" s="1"/>
  <c r="P369" i="4"/>
  <c r="L370" i="4"/>
  <c r="G369" i="18" s="1"/>
  <c r="P370" i="4"/>
  <c r="H369" i="18" s="1"/>
  <c r="L371" i="4"/>
  <c r="G370" i="18" s="1"/>
  <c r="P371" i="4"/>
  <c r="L372" i="4"/>
  <c r="G371" i="18" s="1"/>
  <c r="P372" i="4"/>
  <c r="H371" i="18" s="1"/>
  <c r="L373" i="4"/>
  <c r="G372" i="18" s="1"/>
  <c r="P373" i="4"/>
  <c r="L374" i="4"/>
  <c r="G373" i="18" s="1"/>
  <c r="P374" i="4"/>
  <c r="H373" i="18" s="1"/>
  <c r="L375" i="4"/>
  <c r="G374" i="18" s="1"/>
  <c r="P375" i="4"/>
  <c r="L376" i="4"/>
  <c r="G375" i="18" s="1"/>
  <c r="P376" i="4"/>
  <c r="H375" i="18" s="1"/>
  <c r="L377" i="4"/>
  <c r="G376" i="18" s="1"/>
  <c r="P377" i="4"/>
  <c r="L378" i="4"/>
  <c r="G377" i="18" s="1"/>
  <c r="P378" i="4"/>
  <c r="H377" i="18" s="1"/>
  <c r="L379" i="4"/>
  <c r="G378" i="18" s="1"/>
  <c r="P379" i="4"/>
  <c r="L380" i="4"/>
  <c r="G379" i="18" s="1"/>
  <c r="P380" i="4"/>
  <c r="H379" i="18" s="1"/>
  <c r="L381" i="4"/>
  <c r="G380" i="18" s="1"/>
  <c r="P381" i="4"/>
  <c r="L382" i="4"/>
  <c r="G381" i="18" s="1"/>
  <c r="P382" i="4"/>
  <c r="L383" i="4"/>
  <c r="G382" i="18" s="1"/>
  <c r="P383" i="4"/>
  <c r="L384" i="4"/>
  <c r="G383" i="18" s="1"/>
  <c r="P384" i="4"/>
  <c r="H383" i="18" s="1"/>
  <c r="L385" i="4"/>
  <c r="G384" i="18" s="1"/>
  <c r="P385" i="4"/>
  <c r="L386" i="4"/>
  <c r="G385" i="18" s="1"/>
  <c r="P386" i="4"/>
  <c r="H385" i="18" s="1"/>
  <c r="L387" i="4"/>
  <c r="G386" i="18" s="1"/>
  <c r="P387" i="4"/>
  <c r="L388" i="4"/>
  <c r="G387" i="18" s="1"/>
  <c r="P388" i="4"/>
  <c r="H387" i="18" s="1"/>
  <c r="L389" i="4"/>
  <c r="G388" i="18" s="1"/>
  <c r="P389" i="4"/>
  <c r="L390" i="4"/>
  <c r="G389" i="18" s="1"/>
  <c r="P390" i="4"/>
  <c r="H389" i="18" s="1"/>
  <c r="L391" i="4"/>
  <c r="G390" i="18" s="1"/>
  <c r="P391" i="4"/>
  <c r="L392" i="4"/>
  <c r="G391" i="18" s="1"/>
  <c r="P392" i="4"/>
  <c r="H391" i="18" s="1"/>
  <c r="L393" i="4"/>
  <c r="G392" i="18" s="1"/>
  <c r="P393" i="4"/>
  <c r="L394" i="4"/>
  <c r="G393" i="18" s="1"/>
  <c r="P394" i="4"/>
  <c r="H393" i="18" s="1"/>
  <c r="L395" i="4"/>
  <c r="G394" i="18" s="1"/>
  <c r="P395" i="4"/>
  <c r="L396" i="4"/>
  <c r="G395" i="18" s="1"/>
  <c r="P396" i="4"/>
  <c r="H395" i="18" s="1"/>
  <c r="L397" i="4"/>
  <c r="G396" i="18" s="1"/>
  <c r="P397" i="4"/>
  <c r="L398" i="4"/>
  <c r="G397" i="18" s="1"/>
  <c r="P398" i="4"/>
  <c r="L399" i="4"/>
  <c r="G398" i="18" s="1"/>
  <c r="P399" i="4"/>
  <c r="L400" i="4"/>
  <c r="G399" i="18" s="1"/>
  <c r="P400" i="4"/>
  <c r="H399" i="18" s="1"/>
  <c r="L401" i="4"/>
  <c r="G400" i="18" s="1"/>
  <c r="P401" i="4"/>
  <c r="L402" i="4"/>
  <c r="G401" i="18" s="1"/>
  <c r="P402" i="4"/>
  <c r="H401" i="18" s="1"/>
  <c r="L403" i="4"/>
  <c r="G402" i="18" s="1"/>
  <c r="P403" i="4"/>
  <c r="L404" i="4"/>
  <c r="G403" i="18" s="1"/>
  <c r="P404" i="4"/>
  <c r="H403" i="18" s="1"/>
  <c r="L405" i="4"/>
  <c r="G404" i="18" s="1"/>
  <c r="P405" i="4"/>
  <c r="L406" i="4"/>
  <c r="G405" i="18" s="1"/>
  <c r="P406" i="4"/>
  <c r="H405" i="18" s="1"/>
  <c r="L407" i="4"/>
  <c r="G406" i="18" s="1"/>
  <c r="P407" i="4"/>
  <c r="L408" i="4"/>
  <c r="G407" i="18" s="1"/>
  <c r="P408" i="4"/>
  <c r="H407" i="18" s="1"/>
  <c r="L409" i="4"/>
  <c r="G408" i="18" s="1"/>
  <c r="P409" i="4"/>
  <c r="L410" i="4"/>
  <c r="G409" i="18" s="1"/>
  <c r="P410" i="4"/>
  <c r="H409" i="18" s="1"/>
  <c r="L411" i="4"/>
  <c r="G410" i="18" s="1"/>
  <c r="P411" i="4"/>
  <c r="L412" i="4"/>
  <c r="G411" i="18" s="1"/>
  <c r="P412" i="4"/>
  <c r="H411" i="18" s="1"/>
  <c r="L413" i="4"/>
  <c r="G412" i="18" s="1"/>
  <c r="P413" i="4"/>
  <c r="L414" i="4"/>
  <c r="G413" i="18" s="1"/>
  <c r="P414" i="4"/>
  <c r="L415" i="4"/>
  <c r="G414" i="18" s="1"/>
  <c r="P415" i="4"/>
  <c r="L416" i="4"/>
  <c r="G415" i="18" s="1"/>
  <c r="P416" i="4"/>
  <c r="H415" i="18" s="1"/>
  <c r="L417" i="4"/>
  <c r="G416" i="18" s="1"/>
  <c r="P417" i="4"/>
  <c r="L418" i="4"/>
  <c r="G417" i="18" s="1"/>
  <c r="P418" i="4"/>
  <c r="H417" i="18" s="1"/>
  <c r="L419" i="4"/>
  <c r="G418" i="18" s="1"/>
  <c r="P419" i="4"/>
  <c r="L420" i="4"/>
  <c r="G419" i="18" s="1"/>
  <c r="P420" i="4"/>
  <c r="H419" i="18" s="1"/>
  <c r="L421" i="4"/>
  <c r="G420" i="18" s="1"/>
  <c r="P421" i="4"/>
  <c r="L422" i="4"/>
  <c r="G421" i="18" s="1"/>
  <c r="P422" i="4"/>
  <c r="H421" i="18" s="1"/>
  <c r="L423" i="4"/>
  <c r="G422" i="18" s="1"/>
  <c r="P423" i="4"/>
  <c r="L424" i="4"/>
  <c r="G423" i="18" s="1"/>
  <c r="P424" i="4"/>
  <c r="H423" i="18" s="1"/>
  <c r="L425" i="4"/>
  <c r="G424" i="18" s="1"/>
  <c r="P425" i="4"/>
  <c r="L426" i="4"/>
  <c r="G425" i="18" s="1"/>
  <c r="P426" i="4"/>
  <c r="H425" i="18" s="1"/>
  <c r="L427" i="4"/>
  <c r="G426" i="18" s="1"/>
  <c r="P427" i="4"/>
  <c r="L428" i="4"/>
  <c r="G427" i="18" s="1"/>
  <c r="P428" i="4"/>
  <c r="H427" i="18" s="1"/>
  <c r="L429" i="4"/>
  <c r="G428" i="18" s="1"/>
  <c r="P429" i="4"/>
  <c r="L430" i="4"/>
  <c r="G429" i="18" s="1"/>
  <c r="P430" i="4"/>
  <c r="L431" i="4"/>
  <c r="G430" i="18" s="1"/>
  <c r="P431" i="4"/>
  <c r="L432" i="4"/>
  <c r="G431" i="18" s="1"/>
  <c r="P432" i="4"/>
  <c r="H431" i="18" s="1"/>
  <c r="L433" i="4"/>
  <c r="G432" i="18" s="1"/>
  <c r="P433" i="4"/>
  <c r="L434" i="4"/>
  <c r="G433" i="18" s="1"/>
  <c r="P434" i="4"/>
  <c r="H433" i="18" s="1"/>
  <c r="L435" i="4"/>
  <c r="G434" i="18" s="1"/>
  <c r="P435" i="4"/>
  <c r="L436" i="4"/>
  <c r="G435" i="18" s="1"/>
  <c r="P436" i="4"/>
  <c r="H435" i="18" s="1"/>
  <c r="L437" i="4"/>
  <c r="G436" i="18" s="1"/>
  <c r="P437" i="4"/>
  <c r="L438" i="4"/>
  <c r="G437" i="18" s="1"/>
  <c r="P438" i="4"/>
  <c r="H437" i="18" s="1"/>
  <c r="L439" i="4"/>
  <c r="G438" i="18" s="1"/>
  <c r="P439" i="4"/>
  <c r="L440" i="4"/>
  <c r="G439" i="18" s="1"/>
  <c r="P440" i="4"/>
  <c r="H439" i="18" s="1"/>
  <c r="L441" i="4"/>
  <c r="G440" i="18" s="1"/>
  <c r="P441" i="4"/>
  <c r="L442" i="4"/>
  <c r="G441" i="18" s="1"/>
  <c r="P442" i="4"/>
  <c r="H441" i="18" s="1"/>
  <c r="L443" i="4"/>
  <c r="G442" i="18" s="1"/>
  <c r="P443" i="4"/>
  <c r="L444" i="4"/>
  <c r="G443" i="18" s="1"/>
  <c r="P444" i="4"/>
  <c r="H443" i="18" s="1"/>
  <c r="L445" i="4"/>
  <c r="G444" i="18" s="1"/>
  <c r="P445" i="4"/>
  <c r="L446" i="4"/>
  <c r="G445" i="18" s="1"/>
  <c r="P446" i="4"/>
  <c r="L447" i="4"/>
  <c r="G446" i="18" s="1"/>
  <c r="P447" i="4"/>
  <c r="L448" i="4"/>
  <c r="G447" i="18" s="1"/>
  <c r="P448" i="4"/>
  <c r="H447" i="18" s="1"/>
  <c r="L449" i="4"/>
  <c r="G448" i="18" s="1"/>
  <c r="P449" i="4"/>
  <c r="L450" i="4"/>
  <c r="G449" i="18" s="1"/>
  <c r="P450" i="4"/>
  <c r="H449" i="18" s="1"/>
  <c r="L451" i="4"/>
  <c r="G450" i="18" s="1"/>
  <c r="P451" i="4"/>
  <c r="L452" i="4"/>
  <c r="G451" i="18" s="1"/>
  <c r="P452" i="4"/>
  <c r="H451" i="18" s="1"/>
  <c r="L453" i="4"/>
  <c r="G452" i="18" s="1"/>
  <c r="P453" i="4"/>
  <c r="L454" i="4"/>
  <c r="G453" i="18" s="1"/>
  <c r="P454" i="4"/>
  <c r="H453" i="18" s="1"/>
  <c r="L455" i="4"/>
  <c r="G454" i="18" s="1"/>
  <c r="P455" i="4"/>
  <c r="L456" i="4"/>
  <c r="G455" i="18" s="1"/>
  <c r="P456" i="4"/>
  <c r="H455" i="18" s="1"/>
  <c r="L457" i="4"/>
  <c r="G456" i="18" s="1"/>
  <c r="P457" i="4"/>
  <c r="L458" i="4"/>
  <c r="G457" i="18" s="1"/>
  <c r="P458" i="4"/>
  <c r="H457" i="18" s="1"/>
  <c r="L459" i="4"/>
  <c r="G458" i="18" s="1"/>
  <c r="P459" i="4"/>
  <c r="L460" i="4"/>
  <c r="G459" i="18" s="1"/>
  <c r="P460" i="4"/>
  <c r="H459" i="18" s="1"/>
  <c r="L461" i="4"/>
  <c r="G460" i="18" s="1"/>
  <c r="P461" i="4"/>
  <c r="L462" i="4"/>
  <c r="G461" i="18" s="1"/>
  <c r="P462" i="4"/>
  <c r="L463" i="4"/>
  <c r="G462" i="18" s="1"/>
  <c r="P463" i="4"/>
  <c r="L464" i="4"/>
  <c r="G463" i="18" s="1"/>
  <c r="P464" i="4"/>
  <c r="H463" i="18" s="1"/>
  <c r="L465" i="4"/>
  <c r="G464" i="18" s="1"/>
  <c r="P465" i="4"/>
  <c r="L466" i="4"/>
  <c r="G465" i="18" s="1"/>
  <c r="P466" i="4"/>
  <c r="H465" i="18" s="1"/>
  <c r="L467" i="4"/>
  <c r="G466" i="18" s="1"/>
  <c r="P467" i="4"/>
  <c r="L468" i="4"/>
  <c r="G467" i="18" s="1"/>
  <c r="P468" i="4"/>
  <c r="H467" i="18" s="1"/>
  <c r="L469" i="4"/>
  <c r="G468" i="18" s="1"/>
  <c r="P469" i="4"/>
  <c r="H468" i="18" s="1"/>
  <c r="L470" i="4"/>
  <c r="G469" i="18" s="1"/>
  <c r="P470" i="4"/>
  <c r="H469" i="18" s="1"/>
  <c r="L471" i="4"/>
  <c r="G470" i="18" s="1"/>
  <c r="P471" i="4"/>
  <c r="L472" i="4"/>
  <c r="G471" i="18" s="1"/>
  <c r="P472" i="4"/>
  <c r="H471" i="18" s="1"/>
  <c r="L473" i="4"/>
  <c r="G472" i="18" s="1"/>
  <c r="P473" i="4"/>
  <c r="H472" i="18" s="1"/>
  <c r="L474" i="4"/>
  <c r="G473" i="18" s="1"/>
  <c r="P474" i="4"/>
  <c r="H473" i="18" s="1"/>
  <c r="L475" i="4"/>
  <c r="G474" i="18" s="1"/>
  <c r="P475" i="4"/>
  <c r="L476" i="4"/>
  <c r="G475" i="18" s="1"/>
  <c r="P476" i="4"/>
  <c r="H475" i="18" s="1"/>
  <c r="L477" i="4"/>
  <c r="G476" i="18" s="1"/>
  <c r="P477" i="4"/>
  <c r="H476" i="18" s="1"/>
  <c r="L478" i="4"/>
  <c r="G477" i="18" s="1"/>
  <c r="P478" i="4"/>
  <c r="H477" i="18" s="1"/>
  <c r="L479" i="4"/>
  <c r="G478" i="18" s="1"/>
  <c r="P479" i="4"/>
  <c r="L480" i="4"/>
  <c r="G479" i="18" s="1"/>
  <c r="P480" i="4"/>
  <c r="H479" i="18" s="1"/>
  <c r="L481" i="4"/>
  <c r="G480" i="18" s="1"/>
  <c r="P481" i="4"/>
  <c r="H480" i="18" s="1"/>
  <c r="L482" i="4"/>
  <c r="G481" i="18" s="1"/>
  <c r="P482" i="4"/>
  <c r="H481" i="18" s="1"/>
  <c r="L483" i="4"/>
  <c r="G482" i="18" s="1"/>
  <c r="P483" i="4"/>
  <c r="L484" i="4"/>
  <c r="G483" i="18" s="1"/>
  <c r="P484" i="4"/>
  <c r="H483" i="18" s="1"/>
  <c r="L485" i="4"/>
  <c r="G484" i="18" s="1"/>
  <c r="P485" i="4"/>
  <c r="H484" i="18" s="1"/>
  <c r="L486" i="4"/>
  <c r="G485" i="18" s="1"/>
  <c r="P486" i="4"/>
  <c r="H485" i="18" s="1"/>
  <c r="L487" i="4"/>
  <c r="G486" i="18" s="1"/>
  <c r="P487" i="4"/>
  <c r="L488" i="4"/>
  <c r="G487" i="18" s="1"/>
  <c r="P488" i="4"/>
  <c r="H487" i="18" s="1"/>
  <c r="L489" i="4"/>
  <c r="G488" i="18" s="1"/>
  <c r="P489" i="4"/>
  <c r="L490" i="4"/>
  <c r="G489" i="18" s="1"/>
  <c r="P490" i="4"/>
  <c r="H489" i="18" s="1"/>
  <c r="L491" i="4"/>
  <c r="G490" i="18" s="1"/>
  <c r="P491" i="4"/>
  <c r="L492" i="4"/>
  <c r="G491" i="18" s="1"/>
  <c r="P492" i="4"/>
  <c r="H491" i="18" s="1"/>
  <c r="L493" i="4"/>
  <c r="G492" i="18" s="1"/>
  <c r="P493" i="4"/>
  <c r="H492" i="18" s="1"/>
  <c r="L494" i="4"/>
  <c r="G493" i="18" s="1"/>
  <c r="P494" i="4"/>
  <c r="H493" i="18" s="1"/>
  <c r="L495" i="4"/>
  <c r="G494" i="18" s="1"/>
  <c r="P495" i="4"/>
  <c r="L496" i="4"/>
  <c r="G495" i="18" s="1"/>
  <c r="P496" i="4"/>
  <c r="H495" i="18" s="1"/>
  <c r="L497" i="4"/>
  <c r="G496" i="18" s="1"/>
  <c r="P497" i="4"/>
  <c r="H496" i="18" s="1"/>
  <c r="L498" i="4"/>
  <c r="G497" i="18" s="1"/>
  <c r="P498" i="4"/>
  <c r="H497" i="18" s="1"/>
  <c r="L499" i="4"/>
  <c r="G498" i="18" s="1"/>
  <c r="P499" i="4"/>
  <c r="L500" i="4"/>
  <c r="G499" i="18" s="1"/>
  <c r="P500" i="4"/>
  <c r="H499" i="18" s="1"/>
  <c r="L501" i="4"/>
  <c r="G500" i="18" s="1"/>
  <c r="P501" i="4"/>
  <c r="H500" i="18" s="1"/>
  <c r="L502" i="4"/>
  <c r="G501" i="18" s="1"/>
  <c r="P502" i="4"/>
  <c r="H501" i="18" s="1"/>
  <c r="L503" i="4"/>
  <c r="G502" i="18" s="1"/>
  <c r="P503" i="4"/>
  <c r="L504" i="4"/>
  <c r="G503" i="18" s="1"/>
  <c r="P504" i="4"/>
  <c r="H503" i="18" s="1"/>
  <c r="L505" i="4"/>
  <c r="G504" i="18" s="1"/>
  <c r="P505" i="4"/>
  <c r="H504" i="18" s="1"/>
  <c r="L506" i="4"/>
  <c r="G505" i="18" s="1"/>
  <c r="P506" i="4"/>
  <c r="H505" i="18" s="1"/>
  <c r="L507" i="4"/>
  <c r="G506" i="18" s="1"/>
  <c r="P507" i="4"/>
  <c r="L508" i="4"/>
  <c r="G507" i="18" s="1"/>
  <c r="P508" i="4"/>
  <c r="H507" i="18" s="1"/>
  <c r="L509" i="4"/>
  <c r="G508" i="18" s="1"/>
  <c r="P509" i="4"/>
  <c r="H508" i="18" s="1"/>
  <c r="L510" i="4"/>
  <c r="G509" i="18" s="1"/>
  <c r="P510" i="4"/>
  <c r="H509" i="18" s="1"/>
  <c r="L511" i="4"/>
  <c r="G510" i="18" s="1"/>
  <c r="P511" i="4"/>
  <c r="L512" i="4"/>
  <c r="G511" i="18" s="1"/>
  <c r="P512" i="4"/>
  <c r="H511" i="18" s="1"/>
  <c r="L513" i="4"/>
  <c r="G512" i="18" s="1"/>
  <c r="P513" i="4"/>
  <c r="H512" i="18" s="1"/>
  <c r="L514" i="4"/>
  <c r="G513" i="18" s="1"/>
  <c r="P514" i="4"/>
  <c r="H513" i="18" s="1"/>
  <c r="L515" i="4"/>
  <c r="G514" i="18" s="1"/>
  <c r="P515" i="4"/>
  <c r="L516" i="4"/>
  <c r="G515" i="18" s="1"/>
  <c r="P516" i="4"/>
  <c r="H515" i="18" s="1"/>
  <c r="L517" i="4"/>
  <c r="G516" i="18" s="1"/>
  <c r="P517" i="4"/>
  <c r="H516" i="18" s="1"/>
  <c r="L518" i="4"/>
  <c r="G517" i="18" s="1"/>
  <c r="P518" i="4"/>
  <c r="H517" i="18" s="1"/>
  <c r="L519" i="4"/>
  <c r="G518" i="18" s="1"/>
  <c r="P519" i="4"/>
  <c r="L520" i="4"/>
  <c r="G519" i="18" s="1"/>
  <c r="P520" i="4"/>
  <c r="H519" i="18" s="1"/>
  <c r="L521" i="4"/>
  <c r="G520" i="18" s="1"/>
  <c r="P521" i="4"/>
  <c r="L522" i="4"/>
  <c r="G521" i="18" s="1"/>
  <c r="P522" i="4"/>
  <c r="H521" i="18" s="1"/>
  <c r="L523" i="4"/>
  <c r="G522" i="18" s="1"/>
  <c r="P523" i="4"/>
  <c r="L524" i="4"/>
  <c r="G523" i="18" s="1"/>
  <c r="P524" i="4"/>
  <c r="H523" i="18" s="1"/>
  <c r="L525" i="4"/>
  <c r="G524" i="18" s="1"/>
  <c r="P525" i="4"/>
  <c r="H524" i="18" s="1"/>
  <c r="L526" i="4"/>
  <c r="G525" i="18" s="1"/>
  <c r="P526" i="4"/>
  <c r="H525" i="18" s="1"/>
  <c r="L527" i="4"/>
  <c r="G526" i="18" s="1"/>
  <c r="P527" i="4"/>
  <c r="L528" i="4"/>
  <c r="G527" i="18" s="1"/>
  <c r="P528" i="4"/>
  <c r="H527" i="18" s="1"/>
  <c r="L529" i="4"/>
  <c r="G528" i="18" s="1"/>
  <c r="P529" i="4"/>
  <c r="H528" i="18" s="1"/>
  <c r="L530" i="4"/>
  <c r="G529" i="18" s="1"/>
  <c r="P530" i="4"/>
  <c r="H529" i="18" s="1"/>
  <c r="L531" i="4"/>
  <c r="G530" i="18" s="1"/>
  <c r="P531" i="4"/>
  <c r="L532" i="4"/>
  <c r="G531" i="18" s="1"/>
  <c r="P532" i="4"/>
  <c r="H531" i="18" s="1"/>
  <c r="L533" i="4"/>
  <c r="G532" i="18" s="1"/>
  <c r="P533" i="4"/>
  <c r="H532" i="18" s="1"/>
  <c r="L534" i="4"/>
  <c r="G533" i="18" s="1"/>
  <c r="P534" i="4"/>
  <c r="H533" i="18" s="1"/>
  <c r="L535" i="4"/>
  <c r="G534" i="18" s="1"/>
  <c r="P535" i="4"/>
  <c r="L536" i="4"/>
  <c r="G535" i="18" s="1"/>
  <c r="P536" i="4"/>
  <c r="H535" i="18" s="1"/>
  <c r="L537" i="4"/>
  <c r="G536" i="18" s="1"/>
  <c r="P537" i="4"/>
  <c r="H536" i="18" s="1"/>
  <c r="L538" i="4"/>
  <c r="G537" i="18" s="1"/>
  <c r="P538" i="4"/>
  <c r="H537" i="18" s="1"/>
  <c r="L539" i="4"/>
  <c r="G538" i="18" s="1"/>
  <c r="P539" i="4"/>
  <c r="L540" i="4"/>
  <c r="G539" i="18" s="1"/>
  <c r="P540" i="4"/>
  <c r="H539" i="18" s="1"/>
  <c r="L541" i="4"/>
  <c r="G540" i="18" s="1"/>
  <c r="P541" i="4"/>
  <c r="H540" i="18" s="1"/>
  <c r="L542" i="4"/>
  <c r="G541" i="18" s="1"/>
  <c r="P542" i="4"/>
  <c r="H541" i="18" s="1"/>
  <c r="L543" i="4"/>
  <c r="G542" i="18" s="1"/>
  <c r="P543" i="4"/>
  <c r="L544" i="4"/>
  <c r="G543" i="18" s="1"/>
  <c r="P544" i="4"/>
  <c r="H543" i="18" s="1"/>
  <c r="L545" i="4"/>
  <c r="G544" i="18" s="1"/>
  <c r="P545" i="4"/>
  <c r="H544" i="18" s="1"/>
  <c r="L546" i="4"/>
  <c r="G545" i="18" s="1"/>
  <c r="P546" i="4"/>
  <c r="H545" i="18" s="1"/>
  <c r="L547" i="4"/>
  <c r="G546" i="18" s="1"/>
  <c r="P547" i="4"/>
  <c r="L548" i="4"/>
  <c r="G547" i="18" s="1"/>
  <c r="P548" i="4"/>
  <c r="H547" i="18" s="1"/>
  <c r="L549" i="4"/>
  <c r="G548" i="18" s="1"/>
  <c r="P549" i="4"/>
  <c r="H548" i="18" s="1"/>
  <c r="L550" i="4"/>
  <c r="G549" i="18" s="1"/>
  <c r="P550" i="4"/>
  <c r="H549" i="18" s="1"/>
  <c r="L551" i="4"/>
  <c r="G550" i="18" s="1"/>
  <c r="P551" i="4"/>
  <c r="L552" i="4"/>
  <c r="G551" i="18" s="1"/>
  <c r="P552" i="4"/>
  <c r="H551" i="18" s="1"/>
  <c r="L553" i="4"/>
  <c r="G552" i="18" s="1"/>
  <c r="P553" i="4"/>
  <c r="L554" i="4"/>
  <c r="G553" i="18" s="1"/>
  <c r="P554" i="4"/>
  <c r="H553" i="18" s="1"/>
  <c r="L555" i="4"/>
  <c r="G554" i="18" s="1"/>
  <c r="P555" i="4"/>
  <c r="L556" i="4"/>
  <c r="G555" i="18" s="1"/>
  <c r="P556" i="4"/>
  <c r="H555" i="18" s="1"/>
  <c r="L557" i="4"/>
  <c r="G556" i="18" s="1"/>
  <c r="P557" i="4"/>
  <c r="H556" i="18" s="1"/>
  <c r="L558" i="4"/>
  <c r="G557" i="18" s="1"/>
  <c r="P558" i="4"/>
  <c r="L559" i="4"/>
  <c r="G558" i="18" s="1"/>
  <c r="P559" i="4"/>
  <c r="H558" i="18" s="1"/>
  <c r="L560" i="4"/>
  <c r="G559" i="18" s="1"/>
  <c r="P560" i="4"/>
  <c r="H559" i="18" s="1"/>
  <c r="L561" i="4"/>
  <c r="G560" i="18" s="1"/>
  <c r="P561" i="4"/>
  <c r="H560" i="18" s="1"/>
  <c r="L562" i="4"/>
  <c r="G561" i="18" s="1"/>
  <c r="P562" i="4"/>
  <c r="H561" i="18" s="1"/>
  <c r="L563" i="4"/>
  <c r="G562" i="18" s="1"/>
  <c r="P563" i="4"/>
  <c r="H562" i="18" s="1"/>
  <c r="L564" i="4"/>
  <c r="G563" i="18" s="1"/>
  <c r="P564" i="4"/>
  <c r="H563" i="18" s="1"/>
  <c r="L565" i="4"/>
  <c r="G564" i="18" s="1"/>
  <c r="P565" i="4"/>
  <c r="L566" i="4"/>
  <c r="G565" i="18" s="1"/>
  <c r="P566" i="4"/>
  <c r="H565" i="18" s="1"/>
  <c r="L567" i="4"/>
  <c r="G566" i="18" s="1"/>
  <c r="P567" i="4"/>
  <c r="H566" i="18" s="1"/>
  <c r="L568" i="4"/>
  <c r="G567" i="18" s="1"/>
  <c r="P568" i="4"/>
  <c r="H567" i="18" s="1"/>
  <c r="L569" i="4"/>
  <c r="G568" i="18" s="1"/>
  <c r="P569" i="4"/>
  <c r="H568" i="18" s="1"/>
  <c r="L570" i="4"/>
  <c r="G569" i="18" s="1"/>
  <c r="P570" i="4"/>
  <c r="H569" i="18" s="1"/>
  <c r="L571" i="4"/>
  <c r="G570" i="18" s="1"/>
  <c r="P571" i="4"/>
  <c r="H570" i="18" s="1"/>
  <c r="L572" i="4"/>
  <c r="G571" i="18" s="1"/>
  <c r="P572" i="4"/>
  <c r="H571" i="18" s="1"/>
  <c r="L573" i="4"/>
  <c r="G572" i="18" s="1"/>
  <c r="P573" i="4"/>
  <c r="L574" i="4"/>
  <c r="G573" i="18" s="1"/>
  <c r="P574" i="4"/>
  <c r="H573" i="18" s="1"/>
  <c r="L575" i="4"/>
  <c r="G574" i="18" s="1"/>
  <c r="P575" i="4"/>
  <c r="H574" i="18" s="1"/>
  <c r="L576" i="4"/>
  <c r="G575" i="18" s="1"/>
  <c r="P576" i="4"/>
  <c r="H575" i="18" s="1"/>
  <c r="L577" i="4"/>
  <c r="G576" i="18" s="1"/>
  <c r="P577" i="4"/>
  <c r="H576" i="18" s="1"/>
  <c r="L578" i="4"/>
  <c r="G577" i="18" s="1"/>
  <c r="P578" i="4"/>
  <c r="H577" i="18" s="1"/>
  <c r="L579" i="4"/>
  <c r="G578" i="18" s="1"/>
  <c r="P579" i="4"/>
  <c r="H578" i="18" s="1"/>
  <c r="L580" i="4"/>
  <c r="G579" i="18" s="1"/>
  <c r="P580" i="4"/>
  <c r="H579" i="18" s="1"/>
  <c r="L581" i="4"/>
  <c r="G580" i="18" s="1"/>
  <c r="P581" i="4"/>
  <c r="L582" i="4"/>
  <c r="G581" i="18" s="1"/>
  <c r="P582" i="4"/>
  <c r="H581" i="18" s="1"/>
  <c r="L583" i="4"/>
  <c r="G582" i="18" s="1"/>
  <c r="P583" i="4"/>
  <c r="H582" i="18" s="1"/>
  <c r="L584" i="4"/>
  <c r="G583" i="18" s="1"/>
  <c r="P584" i="4"/>
  <c r="H583" i="18" s="1"/>
  <c r="L585" i="4"/>
  <c r="G584" i="18" s="1"/>
  <c r="P585" i="4"/>
  <c r="H584" i="18" s="1"/>
  <c r="L586" i="4"/>
  <c r="G585" i="18" s="1"/>
  <c r="P586" i="4"/>
  <c r="H585" i="18" s="1"/>
  <c r="L587" i="4"/>
  <c r="G586" i="18" s="1"/>
  <c r="P587" i="4"/>
  <c r="H586" i="18" s="1"/>
  <c r="L588" i="4"/>
  <c r="G587" i="18" s="1"/>
  <c r="P588" i="4"/>
  <c r="H587" i="18" s="1"/>
  <c r="L589" i="4"/>
  <c r="G588" i="18" s="1"/>
  <c r="P589" i="4"/>
  <c r="L590" i="4"/>
  <c r="G589" i="18" s="1"/>
  <c r="P590" i="4"/>
  <c r="H589" i="18" s="1"/>
  <c r="L591" i="4"/>
  <c r="G590" i="18" s="1"/>
  <c r="P591" i="4"/>
  <c r="H590" i="18" s="1"/>
  <c r="L592" i="4"/>
  <c r="G591" i="18" s="1"/>
  <c r="P592" i="4"/>
  <c r="H591" i="18" s="1"/>
  <c r="L593" i="4"/>
  <c r="G592" i="18" s="1"/>
  <c r="P593" i="4"/>
  <c r="H592" i="18" s="1"/>
  <c r="L594" i="4"/>
  <c r="G593" i="18" s="1"/>
  <c r="P594" i="4"/>
  <c r="H593" i="18" s="1"/>
  <c r="L595" i="4"/>
  <c r="G594" i="18" s="1"/>
  <c r="P595" i="4"/>
  <c r="H594" i="18" s="1"/>
  <c r="L596" i="4"/>
  <c r="G595" i="18" s="1"/>
  <c r="P596" i="4"/>
  <c r="H595" i="18" s="1"/>
  <c r="L597" i="4"/>
  <c r="G596" i="18" s="1"/>
  <c r="P597" i="4"/>
  <c r="L598" i="4"/>
  <c r="G597" i="18" s="1"/>
  <c r="P598" i="4"/>
  <c r="H597" i="18" s="1"/>
  <c r="L599" i="4"/>
  <c r="G598" i="18" s="1"/>
  <c r="P599" i="4"/>
  <c r="H598" i="18" s="1"/>
  <c r="L600" i="4"/>
  <c r="G599" i="18" s="1"/>
  <c r="P600" i="4"/>
  <c r="H599" i="18" s="1"/>
  <c r="L601" i="4"/>
  <c r="G600" i="18" s="1"/>
  <c r="P601" i="4"/>
  <c r="H600" i="18" s="1"/>
  <c r="L602" i="4"/>
  <c r="G601" i="18" s="1"/>
  <c r="P602" i="4"/>
  <c r="H601" i="18" s="1"/>
  <c r="L603" i="4"/>
  <c r="G602" i="18" s="1"/>
  <c r="P603" i="4"/>
  <c r="H602" i="18" s="1"/>
  <c r="L604" i="4"/>
  <c r="G603" i="18" s="1"/>
  <c r="P604" i="4"/>
  <c r="H603" i="18" s="1"/>
  <c r="L605" i="4"/>
  <c r="G604" i="18" s="1"/>
  <c r="P605" i="4"/>
  <c r="L606" i="4"/>
  <c r="G605" i="18" s="1"/>
  <c r="P606" i="4"/>
  <c r="H605" i="18" s="1"/>
  <c r="L607" i="4"/>
  <c r="G606" i="18" s="1"/>
  <c r="P607" i="4"/>
  <c r="H606" i="18" s="1"/>
  <c r="L608" i="4"/>
  <c r="G607" i="18" s="1"/>
  <c r="P608" i="4"/>
  <c r="H607" i="18" s="1"/>
  <c r="L609" i="4"/>
  <c r="G608" i="18" s="1"/>
  <c r="P609" i="4"/>
  <c r="H608" i="18" s="1"/>
  <c r="L610" i="4"/>
  <c r="G609" i="18" s="1"/>
  <c r="P610" i="4"/>
  <c r="H609" i="18" s="1"/>
  <c r="L611" i="4"/>
  <c r="G610" i="18" s="1"/>
  <c r="P611" i="4"/>
  <c r="H610" i="18" s="1"/>
  <c r="L612" i="4"/>
  <c r="G611" i="18" s="1"/>
  <c r="P612" i="4"/>
  <c r="H611" i="18" s="1"/>
  <c r="L613" i="4"/>
  <c r="G612" i="18" s="1"/>
  <c r="P613" i="4"/>
  <c r="L614" i="4"/>
  <c r="G613" i="18" s="1"/>
  <c r="P614" i="4"/>
  <c r="H613" i="18" s="1"/>
  <c r="L615" i="4"/>
  <c r="G614" i="18" s="1"/>
  <c r="P615" i="4"/>
  <c r="H614" i="18" s="1"/>
  <c r="L616" i="4"/>
  <c r="G615" i="18" s="1"/>
  <c r="P616" i="4"/>
  <c r="H615" i="18" s="1"/>
  <c r="L617" i="4"/>
  <c r="G616" i="18" s="1"/>
  <c r="P617" i="4"/>
  <c r="H616" i="18" s="1"/>
  <c r="L618" i="4"/>
  <c r="G617" i="18" s="1"/>
  <c r="P618" i="4"/>
  <c r="H617" i="18" s="1"/>
  <c r="L619" i="4"/>
  <c r="G618" i="18" s="1"/>
  <c r="P619" i="4"/>
  <c r="H618" i="18" s="1"/>
  <c r="L620" i="4"/>
  <c r="G619" i="18" s="1"/>
  <c r="P620" i="4"/>
  <c r="H619" i="18" s="1"/>
  <c r="L621" i="4"/>
  <c r="G620" i="18" s="1"/>
  <c r="P621" i="4"/>
  <c r="L622" i="4"/>
  <c r="G621" i="18" s="1"/>
  <c r="P622" i="4"/>
  <c r="H621" i="18" s="1"/>
  <c r="L623" i="4"/>
  <c r="G622" i="18" s="1"/>
  <c r="P623" i="4"/>
  <c r="H622" i="18" s="1"/>
  <c r="L624" i="4"/>
  <c r="G623" i="18" s="1"/>
  <c r="P624" i="4"/>
  <c r="H623" i="18" s="1"/>
  <c r="L625" i="4"/>
  <c r="G624" i="18" s="1"/>
  <c r="P625" i="4"/>
  <c r="H624" i="18" s="1"/>
  <c r="L626" i="4"/>
  <c r="G625" i="18" s="1"/>
  <c r="P626" i="4"/>
  <c r="H625" i="18" s="1"/>
  <c r="L627" i="4"/>
  <c r="G626" i="18" s="1"/>
  <c r="P627" i="4"/>
  <c r="H626" i="18" s="1"/>
  <c r="L628" i="4"/>
  <c r="G627" i="18" s="1"/>
  <c r="P628" i="4"/>
  <c r="H627" i="18" s="1"/>
  <c r="L629" i="4"/>
  <c r="G628" i="18" s="1"/>
  <c r="P629" i="4"/>
  <c r="L630" i="4"/>
  <c r="P630" i="4"/>
  <c r="H629" i="18" s="1"/>
  <c r="L631" i="4"/>
  <c r="G630" i="18" s="1"/>
  <c r="P631" i="4"/>
  <c r="H630" i="18" s="1"/>
  <c r="L632" i="4"/>
  <c r="G631" i="18" s="1"/>
  <c r="P632" i="4"/>
  <c r="H631" i="18" s="1"/>
  <c r="L633" i="4"/>
  <c r="G632" i="18" s="1"/>
  <c r="P633" i="4"/>
  <c r="H632" i="18" s="1"/>
  <c r="L634" i="4"/>
  <c r="P634" i="4"/>
  <c r="H633" i="18" s="1"/>
  <c r="L635" i="4"/>
  <c r="G634" i="18" s="1"/>
  <c r="P635" i="4"/>
  <c r="H634" i="18" s="1"/>
  <c r="L636" i="4"/>
  <c r="G635" i="18" s="1"/>
  <c r="P636" i="4"/>
  <c r="H635" i="18" s="1"/>
  <c r="L637" i="4"/>
  <c r="G636" i="18" s="1"/>
  <c r="P637" i="4"/>
  <c r="L638" i="4"/>
  <c r="P638" i="4"/>
  <c r="H637" i="18" s="1"/>
  <c r="L639" i="4"/>
  <c r="G638" i="18" s="1"/>
  <c r="P639" i="4"/>
  <c r="H638" i="18" s="1"/>
  <c r="L640" i="4"/>
  <c r="G639" i="18" s="1"/>
  <c r="P640" i="4"/>
  <c r="H639" i="18" s="1"/>
  <c r="L641" i="4"/>
  <c r="G640" i="18" s="1"/>
  <c r="P641" i="4"/>
  <c r="H640" i="18" s="1"/>
  <c r="L642" i="4"/>
  <c r="P642" i="4"/>
  <c r="H641" i="18" s="1"/>
  <c r="L643" i="4"/>
  <c r="G642" i="18" s="1"/>
  <c r="P643" i="4"/>
  <c r="H642" i="18" s="1"/>
  <c r="L644" i="4"/>
  <c r="G643" i="18" s="1"/>
  <c r="P644" i="4"/>
  <c r="H643" i="18" s="1"/>
  <c r="L645" i="4"/>
  <c r="G644" i="18" s="1"/>
  <c r="P645" i="4"/>
  <c r="L646" i="4"/>
  <c r="P646" i="4"/>
  <c r="H645" i="18" s="1"/>
  <c r="L647" i="4"/>
  <c r="G646" i="18" s="1"/>
  <c r="P647" i="4"/>
  <c r="H646" i="18" s="1"/>
  <c r="L648" i="4"/>
  <c r="G647" i="18" s="1"/>
  <c r="P648" i="4"/>
  <c r="H647" i="18" s="1"/>
  <c r="L649" i="4"/>
  <c r="G648" i="18" s="1"/>
  <c r="P649" i="4"/>
  <c r="H648" i="18" s="1"/>
  <c r="L650" i="4"/>
  <c r="P650" i="4"/>
  <c r="H649" i="18" s="1"/>
  <c r="L651" i="4"/>
  <c r="G650" i="18" s="1"/>
  <c r="P651" i="4"/>
  <c r="H650" i="18" s="1"/>
  <c r="L652" i="4"/>
  <c r="G651" i="18" s="1"/>
  <c r="P652" i="4"/>
  <c r="H651" i="18" s="1"/>
  <c r="L653" i="4"/>
  <c r="G652" i="18" s="1"/>
  <c r="P653" i="4"/>
  <c r="L654" i="4"/>
  <c r="P654" i="4"/>
  <c r="H653" i="18" s="1"/>
  <c r="L655" i="4"/>
  <c r="G654" i="18" s="1"/>
  <c r="P655" i="4"/>
  <c r="H654" i="18" s="1"/>
  <c r="L656" i="4"/>
  <c r="G655" i="18" s="1"/>
  <c r="P656" i="4"/>
  <c r="H655" i="18" s="1"/>
  <c r="L657" i="4"/>
  <c r="G656" i="18" s="1"/>
  <c r="P657" i="4"/>
  <c r="H656" i="18" s="1"/>
  <c r="L658" i="4"/>
  <c r="P658" i="4"/>
  <c r="H657" i="18" s="1"/>
  <c r="L659" i="4"/>
  <c r="G658" i="18" s="1"/>
  <c r="P659" i="4"/>
  <c r="H658" i="18" s="1"/>
  <c r="L660" i="4"/>
  <c r="G659" i="18" s="1"/>
  <c r="P660" i="4"/>
  <c r="H659" i="18" s="1"/>
  <c r="L661" i="4"/>
  <c r="G660" i="18" s="1"/>
  <c r="P661" i="4"/>
  <c r="H660" i="18" s="1"/>
  <c r="L662" i="4"/>
  <c r="P662" i="4"/>
  <c r="H661" i="18" s="1"/>
  <c r="L663" i="4"/>
  <c r="G662" i="18" s="1"/>
  <c r="P663" i="4"/>
  <c r="H662" i="18" s="1"/>
  <c r="L664" i="4"/>
  <c r="G663" i="18" s="1"/>
  <c r="P664" i="4"/>
  <c r="H663" i="18" s="1"/>
  <c r="L665" i="4"/>
  <c r="G664" i="18" s="1"/>
  <c r="P665" i="4"/>
  <c r="L666" i="4"/>
  <c r="P666" i="4"/>
  <c r="H665" i="18" s="1"/>
  <c r="L667" i="4"/>
  <c r="G666" i="18" s="1"/>
  <c r="P667" i="4"/>
  <c r="H666" i="18" s="1"/>
  <c r="L668" i="4"/>
  <c r="G667" i="18" s="1"/>
  <c r="P668" i="4"/>
  <c r="H667" i="18" s="1"/>
  <c r="L669" i="4"/>
  <c r="G668" i="18" s="1"/>
  <c r="P669" i="4"/>
  <c r="H668" i="18" s="1"/>
  <c r="L670" i="4"/>
  <c r="P670" i="4"/>
  <c r="H669" i="18" s="1"/>
  <c r="L671" i="4"/>
  <c r="G670" i="18" s="1"/>
  <c r="P671" i="4"/>
  <c r="H670" i="18" s="1"/>
  <c r="L672" i="4"/>
  <c r="G671" i="18" s="1"/>
  <c r="P672" i="4"/>
  <c r="H671" i="18" s="1"/>
  <c r="L673" i="4"/>
  <c r="G672" i="18" s="1"/>
  <c r="P673" i="4"/>
  <c r="H672" i="18" s="1"/>
  <c r="L674" i="4"/>
  <c r="P674" i="4"/>
  <c r="H673" i="18" s="1"/>
  <c r="L675" i="4"/>
  <c r="G674" i="18" s="1"/>
  <c r="P675" i="4"/>
  <c r="H674" i="18" s="1"/>
  <c r="L676" i="4"/>
  <c r="G675" i="18" s="1"/>
  <c r="P676" i="4"/>
  <c r="H675" i="18" s="1"/>
  <c r="L677" i="4"/>
  <c r="G676" i="18" s="1"/>
  <c r="P677" i="4"/>
  <c r="H676" i="18" s="1"/>
  <c r="L678" i="4"/>
  <c r="P678" i="4"/>
  <c r="H677" i="18" s="1"/>
  <c r="L679" i="4"/>
  <c r="G678" i="18" s="1"/>
  <c r="P679" i="4"/>
  <c r="H678" i="18" s="1"/>
  <c r="L680" i="4"/>
  <c r="G679" i="18" s="1"/>
  <c r="P680" i="4"/>
  <c r="H679" i="18" s="1"/>
  <c r="L681" i="4"/>
  <c r="G680" i="18" s="1"/>
  <c r="P681" i="4"/>
  <c r="L682" i="4"/>
  <c r="P682" i="4"/>
  <c r="H681" i="18" s="1"/>
  <c r="L683" i="4"/>
  <c r="G682" i="18" s="1"/>
  <c r="P683" i="4"/>
  <c r="H682" i="18" s="1"/>
  <c r="L684" i="4"/>
  <c r="G683" i="18" s="1"/>
  <c r="P684" i="4"/>
  <c r="H683" i="18" s="1"/>
  <c r="L685" i="4"/>
  <c r="G684" i="18" s="1"/>
  <c r="P685" i="4"/>
  <c r="H684" i="18" s="1"/>
  <c r="L686" i="4"/>
  <c r="P686" i="4"/>
  <c r="H685" i="18" s="1"/>
  <c r="L687" i="4"/>
  <c r="G686" i="18" s="1"/>
  <c r="P687" i="4"/>
  <c r="H686" i="18" s="1"/>
  <c r="L688" i="4"/>
  <c r="G687" i="18" s="1"/>
  <c r="P688" i="4"/>
  <c r="H687" i="18" s="1"/>
  <c r="L689" i="4"/>
  <c r="P689" i="4"/>
  <c r="H688" i="18" s="1"/>
  <c r="L690" i="4"/>
  <c r="P690" i="4"/>
  <c r="H689" i="18" s="1"/>
  <c r="L691" i="4"/>
  <c r="G690" i="18" s="1"/>
  <c r="P691" i="4"/>
  <c r="H690" i="18" s="1"/>
  <c r="L692" i="4"/>
  <c r="G691" i="18" s="1"/>
  <c r="P692" i="4"/>
  <c r="H691" i="18" s="1"/>
  <c r="L693" i="4"/>
  <c r="G692" i="18" s="1"/>
  <c r="P693" i="4"/>
  <c r="H692" i="18" s="1"/>
  <c r="L694" i="4"/>
  <c r="P694" i="4"/>
  <c r="H693" i="18" s="1"/>
  <c r="L695" i="4"/>
  <c r="G694" i="18" s="1"/>
  <c r="P695" i="4"/>
  <c r="H694" i="18" s="1"/>
  <c r="L696" i="4"/>
  <c r="G695" i="18" s="1"/>
  <c r="P696" i="4"/>
  <c r="H695" i="18" s="1"/>
  <c r="L697" i="4"/>
  <c r="G696" i="18" s="1"/>
  <c r="P697" i="4"/>
  <c r="H696" i="18" s="1"/>
  <c r="L698" i="4"/>
  <c r="P698" i="4"/>
  <c r="H697" i="18" s="1"/>
  <c r="L699" i="4"/>
  <c r="G698" i="18" s="1"/>
  <c r="P699" i="4"/>
  <c r="H698" i="18" s="1"/>
  <c r="L700" i="4"/>
  <c r="G699" i="18" s="1"/>
  <c r="P700" i="4"/>
  <c r="H699" i="18" s="1"/>
  <c r="L701" i="4"/>
  <c r="G700" i="18" s="1"/>
  <c r="P701" i="4"/>
  <c r="H700" i="18" s="1"/>
  <c r="L702" i="4"/>
  <c r="P702" i="4"/>
  <c r="H701" i="18" s="1"/>
  <c r="L703" i="4"/>
  <c r="G702" i="18" s="1"/>
  <c r="P703" i="4"/>
  <c r="H702" i="18" s="1"/>
  <c r="L704" i="4"/>
  <c r="G703" i="18" s="1"/>
  <c r="P704" i="4"/>
  <c r="H703" i="18" s="1"/>
  <c r="L705" i="4"/>
  <c r="G704" i="18" s="1"/>
  <c r="P705" i="4"/>
  <c r="H704" i="18" s="1"/>
  <c r="L706" i="4"/>
  <c r="P706" i="4"/>
  <c r="H705" i="18" s="1"/>
  <c r="L707" i="4"/>
  <c r="G706" i="18" s="1"/>
  <c r="P707" i="4"/>
  <c r="H706" i="18" s="1"/>
  <c r="L708" i="4"/>
  <c r="G707" i="18" s="1"/>
  <c r="P708" i="4"/>
  <c r="H707" i="18" s="1"/>
  <c r="L709" i="4"/>
  <c r="G708" i="18" s="1"/>
  <c r="P709" i="4"/>
  <c r="H708" i="18" s="1"/>
  <c r="L710" i="4"/>
  <c r="P710" i="4"/>
  <c r="H709" i="18" s="1"/>
  <c r="L711" i="4"/>
  <c r="G710" i="18" s="1"/>
  <c r="P711" i="4"/>
  <c r="H710" i="18" s="1"/>
  <c r="L712" i="4"/>
  <c r="G711" i="18" s="1"/>
  <c r="P712" i="4"/>
  <c r="H711" i="18" s="1"/>
  <c r="L713" i="4"/>
  <c r="G712" i="18" s="1"/>
  <c r="P713" i="4"/>
  <c r="H712" i="18" s="1"/>
  <c r="L714" i="4"/>
  <c r="P714" i="4"/>
  <c r="H713" i="18" s="1"/>
  <c r="L715" i="4"/>
  <c r="G714" i="18" s="1"/>
  <c r="P715" i="4"/>
  <c r="H714" i="18" s="1"/>
  <c r="L716" i="4"/>
  <c r="G715" i="18" s="1"/>
  <c r="P716" i="4"/>
  <c r="H715" i="18" s="1"/>
  <c r="L717" i="4"/>
  <c r="G716" i="18" s="1"/>
  <c r="P717" i="4"/>
  <c r="H716" i="18" s="1"/>
  <c r="L718" i="4"/>
  <c r="P718" i="4"/>
  <c r="H717" i="18" s="1"/>
  <c r="L719" i="4"/>
  <c r="G718" i="18" s="1"/>
  <c r="P719" i="4"/>
  <c r="H718" i="18" s="1"/>
  <c r="L720" i="4"/>
  <c r="G719" i="18" s="1"/>
  <c r="P720" i="4"/>
  <c r="H719" i="18" s="1"/>
  <c r="L721" i="4"/>
  <c r="P721" i="4"/>
  <c r="H720" i="18" s="1"/>
  <c r="L722" i="4"/>
  <c r="P722" i="4"/>
  <c r="H721" i="18" s="1"/>
  <c r="L723" i="4"/>
  <c r="G722" i="18" s="1"/>
  <c r="P723" i="4"/>
  <c r="H722" i="18" s="1"/>
  <c r="D725" i="4"/>
  <c r="G725" i="4"/>
  <c r="H725" i="4"/>
  <c r="I725" i="4"/>
  <c r="J725" i="4"/>
  <c r="K725" i="4"/>
  <c r="M725" i="4"/>
  <c r="N725" i="4"/>
  <c r="O725" i="4"/>
  <c r="C9" i="19"/>
  <c r="D11" i="4" s="1"/>
  <c r="F12" i="33" s="1"/>
  <c r="F14" i="19"/>
  <c r="F21" i="19"/>
  <c r="F22" i="19"/>
  <c r="F23" i="19"/>
  <c r="F24" i="19"/>
  <c r="F25" i="19"/>
  <c r="C13" i="23"/>
  <c r="C20" i="23"/>
  <c r="F725" i="35"/>
  <c r="I725" i="5"/>
  <c r="K197" i="23"/>
  <c r="M197" i="23" s="1"/>
  <c r="G9" i="23" s="1"/>
  <c r="G720" i="18"/>
  <c r="G688" i="18"/>
  <c r="M276" i="5"/>
  <c r="R276" i="5" s="1"/>
  <c r="S276" i="5" s="1"/>
  <c r="M272" i="5"/>
  <c r="R272" i="5" s="1"/>
  <c r="S272" i="5" s="1"/>
  <c r="M260" i="5"/>
  <c r="R260" i="5" s="1"/>
  <c r="S260" i="5" s="1"/>
  <c r="M240" i="5"/>
  <c r="R240" i="5" s="1"/>
  <c r="S240" i="5" s="1"/>
  <c r="M232" i="5"/>
  <c r="R232" i="5" s="1"/>
  <c r="S232" i="5" s="1"/>
  <c r="M226" i="5"/>
  <c r="R226" i="5" s="1"/>
  <c r="S226" i="5" s="1"/>
  <c r="M222" i="5"/>
  <c r="R222" i="5" s="1"/>
  <c r="S222" i="5" s="1"/>
  <c r="M200" i="5"/>
  <c r="R200" i="5" s="1"/>
  <c r="S200" i="5" s="1"/>
  <c r="M180" i="5"/>
  <c r="R180" i="5" s="1"/>
  <c r="S180" i="5" s="1"/>
  <c r="M176" i="5"/>
  <c r="R176" i="5" s="1"/>
  <c r="S176" i="5" s="1"/>
  <c r="M172" i="5"/>
  <c r="R172" i="5" s="1"/>
  <c r="S172" i="5" s="1"/>
  <c r="M168" i="5"/>
  <c r="R168" i="5" s="1"/>
  <c r="S168" i="5" s="1"/>
  <c r="M164" i="5"/>
  <c r="R164" i="5" s="1"/>
  <c r="S164" i="5" s="1"/>
  <c r="M136" i="5"/>
  <c r="R136" i="5" s="1"/>
  <c r="S136" i="5" s="1"/>
  <c r="M128" i="5"/>
  <c r="R128" i="5" s="1"/>
  <c r="S128" i="5" s="1"/>
  <c r="M124" i="5"/>
  <c r="R124" i="5" s="1"/>
  <c r="S124" i="5" s="1"/>
  <c r="M92" i="5"/>
  <c r="R92" i="5" s="1"/>
  <c r="S92" i="5" s="1"/>
  <c r="M70" i="5"/>
  <c r="R70" i="5" s="1"/>
  <c r="S70" i="5" s="1"/>
  <c r="M60" i="5"/>
  <c r="R60" i="5" s="1"/>
  <c r="S60" i="5" s="1"/>
  <c r="M56" i="5"/>
  <c r="R56" i="5" s="1"/>
  <c r="S56" i="5" s="1"/>
  <c r="M32" i="5"/>
  <c r="R32" i="5" s="1"/>
  <c r="S32" i="5" s="1"/>
  <c r="M28" i="5"/>
  <c r="R28" i="5" s="1"/>
  <c r="S28" i="5" s="1"/>
  <c r="M713" i="5"/>
  <c r="R713" i="5" s="1"/>
  <c r="S713" i="5" s="1"/>
  <c r="M699" i="5"/>
  <c r="R699" i="5" s="1"/>
  <c r="S699" i="5" s="1"/>
  <c r="M695" i="5"/>
  <c r="R695" i="5" s="1"/>
  <c r="S695" i="5" s="1"/>
  <c r="M679" i="5"/>
  <c r="R679" i="5" s="1"/>
  <c r="S679" i="5" s="1"/>
  <c r="M631" i="5"/>
  <c r="R631" i="5" s="1"/>
  <c r="S631" i="5" s="1"/>
  <c r="M615" i="5"/>
  <c r="R615" i="5" s="1"/>
  <c r="S615" i="5" s="1"/>
  <c r="M605" i="5"/>
  <c r="R605" i="5" s="1"/>
  <c r="S605" i="5" s="1"/>
  <c r="M601" i="5"/>
  <c r="R601" i="5" s="1"/>
  <c r="S601" i="5" s="1"/>
  <c r="M593" i="5"/>
  <c r="R593" i="5" s="1"/>
  <c r="S593" i="5" s="1"/>
  <c r="M581" i="5"/>
  <c r="R581" i="5" s="1"/>
  <c r="S581" i="5" s="1"/>
  <c r="M569" i="5"/>
  <c r="R569" i="5" s="1"/>
  <c r="S569" i="5" s="1"/>
  <c r="M553" i="5"/>
  <c r="R553" i="5" s="1"/>
  <c r="S553" i="5" s="1"/>
  <c r="M545" i="5"/>
  <c r="R545" i="5" s="1"/>
  <c r="S545" i="5" s="1"/>
  <c r="M541" i="5"/>
  <c r="R541" i="5" s="1"/>
  <c r="S541" i="5" s="1"/>
  <c r="M537" i="5"/>
  <c r="R537" i="5" s="1"/>
  <c r="S537" i="5" s="1"/>
  <c r="M532" i="5"/>
  <c r="R532" i="5" s="1"/>
  <c r="S532" i="5" s="1"/>
  <c r="M528" i="5"/>
  <c r="R528" i="5" s="1"/>
  <c r="S528" i="5" s="1"/>
  <c r="M516" i="5"/>
  <c r="R516" i="5" s="1"/>
  <c r="S516" i="5" s="1"/>
  <c r="M512" i="5"/>
  <c r="R512" i="5" s="1"/>
  <c r="S512" i="5" s="1"/>
  <c r="M504" i="5"/>
  <c r="R504" i="5" s="1"/>
  <c r="S504" i="5" s="1"/>
  <c r="M500" i="5"/>
  <c r="R500" i="5" s="1"/>
  <c r="S500" i="5" s="1"/>
  <c r="M492" i="5"/>
  <c r="R492" i="5" s="1"/>
  <c r="S492" i="5" s="1"/>
  <c r="M488" i="5"/>
  <c r="R488" i="5" s="1"/>
  <c r="S488" i="5" s="1"/>
  <c r="M484" i="5"/>
  <c r="R484" i="5" s="1"/>
  <c r="S484" i="5" s="1"/>
  <c r="M480" i="5"/>
  <c r="R480" i="5" s="1"/>
  <c r="S480" i="5" s="1"/>
  <c r="M468" i="5"/>
  <c r="R468" i="5" s="1"/>
  <c r="S468" i="5" s="1"/>
  <c r="M464" i="5"/>
  <c r="R464" i="5" s="1"/>
  <c r="S464" i="5" s="1"/>
  <c r="M456" i="5"/>
  <c r="R456" i="5" s="1"/>
  <c r="S456" i="5" s="1"/>
  <c r="M452" i="5"/>
  <c r="R452" i="5" s="1"/>
  <c r="S452" i="5" s="1"/>
  <c r="M444" i="5"/>
  <c r="R444" i="5" s="1"/>
  <c r="S444" i="5" s="1"/>
  <c r="M440" i="5"/>
  <c r="R440" i="5" s="1"/>
  <c r="S440" i="5" s="1"/>
  <c r="M436" i="5"/>
  <c r="R436" i="5" s="1"/>
  <c r="S436" i="5" s="1"/>
  <c r="M432" i="5"/>
  <c r="R432" i="5" s="1"/>
  <c r="S432" i="5" s="1"/>
  <c r="M420" i="5"/>
  <c r="R420" i="5" s="1"/>
  <c r="S420" i="5" s="1"/>
  <c r="M416" i="5"/>
  <c r="R416" i="5" s="1"/>
  <c r="S416" i="5" s="1"/>
  <c r="M408" i="5"/>
  <c r="R408" i="5" s="1"/>
  <c r="S408" i="5" s="1"/>
  <c r="M404" i="5"/>
  <c r="R404" i="5" s="1"/>
  <c r="S404" i="5" s="1"/>
  <c r="M396" i="5"/>
  <c r="R396" i="5" s="1"/>
  <c r="S396" i="5" s="1"/>
  <c r="M392" i="5"/>
  <c r="R392" i="5" s="1"/>
  <c r="S392" i="5" s="1"/>
  <c r="M388" i="5"/>
  <c r="R388" i="5" s="1"/>
  <c r="S388" i="5" s="1"/>
  <c r="M384" i="5"/>
  <c r="R384" i="5" s="1"/>
  <c r="S384" i="5" s="1"/>
  <c r="M380" i="5"/>
  <c r="R380" i="5" s="1"/>
  <c r="S380" i="5" s="1"/>
  <c r="M372" i="5"/>
  <c r="R372" i="5" s="1"/>
  <c r="S372" i="5" s="1"/>
  <c r="M368" i="5"/>
  <c r="R368" i="5" s="1"/>
  <c r="S368" i="5" s="1"/>
  <c r="M360" i="5"/>
  <c r="R360" i="5" s="1"/>
  <c r="S360" i="5" s="1"/>
  <c r="M356" i="5"/>
  <c r="R356" i="5" s="1"/>
  <c r="S356" i="5" s="1"/>
  <c r="M348" i="5"/>
  <c r="R348" i="5" s="1"/>
  <c r="S348" i="5" s="1"/>
  <c r="M344" i="5"/>
  <c r="R344" i="5" s="1"/>
  <c r="S344" i="5" s="1"/>
  <c r="M340" i="5"/>
  <c r="R340" i="5" s="1"/>
  <c r="S340" i="5" s="1"/>
  <c r="M336" i="5"/>
  <c r="R336" i="5" s="1"/>
  <c r="S336" i="5" s="1"/>
  <c r="M332" i="5"/>
  <c r="R332" i="5" s="1"/>
  <c r="S332" i="5" s="1"/>
  <c r="M324" i="5"/>
  <c r="R324" i="5" s="1"/>
  <c r="S324" i="5" s="1"/>
  <c r="M320" i="5"/>
  <c r="R320" i="5" s="1"/>
  <c r="S320" i="5" s="1"/>
  <c r="M312" i="5"/>
  <c r="R312" i="5" s="1"/>
  <c r="S312" i="5" s="1"/>
  <c r="M308" i="5"/>
  <c r="R308" i="5" s="1"/>
  <c r="S308" i="5" s="1"/>
  <c r="M300" i="5"/>
  <c r="R300" i="5" s="1"/>
  <c r="S300" i="5" s="1"/>
  <c r="M296" i="5"/>
  <c r="R296" i="5" s="1"/>
  <c r="S296" i="5" s="1"/>
  <c r="M292" i="5"/>
  <c r="R292" i="5" s="1"/>
  <c r="S292" i="5" s="1"/>
  <c r="M288" i="5"/>
  <c r="R288" i="5" s="1"/>
  <c r="S288" i="5" s="1"/>
  <c r="M284" i="5"/>
  <c r="R284" i="5" s="1"/>
  <c r="S284" i="5" s="1"/>
  <c r="M236" i="5"/>
  <c r="R236" i="5" s="1"/>
  <c r="S236" i="5" s="1"/>
  <c r="M204" i="5"/>
  <c r="R204" i="5" s="1"/>
  <c r="S204" i="5" s="1"/>
  <c r="M160" i="5"/>
  <c r="R160" i="5" s="1"/>
  <c r="S160" i="5" s="1"/>
  <c r="M156" i="5"/>
  <c r="R156" i="5" s="1"/>
  <c r="S156" i="5" s="1"/>
  <c r="M152" i="5"/>
  <c r="R152" i="5" s="1"/>
  <c r="S152" i="5" s="1"/>
  <c r="M140" i="5"/>
  <c r="R140" i="5" s="1"/>
  <c r="S140" i="5" s="1"/>
  <c r="M132" i="5"/>
  <c r="R132" i="5" s="1"/>
  <c r="S132" i="5" s="1"/>
  <c r="M114" i="5"/>
  <c r="R114" i="5" s="1"/>
  <c r="S114" i="5" s="1"/>
  <c r="M96" i="5"/>
  <c r="R96" i="5" s="1"/>
  <c r="S96" i="5" s="1"/>
  <c r="M48" i="5"/>
  <c r="R48" i="5" s="1"/>
  <c r="S48" i="5" s="1"/>
  <c r="Q669" i="4"/>
  <c r="Q627" i="4"/>
  <c r="Q617" i="4"/>
  <c r="Q607" i="4"/>
  <c r="Q537" i="4"/>
  <c r="M210" i="5" l="1"/>
  <c r="R210" i="5" s="1"/>
  <c r="S210" i="5" s="1"/>
  <c r="M364" i="5"/>
  <c r="R364" i="5" s="1"/>
  <c r="S364" i="5" s="1"/>
  <c r="M412" i="5"/>
  <c r="R412" i="5" s="1"/>
  <c r="S412" i="5" s="1"/>
  <c r="M460" i="5"/>
  <c r="R460" i="5" s="1"/>
  <c r="S460" i="5" s="1"/>
  <c r="M508" i="5"/>
  <c r="R508" i="5" s="1"/>
  <c r="S508" i="5" s="1"/>
  <c r="M52" i="5"/>
  <c r="R52" i="5" s="1"/>
  <c r="S52" i="5" s="1"/>
  <c r="M230" i="5"/>
  <c r="R230" i="5" s="1"/>
  <c r="S230" i="5" s="1"/>
  <c r="Q649" i="4"/>
  <c r="M304" i="5"/>
  <c r="R304" i="5" s="1"/>
  <c r="S304" i="5" s="1"/>
  <c r="M400" i="5"/>
  <c r="R400" i="5" s="1"/>
  <c r="S400" i="5" s="1"/>
  <c r="M496" i="5"/>
  <c r="R496" i="5" s="1"/>
  <c r="S496" i="5" s="1"/>
  <c r="M62" i="5"/>
  <c r="R62" i="5" s="1"/>
  <c r="S62" i="5" s="1"/>
  <c r="M184" i="5"/>
  <c r="R184" i="5" s="1"/>
  <c r="S184" i="5" s="1"/>
  <c r="M196" i="5"/>
  <c r="R196" i="5" s="1"/>
  <c r="S196" i="5" s="1"/>
  <c r="M352" i="5"/>
  <c r="R352" i="5" s="1"/>
  <c r="S352" i="5" s="1"/>
  <c r="M448" i="5"/>
  <c r="R448" i="5" s="1"/>
  <c r="S448" i="5" s="1"/>
  <c r="M66" i="5"/>
  <c r="R66" i="5" s="1"/>
  <c r="S66" i="5" s="1"/>
  <c r="Q386" i="4"/>
  <c r="M88" i="5"/>
  <c r="R88" i="5" s="1"/>
  <c r="S88" i="5" s="1"/>
  <c r="M244" i="5"/>
  <c r="R244" i="5" s="1"/>
  <c r="S244" i="5" s="1"/>
  <c r="M376" i="5"/>
  <c r="R376" i="5" s="1"/>
  <c r="S376" i="5" s="1"/>
  <c r="M424" i="5"/>
  <c r="R424" i="5" s="1"/>
  <c r="S424" i="5" s="1"/>
  <c r="M472" i="5"/>
  <c r="R472" i="5" s="1"/>
  <c r="S472" i="5" s="1"/>
  <c r="M520" i="5"/>
  <c r="R520" i="5" s="1"/>
  <c r="S520" i="5" s="1"/>
  <c r="Q709" i="4"/>
  <c r="Q497" i="4"/>
  <c r="M428" i="5"/>
  <c r="R428" i="5" s="1"/>
  <c r="S428" i="5" s="1"/>
  <c r="M476" i="5"/>
  <c r="R476" i="5" s="1"/>
  <c r="S476" i="5" s="1"/>
  <c r="M524" i="5"/>
  <c r="R524" i="5" s="1"/>
  <c r="S524" i="5" s="1"/>
  <c r="M208" i="5"/>
  <c r="R208" i="5" s="1"/>
  <c r="S208" i="5" s="1"/>
  <c r="V496" i="18"/>
  <c r="W496" i="18" s="1"/>
  <c r="Q234" i="4"/>
  <c r="Q330" i="4"/>
  <c r="Q639" i="4"/>
  <c r="Q34" i="4"/>
  <c r="Q563" i="4"/>
  <c r="Q150" i="4"/>
  <c r="Q575" i="4"/>
  <c r="Q194" i="4"/>
  <c r="Q595" i="4"/>
  <c r="M82" i="5"/>
  <c r="R82" i="5" s="1"/>
  <c r="S82" i="5" s="1"/>
  <c r="M34" i="5"/>
  <c r="R34" i="5" s="1"/>
  <c r="S34" i="5" s="1"/>
  <c r="M250" i="5"/>
  <c r="R250" i="5" s="1"/>
  <c r="S250" i="5" s="1"/>
  <c r="M146" i="5"/>
  <c r="R146" i="5" s="1"/>
  <c r="S146" i="5" s="1"/>
  <c r="Q66" i="4"/>
  <c r="Q442" i="4"/>
  <c r="M38" i="5"/>
  <c r="R38" i="5" s="1"/>
  <c r="S38" i="5" s="1"/>
  <c r="M254" i="5"/>
  <c r="R254" i="5" s="1"/>
  <c r="S254" i="5" s="1"/>
  <c r="M623" i="5"/>
  <c r="R623" i="5" s="1"/>
  <c r="S623" i="5" s="1"/>
  <c r="M110" i="5"/>
  <c r="R110" i="5" s="1"/>
  <c r="S110" i="5" s="1"/>
  <c r="Q106" i="4"/>
  <c r="M102" i="5"/>
  <c r="R102" i="5" s="1"/>
  <c r="S102" i="5" s="1"/>
  <c r="M186" i="5"/>
  <c r="R186" i="5" s="1"/>
  <c r="S186" i="5" s="1"/>
  <c r="M258" i="5"/>
  <c r="R258" i="5" s="1"/>
  <c r="S258" i="5" s="1"/>
  <c r="M627" i="5"/>
  <c r="R627" i="5" s="1"/>
  <c r="S627" i="5" s="1"/>
  <c r="M118" i="5"/>
  <c r="R118" i="5" s="1"/>
  <c r="S118" i="5" s="1"/>
  <c r="M218" i="5"/>
  <c r="R218" i="5" s="1"/>
  <c r="S218" i="5" s="1"/>
  <c r="M282" i="5"/>
  <c r="R282" i="5" s="1"/>
  <c r="S282" i="5" s="1"/>
  <c r="M106" i="5"/>
  <c r="R106" i="5" s="1"/>
  <c r="S106" i="5" s="1"/>
  <c r="M266" i="5"/>
  <c r="R266" i="5" s="1"/>
  <c r="S266" i="5" s="1"/>
  <c r="M597" i="5"/>
  <c r="R597" i="5" s="1"/>
  <c r="S597" i="5" s="1"/>
  <c r="M42" i="5"/>
  <c r="R42" i="5" s="1"/>
  <c r="S42" i="5" s="1"/>
  <c r="M74" i="5"/>
  <c r="R74" i="5" s="1"/>
  <c r="S74" i="5" s="1"/>
  <c r="Q278" i="4"/>
  <c r="Q585" i="4"/>
  <c r="Q693" i="4"/>
  <c r="M78" i="5"/>
  <c r="R78" i="5" s="1"/>
  <c r="S78" i="5" s="1"/>
  <c r="M142" i="5"/>
  <c r="R142" i="5" s="1"/>
  <c r="S142" i="5" s="1"/>
  <c r="M190" i="5"/>
  <c r="R190" i="5" s="1"/>
  <c r="S190" i="5" s="1"/>
  <c r="M591" i="5"/>
  <c r="R591" i="5" s="1"/>
  <c r="S591" i="5" s="1"/>
  <c r="M595" i="5"/>
  <c r="R595" i="5" s="1"/>
  <c r="S595" i="5" s="1"/>
  <c r="M599" i="5"/>
  <c r="R599" i="5" s="1"/>
  <c r="S599" i="5" s="1"/>
  <c r="M625" i="5"/>
  <c r="R625" i="5" s="1"/>
  <c r="S625" i="5" s="1"/>
  <c r="M629" i="5"/>
  <c r="R629" i="5" s="1"/>
  <c r="S629" i="5" s="1"/>
  <c r="M36" i="5"/>
  <c r="R36" i="5" s="1"/>
  <c r="S36" i="5" s="1"/>
  <c r="M46" i="5"/>
  <c r="R46" i="5" s="1"/>
  <c r="S46" i="5" s="1"/>
  <c r="M50" i="5"/>
  <c r="R50" i="5" s="1"/>
  <c r="S50" i="5" s="1"/>
  <c r="M64" i="5"/>
  <c r="R64" i="5" s="1"/>
  <c r="S64" i="5" s="1"/>
  <c r="M72" i="5"/>
  <c r="R72" i="5" s="1"/>
  <c r="S72" i="5" s="1"/>
  <c r="M76" i="5"/>
  <c r="R76" i="5" s="1"/>
  <c r="S76" i="5" s="1"/>
  <c r="M80" i="5"/>
  <c r="R80" i="5" s="1"/>
  <c r="S80" i="5" s="1"/>
  <c r="M86" i="5"/>
  <c r="R86" i="5" s="1"/>
  <c r="S86" i="5" s="1"/>
  <c r="M94" i="5"/>
  <c r="R94" i="5" s="1"/>
  <c r="S94" i="5" s="1"/>
  <c r="M98" i="5"/>
  <c r="R98" i="5" s="1"/>
  <c r="S98" i="5" s="1"/>
  <c r="M104" i="5"/>
  <c r="R104" i="5" s="1"/>
  <c r="S104" i="5" s="1"/>
  <c r="M112" i="5"/>
  <c r="R112" i="5" s="1"/>
  <c r="S112" i="5" s="1"/>
  <c r="M122" i="5"/>
  <c r="R122" i="5" s="1"/>
  <c r="S122" i="5" s="1"/>
  <c r="M134" i="5"/>
  <c r="R134" i="5" s="1"/>
  <c r="S134" i="5" s="1"/>
  <c r="M150" i="5"/>
  <c r="R150" i="5" s="1"/>
  <c r="S150" i="5" s="1"/>
  <c r="M154" i="5"/>
  <c r="R154" i="5" s="1"/>
  <c r="S154" i="5" s="1"/>
  <c r="M158" i="5"/>
  <c r="R158" i="5" s="1"/>
  <c r="S158" i="5" s="1"/>
  <c r="M162" i="5"/>
  <c r="R162" i="5" s="1"/>
  <c r="S162" i="5" s="1"/>
  <c r="M192" i="5"/>
  <c r="R192" i="5" s="1"/>
  <c r="S192" i="5" s="1"/>
  <c r="M206" i="5"/>
  <c r="R206" i="5" s="1"/>
  <c r="S206" i="5" s="1"/>
  <c r="M212" i="5"/>
  <c r="R212" i="5" s="1"/>
  <c r="S212" i="5" s="1"/>
  <c r="M234" i="5"/>
  <c r="R234" i="5" s="1"/>
  <c r="S234" i="5" s="1"/>
  <c r="M242" i="5"/>
  <c r="R242" i="5" s="1"/>
  <c r="S242" i="5" s="1"/>
  <c r="M248" i="5"/>
  <c r="R248" i="5" s="1"/>
  <c r="S248" i="5" s="1"/>
  <c r="M252" i="5"/>
  <c r="R252" i="5" s="1"/>
  <c r="S252" i="5" s="1"/>
  <c r="M256" i="5"/>
  <c r="R256" i="5" s="1"/>
  <c r="S256" i="5" s="1"/>
  <c r="M262" i="5"/>
  <c r="R262" i="5" s="1"/>
  <c r="S262" i="5" s="1"/>
  <c r="M268" i="5"/>
  <c r="R268" i="5" s="1"/>
  <c r="S268" i="5" s="1"/>
  <c r="M286" i="5"/>
  <c r="R286" i="5" s="1"/>
  <c r="S286" i="5" s="1"/>
  <c r="M290" i="5"/>
  <c r="R290" i="5" s="1"/>
  <c r="S290" i="5" s="1"/>
  <c r="M294" i="5"/>
  <c r="R294" i="5" s="1"/>
  <c r="S294" i="5" s="1"/>
  <c r="M298" i="5"/>
  <c r="R298" i="5" s="1"/>
  <c r="S298" i="5" s="1"/>
  <c r="M302" i="5"/>
  <c r="R302" i="5" s="1"/>
  <c r="S302" i="5" s="1"/>
  <c r="M306" i="5"/>
  <c r="R306" i="5" s="1"/>
  <c r="S306" i="5" s="1"/>
  <c r="M310" i="5"/>
  <c r="R310" i="5" s="1"/>
  <c r="S310" i="5" s="1"/>
  <c r="M350" i="5"/>
  <c r="R350" i="5" s="1"/>
  <c r="S350" i="5" s="1"/>
  <c r="M354" i="5"/>
  <c r="R354" i="5" s="1"/>
  <c r="S354" i="5" s="1"/>
  <c r="M358" i="5"/>
  <c r="R358" i="5" s="1"/>
  <c r="S358" i="5" s="1"/>
  <c r="M362" i="5"/>
  <c r="R362" i="5" s="1"/>
  <c r="S362" i="5" s="1"/>
  <c r="M366" i="5"/>
  <c r="R366" i="5" s="1"/>
  <c r="S366" i="5" s="1"/>
  <c r="M370" i="5"/>
  <c r="R370" i="5" s="1"/>
  <c r="S370" i="5" s="1"/>
  <c r="M374" i="5"/>
  <c r="R374" i="5" s="1"/>
  <c r="S374" i="5" s="1"/>
  <c r="M378" i="5"/>
  <c r="R378" i="5" s="1"/>
  <c r="S378" i="5" s="1"/>
  <c r="M382" i="5"/>
  <c r="R382" i="5" s="1"/>
  <c r="S382" i="5" s="1"/>
  <c r="M386" i="5"/>
  <c r="R386" i="5" s="1"/>
  <c r="S386" i="5" s="1"/>
  <c r="M390" i="5"/>
  <c r="R390" i="5" s="1"/>
  <c r="S390" i="5" s="1"/>
  <c r="M394" i="5"/>
  <c r="R394" i="5" s="1"/>
  <c r="S394" i="5" s="1"/>
  <c r="M398" i="5"/>
  <c r="R398" i="5" s="1"/>
  <c r="S398" i="5" s="1"/>
  <c r="M402" i="5"/>
  <c r="R402" i="5" s="1"/>
  <c r="S402" i="5" s="1"/>
  <c r="M406" i="5"/>
  <c r="R406" i="5" s="1"/>
  <c r="S406" i="5" s="1"/>
  <c r="M410" i="5"/>
  <c r="R410" i="5" s="1"/>
  <c r="S410" i="5" s="1"/>
  <c r="M414" i="5"/>
  <c r="R414" i="5" s="1"/>
  <c r="S414" i="5" s="1"/>
  <c r="M418" i="5"/>
  <c r="R418" i="5" s="1"/>
  <c r="S418" i="5" s="1"/>
  <c r="M422" i="5"/>
  <c r="R422" i="5" s="1"/>
  <c r="S422" i="5" s="1"/>
  <c r="M426" i="5"/>
  <c r="R426" i="5" s="1"/>
  <c r="S426" i="5" s="1"/>
  <c r="M430" i="5"/>
  <c r="R430" i="5" s="1"/>
  <c r="S430" i="5" s="1"/>
  <c r="M434" i="5"/>
  <c r="R434" i="5" s="1"/>
  <c r="S434" i="5" s="1"/>
  <c r="M438" i="5"/>
  <c r="R438" i="5" s="1"/>
  <c r="S438" i="5" s="1"/>
  <c r="M442" i="5"/>
  <c r="R442" i="5" s="1"/>
  <c r="S442" i="5" s="1"/>
  <c r="M446" i="5"/>
  <c r="R446" i="5" s="1"/>
  <c r="S446" i="5" s="1"/>
  <c r="M450" i="5"/>
  <c r="R450" i="5" s="1"/>
  <c r="S450" i="5" s="1"/>
  <c r="M454" i="5"/>
  <c r="R454" i="5" s="1"/>
  <c r="S454" i="5" s="1"/>
  <c r="M458" i="5"/>
  <c r="R458" i="5" s="1"/>
  <c r="S458" i="5" s="1"/>
  <c r="M462" i="5"/>
  <c r="R462" i="5" s="1"/>
  <c r="S462" i="5" s="1"/>
  <c r="M466" i="5"/>
  <c r="R466" i="5" s="1"/>
  <c r="S466" i="5" s="1"/>
  <c r="M470" i="5"/>
  <c r="R470" i="5" s="1"/>
  <c r="S470" i="5" s="1"/>
  <c r="M474" i="5"/>
  <c r="R474" i="5" s="1"/>
  <c r="S474" i="5" s="1"/>
  <c r="M478" i="5"/>
  <c r="R478" i="5" s="1"/>
  <c r="S478" i="5" s="1"/>
  <c r="M482" i="5"/>
  <c r="R482" i="5" s="1"/>
  <c r="S482" i="5" s="1"/>
  <c r="M486" i="5"/>
  <c r="R486" i="5" s="1"/>
  <c r="S486" i="5" s="1"/>
  <c r="M490" i="5"/>
  <c r="R490" i="5" s="1"/>
  <c r="S490" i="5" s="1"/>
  <c r="M494" i="5"/>
  <c r="R494" i="5" s="1"/>
  <c r="S494" i="5" s="1"/>
  <c r="M498" i="5"/>
  <c r="R498" i="5" s="1"/>
  <c r="S498" i="5" s="1"/>
  <c r="M502" i="5"/>
  <c r="R502" i="5" s="1"/>
  <c r="S502" i="5" s="1"/>
  <c r="M506" i="5"/>
  <c r="R506" i="5" s="1"/>
  <c r="S506" i="5" s="1"/>
  <c r="M514" i="5"/>
  <c r="R514" i="5" s="1"/>
  <c r="S514" i="5" s="1"/>
  <c r="M518" i="5"/>
  <c r="R518" i="5" s="1"/>
  <c r="S518" i="5" s="1"/>
  <c r="M522" i="5"/>
  <c r="R522" i="5" s="1"/>
  <c r="S522" i="5" s="1"/>
  <c r="M530" i="5"/>
  <c r="R530" i="5" s="1"/>
  <c r="S530" i="5" s="1"/>
  <c r="M30" i="5"/>
  <c r="R30" i="5" s="1"/>
  <c r="S30" i="5" s="1"/>
  <c r="M40" i="5"/>
  <c r="R40" i="5" s="1"/>
  <c r="S40" i="5" s="1"/>
  <c r="M44" i="5"/>
  <c r="R44" i="5" s="1"/>
  <c r="S44" i="5" s="1"/>
  <c r="M54" i="5"/>
  <c r="R54" i="5" s="1"/>
  <c r="S54" i="5" s="1"/>
  <c r="M58" i="5"/>
  <c r="R58" i="5" s="1"/>
  <c r="S58" i="5" s="1"/>
  <c r="M68" i="5"/>
  <c r="R68" i="5" s="1"/>
  <c r="S68" i="5" s="1"/>
  <c r="M90" i="5"/>
  <c r="R90" i="5" s="1"/>
  <c r="S90" i="5" s="1"/>
  <c r="M100" i="5"/>
  <c r="R100" i="5" s="1"/>
  <c r="S100" i="5" s="1"/>
  <c r="M116" i="5"/>
  <c r="R116" i="5" s="1"/>
  <c r="S116" i="5" s="1"/>
  <c r="M120" i="5"/>
  <c r="R120" i="5" s="1"/>
  <c r="S120" i="5" s="1"/>
  <c r="M126" i="5"/>
  <c r="R126" i="5" s="1"/>
  <c r="S126" i="5" s="1"/>
  <c r="M130" i="5"/>
  <c r="R130" i="5" s="1"/>
  <c r="S130" i="5" s="1"/>
  <c r="M138" i="5"/>
  <c r="R138" i="5" s="1"/>
  <c r="S138" i="5" s="1"/>
  <c r="M144" i="5"/>
  <c r="R144" i="5" s="1"/>
  <c r="S144" i="5" s="1"/>
  <c r="M148" i="5"/>
  <c r="R148" i="5" s="1"/>
  <c r="S148" i="5" s="1"/>
  <c r="M166" i="5"/>
  <c r="R166" i="5" s="1"/>
  <c r="S166" i="5" s="1"/>
  <c r="M170" i="5"/>
  <c r="R170" i="5" s="1"/>
  <c r="S170" i="5" s="1"/>
  <c r="M174" i="5"/>
  <c r="R174" i="5" s="1"/>
  <c r="S174" i="5" s="1"/>
  <c r="M178" i="5"/>
  <c r="R178" i="5" s="1"/>
  <c r="S178" i="5" s="1"/>
  <c r="M182" i="5"/>
  <c r="R182" i="5" s="1"/>
  <c r="S182" i="5" s="1"/>
  <c r="M188" i="5"/>
  <c r="R188" i="5" s="1"/>
  <c r="S188" i="5" s="1"/>
  <c r="M194" i="5"/>
  <c r="R194" i="5" s="1"/>
  <c r="S194" i="5" s="1"/>
  <c r="M198" i="5"/>
  <c r="R198" i="5" s="1"/>
  <c r="S198" i="5" s="1"/>
  <c r="M202" i="5"/>
  <c r="R202" i="5" s="1"/>
  <c r="S202" i="5" s="1"/>
  <c r="M214" i="5"/>
  <c r="R214" i="5" s="1"/>
  <c r="S214" i="5" s="1"/>
  <c r="M220" i="5"/>
  <c r="R220" i="5" s="1"/>
  <c r="S220" i="5" s="1"/>
  <c r="M224" i="5"/>
  <c r="R224" i="5" s="1"/>
  <c r="S224" i="5" s="1"/>
  <c r="M228" i="5"/>
  <c r="R228" i="5" s="1"/>
  <c r="S228" i="5" s="1"/>
  <c r="M238" i="5"/>
  <c r="R238" i="5" s="1"/>
  <c r="S238" i="5" s="1"/>
  <c r="M246" i="5"/>
  <c r="R246" i="5" s="1"/>
  <c r="S246" i="5" s="1"/>
  <c r="M270" i="5"/>
  <c r="R270" i="5" s="1"/>
  <c r="S270" i="5" s="1"/>
  <c r="M274" i="5"/>
  <c r="R274" i="5" s="1"/>
  <c r="S274" i="5" s="1"/>
  <c r="M278" i="5"/>
  <c r="R278" i="5" s="1"/>
  <c r="S278" i="5" s="1"/>
  <c r="Q50" i="4"/>
  <c r="Q86" i="4"/>
  <c r="Q130" i="4"/>
  <c r="Q170" i="4"/>
  <c r="Q214" i="4"/>
  <c r="Q258" i="4"/>
  <c r="Q298" i="4"/>
  <c r="Q358" i="4"/>
  <c r="Q418" i="4"/>
  <c r="Q473" i="4"/>
  <c r="Q513" i="4"/>
  <c r="Q559" i="4"/>
  <c r="Q569" i="4"/>
  <c r="Q579" i="4"/>
  <c r="Q591" i="4"/>
  <c r="Q601" i="4"/>
  <c r="Q611" i="4"/>
  <c r="Q623" i="4"/>
  <c r="Q633" i="4"/>
  <c r="Q643" i="4"/>
  <c r="Q655" i="4"/>
  <c r="Q685" i="4"/>
  <c r="Q701" i="4"/>
  <c r="Q717" i="4"/>
  <c r="Q30" i="4"/>
  <c r="Q62" i="4"/>
  <c r="Q102" i="4"/>
  <c r="Q146" i="4"/>
  <c r="Q186" i="4"/>
  <c r="Q230" i="4"/>
  <c r="Q274" i="4"/>
  <c r="Q322" i="4"/>
  <c r="Q378" i="4"/>
  <c r="Q438" i="4"/>
  <c r="Q481" i="4"/>
  <c r="Q529" i="4"/>
  <c r="Q561" i="4"/>
  <c r="Q571" i="4"/>
  <c r="Q583" i="4"/>
  <c r="Q593" i="4"/>
  <c r="Q603" i="4"/>
  <c r="Q615" i="4"/>
  <c r="Q625" i="4"/>
  <c r="Q635" i="4"/>
  <c r="Q647" i="4"/>
  <c r="Q661" i="4"/>
  <c r="Q689" i="4"/>
  <c r="Q705" i="4"/>
  <c r="Q721" i="4"/>
  <c r="Q46" i="4"/>
  <c r="Q82" i="4"/>
  <c r="Q122" i="4"/>
  <c r="Q166" i="4"/>
  <c r="Q210" i="4"/>
  <c r="Q250" i="4"/>
  <c r="Q294" i="4"/>
  <c r="Q354" i="4"/>
  <c r="Q406" i="4"/>
  <c r="Q466" i="4"/>
  <c r="Q505" i="4"/>
  <c r="Q545" i="4"/>
  <c r="Q567" i="4"/>
  <c r="Q577" i="4"/>
  <c r="Q587" i="4"/>
  <c r="Q599" i="4"/>
  <c r="Q609" i="4"/>
  <c r="Q619" i="4"/>
  <c r="Q631" i="4"/>
  <c r="Q641" i="4"/>
  <c r="Q651" i="4"/>
  <c r="Q673" i="4"/>
  <c r="Q697" i="4"/>
  <c r="Q713" i="4"/>
  <c r="C724" i="18"/>
  <c r="W508" i="18"/>
  <c r="V537" i="18"/>
  <c r="W537" i="18" s="1"/>
  <c r="V557" i="18"/>
  <c r="W557" i="18" s="1"/>
  <c r="V545" i="18"/>
  <c r="W545" i="18" s="1"/>
  <c r="V541" i="18"/>
  <c r="W541" i="18" s="1"/>
  <c r="V553" i="18"/>
  <c r="W553" i="18" s="1"/>
  <c r="V549" i="18"/>
  <c r="W549" i="18" s="1"/>
  <c r="M724" i="18"/>
  <c r="V285" i="18"/>
  <c r="W285" i="18" s="1"/>
  <c r="V287" i="18"/>
  <c r="W287" i="18" s="1"/>
  <c r="S724" i="18"/>
  <c r="Q38" i="4"/>
  <c r="Q54" i="4"/>
  <c r="Q70" i="4"/>
  <c r="Q90" i="4"/>
  <c r="Q114" i="4"/>
  <c r="Q134" i="4"/>
  <c r="Q154" i="4"/>
  <c r="Q178" i="4"/>
  <c r="Q198" i="4"/>
  <c r="Q218" i="4"/>
  <c r="Q242" i="4"/>
  <c r="Q262" i="4"/>
  <c r="Q282" i="4"/>
  <c r="Q310" i="4"/>
  <c r="Q338" i="4"/>
  <c r="Q362" i="4"/>
  <c r="Q394" i="4"/>
  <c r="Q422" i="4"/>
  <c r="Q450" i="4"/>
  <c r="Q26" i="4"/>
  <c r="Q42" i="4"/>
  <c r="Q58" i="4"/>
  <c r="Q74" i="4"/>
  <c r="Q98" i="4"/>
  <c r="Q118" i="4"/>
  <c r="Q138" i="4"/>
  <c r="Q162" i="4"/>
  <c r="Q182" i="4"/>
  <c r="Q202" i="4"/>
  <c r="Q226" i="4"/>
  <c r="Q246" i="4"/>
  <c r="Q266" i="4"/>
  <c r="Q290" i="4"/>
  <c r="Q314" i="4"/>
  <c r="Q342" i="4"/>
  <c r="Q374" i="4"/>
  <c r="Q402" i="4"/>
  <c r="Q426" i="4"/>
  <c r="Q458" i="4"/>
  <c r="H461" i="18"/>
  <c r="Q462" i="4"/>
  <c r="Q306" i="4"/>
  <c r="Q326" i="4"/>
  <c r="Q346" i="4"/>
  <c r="Q370" i="4"/>
  <c r="Q390" i="4"/>
  <c r="Q410" i="4"/>
  <c r="Q434" i="4"/>
  <c r="Q454" i="4"/>
  <c r="Q657" i="4"/>
  <c r="Q677" i="4"/>
  <c r="H680" i="18"/>
  <c r="Q681" i="4"/>
  <c r="H664" i="18"/>
  <c r="Q665" i="4"/>
  <c r="H652" i="18"/>
  <c r="Q653" i="4"/>
  <c r="H644" i="18"/>
  <c r="Q645" i="4"/>
  <c r="H636" i="18"/>
  <c r="Q637" i="4"/>
  <c r="H628" i="18"/>
  <c r="Q629" i="4"/>
  <c r="H620" i="18"/>
  <c r="Q621" i="4"/>
  <c r="H612" i="18"/>
  <c r="Q613" i="4"/>
  <c r="H604" i="18"/>
  <c r="Q605" i="4"/>
  <c r="H596" i="18"/>
  <c r="Q597" i="4"/>
  <c r="H588" i="18"/>
  <c r="Q589" i="4"/>
  <c r="H580" i="18"/>
  <c r="Q581" i="4"/>
  <c r="H572" i="18"/>
  <c r="Q573" i="4"/>
  <c r="H564" i="18"/>
  <c r="Q565" i="4"/>
  <c r="H552" i="18"/>
  <c r="Q553" i="4"/>
  <c r="H520" i="18"/>
  <c r="Q521" i="4"/>
  <c r="H488" i="18"/>
  <c r="Q489" i="4"/>
  <c r="Q688" i="4"/>
  <c r="H445" i="18"/>
  <c r="Q446" i="4"/>
  <c r="H429" i="18"/>
  <c r="Q430" i="4"/>
  <c r="H413" i="18"/>
  <c r="Q414" i="4"/>
  <c r="H397" i="18"/>
  <c r="Q398" i="4"/>
  <c r="H381" i="18"/>
  <c r="Q382" i="4"/>
  <c r="H365" i="18"/>
  <c r="Q366" i="4"/>
  <c r="H349" i="18"/>
  <c r="Q350" i="4"/>
  <c r="H333" i="18"/>
  <c r="Q334" i="4"/>
  <c r="H317" i="18"/>
  <c r="Q318" i="4"/>
  <c r="H301" i="18"/>
  <c r="Q302" i="4"/>
  <c r="H285" i="18"/>
  <c r="Q286" i="4"/>
  <c r="H269" i="18"/>
  <c r="Q270" i="4"/>
  <c r="H253" i="18"/>
  <c r="Q254" i="4"/>
  <c r="H237" i="18"/>
  <c r="Q238" i="4"/>
  <c r="H221" i="18"/>
  <c r="Q222" i="4"/>
  <c r="H205" i="18"/>
  <c r="Q206" i="4"/>
  <c r="H189" i="18"/>
  <c r="Q190" i="4"/>
  <c r="H173" i="18"/>
  <c r="Q174" i="4"/>
  <c r="H157" i="18"/>
  <c r="Q158" i="4"/>
  <c r="H141" i="18"/>
  <c r="Q142" i="4"/>
  <c r="H125" i="18"/>
  <c r="Q126" i="4"/>
  <c r="H109" i="18"/>
  <c r="Q110" i="4"/>
  <c r="Q78" i="4"/>
  <c r="Q94" i="4"/>
  <c r="V33" i="18"/>
  <c r="W33" i="18" s="1"/>
  <c r="V37" i="18"/>
  <c r="W37" i="18" s="1"/>
  <c r="V41" i="18"/>
  <c r="W41" i="18" s="1"/>
  <c r="V45" i="18"/>
  <c r="W45" i="18" s="1"/>
  <c r="V49" i="18"/>
  <c r="W49" i="18" s="1"/>
  <c r="V53" i="18"/>
  <c r="W53" i="18" s="1"/>
  <c r="V57" i="18"/>
  <c r="W57" i="18" s="1"/>
  <c r="V61" i="18"/>
  <c r="W61" i="18" s="1"/>
  <c r="V65" i="18"/>
  <c r="W65" i="18" s="1"/>
  <c r="V69" i="18"/>
  <c r="W69" i="18" s="1"/>
  <c r="V73" i="18"/>
  <c r="W73" i="18" s="1"/>
  <c r="V77" i="18"/>
  <c r="W77" i="18" s="1"/>
  <c r="V81" i="18"/>
  <c r="W81" i="18" s="1"/>
  <c r="V85" i="18"/>
  <c r="W85" i="18" s="1"/>
  <c r="V89" i="18"/>
  <c r="W89" i="18" s="1"/>
  <c r="V93" i="18"/>
  <c r="W93" i="18" s="1"/>
  <c r="V97" i="18"/>
  <c r="W97" i="18" s="1"/>
  <c r="V101" i="18"/>
  <c r="W101" i="18" s="1"/>
  <c r="V105" i="18"/>
  <c r="W105" i="18" s="1"/>
  <c r="V109" i="18"/>
  <c r="W109" i="18" s="1"/>
  <c r="V113" i="18"/>
  <c r="W113" i="18" s="1"/>
  <c r="V117" i="18"/>
  <c r="W117" i="18" s="1"/>
  <c r="V121" i="18"/>
  <c r="W121" i="18" s="1"/>
  <c r="V125" i="18"/>
  <c r="W125" i="18" s="1"/>
  <c r="V129" i="18"/>
  <c r="W129" i="18" s="1"/>
  <c r="V133" i="18"/>
  <c r="W133" i="18" s="1"/>
  <c r="V137" i="18"/>
  <c r="W137" i="18" s="1"/>
  <c r="V141" i="18"/>
  <c r="W141" i="18" s="1"/>
  <c r="V145" i="18"/>
  <c r="W145" i="18" s="1"/>
  <c r="V149" i="18"/>
  <c r="W149" i="18" s="1"/>
  <c r="V153" i="18"/>
  <c r="W153" i="18" s="1"/>
  <c r="V157" i="18"/>
  <c r="W157" i="18" s="1"/>
  <c r="V161" i="18"/>
  <c r="W161" i="18" s="1"/>
  <c r="V165" i="18"/>
  <c r="W165" i="18" s="1"/>
  <c r="V169" i="18"/>
  <c r="W169" i="18" s="1"/>
  <c r="V173" i="18"/>
  <c r="W173" i="18" s="1"/>
  <c r="V177" i="18"/>
  <c r="W177" i="18" s="1"/>
  <c r="V181" i="18"/>
  <c r="W181" i="18" s="1"/>
  <c r="V185" i="18"/>
  <c r="W185" i="18" s="1"/>
  <c r="V189" i="18"/>
  <c r="W189" i="18" s="1"/>
  <c r="V193" i="18"/>
  <c r="W193" i="18" s="1"/>
  <c r="V197" i="18"/>
  <c r="W197" i="18" s="1"/>
  <c r="V201" i="18"/>
  <c r="W201" i="18" s="1"/>
  <c r="V205" i="18"/>
  <c r="W205" i="18" s="1"/>
  <c r="V209" i="18"/>
  <c r="W209" i="18" s="1"/>
  <c r="V213" i="18"/>
  <c r="W213" i="18" s="1"/>
  <c r="V217" i="18"/>
  <c r="W217" i="18" s="1"/>
  <c r="V221" i="18"/>
  <c r="W221" i="18" s="1"/>
  <c r="V225" i="18"/>
  <c r="W225" i="18" s="1"/>
  <c r="V229" i="18"/>
  <c r="W229" i="18" s="1"/>
  <c r="V233" i="18"/>
  <c r="W233" i="18" s="1"/>
  <c r="V237" i="18"/>
  <c r="W237" i="18" s="1"/>
  <c r="V241" i="18"/>
  <c r="W241" i="18" s="1"/>
  <c r="V245" i="18"/>
  <c r="W245" i="18" s="1"/>
  <c r="V249" i="18"/>
  <c r="W249" i="18" s="1"/>
  <c r="V253" i="18"/>
  <c r="W253" i="18" s="1"/>
  <c r="V257" i="18"/>
  <c r="W257" i="18" s="1"/>
  <c r="V261" i="18"/>
  <c r="W261" i="18" s="1"/>
  <c r="V265" i="18"/>
  <c r="W265" i="18" s="1"/>
  <c r="V269" i="18"/>
  <c r="W269" i="18" s="1"/>
  <c r="V273" i="18"/>
  <c r="W273" i="18" s="1"/>
  <c r="V277" i="18"/>
  <c r="W277" i="18" s="1"/>
  <c r="V281" i="18"/>
  <c r="W281" i="18" s="1"/>
  <c r="V35" i="18"/>
  <c r="W35" i="18" s="1"/>
  <c r="V39" i="18"/>
  <c r="W39" i="18" s="1"/>
  <c r="V43" i="18"/>
  <c r="W43" i="18" s="1"/>
  <c r="V47" i="18"/>
  <c r="W47" i="18" s="1"/>
  <c r="V51" i="18"/>
  <c r="W51" i="18" s="1"/>
  <c r="V55" i="18"/>
  <c r="W55" i="18" s="1"/>
  <c r="V59" i="18"/>
  <c r="W59" i="18" s="1"/>
  <c r="V63" i="18"/>
  <c r="W63" i="18" s="1"/>
  <c r="V67" i="18"/>
  <c r="W67" i="18" s="1"/>
  <c r="V71" i="18"/>
  <c r="W71" i="18" s="1"/>
  <c r="V75" i="18"/>
  <c r="W75" i="18" s="1"/>
  <c r="V79" i="18"/>
  <c r="W79" i="18" s="1"/>
  <c r="V83" i="18"/>
  <c r="W83" i="18" s="1"/>
  <c r="V87" i="18"/>
  <c r="W87" i="18" s="1"/>
  <c r="V91" i="18"/>
  <c r="W91" i="18" s="1"/>
  <c r="V95" i="18"/>
  <c r="W95" i="18" s="1"/>
  <c r="V99" i="18"/>
  <c r="W99" i="18" s="1"/>
  <c r="V103" i="18"/>
  <c r="W103" i="18" s="1"/>
  <c r="V107" i="18"/>
  <c r="W107" i="18" s="1"/>
  <c r="V115" i="18"/>
  <c r="W115" i="18" s="1"/>
  <c r="V119" i="18"/>
  <c r="W119" i="18" s="1"/>
  <c r="V123" i="18"/>
  <c r="W123" i="18" s="1"/>
  <c r="V127" i="18"/>
  <c r="W127" i="18" s="1"/>
  <c r="V131" i="18"/>
  <c r="W131" i="18" s="1"/>
  <c r="V135" i="18"/>
  <c r="W135" i="18" s="1"/>
  <c r="V139" i="18"/>
  <c r="W139" i="18" s="1"/>
  <c r="V143" i="18"/>
  <c r="W143" i="18" s="1"/>
  <c r="V147" i="18"/>
  <c r="W147" i="18" s="1"/>
  <c r="V151" i="18"/>
  <c r="W151" i="18" s="1"/>
  <c r="V155" i="18"/>
  <c r="W155" i="18" s="1"/>
  <c r="V159" i="18"/>
  <c r="W159" i="18" s="1"/>
  <c r="V163" i="18"/>
  <c r="W163" i="18" s="1"/>
  <c r="V167" i="18"/>
  <c r="W167" i="18" s="1"/>
  <c r="V171" i="18"/>
  <c r="W171" i="18" s="1"/>
  <c r="V175" i="18"/>
  <c r="W175" i="18" s="1"/>
  <c r="V179" i="18"/>
  <c r="W179" i="18" s="1"/>
  <c r="V183" i="18"/>
  <c r="W183" i="18" s="1"/>
  <c r="V191" i="18"/>
  <c r="W191" i="18" s="1"/>
  <c r="V195" i="18"/>
  <c r="W195" i="18" s="1"/>
  <c r="V199" i="18"/>
  <c r="W199" i="18" s="1"/>
  <c r="V203" i="18"/>
  <c r="W203" i="18" s="1"/>
  <c r="V207" i="18"/>
  <c r="W207" i="18" s="1"/>
  <c r="V211" i="18"/>
  <c r="W211" i="18" s="1"/>
  <c r="V215" i="18"/>
  <c r="W215" i="18" s="1"/>
  <c r="V219" i="18"/>
  <c r="W219" i="18" s="1"/>
  <c r="V223" i="18"/>
  <c r="W223" i="18" s="1"/>
  <c r="V227" i="18"/>
  <c r="W227" i="18" s="1"/>
  <c r="V235" i="18"/>
  <c r="W235" i="18" s="1"/>
  <c r="V239" i="18"/>
  <c r="W239" i="18" s="1"/>
  <c r="V243" i="18"/>
  <c r="W243" i="18" s="1"/>
  <c r="V247" i="18"/>
  <c r="W247" i="18" s="1"/>
  <c r="V251" i="18"/>
  <c r="W251" i="18" s="1"/>
  <c r="V255" i="18"/>
  <c r="W255" i="18" s="1"/>
  <c r="V259" i="18"/>
  <c r="W259" i="18" s="1"/>
  <c r="V263" i="18"/>
  <c r="W263" i="18" s="1"/>
  <c r="V267" i="18"/>
  <c r="W267" i="18" s="1"/>
  <c r="V271" i="18"/>
  <c r="W271" i="18" s="1"/>
  <c r="V275" i="18"/>
  <c r="W275" i="18" s="1"/>
  <c r="V279" i="18"/>
  <c r="W279" i="18" s="1"/>
  <c r="V283" i="18"/>
  <c r="W283" i="18" s="1"/>
  <c r="T724" i="18"/>
  <c r="H550" i="18"/>
  <c r="Q551" i="4"/>
  <c r="H546" i="18"/>
  <c r="Q547" i="4"/>
  <c r="H538" i="18"/>
  <c r="Q539" i="4"/>
  <c r="H530" i="18"/>
  <c r="Q531" i="4"/>
  <c r="H522" i="18"/>
  <c r="Q523" i="4"/>
  <c r="H514" i="18"/>
  <c r="Q515" i="4"/>
  <c r="H506" i="18"/>
  <c r="Q507" i="4"/>
  <c r="H498" i="18"/>
  <c r="Q499" i="4"/>
  <c r="H490" i="18"/>
  <c r="Q491" i="4"/>
  <c r="H482" i="18"/>
  <c r="Q483" i="4"/>
  <c r="H474" i="18"/>
  <c r="Q475" i="4"/>
  <c r="H466" i="18"/>
  <c r="Q467" i="4"/>
  <c r="H462" i="18"/>
  <c r="Q463" i="4"/>
  <c r="H460" i="18"/>
  <c r="Q461" i="4"/>
  <c r="H456" i="18"/>
  <c r="Q457" i="4"/>
  <c r="H452" i="18"/>
  <c r="Q453" i="4"/>
  <c r="H448" i="18"/>
  <c r="Q449" i="4"/>
  <c r="H444" i="18"/>
  <c r="Q445" i="4"/>
  <c r="H440" i="18"/>
  <c r="Q441" i="4"/>
  <c r="H436" i="18"/>
  <c r="Q437" i="4"/>
  <c r="H432" i="18"/>
  <c r="Q433" i="4"/>
  <c r="H428" i="18"/>
  <c r="Q429" i="4"/>
  <c r="H424" i="18"/>
  <c r="Q425" i="4"/>
  <c r="H420" i="18"/>
  <c r="Q421" i="4"/>
  <c r="H416" i="18"/>
  <c r="Q417" i="4"/>
  <c r="H410" i="18"/>
  <c r="Q411" i="4"/>
  <c r="H408" i="18"/>
  <c r="Q409" i="4"/>
  <c r="H404" i="18"/>
  <c r="Q405" i="4"/>
  <c r="H400" i="18"/>
  <c r="Q401" i="4"/>
  <c r="H396" i="18"/>
  <c r="Q397" i="4"/>
  <c r="H394" i="18"/>
  <c r="Q395" i="4"/>
  <c r="H388" i="18"/>
  <c r="Q389" i="4"/>
  <c r="H386" i="18"/>
  <c r="Q387" i="4"/>
  <c r="H380" i="18"/>
  <c r="Q381" i="4"/>
  <c r="H378" i="18"/>
  <c r="Q379" i="4"/>
  <c r="H372" i="18"/>
  <c r="Q373" i="4"/>
  <c r="H370" i="18"/>
  <c r="Q371" i="4"/>
  <c r="H366" i="18"/>
  <c r="Q367" i="4"/>
  <c r="H362" i="18"/>
  <c r="Q363" i="4"/>
  <c r="H358" i="18"/>
  <c r="Q359" i="4"/>
  <c r="H354" i="18"/>
  <c r="Q355" i="4"/>
  <c r="H350" i="18"/>
  <c r="Q351" i="4"/>
  <c r="H348" i="18"/>
  <c r="Q349" i="4"/>
  <c r="H344" i="18"/>
  <c r="Q345" i="4"/>
  <c r="H338" i="18"/>
  <c r="Q339" i="4"/>
  <c r="H336" i="18"/>
  <c r="Q337" i="4"/>
  <c r="H332" i="18"/>
  <c r="Q333" i="4"/>
  <c r="H328" i="18"/>
  <c r="Q329" i="4"/>
  <c r="H324" i="18"/>
  <c r="Q325" i="4"/>
  <c r="H320" i="18"/>
  <c r="Q321" i="4"/>
  <c r="H316" i="18"/>
  <c r="Q317" i="4"/>
  <c r="H312" i="18"/>
  <c r="Q313" i="4"/>
  <c r="H308" i="18"/>
  <c r="Q309" i="4"/>
  <c r="H304" i="18"/>
  <c r="Q305" i="4"/>
  <c r="H300" i="18"/>
  <c r="Q301" i="4"/>
  <c r="H296" i="18"/>
  <c r="Q297" i="4"/>
  <c r="H292" i="18"/>
  <c r="Q293" i="4"/>
  <c r="H288" i="18"/>
  <c r="Q289" i="4"/>
  <c r="H284" i="18"/>
  <c r="Q285" i="4"/>
  <c r="H280" i="18"/>
  <c r="Q281" i="4"/>
  <c r="H276" i="18"/>
  <c r="Q277" i="4"/>
  <c r="H272" i="18"/>
  <c r="Q273" i="4"/>
  <c r="H268" i="18"/>
  <c r="Q269" i="4"/>
  <c r="H264" i="18"/>
  <c r="Q265" i="4"/>
  <c r="H258" i="18"/>
  <c r="Q259" i="4"/>
  <c r="H256" i="18"/>
  <c r="Q257" i="4"/>
  <c r="H252" i="18"/>
  <c r="Q253" i="4"/>
  <c r="H248" i="18"/>
  <c r="Q249" i="4"/>
  <c r="H244" i="18"/>
  <c r="Q245" i="4"/>
  <c r="H242" i="18"/>
  <c r="Q243" i="4"/>
  <c r="H238" i="18"/>
  <c r="Q239" i="4"/>
  <c r="H234" i="18"/>
  <c r="Q235" i="4"/>
  <c r="H230" i="18"/>
  <c r="Q231" i="4"/>
  <c r="H226" i="18"/>
  <c r="Q227" i="4"/>
  <c r="H222" i="18"/>
  <c r="Q223" i="4"/>
  <c r="H218" i="18"/>
  <c r="Q219" i="4"/>
  <c r="H214" i="18"/>
  <c r="Q215" i="4"/>
  <c r="H210" i="18"/>
  <c r="Q211" i="4"/>
  <c r="H206" i="18"/>
  <c r="Q207" i="4"/>
  <c r="H202" i="18"/>
  <c r="Q203" i="4"/>
  <c r="H198" i="18"/>
  <c r="Q199" i="4"/>
  <c r="H194" i="18"/>
  <c r="Q195" i="4"/>
  <c r="H190" i="18"/>
  <c r="Q191" i="4"/>
  <c r="H188" i="18"/>
  <c r="Q189" i="4"/>
  <c r="H182" i="18"/>
  <c r="Q183" i="4"/>
  <c r="H178" i="18"/>
  <c r="Q179" i="4"/>
  <c r="H174" i="18"/>
  <c r="Q175" i="4"/>
  <c r="H170" i="18"/>
  <c r="Q171" i="4"/>
  <c r="H166" i="18"/>
  <c r="Q167" i="4"/>
  <c r="H162" i="18"/>
  <c r="Q163" i="4"/>
  <c r="H158" i="18"/>
  <c r="Q159" i="4"/>
  <c r="H154" i="18"/>
  <c r="Q155" i="4"/>
  <c r="H150" i="18"/>
  <c r="Q151" i="4"/>
  <c r="H146" i="18"/>
  <c r="Q147" i="4"/>
  <c r="H142" i="18"/>
  <c r="Q143" i="4"/>
  <c r="H138" i="18"/>
  <c r="Q139" i="4"/>
  <c r="H134" i="18"/>
  <c r="Q135" i="4"/>
  <c r="H130" i="18"/>
  <c r="Q131" i="4"/>
  <c r="H128" i="18"/>
  <c r="Q129" i="4"/>
  <c r="H122" i="18"/>
  <c r="Q123" i="4"/>
  <c r="H120" i="18"/>
  <c r="Q121" i="4"/>
  <c r="H116" i="18"/>
  <c r="Q117" i="4"/>
  <c r="H112" i="18"/>
  <c r="Q113" i="4"/>
  <c r="H110" i="18"/>
  <c r="Q111" i="4"/>
  <c r="H106" i="18"/>
  <c r="Q107" i="4"/>
  <c r="H102" i="18"/>
  <c r="Q103" i="4"/>
  <c r="H98" i="18"/>
  <c r="Q99" i="4"/>
  <c r="H94" i="18"/>
  <c r="Q95" i="4"/>
  <c r="H90" i="18"/>
  <c r="Q91" i="4"/>
  <c r="H86" i="18"/>
  <c r="Q87" i="4"/>
  <c r="H82" i="18"/>
  <c r="Q83" i="4"/>
  <c r="H78" i="18"/>
  <c r="Q79" i="4"/>
  <c r="H74" i="18"/>
  <c r="Q75" i="4"/>
  <c r="H70" i="18"/>
  <c r="Q71" i="4"/>
  <c r="H66" i="18"/>
  <c r="Q67" i="4"/>
  <c r="H64" i="18"/>
  <c r="Q65" i="4"/>
  <c r="H60" i="18"/>
  <c r="Q61" i="4"/>
  <c r="H56" i="18"/>
  <c r="Q57" i="4"/>
  <c r="H52" i="18"/>
  <c r="Q53" i="4"/>
  <c r="H48" i="18"/>
  <c r="Q49" i="4"/>
  <c r="H44" i="18"/>
  <c r="Q45" i="4"/>
  <c r="H40" i="18"/>
  <c r="Q41" i="4"/>
  <c r="H36" i="18"/>
  <c r="Q37" i="4"/>
  <c r="H30" i="18"/>
  <c r="Q31" i="4"/>
  <c r="H24" i="18"/>
  <c r="Q25" i="4"/>
  <c r="J721" i="18"/>
  <c r="M716" i="5"/>
  <c r="R716" i="5" s="1"/>
  <c r="S716" i="5" s="1"/>
  <c r="J717" i="18"/>
  <c r="V717" i="18" s="1"/>
  <c r="W717" i="18" s="1"/>
  <c r="M712" i="5"/>
  <c r="R712" i="5" s="1"/>
  <c r="S712" i="5" s="1"/>
  <c r="J713" i="18"/>
  <c r="M708" i="5"/>
  <c r="R708" i="5" s="1"/>
  <c r="S708" i="5" s="1"/>
  <c r="J709" i="18"/>
  <c r="M704" i="5"/>
  <c r="R704" i="5" s="1"/>
  <c r="S704" i="5" s="1"/>
  <c r="J689" i="18"/>
  <c r="M684" i="5"/>
  <c r="R684" i="5" s="1"/>
  <c r="S684" i="5" s="1"/>
  <c r="J685" i="18"/>
  <c r="M680" i="5"/>
  <c r="R680" i="5" s="1"/>
  <c r="S680" i="5" s="1"/>
  <c r="J681" i="18"/>
  <c r="M676" i="5"/>
  <c r="R676" i="5" s="1"/>
  <c r="S676" i="5" s="1"/>
  <c r="J677" i="18"/>
  <c r="M672" i="5"/>
  <c r="R672" i="5" s="1"/>
  <c r="S672" i="5" s="1"/>
  <c r="J673" i="18"/>
  <c r="M668" i="5"/>
  <c r="R668" i="5" s="1"/>
  <c r="S668" i="5" s="1"/>
  <c r="J669" i="18"/>
  <c r="M664" i="5"/>
  <c r="R664" i="5" s="1"/>
  <c r="S664" i="5" s="1"/>
  <c r="J665" i="18"/>
  <c r="M660" i="5"/>
  <c r="R660" i="5" s="1"/>
  <c r="S660" i="5" s="1"/>
  <c r="J661" i="18"/>
  <c r="M656" i="5"/>
  <c r="R656" i="5" s="1"/>
  <c r="S656" i="5" s="1"/>
  <c r="J657" i="18"/>
  <c r="M652" i="5"/>
  <c r="R652" i="5" s="1"/>
  <c r="S652" i="5" s="1"/>
  <c r="J653" i="18"/>
  <c r="M648" i="5"/>
  <c r="R648" i="5" s="1"/>
  <c r="S648" i="5" s="1"/>
  <c r="J645" i="18"/>
  <c r="M640" i="5"/>
  <c r="R640" i="5" s="1"/>
  <c r="S640" i="5" s="1"/>
  <c r="J637" i="18"/>
  <c r="M632" i="5"/>
  <c r="R632" i="5" s="1"/>
  <c r="S632" i="5" s="1"/>
  <c r="J633" i="18"/>
  <c r="M628" i="5"/>
  <c r="R628" i="5" s="1"/>
  <c r="S628" i="5" s="1"/>
  <c r="J627" i="18"/>
  <c r="M622" i="5"/>
  <c r="R622" i="5" s="1"/>
  <c r="S622" i="5" s="1"/>
  <c r="J623" i="18"/>
  <c r="M618" i="5"/>
  <c r="R618" i="5" s="1"/>
  <c r="S618" i="5" s="1"/>
  <c r="J619" i="18"/>
  <c r="M614" i="5"/>
  <c r="R614" i="5" s="1"/>
  <c r="S614" i="5" s="1"/>
  <c r="J615" i="18"/>
  <c r="M610" i="5"/>
  <c r="R610" i="5" s="1"/>
  <c r="S610" i="5" s="1"/>
  <c r="J611" i="18"/>
  <c r="M606" i="5"/>
  <c r="R606" i="5" s="1"/>
  <c r="S606" i="5" s="1"/>
  <c r="J607" i="18"/>
  <c r="M602" i="5"/>
  <c r="R602" i="5" s="1"/>
  <c r="S602" i="5" s="1"/>
  <c r="J605" i="18"/>
  <c r="M600" i="5"/>
  <c r="R600" i="5" s="1"/>
  <c r="S600" i="5" s="1"/>
  <c r="J601" i="18"/>
  <c r="M596" i="5"/>
  <c r="R596" i="5" s="1"/>
  <c r="S596" i="5" s="1"/>
  <c r="J597" i="18"/>
  <c r="M592" i="5"/>
  <c r="R592" i="5" s="1"/>
  <c r="S592" i="5" s="1"/>
  <c r="J593" i="18"/>
  <c r="V593" i="18" s="1"/>
  <c r="W593" i="18" s="1"/>
  <c r="M588" i="5"/>
  <c r="R588" i="5" s="1"/>
  <c r="S588" i="5" s="1"/>
  <c r="J581" i="18"/>
  <c r="V581" i="18" s="1"/>
  <c r="W581" i="18" s="1"/>
  <c r="M576" i="5"/>
  <c r="R576" i="5" s="1"/>
  <c r="S576" i="5" s="1"/>
  <c r="J577" i="18"/>
  <c r="V577" i="18" s="1"/>
  <c r="W577" i="18" s="1"/>
  <c r="M572" i="5"/>
  <c r="R572" i="5" s="1"/>
  <c r="S572" i="5" s="1"/>
  <c r="J565" i="18"/>
  <c r="V565" i="18" s="1"/>
  <c r="W565" i="18" s="1"/>
  <c r="M560" i="5"/>
  <c r="R560" i="5" s="1"/>
  <c r="S560" i="5" s="1"/>
  <c r="J482" i="18"/>
  <c r="M477" i="5"/>
  <c r="R477" i="5" s="1"/>
  <c r="S477" i="5" s="1"/>
  <c r="J476" i="18"/>
  <c r="M471" i="5"/>
  <c r="R471" i="5" s="1"/>
  <c r="S471" i="5" s="1"/>
  <c r="J472" i="18"/>
  <c r="M467" i="5"/>
  <c r="R467" i="5" s="1"/>
  <c r="S467" i="5" s="1"/>
  <c r="J468" i="18"/>
  <c r="M463" i="5"/>
  <c r="R463" i="5" s="1"/>
  <c r="S463" i="5" s="1"/>
  <c r="J466" i="18"/>
  <c r="M461" i="5"/>
  <c r="R461" i="5" s="1"/>
  <c r="S461" i="5" s="1"/>
  <c r="J456" i="18"/>
  <c r="M451" i="5"/>
  <c r="R451" i="5" s="1"/>
  <c r="S451" i="5" s="1"/>
  <c r="J452" i="18"/>
  <c r="M447" i="5"/>
  <c r="R447" i="5" s="1"/>
  <c r="S447" i="5" s="1"/>
  <c r="J436" i="18"/>
  <c r="M431" i="5"/>
  <c r="R431" i="5" s="1"/>
  <c r="S431" i="5" s="1"/>
  <c r="J422" i="18"/>
  <c r="M417" i="5"/>
  <c r="R417" i="5" s="1"/>
  <c r="S417" i="5" s="1"/>
  <c r="J418" i="18"/>
  <c r="M413" i="5"/>
  <c r="R413" i="5" s="1"/>
  <c r="S413" i="5" s="1"/>
  <c r="J286" i="18"/>
  <c r="V286" i="18" s="1"/>
  <c r="W286" i="18" s="1"/>
  <c r="M281" i="5"/>
  <c r="R281" i="5" s="1"/>
  <c r="S281" i="5" s="1"/>
  <c r="J282" i="18"/>
  <c r="V282" i="18" s="1"/>
  <c r="W282" i="18" s="1"/>
  <c r="M277" i="5"/>
  <c r="R277" i="5" s="1"/>
  <c r="S277" i="5" s="1"/>
  <c r="J280" i="18"/>
  <c r="V280" i="18" s="1"/>
  <c r="W280" i="18" s="1"/>
  <c r="M275" i="5"/>
  <c r="R275" i="5" s="1"/>
  <c r="S275" i="5" s="1"/>
  <c r="J278" i="18"/>
  <c r="V278" i="18" s="1"/>
  <c r="W278" i="18" s="1"/>
  <c r="M273" i="5"/>
  <c r="R273" i="5" s="1"/>
  <c r="S273" i="5" s="1"/>
  <c r="J274" i="18"/>
  <c r="V274" i="18" s="1"/>
  <c r="W274" i="18" s="1"/>
  <c r="M269" i="5"/>
  <c r="R269" i="5" s="1"/>
  <c r="S269" i="5" s="1"/>
  <c r="J268" i="18"/>
  <c r="V268" i="18" s="1"/>
  <c r="W268" i="18" s="1"/>
  <c r="M263" i="5"/>
  <c r="R263" i="5" s="1"/>
  <c r="S263" i="5" s="1"/>
  <c r="J266" i="18"/>
  <c r="V266" i="18" s="1"/>
  <c r="W266" i="18" s="1"/>
  <c r="M261" i="5"/>
  <c r="R261" i="5" s="1"/>
  <c r="S261" i="5" s="1"/>
  <c r="J262" i="18"/>
  <c r="V262" i="18" s="1"/>
  <c r="W262" i="18" s="1"/>
  <c r="M257" i="5"/>
  <c r="R257" i="5" s="1"/>
  <c r="S257" i="5" s="1"/>
  <c r="J256" i="18"/>
  <c r="V256" i="18" s="1"/>
  <c r="W256" i="18" s="1"/>
  <c r="M251" i="5"/>
  <c r="R251" i="5" s="1"/>
  <c r="S251" i="5" s="1"/>
  <c r="J252" i="18"/>
  <c r="V252" i="18" s="1"/>
  <c r="W252" i="18" s="1"/>
  <c r="M247" i="5"/>
  <c r="R247" i="5" s="1"/>
  <c r="S247" i="5" s="1"/>
  <c r="J248" i="18"/>
  <c r="V248" i="18" s="1"/>
  <c r="W248" i="18" s="1"/>
  <c r="M243" i="5"/>
  <c r="R243" i="5" s="1"/>
  <c r="S243" i="5" s="1"/>
  <c r="J240" i="18"/>
  <c r="V240" i="18" s="1"/>
  <c r="W240" i="18" s="1"/>
  <c r="M235" i="5"/>
  <c r="R235" i="5" s="1"/>
  <c r="S235" i="5" s="1"/>
  <c r="J238" i="18"/>
  <c r="V238" i="18" s="1"/>
  <c r="W238" i="18" s="1"/>
  <c r="M233" i="5"/>
  <c r="R233" i="5" s="1"/>
  <c r="S233" i="5" s="1"/>
  <c r="J234" i="18"/>
  <c r="V234" i="18" s="1"/>
  <c r="W234" i="18" s="1"/>
  <c r="M229" i="5"/>
  <c r="R229" i="5" s="1"/>
  <c r="S229" i="5" s="1"/>
  <c r="J230" i="18"/>
  <c r="V230" i="18" s="1"/>
  <c r="W230" i="18" s="1"/>
  <c r="M225" i="5"/>
  <c r="R225" i="5" s="1"/>
  <c r="S225" i="5" s="1"/>
  <c r="J226" i="18"/>
  <c r="V226" i="18" s="1"/>
  <c r="W226" i="18" s="1"/>
  <c r="M221" i="5"/>
  <c r="R221" i="5" s="1"/>
  <c r="S221" i="5" s="1"/>
  <c r="J222" i="18"/>
  <c r="V222" i="18" s="1"/>
  <c r="W222" i="18" s="1"/>
  <c r="M217" i="5"/>
  <c r="R217" i="5" s="1"/>
  <c r="S217" i="5" s="1"/>
  <c r="J220" i="18"/>
  <c r="V220" i="18" s="1"/>
  <c r="W220" i="18" s="1"/>
  <c r="M215" i="5"/>
  <c r="R215" i="5" s="1"/>
  <c r="S215" i="5" s="1"/>
  <c r="J216" i="18"/>
  <c r="V216" i="18" s="1"/>
  <c r="W216" i="18" s="1"/>
  <c r="M211" i="5"/>
  <c r="R211" i="5" s="1"/>
  <c r="S211" i="5" s="1"/>
  <c r="J214" i="18"/>
  <c r="V214" i="18" s="1"/>
  <c r="W214" i="18" s="1"/>
  <c r="M209" i="5"/>
  <c r="R209" i="5" s="1"/>
  <c r="S209" i="5" s="1"/>
  <c r="J210" i="18"/>
  <c r="V210" i="18" s="1"/>
  <c r="W210" i="18" s="1"/>
  <c r="M205" i="5"/>
  <c r="R205" i="5" s="1"/>
  <c r="S205" i="5" s="1"/>
  <c r="J208" i="18"/>
  <c r="V208" i="18" s="1"/>
  <c r="W208" i="18" s="1"/>
  <c r="M203" i="5"/>
  <c r="R203" i="5" s="1"/>
  <c r="S203" i="5" s="1"/>
  <c r="J202" i="18"/>
  <c r="V202" i="18" s="1"/>
  <c r="W202" i="18" s="1"/>
  <c r="M197" i="5"/>
  <c r="R197" i="5" s="1"/>
  <c r="S197" i="5" s="1"/>
  <c r="J198" i="18"/>
  <c r="V198" i="18" s="1"/>
  <c r="W198" i="18" s="1"/>
  <c r="M193" i="5"/>
  <c r="R193" i="5" s="1"/>
  <c r="S193" i="5" s="1"/>
  <c r="J192" i="18"/>
  <c r="V192" i="18" s="1"/>
  <c r="W192" i="18" s="1"/>
  <c r="M187" i="5"/>
  <c r="R187" i="5" s="1"/>
  <c r="S187" i="5" s="1"/>
  <c r="J188" i="18"/>
  <c r="V188" i="18" s="1"/>
  <c r="W188" i="18" s="1"/>
  <c r="M183" i="5"/>
  <c r="R183" i="5" s="1"/>
  <c r="S183" i="5" s="1"/>
  <c r="J186" i="18"/>
  <c r="V186" i="18" s="1"/>
  <c r="W186" i="18" s="1"/>
  <c r="M181" i="5"/>
  <c r="R181" i="5" s="1"/>
  <c r="S181" i="5" s="1"/>
  <c r="J182" i="18"/>
  <c r="V182" i="18" s="1"/>
  <c r="W182" i="18" s="1"/>
  <c r="M177" i="5"/>
  <c r="R177" i="5" s="1"/>
  <c r="S177" i="5" s="1"/>
  <c r="J178" i="18"/>
  <c r="V178" i="18" s="1"/>
  <c r="W178" i="18" s="1"/>
  <c r="M173" i="5"/>
  <c r="R173" i="5" s="1"/>
  <c r="S173" i="5" s="1"/>
  <c r="J172" i="18"/>
  <c r="V172" i="18" s="1"/>
  <c r="W172" i="18" s="1"/>
  <c r="M167" i="5"/>
  <c r="R167" i="5" s="1"/>
  <c r="S167" i="5" s="1"/>
  <c r="J170" i="18"/>
  <c r="V170" i="18" s="1"/>
  <c r="W170" i="18" s="1"/>
  <c r="M165" i="5"/>
  <c r="R165" i="5" s="1"/>
  <c r="S165" i="5" s="1"/>
  <c r="J164" i="18"/>
  <c r="V164" i="18" s="1"/>
  <c r="W164" i="18" s="1"/>
  <c r="M159" i="5"/>
  <c r="R159" i="5" s="1"/>
  <c r="S159" i="5" s="1"/>
  <c r="J162" i="18"/>
  <c r="V162" i="18" s="1"/>
  <c r="W162" i="18" s="1"/>
  <c r="M157" i="5"/>
  <c r="R157" i="5" s="1"/>
  <c r="S157" i="5" s="1"/>
  <c r="J156" i="18"/>
  <c r="V156" i="18" s="1"/>
  <c r="W156" i="18" s="1"/>
  <c r="M151" i="5"/>
  <c r="R151" i="5" s="1"/>
  <c r="S151" i="5" s="1"/>
  <c r="J154" i="18"/>
  <c r="V154" i="18" s="1"/>
  <c r="W154" i="18" s="1"/>
  <c r="M149" i="5"/>
  <c r="R149" i="5" s="1"/>
  <c r="S149" i="5" s="1"/>
  <c r="J150" i="18"/>
  <c r="V150" i="18" s="1"/>
  <c r="W150" i="18" s="1"/>
  <c r="M145" i="5"/>
  <c r="R145" i="5" s="1"/>
  <c r="S145" i="5" s="1"/>
  <c r="J146" i="18"/>
  <c r="V146" i="18" s="1"/>
  <c r="W146" i="18" s="1"/>
  <c r="M141" i="5"/>
  <c r="R141" i="5" s="1"/>
  <c r="S141" i="5" s="1"/>
  <c r="J144" i="18"/>
  <c r="V144" i="18" s="1"/>
  <c r="W144" i="18" s="1"/>
  <c r="M139" i="5"/>
  <c r="R139" i="5" s="1"/>
  <c r="S139" i="5" s="1"/>
  <c r="J140" i="18"/>
  <c r="V140" i="18" s="1"/>
  <c r="W140" i="18" s="1"/>
  <c r="M135" i="5"/>
  <c r="R135" i="5" s="1"/>
  <c r="S135" i="5" s="1"/>
  <c r="J136" i="18"/>
  <c r="V136" i="18" s="1"/>
  <c r="W136" i="18" s="1"/>
  <c r="M131" i="5"/>
  <c r="R131" i="5" s="1"/>
  <c r="S131" i="5" s="1"/>
  <c r="J134" i="18"/>
  <c r="V134" i="18" s="1"/>
  <c r="W134" i="18" s="1"/>
  <c r="M129" i="5"/>
  <c r="R129" i="5" s="1"/>
  <c r="S129" i="5" s="1"/>
  <c r="J132" i="18"/>
  <c r="V132" i="18" s="1"/>
  <c r="W132" i="18" s="1"/>
  <c r="M127" i="5"/>
  <c r="R127" i="5" s="1"/>
  <c r="S127" i="5" s="1"/>
  <c r="J130" i="18"/>
  <c r="V130" i="18" s="1"/>
  <c r="W130" i="18" s="1"/>
  <c r="M125" i="5"/>
  <c r="R125" i="5" s="1"/>
  <c r="S125" i="5" s="1"/>
  <c r="J126" i="18"/>
  <c r="V126" i="18" s="1"/>
  <c r="W126" i="18" s="1"/>
  <c r="M121" i="5"/>
  <c r="R121" i="5" s="1"/>
  <c r="S121" i="5" s="1"/>
  <c r="J124" i="18"/>
  <c r="V124" i="18" s="1"/>
  <c r="W124" i="18" s="1"/>
  <c r="M119" i="5"/>
  <c r="R119" i="5" s="1"/>
  <c r="S119" i="5" s="1"/>
  <c r="J120" i="18"/>
  <c r="V120" i="18" s="1"/>
  <c r="W120" i="18" s="1"/>
  <c r="M115" i="5"/>
  <c r="R115" i="5" s="1"/>
  <c r="S115" i="5" s="1"/>
  <c r="J116" i="18"/>
  <c r="V116" i="18" s="1"/>
  <c r="W116" i="18" s="1"/>
  <c r="M111" i="5"/>
  <c r="R111" i="5" s="1"/>
  <c r="S111" i="5" s="1"/>
  <c r="J112" i="18"/>
  <c r="V112" i="18" s="1"/>
  <c r="W112" i="18" s="1"/>
  <c r="M107" i="5"/>
  <c r="R107" i="5" s="1"/>
  <c r="S107" i="5" s="1"/>
  <c r="J108" i="18"/>
  <c r="V108" i="18" s="1"/>
  <c r="W108" i="18" s="1"/>
  <c r="M103" i="5"/>
  <c r="R103" i="5" s="1"/>
  <c r="S103" i="5" s="1"/>
  <c r="J104" i="18"/>
  <c r="V104" i="18" s="1"/>
  <c r="W104" i="18" s="1"/>
  <c r="M99" i="5"/>
  <c r="R99" i="5" s="1"/>
  <c r="S99" i="5" s="1"/>
  <c r="J100" i="18"/>
  <c r="V100" i="18" s="1"/>
  <c r="W100" i="18" s="1"/>
  <c r="M95" i="5"/>
  <c r="R95" i="5" s="1"/>
  <c r="S95" i="5" s="1"/>
  <c r="J96" i="18"/>
  <c r="V96" i="18" s="1"/>
  <c r="W96" i="18" s="1"/>
  <c r="M91" i="5"/>
  <c r="R91" i="5" s="1"/>
  <c r="S91" i="5" s="1"/>
  <c r="J94" i="18"/>
  <c r="V94" i="18" s="1"/>
  <c r="W94" i="18" s="1"/>
  <c r="M89" i="5"/>
  <c r="R89" i="5" s="1"/>
  <c r="S89" i="5" s="1"/>
  <c r="J88" i="18"/>
  <c r="V88" i="18" s="1"/>
  <c r="W88" i="18" s="1"/>
  <c r="M83" i="5"/>
  <c r="R83" i="5" s="1"/>
  <c r="S83" i="5" s="1"/>
  <c r="J84" i="18"/>
  <c r="V84" i="18" s="1"/>
  <c r="W84" i="18" s="1"/>
  <c r="M79" i="5"/>
  <c r="R79" i="5" s="1"/>
  <c r="S79" i="5" s="1"/>
  <c r="J80" i="18"/>
  <c r="V80" i="18" s="1"/>
  <c r="W80" i="18" s="1"/>
  <c r="M75" i="5"/>
  <c r="R75" i="5" s="1"/>
  <c r="S75" i="5" s="1"/>
  <c r="J78" i="18"/>
  <c r="V78" i="18" s="1"/>
  <c r="W78" i="18" s="1"/>
  <c r="M73" i="5"/>
  <c r="R73" i="5" s="1"/>
  <c r="S73" i="5" s="1"/>
  <c r="J74" i="18"/>
  <c r="V74" i="18" s="1"/>
  <c r="W74" i="18" s="1"/>
  <c r="M69" i="5"/>
  <c r="R69" i="5" s="1"/>
  <c r="S69" i="5" s="1"/>
  <c r="J72" i="18"/>
  <c r="V72" i="18" s="1"/>
  <c r="W72" i="18" s="1"/>
  <c r="M67" i="5"/>
  <c r="R67" i="5" s="1"/>
  <c r="S67" i="5" s="1"/>
  <c r="J68" i="18"/>
  <c r="V68" i="18" s="1"/>
  <c r="W68" i="18" s="1"/>
  <c r="M63" i="5"/>
  <c r="R63" i="5" s="1"/>
  <c r="S63" i="5" s="1"/>
  <c r="J66" i="18"/>
  <c r="V66" i="18" s="1"/>
  <c r="W66" i="18" s="1"/>
  <c r="M61" i="5"/>
  <c r="R61" i="5" s="1"/>
  <c r="S61" i="5" s="1"/>
  <c r="J64" i="18"/>
  <c r="V64" i="18" s="1"/>
  <c r="W64" i="18" s="1"/>
  <c r="M59" i="5"/>
  <c r="R59" i="5" s="1"/>
  <c r="S59" i="5" s="1"/>
  <c r="J62" i="18"/>
  <c r="V62" i="18" s="1"/>
  <c r="W62" i="18" s="1"/>
  <c r="M57" i="5"/>
  <c r="R57" i="5" s="1"/>
  <c r="S57" i="5" s="1"/>
  <c r="J60" i="18"/>
  <c r="V60" i="18" s="1"/>
  <c r="W60" i="18" s="1"/>
  <c r="M55" i="5"/>
  <c r="R55" i="5" s="1"/>
  <c r="S55" i="5" s="1"/>
  <c r="J58" i="18"/>
  <c r="V58" i="18" s="1"/>
  <c r="W58" i="18" s="1"/>
  <c r="M53" i="5"/>
  <c r="R53" i="5" s="1"/>
  <c r="S53" i="5" s="1"/>
  <c r="J56" i="18"/>
  <c r="V56" i="18" s="1"/>
  <c r="W56" i="18" s="1"/>
  <c r="M51" i="5"/>
  <c r="R51" i="5" s="1"/>
  <c r="S51" i="5" s="1"/>
  <c r="J54" i="18"/>
  <c r="V54" i="18" s="1"/>
  <c r="W54" i="18" s="1"/>
  <c r="M49" i="5"/>
  <c r="R49" i="5" s="1"/>
  <c r="S49" i="5" s="1"/>
  <c r="J52" i="18"/>
  <c r="V52" i="18" s="1"/>
  <c r="W52" i="18" s="1"/>
  <c r="M47" i="5"/>
  <c r="R47" i="5" s="1"/>
  <c r="S47" i="5" s="1"/>
  <c r="J50" i="18"/>
  <c r="V50" i="18" s="1"/>
  <c r="W50" i="18" s="1"/>
  <c r="M45" i="5"/>
  <c r="R45" i="5" s="1"/>
  <c r="S45" i="5" s="1"/>
  <c r="J48" i="18"/>
  <c r="V48" i="18" s="1"/>
  <c r="W48" i="18" s="1"/>
  <c r="M43" i="5"/>
  <c r="R43" i="5" s="1"/>
  <c r="S43" i="5" s="1"/>
  <c r="J46" i="18"/>
  <c r="V46" i="18" s="1"/>
  <c r="W46" i="18" s="1"/>
  <c r="M41" i="5"/>
  <c r="R41" i="5" s="1"/>
  <c r="S41" i="5" s="1"/>
  <c r="J44" i="18"/>
  <c r="V44" i="18" s="1"/>
  <c r="W44" i="18" s="1"/>
  <c r="M39" i="5"/>
  <c r="R39" i="5" s="1"/>
  <c r="S39" i="5" s="1"/>
  <c r="J42" i="18"/>
  <c r="V42" i="18" s="1"/>
  <c r="W42" i="18" s="1"/>
  <c r="M37" i="5"/>
  <c r="R37" i="5" s="1"/>
  <c r="S37" i="5" s="1"/>
  <c r="J40" i="18"/>
  <c r="V40" i="18" s="1"/>
  <c r="W40" i="18" s="1"/>
  <c r="M35" i="5"/>
  <c r="R35" i="5" s="1"/>
  <c r="S35" i="5" s="1"/>
  <c r="J38" i="18"/>
  <c r="V38" i="18" s="1"/>
  <c r="W38" i="18" s="1"/>
  <c r="M33" i="5"/>
  <c r="R33" i="5" s="1"/>
  <c r="S33" i="5" s="1"/>
  <c r="J36" i="18"/>
  <c r="V36" i="18" s="1"/>
  <c r="W36" i="18" s="1"/>
  <c r="M31" i="5"/>
  <c r="R31" i="5" s="1"/>
  <c r="S31" i="5" s="1"/>
  <c r="J34" i="18"/>
  <c r="V34" i="18" s="1"/>
  <c r="W34" i="18" s="1"/>
  <c r="M29" i="5"/>
  <c r="R29" i="5" s="1"/>
  <c r="S29" i="5" s="1"/>
  <c r="J30" i="18"/>
  <c r="M25" i="5"/>
  <c r="R25" i="5" s="1"/>
  <c r="S25" i="5" s="1"/>
  <c r="H557" i="18"/>
  <c r="Q558" i="4"/>
  <c r="H554" i="18"/>
  <c r="Q555" i="4"/>
  <c r="H542" i="18"/>
  <c r="Q543" i="4"/>
  <c r="H534" i="18"/>
  <c r="Q535" i="4"/>
  <c r="H526" i="18"/>
  <c r="Q527" i="4"/>
  <c r="H518" i="18"/>
  <c r="Q519" i="4"/>
  <c r="H510" i="18"/>
  <c r="Q511" i="4"/>
  <c r="H502" i="18"/>
  <c r="Q503" i="4"/>
  <c r="H494" i="18"/>
  <c r="Q495" i="4"/>
  <c r="H486" i="18"/>
  <c r="Q487" i="4"/>
  <c r="H478" i="18"/>
  <c r="Q479" i="4"/>
  <c r="H470" i="18"/>
  <c r="Q471" i="4"/>
  <c r="H464" i="18"/>
  <c r="Q465" i="4"/>
  <c r="H458" i="18"/>
  <c r="Q459" i="4"/>
  <c r="H454" i="18"/>
  <c r="Q455" i="4"/>
  <c r="H450" i="18"/>
  <c r="Q451" i="4"/>
  <c r="H446" i="18"/>
  <c r="Q447" i="4"/>
  <c r="H442" i="18"/>
  <c r="Q443" i="4"/>
  <c r="H438" i="18"/>
  <c r="Q439" i="4"/>
  <c r="H434" i="18"/>
  <c r="Q435" i="4"/>
  <c r="H430" i="18"/>
  <c r="Q431" i="4"/>
  <c r="H426" i="18"/>
  <c r="Q427" i="4"/>
  <c r="H422" i="18"/>
  <c r="Q423" i="4"/>
  <c r="H418" i="18"/>
  <c r="Q419" i="4"/>
  <c r="H414" i="18"/>
  <c r="Q415" i="4"/>
  <c r="H412" i="18"/>
  <c r="Q413" i="4"/>
  <c r="H406" i="18"/>
  <c r="Q407" i="4"/>
  <c r="H402" i="18"/>
  <c r="Q403" i="4"/>
  <c r="H398" i="18"/>
  <c r="Q399" i="4"/>
  <c r="H392" i="18"/>
  <c r="Q393" i="4"/>
  <c r="H390" i="18"/>
  <c r="Q391" i="4"/>
  <c r="H384" i="18"/>
  <c r="Q385" i="4"/>
  <c r="H382" i="18"/>
  <c r="Q383" i="4"/>
  <c r="H376" i="18"/>
  <c r="Q377" i="4"/>
  <c r="H374" i="18"/>
  <c r="Q375" i="4"/>
  <c r="H368" i="18"/>
  <c r="Q369" i="4"/>
  <c r="H364" i="18"/>
  <c r="Q365" i="4"/>
  <c r="H360" i="18"/>
  <c r="Q361" i="4"/>
  <c r="H356" i="18"/>
  <c r="Q357" i="4"/>
  <c r="H352" i="18"/>
  <c r="Q353" i="4"/>
  <c r="H346" i="18"/>
  <c r="Q347" i="4"/>
  <c r="H342" i="18"/>
  <c r="Q343" i="4"/>
  <c r="H340" i="18"/>
  <c r="Q341" i="4"/>
  <c r="H334" i="18"/>
  <c r="Q335" i="4"/>
  <c r="H330" i="18"/>
  <c r="Q331" i="4"/>
  <c r="H326" i="18"/>
  <c r="Q327" i="4"/>
  <c r="H322" i="18"/>
  <c r="Q323" i="4"/>
  <c r="H318" i="18"/>
  <c r="Q319" i="4"/>
  <c r="H314" i="18"/>
  <c r="Q315" i="4"/>
  <c r="H310" i="18"/>
  <c r="Q311" i="4"/>
  <c r="H306" i="18"/>
  <c r="Q307" i="4"/>
  <c r="H302" i="18"/>
  <c r="Q303" i="4"/>
  <c r="H298" i="18"/>
  <c r="Q299" i="4"/>
  <c r="H294" i="18"/>
  <c r="Q295" i="4"/>
  <c r="H290" i="18"/>
  <c r="Q291" i="4"/>
  <c r="H286" i="18"/>
  <c r="Q287" i="4"/>
  <c r="H282" i="18"/>
  <c r="Q283" i="4"/>
  <c r="H278" i="18"/>
  <c r="Q279" i="4"/>
  <c r="H274" i="18"/>
  <c r="Q275" i="4"/>
  <c r="H270" i="18"/>
  <c r="Q271" i="4"/>
  <c r="H266" i="18"/>
  <c r="Q267" i="4"/>
  <c r="H262" i="18"/>
  <c r="Q263" i="4"/>
  <c r="H260" i="18"/>
  <c r="Q261" i="4"/>
  <c r="H254" i="18"/>
  <c r="Q255" i="4"/>
  <c r="H250" i="18"/>
  <c r="Q251" i="4"/>
  <c r="H246" i="18"/>
  <c r="Q247" i="4"/>
  <c r="H240" i="18"/>
  <c r="Q241" i="4"/>
  <c r="H236" i="18"/>
  <c r="Q237" i="4"/>
  <c r="H232" i="18"/>
  <c r="Q233" i="4"/>
  <c r="H228" i="18"/>
  <c r="Q229" i="4"/>
  <c r="H224" i="18"/>
  <c r="Q225" i="4"/>
  <c r="H220" i="18"/>
  <c r="Q221" i="4"/>
  <c r="H216" i="18"/>
  <c r="Q217" i="4"/>
  <c r="H212" i="18"/>
  <c r="Q213" i="4"/>
  <c r="H208" i="18"/>
  <c r="Q209" i="4"/>
  <c r="H204" i="18"/>
  <c r="Q205" i="4"/>
  <c r="H200" i="18"/>
  <c r="Q201" i="4"/>
  <c r="H196" i="18"/>
  <c r="Q197" i="4"/>
  <c r="H192" i="18"/>
  <c r="Q193" i="4"/>
  <c r="H186" i="18"/>
  <c r="Q187" i="4"/>
  <c r="H184" i="18"/>
  <c r="Q185" i="4"/>
  <c r="H180" i="18"/>
  <c r="Q181" i="4"/>
  <c r="H176" i="18"/>
  <c r="Q177" i="4"/>
  <c r="H172" i="18"/>
  <c r="Q173" i="4"/>
  <c r="H168" i="18"/>
  <c r="Q169" i="4"/>
  <c r="H164" i="18"/>
  <c r="Q165" i="4"/>
  <c r="H160" i="18"/>
  <c r="Q161" i="4"/>
  <c r="H156" i="18"/>
  <c r="Q157" i="4"/>
  <c r="H152" i="18"/>
  <c r="Q153" i="4"/>
  <c r="H148" i="18"/>
  <c r="Q149" i="4"/>
  <c r="H144" i="18"/>
  <c r="Q145" i="4"/>
  <c r="H140" i="18"/>
  <c r="Q141" i="4"/>
  <c r="H136" i="18"/>
  <c r="Q137" i="4"/>
  <c r="H132" i="18"/>
  <c r="Q133" i="4"/>
  <c r="H126" i="18"/>
  <c r="Q127" i="4"/>
  <c r="H124" i="18"/>
  <c r="Q125" i="4"/>
  <c r="H118" i="18"/>
  <c r="Q119" i="4"/>
  <c r="H114" i="18"/>
  <c r="Q115" i="4"/>
  <c r="H108" i="18"/>
  <c r="Q109" i="4"/>
  <c r="H104" i="18"/>
  <c r="Q105" i="4"/>
  <c r="H100" i="18"/>
  <c r="Q101" i="4"/>
  <c r="H96" i="18"/>
  <c r="Q97" i="4"/>
  <c r="H92" i="18"/>
  <c r="Q93" i="4"/>
  <c r="H88" i="18"/>
  <c r="Q89" i="4"/>
  <c r="H84" i="18"/>
  <c r="Q85" i="4"/>
  <c r="H80" i="18"/>
  <c r="Q81" i="4"/>
  <c r="H76" i="18"/>
  <c r="Q77" i="4"/>
  <c r="H72" i="18"/>
  <c r="Q73" i="4"/>
  <c r="H68" i="18"/>
  <c r="Q69" i="4"/>
  <c r="H62" i="18"/>
  <c r="Q63" i="4"/>
  <c r="H58" i="18"/>
  <c r="Q59" i="4"/>
  <c r="H54" i="18"/>
  <c r="Q55" i="4"/>
  <c r="H50" i="18"/>
  <c r="Q51" i="4"/>
  <c r="H46" i="18"/>
  <c r="Q47" i="4"/>
  <c r="H42" i="18"/>
  <c r="Q43" i="4"/>
  <c r="H38" i="18"/>
  <c r="Q39" i="4"/>
  <c r="H34" i="18"/>
  <c r="Q35" i="4"/>
  <c r="H32" i="18"/>
  <c r="Q33" i="4"/>
  <c r="H28" i="18"/>
  <c r="Q29" i="4"/>
  <c r="H26" i="18"/>
  <c r="Q27" i="4"/>
  <c r="J705" i="18"/>
  <c r="M700" i="5"/>
  <c r="R700" i="5" s="1"/>
  <c r="S700" i="5" s="1"/>
  <c r="J701" i="18"/>
  <c r="M696" i="5"/>
  <c r="R696" i="5" s="1"/>
  <c r="S696" i="5" s="1"/>
  <c r="J697" i="18"/>
  <c r="M692" i="5"/>
  <c r="R692" i="5" s="1"/>
  <c r="S692" i="5" s="1"/>
  <c r="J693" i="18"/>
  <c r="M688" i="5"/>
  <c r="R688" i="5" s="1"/>
  <c r="S688" i="5" s="1"/>
  <c r="J649" i="18"/>
  <c r="M644" i="5"/>
  <c r="R644" i="5" s="1"/>
  <c r="S644" i="5" s="1"/>
  <c r="J641" i="18"/>
  <c r="M636" i="5"/>
  <c r="R636" i="5" s="1"/>
  <c r="S636" i="5" s="1"/>
  <c r="J629" i="18"/>
  <c r="M624" i="5"/>
  <c r="R624" i="5" s="1"/>
  <c r="S624" i="5" s="1"/>
  <c r="J625" i="18"/>
  <c r="M620" i="5"/>
  <c r="R620" i="5" s="1"/>
  <c r="S620" i="5" s="1"/>
  <c r="J621" i="18"/>
  <c r="M616" i="5"/>
  <c r="R616" i="5" s="1"/>
  <c r="S616" i="5" s="1"/>
  <c r="J617" i="18"/>
  <c r="M612" i="5"/>
  <c r="R612" i="5" s="1"/>
  <c r="S612" i="5" s="1"/>
  <c r="J613" i="18"/>
  <c r="M608" i="5"/>
  <c r="R608" i="5" s="1"/>
  <c r="S608" i="5" s="1"/>
  <c r="J609" i="18"/>
  <c r="M604" i="5"/>
  <c r="R604" i="5" s="1"/>
  <c r="S604" i="5" s="1"/>
  <c r="J599" i="18"/>
  <c r="M594" i="5"/>
  <c r="R594" i="5" s="1"/>
  <c r="S594" i="5" s="1"/>
  <c r="J595" i="18"/>
  <c r="M590" i="5"/>
  <c r="R590" i="5" s="1"/>
  <c r="S590" i="5" s="1"/>
  <c r="J589" i="18"/>
  <c r="V589" i="18" s="1"/>
  <c r="W589" i="18" s="1"/>
  <c r="M584" i="5"/>
  <c r="R584" i="5" s="1"/>
  <c r="S584" i="5" s="1"/>
  <c r="J585" i="18"/>
  <c r="V585" i="18" s="1"/>
  <c r="W585" i="18" s="1"/>
  <c r="M580" i="5"/>
  <c r="R580" i="5" s="1"/>
  <c r="S580" i="5" s="1"/>
  <c r="J573" i="18"/>
  <c r="V573" i="18" s="1"/>
  <c r="W573" i="18" s="1"/>
  <c r="M568" i="5"/>
  <c r="R568" i="5" s="1"/>
  <c r="S568" i="5" s="1"/>
  <c r="J569" i="18"/>
  <c r="V569" i="18" s="1"/>
  <c r="W569" i="18" s="1"/>
  <c r="M564" i="5"/>
  <c r="R564" i="5" s="1"/>
  <c r="S564" i="5" s="1"/>
  <c r="J561" i="18"/>
  <c r="V561" i="18" s="1"/>
  <c r="W561" i="18" s="1"/>
  <c r="M556" i="5"/>
  <c r="R556" i="5" s="1"/>
  <c r="S556" i="5" s="1"/>
  <c r="J486" i="18"/>
  <c r="M481" i="5"/>
  <c r="R481" i="5" s="1"/>
  <c r="S481" i="5" s="1"/>
  <c r="J484" i="18"/>
  <c r="M479" i="5"/>
  <c r="R479" i="5" s="1"/>
  <c r="S479" i="5" s="1"/>
  <c r="J474" i="18"/>
  <c r="M469" i="5"/>
  <c r="R469" i="5" s="1"/>
  <c r="S469" i="5" s="1"/>
  <c r="J470" i="18"/>
  <c r="M465" i="5"/>
  <c r="R465" i="5" s="1"/>
  <c r="S465" i="5" s="1"/>
  <c r="J464" i="18"/>
  <c r="M459" i="5"/>
  <c r="R459" i="5" s="1"/>
  <c r="S459" i="5" s="1"/>
  <c r="J454" i="18"/>
  <c r="M449" i="5"/>
  <c r="R449" i="5" s="1"/>
  <c r="S449" i="5" s="1"/>
  <c r="J450" i="18"/>
  <c r="M445" i="5"/>
  <c r="R445" i="5" s="1"/>
  <c r="S445" i="5" s="1"/>
  <c r="J440" i="18"/>
  <c r="M435" i="5"/>
  <c r="R435" i="5" s="1"/>
  <c r="S435" i="5" s="1"/>
  <c r="J424" i="18"/>
  <c r="M419" i="5"/>
  <c r="R419" i="5" s="1"/>
  <c r="S419" i="5" s="1"/>
  <c r="J420" i="18"/>
  <c r="M415" i="5"/>
  <c r="R415" i="5" s="1"/>
  <c r="S415" i="5" s="1"/>
  <c r="J288" i="18"/>
  <c r="V288" i="18" s="1"/>
  <c r="W288" i="18" s="1"/>
  <c r="M283" i="5"/>
  <c r="R283" i="5" s="1"/>
  <c r="S283" i="5" s="1"/>
  <c r="J284" i="18"/>
  <c r="V284" i="18" s="1"/>
  <c r="W284" i="18" s="1"/>
  <c r="M279" i="5"/>
  <c r="R279" i="5" s="1"/>
  <c r="S279" i="5" s="1"/>
  <c r="J276" i="18"/>
  <c r="V276" i="18" s="1"/>
  <c r="W276" i="18" s="1"/>
  <c r="M271" i="5"/>
  <c r="R271" i="5" s="1"/>
  <c r="S271" i="5" s="1"/>
  <c r="J272" i="18"/>
  <c r="V272" i="18" s="1"/>
  <c r="W272" i="18" s="1"/>
  <c r="M267" i="5"/>
  <c r="R267" i="5" s="1"/>
  <c r="S267" i="5" s="1"/>
  <c r="J270" i="18"/>
  <c r="V270" i="18" s="1"/>
  <c r="W270" i="18" s="1"/>
  <c r="M265" i="5"/>
  <c r="R265" i="5" s="1"/>
  <c r="S265" i="5" s="1"/>
  <c r="J264" i="18"/>
  <c r="V264" i="18" s="1"/>
  <c r="W264" i="18" s="1"/>
  <c r="M259" i="5"/>
  <c r="R259" i="5" s="1"/>
  <c r="S259" i="5" s="1"/>
  <c r="J260" i="18"/>
  <c r="V260" i="18" s="1"/>
  <c r="W260" i="18" s="1"/>
  <c r="M255" i="5"/>
  <c r="R255" i="5" s="1"/>
  <c r="S255" i="5" s="1"/>
  <c r="J258" i="18"/>
  <c r="V258" i="18" s="1"/>
  <c r="W258" i="18" s="1"/>
  <c r="M253" i="5"/>
  <c r="R253" i="5" s="1"/>
  <c r="S253" i="5" s="1"/>
  <c r="J254" i="18"/>
  <c r="V254" i="18" s="1"/>
  <c r="W254" i="18" s="1"/>
  <c r="M249" i="5"/>
  <c r="R249" i="5" s="1"/>
  <c r="S249" i="5" s="1"/>
  <c r="J250" i="18"/>
  <c r="V250" i="18" s="1"/>
  <c r="W250" i="18" s="1"/>
  <c r="M245" i="5"/>
  <c r="R245" i="5" s="1"/>
  <c r="S245" i="5" s="1"/>
  <c r="J246" i="18"/>
  <c r="V246" i="18" s="1"/>
  <c r="W246" i="18" s="1"/>
  <c r="M241" i="5"/>
  <c r="R241" i="5" s="1"/>
  <c r="S241" i="5" s="1"/>
  <c r="J244" i="18"/>
  <c r="V244" i="18" s="1"/>
  <c r="W244" i="18" s="1"/>
  <c r="M239" i="5"/>
  <c r="R239" i="5" s="1"/>
  <c r="S239" i="5" s="1"/>
  <c r="J242" i="18"/>
  <c r="V242" i="18" s="1"/>
  <c r="W242" i="18" s="1"/>
  <c r="M237" i="5"/>
  <c r="R237" i="5" s="1"/>
  <c r="S237" i="5" s="1"/>
  <c r="J236" i="18"/>
  <c r="V236" i="18" s="1"/>
  <c r="W236" i="18" s="1"/>
  <c r="M231" i="5"/>
  <c r="R231" i="5" s="1"/>
  <c r="S231" i="5" s="1"/>
  <c r="J232" i="18"/>
  <c r="V232" i="18" s="1"/>
  <c r="W232" i="18" s="1"/>
  <c r="M227" i="5"/>
  <c r="R227" i="5" s="1"/>
  <c r="S227" i="5" s="1"/>
  <c r="J228" i="18"/>
  <c r="V228" i="18" s="1"/>
  <c r="W228" i="18" s="1"/>
  <c r="M223" i="5"/>
  <c r="R223" i="5" s="1"/>
  <c r="S223" i="5" s="1"/>
  <c r="J224" i="18"/>
  <c r="V224" i="18" s="1"/>
  <c r="W224" i="18" s="1"/>
  <c r="M219" i="5"/>
  <c r="R219" i="5" s="1"/>
  <c r="S219" i="5" s="1"/>
  <c r="J218" i="18"/>
  <c r="V218" i="18" s="1"/>
  <c r="W218" i="18" s="1"/>
  <c r="M213" i="5"/>
  <c r="R213" i="5" s="1"/>
  <c r="S213" i="5" s="1"/>
  <c r="J212" i="18"/>
  <c r="V212" i="18" s="1"/>
  <c r="W212" i="18" s="1"/>
  <c r="M207" i="5"/>
  <c r="R207" i="5" s="1"/>
  <c r="S207" i="5" s="1"/>
  <c r="J206" i="18"/>
  <c r="V206" i="18" s="1"/>
  <c r="W206" i="18" s="1"/>
  <c r="M201" i="5"/>
  <c r="R201" i="5" s="1"/>
  <c r="S201" i="5" s="1"/>
  <c r="J204" i="18"/>
  <c r="V204" i="18" s="1"/>
  <c r="W204" i="18" s="1"/>
  <c r="M199" i="5"/>
  <c r="R199" i="5" s="1"/>
  <c r="S199" i="5" s="1"/>
  <c r="J200" i="18"/>
  <c r="V200" i="18" s="1"/>
  <c r="W200" i="18" s="1"/>
  <c r="M195" i="5"/>
  <c r="R195" i="5" s="1"/>
  <c r="S195" i="5" s="1"/>
  <c r="J196" i="18"/>
  <c r="V196" i="18" s="1"/>
  <c r="W196" i="18" s="1"/>
  <c r="M191" i="5"/>
  <c r="R191" i="5" s="1"/>
  <c r="S191" i="5" s="1"/>
  <c r="J194" i="18"/>
  <c r="V194" i="18" s="1"/>
  <c r="W194" i="18" s="1"/>
  <c r="M189" i="5"/>
  <c r="R189" i="5" s="1"/>
  <c r="S189" i="5" s="1"/>
  <c r="J190" i="18"/>
  <c r="V190" i="18" s="1"/>
  <c r="W190" i="18" s="1"/>
  <c r="M185" i="5"/>
  <c r="R185" i="5" s="1"/>
  <c r="S185" i="5" s="1"/>
  <c r="J184" i="18"/>
  <c r="V184" i="18" s="1"/>
  <c r="W184" i="18" s="1"/>
  <c r="M179" i="5"/>
  <c r="R179" i="5" s="1"/>
  <c r="S179" i="5" s="1"/>
  <c r="J180" i="18"/>
  <c r="V180" i="18" s="1"/>
  <c r="W180" i="18" s="1"/>
  <c r="M175" i="5"/>
  <c r="R175" i="5" s="1"/>
  <c r="S175" i="5" s="1"/>
  <c r="J176" i="18"/>
  <c r="V176" i="18" s="1"/>
  <c r="W176" i="18" s="1"/>
  <c r="M171" i="5"/>
  <c r="R171" i="5" s="1"/>
  <c r="S171" i="5" s="1"/>
  <c r="J174" i="18"/>
  <c r="V174" i="18" s="1"/>
  <c r="W174" i="18" s="1"/>
  <c r="M169" i="5"/>
  <c r="R169" i="5" s="1"/>
  <c r="S169" i="5" s="1"/>
  <c r="J168" i="18"/>
  <c r="V168" i="18" s="1"/>
  <c r="W168" i="18" s="1"/>
  <c r="M163" i="5"/>
  <c r="R163" i="5" s="1"/>
  <c r="S163" i="5" s="1"/>
  <c r="J166" i="18"/>
  <c r="V166" i="18" s="1"/>
  <c r="W166" i="18" s="1"/>
  <c r="M161" i="5"/>
  <c r="R161" i="5" s="1"/>
  <c r="S161" i="5" s="1"/>
  <c r="J160" i="18"/>
  <c r="V160" i="18" s="1"/>
  <c r="W160" i="18" s="1"/>
  <c r="M155" i="5"/>
  <c r="R155" i="5" s="1"/>
  <c r="S155" i="5" s="1"/>
  <c r="J158" i="18"/>
  <c r="V158" i="18" s="1"/>
  <c r="W158" i="18" s="1"/>
  <c r="M153" i="5"/>
  <c r="R153" i="5" s="1"/>
  <c r="S153" i="5" s="1"/>
  <c r="J152" i="18"/>
  <c r="V152" i="18" s="1"/>
  <c r="W152" i="18" s="1"/>
  <c r="M147" i="5"/>
  <c r="R147" i="5" s="1"/>
  <c r="S147" i="5" s="1"/>
  <c r="J148" i="18"/>
  <c r="V148" i="18" s="1"/>
  <c r="W148" i="18" s="1"/>
  <c r="M143" i="5"/>
  <c r="R143" i="5" s="1"/>
  <c r="S143" i="5" s="1"/>
  <c r="J142" i="18"/>
  <c r="V142" i="18" s="1"/>
  <c r="W142" i="18" s="1"/>
  <c r="M137" i="5"/>
  <c r="R137" i="5" s="1"/>
  <c r="S137" i="5" s="1"/>
  <c r="J138" i="18"/>
  <c r="V138" i="18" s="1"/>
  <c r="W138" i="18" s="1"/>
  <c r="M133" i="5"/>
  <c r="R133" i="5" s="1"/>
  <c r="S133" i="5" s="1"/>
  <c r="J128" i="18"/>
  <c r="V128" i="18" s="1"/>
  <c r="W128" i="18" s="1"/>
  <c r="M123" i="5"/>
  <c r="R123" i="5" s="1"/>
  <c r="S123" i="5" s="1"/>
  <c r="J122" i="18"/>
  <c r="V122" i="18" s="1"/>
  <c r="W122" i="18" s="1"/>
  <c r="M117" i="5"/>
  <c r="R117" i="5" s="1"/>
  <c r="S117" i="5" s="1"/>
  <c r="J118" i="18"/>
  <c r="V118" i="18" s="1"/>
  <c r="W118" i="18" s="1"/>
  <c r="M113" i="5"/>
  <c r="R113" i="5" s="1"/>
  <c r="S113" i="5" s="1"/>
  <c r="J114" i="18"/>
  <c r="V114" i="18" s="1"/>
  <c r="W114" i="18" s="1"/>
  <c r="M109" i="5"/>
  <c r="R109" i="5" s="1"/>
  <c r="S109" i="5" s="1"/>
  <c r="J110" i="18"/>
  <c r="V110" i="18" s="1"/>
  <c r="W110" i="18" s="1"/>
  <c r="M105" i="5"/>
  <c r="R105" i="5" s="1"/>
  <c r="S105" i="5" s="1"/>
  <c r="J106" i="18"/>
  <c r="V106" i="18" s="1"/>
  <c r="W106" i="18" s="1"/>
  <c r="M101" i="5"/>
  <c r="R101" i="5" s="1"/>
  <c r="S101" i="5" s="1"/>
  <c r="J102" i="18"/>
  <c r="V102" i="18" s="1"/>
  <c r="W102" i="18" s="1"/>
  <c r="M97" i="5"/>
  <c r="R97" i="5" s="1"/>
  <c r="S97" i="5" s="1"/>
  <c r="J98" i="18"/>
  <c r="V98" i="18" s="1"/>
  <c r="W98" i="18" s="1"/>
  <c r="M93" i="5"/>
  <c r="R93" i="5" s="1"/>
  <c r="S93" i="5" s="1"/>
  <c r="J92" i="18"/>
  <c r="V92" i="18" s="1"/>
  <c r="W92" i="18" s="1"/>
  <c r="M87" i="5"/>
  <c r="R87" i="5" s="1"/>
  <c r="S87" i="5" s="1"/>
  <c r="J90" i="18"/>
  <c r="V90" i="18" s="1"/>
  <c r="W90" i="18" s="1"/>
  <c r="M85" i="5"/>
  <c r="R85" i="5" s="1"/>
  <c r="S85" i="5" s="1"/>
  <c r="J86" i="18"/>
  <c r="V86" i="18" s="1"/>
  <c r="W86" i="18" s="1"/>
  <c r="M81" i="5"/>
  <c r="R81" i="5" s="1"/>
  <c r="S81" i="5" s="1"/>
  <c r="J82" i="18"/>
  <c r="V82" i="18" s="1"/>
  <c r="W82" i="18" s="1"/>
  <c r="M77" i="5"/>
  <c r="R77" i="5" s="1"/>
  <c r="S77" i="5" s="1"/>
  <c r="J76" i="18"/>
  <c r="V76" i="18" s="1"/>
  <c r="W76" i="18" s="1"/>
  <c r="M71" i="5"/>
  <c r="R71" i="5" s="1"/>
  <c r="S71" i="5" s="1"/>
  <c r="J70" i="18"/>
  <c r="V70" i="18" s="1"/>
  <c r="W70" i="18" s="1"/>
  <c r="M65" i="5"/>
  <c r="R65" i="5" s="1"/>
  <c r="S65" i="5" s="1"/>
  <c r="Q24" i="4"/>
  <c r="Q28" i="4"/>
  <c r="Q32" i="4"/>
  <c r="Q36" i="4"/>
  <c r="Q40" i="4"/>
  <c r="Q44" i="4"/>
  <c r="Q48" i="4"/>
  <c r="Q52" i="4"/>
  <c r="Q56" i="4"/>
  <c r="Q60" i="4"/>
  <c r="Q64" i="4"/>
  <c r="Q68" i="4"/>
  <c r="Q72" i="4"/>
  <c r="Q76" i="4"/>
  <c r="Q80" i="4"/>
  <c r="Q84" i="4"/>
  <c r="Q88" i="4"/>
  <c r="Q92" i="4"/>
  <c r="Q96" i="4"/>
  <c r="Q100" i="4"/>
  <c r="Q104" i="4"/>
  <c r="Q108" i="4"/>
  <c r="Q112" i="4"/>
  <c r="Q116" i="4"/>
  <c r="Q120" i="4"/>
  <c r="Q124" i="4"/>
  <c r="Q128" i="4"/>
  <c r="Q132" i="4"/>
  <c r="Q136" i="4"/>
  <c r="Q140" i="4"/>
  <c r="Q144" i="4"/>
  <c r="Q148" i="4"/>
  <c r="Q152" i="4"/>
  <c r="Q156" i="4"/>
  <c r="Q160" i="4"/>
  <c r="Q164" i="4"/>
  <c r="Q168" i="4"/>
  <c r="Q172" i="4"/>
  <c r="Q176" i="4"/>
  <c r="Q180" i="4"/>
  <c r="Q184" i="4"/>
  <c r="Q188" i="4"/>
  <c r="Q192" i="4"/>
  <c r="Q196" i="4"/>
  <c r="Q200" i="4"/>
  <c r="Q204" i="4"/>
  <c r="Q208" i="4"/>
  <c r="Q212" i="4"/>
  <c r="Q216" i="4"/>
  <c r="Q220" i="4"/>
  <c r="Q224" i="4"/>
  <c r="Q228" i="4"/>
  <c r="Q232" i="4"/>
  <c r="Q236" i="4"/>
  <c r="Q240" i="4"/>
  <c r="Q244" i="4"/>
  <c r="Q248" i="4"/>
  <c r="Q252" i="4"/>
  <c r="Q256" i="4"/>
  <c r="Q260" i="4"/>
  <c r="Q264" i="4"/>
  <c r="Q268" i="4"/>
  <c r="Q272" i="4"/>
  <c r="Q276" i="4"/>
  <c r="Q280" i="4"/>
  <c r="Q284" i="4"/>
  <c r="Q288" i="4"/>
  <c r="Q292" i="4"/>
  <c r="Q296" i="4"/>
  <c r="Q300" i="4"/>
  <c r="Q304" i="4"/>
  <c r="Q308" i="4"/>
  <c r="Q312" i="4"/>
  <c r="Q316" i="4"/>
  <c r="Q320" i="4"/>
  <c r="Q324" i="4"/>
  <c r="Q328" i="4"/>
  <c r="Q332" i="4"/>
  <c r="Q336" i="4"/>
  <c r="Q340" i="4"/>
  <c r="Q344" i="4"/>
  <c r="Q348" i="4"/>
  <c r="Q352" i="4"/>
  <c r="Q356" i="4"/>
  <c r="Q360" i="4"/>
  <c r="Q364" i="4"/>
  <c r="Q368" i="4"/>
  <c r="Q372" i="4"/>
  <c r="Q376" i="4"/>
  <c r="Q380" i="4"/>
  <c r="Q384" i="4"/>
  <c r="Q388" i="4"/>
  <c r="Q392" i="4"/>
  <c r="Q396" i="4"/>
  <c r="Q400" i="4"/>
  <c r="Q404" i="4"/>
  <c r="Q408" i="4"/>
  <c r="Q412" i="4"/>
  <c r="Q416" i="4"/>
  <c r="Q420" i="4"/>
  <c r="Q424" i="4"/>
  <c r="Q428" i="4"/>
  <c r="Q432" i="4"/>
  <c r="Q436" i="4"/>
  <c r="Q440" i="4"/>
  <c r="Q444" i="4"/>
  <c r="Q448" i="4"/>
  <c r="Q452" i="4"/>
  <c r="Q456" i="4"/>
  <c r="Q460" i="4"/>
  <c r="Q464" i="4"/>
  <c r="Q469" i="4"/>
  <c r="Q477" i="4"/>
  <c r="Q485" i="4"/>
  <c r="Q493" i="4"/>
  <c r="Q501" i="4"/>
  <c r="Q509" i="4"/>
  <c r="Q517" i="4"/>
  <c r="Q525" i="4"/>
  <c r="Q533" i="4"/>
  <c r="Q541" i="4"/>
  <c r="Q549" i="4"/>
  <c r="Q557" i="4"/>
  <c r="M487" i="5"/>
  <c r="R487" i="5" s="1"/>
  <c r="S487" i="5" s="1"/>
  <c r="M491" i="5"/>
  <c r="R491" i="5" s="1"/>
  <c r="S491" i="5" s="1"/>
  <c r="M495" i="5"/>
  <c r="R495" i="5" s="1"/>
  <c r="S495" i="5" s="1"/>
  <c r="M497" i="5"/>
  <c r="R497" i="5" s="1"/>
  <c r="S497" i="5" s="1"/>
  <c r="M499" i="5"/>
  <c r="R499" i="5" s="1"/>
  <c r="S499" i="5" s="1"/>
  <c r="M501" i="5"/>
  <c r="R501" i="5" s="1"/>
  <c r="S501" i="5" s="1"/>
  <c r="M503" i="5"/>
  <c r="R503" i="5" s="1"/>
  <c r="S503" i="5" s="1"/>
  <c r="M507" i="5"/>
  <c r="R507" i="5" s="1"/>
  <c r="S507" i="5" s="1"/>
  <c r="M515" i="5"/>
  <c r="R515" i="5" s="1"/>
  <c r="S515" i="5" s="1"/>
  <c r="M521" i="5"/>
  <c r="R521" i="5" s="1"/>
  <c r="S521" i="5" s="1"/>
  <c r="M525" i="5"/>
  <c r="R525" i="5" s="1"/>
  <c r="S525" i="5" s="1"/>
  <c r="M527" i="5"/>
  <c r="R527" i="5" s="1"/>
  <c r="S527" i="5" s="1"/>
  <c r="M529" i="5"/>
  <c r="R529" i="5" s="1"/>
  <c r="S529" i="5" s="1"/>
  <c r="M536" i="5"/>
  <c r="R536" i="5" s="1"/>
  <c r="S536" i="5" s="1"/>
  <c r="M540" i="5"/>
  <c r="R540" i="5" s="1"/>
  <c r="S540" i="5" s="1"/>
  <c r="M544" i="5"/>
  <c r="R544" i="5" s="1"/>
  <c r="S544" i="5" s="1"/>
  <c r="M548" i="5"/>
  <c r="R548" i="5" s="1"/>
  <c r="S548" i="5" s="1"/>
  <c r="V533" i="18"/>
  <c r="W533" i="18" s="1"/>
  <c r="V231" i="18"/>
  <c r="W231" i="18" s="1"/>
  <c r="V187" i="18"/>
  <c r="W187" i="18" s="1"/>
  <c r="V111" i="18"/>
  <c r="W111" i="18" s="1"/>
  <c r="C732" i="33"/>
  <c r="L726" i="34"/>
  <c r="L729" i="32"/>
  <c r="L727" i="30"/>
  <c r="L725" i="28"/>
  <c r="L725" i="26"/>
  <c r="L725" i="35"/>
  <c r="L726" i="33"/>
  <c r="L727" i="31"/>
  <c r="L726" i="29"/>
  <c r="L725" i="27"/>
  <c r="L725" i="25"/>
  <c r="O724" i="35"/>
  <c r="O725" i="34"/>
  <c r="O725" i="33"/>
  <c r="O726" i="31"/>
  <c r="O725" i="29"/>
  <c r="O724" i="28"/>
  <c r="O724" i="26"/>
  <c r="O724" i="5"/>
  <c r="O728" i="32"/>
  <c r="O726" i="30"/>
  <c r="O724" i="27"/>
  <c r="O724" i="25"/>
  <c r="L724" i="5"/>
  <c r="L724" i="27"/>
  <c r="L726" i="31"/>
  <c r="L724" i="35"/>
  <c r="L724" i="28"/>
  <c r="L728" i="32"/>
  <c r="L725" i="34"/>
  <c r="L724" i="25"/>
  <c r="L725" i="29"/>
  <c r="L725" i="33"/>
  <c r="L724" i="26"/>
  <c r="L726" i="30"/>
  <c r="I724" i="28"/>
  <c r="I724" i="26"/>
  <c r="I725" i="29"/>
  <c r="I726" i="31"/>
  <c r="I725" i="33"/>
  <c r="I724" i="35"/>
  <c r="I724" i="25"/>
  <c r="I724" i="5"/>
  <c r="I724" i="27"/>
  <c r="I726" i="30"/>
  <c r="I728" i="32"/>
  <c r="I725" i="34"/>
  <c r="F724" i="5"/>
  <c r="F724" i="27"/>
  <c r="F726" i="31"/>
  <c r="F724" i="35"/>
  <c r="F724" i="28"/>
  <c r="F728" i="32"/>
  <c r="F725" i="34"/>
  <c r="F724" i="25"/>
  <c r="F725" i="29"/>
  <c r="F725" i="33"/>
  <c r="F724" i="26"/>
  <c r="F726" i="30"/>
  <c r="C724" i="35"/>
  <c r="C725" i="34"/>
  <c r="C725" i="33"/>
  <c r="C728" i="32"/>
  <c r="C726" i="31"/>
  <c r="C726" i="30"/>
  <c r="C725" i="29"/>
  <c r="C724" i="27"/>
  <c r="C724" i="26"/>
  <c r="C724" i="25"/>
  <c r="C724" i="28"/>
  <c r="C725" i="35"/>
  <c r="C726" i="34"/>
  <c r="C726" i="33"/>
  <c r="C729" i="32"/>
  <c r="C727" i="31"/>
  <c r="C727" i="30"/>
  <c r="C726" i="29"/>
  <c r="C725" i="28"/>
  <c r="C725" i="27"/>
  <c r="C725" i="26"/>
  <c r="C725" i="25"/>
  <c r="F725" i="26"/>
  <c r="F725" i="28"/>
  <c r="F727" i="30"/>
  <c r="F729" i="32"/>
  <c r="F726" i="34"/>
  <c r="I725" i="25"/>
  <c r="I725" i="27"/>
  <c r="I726" i="29"/>
  <c r="I727" i="31"/>
  <c r="I726" i="33"/>
  <c r="I725" i="35"/>
  <c r="F725" i="25"/>
  <c r="F725" i="27"/>
  <c r="F726" i="29"/>
  <c r="F727" i="31"/>
  <c r="F726" i="33"/>
  <c r="I725" i="26"/>
  <c r="I725" i="28"/>
  <c r="I727" i="30"/>
  <c r="I729" i="32"/>
  <c r="I726" i="34"/>
  <c r="Q622" i="4"/>
  <c r="Q494" i="4"/>
  <c r="Q720" i="4"/>
  <c r="Q656" i="4"/>
  <c r="Q590" i="4"/>
  <c r="Q526" i="4"/>
  <c r="Q470" i="4"/>
  <c r="L725" i="5"/>
  <c r="Q704" i="4"/>
  <c r="Q672" i="4"/>
  <c r="Q640" i="4"/>
  <c r="Q606" i="4"/>
  <c r="Q574" i="4"/>
  <c r="Q542" i="4"/>
  <c r="Q510" i="4"/>
  <c r="Q478" i="4"/>
  <c r="Q712" i="4"/>
  <c r="Q696" i="4"/>
  <c r="Q680" i="4"/>
  <c r="Q664" i="4"/>
  <c r="Q648" i="4"/>
  <c r="Q632" i="4"/>
  <c r="Q614" i="4"/>
  <c r="Q598" i="4"/>
  <c r="Q582" i="4"/>
  <c r="Q566" i="4"/>
  <c r="Q550" i="4"/>
  <c r="Q534" i="4"/>
  <c r="Q518" i="4"/>
  <c r="Q502" i="4"/>
  <c r="Q486" i="4"/>
  <c r="F724" i="18"/>
  <c r="D719" i="5"/>
  <c r="M84" i="5"/>
  <c r="R84" i="5" s="1"/>
  <c r="S84" i="5" s="1"/>
  <c r="M108" i="5"/>
  <c r="R108" i="5" s="1"/>
  <c r="S108" i="5" s="1"/>
  <c r="M216" i="5"/>
  <c r="R216" i="5" s="1"/>
  <c r="S216" i="5" s="1"/>
  <c r="M264" i="5"/>
  <c r="R264" i="5" s="1"/>
  <c r="S264" i="5" s="1"/>
  <c r="M280" i="5"/>
  <c r="R280" i="5" s="1"/>
  <c r="S280" i="5" s="1"/>
  <c r="M483" i="5"/>
  <c r="R483" i="5" s="1"/>
  <c r="S483" i="5" s="1"/>
  <c r="M552" i="5"/>
  <c r="R552" i="5" s="1"/>
  <c r="S552" i="5" s="1"/>
  <c r="L719" i="5"/>
  <c r="Q716" i="4"/>
  <c r="Q708" i="4"/>
  <c r="Q700" i="4"/>
  <c r="Q692" i="4"/>
  <c r="Q684" i="4"/>
  <c r="Q676" i="4"/>
  <c r="Q668" i="4"/>
  <c r="Q660" i="4"/>
  <c r="Q652" i="4"/>
  <c r="Q644" i="4"/>
  <c r="Q636" i="4"/>
  <c r="Q628" i="4"/>
  <c r="J722" i="18"/>
  <c r="J719" i="18"/>
  <c r="V719" i="18" s="1"/>
  <c r="W719" i="18" s="1"/>
  <c r="J716" i="18"/>
  <c r="V716" i="18" s="1"/>
  <c r="W716" i="18" s="1"/>
  <c r="J714" i="18"/>
  <c r="V714" i="18" s="1"/>
  <c r="W714" i="18" s="1"/>
  <c r="J711" i="18"/>
  <c r="J708" i="18"/>
  <c r="J706" i="18"/>
  <c r="J703" i="18"/>
  <c r="J700" i="18"/>
  <c r="J698" i="18"/>
  <c r="J695" i="18"/>
  <c r="J692" i="18"/>
  <c r="J690" i="18"/>
  <c r="J687" i="18"/>
  <c r="J684" i="18"/>
  <c r="J682" i="18"/>
  <c r="J679" i="18"/>
  <c r="J676" i="18"/>
  <c r="J674" i="18"/>
  <c r="J671" i="18"/>
  <c r="J668" i="18"/>
  <c r="J666" i="18"/>
  <c r="J663" i="18"/>
  <c r="J660" i="18"/>
  <c r="J658" i="18"/>
  <c r="J655" i="18"/>
  <c r="J652" i="18"/>
  <c r="J650" i="18"/>
  <c r="J647" i="18"/>
  <c r="J644" i="18"/>
  <c r="J642" i="18"/>
  <c r="J639" i="18"/>
  <c r="J636" i="18"/>
  <c r="J631" i="18"/>
  <c r="J626" i="18"/>
  <c r="J624" i="18"/>
  <c r="J622" i="18"/>
  <c r="J620" i="18"/>
  <c r="J618" i="18"/>
  <c r="J616" i="18"/>
  <c r="J614" i="18"/>
  <c r="J608" i="18"/>
  <c r="J603" i="18"/>
  <c r="J594" i="18"/>
  <c r="J592" i="18"/>
  <c r="V592" i="18" s="1"/>
  <c r="W592" i="18" s="1"/>
  <c r="J590" i="18"/>
  <c r="V590" i="18" s="1"/>
  <c r="W590" i="18" s="1"/>
  <c r="J587" i="18"/>
  <c r="V587" i="18" s="1"/>
  <c r="W587" i="18" s="1"/>
  <c r="J584" i="18"/>
  <c r="V584" i="18" s="1"/>
  <c r="W584" i="18" s="1"/>
  <c r="J582" i="18"/>
  <c r="V582" i="18" s="1"/>
  <c r="W582" i="18" s="1"/>
  <c r="J579" i="18"/>
  <c r="V579" i="18" s="1"/>
  <c r="W579" i="18" s="1"/>
  <c r="J576" i="18"/>
  <c r="V576" i="18" s="1"/>
  <c r="W576" i="18" s="1"/>
  <c r="J574" i="18"/>
  <c r="V574" i="18" s="1"/>
  <c r="W574" i="18" s="1"/>
  <c r="J571" i="18"/>
  <c r="V571" i="18" s="1"/>
  <c r="W571" i="18" s="1"/>
  <c r="J568" i="18"/>
  <c r="V568" i="18" s="1"/>
  <c r="W568" i="18" s="1"/>
  <c r="J566" i="18"/>
  <c r="V566" i="18" s="1"/>
  <c r="W566" i="18" s="1"/>
  <c r="J563" i="18"/>
  <c r="V563" i="18" s="1"/>
  <c r="W563" i="18" s="1"/>
  <c r="J560" i="18"/>
  <c r="V560" i="18" s="1"/>
  <c r="W560" i="18" s="1"/>
  <c r="J558" i="18"/>
  <c r="V558" i="18" s="1"/>
  <c r="W558" i="18" s="1"/>
  <c r="J555" i="18"/>
  <c r="V555" i="18" s="1"/>
  <c r="W555" i="18" s="1"/>
  <c r="J552" i="18"/>
  <c r="V552" i="18" s="1"/>
  <c r="W552" i="18" s="1"/>
  <c r="J550" i="18"/>
  <c r="V550" i="18" s="1"/>
  <c r="W550" i="18" s="1"/>
  <c r="J547" i="18"/>
  <c r="V547" i="18" s="1"/>
  <c r="W547" i="18" s="1"/>
  <c r="J544" i="18"/>
  <c r="V544" i="18" s="1"/>
  <c r="W544" i="18" s="1"/>
  <c r="J542" i="18"/>
  <c r="V542" i="18" s="1"/>
  <c r="W542" i="18" s="1"/>
  <c r="J539" i="18"/>
  <c r="V539" i="18" s="1"/>
  <c r="W539" i="18" s="1"/>
  <c r="J536" i="18"/>
  <c r="V536" i="18" s="1"/>
  <c r="W536" i="18" s="1"/>
  <c r="J531" i="18"/>
  <c r="V531" i="18" s="1"/>
  <c r="W531" i="18" s="1"/>
  <c r="J521" i="18"/>
  <c r="V521" i="18" s="1"/>
  <c r="W521" i="18" s="1"/>
  <c r="J515" i="18"/>
  <c r="V515" i="18" s="1"/>
  <c r="W515" i="18" s="1"/>
  <c r="J498" i="18"/>
  <c r="V498" i="18" s="1"/>
  <c r="W498" i="18" s="1"/>
  <c r="J480" i="18"/>
  <c r="J478" i="18"/>
  <c r="J462" i="18"/>
  <c r="J460" i="18"/>
  <c r="J458" i="18"/>
  <c r="J448" i="18"/>
  <c r="J446" i="18"/>
  <c r="J444" i="18"/>
  <c r="J442" i="18"/>
  <c r="J438" i="18"/>
  <c r="J434" i="18"/>
  <c r="J432" i="18"/>
  <c r="J430" i="18"/>
  <c r="J428" i="18"/>
  <c r="J426" i="18"/>
  <c r="J416" i="18"/>
  <c r="J414" i="18"/>
  <c r="J412" i="18"/>
  <c r="J410" i="18"/>
  <c r="J408" i="18"/>
  <c r="J406" i="18"/>
  <c r="J404" i="18"/>
  <c r="J402" i="18"/>
  <c r="J400" i="18"/>
  <c r="J398" i="18"/>
  <c r="J396" i="18"/>
  <c r="J394" i="18"/>
  <c r="J392" i="18"/>
  <c r="J390" i="18"/>
  <c r="J388" i="18"/>
  <c r="J386" i="18"/>
  <c r="J384" i="18"/>
  <c r="J382" i="18"/>
  <c r="J380" i="18"/>
  <c r="J378" i="18"/>
  <c r="J376" i="18"/>
  <c r="J374" i="18"/>
  <c r="J372" i="18"/>
  <c r="J370" i="18"/>
  <c r="J368" i="18"/>
  <c r="J366" i="18"/>
  <c r="J364" i="18"/>
  <c r="J362" i="18"/>
  <c r="J360" i="18"/>
  <c r="J358" i="18"/>
  <c r="J356" i="18"/>
  <c r="J354" i="18"/>
  <c r="J352" i="18"/>
  <c r="J350" i="18"/>
  <c r="J348" i="18"/>
  <c r="J346" i="18"/>
  <c r="J344" i="18"/>
  <c r="J342" i="18"/>
  <c r="J340" i="18"/>
  <c r="J338" i="18"/>
  <c r="J336" i="18"/>
  <c r="V336" i="18" s="1"/>
  <c r="W336" i="18" s="1"/>
  <c r="J334" i="18"/>
  <c r="V334" i="18" s="1"/>
  <c r="W334" i="18" s="1"/>
  <c r="J332" i="18"/>
  <c r="V332" i="18" s="1"/>
  <c r="W332" i="18" s="1"/>
  <c r="J330" i="18"/>
  <c r="V330" i="18" s="1"/>
  <c r="W330" i="18" s="1"/>
  <c r="J328" i="18"/>
  <c r="V328" i="18" s="1"/>
  <c r="W328" i="18" s="1"/>
  <c r="J326" i="18"/>
  <c r="V326" i="18" s="1"/>
  <c r="W326" i="18" s="1"/>
  <c r="J324" i="18"/>
  <c r="V324" i="18" s="1"/>
  <c r="W324" i="18" s="1"/>
  <c r="J322" i="18"/>
  <c r="V322" i="18" s="1"/>
  <c r="W322" i="18" s="1"/>
  <c r="J320" i="18"/>
  <c r="V320" i="18" s="1"/>
  <c r="W320" i="18" s="1"/>
  <c r="J318" i="18"/>
  <c r="V318" i="18" s="1"/>
  <c r="W318" i="18" s="1"/>
  <c r="J316" i="18"/>
  <c r="V316" i="18" s="1"/>
  <c r="W316" i="18" s="1"/>
  <c r="J314" i="18"/>
  <c r="V314" i="18" s="1"/>
  <c r="W314" i="18" s="1"/>
  <c r="J312" i="18"/>
  <c r="V312" i="18" s="1"/>
  <c r="W312" i="18" s="1"/>
  <c r="J310" i="18"/>
  <c r="V310" i="18" s="1"/>
  <c r="W310" i="18" s="1"/>
  <c r="J308" i="18"/>
  <c r="V308" i="18" s="1"/>
  <c r="W308" i="18" s="1"/>
  <c r="J306" i="18"/>
  <c r="V306" i="18" s="1"/>
  <c r="W306" i="18" s="1"/>
  <c r="J304" i="18"/>
  <c r="V304" i="18" s="1"/>
  <c r="W304" i="18" s="1"/>
  <c r="J302" i="18"/>
  <c r="V302" i="18" s="1"/>
  <c r="W302" i="18" s="1"/>
  <c r="J300" i="18"/>
  <c r="V300" i="18" s="1"/>
  <c r="W300" i="18" s="1"/>
  <c r="J298" i="18"/>
  <c r="V298" i="18" s="1"/>
  <c r="W298" i="18" s="1"/>
  <c r="J296" i="18"/>
  <c r="V296" i="18" s="1"/>
  <c r="W296" i="18" s="1"/>
  <c r="J294" i="18"/>
  <c r="V294" i="18" s="1"/>
  <c r="W294" i="18" s="1"/>
  <c r="J292" i="18"/>
  <c r="V292" i="18" s="1"/>
  <c r="W292" i="18" s="1"/>
  <c r="J290" i="18"/>
  <c r="V290" i="18" s="1"/>
  <c r="W290" i="18" s="1"/>
  <c r="J32" i="18"/>
  <c r="V32" i="18" s="1"/>
  <c r="W32" i="18" s="1"/>
  <c r="J28" i="18"/>
  <c r="V28" i="18" s="1"/>
  <c r="W28" i="18" s="1"/>
  <c r="J27" i="18"/>
  <c r="V27" i="18" s="1"/>
  <c r="W27" i="18" s="1"/>
  <c r="K337" i="18"/>
  <c r="K339" i="18"/>
  <c r="K341" i="18"/>
  <c r="K343" i="18"/>
  <c r="K345" i="18"/>
  <c r="K347" i="18"/>
  <c r="K349" i="18"/>
  <c r="K351" i="18"/>
  <c r="K353" i="18"/>
  <c r="K355" i="18"/>
  <c r="K357" i="18"/>
  <c r="K359" i="18"/>
  <c r="K361" i="18"/>
  <c r="V361" i="18" s="1"/>
  <c r="W361" i="18" s="1"/>
  <c r="K363" i="18"/>
  <c r="V363" i="18" s="1"/>
  <c r="W363" i="18" s="1"/>
  <c r="K365" i="18"/>
  <c r="V365" i="18" s="1"/>
  <c r="W365" i="18" s="1"/>
  <c r="K367" i="18"/>
  <c r="K369" i="18"/>
  <c r="K371" i="18"/>
  <c r="K373" i="18"/>
  <c r="V373" i="18" s="1"/>
  <c r="W373" i="18" s="1"/>
  <c r="K375" i="18"/>
  <c r="K377" i="18"/>
  <c r="V377" i="18" s="1"/>
  <c r="W377" i="18" s="1"/>
  <c r="K379" i="18"/>
  <c r="K381" i="18"/>
  <c r="K383" i="18"/>
  <c r="K385" i="18"/>
  <c r="K387" i="18"/>
  <c r="V387" i="18" s="1"/>
  <c r="W387" i="18" s="1"/>
  <c r="K389" i="18"/>
  <c r="K391" i="18"/>
  <c r="K393" i="18"/>
  <c r="V393" i="18" s="1"/>
  <c r="W393" i="18" s="1"/>
  <c r="K395" i="18"/>
  <c r="K397" i="18"/>
  <c r="K399" i="18"/>
  <c r="K401" i="18"/>
  <c r="K403" i="18"/>
  <c r="K405" i="18"/>
  <c r="V405" i="18" s="1"/>
  <c r="W405" i="18" s="1"/>
  <c r="K407" i="18"/>
  <c r="K409" i="18"/>
  <c r="V409" i="18" s="1"/>
  <c r="W409" i="18" s="1"/>
  <c r="K411" i="18"/>
  <c r="V411" i="18" s="1"/>
  <c r="W411" i="18" s="1"/>
  <c r="K413" i="18"/>
  <c r="K415" i="18"/>
  <c r="K417" i="18"/>
  <c r="K419" i="18"/>
  <c r="K421" i="18"/>
  <c r="K423" i="18"/>
  <c r="K425" i="18"/>
  <c r="V425" i="18" s="1"/>
  <c r="W425" i="18" s="1"/>
  <c r="K427" i="18"/>
  <c r="K429" i="18"/>
  <c r="K431" i="18"/>
  <c r="K433" i="18"/>
  <c r="K435" i="18"/>
  <c r="K437" i="18"/>
  <c r="K439" i="18"/>
  <c r="K441" i="18"/>
  <c r="V441" i="18" s="1"/>
  <c r="W441" i="18" s="1"/>
  <c r="K443" i="18"/>
  <c r="K445" i="18"/>
  <c r="V445" i="18" s="1"/>
  <c r="W445" i="18" s="1"/>
  <c r="K447" i="18"/>
  <c r="K449" i="18"/>
  <c r="V449" i="18" s="1"/>
  <c r="W449" i="18" s="1"/>
  <c r="K451" i="18"/>
  <c r="K453" i="18"/>
  <c r="K455" i="18"/>
  <c r="K457" i="18"/>
  <c r="V457" i="18" s="1"/>
  <c r="W457" i="18" s="1"/>
  <c r="K459" i="18"/>
  <c r="V459" i="18" s="1"/>
  <c r="W459" i="18" s="1"/>
  <c r="K461" i="18"/>
  <c r="K463" i="18"/>
  <c r="K465" i="18"/>
  <c r="K467" i="18"/>
  <c r="K469" i="18"/>
  <c r="V469" i="18" s="1"/>
  <c r="W469" i="18" s="1"/>
  <c r="K471" i="18"/>
  <c r="K473" i="18"/>
  <c r="V473" i="18" s="1"/>
  <c r="W473" i="18" s="1"/>
  <c r="K475" i="18"/>
  <c r="K477" i="18"/>
  <c r="K479" i="18"/>
  <c r="K481" i="18"/>
  <c r="K483" i="18"/>
  <c r="V483" i="18" s="1"/>
  <c r="W483" i="18" s="1"/>
  <c r="K485" i="18"/>
  <c r="K487" i="18"/>
  <c r="K489" i="18"/>
  <c r="V489" i="18" s="1"/>
  <c r="W489" i="18" s="1"/>
  <c r="K491" i="18"/>
  <c r="K493" i="18"/>
  <c r="K593" i="18"/>
  <c r="K595" i="18"/>
  <c r="V595" i="18" s="1"/>
  <c r="W595" i="18" s="1"/>
  <c r="K597" i="18"/>
  <c r="K599" i="18"/>
  <c r="K601" i="18"/>
  <c r="K603" i="18"/>
  <c r="K605" i="18"/>
  <c r="K607" i="18"/>
  <c r="K609" i="18"/>
  <c r="K611" i="18"/>
  <c r="K613" i="18"/>
  <c r="K615" i="18"/>
  <c r="K617" i="18"/>
  <c r="K619" i="18"/>
  <c r="V619" i="18" s="1"/>
  <c r="W619" i="18" s="1"/>
  <c r="K621" i="18"/>
  <c r="K623" i="18"/>
  <c r="K625" i="18"/>
  <c r="K627" i="18"/>
  <c r="K629" i="18"/>
  <c r="K631" i="18"/>
  <c r="K633" i="18"/>
  <c r="K635" i="18"/>
  <c r="K637" i="18"/>
  <c r="K639" i="18"/>
  <c r="K641" i="18"/>
  <c r="K643" i="18"/>
  <c r="K645" i="18"/>
  <c r="K647" i="18"/>
  <c r="K649" i="18"/>
  <c r="K651" i="18"/>
  <c r="K653" i="18"/>
  <c r="K655" i="18"/>
  <c r="K657" i="18"/>
  <c r="K659" i="18"/>
  <c r="K661" i="18"/>
  <c r="K663" i="18"/>
  <c r="K665" i="18"/>
  <c r="K667" i="18"/>
  <c r="K669" i="18"/>
  <c r="K671" i="18"/>
  <c r="K673" i="18"/>
  <c r="K675" i="18"/>
  <c r="K677" i="18"/>
  <c r="K679" i="18"/>
  <c r="K681" i="18"/>
  <c r="K683" i="18"/>
  <c r="K685" i="18"/>
  <c r="K687" i="18"/>
  <c r="K689" i="18"/>
  <c r="K691" i="18"/>
  <c r="K693" i="18"/>
  <c r="K695" i="18"/>
  <c r="K697" i="18"/>
  <c r="K699" i="18"/>
  <c r="K701" i="18"/>
  <c r="K703" i="18"/>
  <c r="K705" i="18"/>
  <c r="K707" i="18"/>
  <c r="K709" i="18"/>
  <c r="K711" i="18"/>
  <c r="K713" i="18"/>
  <c r="K722" i="18"/>
  <c r="H26" i="25"/>
  <c r="M26" i="25" s="1"/>
  <c r="H28" i="25"/>
  <c r="M28" i="25" s="1"/>
  <c r="H30" i="25"/>
  <c r="M30" i="25" s="1"/>
  <c r="H32" i="25"/>
  <c r="M32" i="25" s="1"/>
  <c r="H34" i="25"/>
  <c r="M34" i="25" s="1"/>
  <c r="H36" i="25"/>
  <c r="M36" i="25" s="1"/>
  <c r="H40" i="25"/>
  <c r="M40" i="25" s="1"/>
  <c r="H42" i="25"/>
  <c r="M42" i="25" s="1"/>
  <c r="H44" i="25"/>
  <c r="M44" i="25" s="1"/>
  <c r="H46" i="25"/>
  <c r="M46" i="25" s="1"/>
  <c r="H48" i="25"/>
  <c r="M48" i="25" s="1"/>
  <c r="H50" i="25"/>
  <c r="M50" i="25" s="1"/>
  <c r="H52" i="25"/>
  <c r="M52" i="25" s="1"/>
  <c r="H54" i="25"/>
  <c r="M54" i="25" s="1"/>
  <c r="H56" i="25"/>
  <c r="M56" i="25" s="1"/>
  <c r="H58" i="25"/>
  <c r="M58" i="25" s="1"/>
  <c r="H60" i="25"/>
  <c r="M60" i="25" s="1"/>
  <c r="H62" i="25"/>
  <c r="M62" i="25" s="1"/>
  <c r="H64" i="25"/>
  <c r="M64" i="25" s="1"/>
  <c r="H66" i="25"/>
  <c r="M66" i="25" s="1"/>
  <c r="H70" i="25"/>
  <c r="M70" i="25" s="1"/>
  <c r="H72" i="25"/>
  <c r="M72" i="25" s="1"/>
  <c r="H76" i="25"/>
  <c r="M76" i="25" s="1"/>
  <c r="H78" i="25"/>
  <c r="M78" i="25" s="1"/>
  <c r="H80" i="25"/>
  <c r="M80" i="25" s="1"/>
  <c r="H82" i="25"/>
  <c r="M82" i="25" s="1"/>
  <c r="H86" i="25"/>
  <c r="M86" i="25" s="1"/>
  <c r="H88" i="25"/>
  <c r="M88" i="25" s="1"/>
  <c r="H90" i="25"/>
  <c r="M90" i="25" s="1"/>
  <c r="H92" i="25"/>
  <c r="M92" i="25" s="1"/>
  <c r="H94" i="25"/>
  <c r="M94" i="25" s="1"/>
  <c r="H96" i="25"/>
  <c r="M96" i="25" s="1"/>
  <c r="H98" i="25"/>
  <c r="M98" i="25" s="1"/>
  <c r="H100" i="25"/>
  <c r="M100" i="25" s="1"/>
  <c r="H102" i="25"/>
  <c r="M102" i="25" s="1"/>
  <c r="H104" i="25"/>
  <c r="M104" i="25" s="1"/>
  <c r="H106" i="25"/>
  <c r="M106" i="25" s="1"/>
  <c r="H110" i="25"/>
  <c r="M110" i="25" s="1"/>
  <c r="H112" i="25"/>
  <c r="M112" i="25" s="1"/>
  <c r="H114" i="25"/>
  <c r="M114" i="25" s="1"/>
  <c r="H116" i="25"/>
  <c r="M116" i="25" s="1"/>
  <c r="H118" i="25"/>
  <c r="M118" i="25" s="1"/>
  <c r="H120" i="25"/>
  <c r="M120" i="25" s="1"/>
  <c r="H122" i="25"/>
  <c r="M122" i="25" s="1"/>
  <c r="H124" i="25"/>
  <c r="M124" i="25" s="1"/>
  <c r="H126" i="25"/>
  <c r="M126" i="25" s="1"/>
  <c r="H128" i="25"/>
  <c r="M128" i="25" s="1"/>
  <c r="H130" i="25"/>
  <c r="M130" i="25" s="1"/>
  <c r="H132" i="25"/>
  <c r="M132" i="25" s="1"/>
  <c r="H134" i="25"/>
  <c r="M134" i="25" s="1"/>
  <c r="H136" i="25"/>
  <c r="M136" i="25" s="1"/>
  <c r="H138" i="25"/>
  <c r="M138" i="25" s="1"/>
  <c r="H140" i="25"/>
  <c r="M140" i="25" s="1"/>
  <c r="H142" i="25"/>
  <c r="M142" i="25" s="1"/>
  <c r="H146" i="25"/>
  <c r="M146" i="25" s="1"/>
  <c r="H148" i="25"/>
  <c r="M148" i="25" s="1"/>
  <c r="H150" i="25"/>
  <c r="M150" i="25" s="1"/>
  <c r="H152" i="25"/>
  <c r="M152" i="25" s="1"/>
  <c r="H154" i="25"/>
  <c r="M154" i="25" s="1"/>
  <c r="H156" i="25"/>
  <c r="M156" i="25" s="1"/>
  <c r="H158" i="25"/>
  <c r="M158" i="25" s="1"/>
  <c r="H160" i="25"/>
  <c r="M160" i="25" s="1"/>
  <c r="H162" i="25"/>
  <c r="M162" i="25" s="1"/>
  <c r="H164" i="25"/>
  <c r="M164" i="25" s="1"/>
  <c r="H166" i="25"/>
  <c r="M166" i="25" s="1"/>
  <c r="H168" i="25"/>
  <c r="M168" i="25" s="1"/>
  <c r="H170" i="25"/>
  <c r="M170" i="25" s="1"/>
  <c r="H172" i="25"/>
  <c r="M172" i="25" s="1"/>
  <c r="H174" i="25"/>
  <c r="M174" i="25" s="1"/>
  <c r="H176" i="25"/>
  <c r="M176" i="25" s="1"/>
  <c r="H178" i="25"/>
  <c r="M178" i="25" s="1"/>
  <c r="H180" i="25"/>
  <c r="M180" i="25" s="1"/>
  <c r="H182" i="25"/>
  <c r="M182" i="25" s="1"/>
  <c r="H184" i="25"/>
  <c r="M184" i="25" s="1"/>
  <c r="H186" i="25"/>
  <c r="M186" i="25" s="1"/>
  <c r="H188" i="25"/>
  <c r="M188" i="25" s="1"/>
  <c r="H190" i="25"/>
  <c r="M190" i="25" s="1"/>
  <c r="H192" i="25"/>
  <c r="M192" i="25" s="1"/>
  <c r="H196" i="25"/>
  <c r="M196" i="25" s="1"/>
  <c r="H198" i="25"/>
  <c r="M198" i="25" s="1"/>
  <c r="H200" i="25"/>
  <c r="M200" i="25" s="1"/>
  <c r="H202" i="25"/>
  <c r="M202" i="25" s="1"/>
  <c r="H204" i="25"/>
  <c r="M204" i="25" s="1"/>
  <c r="H206" i="25"/>
  <c r="M206" i="25" s="1"/>
  <c r="H208" i="25"/>
  <c r="M208" i="25" s="1"/>
  <c r="H210" i="25"/>
  <c r="M210" i="25" s="1"/>
  <c r="H214" i="25"/>
  <c r="M214" i="25" s="1"/>
  <c r="H216" i="25"/>
  <c r="M216" i="25" s="1"/>
  <c r="H218" i="25"/>
  <c r="M218" i="25" s="1"/>
  <c r="H220" i="25"/>
  <c r="M220" i="25" s="1"/>
  <c r="H222" i="25"/>
  <c r="M222" i="25" s="1"/>
  <c r="H224" i="25"/>
  <c r="M224" i="25" s="1"/>
  <c r="H226" i="25"/>
  <c r="M226" i="25" s="1"/>
  <c r="H228" i="25"/>
  <c r="M228" i="25" s="1"/>
  <c r="H230" i="25"/>
  <c r="M230" i="25" s="1"/>
  <c r="H232" i="25"/>
  <c r="M232" i="25" s="1"/>
  <c r="H234" i="25"/>
  <c r="M234" i="25" s="1"/>
  <c r="H236" i="25"/>
  <c r="M236" i="25" s="1"/>
  <c r="H238" i="25"/>
  <c r="M238" i="25" s="1"/>
  <c r="H240" i="25"/>
  <c r="M240" i="25" s="1"/>
  <c r="H242" i="25"/>
  <c r="M242" i="25" s="1"/>
  <c r="H244" i="25"/>
  <c r="M244" i="25" s="1"/>
  <c r="H248" i="25"/>
  <c r="M248" i="25" s="1"/>
  <c r="H250" i="25"/>
  <c r="M250" i="25" s="1"/>
  <c r="H252" i="25"/>
  <c r="M252" i="25" s="1"/>
  <c r="H254" i="25"/>
  <c r="M254" i="25" s="1"/>
  <c r="H256" i="25"/>
  <c r="M256" i="25" s="1"/>
  <c r="H258" i="25"/>
  <c r="M258" i="25" s="1"/>
  <c r="H260" i="25"/>
  <c r="M260" i="25" s="1"/>
  <c r="H262" i="25"/>
  <c r="M262" i="25" s="1"/>
  <c r="H264" i="25"/>
  <c r="M264" i="25" s="1"/>
  <c r="H266" i="25"/>
  <c r="M266" i="25" s="1"/>
  <c r="H268" i="25"/>
  <c r="M268" i="25" s="1"/>
  <c r="H270" i="25"/>
  <c r="M270" i="25" s="1"/>
  <c r="H272" i="25"/>
  <c r="M272" i="25" s="1"/>
  <c r="H274" i="25"/>
  <c r="M274" i="25" s="1"/>
  <c r="H276" i="25"/>
  <c r="M276" i="25" s="1"/>
  <c r="H278" i="25"/>
  <c r="M278" i="25" s="1"/>
  <c r="H282" i="25"/>
  <c r="M282" i="25" s="1"/>
  <c r="H284" i="25"/>
  <c r="M284" i="25" s="1"/>
  <c r="H288" i="25"/>
  <c r="M288" i="25" s="1"/>
  <c r="H290" i="25"/>
  <c r="M290" i="25" s="1"/>
  <c r="H292" i="25"/>
  <c r="M292" i="25" s="1"/>
  <c r="H294" i="25"/>
  <c r="M294" i="25" s="1"/>
  <c r="H296" i="25"/>
  <c r="M296" i="25" s="1"/>
  <c r="H298" i="25"/>
  <c r="M298" i="25" s="1"/>
  <c r="H300" i="25"/>
  <c r="M300" i="25" s="1"/>
  <c r="H302" i="25"/>
  <c r="M302" i="25" s="1"/>
  <c r="H304" i="25"/>
  <c r="M304" i="25" s="1"/>
  <c r="H306" i="25"/>
  <c r="M306" i="25" s="1"/>
  <c r="H308" i="25"/>
  <c r="M308" i="25" s="1"/>
  <c r="H310" i="25"/>
  <c r="M310" i="25" s="1"/>
  <c r="H312" i="25"/>
  <c r="M312" i="25" s="1"/>
  <c r="H314" i="25"/>
  <c r="M314" i="25" s="1"/>
  <c r="H316" i="25"/>
  <c r="M316" i="25" s="1"/>
  <c r="H318" i="25"/>
  <c r="M318" i="25" s="1"/>
  <c r="H320" i="25"/>
  <c r="M320" i="25" s="1"/>
  <c r="H322" i="25"/>
  <c r="M322" i="25" s="1"/>
  <c r="H324" i="25"/>
  <c r="M324" i="25" s="1"/>
  <c r="H326" i="25"/>
  <c r="M326" i="25" s="1"/>
  <c r="H328" i="25"/>
  <c r="M328" i="25" s="1"/>
  <c r="H330" i="25"/>
  <c r="M330" i="25" s="1"/>
  <c r="H332" i="25"/>
  <c r="M332" i="25" s="1"/>
  <c r="H334" i="25"/>
  <c r="M334" i="25" s="1"/>
  <c r="H336" i="25"/>
  <c r="M336" i="25" s="1"/>
  <c r="H338" i="25"/>
  <c r="M338" i="25" s="1"/>
  <c r="H340" i="25"/>
  <c r="M340" i="25" s="1"/>
  <c r="H342" i="25"/>
  <c r="M342" i="25" s="1"/>
  <c r="H344" i="25"/>
  <c r="M344" i="25" s="1"/>
  <c r="H346" i="25"/>
  <c r="M346" i="25" s="1"/>
  <c r="H348" i="25"/>
  <c r="M348" i="25" s="1"/>
  <c r="H350" i="25"/>
  <c r="M350" i="25" s="1"/>
  <c r="H352" i="25"/>
  <c r="M352" i="25" s="1"/>
  <c r="H356" i="25"/>
  <c r="M356" i="25" s="1"/>
  <c r="H358" i="25"/>
  <c r="M358" i="25" s="1"/>
  <c r="H360" i="25"/>
  <c r="M360" i="25" s="1"/>
  <c r="H362" i="25"/>
  <c r="M362" i="25" s="1"/>
  <c r="H364" i="25"/>
  <c r="M364" i="25" s="1"/>
  <c r="H366" i="25"/>
  <c r="M366" i="25" s="1"/>
  <c r="H368" i="25"/>
  <c r="M368" i="25" s="1"/>
  <c r="H370" i="25"/>
  <c r="M370" i="25" s="1"/>
  <c r="H372" i="25"/>
  <c r="M372" i="25" s="1"/>
  <c r="H374" i="25"/>
  <c r="M374" i="25" s="1"/>
  <c r="H376" i="25"/>
  <c r="M376" i="25" s="1"/>
  <c r="H378" i="25"/>
  <c r="M378" i="25" s="1"/>
  <c r="H380" i="25"/>
  <c r="M380" i="25" s="1"/>
  <c r="H382" i="25"/>
  <c r="M382" i="25" s="1"/>
  <c r="H384" i="25"/>
  <c r="M384" i="25" s="1"/>
  <c r="H388" i="25"/>
  <c r="M388" i="25" s="1"/>
  <c r="H390" i="25"/>
  <c r="M390" i="25" s="1"/>
  <c r="H392" i="25"/>
  <c r="M392" i="25" s="1"/>
  <c r="H394" i="25"/>
  <c r="M394" i="25" s="1"/>
  <c r="H396" i="25"/>
  <c r="M396" i="25" s="1"/>
  <c r="H398" i="25"/>
  <c r="M398" i="25" s="1"/>
  <c r="H400" i="25"/>
  <c r="M400" i="25" s="1"/>
  <c r="H402" i="25"/>
  <c r="M402" i="25" s="1"/>
  <c r="H404" i="25"/>
  <c r="M404" i="25" s="1"/>
  <c r="H406" i="25"/>
  <c r="M406" i="25" s="1"/>
  <c r="H408" i="25"/>
  <c r="M408" i="25" s="1"/>
  <c r="H410" i="25"/>
  <c r="M410" i="25" s="1"/>
  <c r="H412" i="25"/>
  <c r="M412" i="25" s="1"/>
  <c r="H414" i="25"/>
  <c r="M414" i="25" s="1"/>
  <c r="H416" i="25"/>
  <c r="M416" i="25" s="1"/>
  <c r="H420" i="25"/>
  <c r="M420" i="25" s="1"/>
  <c r="H422" i="25"/>
  <c r="M422" i="25" s="1"/>
  <c r="H424" i="25"/>
  <c r="M424" i="25" s="1"/>
  <c r="H426" i="25"/>
  <c r="M426" i="25" s="1"/>
  <c r="H428" i="25"/>
  <c r="M428" i="25" s="1"/>
  <c r="H430" i="25"/>
  <c r="M430" i="25" s="1"/>
  <c r="H432" i="25"/>
  <c r="M432" i="25" s="1"/>
  <c r="H434" i="25"/>
  <c r="M434" i="25" s="1"/>
  <c r="H436" i="25"/>
  <c r="M436" i="25" s="1"/>
  <c r="H438" i="25"/>
  <c r="M438" i="25" s="1"/>
  <c r="H440" i="25"/>
  <c r="M440" i="25" s="1"/>
  <c r="H442" i="25"/>
  <c r="M442" i="25" s="1"/>
  <c r="H444" i="25"/>
  <c r="M444" i="25" s="1"/>
  <c r="H446" i="25"/>
  <c r="M446" i="25" s="1"/>
  <c r="H448" i="25"/>
  <c r="M448" i="25" s="1"/>
  <c r="H452" i="25"/>
  <c r="M452" i="25" s="1"/>
  <c r="H454" i="25"/>
  <c r="M454" i="25" s="1"/>
  <c r="H456" i="25"/>
  <c r="M456" i="25" s="1"/>
  <c r="H458" i="25"/>
  <c r="M458" i="25" s="1"/>
  <c r="H460" i="25"/>
  <c r="M460" i="25" s="1"/>
  <c r="H462" i="25"/>
  <c r="M462" i="25" s="1"/>
  <c r="H464" i="25"/>
  <c r="M464" i="25" s="1"/>
  <c r="H466" i="25"/>
  <c r="M466" i="25" s="1"/>
  <c r="H468" i="25"/>
  <c r="M468" i="25" s="1"/>
  <c r="H470" i="25"/>
  <c r="M470" i="25" s="1"/>
  <c r="H472" i="25"/>
  <c r="M472" i="25" s="1"/>
  <c r="H474" i="25"/>
  <c r="M474" i="25" s="1"/>
  <c r="H476" i="25"/>
  <c r="M476" i="25" s="1"/>
  <c r="H478" i="25"/>
  <c r="M478" i="25" s="1"/>
  <c r="H480" i="25"/>
  <c r="M480" i="25" s="1"/>
  <c r="H484" i="25"/>
  <c r="M484" i="25" s="1"/>
  <c r="H486" i="25"/>
  <c r="M486" i="25" s="1"/>
  <c r="H488" i="25"/>
  <c r="M488" i="25" s="1"/>
  <c r="H490" i="25"/>
  <c r="M490" i="25" s="1"/>
  <c r="H492" i="25"/>
  <c r="M492" i="25" s="1"/>
  <c r="H494" i="25"/>
  <c r="M494" i="25" s="1"/>
  <c r="H496" i="25"/>
  <c r="M496" i="25" s="1"/>
  <c r="H498" i="25"/>
  <c r="M498" i="25" s="1"/>
  <c r="H500" i="25"/>
  <c r="M500" i="25" s="1"/>
  <c r="H502" i="25"/>
  <c r="M502" i="25" s="1"/>
  <c r="H504" i="25"/>
  <c r="M504" i="25" s="1"/>
  <c r="H506" i="25"/>
  <c r="M506" i="25" s="1"/>
  <c r="H508" i="25"/>
  <c r="M508" i="25" s="1"/>
  <c r="H510" i="25"/>
  <c r="M510" i="25" s="1"/>
  <c r="H512" i="25"/>
  <c r="M512" i="25" s="1"/>
  <c r="H514" i="25"/>
  <c r="M514" i="25" s="1"/>
  <c r="H516" i="25"/>
  <c r="M516" i="25" s="1"/>
  <c r="H520" i="25"/>
  <c r="M520" i="25" s="1"/>
  <c r="H522" i="25"/>
  <c r="M522" i="25" s="1"/>
  <c r="H524" i="25"/>
  <c r="M524" i="25" s="1"/>
  <c r="H526" i="25"/>
  <c r="M526" i="25" s="1"/>
  <c r="H528" i="25"/>
  <c r="M528" i="25" s="1"/>
  <c r="H530" i="25"/>
  <c r="M530" i="25" s="1"/>
  <c r="H532" i="25"/>
  <c r="M532" i="25" s="1"/>
  <c r="H534" i="25"/>
  <c r="M534" i="25" s="1"/>
  <c r="H538" i="25"/>
  <c r="M538" i="25" s="1"/>
  <c r="H542" i="25"/>
  <c r="M542" i="25" s="1"/>
  <c r="H544" i="25"/>
  <c r="M544" i="25" s="1"/>
  <c r="H546" i="25"/>
  <c r="M546" i="25" s="1"/>
  <c r="H548" i="25"/>
  <c r="M548" i="25" s="1"/>
  <c r="H550" i="25"/>
  <c r="M550" i="25" s="1"/>
  <c r="H552" i="25"/>
  <c r="M552" i="25" s="1"/>
  <c r="H554" i="25"/>
  <c r="M554" i="25" s="1"/>
  <c r="H556" i="25"/>
  <c r="M556" i="25" s="1"/>
  <c r="H558" i="25"/>
  <c r="M558" i="25" s="1"/>
  <c r="H560" i="25"/>
  <c r="M560" i="25" s="1"/>
  <c r="H562" i="25"/>
  <c r="M562" i="25" s="1"/>
  <c r="H564" i="25"/>
  <c r="M564" i="25" s="1"/>
  <c r="H566" i="25"/>
  <c r="M566" i="25" s="1"/>
  <c r="H568" i="25"/>
  <c r="M568" i="25" s="1"/>
  <c r="H570" i="25"/>
  <c r="M570" i="25" s="1"/>
  <c r="H572" i="25"/>
  <c r="M572" i="25" s="1"/>
  <c r="H574" i="25"/>
  <c r="M574" i="25" s="1"/>
  <c r="H576" i="25"/>
  <c r="M576" i="25" s="1"/>
  <c r="H578" i="25"/>
  <c r="M578" i="25" s="1"/>
  <c r="H580" i="25"/>
  <c r="M580" i="25" s="1"/>
  <c r="H582" i="25"/>
  <c r="M582" i="25" s="1"/>
  <c r="H584" i="25"/>
  <c r="M584" i="25" s="1"/>
  <c r="H586" i="25"/>
  <c r="M586" i="25" s="1"/>
  <c r="H588" i="25"/>
  <c r="M588" i="25" s="1"/>
  <c r="H590" i="25"/>
  <c r="M590" i="25" s="1"/>
  <c r="H592" i="25"/>
  <c r="M592" i="25" s="1"/>
  <c r="H594" i="25"/>
  <c r="M594" i="25" s="1"/>
  <c r="H596" i="25"/>
  <c r="M596" i="25" s="1"/>
  <c r="H598" i="25"/>
  <c r="M598" i="25" s="1"/>
  <c r="H600" i="25"/>
  <c r="M600" i="25" s="1"/>
  <c r="H602" i="25"/>
  <c r="M602" i="25" s="1"/>
  <c r="H604" i="25"/>
  <c r="M604" i="25" s="1"/>
  <c r="H606" i="25"/>
  <c r="M606" i="25" s="1"/>
  <c r="H608" i="25"/>
  <c r="M608" i="25" s="1"/>
  <c r="H610" i="25"/>
  <c r="M610" i="25" s="1"/>
  <c r="H612" i="25"/>
  <c r="M612" i="25" s="1"/>
  <c r="H614" i="25"/>
  <c r="M614" i="25" s="1"/>
  <c r="H616" i="25"/>
  <c r="M616" i="25" s="1"/>
  <c r="H618" i="25"/>
  <c r="M618" i="25" s="1"/>
  <c r="H620" i="25"/>
  <c r="M620" i="25" s="1"/>
  <c r="H622" i="25"/>
  <c r="M622" i="25" s="1"/>
  <c r="H624" i="25"/>
  <c r="M624" i="25" s="1"/>
  <c r="H626" i="25"/>
  <c r="M626" i="25" s="1"/>
  <c r="H628" i="25"/>
  <c r="M628" i="25" s="1"/>
  <c r="H630" i="25"/>
  <c r="M630" i="25" s="1"/>
  <c r="H632" i="25"/>
  <c r="M632" i="25" s="1"/>
  <c r="H634" i="25"/>
  <c r="M634" i="25" s="1"/>
  <c r="H636" i="25"/>
  <c r="M636" i="25" s="1"/>
  <c r="H638" i="25"/>
  <c r="M638" i="25" s="1"/>
  <c r="H640" i="25"/>
  <c r="M640" i="25" s="1"/>
  <c r="H642" i="25"/>
  <c r="M642" i="25" s="1"/>
  <c r="H644" i="25"/>
  <c r="M644" i="25" s="1"/>
  <c r="H646" i="25"/>
  <c r="M646" i="25" s="1"/>
  <c r="H648" i="25"/>
  <c r="M648" i="25" s="1"/>
  <c r="H650" i="25"/>
  <c r="M650" i="25" s="1"/>
  <c r="H652" i="25"/>
  <c r="M652" i="25" s="1"/>
  <c r="H654" i="25"/>
  <c r="M654" i="25" s="1"/>
  <c r="H656" i="25"/>
  <c r="M656" i="25" s="1"/>
  <c r="H658" i="25"/>
  <c r="M658" i="25" s="1"/>
  <c r="H660" i="25"/>
  <c r="M660" i="25" s="1"/>
  <c r="H662" i="25"/>
  <c r="M662" i="25" s="1"/>
  <c r="H664" i="25"/>
  <c r="M664" i="25" s="1"/>
  <c r="H666" i="25"/>
  <c r="M666" i="25" s="1"/>
  <c r="H668" i="25"/>
  <c r="M668" i="25" s="1"/>
  <c r="H670" i="25"/>
  <c r="M670" i="25" s="1"/>
  <c r="H672" i="25"/>
  <c r="M672" i="25" s="1"/>
  <c r="H674" i="25"/>
  <c r="M674" i="25" s="1"/>
  <c r="H676" i="25"/>
  <c r="M676" i="25" s="1"/>
  <c r="H678" i="25"/>
  <c r="M678" i="25" s="1"/>
  <c r="H680" i="25"/>
  <c r="M680" i="25" s="1"/>
  <c r="H682" i="25"/>
  <c r="M682" i="25" s="1"/>
  <c r="H684" i="25"/>
  <c r="M684" i="25" s="1"/>
  <c r="H686" i="25"/>
  <c r="M686" i="25" s="1"/>
  <c r="H688" i="25"/>
  <c r="M688" i="25" s="1"/>
  <c r="H690" i="25"/>
  <c r="M690" i="25" s="1"/>
  <c r="H692" i="25"/>
  <c r="M692" i="25" s="1"/>
  <c r="H694" i="25"/>
  <c r="M694" i="25" s="1"/>
  <c r="H696" i="25"/>
  <c r="M696" i="25" s="1"/>
  <c r="H698" i="25"/>
  <c r="M698" i="25" s="1"/>
  <c r="H700" i="25"/>
  <c r="M700" i="25" s="1"/>
  <c r="H702" i="25"/>
  <c r="M702" i="25" s="1"/>
  <c r="H704" i="25"/>
  <c r="M704" i="25" s="1"/>
  <c r="H706" i="25"/>
  <c r="M706" i="25" s="1"/>
  <c r="H708" i="25"/>
  <c r="M708" i="25" s="1"/>
  <c r="H710" i="25"/>
  <c r="M710" i="25" s="1"/>
  <c r="H712" i="25"/>
  <c r="M712" i="25" s="1"/>
  <c r="H714" i="25"/>
  <c r="M714" i="25" s="1"/>
  <c r="H716" i="25"/>
  <c r="M716" i="25" s="1"/>
  <c r="C730" i="26"/>
  <c r="L719" i="26"/>
  <c r="L23" i="18"/>
  <c r="L724" i="18" s="1"/>
  <c r="L719" i="30"/>
  <c r="P23" i="18"/>
  <c r="P724" i="18" s="1"/>
  <c r="D730" i="5"/>
  <c r="J720" i="18"/>
  <c r="V720" i="18" s="1"/>
  <c r="W720" i="18" s="1"/>
  <c r="J718" i="18"/>
  <c r="V718" i="18" s="1"/>
  <c r="W718" i="18" s="1"/>
  <c r="J715" i="18"/>
  <c r="V715" i="18" s="1"/>
  <c r="W715" i="18" s="1"/>
  <c r="J712" i="18"/>
  <c r="J710" i="18"/>
  <c r="J707" i="18"/>
  <c r="J704" i="18"/>
  <c r="J702" i="18"/>
  <c r="J699" i="18"/>
  <c r="J696" i="18"/>
  <c r="J694" i="18"/>
  <c r="J691" i="18"/>
  <c r="J688" i="18"/>
  <c r="J686" i="18"/>
  <c r="J683" i="18"/>
  <c r="J680" i="18"/>
  <c r="J678" i="18"/>
  <c r="J675" i="18"/>
  <c r="J672" i="18"/>
  <c r="J670" i="18"/>
  <c r="J667" i="18"/>
  <c r="J664" i="18"/>
  <c r="J662" i="18"/>
  <c r="J659" i="18"/>
  <c r="V659" i="18" s="1"/>
  <c r="W659" i="18" s="1"/>
  <c r="J656" i="18"/>
  <c r="J654" i="18"/>
  <c r="J651" i="18"/>
  <c r="V651" i="18" s="1"/>
  <c r="W651" i="18" s="1"/>
  <c r="J648" i="18"/>
  <c r="J646" i="18"/>
  <c r="J643" i="18"/>
  <c r="J640" i="18"/>
  <c r="J638" i="18"/>
  <c r="J635" i="18"/>
  <c r="J612" i="18"/>
  <c r="J610" i="18"/>
  <c r="J591" i="18"/>
  <c r="V591" i="18" s="1"/>
  <c r="W591" i="18" s="1"/>
  <c r="J588" i="18"/>
  <c r="V588" i="18" s="1"/>
  <c r="W588" i="18" s="1"/>
  <c r="J586" i="18"/>
  <c r="V586" i="18" s="1"/>
  <c r="W586" i="18" s="1"/>
  <c r="J583" i="18"/>
  <c r="V583" i="18" s="1"/>
  <c r="W583" i="18" s="1"/>
  <c r="J580" i="18"/>
  <c r="V580" i="18" s="1"/>
  <c r="W580" i="18" s="1"/>
  <c r="J578" i="18"/>
  <c r="V578" i="18" s="1"/>
  <c r="W578" i="18" s="1"/>
  <c r="J575" i="18"/>
  <c r="V575" i="18" s="1"/>
  <c r="W575" i="18" s="1"/>
  <c r="J572" i="18"/>
  <c r="V572" i="18" s="1"/>
  <c r="W572" i="18" s="1"/>
  <c r="J570" i="18"/>
  <c r="V570" i="18" s="1"/>
  <c r="W570" i="18" s="1"/>
  <c r="J567" i="18"/>
  <c r="V567" i="18" s="1"/>
  <c r="W567" i="18" s="1"/>
  <c r="J564" i="18"/>
  <c r="V564" i="18" s="1"/>
  <c r="W564" i="18" s="1"/>
  <c r="J562" i="18"/>
  <c r="V562" i="18" s="1"/>
  <c r="W562" i="18" s="1"/>
  <c r="J559" i="18"/>
  <c r="V559" i="18" s="1"/>
  <c r="W559" i="18" s="1"/>
  <c r="J556" i="18"/>
  <c r="V556" i="18" s="1"/>
  <c r="W556" i="18" s="1"/>
  <c r="J554" i="18"/>
  <c r="V554" i="18" s="1"/>
  <c r="W554" i="18" s="1"/>
  <c r="J551" i="18"/>
  <c r="V551" i="18" s="1"/>
  <c r="W551" i="18" s="1"/>
  <c r="J548" i="18"/>
  <c r="V548" i="18" s="1"/>
  <c r="W548" i="18" s="1"/>
  <c r="J546" i="18"/>
  <c r="V546" i="18" s="1"/>
  <c r="W546" i="18" s="1"/>
  <c r="J543" i="18"/>
  <c r="V543" i="18" s="1"/>
  <c r="W543" i="18" s="1"/>
  <c r="J540" i="18"/>
  <c r="V540" i="18" s="1"/>
  <c r="W540" i="18" s="1"/>
  <c r="J538" i="18"/>
  <c r="V538" i="18" s="1"/>
  <c r="W538" i="18" s="1"/>
  <c r="J528" i="18"/>
  <c r="V528" i="18" s="1"/>
  <c r="W528" i="18" s="1"/>
  <c r="J524" i="18"/>
  <c r="V524" i="18" s="1"/>
  <c r="W524" i="18" s="1"/>
  <c r="J522" i="18"/>
  <c r="V522" i="18" s="1"/>
  <c r="W522" i="18" s="1"/>
  <c r="J518" i="18"/>
  <c r="V518" i="18" s="1"/>
  <c r="W518" i="18" s="1"/>
  <c r="J516" i="18"/>
  <c r="V516" i="18" s="1"/>
  <c r="W516" i="18" s="1"/>
  <c r="J514" i="18"/>
  <c r="V514" i="18" s="1"/>
  <c r="W514" i="18" s="1"/>
  <c r="J510" i="18"/>
  <c r="V510" i="18" s="1"/>
  <c r="W510" i="18" s="1"/>
  <c r="J494" i="18"/>
  <c r="J490" i="18"/>
  <c r="J353" i="18"/>
  <c r="J351" i="18"/>
  <c r="V351" i="18" s="1"/>
  <c r="W351" i="18" s="1"/>
  <c r="J349" i="18"/>
  <c r="J347" i="18"/>
  <c r="J345" i="18"/>
  <c r="J343" i="18"/>
  <c r="V343" i="18" s="1"/>
  <c r="W343" i="18" s="1"/>
  <c r="J341" i="18"/>
  <c r="J339" i="18"/>
  <c r="J337" i="18"/>
  <c r="V337" i="18" s="1"/>
  <c r="W337" i="18" s="1"/>
  <c r="J335" i="18"/>
  <c r="V335" i="18" s="1"/>
  <c r="W335" i="18" s="1"/>
  <c r="J333" i="18"/>
  <c r="V333" i="18" s="1"/>
  <c r="W333" i="18" s="1"/>
  <c r="J331" i="18"/>
  <c r="V331" i="18" s="1"/>
  <c r="W331" i="18" s="1"/>
  <c r="J329" i="18"/>
  <c r="V329" i="18" s="1"/>
  <c r="W329" i="18" s="1"/>
  <c r="J327" i="18"/>
  <c r="V327" i="18" s="1"/>
  <c r="W327" i="18" s="1"/>
  <c r="J325" i="18"/>
  <c r="V325" i="18" s="1"/>
  <c r="W325" i="18" s="1"/>
  <c r="J323" i="18"/>
  <c r="V323" i="18" s="1"/>
  <c r="W323" i="18" s="1"/>
  <c r="J321" i="18"/>
  <c r="V321" i="18" s="1"/>
  <c r="W321" i="18" s="1"/>
  <c r="J319" i="18"/>
  <c r="V319" i="18" s="1"/>
  <c r="W319" i="18" s="1"/>
  <c r="J31" i="18"/>
  <c r="V31" i="18" s="1"/>
  <c r="W31" i="18" s="1"/>
  <c r="M22" i="5"/>
  <c r="C730" i="25"/>
  <c r="L719" i="25"/>
  <c r="K23" i="18"/>
  <c r="K338" i="18"/>
  <c r="K340" i="18"/>
  <c r="K342" i="18"/>
  <c r="K344" i="18"/>
  <c r="K346" i="18"/>
  <c r="K348" i="18"/>
  <c r="V348" i="18" s="1"/>
  <c r="W348" i="18" s="1"/>
  <c r="K350" i="18"/>
  <c r="K352" i="18"/>
  <c r="K354" i="18"/>
  <c r="K356" i="18"/>
  <c r="K358" i="18"/>
  <c r="K360" i="18"/>
  <c r="K362" i="18"/>
  <c r="K364" i="18"/>
  <c r="K366" i="18"/>
  <c r="K368" i="18"/>
  <c r="K370" i="18"/>
  <c r="K372" i="18"/>
  <c r="K374" i="18"/>
  <c r="K376" i="18"/>
  <c r="K378" i="18"/>
  <c r="K380" i="18"/>
  <c r="K382" i="18"/>
  <c r="K384" i="18"/>
  <c r="K386" i="18"/>
  <c r="K388" i="18"/>
  <c r="K390" i="18"/>
  <c r="K392" i="18"/>
  <c r="K394" i="18"/>
  <c r="K396" i="18"/>
  <c r="K398" i="18"/>
  <c r="K400" i="18"/>
  <c r="K402" i="18"/>
  <c r="K404" i="18"/>
  <c r="K406" i="18"/>
  <c r="K408" i="18"/>
  <c r="K410" i="18"/>
  <c r="K412" i="18"/>
  <c r="K414" i="18"/>
  <c r="K416" i="18"/>
  <c r="K418" i="18"/>
  <c r="V418" i="18" s="1"/>
  <c r="W418" i="18" s="1"/>
  <c r="K420" i="18"/>
  <c r="K422" i="18"/>
  <c r="K424" i="18"/>
  <c r="K426" i="18"/>
  <c r="K428" i="18"/>
  <c r="K430" i="18"/>
  <c r="K432" i="18"/>
  <c r="K434" i="18"/>
  <c r="K436" i="18"/>
  <c r="K438" i="18"/>
  <c r="K440" i="18"/>
  <c r="K442" i="18"/>
  <c r="K444" i="18"/>
  <c r="K446" i="18"/>
  <c r="K448" i="18"/>
  <c r="K450" i="18"/>
  <c r="K452" i="18"/>
  <c r="K454" i="18"/>
  <c r="K456" i="18"/>
  <c r="K458" i="18"/>
  <c r="K460" i="18"/>
  <c r="K462" i="18"/>
  <c r="K464" i="18"/>
  <c r="K466" i="18"/>
  <c r="K468" i="18"/>
  <c r="K470" i="18"/>
  <c r="K472" i="18"/>
  <c r="K474" i="18"/>
  <c r="V474" i="18" s="1"/>
  <c r="W474" i="18" s="1"/>
  <c r="K476" i="18"/>
  <c r="K478" i="18"/>
  <c r="K480" i="18"/>
  <c r="K482" i="18"/>
  <c r="V482" i="18" s="1"/>
  <c r="W482" i="18" s="1"/>
  <c r="K484" i="18"/>
  <c r="K486" i="18"/>
  <c r="V486" i="18" s="1"/>
  <c r="W486" i="18" s="1"/>
  <c r="K488" i="18"/>
  <c r="V488" i="18" s="1"/>
  <c r="W488" i="18" s="1"/>
  <c r="K490" i="18"/>
  <c r="K492" i="18"/>
  <c r="K494" i="18"/>
  <c r="K594" i="18"/>
  <c r="K596" i="18"/>
  <c r="V596" i="18" s="1"/>
  <c r="W596" i="18" s="1"/>
  <c r="K598" i="18"/>
  <c r="K600" i="18"/>
  <c r="V600" i="18" s="1"/>
  <c r="W600" i="18" s="1"/>
  <c r="K602" i="18"/>
  <c r="V602" i="18" s="1"/>
  <c r="W602" i="18" s="1"/>
  <c r="K604" i="18"/>
  <c r="V604" i="18" s="1"/>
  <c r="W604" i="18" s="1"/>
  <c r="K606" i="18"/>
  <c r="V606" i="18" s="1"/>
  <c r="W606" i="18" s="1"/>
  <c r="K608" i="18"/>
  <c r="K610" i="18"/>
  <c r="K612" i="18"/>
  <c r="K614" i="18"/>
  <c r="K616" i="18"/>
  <c r="K618" i="18"/>
  <c r="K620" i="18"/>
  <c r="K622" i="18"/>
  <c r="K624" i="18"/>
  <c r="K626" i="18"/>
  <c r="K628" i="18"/>
  <c r="V628" i="18" s="1"/>
  <c r="W628" i="18" s="1"/>
  <c r="K630" i="18"/>
  <c r="K632" i="18"/>
  <c r="V632" i="18" s="1"/>
  <c r="W632" i="18" s="1"/>
  <c r="K634" i="18"/>
  <c r="K636" i="18"/>
  <c r="K638" i="18"/>
  <c r="K640" i="18"/>
  <c r="V640" i="18" s="1"/>
  <c r="W640" i="18" s="1"/>
  <c r="K642" i="18"/>
  <c r="K644" i="18"/>
  <c r="K646" i="18"/>
  <c r="K648" i="18"/>
  <c r="K650" i="18"/>
  <c r="V650" i="18" s="1"/>
  <c r="W650" i="18" s="1"/>
  <c r="K652" i="18"/>
  <c r="K654" i="18"/>
  <c r="K656" i="18"/>
  <c r="K658" i="18"/>
  <c r="K660" i="18"/>
  <c r="K662" i="18"/>
  <c r="K664" i="18"/>
  <c r="K666" i="18"/>
  <c r="K668" i="18"/>
  <c r="K670" i="18"/>
  <c r="K672" i="18"/>
  <c r="K674" i="18"/>
  <c r="K676" i="18"/>
  <c r="K678" i="18"/>
  <c r="K680" i="18"/>
  <c r="K682" i="18"/>
  <c r="K684" i="18"/>
  <c r="K686" i="18"/>
  <c r="V686" i="18" s="1"/>
  <c r="W686" i="18" s="1"/>
  <c r="K688" i="18"/>
  <c r="K690" i="18"/>
  <c r="K692" i="18"/>
  <c r="K694" i="18"/>
  <c r="K696" i="18"/>
  <c r="K698" i="18"/>
  <c r="K700" i="18"/>
  <c r="K702" i="18"/>
  <c r="K704" i="18"/>
  <c r="V704" i="18" s="1"/>
  <c r="W704" i="18" s="1"/>
  <c r="K706" i="18"/>
  <c r="K708" i="18"/>
  <c r="K710" i="18"/>
  <c r="K712" i="18"/>
  <c r="K721" i="18"/>
  <c r="V721" i="18" s="1"/>
  <c r="W721" i="18" s="1"/>
  <c r="H25" i="25"/>
  <c r="M25" i="25" s="1"/>
  <c r="H27" i="25"/>
  <c r="M27" i="25" s="1"/>
  <c r="H29" i="25"/>
  <c r="M29" i="25" s="1"/>
  <c r="H31" i="25"/>
  <c r="M31" i="25" s="1"/>
  <c r="H33" i="25"/>
  <c r="M33" i="25" s="1"/>
  <c r="H35" i="25"/>
  <c r="M35" i="25" s="1"/>
  <c r="H37" i="25"/>
  <c r="M37" i="25" s="1"/>
  <c r="H39" i="25"/>
  <c r="M39" i="25" s="1"/>
  <c r="H41" i="25"/>
  <c r="M41" i="25" s="1"/>
  <c r="H43" i="25"/>
  <c r="M43" i="25" s="1"/>
  <c r="H45" i="25"/>
  <c r="M45" i="25" s="1"/>
  <c r="H47" i="25"/>
  <c r="M47" i="25" s="1"/>
  <c r="H49" i="25"/>
  <c r="M49" i="25" s="1"/>
  <c r="H51" i="25"/>
  <c r="M51" i="25" s="1"/>
  <c r="H53" i="25"/>
  <c r="M53" i="25" s="1"/>
  <c r="H55" i="25"/>
  <c r="M55" i="25" s="1"/>
  <c r="H57" i="25"/>
  <c r="M57" i="25" s="1"/>
  <c r="H59" i="25"/>
  <c r="M59" i="25" s="1"/>
  <c r="H61" i="25"/>
  <c r="M61" i="25" s="1"/>
  <c r="H63" i="25"/>
  <c r="M63" i="25" s="1"/>
  <c r="H65" i="25"/>
  <c r="M65" i="25" s="1"/>
  <c r="H67" i="25"/>
  <c r="M67" i="25" s="1"/>
  <c r="H69" i="25"/>
  <c r="M69" i="25" s="1"/>
  <c r="H71" i="25"/>
  <c r="M71" i="25" s="1"/>
  <c r="H73" i="25"/>
  <c r="M73" i="25" s="1"/>
  <c r="H75" i="25"/>
  <c r="M75" i="25" s="1"/>
  <c r="H77" i="25"/>
  <c r="M77" i="25" s="1"/>
  <c r="H79" i="25"/>
  <c r="M79" i="25" s="1"/>
  <c r="H81" i="25"/>
  <c r="M81" i="25" s="1"/>
  <c r="H83" i="25"/>
  <c r="M83" i="25" s="1"/>
  <c r="H85" i="25"/>
  <c r="M85" i="25" s="1"/>
  <c r="H87" i="25"/>
  <c r="M87" i="25" s="1"/>
  <c r="H89" i="25"/>
  <c r="M89" i="25" s="1"/>
  <c r="H91" i="25"/>
  <c r="M91" i="25" s="1"/>
  <c r="H93" i="25"/>
  <c r="M93" i="25" s="1"/>
  <c r="H95" i="25"/>
  <c r="M95" i="25" s="1"/>
  <c r="H97" i="25"/>
  <c r="M97" i="25" s="1"/>
  <c r="H99" i="25"/>
  <c r="M99" i="25" s="1"/>
  <c r="H101" i="25"/>
  <c r="M101" i="25" s="1"/>
  <c r="H103" i="25"/>
  <c r="M103" i="25" s="1"/>
  <c r="H105" i="25"/>
  <c r="M105" i="25" s="1"/>
  <c r="H107" i="25"/>
  <c r="M107" i="25" s="1"/>
  <c r="H109" i="25"/>
  <c r="M109" i="25" s="1"/>
  <c r="H111" i="25"/>
  <c r="M111" i="25" s="1"/>
  <c r="H113" i="25"/>
  <c r="M113" i="25" s="1"/>
  <c r="H115" i="25"/>
  <c r="M115" i="25" s="1"/>
  <c r="H117" i="25"/>
  <c r="M117" i="25" s="1"/>
  <c r="H119" i="25"/>
  <c r="M119" i="25" s="1"/>
  <c r="H121" i="25"/>
  <c r="M121" i="25" s="1"/>
  <c r="H123" i="25"/>
  <c r="M123" i="25" s="1"/>
  <c r="H125" i="25"/>
  <c r="M125" i="25" s="1"/>
  <c r="H127" i="25"/>
  <c r="M127" i="25" s="1"/>
  <c r="H129" i="25"/>
  <c r="M129" i="25" s="1"/>
  <c r="H131" i="25"/>
  <c r="M131" i="25" s="1"/>
  <c r="H133" i="25"/>
  <c r="M133" i="25" s="1"/>
  <c r="H135" i="25"/>
  <c r="M135" i="25" s="1"/>
  <c r="H137" i="25"/>
  <c r="M137" i="25" s="1"/>
  <c r="H139" i="25"/>
  <c r="M139" i="25" s="1"/>
  <c r="H141" i="25"/>
  <c r="M141" i="25" s="1"/>
  <c r="H143" i="25"/>
  <c r="M143" i="25" s="1"/>
  <c r="H145" i="25"/>
  <c r="M145" i="25" s="1"/>
  <c r="H147" i="25"/>
  <c r="M147" i="25" s="1"/>
  <c r="H149" i="25"/>
  <c r="M149" i="25" s="1"/>
  <c r="H151" i="25"/>
  <c r="M151" i="25" s="1"/>
  <c r="H153" i="25"/>
  <c r="M153" i="25" s="1"/>
  <c r="H155" i="25"/>
  <c r="M155" i="25" s="1"/>
  <c r="H157" i="25"/>
  <c r="M157" i="25" s="1"/>
  <c r="H159" i="25"/>
  <c r="M159" i="25" s="1"/>
  <c r="H161" i="25"/>
  <c r="M161" i="25" s="1"/>
  <c r="H163" i="25"/>
  <c r="M163" i="25" s="1"/>
  <c r="H165" i="25"/>
  <c r="M165" i="25" s="1"/>
  <c r="H167" i="25"/>
  <c r="M167" i="25" s="1"/>
  <c r="H169" i="25"/>
  <c r="M169" i="25" s="1"/>
  <c r="H171" i="25"/>
  <c r="M171" i="25" s="1"/>
  <c r="H173" i="25"/>
  <c r="M173" i="25" s="1"/>
  <c r="H175" i="25"/>
  <c r="M175" i="25" s="1"/>
  <c r="H177" i="25"/>
  <c r="M177" i="25" s="1"/>
  <c r="H179" i="25"/>
  <c r="M179" i="25" s="1"/>
  <c r="H181" i="25"/>
  <c r="M181" i="25" s="1"/>
  <c r="H183" i="25"/>
  <c r="M183" i="25" s="1"/>
  <c r="H185" i="25"/>
  <c r="M185" i="25" s="1"/>
  <c r="H187" i="25"/>
  <c r="M187" i="25" s="1"/>
  <c r="H189" i="25"/>
  <c r="M189" i="25" s="1"/>
  <c r="H191" i="25"/>
  <c r="M191" i="25" s="1"/>
  <c r="H193" i="25"/>
  <c r="M193" i="25" s="1"/>
  <c r="H195" i="25"/>
  <c r="M195" i="25" s="1"/>
  <c r="H197" i="25"/>
  <c r="M197" i="25" s="1"/>
  <c r="H199" i="25"/>
  <c r="M199" i="25" s="1"/>
  <c r="H201" i="25"/>
  <c r="M201" i="25" s="1"/>
  <c r="H203" i="25"/>
  <c r="M203" i="25" s="1"/>
  <c r="H205" i="25"/>
  <c r="M205" i="25" s="1"/>
  <c r="H207" i="25"/>
  <c r="M207" i="25" s="1"/>
  <c r="H209" i="25"/>
  <c r="M209" i="25" s="1"/>
  <c r="H211" i="25"/>
  <c r="M211" i="25" s="1"/>
  <c r="H213" i="25"/>
  <c r="M213" i="25" s="1"/>
  <c r="H215" i="25"/>
  <c r="M215" i="25" s="1"/>
  <c r="H217" i="25"/>
  <c r="M217" i="25" s="1"/>
  <c r="H219" i="25"/>
  <c r="M219" i="25" s="1"/>
  <c r="H221" i="25"/>
  <c r="M221" i="25" s="1"/>
  <c r="H223" i="25"/>
  <c r="M223" i="25" s="1"/>
  <c r="H225" i="25"/>
  <c r="M225" i="25" s="1"/>
  <c r="H227" i="25"/>
  <c r="M227" i="25" s="1"/>
  <c r="H229" i="25"/>
  <c r="M229" i="25" s="1"/>
  <c r="H231" i="25"/>
  <c r="M231" i="25" s="1"/>
  <c r="H233" i="25"/>
  <c r="M233" i="25" s="1"/>
  <c r="H235" i="25"/>
  <c r="M235" i="25" s="1"/>
  <c r="H237" i="25"/>
  <c r="M237" i="25" s="1"/>
  <c r="H239" i="25"/>
  <c r="M239" i="25" s="1"/>
  <c r="H241" i="25"/>
  <c r="M241" i="25" s="1"/>
  <c r="H243" i="25"/>
  <c r="M243" i="25" s="1"/>
  <c r="H245" i="25"/>
  <c r="M245" i="25" s="1"/>
  <c r="H247" i="25"/>
  <c r="M247" i="25" s="1"/>
  <c r="H249" i="25"/>
  <c r="M249" i="25" s="1"/>
  <c r="H251" i="25"/>
  <c r="M251" i="25" s="1"/>
  <c r="H253" i="25"/>
  <c r="M253" i="25" s="1"/>
  <c r="H255" i="25"/>
  <c r="M255" i="25" s="1"/>
  <c r="H257" i="25"/>
  <c r="M257" i="25" s="1"/>
  <c r="H259" i="25"/>
  <c r="M259" i="25" s="1"/>
  <c r="H261" i="25"/>
  <c r="M261" i="25" s="1"/>
  <c r="H263" i="25"/>
  <c r="M263" i="25" s="1"/>
  <c r="H265" i="25"/>
  <c r="M265" i="25" s="1"/>
  <c r="H267" i="25"/>
  <c r="M267" i="25" s="1"/>
  <c r="H269" i="25"/>
  <c r="M269" i="25" s="1"/>
  <c r="H271" i="25"/>
  <c r="M271" i="25" s="1"/>
  <c r="H273" i="25"/>
  <c r="M273" i="25" s="1"/>
  <c r="H275" i="25"/>
  <c r="M275" i="25" s="1"/>
  <c r="H277" i="25"/>
  <c r="M277" i="25" s="1"/>
  <c r="H279" i="25"/>
  <c r="M279" i="25" s="1"/>
  <c r="H281" i="25"/>
  <c r="M281" i="25" s="1"/>
  <c r="H283" i="25"/>
  <c r="M283" i="25" s="1"/>
  <c r="H285" i="25"/>
  <c r="M285" i="25" s="1"/>
  <c r="H287" i="25"/>
  <c r="M287" i="25" s="1"/>
  <c r="H289" i="25"/>
  <c r="M289" i="25" s="1"/>
  <c r="H291" i="25"/>
  <c r="M291" i="25" s="1"/>
  <c r="H293" i="25"/>
  <c r="M293" i="25" s="1"/>
  <c r="H295" i="25"/>
  <c r="M295" i="25" s="1"/>
  <c r="H297" i="25"/>
  <c r="M297" i="25" s="1"/>
  <c r="H299" i="25"/>
  <c r="M299" i="25" s="1"/>
  <c r="H301" i="25"/>
  <c r="M301" i="25" s="1"/>
  <c r="H303" i="25"/>
  <c r="M303" i="25" s="1"/>
  <c r="H305" i="25"/>
  <c r="M305" i="25" s="1"/>
  <c r="H307" i="25"/>
  <c r="M307" i="25" s="1"/>
  <c r="H309" i="25"/>
  <c r="M309" i="25" s="1"/>
  <c r="H311" i="25"/>
  <c r="M311" i="25" s="1"/>
  <c r="H313" i="25"/>
  <c r="M313" i="25" s="1"/>
  <c r="H315" i="25"/>
  <c r="M315" i="25" s="1"/>
  <c r="H317" i="25"/>
  <c r="M317" i="25" s="1"/>
  <c r="H319" i="25"/>
  <c r="M319" i="25" s="1"/>
  <c r="H321" i="25"/>
  <c r="M321" i="25" s="1"/>
  <c r="H323" i="25"/>
  <c r="M323" i="25" s="1"/>
  <c r="H325" i="25"/>
  <c r="M325" i="25" s="1"/>
  <c r="H327" i="25"/>
  <c r="M327" i="25" s="1"/>
  <c r="H329" i="25"/>
  <c r="M329" i="25" s="1"/>
  <c r="H331" i="25"/>
  <c r="M331" i="25" s="1"/>
  <c r="H333" i="25"/>
  <c r="M333" i="25" s="1"/>
  <c r="H335" i="25"/>
  <c r="M335" i="25" s="1"/>
  <c r="H337" i="25"/>
  <c r="M337" i="25" s="1"/>
  <c r="H339" i="25"/>
  <c r="M339" i="25" s="1"/>
  <c r="H341" i="25"/>
  <c r="M341" i="25" s="1"/>
  <c r="H343" i="25"/>
  <c r="M343" i="25" s="1"/>
  <c r="H345" i="25"/>
  <c r="M345" i="25" s="1"/>
  <c r="H347" i="25"/>
  <c r="M347" i="25" s="1"/>
  <c r="H349" i="25"/>
  <c r="M349" i="25" s="1"/>
  <c r="H351" i="25"/>
  <c r="M351" i="25" s="1"/>
  <c r="H353" i="25"/>
  <c r="M353" i="25" s="1"/>
  <c r="H355" i="25"/>
  <c r="M355" i="25" s="1"/>
  <c r="H357" i="25"/>
  <c r="M357" i="25" s="1"/>
  <c r="H359" i="25"/>
  <c r="M359" i="25" s="1"/>
  <c r="H361" i="25"/>
  <c r="M361" i="25" s="1"/>
  <c r="H363" i="25"/>
  <c r="M363" i="25" s="1"/>
  <c r="H365" i="25"/>
  <c r="M365" i="25" s="1"/>
  <c r="H367" i="25"/>
  <c r="M367" i="25" s="1"/>
  <c r="H369" i="25"/>
  <c r="M369" i="25" s="1"/>
  <c r="H371" i="25"/>
  <c r="M371" i="25" s="1"/>
  <c r="H373" i="25"/>
  <c r="M373" i="25" s="1"/>
  <c r="H375" i="25"/>
  <c r="M375" i="25" s="1"/>
  <c r="H377" i="25"/>
  <c r="M377" i="25" s="1"/>
  <c r="H379" i="25"/>
  <c r="M379" i="25" s="1"/>
  <c r="H381" i="25"/>
  <c r="M381" i="25" s="1"/>
  <c r="H383" i="25"/>
  <c r="M383" i="25" s="1"/>
  <c r="H385" i="25"/>
  <c r="M385" i="25" s="1"/>
  <c r="H387" i="25"/>
  <c r="M387" i="25" s="1"/>
  <c r="H389" i="25"/>
  <c r="M389" i="25" s="1"/>
  <c r="H391" i="25"/>
  <c r="M391" i="25" s="1"/>
  <c r="H393" i="25"/>
  <c r="M393" i="25" s="1"/>
  <c r="H395" i="25"/>
  <c r="M395" i="25" s="1"/>
  <c r="H397" i="25"/>
  <c r="M397" i="25" s="1"/>
  <c r="H399" i="25"/>
  <c r="M399" i="25" s="1"/>
  <c r="H401" i="25"/>
  <c r="M401" i="25" s="1"/>
  <c r="H403" i="25"/>
  <c r="M403" i="25" s="1"/>
  <c r="H405" i="25"/>
  <c r="M405" i="25" s="1"/>
  <c r="H407" i="25"/>
  <c r="M407" i="25" s="1"/>
  <c r="H409" i="25"/>
  <c r="M409" i="25" s="1"/>
  <c r="H411" i="25"/>
  <c r="M411" i="25" s="1"/>
  <c r="H413" i="25"/>
  <c r="M413" i="25" s="1"/>
  <c r="H415" i="25"/>
  <c r="M415" i="25" s="1"/>
  <c r="H417" i="25"/>
  <c r="M417" i="25" s="1"/>
  <c r="H419" i="25"/>
  <c r="M419" i="25" s="1"/>
  <c r="H421" i="25"/>
  <c r="M421" i="25" s="1"/>
  <c r="H423" i="25"/>
  <c r="M423" i="25" s="1"/>
  <c r="H425" i="25"/>
  <c r="M425" i="25" s="1"/>
  <c r="H427" i="25"/>
  <c r="M427" i="25" s="1"/>
  <c r="H429" i="25"/>
  <c r="M429" i="25" s="1"/>
  <c r="H431" i="25"/>
  <c r="M431" i="25" s="1"/>
  <c r="H433" i="25"/>
  <c r="M433" i="25" s="1"/>
  <c r="H435" i="25"/>
  <c r="M435" i="25" s="1"/>
  <c r="H437" i="25"/>
  <c r="M437" i="25" s="1"/>
  <c r="H439" i="25"/>
  <c r="M439" i="25" s="1"/>
  <c r="H441" i="25"/>
  <c r="M441" i="25" s="1"/>
  <c r="H443" i="25"/>
  <c r="M443" i="25" s="1"/>
  <c r="H445" i="25"/>
  <c r="M445" i="25" s="1"/>
  <c r="H447" i="25"/>
  <c r="M447" i="25" s="1"/>
  <c r="H449" i="25"/>
  <c r="M449" i="25" s="1"/>
  <c r="H451" i="25"/>
  <c r="M451" i="25" s="1"/>
  <c r="H453" i="25"/>
  <c r="M453" i="25" s="1"/>
  <c r="H455" i="25"/>
  <c r="M455" i="25" s="1"/>
  <c r="H457" i="25"/>
  <c r="M457" i="25" s="1"/>
  <c r="H459" i="25"/>
  <c r="M459" i="25" s="1"/>
  <c r="H461" i="25"/>
  <c r="M461" i="25" s="1"/>
  <c r="H463" i="25"/>
  <c r="M463" i="25" s="1"/>
  <c r="H465" i="25"/>
  <c r="M465" i="25" s="1"/>
  <c r="H467" i="25"/>
  <c r="M467" i="25" s="1"/>
  <c r="H469" i="25"/>
  <c r="M469" i="25" s="1"/>
  <c r="H471" i="25"/>
  <c r="M471" i="25" s="1"/>
  <c r="H473" i="25"/>
  <c r="M473" i="25" s="1"/>
  <c r="H475" i="25"/>
  <c r="M475" i="25" s="1"/>
  <c r="H477" i="25"/>
  <c r="M477" i="25" s="1"/>
  <c r="H479" i="25"/>
  <c r="M479" i="25" s="1"/>
  <c r="H481" i="25"/>
  <c r="M481" i="25" s="1"/>
  <c r="H483" i="25"/>
  <c r="M483" i="25" s="1"/>
  <c r="H485" i="25"/>
  <c r="M485" i="25" s="1"/>
  <c r="H487" i="25"/>
  <c r="M487" i="25" s="1"/>
  <c r="H489" i="25"/>
  <c r="M489" i="25" s="1"/>
  <c r="H493" i="25"/>
  <c r="M493" i="25" s="1"/>
  <c r="H495" i="25"/>
  <c r="M495" i="25" s="1"/>
  <c r="H497" i="25"/>
  <c r="M497" i="25" s="1"/>
  <c r="H499" i="25"/>
  <c r="M499" i="25" s="1"/>
  <c r="H505" i="25"/>
  <c r="M505" i="25" s="1"/>
  <c r="H507" i="25"/>
  <c r="M507" i="25" s="1"/>
  <c r="H509" i="25"/>
  <c r="M509" i="25" s="1"/>
  <c r="H511" i="25"/>
  <c r="M511" i="25" s="1"/>
  <c r="H513" i="25"/>
  <c r="M513" i="25" s="1"/>
  <c r="H515" i="25"/>
  <c r="M515" i="25" s="1"/>
  <c r="H517" i="25"/>
  <c r="M517" i="25" s="1"/>
  <c r="H519" i="25"/>
  <c r="M519" i="25" s="1"/>
  <c r="H521" i="25"/>
  <c r="M521" i="25" s="1"/>
  <c r="H523" i="25"/>
  <c r="M523" i="25" s="1"/>
  <c r="H525" i="25"/>
  <c r="M525" i="25" s="1"/>
  <c r="H527" i="25"/>
  <c r="M527" i="25" s="1"/>
  <c r="H529" i="25"/>
  <c r="M529" i="25" s="1"/>
  <c r="H531" i="25"/>
  <c r="M531" i="25" s="1"/>
  <c r="H533" i="25"/>
  <c r="M533" i="25" s="1"/>
  <c r="H535" i="25"/>
  <c r="M535" i="25" s="1"/>
  <c r="H537" i="25"/>
  <c r="M537" i="25" s="1"/>
  <c r="H539" i="25"/>
  <c r="M539" i="25" s="1"/>
  <c r="H541" i="25"/>
  <c r="M541" i="25" s="1"/>
  <c r="H543" i="25"/>
  <c r="M543" i="25" s="1"/>
  <c r="H545" i="25"/>
  <c r="M545" i="25" s="1"/>
  <c r="H547" i="25"/>
  <c r="M547" i="25" s="1"/>
  <c r="H549" i="25"/>
  <c r="M549" i="25" s="1"/>
  <c r="H551" i="25"/>
  <c r="M551" i="25" s="1"/>
  <c r="H553" i="25"/>
  <c r="M553" i="25" s="1"/>
  <c r="H555" i="25"/>
  <c r="M555" i="25" s="1"/>
  <c r="H557" i="25"/>
  <c r="M557" i="25" s="1"/>
  <c r="H559" i="25"/>
  <c r="M559" i="25" s="1"/>
  <c r="H561" i="25"/>
  <c r="M561" i="25" s="1"/>
  <c r="H563" i="25"/>
  <c r="M563" i="25" s="1"/>
  <c r="H565" i="25"/>
  <c r="M565" i="25" s="1"/>
  <c r="H567" i="25"/>
  <c r="M567" i="25" s="1"/>
  <c r="H569" i="25"/>
  <c r="M569" i="25" s="1"/>
  <c r="H571" i="25"/>
  <c r="M571" i="25" s="1"/>
  <c r="H573" i="25"/>
  <c r="M573" i="25" s="1"/>
  <c r="H575" i="25"/>
  <c r="M575" i="25" s="1"/>
  <c r="H577" i="25"/>
  <c r="M577" i="25" s="1"/>
  <c r="H579" i="25"/>
  <c r="M579" i="25" s="1"/>
  <c r="H581" i="25"/>
  <c r="M581" i="25" s="1"/>
  <c r="H583" i="25"/>
  <c r="M583" i="25" s="1"/>
  <c r="H585" i="25"/>
  <c r="M585" i="25" s="1"/>
  <c r="H587" i="25"/>
  <c r="M587" i="25" s="1"/>
  <c r="H589" i="25"/>
  <c r="M589" i="25" s="1"/>
  <c r="H591" i="25"/>
  <c r="M591" i="25" s="1"/>
  <c r="H593" i="25"/>
  <c r="M593" i="25" s="1"/>
  <c r="H595" i="25"/>
  <c r="M595" i="25" s="1"/>
  <c r="H597" i="25"/>
  <c r="M597" i="25" s="1"/>
  <c r="H599" i="25"/>
  <c r="M599" i="25" s="1"/>
  <c r="H601" i="25"/>
  <c r="M601" i="25" s="1"/>
  <c r="H603" i="25"/>
  <c r="M603" i="25" s="1"/>
  <c r="H605" i="25"/>
  <c r="M605" i="25" s="1"/>
  <c r="H607" i="25"/>
  <c r="M607" i="25" s="1"/>
  <c r="H609" i="25"/>
  <c r="M609" i="25" s="1"/>
  <c r="H611" i="25"/>
  <c r="M611" i="25" s="1"/>
  <c r="H613" i="25"/>
  <c r="M613" i="25" s="1"/>
  <c r="H615" i="25"/>
  <c r="M615" i="25" s="1"/>
  <c r="H617" i="25"/>
  <c r="M617" i="25" s="1"/>
  <c r="H619" i="25"/>
  <c r="M619" i="25" s="1"/>
  <c r="H621" i="25"/>
  <c r="M621" i="25" s="1"/>
  <c r="H623" i="25"/>
  <c r="M623" i="25" s="1"/>
  <c r="H625" i="25"/>
  <c r="M625" i="25" s="1"/>
  <c r="H627" i="25"/>
  <c r="M627" i="25" s="1"/>
  <c r="H629" i="25"/>
  <c r="M629" i="25" s="1"/>
  <c r="H631" i="25"/>
  <c r="M631" i="25" s="1"/>
  <c r="H633" i="25"/>
  <c r="M633" i="25" s="1"/>
  <c r="H635" i="25"/>
  <c r="M635" i="25" s="1"/>
  <c r="H637" i="25"/>
  <c r="M637" i="25" s="1"/>
  <c r="H639" i="25"/>
  <c r="M639" i="25" s="1"/>
  <c r="H641" i="25"/>
  <c r="M641" i="25" s="1"/>
  <c r="H643" i="25"/>
  <c r="M643" i="25" s="1"/>
  <c r="H645" i="25"/>
  <c r="M645" i="25" s="1"/>
  <c r="H647" i="25"/>
  <c r="M647" i="25" s="1"/>
  <c r="H649" i="25"/>
  <c r="M649" i="25" s="1"/>
  <c r="H651" i="25"/>
  <c r="M651" i="25" s="1"/>
  <c r="H653" i="25"/>
  <c r="M653" i="25" s="1"/>
  <c r="H655" i="25"/>
  <c r="M655" i="25" s="1"/>
  <c r="H657" i="25"/>
  <c r="M657" i="25" s="1"/>
  <c r="H659" i="25"/>
  <c r="M659" i="25" s="1"/>
  <c r="H661" i="25"/>
  <c r="M661" i="25" s="1"/>
  <c r="H663" i="25"/>
  <c r="M663" i="25" s="1"/>
  <c r="H665" i="25"/>
  <c r="M665" i="25" s="1"/>
  <c r="H667" i="25"/>
  <c r="M667" i="25" s="1"/>
  <c r="H669" i="25"/>
  <c r="M669" i="25" s="1"/>
  <c r="H671" i="25"/>
  <c r="M671" i="25" s="1"/>
  <c r="H673" i="25"/>
  <c r="M673" i="25" s="1"/>
  <c r="H675" i="25"/>
  <c r="M675" i="25" s="1"/>
  <c r="H677" i="25"/>
  <c r="M677" i="25" s="1"/>
  <c r="H679" i="25"/>
  <c r="M679" i="25" s="1"/>
  <c r="H681" i="25"/>
  <c r="M681" i="25" s="1"/>
  <c r="H683" i="25"/>
  <c r="M683" i="25" s="1"/>
  <c r="H685" i="25"/>
  <c r="M685" i="25" s="1"/>
  <c r="H687" i="25"/>
  <c r="M687" i="25" s="1"/>
  <c r="H689" i="25"/>
  <c r="M689" i="25" s="1"/>
  <c r="H691" i="25"/>
  <c r="M691" i="25" s="1"/>
  <c r="H693" i="25"/>
  <c r="M693" i="25" s="1"/>
  <c r="H695" i="25"/>
  <c r="M695" i="25" s="1"/>
  <c r="H697" i="25"/>
  <c r="M697" i="25" s="1"/>
  <c r="H699" i="25"/>
  <c r="M699" i="25" s="1"/>
  <c r="H701" i="25"/>
  <c r="M701" i="25" s="1"/>
  <c r="H703" i="25"/>
  <c r="M703" i="25" s="1"/>
  <c r="H705" i="25"/>
  <c r="M705" i="25" s="1"/>
  <c r="H707" i="25"/>
  <c r="M707" i="25" s="1"/>
  <c r="H709" i="25"/>
  <c r="M709" i="25" s="1"/>
  <c r="H711" i="25"/>
  <c r="M711" i="25" s="1"/>
  <c r="H713" i="25"/>
  <c r="M713" i="25" s="1"/>
  <c r="H715" i="25"/>
  <c r="M715" i="25" s="1"/>
  <c r="H717" i="25"/>
  <c r="M717" i="25" s="1"/>
  <c r="L719" i="28"/>
  <c r="N23" i="18"/>
  <c r="N724" i="18" s="1"/>
  <c r="L719" i="29"/>
  <c r="O23" i="18"/>
  <c r="O724" i="18" s="1"/>
  <c r="L719" i="31"/>
  <c r="Q23" i="18"/>
  <c r="Q724" i="18" s="1"/>
  <c r="L719" i="32"/>
  <c r="R23" i="18"/>
  <c r="R724" i="18" s="1"/>
  <c r="U23" i="18"/>
  <c r="U724" i="18" s="1"/>
  <c r="F725" i="5"/>
  <c r="J24" i="18"/>
  <c r="V24" i="18" s="1"/>
  <c r="W24" i="18" s="1"/>
  <c r="I9" i="19"/>
  <c r="D14" i="4" s="1"/>
  <c r="J12" i="35" s="1"/>
  <c r="C725" i="5"/>
  <c r="K201" i="19"/>
  <c r="L201" i="19" s="1"/>
  <c r="F12" i="27"/>
  <c r="F12" i="30"/>
  <c r="F12" i="34"/>
  <c r="F12" i="35"/>
  <c r="F12" i="25"/>
  <c r="F12" i="26"/>
  <c r="F12" i="28"/>
  <c r="F12" i="29"/>
  <c r="F12" i="31"/>
  <c r="F12" i="32"/>
  <c r="I724" i="18"/>
  <c r="C730" i="35"/>
  <c r="D730" i="35"/>
  <c r="D719" i="35"/>
  <c r="D732" i="34"/>
  <c r="D719" i="34"/>
  <c r="L719" i="34"/>
  <c r="D732" i="33"/>
  <c r="D719" i="33"/>
  <c r="L719" i="33"/>
  <c r="D735" i="32"/>
  <c r="D719" i="32"/>
  <c r="C733" i="31"/>
  <c r="D733" i="31"/>
  <c r="D719" i="31"/>
  <c r="C732" i="30"/>
  <c r="D732" i="30"/>
  <c r="D719" i="30"/>
  <c r="C731" i="29"/>
  <c r="D731" i="29"/>
  <c r="D719" i="29"/>
  <c r="C730" i="28"/>
  <c r="D730" i="28"/>
  <c r="D719" i="28"/>
  <c r="D730" i="27"/>
  <c r="D719" i="27"/>
  <c r="L719" i="27"/>
  <c r="D730" i="26"/>
  <c r="D719" i="26"/>
  <c r="D730" i="25"/>
  <c r="D719" i="25"/>
  <c r="Q659" i="4"/>
  <c r="Q663" i="4"/>
  <c r="Q667" i="4"/>
  <c r="Q671" i="4"/>
  <c r="Q675" i="4"/>
  <c r="Q679" i="4"/>
  <c r="Q683" i="4"/>
  <c r="Q687" i="4"/>
  <c r="Q691" i="4"/>
  <c r="Q695" i="4"/>
  <c r="Q699" i="4"/>
  <c r="Q703" i="4"/>
  <c r="Q707" i="4"/>
  <c r="Q711" i="4"/>
  <c r="Q715" i="4"/>
  <c r="Q719" i="4"/>
  <c r="Q723" i="4"/>
  <c r="M24" i="5"/>
  <c r="H24" i="25" s="1"/>
  <c r="M24" i="25" s="1"/>
  <c r="M20" i="5"/>
  <c r="H20" i="25" s="1"/>
  <c r="M20" i="25" s="1"/>
  <c r="V517" i="18"/>
  <c r="W517" i="18" s="1"/>
  <c r="V513" i="18"/>
  <c r="W513" i="18" s="1"/>
  <c r="V511" i="18"/>
  <c r="W511" i="18" s="1"/>
  <c r="V507" i="18"/>
  <c r="W507" i="18" s="1"/>
  <c r="V505" i="18"/>
  <c r="W505" i="18" s="1"/>
  <c r="V495" i="18"/>
  <c r="W495" i="18" s="1"/>
  <c r="V487" i="18"/>
  <c r="W487" i="18" s="1"/>
  <c r="V485" i="18"/>
  <c r="W485" i="18" s="1"/>
  <c r="V477" i="18"/>
  <c r="W477" i="18" s="1"/>
  <c r="V475" i="18"/>
  <c r="W475" i="18" s="1"/>
  <c r="V471" i="18"/>
  <c r="W471" i="18" s="1"/>
  <c r="V467" i="18"/>
  <c r="W467" i="18" s="1"/>
  <c r="V463" i="18"/>
  <c r="W463" i="18" s="1"/>
  <c r="V461" i="18"/>
  <c r="W461" i="18" s="1"/>
  <c r="V455" i="18"/>
  <c r="W455" i="18" s="1"/>
  <c r="V451" i="18"/>
  <c r="W451" i="18" s="1"/>
  <c r="V447" i="18"/>
  <c r="W447" i="18" s="1"/>
  <c r="V423" i="18"/>
  <c r="W423" i="18" s="1"/>
  <c r="V421" i="18"/>
  <c r="W421" i="18" s="1"/>
  <c r="V413" i="18"/>
  <c r="W413" i="18" s="1"/>
  <c r="V407" i="18"/>
  <c r="W407" i="18" s="1"/>
  <c r="V403" i="18"/>
  <c r="W403" i="18" s="1"/>
  <c r="V401" i="18"/>
  <c r="W401" i="18" s="1"/>
  <c r="V399" i="18"/>
  <c r="W399" i="18" s="1"/>
  <c r="V397" i="18"/>
  <c r="W397" i="18" s="1"/>
  <c r="V395" i="18"/>
  <c r="W395" i="18" s="1"/>
  <c r="V391" i="18"/>
  <c r="W391" i="18" s="1"/>
  <c r="V389" i="18"/>
  <c r="W389" i="18" s="1"/>
  <c r="V385" i="18"/>
  <c r="W385" i="18" s="1"/>
  <c r="V383" i="18"/>
  <c r="W383" i="18" s="1"/>
  <c r="V381" i="18"/>
  <c r="W381" i="18" s="1"/>
  <c r="V379" i="18"/>
  <c r="W379" i="18" s="1"/>
  <c r="V375" i="18"/>
  <c r="W375" i="18" s="1"/>
  <c r="V371" i="18"/>
  <c r="W371" i="18" s="1"/>
  <c r="V369" i="18"/>
  <c r="W369" i="18" s="1"/>
  <c r="V367" i="18"/>
  <c r="W367" i="18" s="1"/>
  <c r="V359" i="18"/>
  <c r="W359" i="18" s="1"/>
  <c r="V357" i="18"/>
  <c r="W357" i="18" s="1"/>
  <c r="V355" i="18"/>
  <c r="W355" i="18" s="1"/>
  <c r="V317" i="18"/>
  <c r="W317" i="18" s="1"/>
  <c r="V315" i="18"/>
  <c r="W315" i="18" s="1"/>
  <c r="V29" i="18"/>
  <c r="W29" i="18" s="1"/>
  <c r="V25" i="18"/>
  <c r="W25" i="18" s="1"/>
  <c r="C8" i="18"/>
  <c r="F12" i="5"/>
  <c r="G629" i="18"/>
  <c r="G633" i="18"/>
  <c r="G637" i="18"/>
  <c r="G641" i="18"/>
  <c r="G645" i="18"/>
  <c r="G649" i="18"/>
  <c r="G653" i="18"/>
  <c r="G657" i="18"/>
  <c r="G661" i="18"/>
  <c r="G665" i="18"/>
  <c r="G669" i="18"/>
  <c r="G673" i="18"/>
  <c r="G677" i="18"/>
  <c r="G681" i="18"/>
  <c r="G685" i="18"/>
  <c r="G689" i="18"/>
  <c r="G693" i="18"/>
  <c r="G697" i="18"/>
  <c r="G701" i="18"/>
  <c r="G705" i="18"/>
  <c r="G709" i="18"/>
  <c r="G713" i="18"/>
  <c r="G717" i="18"/>
  <c r="G721" i="18"/>
  <c r="C724" i="5"/>
  <c r="L725" i="4"/>
  <c r="Q722" i="4"/>
  <c r="Q718" i="4"/>
  <c r="Q714" i="4"/>
  <c r="Q710" i="4"/>
  <c r="Q706" i="4"/>
  <c r="Q702" i="4"/>
  <c r="Q698" i="4"/>
  <c r="Q694" i="4"/>
  <c r="Q690" i="4"/>
  <c r="Q686" i="4"/>
  <c r="Q682" i="4"/>
  <c r="Q678" i="4"/>
  <c r="Q674" i="4"/>
  <c r="Q670" i="4"/>
  <c r="Q666" i="4"/>
  <c r="Q662" i="4"/>
  <c r="Q658" i="4"/>
  <c r="Q654" i="4"/>
  <c r="Q650" i="4"/>
  <c r="Q646" i="4"/>
  <c r="Q642" i="4"/>
  <c r="Q638" i="4"/>
  <c r="Q634" i="4"/>
  <c r="Q630" i="4"/>
  <c r="Q626" i="4"/>
  <c r="Q618" i="4"/>
  <c r="Q610" i="4"/>
  <c r="Q602" i="4"/>
  <c r="Q594" i="4"/>
  <c r="Q586" i="4"/>
  <c r="Q578" i="4"/>
  <c r="Q570" i="4"/>
  <c r="Q562" i="4"/>
  <c r="Q554" i="4"/>
  <c r="Q546" i="4"/>
  <c r="Q538" i="4"/>
  <c r="Q530" i="4"/>
  <c r="Q522" i="4"/>
  <c r="Q514" i="4"/>
  <c r="Q506" i="4"/>
  <c r="Q498" i="4"/>
  <c r="Q490" i="4"/>
  <c r="Q482" i="4"/>
  <c r="Q474" i="4"/>
  <c r="V291" i="18"/>
  <c r="W291" i="18" s="1"/>
  <c r="V289" i="18"/>
  <c r="W289" i="18" s="1"/>
  <c r="M23" i="5"/>
  <c r="M21" i="5"/>
  <c r="M19" i="5"/>
  <c r="M18" i="5"/>
  <c r="V634" i="18"/>
  <c r="W634" i="18" s="1"/>
  <c r="V630" i="18"/>
  <c r="W630" i="18" s="1"/>
  <c r="V627" i="18"/>
  <c r="W627" i="18" s="1"/>
  <c r="V625" i="18"/>
  <c r="W625" i="18" s="1"/>
  <c r="V621" i="18"/>
  <c r="W621" i="18" s="1"/>
  <c r="V617" i="18"/>
  <c r="W617" i="18" s="1"/>
  <c r="V611" i="18"/>
  <c r="W611" i="18" s="1"/>
  <c r="V599" i="18"/>
  <c r="W599" i="18" s="1"/>
  <c r="V598" i="18"/>
  <c r="W598" i="18" s="1"/>
  <c r="V597" i="18"/>
  <c r="W597" i="18" s="1"/>
  <c r="V535" i="18"/>
  <c r="W535" i="18" s="1"/>
  <c r="V534" i="18"/>
  <c r="W534" i="18" s="1"/>
  <c r="V532" i="18"/>
  <c r="W532" i="18" s="1"/>
  <c r="V530" i="18"/>
  <c r="W530" i="18" s="1"/>
  <c r="V529" i="18"/>
  <c r="W529" i="18" s="1"/>
  <c r="V527" i="18"/>
  <c r="W527" i="18" s="1"/>
  <c r="V526" i="18"/>
  <c r="W526" i="18" s="1"/>
  <c r="V525" i="18"/>
  <c r="W525" i="18" s="1"/>
  <c r="V523" i="18"/>
  <c r="W523" i="18" s="1"/>
  <c r="V520" i="18"/>
  <c r="W520" i="18" s="1"/>
  <c r="V512" i="18"/>
  <c r="W512" i="18" s="1"/>
  <c r="V509" i="18"/>
  <c r="W509" i="18" s="1"/>
  <c r="V506" i="18"/>
  <c r="W506" i="18" s="1"/>
  <c r="V504" i="18"/>
  <c r="W504" i="18" s="1"/>
  <c r="V503" i="18"/>
  <c r="W503" i="18" s="1"/>
  <c r="V502" i="18"/>
  <c r="W502" i="18" s="1"/>
  <c r="V501" i="18"/>
  <c r="W501" i="18" s="1"/>
  <c r="V500" i="18"/>
  <c r="W500" i="18" s="1"/>
  <c r="V499" i="18"/>
  <c r="W499" i="18" s="1"/>
  <c r="V497" i="18"/>
  <c r="W497" i="18" s="1"/>
  <c r="V493" i="18"/>
  <c r="W493" i="18" s="1"/>
  <c r="V492" i="18"/>
  <c r="W492" i="18" s="1"/>
  <c r="V491" i="18"/>
  <c r="W491" i="18" s="1"/>
  <c r="V481" i="18"/>
  <c r="W481" i="18" s="1"/>
  <c r="V479" i="18"/>
  <c r="W479" i="18" s="1"/>
  <c r="V476" i="18"/>
  <c r="W476" i="18" s="1"/>
  <c r="V465" i="18"/>
  <c r="W465" i="18" s="1"/>
  <c r="V464" i="18"/>
  <c r="W464" i="18" s="1"/>
  <c r="V453" i="18"/>
  <c r="W453" i="18" s="1"/>
  <c r="V452" i="18"/>
  <c r="W452" i="18" s="1"/>
  <c r="V450" i="18"/>
  <c r="W450" i="18" s="1"/>
  <c r="V443" i="18"/>
  <c r="W443" i="18" s="1"/>
  <c r="V439" i="18"/>
  <c r="W439" i="18" s="1"/>
  <c r="V437" i="18"/>
  <c r="W437" i="18" s="1"/>
  <c r="V436" i="18"/>
  <c r="W436" i="18" s="1"/>
  <c r="V435" i="18"/>
  <c r="W435" i="18" s="1"/>
  <c r="V433" i="18"/>
  <c r="W433" i="18" s="1"/>
  <c r="V431" i="18"/>
  <c r="W431" i="18" s="1"/>
  <c r="V429" i="18"/>
  <c r="W429" i="18" s="1"/>
  <c r="V427" i="18"/>
  <c r="W427" i="18" s="1"/>
  <c r="V419" i="18"/>
  <c r="W419" i="18" s="1"/>
  <c r="V417" i="18"/>
  <c r="W417" i="18" s="1"/>
  <c r="V415" i="18"/>
  <c r="W415" i="18" s="1"/>
  <c r="V313" i="18"/>
  <c r="W313" i="18" s="1"/>
  <c r="V311" i="18"/>
  <c r="W311" i="18" s="1"/>
  <c r="V309" i="18"/>
  <c r="W309" i="18" s="1"/>
  <c r="V307" i="18"/>
  <c r="W307" i="18" s="1"/>
  <c r="V305" i="18"/>
  <c r="W305" i="18" s="1"/>
  <c r="V303" i="18"/>
  <c r="W303" i="18" s="1"/>
  <c r="V301" i="18"/>
  <c r="W301" i="18" s="1"/>
  <c r="V299" i="18"/>
  <c r="W299" i="18" s="1"/>
  <c r="V297" i="18"/>
  <c r="W297" i="18" s="1"/>
  <c r="V295" i="18"/>
  <c r="W295" i="18" s="1"/>
  <c r="V293" i="18"/>
  <c r="W293" i="18" s="1"/>
  <c r="V30" i="18"/>
  <c r="W30" i="18" s="1"/>
  <c r="V26" i="18"/>
  <c r="W26" i="18" s="1"/>
  <c r="C730" i="5"/>
  <c r="V519" i="18"/>
  <c r="P725" i="4"/>
  <c r="Q624" i="4"/>
  <c r="Q620" i="4"/>
  <c r="Q616" i="4"/>
  <c r="Q612" i="4"/>
  <c r="Q608" i="4"/>
  <c r="Q604" i="4"/>
  <c r="Q600" i="4"/>
  <c r="Q596" i="4"/>
  <c r="Q592" i="4"/>
  <c r="Q588" i="4"/>
  <c r="Q584" i="4"/>
  <c r="Q580" i="4"/>
  <c r="Q576" i="4"/>
  <c r="Q572" i="4"/>
  <c r="Q568" i="4"/>
  <c r="Q564" i="4"/>
  <c r="Q560" i="4"/>
  <c r="Q556" i="4"/>
  <c r="Q552" i="4"/>
  <c r="Q548" i="4"/>
  <c r="Q544" i="4"/>
  <c r="Q540" i="4"/>
  <c r="Q536" i="4"/>
  <c r="Q532" i="4"/>
  <c r="Q528" i="4"/>
  <c r="Q524" i="4"/>
  <c r="Q520" i="4"/>
  <c r="Q516" i="4"/>
  <c r="Q512" i="4"/>
  <c r="Q508" i="4"/>
  <c r="Q504" i="4"/>
  <c r="Q500" i="4"/>
  <c r="Q496" i="4"/>
  <c r="Q492" i="4"/>
  <c r="Q488" i="4"/>
  <c r="Q484" i="4"/>
  <c r="Q480" i="4"/>
  <c r="Q476" i="4"/>
  <c r="Q472" i="4"/>
  <c r="Q468" i="4"/>
  <c r="V615" i="18" l="1"/>
  <c r="W615" i="18" s="1"/>
  <c r="H503" i="25"/>
  <c r="M503" i="25" s="1"/>
  <c r="V472" i="18"/>
  <c r="W472" i="18" s="1"/>
  <c r="V484" i="18"/>
  <c r="W484" i="18" s="1"/>
  <c r="V470" i="18"/>
  <c r="W470" i="18" s="1"/>
  <c r="H491" i="25"/>
  <c r="M491" i="25" s="1"/>
  <c r="V654" i="18"/>
  <c r="W654" i="18" s="1"/>
  <c r="V353" i="18"/>
  <c r="W353" i="18" s="1"/>
  <c r="V675" i="18"/>
  <c r="W675" i="18" s="1"/>
  <c r="V341" i="18"/>
  <c r="W341" i="18" s="1"/>
  <c r="V643" i="18"/>
  <c r="W643" i="18" s="1"/>
  <c r="V707" i="18"/>
  <c r="W707" i="18" s="1"/>
  <c r="V349" i="18"/>
  <c r="W349" i="18" s="1"/>
  <c r="V691" i="18"/>
  <c r="W691" i="18" s="1"/>
  <c r="V454" i="18"/>
  <c r="W454" i="18" s="1"/>
  <c r="V422" i="18"/>
  <c r="W422" i="18" s="1"/>
  <c r="V466" i="18"/>
  <c r="W466" i="18" s="1"/>
  <c r="V607" i="18"/>
  <c r="W607" i="18" s="1"/>
  <c r="V623" i="18"/>
  <c r="W623" i="18" s="1"/>
  <c r="H724" i="18"/>
  <c r="H501" i="25"/>
  <c r="M501" i="25" s="1"/>
  <c r="H286" i="25"/>
  <c r="M286" i="25" s="1"/>
  <c r="H74" i="25"/>
  <c r="M74" i="25" s="1"/>
  <c r="H74" i="26" s="1"/>
  <c r="M74" i="26" s="1"/>
  <c r="H38" i="25"/>
  <c r="M38" i="25" s="1"/>
  <c r="R38" i="25" s="1"/>
  <c r="S38" i="25" s="1"/>
  <c r="V635" i="18"/>
  <c r="W635" i="18" s="1"/>
  <c r="V699" i="18"/>
  <c r="W699" i="18" s="1"/>
  <c r="H536" i="25"/>
  <c r="M536" i="25" s="1"/>
  <c r="R536" i="25" s="1"/>
  <c r="S536" i="25" s="1"/>
  <c r="H246" i="25"/>
  <c r="M246" i="25" s="1"/>
  <c r="H84" i="25"/>
  <c r="M84" i="25" s="1"/>
  <c r="H68" i="25"/>
  <c r="M68" i="25" s="1"/>
  <c r="H518" i="25"/>
  <c r="M518" i="25" s="1"/>
  <c r="H212" i="25"/>
  <c r="M212" i="25" s="1"/>
  <c r="V672" i="18"/>
  <c r="W672" i="18" s="1"/>
  <c r="V683" i="18"/>
  <c r="W683" i="18" s="1"/>
  <c r="H194" i="25"/>
  <c r="M194" i="25" s="1"/>
  <c r="R194" i="25" s="1"/>
  <c r="S194" i="25" s="1"/>
  <c r="V345" i="18"/>
  <c r="W345" i="18" s="1"/>
  <c r="H482" i="25"/>
  <c r="M482" i="25" s="1"/>
  <c r="H450" i="25"/>
  <c r="M450" i="25" s="1"/>
  <c r="H418" i="25"/>
  <c r="M418" i="25" s="1"/>
  <c r="H386" i="25"/>
  <c r="M386" i="25" s="1"/>
  <c r="H354" i="25"/>
  <c r="M354" i="25" s="1"/>
  <c r="H144" i="25"/>
  <c r="M144" i="25" s="1"/>
  <c r="V667" i="18"/>
  <c r="W667" i="18" s="1"/>
  <c r="V339" i="18"/>
  <c r="W339" i="18" s="1"/>
  <c r="V347" i="18"/>
  <c r="W347" i="18" s="1"/>
  <c r="V702" i="18"/>
  <c r="W702" i="18" s="1"/>
  <c r="V670" i="18"/>
  <c r="W670" i="18" s="1"/>
  <c r="V638" i="18"/>
  <c r="W638" i="18" s="1"/>
  <c r="V468" i="18"/>
  <c r="W468" i="18" s="1"/>
  <c r="V641" i="18"/>
  <c r="W641" i="18" s="1"/>
  <c r="V609" i="18"/>
  <c r="W609" i="18" s="1"/>
  <c r="V618" i="18"/>
  <c r="W618" i="18" s="1"/>
  <c r="V456" i="18"/>
  <c r="W456" i="18" s="1"/>
  <c r="V424" i="18"/>
  <c r="W424" i="18" s="1"/>
  <c r="V709" i="18"/>
  <c r="W709" i="18" s="1"/>
  <c r="V701" i="18"/>
  <c r="W701" i="18" s="1"/>
  <c r="V693" i="18"/>
  <c r="W693" i="18" s="1"/>
  <c r="V685" i="18"/>
  <c r="W685" i="18" s="1"/>
  <c r="V677" i="18"/>
  <c r="W677" i="18" s="1"/>
  <c r="V669" i="18"/>
  <c r="W669" i="18" s="1"/>
  <c r="V661" i="18"/>
  <c r="W661" i="18" s="1"/>
  <c r="V653" i="18"/>
  <c r="W653" i="18" s="1"/>
  <c r="V637" i="18"/>
  <c r="W637" i="18" s="1"/>
  <c r="V605" i="18"/>
  <c r="W605" i="18" s="1"/>
  <c r="V688" i="18"/>
  <c r="W688" i="18" s="1"/>
  <c r="V656" i="18"/>
  <c r="W656" i="18" s="1"/>
  <c r="V420" i="18"/>
  <c r="W420" i="18" s="1"/>
  <c r="V713" i="18"/>
  <c r="W713" i="18" s="1"/>
  <c r="V705" i="18"/>
  <c r="W705" i="18" s="1"/>
  <c r="V697" i="18"/>
  <c r="W697" i="18" s="1"/>
  <c r="V689" i="18"/>
  <c r="W689" i="18" s="1"/>
  <c r="V681" i="18"/>
  <c r="W681" i="18" s="1"/>
  <c r="V673" i="18"/>
  <c r="W673" i="18" s="1"/>
  <c r="V665" i="18"/>
  <c r="W665" i="18" s="1"/>
  <c r="V657" i="18"/>
  <c r="W657" i="18" s="1"/>
  <c r="V649" i="18"/>
  <c r="W649" i="18" s="1"/>
  <c r="V633" i="18"/>
  <c r="W633" i="18" s="1"/>
  <c r="V601" i="18"/>
  <c r="W601" i="18" s="1"/>
  <c r="V440" i="18"/>
  <c r="W440" i="18" s="1"/>
  <c r="V645" i="18"/>
  <c r="W645" i="18" s="1"/>
  <c r="V629" i="18"/>
  <c r="W629" i="18" s="1"/>
  <c r="V613" i="18"/>
  <c r="W613" i="18" s="1"/>
  <c r="H540" i="25"/>
  <c r="M540" i="25" s="1"/>
  <c r="H540" i="26" s="1"/>
  <c r="M540" i="26" s="1"/>
  <c r="C11" i="18"/>
  <c r="H108" i="25"/>
  <c r="M108" i="25" s="1"/>
  <c r="R108" i="25" s="1"/>
  <c r="S108" i="25" s="1"/>
  <c r="H280" i="25"/>
  <c r="M280" i="25" s="1"/>
  <c r="V710" i="18"/>
  <c r="W710" i="18" s="1"/>
  <c r="V694" i="18"/>
  <c r="W694" i="18" s="1"/>
  <c r="V678" i="18"/>
  <c r="W678" i="18" s="1"/>
  <c r="V662" i="18"/>
  <c r="W662" i="18" s="1"/>
  <c r="V646" i="18"/>
  <c r="W646" i="18" s="1"/>
  <c r="V610" i="18"/>
  <c r="W610" i="18" s="1"/>
  <c r="J12" i="31"/>
  <c r="J12" i="29"/>
  <c r="J12" i="25"/>
  <c r="J12" i="30"/>
  <c r="J12" i="5"/>
  <c r="J12" i="33"/>
  <c r="J724" i="18"/>
  <c r="V494" i="18"/>
  <c r="W494" i="18" s="1"/>
  <c r="V612" i="18"/>
  <c r="W612" i="18" s="1"/>
  <c r="V648" i="18"/>
  <c r="W648" i="18" s="1"/>
  <c r="V664" i="18"/>
  <c r="W664" i="18" s="1"/>
  <c r="V680" i="18"/>
  <c r="W680" i="18" s="1"/>
  <c r="V696" i="18"/>
  <c r="W696" i="18" s="1"/>
  <c r="V712" i="18"/>
  <c r="W712" i="18" s="1"/>
  <c r="V340" i="18"/>
  <c r="W340" i="18" s="1"/>
  <c r="V344" i="18"/>
  <c r="W344" i="18" s="1"/>
  <c r="V352" i="18"/>
  <c r="W352" i="18" s="1"/>
  <c r="V356" i="18"/>
  <c r="W356" i="18" s="1"/>
  <c r="V360" i="18"/>
  <c r="W360" i="18" s="1"/>
  <c r="V364" i="18"/>
  <c r="W364" i="18" s="1"/>
  <c r="V368" i="18"/>
  <c r="W368" i="18" s="1"/>
  <c r="V372" i="18"/>
  <c r="W372" i="18" s="1"/>
  <c r="V376" i="18"/>
  <c r="W376" i="18" s="1"/>
  <c r="V380" i="18"/>
  <c r="W380" i="18" s="1"/>
  <c r="V384" i="18"/>
  <c r="W384" i="18" s="1"/>
  <c r="V388" i="18"/>
  <c r="W388" i="18" s="1"/>
  <c r="V392" i="18"/>
  <c r="W392" i="18" s="1"/>
  <c r="V396" i="18"/>
  <c r="W396" i="18" s="1"/>
  <c r="V400" i="18"/>
  <c r="W400" i="18" s="1"/>
  <c r="V404" i="18"/>
  <c r="W404" i="18" s="1"/>
  <c r="V408" i="18"/>
  <c r="W408" i="18" s="1"/>
  <c r="V412" i="18"/>
  <c r="W412" i="18" s="1"/>
  <c r="V416" i="18"/>
  <c r="W416" i="18" s="1"/>
  <c r="V428" i="18"/>
  <c r="W428" i="18" s="1"/>
  <c r="V432" i="18"/>
  <c r="W432" i="18" s="1"/>
  <c r="V438" i="18"/>
  <c r="W438" i="18" s="1"/>
  <c r="V444" i="18"/>
  <c r="W444" i="18" s="1"/>
  <c r="V448" i="18"/>
  <c r="W448" i="18" s="1"/>
  <c r="V460" i="18"/>
  <c r="W460" i="18" s="1"/>
  <c r="V478" i="18"/>
  <c r="W478" i="18" s="1"/>
  <c r="V594" i="18"/>
  <c r="W594" i="18" s="1"/>
  <c r="V608" i="18"/>
  <c r="W608" i="18" s="1"/>
  <c r="V616" i="18"/>
  <c r="W616" i="18" s="1"/>
  <c r="V620" i="18"/>
  <c r="W620" i="18" s="1"/>
  <c r="V624" i="18"/>
  <c r="W624" i="18" s="1"/>
  <c r="V631" i="18"/>
  <c r="W631" i="18" s="1"/>
  <c r="V639" i="18"/>
  <c r="W639" i="18" s="1"/>
  <c r="V644" i="18"/>
  <c r="W644" i="18" s="1"/>
  <c r="V655" i="18"/>
  <c r="W655" i="18" s="1"/>
  <c r="V660" i="18"/>
  <c r="W660" i="18" s="1"/>
  <c r="V666" i="18"/>
  <c r="W666" i="18" s="1"/>
  <c r="V671" i="18"/>
  <c r="W671" i="18" s="1"/>
  <c r="V676" i="18"/>
  <c r="W676" i="18" s="1"/>
  <c r="V682" i="18"/>
  <c r="W682" i="18" s="1"/>
  <c r="V687" i="18"/>
  <c r="W687" i="18" s="1"/>
  <c r="V692" i="18"/>
  <c r="W692" i="18" s="1"/>
  <c r="V698" i="18"/>
  <c r="W698" i="18" s="1"/>
  <c r="V703" i="18"/>
  <c r="W703" i="18" s="1"/>
  <c r="V708" i="18"/>
  <c r="W708" i="18" s="1"/>
  <c r="V338" i="18"/>
  <c r="W338" i="18" s="1"/>
  <c r="V342" i="18"/>
  <c r="W342" i="18" s="1"/>
  <c r="V346" i="18"/>
  <c r="W346" i="18" s="1"/>
  <c r="V350" i="18"/>
  <c r="W350" i="18" s="1"/>
  <c r="V354" i="18"/>
  <c r="W354" i="18" s="1"/>
  <c r="V358" i="18"/>
  <c r="W358" i="18" s="1"/>
  <c r="V362" i="18"/>
  <c r="W362" i="18" s="1"/>
  <c r="V366" i="18"/>
  <c r="W366" i="18" s="1"/>
  <c r="V370" i="18"/>
  <c r="W370" i="18" s="1"/>
  <c r="V374" i="18"/>
  <c r="W374" i="18" s="1"/>
  <c r="V378" i="18"/>
  <c r="W378" i="18" s="1"/>
  <c r="V382" i="18"/>
  <c r="W382" i="18" s="1"/>
  <c r="V386" i="18"/>
  <c r="W386" i="18" s="1"/>
  <c r="V390" i="18"/>
  <c r="W390" i="18" s="1"/>
  <c r="V394" i="18"/>
  <c r="W394" i="18" s="1"/>
  <c r="V398" i="18"/>
  <c r="W398" i="18" s="1"/>
  <c r="V402" i="18"/>
  <c r="W402" i="18" s="1"/>
  <c r="V406" i="18"/>
  <c r="W406" i="18" s="1"/>
  <c r="V410" i="18"/>
  <c r="W410" i="18" s="1"/>
  <c r="V414" i="18"/>
  <c r="W414" i="18" s="1"/>
  <c r="V426" i="18"/>
  <c r="W426" i="18" s="1"/>
  <c r="V430" i="18"/>
  <c r="W430" i="18" s="1"/>
  <c r="V434" i="18"/>
  <c r="W434" i="18" s="1"/>
  <c r="V442" i="18"/>
  <c r="W442" i="18" s="1"/>
  <c r="V446" i="18"/>
  <c r="W446" i="18" s="1"/>
  <c r="V458" i="18"/>
  <c r="W458" i="18" s="1"/>
  <c r="V462" i="18"/>
  <c r="W462" i="18" s="1"/>
  <c r="V480" i="18"/>
  <c r="W480" i="18" s="1"/>
  <c r="V603" i="18"/>
  <c r="W603" i="18" s="1"/>
  <c r="V614" i="18"/>
  <c r="W614" i="18" s="1"/>
  <c r="V622" i="18"/>
  <c r="W622" i="18" s="1"/>
  <c r="V626" i="18"/>
  <c r="W626" i="18" s="1"/>
  <c r="V636" i="18"/>
  <c r="W636" i="18" s="1"/>
  <c r="V642" i="18"/>
  <c r="W642" i="18" s="1"/>
  <c r="V647" i="18"/>
  <c r="W647" i="18" s="1"/>
  <c r="V652" i="18"/>
  <c r="W652" i="18" s="1"/>
  <c r="V658" i="18"/>
  <c r="W658" i="18" s="1"/>
  <c r="V663" i="18"/>
  <c r="W663" i="18" s="1"/>
  <c r="V668" i="18"/>
  <c r="W668" i="18" s="1"/>
  <c r="V674" i="18"/>
  <c r="W674" i="18" s="1"/>
  <c r="V679" i="18"/>
  <c r="W679" i="18" s="1"/>
  <c r="V684" i="18"/>
  <c r="W684" i="18" s="1"/>
  <c r="V690" i="18"/>
  <c r="W690" i="18" s="1"/>
  <c r="V695" i="18"/>
  <c r="W695" i="18" s="1"/>
  <c r="V700" i="18"/>
  <c r="W700" i="18" s="1"/>
  <c r="V706" i="18"/>
  <c r="W706" i="18" s="1"/>
  <c r="V711" i="18"/>
  <c r="W711" i="18" s="1"/>
  <c r="V722" i="18"/>
  <c r="W722" i="18" s="1"/>
  <c r="V490" i="18"/>
  <c r="W490" i="18" s="1"/>
  <c r="R717" i="25"/>
  <c r="S717" i="25" s="1"/>
  <c r="H717" i="26"/>
  <c r="M717" i="26" s="1"/>
  <c r="R705" i="25"/>
  <c r="S705" i="25" s="1"/>
  <c r="H705" i="26"/>
  <c r="M705" i="26" s="1"/>
  <c r="R701" i="25"/>
  <c r="S701" i="25" s="1"/>
  <c r="H701" i="26"/>
  <c r="M701" i="26" s="1"/>
  <c r="R697" i="25"/>
  <c r="S697" i="25" s="1"/>
  <c r="H697" i="26"/>
  <c r="M697" i="26" s="1"/>
  <c r="R693" i="25"/>
  <c r="S693" i="25" s="1"/>
  <c r="H693" i="26"/>
  <c r="M693" i="26" s="1"/>
  <c r="R689" i="25"/>
  <c r="S689" i="25" s="1"/>
  <c r="H689" i="26"/>
  <c r="M689" i="26" s="1"/>
  <c r="R685" i="25"/>
  <c r="S685" i="25" s="1"/>
  <c r="H685" i="26"/>
  <c r="M685" i="26" s="1"/>
  <c r="R681" i="25"/>
  <c r="S681" i="25" s="1"/>
  <c r="H681" i="26"/>
  <c r="M681" i="26" s="1"/>
  <c r="R677" i="25"/>
  <c r="S677" i="25" s="1"/>
  <c r="H677" i="26"/>
  <c r="M677" i="26" s="1"/>
  <c r="R673" i="25"/>
  <c r="S673" i="25" s="1"/>
  <c r="H673" i="26"/>
  <c r="M673" i="26" s="1"/>
  <c r="R669" i="25"/>
  <c r="S669" i="25" s="1"/>
  <c r="H669" i="26"/>
  <c r="M669" i="26" s="1"/>
  <c r="R665" i="25"/>
  <c r="S665" i="25" s="1"/>
  <c r="H665" i="26"/>
  <c r="M665" i="26" s="1"/>
  <c r="R661" i="25"/>
  <c r="S661" i="25" s="1"/>
  <c r="H661" i="26"/>
  <c r="M661" i="26" s="1"/>
  <c r="R657" i="25"/>
  <c r="S657" i="25" s="1"/>
  <c r="H657" i="26"/>
  <c r="M657" i="26" s="1"/>
  <c r="R653" i="25"/>
  <c r="S653" i="25" s="1"/>
  <c r="H653" i="26"/>
  <c r="M653" i="26" s="1"/>
  <c r="R649" i="25"/>
  <c r="S649" i="25" s="1"/>
  <c r="H649" i="26"/>
  <c r="M649" i="26" s="1"/>
  <c r="R645" i="25"/>
  <c r="S645" i="25" s="1"/>
  <c r="H645" i="26"/>
  <c r="M645" i="26" s="1"/>
  <c r="R641" i="25"/>
  <c r="S641" i="25" s="1"/>
  <c r="H641" i="26"/>
  <c r="M641" i="26" s="1"/>
  <c r="R637" i="25"/>
  <c r="S637" i="25" s="1"/>
  <c r="H637" i="26"/>
  <c r="M637" i="26" s="1"/>
  <c r="R633" i="25"/>
  <c r="S633" i="25" s="1"/>
  <c r="H633" i="26"/>
  <c r="M633" i="26" s="1"/>
  <c r="R629" i="25"/>
  <c r="S629" i="25" s="1"/>
  <c r="H629" i="26"/>
  <c r="M629" i="26" s="1"/>
  <c r="R625" i="25"/>
  <c r="S625" i="25" s="1"/>
  <c r="H625" i="26"/>
  <c r="M625" i="26" s="1"/>
  <c r="R621" i="25"/>
  <c r="S621" i="25" s="1"/>
  <c r="H621" i="26"/>
  <c r="M621" i="26" s="1"/>
  <c r="R617" i="25"/>
  <c r="S617" i="25" s="1"/>
  <c r="H617" i="26"/>
  <c r="M617" i="26" s="1"/>
  <c r="R613" i="25"/>
  <c r="S613" i="25" s="1"/>
  <c r="H613" i="26"/>
  <c r="M613" i="26" s="1"/>
  <c r="R609" i="25"/>
  <c r="S609" i="25" s="1"/>
  <c r="H609" i="26"/>
  <c r="M609" i="26" s="1"/>
  <c r="R605" i="25"/>
  <c r="S605" i="25" s="1"/>
  <c r="H605" i="26"/>
  <c r="M605" i="26" s="1"/>
  <c r="R601" i="25"/>
  <c r="S601" i="25" s="1"/>
  <c r="H601" i="26"/>
  <c r="M601" i="26" s="1"/>
  <c r="R597" i="25"/>
  <c r="S597" i="25" s="1"/>
  <c r="H597" i="26"/>
  <c r="M597" i="26" s="1"/>
  <c r="R593" i="25"/>
  <c r="S593" i="25" s="1"/>
  <c r="H593" i="26"/>
  <c r="M593" i="26" s="1"/>
  <c r="R589" i="25"/>
  <c r="S589" i="25" s="1"/>
  <c r="H589" i="26"/>
  <c r="M589" i="26" s="1"/>
  <c r="R489" i="25"/>
  <c r="S489" i="25" s="1"/>
  <c r="H489" i="26"/>
  <c r="M489" i="26" s="1"/>
  <c r="R485" i="25"/>
  <c r="S485" i="25" s="1"/>
  <c r="H485" i="26"/>
  <c r="M485" i="26" s="1"/>
  <c r="R481" i="25"/>
  <c r="S481" i="25" s="1"/>
  <c r="H481" i="26"/>
  <c r="M481" i="26" s="1"/>
  <c r="R477" i="25"/>
  <c r="S477" i="25" s="1"/>
  <c r="H477" i="26"/>
  <c r="M477" i="26" s="1"/>
  <c r="R473" i="25"/>
  <c r="S473" i="25" s="1"/>
  <c r="H473" i="26"/>
  <c r="M473" i="26" s="1"/>
  <c r="R469" i="25"/>
  <c r="S469" i="25" s="1"/>
  <c r="H469" i="26"/>
  <c r="M469" i="26" s="1"/>
  <c r="R465" i="25"/>
  <c r="S465" i="25" s="1"/>
  <c r="H465" i="26"/>
  <c r="M465" i="26" s="1"/>
  <c r="R461" i="25"/>
  <c r="S461" i="25" s="1"/>
  <c r="H461" i="26"/>
  <c r="M461" i="26" s="1"/>
  <c r="R457" i="25"/>
  <c r="S457" i="25" s="1"/>
  <c r="H457" i="26"/>
  <c r="M457" i="26" s="1"/>
  <c r="R453" i="25"/>
  <c r="S453" i="25" s="1"/>
  <c r="H453" i="26"/>
  <c r="M453" i="26" s="1"/>
  <c r="R449" i="25"/>
  <c r="S449" i="25" s="1"/>
  <c r="H449" i="26"/>
  <c r="M449" i="26" s="1"/>
  <c r="R445" i="25"/>
  <c r="S445" i="25" s="1"/>
  <c r="H445" i="26"/>
  <c r="M445" i="26" s="1"/>
  <c r="R441" i="25"/>
  <c r="S441" i="25" s="1"/>
  <c r="H441" i="26"/>
  <c r="M441" i="26" s="1"/>
  <c r="R437" i="25"/>
  <c r="S437" i="25" s="1"/>
  <c r="H437" i="26"/>
  <c r="M437" i="26" s="1"/>
  <c r="R433" i="25"/>
  <c r="S433" i="25" s="1"/>
  <c r="H433" i="26"/>
  <c r="M433" i="26" s="1"/>
  <c r="R429" i="25"/>
  <c r="S429" i="25" s="1"/>
  <c r="H429" i="26"/>
  <c r="M429" i="26" s="1"/>
  <c r="R425" i="25"/>
  <c r="S425" i="25" s="1"/>
  <c r="H425" i="26"/>
  <c r="M425" i="26" s="1"/>
  <c r="R421" i="25"/>
  <c r="S421" i="25" s="1"/>
  <c r="H421" i="26"/>
  <c r="M421" i="26" s="1"/>
  <c r="R417" i="25"/>
  <c r="S417" i="25" s="1"/>
  <c r="H417" i="26"/>
  <c r="M417" i="26" s="1"/>
  <c r="R413" i="25"/>
  <c r="S413" i="25" s="1"/>
  <c r="H413" i="26"/>
  <c r="M413" i="26" s="1"/>
  <c r="R409" i="25"/>
  <c r="S409" i="25" s="1"/>
  <c r="H409" i="26"/>
  <c r="M409" i="26" s="1"/>
  <c r="R405" i="25"/>
  <c r="S405" i="25" s="1"/>
  <c r="H405" i="26"/>
  <c r="M405" i="26" s="1"/>
  <c r="R401" i="25"/>
  <c r="S401" i="25" s="1"/>
  <c r="H401" i="26"/>
  <c r="M401" i="26" s="1"/>
  <c r="R397" i="25"/>
  <c r="S397" i="25" s="1"/>
  <c r="H397" i="26"/>
  <c r="M397" i="26" s="1"/>
  <c r="R393" i="25"/>
  <c r="S393" i="25" s="1"/>
  <c r="H393" i="26"/>
  <c r="M393" i="26" s="1"/>
  <c r="R389" i="25"/>
  <c r="S389" i="25" s="1"/>
  <c r="H389" i="26"/>
  <c r="M389" i="26" s="1"/>
  <c r="R385" i="25"/>
  <c r="S385" i="25" s="1"/>
  <c r="H385" i="26"/>
  <c r="M385" i="26" s="1"/>
  <c r="R381" i="25"/>
  <c r="S381" i="25" s="1"/>
  <c r="H381" i="26"/>
  <c r="M381" i="26" s="1"/>
  <c r="R377" i="25"/>
  <c r="S377" i="25" s="1"/>
  <c r="H377" i="26"/>
  <c r="M377" i="26" s="1"/>
  <c r="R373" i="25"/>
  <c r="S373" i="25" s="1"/>
  <c r="H373" i="26"/>
  <c r="M373" i="26" s="1"/>
  <c r="R369" i="25"/>
  <c r="S369" i="25" s="1"/>
  <c r="H369" i="26"/>
  <c r="M369" i="26" s="1"/>
  <c r="R365" i="25"/>
  <c r="S365" i="25" s="1"/>
  <c r="H365" i="26"/>
  <c r="M365" i="26" s="1"/>
  <c r="R361" i="25"/>
  <c r="S361" i="25" s="1"/>
  <c r="H361" i="26"/>
  <c r="M361" i="26" s="1"/>
  <c r="R357" i="25"/>
  <c r="S357" i="25" s="1"/>
  <c r="H357" i="26"/>
  <c r="M357" i="26" s="1"/>
  <c r="R353" i="25"/>
  <c r="S353" i="25" s="1"/>
  <c r="H353" i="26"/>
  <c r="M353" i="26" s="1"/>
  <c r="R349" i="25"/>
  <c r="S349" i="25" s="1"/>
  <c r="H349" i="26"/>
  <c r="M349" i="26" s="1"/>
  <c r="R345" i="25"/>
  <c r="S345" i="25" s="1"/>
  <c r="H345" i="26"/>
  <c r="M345" i="26" s="1"/>
  <c r="R341" i="25"/>
  <c r="S341" i="25" s="1"/>
  <c r="H341" i="26"/>
  <c r="M341" i="26" s="1"/>
  <c r="R337" i="25"/>
  <c r="S337" i="25" s="1"/>
  <c r="H337" i="26"/>
  <c r="M337" i="26" s="1"/>
  <c r="R333" i="25"/>
  <c r="S333" i="25" s="1"/>
  <c r="H333" i="26"/>
  <c r="M333" i="26" s="1"/>
  <c r="R708" i="25"/>
  <c r="S708" i="25" s="1"/>
  <c r="H708" i="26"/>
  <c r="M708" i="26" s="1"/>
  <c r="R704" i="25"/>
  <c r="S704" i="25" s="1"/>
  <c r="H704" i="26"/>
  <c r="M704" i="26" s="1"/>
  <c r="R700" i="25"/>
  <c r="S700" i="25" s="1"/>
  <c r="H700" i="26"/>
  <c r="M700" i="26" s="1"/>
  <c r="R696" i="25"/>
  <c r="S696" i="25" s="1"/>
  <c r="H696" i="26"/>
  <c r="M696" i="26" s="1"/>
  <c r="R692" i="25"/>
  <c r="S692" i="25" s="1"/>
  <c r="H692" i="26"/>
  <c r="M692" i="26" s="1"/>
  <c r="R688" i="25"/>
  <c r="S688" i="25" s="1"/>
  <c r="H688" i="26"/>
  <c r="M688" i="26" s="1"/>
  <c r="R684" i="25"/>
  <c r="S684" i="25" s="1"/>
  <c r="H684" i="26"/>
  <c r="M684" i="26" s="1"/>
  <c r="R680" i="25"/>
  <c r="S680" i="25" s="1"/>
  <c r="H680" i="26"/>
  <c r="M680" i="26" s="1"/>
  <c r="R676" i="25"/>
  <c r="S676" i="25" s="1"/>
  <c r="H676" i="26"/>
  <c r="M676" i="26" s="1"/>
  <c r="R672" i="25"/>
  <c r="S672" i="25" s="1"/>
  <c r="H672" i="26"/>
  <c r="M672" i="26" s="1"/>
  <c r="R668" i="25"/>
  <c r="S668" i="25" s="1"/>
  <c r="H668" i="26"/>
  <c r="M668" i="26" s="1"/>
  <c r="R664" i="25"/>
  <c r="S664" i="25" s="1"/>
  <c r="H664" i="26"/>
  <c r="M664" i="26" s="1"/>
  <c r="R660" i="25"/>
  <c r="S660" i="25" s="1"/>
  <c r="H660" i="26"/>
  <c r="M660" i="26" s="1"/>
  <c r="R656" i="25"/>
  <c r="S656" i="25" s="1"/>
  <c r="H656" i="26"/>
  <c r="M656" i="26" s="1"/>
  <c r="R652" i="25"/>
  <c r="S652" i="25" s="1"/>
  <c r="H652" i="26"/>
  <c r="M652" i="26" s="1"/>
  <c r="R648" i="25"/>
  <c r="S648" i="25" s="1"/>
  <c r="H648" i="26"/>
  <c r="M648" i="26" s="1"/>
  <c r="R644" i="25"/>
  <c r="S644" i="25" s="1"/>
  <c r="H644" i="26"/>
  <c r="M644" i="26" s="1"/>
  <c r="R640" i="25"/>
  <c r="S640" i="25" s="1"/>
  <c r="H640" i="26"/>
  <c r="M640" i="26" s="1"/>
  <c r="R636" i="25"/>
  <c r="S636" i="25" s="1"/>
  <c r="H636" i="26"/>
  <c r="M636" i="26" s="1"/>
  <c r="R632" i="25"/>
  <c r="S632" i="25" s="1"/>
  <c r="H632" i="26"/>
  <c r="M632" i="26" s="1"/>
  <c r="R628" i="25"/>
  <c r="S628" i="25" s="1"/>
  <c r="H628" i="26"/>
  <c r="M628" i="26" s="1"/>
  <c r="R624" i="25"/>
  <c r="S624" i="25" s="1"/>
  <c r="H624" i="26"/>
  <c r="M624" i="26" s="1"/>
  <c r="R620" i="25"/>
  <c r="S620" i="25" s="1"/>
  <c r="H620" i="26"/>
  <c r="M620" i="26" s="1"/>
  <c r="R616" i="25"/>
  <c r="S616" i="25" s="1"/>
  <c r="H616" i="26"/>
  <c r="M616" i="26" s="1"/>
  <c r="R612" i="25"/>
  <c r="S612" i="25" s="1"/>
  <c r="H612" i="26"/>
  <c r="M612" i="26" s="1"/>
  <c r="R608" i="25"/>
  <c r="S608" i="25" s="1"/>
  <c r="H608" i="26"/>
  <c r="M608" i="26" s="1"/>
  <c r="R604" i="25"/>
  <c r="S604" i="25" s="1"/>
  <c r="H604" i="26"/>
  <c r="M604" i="26" s="1"/>
  <c r="R600" i="25"/>
  <c r="S600" i="25" s="1"/>
  <c r="H600" i="26"/>
  <c r="M600" i="26" s="1"/>
  <c r="R596" i="25"/>
  <c r="S596" i="25" s="1"/>
  <c r="H596" i="26"/>
  <c r="M596" i="26" s="1"/>
  <c r="R592" i="25"/>
  <c r="S592" i="25" s="1"/>
  <c r="H592" i="26"/>
  <c r="M592" i="26" s="1"/>
  <c r="R588" i="25"/>
  <c r="S588" i="25" s="1"/>
  <c r="H588" i="26"/>
  <c r="M588" i="26" s="1"/>
  <c r="R488" i="25"/>
  <c r="S488" i="25" s="1"/>
  <c r="H488" i="26"/>
  <c r="M488" i="26" s="1"/>
  <c r="R484" i="25"/>
  <c r="S484" i="25" s="1"/>
  <c r="H484" i="26"/>
  <c r="M484" i="26" s="1"/>
  <c r="R480" i="25"/>
  <c r="S480" i="25" s="1"/>
  <c r="H480" i="26"/>
  <c r="M480" i="26" s="1"/>
  <c r="R476" i="25"/>
  <c r="S476" i="25" s="1"/>
  <c r="H476" i="26"/>
  <c r="M476" i="26" s="1"/>
  <c r="R472" i="25"/>
  <c r="S472" i="25" s="1"/>
  <c r="H472" i="26"/>
  <c r="M472" i="26" s="1"/>
  <c r="R468" i="25"/>
  <c r="S468" i="25" s="1"/>
  <c r="H468" i="26"/>
  <c r="M468" i="26" s="1"/>
  <c r="R464" i="25"/>
  <c r="S464" i="25" s="1"/>
  <c r="H464" i="26"/>
  <c r="M464" i="26" s="1"/>
  <c r="R460" i="25"/>
  <c r="S460" i="25" s="1"/>
  <c r="H460" i="26"/>
  <c r="M460" i="26" s="1"/>
  <c r="R456" i="25"/>
  <c r="S456" i="25" s="1"/>
  <c r="H456" i="26"/>
  <c r="M456" i="26" s="1"/>
  <c r="R452" i="25"/>
  <c r="S452" i="25" s="1"/>
  <c r="H452" i="26"/>
  <c r="M452" i="26" s="1"/>
  <c r="R448" i="25"/>
  <c r="S448" i="25" s="1"/>
  <c r="H448" i="26"/>
  <c r="M448" i="26" s="1"/>
  <c r="R444" i="25"/>
  <c r="S444" i="25" s="1"/>
  <c r="H444" i="26"/>
  <c r="M444" i="26" s="1"/>
  <c r="R440" i="25"/>
  <c r="S440" i="25" s="1"/>
  <c r="H440" i="26"/>
  <c r="M440" i="26" s="1"/>
  <c r="R436" i="25"/>
  <c r="S436" i="25" s="1"/>
  <c r="H436" i="26"/>
  <c r="M436" i="26" s="1"/>
  <c r="R432" i="25"/>
  <c r="S432" i="25" s="1"/>
  <c r="H432" i="26"/>
  <c r="M432" i="26" s="1"/>
  <c r="R428" i="25"/>
  <c r="S428" i="25" s="1"/>
  <c r="H428" i="26"/>
  <c r="M428" i="26" s="1"/>
  <c r="R424" i="25"/>
  <c r="S424" i="25" s="1"/>
  <c r="H424" i="26"/>
  <c r="M424" i="26" s="1"/>
  <c r="R420" i="25"/>
  <c r="S420" i="25" s="1"/>
  <c r="H420" i="26"/>
  <c r="M420" i="26" s="1"/>
  <c r="R416" i="25"/>
  <c r="S416" i="25" s="1"/>
  <c r="H416" i="26"/>
  <c r="M416" i="26" s="1"/>
  <c r="R412" i="25"/>
  <c r="S412" i="25" s="1"/>
  <c r="H412" i="26"/>
  <c r="M412" i="26" s="1"/>
  <c r="R408" i="25"/>
  <c r="S408" i="25" s="1"/>
  <c r="H408" i="26"/>
  <c r="M408" i="26" s="1"/>
  <c r="R404" i="25"/>
  <c r="S404" i="25" s="1"/>
  <c r="H404" i="26"/>
  <c r="M404" i="26" s="1"/>
  <c r="R400" i="25"/>
  <c r="S400" i="25" s="1"/>
  <c r="H400" i="26"/>
  <c r="M400" i="26" s="1"/>
  <c r="R396" i="25"/>
  <c r="S396" i="25" s="1"/>
  <c r="H396" i="26"/>
  <c r="M396" i="26" s="1"/>
  <c r="R392" i="25"/>
  <c r="S392" i="25" s="1"/>
  <c r="H392" i="26"/>
  <c r="M392" i="26" s="1"/>
  <c r="R388" i="25"/>
  <c r="S388" i="25" s="1"/>
  <c r="H388" i="26"/>
  <c r="M388" i="26" s="1"/>
  <c r="R384" i="25"/>
  <c r="S384" i="25" s="1"/>
  <c r="H384" i="26"/>
  <c r="M384" i="26" s="1"/>
  <c r="R380" i="25"/>
  <c r="S380" i="25" s="1"/>
  <c r="H380" i="26"/>
  <c r="M380" i="26" s="1"/>
  <c r="R376" i="25"/>
  <c r="S376" i="25" s="1"/>
  <c r="H376" i="26"/>
  <c r="M376" i="26" s="1"/>
  <c r="R372" i="25"/>
  <c r="S372" i="25" s="1"/>
  <c r="H372" i="26"/>
  <c r="M372" i="26" s="1"/>
  <c r="R368" i="25"/>
  <c r="S368" i="25" s="1"/>
  <c r="H368" i="26"/>
  <c r="M368" i="26" s="1"/>
  <c r="R364" i="25"/>
  <c r="S364" i="25" s="1"/>
  <c r="H364" i="26"/>
  <c r="M364" i="26" s="1"/>
  <c r="R360" i="25"/>
  <c r="S360" i="25" s="1"/>
  <c r="H360" i="26"/>
  <c r="M360" i="26" s="1"/>
  <c r="R356" i="25"/>
  <c r="S356" i="25" s="1"/>
  <c r="H356" i="26"/>
  <c r="M356" i="26" s="1"/>
  <c r="R352" i="25"/>
  <c r="S352" i="25" s="1"/>
  <c r="H352" i="26"/>
  <c r="M352" i="26" s="1"/>
  <c r="R348" i="25"/>
  <c r="S348" i="25" s="1"/>
  <c r="H348" i="26"/>
  <c r="M348" i="26" s="1"/>
  <c r="R344" i="25"/>
  <c r="S344" i="25" s="1"/>
  <c r="H344" i="26"/>
  <c r="M344" i="26" s="1"/>
  <c r="R340" i="25"/>
  <c r="S340" i="25" s="1"/>
  <c r="H340" i="26"/>
  <c r="M340" i="26" s="1"/>
  <c r="R336" i="25"/>
  <c r="S336" i="25" s="1"/>
  <c r="H336" i="26"/>
  <c r="M336" i="26" s="1"/>
  <c r="R332" i="25"/>
  <c r="S332" i="25" s="1"/>
  <c r="H332" i="26"/>
  <c r="M332" i="26" s="1"/>
  <c r="R707" i="25"/>
  <c r="S707" i="25" s="1"/>
  <c r="H707" i="26"/>
  <c r="M707" i="26" s="1"/>
  <c r="R703" i="25"/>
  <c r="S703" i="25" s="1"/>
  <c r="H703" i="26"/>
  <c r="M703" i="26" s="1"/>
  <c r="R699" i="25"/>
  <c r="S699" i="25" s="1"/>
  <c r="H699" i="26"/>
  <c r="M699" i="26" s="1"/>
  <c r="R695" i="25"/>
  <c r="S695" i="25" s="1"/>
  <c r="H695" i="26"/>
  <c r="M695" i="26" s="1"/>
  <c r="R691" i="25"/>
  <c r="S691" i="25" s="1"/>
  <c r="H691" i="26"/>
  <c r="M691" i="26" s="1"/>
  <c r="R687" i="25"/>
  <c r="S687" i="25" s="1"/>
  <c r="H687" i="26"/>
  <c r="M687" i="26" s="1"/>
  <c r="R683" i="25"/>
  <c r="S683" i="25" s="1"/>
  <c r="H683" i="26"/>
  <c r="M683" i="26" s="1"/>
  <c r="R679" i="25"/>
  <c r="S679" i="25" s="1"/>
  <c r="H679" i="26"/>
  <c r="M679" i="26" s="1"/>
  <c r="R675" i="25"/>
  <c r="S675" i="25" s="1"/>
  <c r="H675" i="26"/>
  <c r="M675" i="26" s="1"/>
  <c r="R671" i="25"/>
  <c r="S671" i="25" s="1"/>
  <c r="H671" i="26"/>
  <c r="M671" i="26" s="1"/>
  <c r="R667" i="25"/>
  <c r="S667" i="25" s="1"/>
  <c r="H667" i="26"/>
  <c r="M667" i="26" s="1"/>
  <c r="R663" i="25"/>
  <c r="S663" i="25" s="1"/>
  <c r="H663" i="26"/>
  <c r="M663" i="26" s="1"/>
  <c r="R659" i="25"/>
  <c r="S659" i="25" s="1"/>
  <c r="H659" i="26"/>
  <c r="M659" i="26" s="1"/>
  <c r="R655" i="25"/>
  <c r="S655" i="25" s="1"/>
  <c r="H655" i="26"/>
  <c r="M655" i="26" s="1"/>
  <c r="R651" i="25"/>
  <c r="S651" i="25" s="1"/>
  <c r="H651" i="26"/>
  <c r="M651" i="26" s="1"/>
  <c r="R647" i="25"/>
  <c r="S647" i="25" s="1"/>
  <c r="H647" i="26"/>
  <c r="M647" i="26" s="1"/>
  <c r="R643" i="25"/>
  <c r="S643" i="25" s="1"/>
  <c r="H643" i="26"/>
  <c r="M643" i="26" s="1"/>
  <c r="R639" i="25"/>
  <c r="S639" i="25" s="1"/>
  <c r="H639" i="26"/>
  <c r="M639" i="26" s="1"/>
  <c r="R635" i="25"/>
  <c r="S635" i="25" s="1"/>
  <c r="H635" i="26"/>
  <c r="M635" i="26" s="1"/>
  <c r="R631" i="25"/>
  <c r="S631" i="25" s="1"/>
  <c r="H631" i="26"/>
  <c r="M631" i="26" s="1"/>
  <c r="R627" i="25"/>
  <c r="S627" i="25" s="1"/>
  <c r="H627" i="26"/>
  <c r="M627" i="26" s="1"/>
  <c r="R623" i="25"/>
  <c r="S623" i="25" s="1"/>
  <c r="H623" i="26"/>
  <c r="M623" i="26" s="1"/>
  <c r="R619" i="25"/>
  <c r="S619" i="25" s="1"/>
  <c r="H619" i="26"/>
  <c r="M619" i="26" s="1"/>
  <c r="R615" i="25"/>
  <c r="S615" i="25" s="1"/>
  <c r="H615" i="26"/>
  <c r="M615" i="26" s="1"/>
  <c r="R611" i="25"/>
  <c r="S611" i="25" s="1"/>
  <c r="H611" i="26"/>
  <c r="M611" i="26" s="1"/>
  <c r="R607" i="25"/>
  <c r="S607" i="25" s="1"/>
  <c r="H607" i="26"/>
  <c r="M607" i="26" s="1"/>
  <c r="R603" i="25"/>
  <c r="S603" i="25" s="1"/>
  <c r="H603" i="26"/>
  <c r="M603" i="26" s="1"/>
  <c r="R599" i="25"/>
  <c r="S599" i="25" s="1"/>
  <c r="H599" i="26"/>
  <c r="M599" i="26" s="1"/>
  <c r="R595" i="25"/>
  <c r="S595" i="25" s="1"/>
  <c r="H595" i="26"/>
  <c r="M595" i="26" s="1"/>
  <c r="R591" i="25"/>
  <c r="S591" i="25" s="1"/>
  <c r="H591" i="26"/>
  <c r="M591" i="26" s="1"/>
  <c r="R487" i="25"/>
  <c r="S487" i="25" s="1"/>
  <c r="H487" i="26"/>
  <c r="M487" i="26" s="1"/>
  <c r="R483" i="25"/>
  <c r="S483" i="25" s="1"/>
  <c r="H483" i="26"/>
  <c r="M483" i="26" s="1"/>
  <c r="R479" i="25"/>
  <c r="S479" i="25" s="1"/>
  <c r="H479" i="26"/>
  <c r="M479" i="26" s="1"/>
  <c r="R475" i="25"/>
  <c r="S475" i="25" s="1"/>
  <c r="H475" i="26"/>
  <c r="M475" i="26" s="1"/>
  <c r="R471" i="25"/>
  <c r="S471" i="25" s="1"/>
  <c r="H471" i="26"/>
  <c r="M471" i="26" s="1"/>
  <c r="R467" i="25"/>
  <c r="S467" i="25" s="1"/>
  <c r="H467" i="26"/>
  <c r="M467" i="26" s="1"/>
  <c r="R463" i="25"/>
  <c r="S463" i="25" s="1"/>
  <c r="H463" i="26"/>
  <c r="M463" i="26" s="1"/>
  <c r="R459" i="25"/>
  <c r="S459" i="25" s="1"/>
  <c r="H459" i="26"/>
  <c r="M459" i="26" s="1"/>
  <c r="R455" i="25"/>
  <c r="S455" i="25" s="1"/>
  <c r="H455" i="26"/>
  <c r="M455" i="26" s="1"/>
  <c r="R451" i="25"/>
  <c r="S451" i="25" s="1"/>
  <c r="H451" i="26"/>
  <c r="M451" i="26" s="1"/>
  <c r="R447" i="25"/>
  <c r="S447" i="25" s="1"/>
  <c r="H447" i="26"/>
  <c r="M447" i="26" s="1"/>
  <c r="R443" i="25"/>
  <c r="S443" i="25" s="1"/>
  <c r="H443" i="26"/>
  <c r="M443" i="26" s="1"/>
  <c r="R439" i="25"/>
  <c r="S439" i="25" s="1"/>
  <c r="H439" i="26"/>
  <c r="M439" i="26" s="1"/>
  <c r="R435" i="25"/>
  <c r="S435" i="25" s="1"/>
  <c r="H435" i="26"/>
  <c r="M435" i="26" s="1"/>
  <c r="R431" i="25"/>
  <c r="S431" i="25" s="1"/>
  <c r="H431" i="26"/>
  <c r="M431" i="26" s="1"/>
  <c r="R427" i="25"/>
  <c r="S427" i="25" s="1"/>
  <c r="H427" i="26"/>
  <c r="M427" i="26" s="1"/>
  <c r="R423" i="25"/>
  <c r="S423" i="25" s="1"/>
  <c r="H423" i="26"/>
  <c r="M423" i="26" s="1"/>
  <c r="R419" i="25"/>
  <c r="S419" i="25" s="1"/>
  <c r="H419" i="26"/>
  <c r="M419" i="26" s="1"/>
  <c r="R415" i="25"/>
  <c r="S415" i="25" s="1"/>
  <c r="H415" i="26"/>
  <c r="M415" i="26" s="1"/>
  <c r="R411" i="25"/>
  <c r="S411" i="25" s="1"/>
  <c r="H411" i="26"/>
  <c r="M411" i="26" s="1"/>
  <c r="R407" i="25"/>
  <c r="S407" i="25" s="1"/>
  <c r="H407" i="26"/>
  <c r="M407" i="26" s="1"/>
  <c r="R403" i="25"/>
  <c r="S403" i="25" s="1"/>
  <c r="H403" i="26"/>
  <c r="M403" i="26" s="1"/>
  <c r="R399" i="25"/>
  <c r="S399" i="25" s="1"/>
  <c r="H399" i="26"/>
  <c r="M399" i="26" s="1"/>
  <c r="R395" i="25"/>
  <c r="S395" i="25" s="1"/>
  <c r="H395" i="26"/>
  <c r="M395" i="26" s="1"/>
  <c r="R391" i="25"/>
  <c r="S391" i="25" s="1"/>
  <c r="H391" i="26"/>
  <c r="M391" i="26" s="1"/>
  <c r="R387" i="25"/>
  <c r="S387" i="25" s="1"/>
  <c r="H387" i="26"/>
  <c r="M387" i="26" s="1"/>
  <c r="R383" i="25"/>
  <c r="S383" i="25" s="1"/>
  <c r="H383" i="26"/>
  <c r="M383" i="26" s="1"/>
  <c r="R379" i="25"/>
  <c r="S379" i="25" s="1"/>
  <c r="H379" i="26"/>
  <c r="M379" i="26" s="1"/>
  <c r="R375" i="25"/>
  <c r="S375" i="25" s="1"/>
  <c r="H375" i="26"/>
  <c r="M375" i="26" s="1"/>
  <c r="R371" i="25"/>
  <c r="S371" i="25" s="1"/>
  <c r="H371" i="26"/>
  <c r="M371" i="26" s="1"/>
  <c r="R367" i="25"/>
  <c r="S367" i="25" s="1"/>
  <c r="H367" i="26"/>
  <c r="M367" i="26" s="1"/>
  <c r="R363" i="25"/>
  <c r="S363" i="25" s="1"/>
  <c r="H363" i="26"/>
  <c r="M363" i="26" s="1"/>
  <c r="R359" i="25"/>
  <c r="S359" i="25" s="1"/>
  <c r="H359" i="26"/>
  <c r="M359" i="26" s="1"/>
  <c r="R355" i="25"/>
  <c r="S355" i="25" s="1"/>
  <c r="H355" i="26"/>
  <c r="M355" i="26" s="1"/>
  <c r="R351" i="25"/>
  <c r="S351" i="25" s="1"/>
  <c r="H351" i="26"/>
  <c r="M351" i="26" s="1"/>
  <c r="R347" i="25"/>
  <c r="S347" i="25" s="1"/>
  <c r="H347" i="26"/>
  <c r="M347" i="26" s="1"/>
  <c r="R343" i="25"/>
  <c r="S343" i="25" s="1"/>
  <c r="H343" i="26"/>
  <c r="M343" i="26" s="1"/>
  <c r="R339" i="25"/>
  <c r="S339" i="25" s="1"/>
  <c r="H339" i="26"/>
  <c r="M339" i="26" s="1"/>
  <c r="R335" i="25"/>
  <c r="S335" i="25" s="1"/>
  <c r="H335" i="26"/>
  <c r="M335" i="26" s="1"/>
  <c r="R706" i="25"/>
  <c r="S706" i="25" s="1"/>
  <c r="H706" i="26"/>
  <c r="M706" i="26" s="1"/>
  <c r="R702" i="25"/>
  <c r="S702" i="25" s="1"/>
  <c r="H702" i="26"/>
  <c r="M702" i="26" s="1"/>
  <c r="R698" i="25"/>
  <c r="S698" i="25" s="1"/>
  <c r="H698" i="26"/>
  <c r="M698" i="26" s="1"/>
  <c r="R694" i="25"/>
  <c r="S694" i="25" s="1"/>
  <c r="H694" i="26"/>
  <c r="M694" i="26" s="1"/>
  <c r="R690" i="25"/>
  <c r="S690" i="25" s="1"/>
  <c r="H690" i="26"/>
  <c r="M690" i="26" s="1"/>
  <c r="R686" i="25"/>
  <c r="S686" i="25" s="1"/>
  <c r="H686" i="26"/>
  <c r="M686" i="26" s="1"/>
  <c r="R682" i="25"/>
  <c r="S682" i="25" s="1"/>
  <c r="H682" i="26"/>
  <c r="M682" i="26" s="1"/>
  <c r="R678" i="25"/>
  <c r="S678" i="25" s="1"/>
  <c r="H678" i="26"/>
  <c r="M678" i="26" s="1"/>
  <c r="R674" i="25"/>
  <c r="S674" i="25" s="1"/>
  <c r="H674" i="26"/>
  <c r="M674" i="26" s="1"/>
  <c r="R670" i="25"/>
  <c r="S670" i="25" s="1"/>
  <c r="H670" i="26"/>
  <c r="M670" i="26" s="1"/>
  <c r="R666" i="25"/>
  <c r="S666" i="25" s="1"/>
  <c r="H666" i="26"/>
  <c r="M666" i="26" s="1"/>
  <c r="R662" i="25"/>
  <c r="S662" i="25" s="1"/>
  <c r="H662" i="26"/>
  <c r="M662" i="26" s="1"/>
  <c r="R658" i="25"/>
  <c r="S658" i="25" s="1"/>
  <c r="H658" i="26"/>
  <c r="M658" i="26" s="1"/>
  <c r="R654" i="25"/>
  <c r="S654" i="25" s="1"/>
  <c r="H654" i="26"/>
  <c r="M654" i="26" s="1"/>
  <c r="R650" i="25"/>
  <c r="S650" i="25" s="1"/>
  <c r="H650" i="26"/>
  <c r="M650" i="26" s="1"/>
  <c r="R646" i="25"/>
  <c r="S646" i="25" s="1"/>
  <c r="H646" i="26"/>
  <c r="M646" i="26" s="1"/>
  <c r="R642" i="25"/>
  <c r="S642" i="25" s="1"/>
  <c r="H642" i="26"/>
  <c r="M642" i="26" s="1"/>
  <c r="R638" i="25"/>
  <c r="S638" i="25" s="1"/>
  <c r="H638" i="26"/>
  <c r="M638" i="26" s="1"/>
  <c r="R634" i="25"/>
  <c r="S634" i="25" s="1"/>
  <c r="H634" i="26"/>
  <c r="M634" i="26" s="1"/>
  <c r="R630" i="25"/>
  <c r="S630" i="25" s="1"/>
  <c r="H630" i="26"/>
  <c r="M630" i="26" s="1"/>
  <c r="R626" i="25"/>
  <c r="S626" i="25" s="1"/>
  <c r="H626" i="26"/>
  <c r="M626" i="26" s="1"/>
  <c r="R622" i="25"/>
  <c r="S622" i="25" s="1"/>
  <c r="H622" i="26"/>
  <c r="M622" i="26" s="1"/>
  <c r="R618" i="25"/>
  <c r="S618" i="25" s="1"/>
  <c r="H618" i="26"/>
  <c r="M618" i="26" s="1"/>
  <c r="R614" i="25"/>
  <c r="S614" i="25" s="1"/>
  <c r="H614" i="26"/>
  <c r="M614" i="26" s="1"/>
  <c r="R610" i="25"/>
  <c r="S610" i="25" s="1"/>
  <c r="H610" i="26"/>
  <c r="M610" i="26" s="1"/>
  <c r="R606" i="25"/>
  <c r="S606" i="25" s="1"/>
  <c r="H606" i="26"/>
  <c r="M606" i="26" s="1"/>
  <c r="R602" i="25"/>
  <c r="S602" i="25" s="1"/>
  <c r="H602" i="26"/>
  <c r="M602" i="26" s="1"/>
  <c r="R598" i="25"/>
  <c r="S598" i="25" s="1"/>
  <c r="H598" i="26"/>
  <c r="M598" i="26" s="1"/>
  <c r="R594" i="25"/>
  <c r="S594" i="25" s="1"/>
  <c r="H594" i="26"/>
  <c r="M594" i="26" s="1"/>
  <c r="R590" i="25"/>
  <c r="S590" i="25" s="1"/>
  <c r="H590" i="26"/>
  <c r="M590" i="26" s="1"/>
  <c r="R486" i="25"/>
  <c r="S486" i="25" s="1"/>
  <c r="H486" i="26"/>
  <c r="M486" i="26" s="1"/>
  <c r="R482" i="25"/>
  <c r="S482" i="25" s="1"/>
  <c r="H482" i="26"/>
  <c r="M482" i="26" s="1"/>
  <c r="R478" i="25"/>
  <c r="S478" i="25" s="1"/>
  <c r="H478" i="26"/>
  <c r="M478" i="26" s="1"/>
  <c r="R474" i="25"/>
  <c r="S474" i="25" s="1"/>
  <c r="H474" i="26"/>
  <c r="M474" i="26" s="1"/>
  <c r="R470" i="25"/>
  <c r="S470" i="25" s="1"/>
  <c r="H470" i="26"/>
  <c r="M470" i="26" s="1"/>
  <c r="R466" i="25"/>
  <c r="S466" i="25" s="1"/>
  <c r="H466" i="26"/>
  <c r="M466" i="26" s="1"/>
  <c r="R462" i="25"/>
  <c r="S462" i="25" s="1"/>
  <c r="H462" i="26"/>
  <c r="M462" i="26" s="1"/>
  <c r="R458" i="25"/>
  <c r="S458" i="25" s="1"/>
  <c r="H458" i="26"/>
  <c r="M458" i="26" s="1"/>
  <c r="R454" i="25"/>
  <c r="S454" i="25" s="1"/>
  <c r="H454" i="26"/>
  <c r="M454" i="26" s="1"/>
  <c r="R450" i="25"/>
  <c r="S450" i="25" s="1"/>
  <c r="H450" i="26"/>
  <c r="M450" i="26" s="1"/>
  <c r="R446" i="25"/>
  <c r="S446" i="25" s="1"/>
  <c r="H446" i="26"/>
  <c r="M446" i="26" s="1"/>
  <c r="R442" i="25"/>
  <c r="S442" i="25" s="1"/>
  <c r="H442" i="26"/>
  <c r="M442" i="26" s="1"/>
  <c r="R438" i="25"/>
  <c r="S438" i="25" s="1"/>
  <c r="H438" i="26"/>
  <c r="M438" i="26" s="1"/>
  <c r="R434" i="25"/>
  <c r="S434" i="25" s="1"/>
  <c r="H434" i="26"/>
  <c r="M434" i="26" s="1"/>
  <c r="R430" i="25"/>
  <c r="S430" i="25" s="1"/>
  <c r="H430" i="26"/>
  <c r="M430" i="26" s="1"/>
  <c r="R426" i="25"/>
  <c r="S426" i="25" s="1"/>
  <c r="H426" i="26"/>
  <c r="M426" i="26" s="1"/>
  <c r="R422" i="25"/>
  <c r="S422" i="25" s="1"/>
  <c r="H422" i="26"/>
  <c r="M422" i="26" s="1"/>
  <c r="R418" i="25"/>
  <c r="S418" i="25" s="1"/>
  <c r="H418" i="26"/>
  <c r="M418" i="26" s="1"/>
  <c r="R414" i="25"/>
  <c r="S414" i="25" s="1"/>
  <c r="H414" i="26"/>
  <c r="M414" i="26" s="1"/>
  <c r="R410" i="25"/>
  <c r="S410" i="25" s="1"/>
  <c r="H410" i="26"/>
  <c r="M410" i="26" s="1"/>
  <c r="R406" i="25"/>
  <c r="S406" i="25" s="1"/>
  <c r="H406" i="26"/>
  <c r="M406" i="26" s="1"/>
  <c r="R402" i="25"/>
  <c r="S402" i="25" s="1"/>
  <c r="H402" i="26"/>
  <c r="M402" i="26" s="1"/>
  <c r="R398" i="25"/>
  <c r="S398" i="25" s="1"/>
  <c r="H398" i="26"/>
  <c r="M398" i="26" s="1"/>
  <c r="R394" i="25"/>
  <c r="S394" i="25" s="1"/>
  <c r="H394" i="26"/>
  <c r="M394" i="26" s="1"/>
  <c r="R390" i="25"/>
  <c r="S390" i="25" s="1"/>
  <c r="H390" i="26"/>
  <c r="M390" i="26" s="1"/>
  <c r="R386" i="25"/>
  <c r="S386" i="25" s="1"/>
  <c r="H386" i="26"/>
  <c r="M386" i="26" s="1"/>
  <c r="R382" i="25"/>
  <c r="S382" i="25" s="1"/>
  <c r="H382" i="26"/>
  <c r="M382" i="26" s="1"/>
  <c r="R378" i="25"/>
  <c r="S378" i="25" s="1"/>
  <c r="H378" i="26"/>
  <c r="M378" i="26" s="1"/>
  <c r="R374" i="25"/>
  <c r="S374" i="25" s="1"/>
  <c r="H374" i="26"/>
  <c r="M374" i="26" s="1"/>
  <c r="R370" i="25"/>
  <c r="S370" i="25" s="1"/>
  <c r="H370" i="26"/>
  <c r="M370" i="26" s="1"/>
  <c r="R366" i="25"/>
  <c r="S366" i="25" s="1"/>
  <c r="H366" i="26"/>
  <c r="M366" i="26" s="1"/>
  <c r="R362" i="25"/>
  <c r="S362" i="25" s="1"/>
  <c r="H362" i="26"/>
  <c r="M362" i="26" s="1"/>
  <c r="R358" i="25"/>
  <c r="S358" i="25" s="1"/>
  <c r="H358" i="26"/>
  <c r="M358" i="26" s="1"/>
  <c r="R354" i="25"/>
  <c r="S354" i="25" s="1"/>
  <c r="H354" i="26"/>
  <c r="M354" i="26" s="1"/>
  <c r="R350" i="25"/>
  <c r="S350" i="25" s="1"/>
  <c r="H350" i="26"/>
  <c r="M350" i="26" s="1"/>
  <c r="R346" i="25"/>
  <c r="S346" i="25" s="1"/>
  <c r="H346" i="26"/>
  <c r="M346" i="26" s="1"/>
  <c r="R342" i="25"/>
  <c r="S342" i="25" s="1"/>
  <c r="H342" i="26"/>
  <c r="M342" i="26" s="1"/>
  <c r="R338" i="25"/>
  <c r="S338" i="25" s="1"/>
  <c r="H338" i="26"/>
  <c r="M338" i="26" s="1"/>
  <c r="R334" i="25"/>
  <c r="S334" i="25" s="1"/>
  <c r="H334" i="26"/>
  <c r="M334" i="26" s="1"/>
  <c r="R23" i="5"/>
  <c r="H23" i="25"/>
  <c r="M23" i="25" s="1"/>
  <c r="R715" i="25"/>
  <c r="S715" i="25" s="1"/>
  <c r="H715" i="26"/>
  <c r="M715" i="26" s="1"/>
  <c r="R711" i="25"/>
  <c r="S711" i="25" s="1"/>
  <c r="H711" i="26"/>
  <c r="M711" i="26" s="1"/>
  <c r="R587" i="25"/>
  <c r="S587" i="25" s="1"/>
  <c r="H587" i="26"/>
  <c r="M587" i="26" s="1"/>
  <c r="R583" i="25"/>
  <c r="S583" i="25" s="1"/>
  <c r="H583" i="26"/>
  <c r="M583" i="26" s="1"/>
  <c r="R579" i="25"/>
  <c r="S579" i="25" s="1"/>
  <c r="H579" i="26"/>
  <c r="M579" i="26" s="1"/>
  <c r="R575" i="25"/>
  <c r="S575" i="25" s="1"/>
  <c r="H575" i="26"/>
  <c r="M575" i="26" s="1"/>
  <c r="R571" i="25"/>
  <c r="S571" i="25" s="1"/>
  <c r="H571" i="26"/>
  <c r="M571" i="26" s="1"/>
  <c r="R567" i="25"/>
  <c r="S567" i="25" s="1"/>
  <c r="H567" i="26"/>
  <c r="M567" i="26" s="1"/>
  <c r="R563" i="25"/>
  <c r="S563" i="25" s="1"/>
  <c r="H563" i="26"/>
  <c r="M563" i="26" s="1"/>
  <c r="R559" i="25"/>
  <c r="S559" i="25" s="1"/>
  <c r="H559" i="26"/>
  <c r="M559" i="26" s="1"/>
  <c r="R555" i="25"/>
  <c r="S555" i="25" s="1"/>
  <c r="H555" i="26"/>
  <c r="M555" i="26" s="1"/>
  <c r="R551" i="25"/>
  <c r="S551" i="25" s="1"/>
  <c r="H551" i="26"/>
  <c r="M551" i="26" s="1"/>
  <c r="R547" i="25"/>
  <c r="S547" i="25" s="1"/>
  <c r="H547" i="26"/>
  <c r="M547" i="26" s="1"/>
  <c r="R543" i="25"/>
  <c r="S543" i="25" s="1"/>
  <c r="H543" i="26"/>
  <c r="M543" i="26" s="1"/>
  <c r="R539" i="25"/>
  <c r="S539" i="25" s="1"/>
  <c r="H539" i="26"/>
  <c r="M539" i="26" s="1"/>
  <c r="R535" i="25"/>
  <c r="S535" i="25" s="1"/>
  <c r="H535" i="26"/>
  <c r="M535" i="26" s="1"/>
  <c r="R531" i="25"/>
  <c r="S531" i="25" s="1"/>
  <c r="H531" i="26"/>
  <c r="M531" i="26" s="1"/>
  <c r="R527" i="25"/>
  <c r="S527" i="25" s="1"/>
  <c r="H527" i="26"/>
  <c r="M527" i="26" s="1"/>
  <c r="R523" i="25"/>
  <c r="S523" i="25" s="1"/>
  <c r="H523" i="26"/>
  <c r="M523" i="26" s="1"/>
  <c r="R519" i="25"/>
  <c r="S519" i="25" s="1"/>
  <c r="H519" i="26"/>
  <c r="M519" i="26" s="1"/>
  <c r="R515" i="25"/>
  <c r="S515" i="25" s="1"/>
  <c r="H515" i="26"/>
  <c r="M515" i="26" s="1"/>
  <c r="R511" i="25"/>
  <c r="S511" i="25" s="1"/>
  <c r="H511" i="26"/>
  <c r="M511" i="26" s="1"/>
  <c r="R507" i="25"/>
  <c r="S507" i="25" s="1"/>
  <c r="H507" i="26"/>
  <c r="M507" i="26" s="1"/>
  <c r="R503" i="25"/>
  <c r="S503" i="25" s="1"/>
  <c r="H503" i="26"/>
  <c r="M503" i="26" s="1"/>
  <c r="R499" i="25"/>
  <c r="S499" i="25" s="1"/>
  <c r="H499" i="26"/>
  <c r="M499" i="26" s="1"/>
  <c r="R495" i="25"/>
  <c r="S495" i="25" s="1"/>
  <c r="H495" i="26"/>
  <c r="M495" i="26" s="1"/>
  <c r="R491" i="25"/>
  <c r="S491" i="25" s="1"/>
  <c r="H491" i="26"/>
  <c r="M491" i="26" s="1"/>
  <c r="R331" i="25"/>
  <c r="S331" i="25" s="1"/>
  <c r="H331" i="26"/>
  <c r="M331" i="26" s="1"/>
  <c r="R327" i="25"/>
  <c r="S327" i="25" s="1"/>
  <c r="H327" i="26"/>
  <c r="M327" i="26" s="1"/>
  <c r="R323" i="25"/>
  <c r="S323" i="25" s="1"/>
  <c r="H323" i="26"/>
  <c r="M323" i="26" s="1"/>
  <c r="R319" i="25"/>
  <c r="S319" i="25" s="1"/>
  <c r="H319" i="26"/>
  <c r="M319" i="26" s="1"/>
  <c r="R315" i="25"/>
  <c r="S315" i="25" s="1"/>
  <c r="H315" i="26"/>
  <c r="M315" i="26" s="1"/>
  <c r="R311" i="25"/>
  <c r="S311" i="25" s="1"/>
  <c r="H311" i="26"/>
  <c r="M311" i="26" s="1"/>
  <c r="R307" i="25"/>
  <c r="S307" i="25" s="1"/>
  <c r="H307" i="26"/>
  <c r="M307" i="26" s="1"/>
  <c r="R303" i="25"/>
  <c r="S303" i="25" s="1"/>
  <c r="H303" i="26"/>
  <c r="M303" i="26" s="1"/>
  <c r="R299" i="25"/>
  <c r="S299" i="25" s="1"/>
  <c r="H299" i="26"/>
  <c r="M299" i="26" s="1"/>
  <c r="R295" i="25"/>
  <c r="S295" i="25" s="1"/>
  <c r="H295" i="26"/>
  <c r="M295" i="26" s="1"/>
  <c r="R291" i="25"/>
  <c r="S291" i="25" s="1"/>
  <c r="H291" i="26"/>
  <c r="M291" i="26" s="1"/>
  <c r="R287" i="25"/>
  <c r="S287" i="25" s="1"/>
  <c r="H287" i="26"/>
  <c r="M287" i="26" s="1"/>
  <c r="R283" i="25"/>
  <c r="S283" i="25" s="1"/>
  <c r="H283" i="26"/>
  <c r="M283" i="26" s="1"/>
  <c r="R279" i="25"/>
  <c r="S279" i="25" s="1"/>
  <c r="H279" i="26"/>
  <c r="M279" i="26" s="1"/>
  <c r="R275" i="25"/>
  <c r="S275" i="25" s="1"/>
  <c r="H275" i="26"/>
  <c r="M275" i="26" s="1"/>
  <c r="R271" i="25"/>
  <c r="S271" i="25" s="1"/>
  <c r="H271" i="26"/>
  <c r="M271" i="26" s="1"/>
  <c r="R267" i="25"/>
  <c r="S267" i="25" s="1"/>
  <c r="H267" i="26"/>
  <c r="M267" i="26" s="1"/>
  <c r="R263" i="25"/>
  <c r="S263" i="25" s="1"/>
  <c r="H263" i="26"/>
  <c r="M263" i="26" s="1"/>
  <c r="R259" i="25"/>
  <c r="S259" i="25" s="1"/>
  <c r="H259" i="26"/>
  <c r="M259" i="26" s="1"/>
  <c r="R255" i="25"/>
  <c r="S255" i="25" s="1"/>
  <c r="H255" i="26"/>
  <c r="M255" i="26" s="1"/>
  <c r="R251" i="25"/>
  <c r="S251" i="25" s="1"/>
  <c r="H251" i="26"/>
  <c r="M251" i="26" s="1"/>
  <c r="R247" i="25"/>
  <c r="S247" i="25" s="1"/>
  <c r="H247" i="26"/>
  <c r="M247" i="26" s="1"/>
  <c r="R243" i="25"/>
  <c r="S243" i="25" s="1"/>
  <c r="H243" i="26"/>
  <c r="M243" i="26" s="1"/>
  <c r="R239" i="25"/>
  <c r="S239" i="25" s="1"/>
  <c r="H239" i="26"/>
  <c r="M239" i="26" s="1"/>
  <c r="R239" i="26" s="1"/>
  <c r="S239" i="26" s="1"/>
  <c r="R235" i="25"/>
  <c r="S235" i="25" s="1"/>
  <c r="H235" i="26"/>
  <c r="M235" i="26" s="1"/>
  <c r="R231" i="25"/>
  <c r="S231" i="25" s="1"/>
  <c r="H231" i="26"/>
  <c r="M231" i="26" s="1"/>
  <c r="R227" i="25"/>
  <c r="S227" i="25" s="1"/>
  <c r="H227" i="26"/>
  <c r="M227" i="26" s="1"/>
  <c r="R223" i="25"/>
  <c r="S223" i="25" s="1"/>
  <c r="H223" i="26"/>
  <c r="M223" i="26" s="1"/>
  <c r="R219" i="25"/>
  <c r="S219" i="25" s="1"/>
  <c r="H219" i="26"/>
  <c r="M219" i="26" s="1"/>
  <c r="R215" i="25"/>
  <c r="S215" i="25" s="1"/>
  <c r="H215" i="26"/>
  <c r="M215" i="26" s="1"/>
  <c r="R215" i="26" s="1"/>
  <c r="S215" i="26" s="1"/>
  <c r="R211" i="25"/>
  <c r="S211" i="25" s="1"/>
  <c r="H211" i="26"/>
  <c r="M211" i="26" s="1"/>
  <c r="R207" i="25"/>
  <c r="S207" i="25" s="1"/>
  <c r="H207" i="26"/>
  <c r="M207" i="26" s="1"/>
  <c r="R203" i="25"/>
  <c r="S203" i="25" s="1"/>
  <c r="H203" i="26"/>
  <c r="M203" i="26" s="1"/>
  <c r="R199" i="25"/>
  <c r="S199" i="25" s="1"/>
  <c r="H199" i="26"/>
  <c r="M199" i="26" s="1"/>
  <c r="R195" i="25"/>
  <c r="S195" i="25" s="1"/>
  <c r="H195" i="26"/>
  <c r="M195" i="26" s="1"/>
  <c r="R191" i="25"/>
  <c r="S191" i="25" s="1"/>
  <c r="H191" i="26"/>
  <c r="M191" i="26" s="1"/>
  <c r="R191" i="26" s="1"/>
  <c r="S191" i="26" s="1"/>
  <c r="R187" i="25"/>
  <c r="S187" i="25" s="1"/>
  <c r="H187" i="26"/>
  <c r="M187" i="26" s="1"/>
  <c r="R183" i="25"/>
  <c r="S183" i="25" s="1"/>
  <c r="H183" i="26"/>
  <c r="M183" i="26" s="1"/>
  <c r="R179" i="25"/>
  <c r="S179" i="25" s="1"/>
  <c r="H179" i="26"/>
  <c r="M179" i="26" s="1"/>
  <c r="R175" i="25"/>
  <c r="S175" i="25" s="1"/>
  <c r="H175" i="26"/>
  <c r="M175" i="26" s="1"/>
  <c r="R171" i="25"/>
  <c r="S171" i="25" s="1"/>
  <c r="H171" i="26"/>
  <c r="M171" i="26" s="1"/>
  <c r="R167" i="25"/>
  <c r="S167" i="25" s="1"/>
  <c r="H167" i="26"/>
  <c r="M167" i="26" s="1"/>
  <c r="R167" i="26" s="1"/>
  <c r="S167" i="26" s="1"/>
  <c r="R163" i="25"/>
  <c r="S163" i="25" s="1"/>
  <c r="H163" i="26"/>
  <c r="M163" i="26" s="1"/>
  <c r="R159" i="25"/>
  <c r="S159" i="25" s="1"/>
  <c r="H159" i="26"/>
  <c r="M159" i="26" s="1"/>
  <c r="R155" i="25"/>
  <c r="S155" i="25" s="1"/>
  <c r="H155" i="26"/>
  <c r="M155" i="26" s="1"/>
  <c r="R151" i="25"/>
  <c r="S151" i="25" s="1"/>
  <c r="H151" i="26"/>
  <c r="M151" i="26" s="1"/>
  <c r="R147" i="25"/>
  <c r="S147" i="25" s="1"/>
  <c r="H147" i="26"/>
  <c r="M147" i="26" s="1"/>
  <c r="R143" i="25"/>
  <c r="S143" i="25" s="1"/>
  <c r="H143" i="26"/>
  <c r="M143" i="26" s="1"/>
  <c r="R143" i="26" s="1"/>
  <c r="S143" i="26" s="1"/>
  <c r="R139" i="25"/>
  <c r="S139" i="25" s="1"/>
  <c r="H139" i="26"/>
  <c r="M139" i="26" s="1"/>
  <c r="R135" i="25"/>
  <c r="S135" i="25" s="1"/>
  <c r="H135" i="26"/>
  <c r="M135" i="26" s="1"/>
  <c r="R131" i="25"/>
  <c r="S131" i="25" s="1"/>
  <c r="H131" i="26"/>
  <c r="M131" i="26" s="1"/>
  <c r="R127" i="25"/>
  <c r="S127" i="25" s="1"/>
  <c r="H127" i="26"/>
  <c r="M127" i="26" s="1"/>
  <c r="R123" i="25"/>
  <c r="S123" i="25" s="1"/>
  <c r="H123" i="26"/>
  <c r="M123" i="26" s="1"/>
  <c r="R119" i="25"/>
  <c r="S119" i="25" s="1"/>
  <c r="H119" i="26"/>
  <c r="M119" i="26" s="1"/>
  <c r="R119" i="26" s="1"/>
  <c r="S119" i="26" s="1"/>
  <c r="R115" i="25"/>
  <c r="S115" i="25" s="1"/>
  <c r="H115" i="26"/>
  <c r="M115" i="26" s="1"/>
  <c r="R111" i="25"/>
  <c r="S111" i="25" s="1"/>
  <c r="H111" i="26"/>
  <c r="M111" i="26" s="1"/>
  <c r="R107" i="25"/>
  <c r="S107" i="25" s="1"/>
  <c r="H107" i="26"/>
  <c r="M107" i="26" s="1"/>
  <c r="R103" i="25"/>
  <c r="S103" i="25" s="1"/>
  <c r="H103" i="26"/>
  <c r="M103" i="26" s="1"/>
  <c r="R99" i="25"/>
  <c r="S99" i="25" s="1"/>
  <c r="H99" i="26"/>
  <c r="M99" i="26" s="1"/>
  <c r="R95" i="25"/>
  <c r="S95" i="25" s="1"/>
  <c r="H95" i="26"/>
  <c r="M95" i="26" s="1"/>
  <c r="R95" i="26" s="1"/>
  <c r="S95" i="26" s="1"/>
  <c r="R91" i="25"/>
  <c r="S91" i="25" s="1"/>
  <c r="H91" i="26"/>
  <c r="M91" i="26" s="1"/>
  <c r="R87" i="25"/>
  <c r="S87" i="25" s="1"/>
  <c r="H87" i="26"/>
  <c r="M87" i="26" s="1"/>
  <c r="R83" i="25"/>
  <c r="S83" i="25" s="1"/>
  <c r="H83" i="26"/>
  <c r="M83" i="26" s="1"/>
  <c r="R79" i="25"/>
  <c r="S79" i="25" s="1"/>
  <c r="H79" i="26"/>
  <c r="M79" i="26" s="1"/>
  <c r="R75" i="25"/>
  <c r="S75" i="25" s="1"/>
  <c r="H75" i="26"/>
  <c r="M75" i="26" s="1"/>
  <c r="R71" i="25"/>
  <c r="S71" i="25" s="1"/>
  <c r="H71" i="26"/>
  <c r="M71" i="26" s="1"/>
  <c r="R67" i="25"/>
  <c r="S67" i="25" s="1"/>
  <c r="H67" i="26"/>
  <c r="M67" i="26" s="1"/>
  <c r="R63" i="25"/>
  <c r="S63" i="25" s="1"/>
  <c r="H63" i="26"/>
  <c r="M63" i="26" s="1"/>
  <c r="R59" i="25"/>
  <c r="S59" i="25" s="1"/>
  <c r="H59" i="26"/>
  <c r="M59" i="26" s="1"/>
  <c r="R55" i="25"/>
  <c r="S55" i="25" s="1"/>
  <c r="H55" i="26"/>
  <c r="M55" i="26" s="1"/>
  <c r="R51" i="25"/>
  <c r="S51" i="25" s="1"/>
  <c r="H51" i="26"/>
  <c r="M51" i="26" s="1"/>
  <c r="R47" i="25"/>
  <c r="S47" i="25" s="1"/>
  <c r="H47" i="26"/>
  <c r="M47" i="26" s="1"/>
  <c r="R43" i="25"/>
  <c r="S43" i="25" s="1"/>
  <c r="H43" i="26"/>
  <c r="M43" i="26" s="1"/>
  <c r="R39" i="25"/>
  <c r="S39" i="25" s="1"/>
  <c r="H39" i="26"/>
  <c r="M39" i="26" s="1"/>
  <c r="R35" i="25"/>
  <c r="S35" i="25" s="1"/>
  <c r="H35" i="26"/>
  <c r="M35" i="26" s="1"/>
  <c r="R31" i="25"/>
  <c r="S31" i="25" s="1"/>
  <c r="H31" i="26"/>
  <c r="M31" i="26" s="1"/>
  <c r="R27" i="25"/>
  <c r="S27" i="25" s="1"/>
  <c r="H27" i="26"/>
  <c r="M27" i="26" s="1"/>
  <c r="K724" i="18"/>
  <c r="R712" i="25"/>
  <c r="S712" i="25" s="1"/>
  <c r="H712" i="26"/>
  <c r="M712" i="26" s="1"/>
  <c r="R584" i="25"/>
  <c r="S584" i="25" s="1"/>
  <c r="H584" i="26"/>
  <c r="M584" i="26" s="1"/>
  <c r="R580" i="25"/>
  <c r="S580" i="25" s="1"/>
  <c r="H580" i="26"/>
  <c r="M580" i="26" s="1"/>
  <c r="R576" i="25"/>
  <c r="S576" i="25" s="1"/>
  <c r="H576" i="26"/>
  <c r="M576" i="26" s="1"/>
  <c r="R572" i="25"/>
  <c r="S572" i="25" s="1"/>
  <c r="H572" i="26"/>
  <c r="M572" i="26" s="1"/>
  <c r="R568" i="25"/>
  <c r="S568" i="25" s="1"/>
  <c r="H568" i="26"/>
  <c r="M568" i="26" s="1"/>
  <c r="R564" i="25"/>
  <c r="S564" i="25" s="1"/>
  <c r="H564" i="26"/>
  <c r="M564" i="26" s="1"/>
  <c r="R560" i="25"/>
  <c r="S560" i="25" s="1"/>
  <c r="H560" i="26"/>
  <c r="M560" i="26" s="1"/>
  <c r="R556" i="25"/>
  <c r="S556" i="25" s="1"/>
  <c r="H556" i="26"/>
  <c r="M556" i="26" s="1"/>
  <c r="R552" i="25"/>
  <c r="S552" i="25" s="1"/>
  <c r="H552" i="26"/>
  <c r="M552" i="26" s="1"/>
  <c r="R548" i="25"/>
  <c r="S548" i="25" s="1"/>
  <c r="H548" i="26"/>
  <c r="M548" i="26" s="1"/>
  <c r="R544" i="25"/>
  <c r="S544" i="25" s="1"/>
  <c r="H544" i="26"/>
  <c r="M544" i="26" s="1"/>
  <c r="R532" i="25"/>
  <c r="S532" i="25" s="1"/>
  <c r="H532" i="26"/>
  <c r="M532" i="26" s="1"/>
  <c r="R528" i="25"/>
  <c r="S528" i="25" s="1"/>
  <c r="H528" i="26"/>
  <c r="M528" i="26" s="1"/>
  <c r="R524" i="25"/>
  <c r="S524" i="25" s="1"/>
  <c r="H524" i="26"/>
  <c r="M524" i="26" s="1"/>
  <c r="R520" i="25"/>
  <c r="S520" i="25" s="1"/>
  <c r="H520" i="26"/>
  <c r="M520" i="26" s="1"/>
  <c r="R516" i="25"/>
  <c r="S516" i="25" s="1"/>
  <c r="H516" i="26"/>
  <c r="M516" i="26" s="1"/>
  <c r="R512" i="25"/>
  <c r="S512" i="25" s="1"/>
  <c r="H512" i="26"/>
  <c r="M512" i="26" s="1"/>
  <c r="R508" i="25"/>
  <c r="S508" i="25" s="1"/>
  <c r="H508" i="26"/>
  <c r="M508" i="26" s="1"/>
  <c r="R504" i="25"/>
  <c r="S504" i="25" s="1"/>
  <c r="H504" i="26"/>
  <c r="M504" i="26" s="1"/>
  <c r="R500" i="25"/>
  <c r="S500" i="25" s="1"/>
  <c r="H500" i="26"/>
  <c r="M500" i="26" s="1"/>
  <c r="R496" i="25"/>
  <c r="S496" i="25" s="1"/>
  <c r="H496" i="26"/>
  <c r="M496" i="26" s="1"/>
  <c r="R492" i="25"/>
  <c r="S492" i="25" s="1"/>
  <c r="H492" i="26"/>
  <c r="M492" i="26" s="1"/>
  <c r="R328" i="25"/>
  <c r="S328" i="25" s="1"/>
  <c r="H328" i="26"/>
  <c r="M328" i="26" s="1"/>
  <c r="R324" i="25"/>
  <c r="S324" i="25" s="1"/>
  <c r="H324" i="26"/>
  <c r="M324" i="26" s="1"/>
  <c r="R320" i="25"/>
  <c r="S320" i="25" s="1"/>
  <c r="H320" i="26"/>
  <c r="M320" i="26" s="1"/>
  <c r="R316" i="25"/>
  <c r="S316" i="25" s="1"/>
  <c r="H316" i="26"/>
  <c r="M316" i="26" s="1"/>
  <c r="R312" i="25"/>
  <c r="S312" i="25" s="1"/>
  <c r="H312" i="26"/>
  <c r="M312" i="26" s="1"/>
  <c r="R308" i="25"/>
  <c r="S308" i="25" s="1"/>
  <c r="H308" i="26"/>
  <c r="M308" i="26" s="1"/>
  <c r="R304" i="25"/>
  <c r="S304" i="25" s="1"/>
  <c r="H304" i="26"/>
  <c r="M304" i="26" s="1"/>
  <c r="R300" i="25"/>
  <c r="S300" i="25" s="1"/>
  <c r="H300" i="26"/>
  <c r="M300" i="26" s="1"/>
  <c r="R296" i="25"/>
  <c r="S296" i="25" s="1"/>
  <c r="H296" i="26"/>
  <c r="M296" i="26" s="1"/>
  <c r="R292" i="25"/>
  <c r="S292" i="25" s="1"/>
  <c r="H292" i="26"/>
  <c r="M292" i="26" s="1"/>
  <c r="R288" i="25"/>
  <c r="S288" i="25" s="1"/>
  <c r="H288" i="26"/>
  <c r="M288" i="26" s="1"/>
  <c r="R284" i="25"/>
  <c r="S284" i="25" s="1"/>
  <c r="H284" i="26"/>
  <c r="M284" i="26" s="1"/>
  <c r="R280" i="25"/>
  <c r="S280" i="25" s="1"/>
  <c r="H280" i="26"/>
  <c r="M280" i="26" s="1"/>
  <c r="R276" i="25"/>
  <c r="S276" i="25" s="1"/>
  <c r="H276" i="26"/>
  <c r="M276" i="26" s="1"/>
  <c r="R272" i="25"/>
  <c r="S272" i="25" s="1"/>
  <c r="H272" i="26"/>
  <c r="M272" i="26" s="1"/>
  <c r="R268" i="25"/>
  <c r="S268" i="25" s="1"/>
  <c r="H268" i="26"/>
  <c r="M268" i="26" s="1"/>
  <c r="R264" i="25"/>
  <c r="S264" i="25" s="1"/>
  <c r="H264" i="26"/>
  <c r="M264" i="26" s="1"/>
  <c r="R260" i="25"/>
  <c r="S260" i="25" s="1"/>
  <c r="H260" i="26"/>
  <c r="M260" i="26" s="1"/>
  <c r="R256" i="25"/>
  <c r="S256" i="25" s="1"/>
  <c r="H256" i="26"/>
  <c r="M256" i="26" s="1"/>
  <c r="R252" i="25"/>
  <c r="S252" i="25" s="1"/>
  <c r="H252" i="26"/>
  <c r="M252" i="26" s="1"/>
  <c r="R248" i="25"/>
  <c r="S248" i="25" s="1"/>
  <c r="H248" i="26"/>
  <c r="M248" i="26" s="1"/>
  <c r="R244" i="25"/>
  <c r="S244" i="25" s="1"/>
  <c r="H244" i="26"/>
  <c r="M244" i="26" s="1"/>
  <c r="R240" i="25"/>
  <c r="S240" i="25" s="1"/>
  <c r="H240" i="26"/>
  <c r="M240" i="26" s="1"/>
  <c r="R240" i="26" s="1"/>
  <c r="S240" i="26" s="1"/>
  <c r="R236" i="25"/>
  <c r="S236" i="25" s="1"/>
  <c r="H236" i="26"/>
  <c r="M236" i="26" s="1"/>
  <c r="H236" i="27" s="1"/>
  <c r="M236" i="27" s="1"/>
  <c r="R232" i="25"/>
  <c r="S232" i="25" s="1"/>
  <c r="H232" i="26"/>
  <c r="M232" i="26" s="1"/>
  <c r="R232" i="26" s="1"/>
  <c r="S232" i="26" s="1"/>
  <c r="R228" i="25"/>
  <c r="S228" i="25" s="1"/>
  <c r="H228" i="26"/>
  <c r="M228" i="26" s="1"/>
  <c r="H228" i="27" s="1"/>
  <c r="M228" i="27" s="1"/>
  <c r="R224" i="25"/>
  <c r="S224" i="25" s="1"/>
  <c r="H224" i="26"/>
  <c r="M224" i="26" s="1"/>
  <c r="R224" i="26" s="1"/>
  <c r="S224" i="26" s="1"/>
  <c r="R220" i="25"/>
  <c r="S220" i="25" s="1"/>
  <c r="H220" i="26"/>
  <c r="M220" i="26" s="1"/>
  <c r="H220" i="27" s="1"/>
  <c r="M220" i="27" s="1"/>
  <c r="R216" i="25"/>
  <c r="S216" i="25" s="1"/>
  <c r="H216" i="26"/>
  <c r="M216" i="26" s="1"/>
  <c r="R216" i="26" s="1"/>
  <c r="S216" i="26" s="1"/>
  <c r="R212" i="25"/>
  <c r="S212" i="25" s="1"/>
  <c r="H212" i="26"/>
  <c r="M212" i="26" s="1"/>
  <c r="H212" i="27" s="1"/>
  <c r="M212" i="27" s="1"/>
  <c r="R208" i="25"/>
  <c r="S208" i="25" s="1"/>
  <c r="H208" i="26"/>
  <c r="M208" i="26" s="1"/>
  <c r="R208" i="26" s="1"/>
  <c r="S208" i="26" s="1"/>
  <c r="R204" i="25"/>
  <c r="S204" i="25" s="1"/>
  <c r="H204" i="26"/>
  <c r="M204" i="26" s="1"/>
  <c r="H204" i="27" s="1"/>
  <c r="M204" i="27" s="1"/>
  <c r="R200" i="25"/>
  <c r="S200" i="25" s="1"/>
  <c r="H200" i="26"/>
  <c r="M200" i="26" s="1"/>
  <c r="R200" i="26" s="1"/>
  <c r="S200" i="26" s="1"/>
  <c r="R196" i="25"/>
  <c r="S196" i="25" s="1"/>
  <c r="H196" i="26"/>
  <c r="M196" i="26" s="1"/>
  <c r="H196" i="27" s="1"/>
  <c r="M196" i="27" s="1"/>
  <c r="R192" i="25"/>
  <c r="S192" i="25" s="1"/>
  <c r="H192" i="26"/>
  <c r="M192" i="26" s="1"/>
  <c r="R192" i="26" s="1"/>
  <c r="S192" i="26" s="1"/>
  <c r="R188" i="25"/>
  <c r="S188" i="25" s="1"/>
  <c r="H188" i="26"/>
  <c r="M188" i="26" s="1"/>
  <c r="H188" i="27" s="1"/>
  <c r="M188" i="27" s="1"/>
  <c r="R184" i="25"/>
  <c r="S184" i="25" s="1"/>
  <c r="H184" i="26"/>
  <c r="M184" i="26" s="1"/>
  <c r="R184" i="26" s="1"/>
  <c r="S184" i="26" s="1"/>
  <c r="R180" i="25"/>
  <c r="S180" i="25" s="1"/>
  <c r="H180" i="26"/>
  <c r="M180" i="26" s="1"/>
  <c r="H180" i="27" s="1"/>
  <c r="M180" i="27" s="1"/>
  <c r="R176" i="25"/>
  <c r="S176" i="25" s="1"/>
  <c r="H176" i="26"/>
  <c r="M176" i="26" s="1"/>
  <c r="R176" i="26" s="1"/>
  <c r="S176" i="26" s="1"/>
  <c r="R172" i="25"/>
  <c r="S172" i="25" s="1"/>
  <c r="H172" i="26"/>
  <c r="M172" i="26" s="1"/>
  <c r="H172" i="27" s="1"/>
  <c r="M172" i="27" s="1"/>
  <c r="R168" i="25"/>
  <c r="S168" i="25" s="1"/>
  <c r="H168" i="26"/>
  <c r="M168" i="26" s="1"/>
  <c r="R168" i="26" s="1"/>
  <c r="S168" i="26" s="1"/>
  <c r="R164" i="25"/>
  <c r="S164" i="25" s="1"/>
  <c r="H164" i="26"/>
  <c r="M164" i="26" s="1"/>
  <c r="H164" i="27" s="1"/>
  <c r="M164" i="27" s="1"/>
  <c r="R160" i="25"/>
  <c r="S160" i="25" s="1"/>
  <c r="H160" i="26"/>
  <c r="M160" i="26" s="1"/>
  <c r="R160" i="26" s="1"/>
  <c r="S160" i="26" s="1"/>
  <c r="R156" i="25"/>
  <c r="S156" i="25" s="1"/>
  <c r="H156" i="26"/>
  <c r="M156" i="26" s="1"/>
  <c r="H156" i="27" s="1"/>
  <c r="M156" i="27" s="1"/>
  <c r="R152" i="25"/>
  <c r="S152" i="25" s="1"/>
  <c r="H152" i="26"/>
  <c r="M152" i="26" s="1"/>
  <c r="R152" i="26" s="1"/>
  <c r="S152" i="26" s="1"/>
  <c r="R148" i="25"/>
  <c r="S148" i="25" s="1"/>
  <c r="H148" i="26"/>
  <c r="M148" i="26" s="1"/>
  <c r="H148" i="27" s="1"/>
  <c r="M148" i="27" s="1"/>
  <c r="R144" i="25"/>
  <c r="S144" i="25" s="1"/>
  <c r="H144" i="26"/>
  <c r="M144" i="26" s="1"/>
  <c r="R144" i="26" s="1"/>
  <c r="S144" i="26" s="1"/>
  <c r="R140" i="25"/>
  <c r="S140" i="25" s="1"/>
  <c r="H140" i="26"/>
  <c r="M140" i="26" s="1"/>
  <c r="H140" i="27" s="1"/>
  <c r="M140" i="27" s="1"/>
  <c r="R136" i="25"/>
  <c r="S136" i="25" s="1"/>
  <c r="H136" i="26"/>
  <c r="M136" i="26" s="1"/>
  <c r="R136" i="26" s="1"/>
  <c r="S136" i="26" s="1"/>
  <c r="R132" i="25"/>
  <c r="S132" i="25" s="1"/>
  <c r="H132" i="26"/>
  <c r="M132" i="26" s="1"/>
  <c r="H132" i="27" s="1"/>
  <c r="M132" i="27" s="1"/>
  <c r="R128" i="25"/>
  <c r="S128" i="25" s="1"/>
  <c r="H128" i="26"/>
  <c r="M128" i="26" s="1"/>
  <c r="R128" i="26" s="1"/>
  <c r="S128" i="26" s="1"/>
  <c r="R124" i="25"/>
  <c r="S124" i="25" s="1"/>
  <c r="H124" i="26"/>
  <c r="M124" i="26" s="1"/>
  <c r="H124" i="27" s="1"/>
  <c r="M124" i="27" s="1"/>
  <c r="R120" i="25"/>
  <c r="S120" i="25" s="1"/>
  <c r="H120" i="26"/>
  <c r="M120" i="26" s="1"/>
  <c r="R120" i="26" s="1"/>
  <c r="S120" i="26" s="1"/>
  <c r="R116" i="25"/>
  <c r="S116" i="25" s="1"/>
  <c r="H116" i="26"/>
  <c r="M116" i="26" s="1"/>
  <c r="H116" i="27" s="1"/>
  <c r="M116" i="27" s="1"/>
  <c r="R112" i="25"/>
  <c r="S112" i="25" s="1"/>
  <c r="H112" i="26"/>
  <c r="M112" i="26" s="1"/>
  <c r="R112" i="26" s="1"/>
  <c r="S112" i="26" s="1"/>
  <c r="H108" i="26"/>
  <c r="M108" i="26" s="1"/>
  <c r="H108" i="27" s="1"/>
  <c r="M108" i="27" s="1"/>
  <c r="R104" i="25"/>
  <c r="S104" i="25" s="1"/>
  <c r="H104" i="26"/>
  <c r="M104" i="26" s="1"/>
  <c r="R104" i="26" s="1"/>
  <c r="S104" i="26" s="1"/>
  <c r="R100" i="25"/>
  <c r="S100" i="25" s="1"/>
  <c r="H100" i="26"/>
  <c r="M100" i="26" s="1"/>
  <c r="H100" i="27" s="1"/>
  <c r="M100" i="27" s="1"/>
  <c r="R96" i="25"/>
  <c r="S96" i="25" s="1"/>
  <c r="H96" i="26"/>
  <c r="M96" i="26" s="1"/>
  <c r="R96" i="26" s="1"/>
  <c r="S96" i="26" s="1"/>
  <c r="R92" i="25"/>
  <c r="S92" i="25" s="1"/>
  <c r="H92" i="26"/>
  <c r="M92" i="26" s="1"/>
  <c r="H92" i="27" s="1"/>
  <c r="M92" i="27" s="1"/>
  <c r="R88" i="25"/>
  <c r="S88" i="25" s="1"/>
  <c r="H88" i="26"/>
  <c r="M88" i="26" s="1"/>
  <c r="R88" i="26" s="1"/>
  <c r="S88" i="26" s="1"/>
  <c r="R84" i="25"/>
  <c r="S84" i="25" s="1"/>
  <c r="H84" i="26"/>
  <c r="M84" i="26" s="1"/>
  <c r="H84" i="27" s="1"/>
  <c r="M84" i="27" s="1"/>
  <c r="R80" i="25"/>
  <c r="S80" i="25" s="1"/>
  <c r="H80" i="26"/>
  <c r="M80" i="26" s="1"/>
  <c r="R80" i="26" s="1"/>
  <c r="S80" i="26" s="1"/>
  <c r="R76" i="25"/>
  <c r="S76" i="25" s="1"/>
  <c r="H76" i="26"/>
  <c r="M76" i="26" s="1"/>
  <c r="R72" i="25"/>
  <c r="S72" i="25" s="1"/>
  <c r="H72" i="26"/>
  <c r="M72" i="26" s="1"/>
  <c r="R68" i="25"/>
  <c r="S68" i="25" s="1"/>
  <c r="H68" i="26"/>
  <c r="M68" i="26" s="1"/>
  <c r="R64" i="25"/>
  <c r="S64" i="25" s="1"/>
  <c r="H64" i="26"/>
  <c r="M64" i="26" s="1"/>
  <c r="R60" i="25"/>
  <c r="S60" i="25" s="1"/>
  <c r="H60" i="26"/>
  <c r="M60" i="26" s="1"/>
  <c r="R56" i="25"/>
  <c r="S56" i="25" s="1"/>
  <c r="H56" i="26"/>
  <c r="M56" i="26" s="1"/>
  <c r="R52" i="25"/>
  <c r="S52" i="25" s="1"/>
  <c r="H52" i="26"/>
  <c r="M52" i="26" s="1"/>
  <c r="R48" i="25"/>
  <c r="S48" i="25" s="1"/>
  <c r="H48" i="26"/>
  <c r="M48" i="26" s="1"/>
  <c r="R44" i="25"/>
  <c r="S44" i="25" s="1"/>
  <c r="H44" i="26"/>
  <c r="M44" i="26" s="1"/>
  <c r="R40" i="25"/>
  <c r="S40" i="25" s="1"/>
  <c r="H40" i="26"/>
  <c r="M40" i="26" s="1"/>
  <c r="R36" i="25"/>
  <c r="S36" i="25" s="1"/>
  <c r="H36" i="26"/>
  <c r="M36" i="26" s="1"/>
  <c r="R32" i="25"/>
  <c r="S32" i="25" s="1"/>
  <c r="H32" i="26"/>
  <c r="M32" i="26" s="1"/>
  <c r="R28" i="25"/>
  <c r="S28" i="25" s="1"/>
  <c r="H28" i="26"/>
  <c r="M28" i="26" s="1"/>
  <c r="V23" i="18"/>
  <c r="W23" i="18" s="1"/>
  <c r="R21" i="5"/>
  <c r="S21" i="5" s="1"/>
  <c r="H21" i="25"/>
  <c r="M21" i="25" s="1"/>
  <c r="R24" i="25"/>
  <c r="S24" i="25" s="1"/>
  <c r="H24" i="26"/>
  <c r="M24" i="26" s="1"/>
  <c r="J12" i="34"/>
  <c r="J12" i="27"/>
  <c r="J12" i="32"/>
  <c r="R713" i="25"/>
  <c r="S713" i="25" s="1"/>
  <c r="H713" i="26"/>
  <c r="M713" i="26" s="1"/>
  <c r="R709" i="25"/>
  <c r="S709" i="25" s="1"/>
  <c r="H709" i="26"/>
  <c r="M709" i="26" s="1"/>
  <c r="R585" i="25"/>
  <c r="S585" i="25" s="1"/>
  <c r="H585" i="26"/>
  <c r="M585" i="26" s="1"/>
  <c r="R581" i="25"/>
  <c r="S581" i="25" s="1"/>
  <c r="H581" i="26"/>
  <c r="M581" i="26" s="1"/>
  <c r="R577" i="25"/>
  <c r="S577" i="25" s="1"/>
  <c r="H577" i="26"/>
  <c r="M577" i="26" s="1"/>
  <c r="R573" i="25"/>
  <c r="S573" i="25" s="1"/>
  <c r="H573" i="26"/>
  <c r="M573" i="26" s="1"/>
  <c r="R569" i="25"/>
  <c r="S569" i="25" s="1"/>
  <c r="H569" i="26"/>
  <c r="M569" i="26" s="1"/>
  <c r="R565" i="25"/>
  <c r="S565" i="25" s="1"/>
  <c r="H565" i="26"/>
  <c r="M565" i="26" s="1"/>
  <c r="R561" i="25"/>
  <c r="S561" i="25" s="1"/>
  <c r="H561" i="26"/>
  <c r="M561" i="26" s="1"/>
  <c r="R557" i="25"/>
  <c r="S557" i="25" s="1"/>
  <c r="H557" i="26"/>
  <c r="M557" i="26" s="1"/>
  <c r="R553" i="25"/>
  <c r="S553" i="25" s="1"/>
  <c r="H553" i="26"/>
  <c r="M553" i="26" s="1"/>
  <c r="R549" i="25"/>
  <c r="S549" i="25" s="1"/>
  <c r="H549" i="26"/>
  <c r="M549" i="26" s="1"/>
  <c r="R545" i="25"/>
  <c r="S545" i="25" s="1"/>
  <c r="H545" i="26"/>
  <c r="M545" i="26" s="1"/>
  <c r="R541" i="25"/>
  <c r="S541" i="25" s="1"/>
  <c r="H541" i="26"/>
  <c r="M541" i="26" s="1"/>
  <c r="R537" i="25"/>
  <c r="S537" i="25" s="1"/>
  <c r="H537" i="26"/>
  <c r="M537" i="26" s="1"/>
  <c r="R533" i="25"/>
  <c r="S533" i="25" s="1"/>
  <c r="H533" i="26"/>
  <c r="M533" i="26" s="1"/>
  <c r="R529" i="25"/>
  <c r="S529" i="25" s="1"/>
  <c r="H529" i="26"/>
  <c r="M529" i="26" s="1"/>
  <c r="R525" i="25"/>
  <c r="S525" i="25" s="1"/>
  <c r="H525" i="26"/>
  <c r="M525" i="26" s="1"/>
  <c r="R521" i="25"/>
  <c r="S521" i="25" s="1"/>
  <c r="H521" i="26"/>
  <c r="M521" i="26" s="1"/>
  <c r="R517" i="25"/>
  <c r="S517" i="25" s="1"/>
  <c r="H517" i="26"/>
  <c r="M517" i="26" s="1"/>
  <c r="R513" i="25"/>
  <c r="S513" i="25" s="1"/>
  <c r="H513" i="26"/>
  <c r="M513" i="26" s="1"/>
  <c r="R509" i="25"/>
  <c r="S509" i="25" s="1"/>
  <c r="H509" i="26"/>
  <c r="M509" i="26" s="1"/>
  <c r="R505" i="25"/>
  <c r="S505" i="25" s="1"/>
  <c r="H505" i="26"/>
  <c r="M505" i="26" s="1"/>
  <c r="R501" i="25"/>
  <c r="S501" i="25" s="1"/>
  <c r="H501" i="26"/>
  <c r="M501" i="26" s="1"/>
  <c r="R497" i="25"/>
  <c r="S497" i="25" s="1"/>
  <c r="H497" i="26"/>
  <c r="M497" i="26" s="1"/>
  <c r="R493" i="25"/>
  <c r="S493" i="25" s="1"/>
  <c r="H493" i="26"/>
  <c r="M493" i="26" s="1"/>
  <c r="R329" i="25"/>
  <c r="S329" i="25" s="1"/>
  <c r="H329" i="26"/>
  <c r="M329" i="26" s="1"/>
  <c r="R325" i="25"/>
  <c r="S325" i="25" s="1"/>
  <c r="H325" i="26"/>
  <c r="M325" i="26" s="1"/>
  <c r="R321" i="25"/>
  <c r="S321" i="25" s="1"/>
  <c r="H321" i="26"/>
  <c r="M321" i="26" s="1"/>
  <c r="R317" i="25"/>
  <c r="S317" i="25" s="1"/>
  <c r="H317" i="26"/>
  <c r="M317" i="26" s="1"/>
  <c r="R313" i="25"/>
  <c r="S313" i="25" s="1"/>
  <c r="H313" i="26"/>
  <c r="M313" i="26" s="1"/>
  <c r="R309" i="25"/>
  <c r="S309" i="25" s="1"/>
  <c r="H309" i="26"/>
  <c r="M309" i="26" s="1"/>
  <c r="R305" i="25"/>
  <c r="S305" i="25" s="1"/>
  <c r="H305" i="26"/>
  <c r="M305" i="26" s="1"/>
  <c r="R301" i="25"/>
  <c r="S301" i="25" s="1"/>
  <c r="H301" i="26"/>
  <c r="M301" i="26" s="1"/>
  <c r="R297" i="25"/>
  <c r="S297" i="25" s="1"/>
  <c r="H297" i="26"/>
  <c r="M297" i="26" s="1"/>
  <c r="R293" i="25"/>
  <c r="S293" i="25" s="1"/>
  <c r="H293" i="26"/>
  <c r="M293" i="26" s="1"/>
  <c r="R289" i="25"/>
  <c r="S289" i="25" s="1"/>
  <c r="H289" i="26"/>
  <c r="M289" i="26" s="1"/>
  <c r="R285" i="25"/>
  <c r="S285" i="25" s="1"/>
  <c r="H285" i="26"/>
  <c r="M285" i="26" s="1"/>
  <c r="R281" i="25"/>
  <c r="S281" i="25" s="1"/>
  <c r="H281" i="26"/>
  <c r="M281" i="26" s="1"/>
  <c r="R277" i="25"/>
  <c r="S277" i="25" s="1"/>
  <c r="H277" i="26"/>
  <c r="M277" i="26" s="1"/>
  <c r="R273" i="25"/>
  <c r="S273" i="25" s="1"/>
  <c r="H273" i="26"/>
  <c r="M273" i="26" s="1"/>
  <c r="R269" i="25"/>
  <c r="S269" i="25" s="1"/>
  <c r="H269" i="26"/>
  <c r="M269" i="26" s="1"/>
  <c r="R265" i="25"/>
  <c r="S265" i="25" s="1"/>
  <c r="H265" i="26"/>
  <c r="M265" i="26" s="1"/>
  <c r="R261" i="25"/>
  <c r="S261" i="25" s="1"/>
  <c r="H261" i="26"/>
  <c r="M261" i="26" s="1"/>
  <c r="R257" i="25"/>
  <c r="S257" i="25" s="1"/>
  <c r="H257" i="26"/>
  <c r="M257" i="26" s="1"/>
  <c r="R253" i="25"/>
  <c r="S253" i="25" s="1"/>
  <c r="H253" i="26"/>
  <c r="M253" i="26" s="1"/>
  <c r="R249" i="25"/>
  <c r="S249" i="25" s="1"/>
  <c r="H249" i="26"/>
  <c r="M249" i="26" s="1"/>
  <c r="R245" i="25"/>
  <c r="S245" i="25" s="1"/>
  <c r="H245" i="26"/>
  <c r="M245" i="26" s="1"/>
  <c r="R241" i="25"/>
  <c r="S241" i="25" s="1"/>
  <c r="H241" i="26"/>
  <c r="M241" i="26" s="1"/>
  <c r="R241" i="26" s="1"/>
  <c r="S241" i="26" s="1"/>
  <c r="R237" i="25"/>
  <c r="S237" i="25" s="1"/>
  <c r="H237" i="26"/>
  <c r="M237" i="26" s="1"/>
  <c r="R237" i="26" s="1"/>
  <c r="S237" i="26" s="1"/>
  <c r="R233" i="25"/>
  <c r="S233" i="25" s="1"/>
  <c r="H233" i="26"/>
  <c r="M233" i="26" s="1"/>
  <c r="R233" i="26" s="1"/>
  <c r="S233" i="26" s="1"/>
  <c r="R229" i="25"/>
  <c r="S229" i="25" s="1"/>
  <c r="H229" i="26"/>
  <c r="M229" i="26" s="1"/>
  <c r="R229" i="26" s="1"/>
  <c r="S229" i="26" s="1"/>
  <c r="R225" i="25"/>
  <c r="S225" i="25" s="1"/>
  <c r="H225" i="26"/>
  <c r="M225" i="26" s="1"/>
  <c r="R225" i="26" s="1"/>
  <c r="S225" i="26" s="1"/>
  <c r="R221" i="25"/>
  <c r="S221" i="25" s="1"/>
  <c r="H221" i="26"/>
  <c r="M221" i="26" s="1"/>
  <c r="R221" i="26" s="1"/>
  <c r="S221" i="26" s="1"/>
  <c r="R217" i="25"/>
  <c r="S217" i="25" s="1"/>
  <c r="H217" i="26"/>
  <c r="M217" i="26" s="1"/>
  <c r="R217" i="26" s="1"/>
  <c r="S217" i="26" s="1"/>
  <c r="R213" i="25"/>
  <c r="S213" i="25" s="1"/>
  <c r="H213" i="26"/>
  <c r="M213" i="26" s="1"/>
  <c r="R213" i="26" s="1"/>
  <c r="S213" i="26" s="1"/>
  <c r="R209" i="25"/>
  <c r="S209" i="25" s="1"/>
  <c r="H209" i="26"/>
  <c r="M209" i="26" s="1"/>
  <c r="R209" i="26" s="1"/>
  <c r="S209" i="26" s="1"/>
  <c r="R205" i="25"/>
  <c r="S205" i="25" s="1"/>
  <c r="H205" i="26"/>
  <c r="M205" i="26" s="1"/>
  <c r="R205" i="26" s="1"/>
  <c r="S205" i="26" s="1"/>
  <c r="R201" i="25"/>
  <c r="S201" i="25" s="1"/>
  <c r="H201" i="26"/>
  <c r="M201" i="26" s="1"/>
  <c r="R201" i="26" s="1"/>
  <c r="S201" i="26" s="1"/>
  <c r="R197" i="25"/>
  <c r="S197" i="25" s="1"/>
  <c r="H197" i="26"/>
  <c r="M197" i="26" s="1"/>
  <c r="R197" i="26" s="1"/>
  <c r="S197" i="26" s="1"/>
  <c r="R193" i="25"/>
  <c r="S193" i="25" s="1"/>
  <c r="H193" i="26"/>
  <c r="M193" i="26" s="1"/>
  <c r="R193" i="26" s="1"/>
  <c r="S193" i="26" s="1"/>
  <c r="R189" i="25"/>
  <c r="S189" i="25" s="1"/>
  <c r="H189" i="26"/>
  <c r="M189" i="26" s="1"/>
  <c r="R189" i="26" s="1"/>
  <c r="S189" i="26" s="1"/>
  <c r="R185" i="25"/>
  <c r="S185" i="25" s="1"/>
  <c r="H185" i="26"/>
  <c r="M185" i="26" s="1"/>
  <c r="R185" i="26" s="1"/>
  <c r="S185" i="26" s="1"/>
  <c r="R181" i="25"/>
  <c r="S181" i="25" s="1"/>
  <c r="H181" i="26"/>
  <c r="M181" i="26" s="1"/>
  <c r="R181" i="26" s="1"/>
  <c r="S181" i="26" s="1"/>
  <c r="R177" i="25"/>
  <c r="S177" i="25" s="1"/>
  <c r="H177" i="26"/>
  <c r="M177" i="26" s="1"/>
  <c r="R177" i="26" s="1"/>
  <c r="S177" i="26" s="1"/>
  <c r="R173" i="25"/>
  <c r="S173" i="25" s="1"/>
  <c r="H173" i="26"/>
  <c r="M173" i="26" s="1"/>
  <c r="R173" i="26" s="1"/>
  <c r="S173" i="26" s="1"/>
  <c r="R169" i="25"/>
  <c r="S169" i="25" s="1"/>
  <c r="H169" i="26"/>
  <c r="M169" i="26" s="1"/>
  <c r="R169" i="26" s="1"/>
  <c r="S169" i="26" s="1"/>
  <c r="R165" i="25"/>
  <c r="S165" i="25" s="1"/>
  <c r="H165" i="26"/>
  <c r="M165" i="26" s="1"/>
  <c r="R165" i="26" s="1"/>
  <c r="S165" i="26" s="1"/>
  <c r="R161" i="25"/>
  <c r="S161" i="25" s="1"/>
  <c r="H161" i="26"/>
  <c r="M161" i="26" s="1"/>
  <c r="R161" i="26" s="1"/>
  <c r="S161" i="26" s="1"/>
  <c r="R157" i="25"/>
  <c r="S157" i="25" s="1"/>
  <c r="H157" i="26"/>
  <c r="M157" i="26" s="1"/>
  <c r="R157" i="26" s="1"/>
  <c r="S157" i="26" s="1"/>
  <c r="R153" i="25"/>
  <c r="S153" i="25" s="1"/>
  <c r="H153" i="26"/>
  <c r="M153" i="26" s="1"/>
  <c r="R153" i="26" s="1"/>
  <c r="S153" i="26" s="1"/>
  <c r="R149" i="25"/>
  <c r="S149" i="25" s="1"/>
  <c r="H149" i="26"/>
  <c r="M149" i="26" s="1"/>
  <c r="R149" i="26" s="1"/>
  <c r="S149" i="26" s="1"/>
  <c r="R145" i="25"/>
  <c r="S145" i="25" s="1"/>
  <c r="H145" i="26"/>
  <c r="M145" i="26" s="1"/>
  <c r="H145" i="27" s="1"/>
  <c r="M145" i="27" s="1"/>
  <c r="R141" i="25"/>
  <c r="S141" i="25" s="1"/>
  <c r="H141" i="26"/>
  <c r="M141" i="26" s="1"/>
  <c r="H141" i="27" s="1"/>
  <c r="M141" i="27" s="1"/>
  <c r="R137" i="25"/>
  <c r="S137" i="25" s="1"/>
  <c r="H137" i="26"/>
  <c r="M137" i="26" s="1"/>
  <c r="H137" i="27" s="1"/>
  <c r="M137" i="27" s="1"/>
  <c r="R133" i="25"/>
  <c r="S133" i="25" s="1"/>
  <c r="H133" i="26"/>
  <c r="M133" i="26" s="1"/>
  <c r="H133" i="27" s="1"/>
  <c r="M133" i="27" s="1"/>
  <c r="R129" i="25"/>
  <c r="S129" i="25" s="1"/>
  <c r="H129" i="26"/>
  <c r="M129" i="26" s="1"/>
  <c r="H129" i="27" s="1"/>
  <c r="M129" i="27" s="1"/>
  <c r="R125" i="25"/>
  <c r="S125" i="25" s="1"/>
  <c r="H125" i="26"/>
  <c r="M125" i="26" s="1"/>
  <c r="H125" i="27" s="1"/>
  <c r="M125" i="27" s="1"/>
  <c r="R121" i="25"/>
  <c r="S121" i="25" s="1"/>
  <c r="H121" i="26"/>
  <c r="M121" i="26" s="1"/>
  <c r="H121" i="27" s="1"/>
  <c r="M121" i="27" s="1"/>
  <c r="R117" i="25"/>
  <c r="S117" i="25" s="1"/>
  <c r="H117" i="26"/>
  <c r="M117" i="26" s="1"/>
  <c r="H117" i="27" s="1"/>
  <c r="M117" i="27" s="1"/>
  <c r="R113" i="25"/>
  <c r="S113" i="25" s="1"/>
  <c r="H113" i="26"/>
  <c r="M113" i="26" s="1"/>
  <c r="H113" i="27" s="1"/>
  <c r="M113" i="27" s="1"/>
  <c r="R109" i="25"/>
  <c r="S109" i="25" s="1"/>
  <c r="H109" i="26"/>
  <c r="M109" i="26" s="1"/>
  <c r="H109" i="27" s="1"/>
  <c r="M109" i="27" s="1"/>
  <c r="R105" i="25"/>
  <c r="S105" i="25" s="1"/>
  <c r="H105" i="26"/>
  <c r="M105" i="26" s="1"/>
  <c r="H105" i="27" s="1"/>
  <c r="M105" i="27" s="1"/>
  <c r="R101" i="25"/>
  <c r="S101" i="25" s="1"/>
  <c r="H101" i="26"/>
  <c r="M101" i="26" s="1"/>
  <c r="H101" i="27" s="1"/>
  <c r="M101" i="27" s="1"/>
  <c r="R97" i="25"/>
  <c r="S97" i="25" s="1"/>
  <c r="H97" i="26"/>
  <c r="M97" i="26" s="1"/>
  <c r="H97" i="27" s="1"/>
  <c r="M97" i="27" s="1"/>
  <c r="R93" i="25"/>
  <c r="S93" i="25" s="1"/>
  <c r="H93" i="26"/>
  <c r="M93" i="26" s="1"/>
  <c r="H93" i="27" s="1"/>
  <c r="M93" i="27" s="1"/>
  <c r="R89" i="25"/>
  <c r="S89" i="25" s="1"/>
  <c r="H89" i="26"/>
  <c r="M89" i="26" s="1"/>
  <c r="H89" i="27" s="1"/>
  <c r="M89" i="27" s="1"/>
  <c r="R85" i="25"/>
  <c r="S85" i="25" s="1"/>
  <c r="H85" i="26"/>
  <c r="M85" i="26" s="1"/>
  <c r="H85" i="27" s="1"/>
  <c r="M85" i="27" s="1"/>
  <c r="R81" i="25"/>
  <c r="S81" i="25" s="1"/>
  <c r="H81" i="26"/>
  <c r="M81" i="26" s="1"/>
  <c r="H81" i="27" s="1"/>
  <c r="M81" i="27" s="1"/>
  <c r="R77" i="25"/>
  <c r="S77" i="25" s="1"/>
  <c r="H77" i="26"/>
  <c r="M77" i="26" s="1"/>
  <c r="R73" i="25"/>
  <c r="S73" i="25" s="1"/>
  <c r="H73" i="26"/>
  <c r="M73" i="26" s="1"/>
  <c r="R69" i="25"/>
  <c r="S69" i="25" s="1"/>
  <c r="H69" i="26"/>
  <c r="M69" i="26" s="1"/>
  <c r="R65" i="25"/>
  <c r="S65" i="25" s="1"/>
  <c r="H65" i="26"/>
  <c r="M65" i="26" s="1"/>
  <c r="R61" i="25"/>
  <c r="S61" i="25" s="1"/>
  <c r="H61" i="26"/>
  <c r="M61" i="26" s="1"/>
  <c r="R57" i="25"/>
  <c r="S57" i="25" s="1"/>
  <c r="H57" i="26"/>
  <c r="M57" i="26" s="1"/>
  <c r="R53" i="25"/>
  <c r="S53" i="25" s="1"/>
  <c r="H53" i="26"/>
  <c r="M53" i="26" s="1"/>
  <c r="R49" i="25"/>
  <c r="S49" i="25" s="1"/>
  <c r="H49" i="26"/>
  <c r="M49" i="26" s="1"/>
  <c r="R45" i="25"/>
  <c r="S45" i="25" s="1"/>
  <c r="H45" i="26"/>
  <c r="M45" i="26" s="1"/>
  <c r="R41" i="25"/>
  <c r="S41" i="25" s="1"/>
  <c r="H41" i="26"/>
  <c r="M41" i="26" s="1"/>
  <c r="R37" i="25"/>
  <c r="S37" i="25" s="1"/>
  <c r="H37" i="26"/>
  <c r="M37" i="26" s="1"/>
  <c r="R33" i="25"/>
  <c r="S33" i="25" s="1"/>
  <c r="H33" i="26"/>
  <c r="M33" i="26" s="1"/>
  <c r="R29" i="25"/>
  <c r="S29" i="25" s="1"/>
  <c r="H29" i="26"/>
  <c r="M29" i="26" s="1"/>
  <c r="R25" i="25"/>
  <c r="S25" i="25" s="1"/>
  <c r="H25" i="26"/>
  <c r="M25" i="26" s="1"/>
  <c r="R716" i="25"/>
  <c r="S716" i="25" s="1"/>
  <c r="H716" i="26"/>
  <c r="M716" i="26" s="1"/>
  <c r="R22" i="5"/>
  <c r="S22" i="5" s="1"/>
  <c r="H22" i="25"/>
  <c r="M22" i="25" s="1"/>
  <c r="R714" i="25"/>
  <c r="S714" i="25" s="1"/>
  <c r="H714" i="26"/>
  <c r="M714" i="26" s="1"/>
  <c r="R710" i="25"/>
  <c r="S710" i="25" s="1"/>
  <c r="H710" i="26"/>
  <c r="M710" i="26" s="1"/>
  <c r="R586" i="25"/>
  <c r="S586" i="25" s="1"/>
  <c r="H586" i="26"/>
  <c r="M586" i="26" s="1"/>
  <c r="R582" i="25"/>
  <c r="S582" i="25" s="1"/>
  <c r="H582" i="26"/>
  <c r="M582" i="26" s="1"/>
  <c r="R578" i="25"/>
  <c r="S578" i="25" s="1"/>
  <c r="H578" i="26"/>
  <c r="M578" i="26" s="1"/>
  <c r="R574" i="25"/>
  <c r="S574" i="25" s="1"/>
  <c r="H574" i="26"/>
  <c r="M574" i="26" s="1"/>
  <c r="R570" i="25"/>
  <c r="S570" i="25" s="1"/>
  <c r="H570" i="26"/>
  <c r="M570" i="26" s="1"/>
  <c r="R566" i="25"/>
  <c r="S566" i="25" s="1"/>
  <c r="H566" i="26"/>
  <c r="M566" i="26" s="1"/>
  <c r="R562" i="25"/>
  <c r="S562" i="25" s="1"/>
  <c r="H562" i="26"/>
  <c r="M562" i="26" s="1"/>
  <c r="R558" i="25"/>
  <c r="S558" i="25" s="1"/>
  <c r="H558" i="26"/>
  <c r="M558" i="26" s="1"/>
  <c r="R554" i="25"/>
  <c r="S554" i="25" s="1"/>
  <c r="H554" i="26"/>
  <c r="M554" i="26" s="1"/>
  <c r="R550" i="25"/>
  <c r="S550" i="25" s="1"/>
  <c r="H550" i="26"/>
  <c r="M550" i="26" s="1"/>
  <c r="R546" i="25"/>
  <c r="S546" i="25" s="1"/>
  <c r="H546" i="26"/>
  <c r="M546" i="26" s="1"/>
  <c r="R542" i="25"/>
  <c r="S542" i="25" s="1"/>
  <c r="H542" i="26"/>
  <c r="M542" i="26" s="1"/>
  <c r="R538" i="25"/>
  <c r="S538" i="25" s="1"/>
  <c r="H538" i="26"/>
  <c r="M538" i="26" s="1"/>
  <c r="R534" i="25"/>
  <c r="S534" i="25" s="1"/>
  <c r="H534" i="26"/>
  <c r="M534" i="26" s="1"/>
  <c r="R530" i="25"/>
  <c r="S530" i="25" s="1"/>
  <c r="H530" i="26"/>
  <c r="M530" i="26" s="1"/>
  <c r="R526" i="25"/>
  <c r="S526" i="25" s="1"/>
  <c r="H526" i="26"/>
  <c r="M526" i="26" s="1"/>
  <c r="R522" i="25"/>
  <c r="S522" i="25" s="1"/>
  <c r="H522" i="26"/>
  <c r="M522" i="26" s="1"/>
  <c r="R518" i="25"/>
  <c r="S518" i="25" s="1"/>
  <c r="H518" i="26"/>
  <c r="M518" i="26" s="1"/>
  <c r="R514" i="25"/>
  <c r="S514" i="25" s="1"/>
  <c r="H514" i="26"/>
  <c r="M514" i="26" s="1"/>
  <c r="R510" i="25"/>
  <c r="S510" i="25" s="1"/>
  <c r="H510" i="26"/>
  <c r="M510" i="26" s="1"/>
  <c r="R506" i="25"/>
  <c r="S506" i="25" s="1"/>
  <c r="H506" i="26"/>
  <c r="M506" i="26" s="1"/>
  <c r="R502" i="25"/>
  <c r="S502" i="25" s="1"/>
  <c r="H502" i="26"/>
  <c r="M502" i="26" s="1"/>
  <c r="R498" i="25"/>
  <c r="S498" i="25" s="1"/>
  <c r="H498" i="26"/>
  <c r="M498" i="26" s="1"/>
  <c r="R494" i="25"/>
  <c r="S494" i="25" s="1"/>
  <c r="H494" i="26"/>
  <c r="M494" i="26" s="1"/>
  <c r="R490" i="25"/>
  <c r="S490" i="25" s="1"/>
  <c r="H490" i="26"/>
  <c r="M490" i="26" s="1"/>
  <c r="R330" i="25"/>
  <c r="S330" i="25" s="1"/>
  <c r="H330" i="26"/>
  <c r="M330" i="26" s="1"/>
  <c r="R326" i="25"/>
  <c r="S326" i="25" s="1"/>
  <c r="H326" i="26"/>
  <c r="M326" i="26" s="1"/>
  <c r="R322" i="25"/>
  <c r="S322" i="25" s="1"/>
  <c r="H322" i="26"/>
  <c r="M322" i="26" s="1"/>
  <c r="R318" i="25"/>
  <c r="S318" i="25" s="1"/>
  <c r="H318" i="26"/>
  <c r="M318" i="26" s="1"/>
  <c r="R314" i="25"/>
  <c r="S314" i="25" s="1"/>
  <c r="H314" i="26"/>
  <c r="M314" i="26" s="1"/>
  <c r="R310" i="25"/>
  <c r="S310" i="25" s="1"/>
  <c r="H310" i="26"/>
  <c r="M310" i="26" s="1"/>
  <c r="R306" i="25"/>
  <c r="S306" i="25" s="1"/>
  <c r="H306" i="26"/>
  <c r="M306" i="26" s="1"/>
  <c r="R302" i="25"/>
  <c r="S302" i="25" s="1"/>
  <c r="H302" i="26"/>
  <c r="M302" i="26" s="1"/>
  <c r="R298" i="25"/>
  <c r="S298" i="25" s="1"/>
  <c r="H298" i="26"/>
  <c r="M298" i="26" s="1"/>
  <c r="R294" i="25"/>
  <c r="S294" i="25" s="1"/>
  <c r="H294" i="26"/>
  <c r="M294" i="26" s="1"/>
  <c r="R290" i="25"/>
  <c r="S290" i="25" s="1"/>
  <c r="H290" i="26"/>
  <c r="M290" i="26" s="1"/>
  <c r="R286" i="25"/>
  <c r="S286" i="25" s="1"/>
  <c r="H286" i="26"/>
  <c r="M286" i="26" s="1"/>
  <c r="R282" i="25"/>
  <c r="S282" i="25" s="1"/>
  <c r="H282" i="26"/>
  <c r="M282" i="26" s="1"/>
  <c r="R278" i="25"/>
  <c r="S278" i="25" s="1"/>
  <c r="H278" i="26"/>
  <c r="M278" i="26" s="1"/>
  <c r="R274" i="25"/>
  <c r="S274" i="25" s="1"/>
  <c r="H274" i="26"/>
  <c r="M274" i="26" s="1"/>
  <c r="R270" i="25"/>
  <c r="S270" i="25" s="1"/>
  <c r="H270" i="26"/>
  <c r="M270" i="26" s="1"/>
  <c r="R266" i="25"/>
  <c r="S266" i="25" s="1"/>
  <c r="H266" i="26"/>
  <c r="M266" i="26" s="1"/>
  <c r="R262" i="25"/>
  <c r="S262" i="25" s="1"/>
  <c r="H262" i="26"/>
  <c r="M262" i="26" s="1"/>
  <c r="R258" i="25"/>
  <c r="S258" i="25" s="1"/>
  <c r="H258" i="26"/>
  <c r="M258" i="26" s="1"/>
  <c r="R254" i="25"/>
  <c r="S254" i="25" s="1"/>
  <c r="H254" i="26"/>
  <c r="M254" i="26" s="1"/>
  <c r="R250" i="25"/>
  <c r="S250" i="25" s="1"/>
  <c r="H250" i="26"/>
  <c r="M250" i="26" s="1"/>
  <c r="R246" i="25"/>
  <c r="S246" i="25" s="1"/>
  <c r="H246" i="26"/>
  <c r="M246" i="26" s="1"/>
  <c r="R242" i="25"/>
  <c r="S242" i="25" s="1"/>
  <c r="H242" i="26"/>
  <c r="M242" i="26" s="1"/>
  <c r="R238" i="25"/>
  <c r="S238" i="25" s="1"/>
  <c r="H238" i="26"/>
  <c r="M238" i="26" s="1"/>
  <c r="R234" i="25"/>
  <c r="S234" i="25" s="1"/>
  <c r="H234" i="26"/>
  <c r="M234" i="26" s="1"/>
  <c r="R234" i="26" s="1"/>
  <c r="S234" i="26" s="1"/>
  <c r="R230" i="25"/>
  <c r="S230" i="25" s="1"/>
  <c r="H230" i="26"/>
  <c r="M230" i="26" s="1"/>
  <c r="R226" i="25"/>
  <c r="S226" i="25" s="1"/>
  <c r="H226" i="26"/>
  <c r="M226" i="26" s="1"/>
  <c r="R226" i="26" s="1"/>
  <c r="S226" i="26" s="1"/>
  <c r="R222" i="25"/>
  <c r="S222" i="25" s="1"/>
  <c r="H222" i="26"/>
  <c r="M222" i="26" s="1"/>
  <c r="R218" i="25"/>
  <c r="S218" i="25" s="1"/>
  <c r="H218" i="26"/>
  <c r="M218" i="26" s="1"/>
  <c r="R218" i="26" s="1"/>
  <c r="S218" i="26" s="1"/>
  <c r="R214" i="25"/>
  <c r="S214" i="25" s="1"/>
  <c r="H214" i="26"/>
  <c r="M214" i="26" s="1"/>
  <c r="R210" i="25"/>
  <c r="S210" i="25" s="1"/>
  <c r="H210" i="26"/>
  <c r="M210" i="26" s="1"/>
  <c r="R210" i="26" s="1"/>
  <c r="S210" i="26" s="1"/>
  <c r="R206" i="25"/>
  <c r="S206" i="25" s="1"/>
  <c r="H206" i="26"/>
  <c r="M206" i="26" s="1"/>
  <c r="R202" i="25"/>
  <c r="S202" i="25" s="1"/>
  <c r="H202" i="26"/>
  <c r="M202" i="26" s="1"/>
  <c r="R202" i="26" s="1"/>
  <c r="S202" i="26" s="1"/>
  <c r="R198" i="25"/>
  <c r="S198" i="25" s="1"/>
  <c r="H198" i="26"/>
  <c r="M198" i="26" s="1"/>
  <c r="R190" i="25"/>
  <c r="S190" i="25" s="1"/>
  <c r="H190" i="26"/>
  <c r="M190" i="26" s="1"/>
  <c r="R186" i="25"/>
  <c r="S186" i="25" s="1"/>
  <c r="H186" i="26"/>
  <c r="M186" i="26" s="1"/>
  <c r="R186" i="26" s="1"/>
  <c r="S186" i="26" s="1"/>
  <c r="R182" i="25"/>
  <c r="S182" i="25" s="1"/>
  <c r="H182" i="26"/>
  <c r="M182" i="26" s="1"/>
  <c r="R178" i="25"/>
  <c r="S178" i="25" s="1"/>
  <c r="H178" i="26"/>
  <c r="M178" i="26" s="1"/>
  <c r="R178" i="26" s="1"/>
  <c r="S178" i="26" s="1"/>
  <c r="R174" i="25"/>
  <c r="S174" i="25" s="1"/>
  <c r="H174" i="26"/>
  <c r="M174" i="26" s="1"/>
  <c r="R170" i="25"/>
  <c r="S170" i="25" s="1"/>
  <c r="H170" i="26"/>
  <c r="M170" i="26" s="1"/>
  <c r="R170" i="26" s="1"/>
  <c r="S170" i="26" s="1"/>
  <c r="R166" i="25"/>
  <c r="S166" i="25" s="1"/>
  <c r="H166" i="26"/>
  <c r="M166" i="26" s="1"/>
  <c r="R162" i="25"/>
  <c r="S162" i="25" s="1"/>
  <c r="H162" i="26"/>
  <c r="M162" i="26" s="1"/>
  <c r="R162" i="26" s="1"/>
  <c r="S162" i="26" s="1"/>
  <c r="R158" i="25"/>
  <c r="S158" i="25" s="1"/>
  <c r="H158" i="26"/>
  <c r="M158" i="26" s="1"/>
  <c r="R154" i="25"/>
  <c r="S154" i="25" s="1"/>
  <c r="H154" i="26"/>
  <c r="M154" i="26" s="1"/>
  <c r="R154" i="26" s="1"/>
  <c r="S154" i="26" s="1"/>
  <c r="R150" i="25"/>
  <c r="S150" i="25" s="1"/>
  <c r="H150" i="26"/>
  <c r="M150" i="26" s="1"/>
  <c r="R146" i="25"/>
  <c r="S146" i="25" s="1"/>
  <c r="H146" i="26"/>
  <c r="M146" i="26" s="1"/>
  <c r="R146" i="26" s="1"/>
  <c r="S146" i="26" s="1"/>
  <c r="R142" i="25"/>
  <c r="S142" i="25" s="1"/>
  <c r="H142" i="26"/>
  <c r="M142" i="26" s="1"/>
  <c r="R138" i="25"/>
  <c r="S138" i="25" s="1"/>
  <c r="H138" i="26"/>
  <c r="M138" i="26" s="1"/>
  <c r="R138" i="26" s="1"/>
  <c r="S138" i="26" s="1"/>
  <c r="R134" i="25"/>
  <c r="S134" i="25" s="1"/>
  <c r="H134" i="26"/>
  <c r="M134" i="26" s="1"/>
  <c r="R130" i="25"/>
  <c r="S130" i="25" s="1"/>
  <c r="H130" i="26"/>
  <c r="M130" i="26" s="1"/>
  <c r="R130" i="26" s="1"/>
  <c r="S130" i="26" s="1"/>
  <c r="R126" i="25"/>
  <c r="S126" i="25" s="1"/>
  <c r="H126" i="26"/>
  <c r="M126" i="26" s="1"/>
  <c r="R122" i="25"/>
  <c r="S122" i="25" s="1"/>
  <c r="H122" i="26"/>
  <c r="M122" i="26" s="1"/>
  <c r="R122" i="26" s="1"/>
  <c r="S122" i="26" s="1"/>
  <c r="R118" i="25"/>
  <c r="S118" i="25" s="1"/>
  <c r="H118" i="26"/>
  <c r="M118" i="26" s="1"/>
  <c r="R114" i="25"/>
  <c r="S114" i="25" s="1"/>
  <c r="H114" i="26"/>
  <c r="M114" i="26" s="1"/>
  <c r="R114" i="26" s="1"/>
  <c r="S114" i="26" s="1"/>
  <c r="R110" i="25"/>
  <c r="S110" i="25" s="1"/>
  <c r="H110" i="26"/>
  <c r="M110" i="26" s="1"/>
  <c r="R106" i="25"/>
  <c r="S106" i="25" s="1"/>
  <c r="H106" i="26"/>
  <c r="M106" i="26" s="1"/>
  <c r="R106" i="26" s="1"/>
  <c r="S106" i="26" s="1"/>
  <c r="R102" i="25"/>
  <c r="S102" i="25" s="1"/>
  <c r="H102" i="26"/>
  <c r="M102" i="26" s="1"/>
  <c r="R98" i="25"/>
  <c r="S98" i="25" s="1"/>
  <c r="H98" i="26"/>
  <c r="M98" i="26" s="1"/>
  <c r="R98" i="26" s="1"/>
  <c r="S98" i="26" s="1"/>
  <c r="R94" i="25"/>
  <c r="S94" i="25" s="1"/>
  <c r="H94" i="26"/>
  <c r="M94" i="26" s="1"/>
  <c r="R90" i="25"/>
  <c r="S90" i="25" s="1"/>
  <c r="H90" i="26"/>
  <c r="M90" i="26" s="1"/>
  <c r="R90" i="26" s="1"/>
  <c r="S90" i="26" s="1"/>
  <c r="R86" i="25"/>
  <c r="S86" i="25" s="1"/>
  <c r="H86" i="26"/>
  <c r="M86" i="26" s="1"/>
  <c r="R82" i="25"/>
  <c r="S82" i="25" s="1"/>
  <c r="H82" i="26"/>
  <c r="M82" i="26" s="1"/>
  <c r="R82" i="26" s="1"/>
  <c r="S82" i="26" s="1"/>
  <c r="R78" i="25"/>
  <c r="S78" i="25" s="1"/>
  <c r="H78" i="26"/>
  <c r="M78" i="26" s="1"/>
  <c r="R74" i="25"/>
  <c r="S74" i="25" s="1"/>
  <c r="R70" i="25"/>
  <c r="S70" i="25" s="1"/>
  <c r="H70" i="26"/>
  <c r="M70" i="26" s="1"/>
  <c r="R66" i="25"/>
  <c r="S66" i="25" s="1"/>
  <c r="H66" i="26"/>
  <c r="M66" i="26" s="1"/>
  <c r="R62" i="25"/>
  <c r="S62" i="25" s="1"/>
  <c r="H62" i="26"/>
  <c r="M62" i="26" s="1"/>
  <c r="R58" i="25"/>
  <c r="S58" i="25" s="1"/>
  <c r="H58" i="26"/>
  <c r="M58" i="26" s="1"/>
  <c r="R54" i="25"/>
  <c r="S54" i="25" s="1"/>
  <c r="H54" i="26"/>
  <c r="M54" i="26" s="1"/>
  <c r="R50" i="25"/>
  <c r="S50" i="25" s="1"/>
  <c r="H50" i="26"/>
  <c r="M50" i="26" s="1"/>
  <c r="R46" i="25"/>
  <c r="S46" i="25" s="1"/>
  <c r="H46" i="26"/>
  <c r="M46" i="26" s="1"/>
  <c r="R42" i="25"/>
  <c r="S42" i="25" s="1"/>
  <c r="H42" i="26"/>
  <c r="M42" i="26" s="1"/>
  <c r="R34" i="25"/>
  <c r="S34" i="25" s="1"/>
  <c r="H34" i="26"/>
  <c r="M34" i="26" s="1"/>
  <c r="R30" i="25"/>
  <c r="S30" i="25" s="1"/>
  <c r="H30" i="26"/>
  <c r="M30" i="26" s="1"/>
  <c r="R26" i="25"/>
  <c r="S26" i="25" s="1"/>
  <c r="H26" i="26"/>
  <c r="M26" i="26" s="1"/>
  <c r="J12" i="28"/>
  <c r="J12" i="26"/>
  <c r="R20" i="25"/>
  <c r="S20" i="25" s="1"/>
  <c r="H20" i="26"/>
  <c r="M20" i="26" s="1"/>
  <c r="R19" i="5"/>
  <c r="S19" i="5" s="1"/>
  <c r="H19" i="25"/>
  <c r="M19" i="25" s="1"/>
  <c r="R18" i="5"/>
  <c r="S18" i="5" s="1"/>
  <c r="H18" i="25"/>
  <c r="R591" i="26"/>
  <c r="S591" i="26" s="1"/>
  <c r="H591" i="27"/>
  <c r="M591" i="27" s="1"/>
  <c r="R235" i="26"/>
  <c r="S235" i="26" s="1"/>
  <c r="H235" i="27"/>
  <c r="M235" i="27" s="1"/>
  <c r="R231" i="26"/>
  <c r="S231" i="26" s="1"/>
  <c r="H231" i="27"/>
  <c r="M231" i="27" s="1"/>
  <c r="R227" i="26"/>
  <c r="S227" i="26" s="1"/>
  <c r="H227" i="27"/>
  <c r="M227" i="27" s="1"/>
  <c r="R223" i="26"/>
  <c r="S223" i="26" s="1"/>
  <c r="H223" i="27"/>
  <c r="M223" i="27" s="1"/>
  <c r="R219" i="26"/>
  <c r="S219" i="26" s="1"/>
  <c r="H219" i="27"/>
  <c r="M219" i="27" s="1"/>
  <c r="R211" i="26"/>
  <c r="S211" i="26" s="1"/>
  <c r="H211" i="27"/>
  <c r="M211" i="27" s="1"/>
  <c r="R207" i="26"/>
  <c r="S207" i="26" s="1"/>
  <c r="H207" i="27"/>
  <c r="M207" i="27" s="1"/>
  <c r="R203" i="26"/>
  <c r="S203" i="26" s="1"/>
  <c r="H203" i="27"/>
  <c r="M203" i="27" s="1"/>
  <c r="R199" i="26"/>
  <c r="S199" i="26" s="1"/>
  <c r="H199" i="27"/>
  <c r="M199" i="27" s="1"/>
  <c r="R195" i="26"/>
  <c r="S195" i="26" s="1"/>
  <c r="H195" i="27"/>
  <c r="M195" i="27" s="1"/>
  <c r="R187" i="26"/>
  <c r="S187" i="26" s="1"/>
  <c r="H187" i="27"/>
  <c r="M187" i="27" s="1"/>
  <c r="R183" i="26"/>
  <c r="S183" i="26" s="1"/>
  <c r="H183" i="27"/>
  <c r="M183" i="27" s="1"/>
  <c r="R179" i="26"/>
  <c r="S179" i="26" s="1"/>
  <c r="H179" i="27"/>
  <c r="M179" i="27" s="1"/>
  <c r="R175" i="26"/>
  <c r="S175" i="26" s="1"/>
  <c r="H175" i="27"/>
  <c r="M175" i="27" s="1"/>
  <c r="R171" i="26"/>
  <c r="S171" i="26" s="1"/>
  <c r="H171" i="27"/>
  <c r="M171" i="27" s="1"/>
  <c r="R163" i="26"/>
  <c r="S163" i="26" s="1"/>
  <c r="H163" i="27"/>
  <c r="M163" i="27" s="1"/>
  <c r="R159" i="26"/>
  <c r="S159" i="26" s="1"/>
  <c r="H159" i="27"/>
  <c r="M159" i="27" s="1"/>
  <c r="R155" i="26"/>
  <c r="S155" i="26" s="1"/>
  <c r="H155" i="27"/>
  <c r="M155" i="27" s="1"/>
  <c r="R151" i="26"/>
  <c r="S151" i="26" s="1"/>
  <c r="H151" i="27"/>
  <c r="M151" i="27" s="1"/>
  <c r="R147" i="26"/>
  <c r="S147" i="26" s="1"/>
  <c r="H147" i="27"/>
  <c r="M147" i="27" s="1"/>
  <c r="R139" i="26"/>
  <c r="S139" i="26" s="1"/>
  <c r="H139" i="27"/>
  <c r="M139" i="27" s="1"/>
  <c r="R135" i="26"/>
  <c r="S135" i="26" s="1"/>
  <c r="H135" i="27"/>
  <c r="M135" i="27" s="1"/>
  <c r="R131" i="26"/>
  <c r="S131" i="26" s="1"/>
  <c r="H131" i="27"/>
  <c r="M131" i="27" s="1"/>
  <c r="R127" i="26"/>
  <c r="S127" i="26" s="1"/>
  <c r="H127" i="27"/>
  <c r="M127" i="27" s="1"/>
  <c r="R123" i="26"/>
  <c r="S123" i="26" s="1"/>
  <c r="H123" i="27"/>
  <c r="M123" i="27" s="1"/>
  <c r="R115" i="26"/>
  <c r="S115" i="26" s="1"/>
  <c r="H115" i="27"/>
  <c r="M115" i="27" s="1"/>
  <c r="R111" i="26"/>
  <c r="S111" i="26" s="1"/>
  <c r="H111" i="27"/>
  <c r="M111" i="27" s="1"/>
  <c r="R107" i="26"/>
  <c r="S107" i="26" s="1"/>
  <c r="H107" i="27"/>
  <c r="M107" i="27" s="1"/>
  <c r="R103" i="26"/>
  <c r="S103" i="26" s="1"/>
  <c r="H103" i="27"/>
  <c r="M103" i="27" s="1"/>
  <c r="R99" i="26"/>
  <c r="S99" i="26" s="1"/>
  <c r="H99" i="27"/>
  <c r="M99" i="27" s="1"/>
  <c r="R91" i="26"/>
  <c r="S91" i="26" s="1"/>
  <c r="H91" i="27"/>
  <c r="M91" i="27" s="1"/>
  <c r="R87" i="26"/>
  <c r="S87" i="26" s="1"/>
  <c r="H87" i="27"/>
  <c r="M87" i="27" s="1"/>
  <c r="R83" i="26"/>
  <c r="S83" i="26" s="1"/>
  <c r="H83" i="27"/>
  <c r="M83" i="27" s="1"/>
  <c r="R20" i="5"/>
  <c r="S20" i="5" s="1"/>
  <c r="R24" i="5"/>
  <c r="S24" i="5" s="1"/>
  <c r="G724" i="18"/>
  <c r="S23" i="5"/>
  <c r="W519" i="18"/>
  <c r="H95" i="27" l="1"/>
  <c r="M95" i="27" s="1"/>
  <c r="H119" i="27"/>
  <c r="M119" i="27" s="1"/>
  <c r="H143" i="27"/>
  <c r="M143" i="27" s="1"/>
  <c r="H167" i="27"/>
  <c r="M167" i="27" s="1"/>
  <c r="H191" i="27"/>
  <c r="M191" i="27" s="1"/>
  <c r="H215" i="27"/>
  <c r="M215" i="27" s="1"/>
  <c r="H239" i="27"/>
  <c r="M239" i="27" s="1"/>
  <c r="H38" i="26"/>
  <c r="M38" i="26" s="1"/>
  <c r="R133" i="26"/>
  <c r="S133" i="26" s="1"/>
  <c r="H232" i="27"/>
  <c r="M232" i="27" s="1"/>
  <c r="R540" i="25"/>
  <c r="S540" i="25" s="1"/>
  <c r="H194" i="26"/>
  <c r="M194" i="26" s="1"/>
  <c r="R194" i="26" s="1"/>
  <c r="S194" i="26" s="1"/>
  <c r="H536" i="26"/>
  <c r="M536" i="26" s="1"/>
  <c r="H216" i="27"/>
  <c r="M216" i="27" s="1"/>
  <c r="H120" i="27"/>
  <c r="M120" i="27" s="1"/>
  <c r="H184" i="27"/>
  <c r="M184" i="27" s="1"/>
  <c r="H88" i="27"/>
  <c r="M88" i="27" s="1"/>
  <c r="R88" i="27" s="1"/>
  <c r="S88" i="27" s="1"/>
  <c r="H200" i="27"/>
  <c r="M200" i="27" s="1"/>
  <c r="H152" i="27"/>
  <c r="M152" i="27" s="1"/>
  <c r="H136" i="27"/>
  <c r="M136" i="27" s="1"/>
  <c r="H104" i="27"/>
  <c r="M104" i="27" s="1"/>
  <c r="H168" i="27"/>
  <c r="M168" i="27" s="1"/>
  <c r="V724" i="18"/>
  <c r="R101" i="26"/>
  <c r="S101" i="26" s="1"/>
  <c r="H185" i="27"/>
  <c r="M185" i="27" s="1"/>
  <c r="H185" i="28" s="1"/>
  <c r="M185" i="28" s="1"/>
  <c r="R92" i="26"/>
  <c r="S92" i="26" s="1"/>
  <c r="R108" i="26"/>
  <c r="S108" i="26" s="1"/>
  <c r="R124" i="26"/>
  <c r="S124" i="26" s="1"/>
  <c r="R140" i="26"/>
  <c r="S140" i="26" s="1"/>
  <c r="R156" i="26"/>
  <c r="S156" i="26" s="1"/>
  <c r="R172" i="26"/>
  <c r="S172" i="26" s="1"/>
  <c r="R188" i="26"/>
  <c r="S188" i="26" s="1"/>
  <c r="R204" i="26"/>
  <c r="S204" i="26" s="1"/>
  <c r="R220" i="26"/>
  <c r="S220" i="26" s="1"/>
  <c r="R236" i="26"/>
  <c r="S236" i="26" s="1"/>
  <c r="R85" i="26"/>
  <c r="S85" i="26" s="1"/>
  <c r="R117" i="26"/>
  <c r="S117" i="26" s="1"/>
  <c r="H153" i="27"/>
  <c r="M153" i="27" s="1"/>
  <c r="H217" i="27"/>
  <c r="M217" i="27" s="1"/>
  <c r="H217" i="28" s="1"/>
  <c r="M217" i="28" s="1"/>
  <c r="R81" i="26"/>
  <c r="S81" i="26" s="1"/>
  <c r="R93" i="26"/>
  <c r="S93" i="26" s="1"/>
  <c r="R109" i="26"/>
  <c r="S109" i="26" s="1"/>
  <c r="R125" i="26"/>
  <c r="S125" i="26" s="1"/>
  <c r="R141" i="26"/>
  <c r="S141" i="26" s="1"/>
  <c r="H169" i="27"/>
  <c r="M169" i="27" s="1"/>
  <c r="R169" i="27" s="1"/>
  <c r="S169" i="27" s="1"/>
  <c r="H201" i="27"/>
  <c r="M201" i="27" s="1"/>
  <c r="H233" i="27"/>
  <c r="M233" i="27" s="1"/>
  <c r="R233" i="27" s="1"/>
  <c r="S233" i="27" s="1"/>
  <c r="H82" i="27"/>
  <c r="M82" i="27" s="1"/>
  <c r="R82" i="27" s="1"/>
  <c r="S82" i="27" s="1"/>
  <c r="R89" i="26"/>
  <c r="S89" i="26" s="1"/>
  <c r="H114" i="27"/>
  <c r="M114" i="27" s="1"/>
  <c r="H146" i="27"/>
  <c r="M146" i="27" s="1"/>
  <c r="H146" i="28" s="1"/>
  <c r="M146" i="28" s="1"/>
  <c r="H178" i="27"/>
  <c r="M178" i="27" s="1"/>
  <c r="H210" i="27"/>
  <c r="M210" i="27" s="1"/>
  <c r="H210" i="28" s="1"/>
  <c r="M210" i="28" s="1"/>
  <c r="R97" i="26"/>
  <c r="S97" i="26" s="1"/>
  <c r="R105" i="26"/>
  <c r="S105" i="26" s="1"/>
  <c r="R113" i="26"/>
  <c r="S113" i="26" s="1"/>
  <c r="R121" i="26"/>
  <c r="S121" i="26" s="1"/>
  <c r="R129" i="26"/>
  <c r="S129" i="26" s="1"/>
  <c r="R137" i="26"/>
  <c r="S137" i="26" s="1"/>
  <c r="R145" i="26"/>
  <c r="S145" i="26" s="1"/>
  <c r="H161" i="27"/>
  <c r="M161" i="27" s="1"/>
  <c r="H161" i="28" s="1"/>
  <c r="M161" i="28" s="1"/>
  <c r="H177" i="27"/>
  <c r="M177" i="27" s="1"/>
  <c r="H193" i="27"/>
  <c r="M193" i="27" s="1"/>
  <c r="H193" i="28" s="1"/>
  <c r="M193" i="28" s="1"/>
  <c r="H209" i="27"/>
  <c r="M209" i="27" s="1"/>
  <c r="H225" i="27"/>
  <c r="M225" i="27" s="1"/>
  <c r="H225" i="28" s="1"/>
  <c r="M225" i="28" s="1"/>
  <c r="H241" i="27"/>
  <c r="M241" i="27" s="1"/>
  <c r="H98" i="27"/>
  <c r="M98" i="27" s="1"/>
  <c r="H98" i="28" s="1"/>
  <c r="M98" i="28" s="1"/>
  <c r="H130" i="27"/>
  <c r="M130" i="27" s="1"/>
  <c r="H162" i="27"/>
  <c r="M162" i="27" s="1"/>
  <c r="H162" i="28" s="1"/>
  <c r="M162" i="28" s="1"/>
  <c r="H226" i="27"/>
  <c r="M226" i="27" s="1"/>
  <c r="H226" i="28" s="1"/>
  <c r="M226" i="28" s="1"/>
  <c r="R86" i="26"/>
  <c r="S86" i="26" s="1"/>
  <c r="H86" i="27"/>
  <c r="M86" i="27" s="1"/>
  <c r="H86" i="28" s="1"/>
  <c r="M86" i="28" s="1"/>
  <c r="R94" i="26"/>
  <c r="S94" i="26" s="1"/>
  <c r="H94" i="27"/>
  <c r="M94" i="27" s="1"/>
  <c r="H94" i="28" s="1"/>
  <c r="M94" i="28" s="1"/>
  <c r="R102" i="26"/>
  <c r="S102" i="26" s="1"/>
  <c r="H102" i="27"/>
  <c r="M102" i="27" s="1"/>
  <c r="H102" i="28" s="1"/>
  <c r="M102" i="28" s="1"/>
  <c r="R110" i="26"/>
  <c r="S110" i="26" s="1"/>
  <c r="H110" i="27"/>
  <c r="M110" i="27" s="1"/>
  <c r="H110" i="28" s="1"/>
  <c r="M110" i="28" s="1"/>
  <c r="R118" i="26"/>
  <c r="S118" i="26" s="1"/>
  <c r="H118" i="27"/>
  <c r="M118" i="27" s="1"/>
  <c r="H118" i="28" s="1"/>
  <c r="M118" i="28" s="1"/>
  <c r="R126" i="26"/>
  <c r="S126" i="26" s="1"/>
  <c r="H126" i="27"/>
  <c r="M126" i="27" s="1"/>
  <c r="H126" i="28" s="1"/>
  <c r="M126" i="28" s="1"/>
  <c r="R134" i="26"/>
  <c r="S134" i="26" s="1"/>
  <c r="H134" i="27"/>
  <c r="M134" i="27" s="1"/>
  <c r="H134" i="28" s="1"/>
  <c r="M134" i="28" s="1"/>
  <c r="R142" i="26"/>
  <c r="S142" i="26" s="1"/>
  <c r="H142" i="27"/>
  <c r="M142" i="27" s="1"/>
  <c r="H142" i="28" s="1"/>
  <c r="M142" i="28" s="1"/>
  <c r="R150" i="26"/>
  <c r="S150" i="26" s="1"/>
  <c r="H150" i="27"/>
  <c r="M150" i="27" s="1"/>
  <c r="H150" i="28" s="1"/>
  <c r="M150" i="28" s="1"/>
  <c r="R158" i="26"/>
  <c r="S158" i="26" s="1"/>
  <c r="H158" i="27"/>
  <c r="M158" i="27" s="1"/>
  <c r="H158" i="28" s="1"/>
  <c r="M158" i="28" s="1"/>
  <c r="R166" i="26"/>
  <c r="S166" i="26" s="1"/>
  <c r="H166" i="27"/>
  <c r="M166" i="27" s="1"/>
  <c r="H166" i="28" s="1"/>
  <c r="M166" i="28" s="1"/>
  <c r="R174" i="26"/>
  <c r="S174" i="26" s="1"/>
  <c r="H174" i="27"/>
  <c r="M174" i="27" s="1"/>
  <c r="H174" i="28" s="1"/>
  <c r="M174" i="28" s="1"/>
  <c r="R182" i="26"/>
  <c r="S182" i="26" s="1"/>
  <c r="H182" i="27"/>
  <c r="M182" i="27" s="1"/>
  <c r="H182" i="28" s="1"/>
  <c r="M182" i="28" s="1"/>
  <c r="R190" i="26"/>
  <c r="S190" i="26" s="1"/>
  <c r="H190" i="27"/>
  <c r="M190" i="27" s="1"/>
  <c r="H190" i="28" s="1"/>
  <c r="M190" i="28" s="1"/>
  <c r="R198" i="26"/>
  <c r="S198" i="26" s="1"/>
  <c r="H198" i="27"/>
  <c r="M198" i="27" s="1"/>
  <c r="H198" i="28" s="1"/>
  <c r="M198" i="28" s="1"/>
  <c r="R206" i="26"/>
  <c r="S206" i="26" s="1"/>
  <c r="H206" i="27"/>
  <c r="M206" i="27" s="1"/>
  <c r="H206" i="28" s="1"/>
  <c r="M206" i="28" s="1"/>
  <c r="R214" i="26"/>
  <c r="S214" i="26" s="1"/>
  <c r="H214" i="27"/>
  <c r="M214" i="27" s="1"/>
  <c r="H214" i="28" s="1"/>
  <c r="M214" i="28" s="1"/>
  <c r="R222" i="26"/>
  <c r="S222" i="26" s="1"/>
  <c r="H222" i="27"/>
  <c r="M222" i="27" s="1"/>
  <c r="H222" i="28" s="1"/>
  <c r="M222" i="28" s="1"/>
  <c r="R230" i="26"/>
  <c r="S230" i="26" s="1"/>
  <c r="H230" i="27"/>
  <c r="M230" i="27" s="1"/>
  <c r="H230" i="28" s="1"/>
  <c r="M230" i="28" s="1"/>
  <c r="R238" i="26"/>
  <c r="S238" i="26" s="1"/>
  <c r="H238" i="27"/>
  <c r="M238" i="27" s="1"/>
  <c r="H238" i="28" s="1"/>
  <c r="M238" i="28" s="1"/>
  <c r="H149" i="27"/>
  <c r="M149" i="27" s="1"/>
  <c r="H149" i="28" s="1"/>
  <c r="M149" i="28" s="1"/>
  <c r="H157" i="27"/>
  <c r="M157" i="27" s="1"/>
  <c r="H157" i="28" s="1"/>
  <c r="M157" i="28" s="1"/>
  <c r="H165" i="27"/>
  <c r="M165" i="27" s="1"/>
  <c r="H173" i="27"/>
  <c r="M173" i="27" s="1"/>
  <c r="H173" i="28" s="1"/>
  <c r="M173" i="28" s="1"/>
  <c r="H181" i="27"/>
  <c r="M181" i="27" s="1"/>
  <c r="H189" i="27"/>
  <c r="M189" i="27" s="1"/>
  <c r="H189" i="28" s="1"/>
  <c r="M189" i="28" s="1"/>
  <c r="H197" i="27"/>
  <c r="M197" i="27" s="1"/>
  <c r="H205" i="27"/>
  <c r="M205" i="27" s="1"/>
  <c r="H205" i="28" s="1"/>
  <c r="M205" i="28" s="1"/>
  <c r="H213" i="27"/>
  <c r="M213" i="27" s="1"/>
  <c r="R213" i="27" s="1"/>
  <c r="S213" i="27" s="1"/>
  <c r="H221" i="27"/>
  <c r="M221" i="27" s="1"/>
  <c r="H221" i="28" s="1"/>
  <c r="M221" i="28" s="1"/>
  <c r="H229" i="27"/>
  <c r="M229" i="27" s="1"/>
  <c r="H237" i="27"/>
  <c r="M237" i="27" s="1"/>
  <c r="H237" i="28" s="1"/>
  <c r="M237" i="28" s="1"/>
  <c r="H80" i="27"/>
  <c r="M80" i="27" s="1"/>
  <c r="R84" i="26"/>
  <c r="S84" i="26" s="1"/>
  <c r="H90" i="27"/>
  <c r="M90" i="27" s="1"/>
  <c r="H96" i="27"/>
  <c r="M96" i="27" s="1"/>
  <c r="H96" i="28" s="1"/>
  <c r="M96" i="28" s="1"/>
  <c r="R100" i="26"/>
  <c r="S100" i="26" s="1"/>
  <c r="H106" i="27"/>
  <c r="M106" i="27" s="1"/>
  <c r="H106" i="28" s="1"/>
  <c r="M106" i="28" s="1"/>
  <c r="H112" i="27"/>
  <c r="M112" i="27" s="1"/>
  <c r="R116" i="26"/>
  <c r="S116" i="26" s="1"/>
  <c r="H122" i="27"/>
  <c r="M122" i="27" s="1"/>
  <c r="H122" i="28" s="1"/>
  <c r="M122" i="28" s="1"/>
  <c r="H128" i="27"/>
  <c r="M128" i="27" s="1"/>
  <c r="H128" i="28" s="1"/>
  <c r="M128" i="28" s="1"/>
  <c r="R132" i="26"/>
  <c r="S132" i="26" s="1"/>
  <c r="H138" i="27"/>
  <c r="M138" i="27" s="1"/>
  <c r="H138" i="28" s="1"/>
  <c r="M138" i="28" s="1"/>
  <c r="H144" i="27"/>
  <c r="M144" i="27" s="1"/>
  <c r="R148" i="26"/>
  <c r="S148" i="26" s="1"/>
  <c r="H154" i="27"/>
  <c r="M154" i="27" s="1"/>
  <c r="H160" i="27"/>
  <c r="M160" i="27" s="1"/>
  <c r="H160" i="28" s="1"/>
  <c r="M160" i="28" s="1"/>
  <c r="R164" i="26"/>
  <c r="S164" i="26" s="1"/>
  <c r="H170" i="27"/>
  <c r="M170" i="27" s="1"/>
  <c r="H170" i="28" s="1"/>
  <c r="M170" i="28" s="1"/>
  <c r="H176" i="27"/>
  <c r="M176" i="27" s="1"/>
  <c r="R180" i="26"/>
  <c r="S180" i="26" s="1"/>
  <c r="H186" i="27"/>
  <c r="M186" i="27" s="1"/>
  <c r="R186" i="27" s="1"/>
  <c r="S186" i="27" s="1"/>
  <c r="H192" i="27"/>
  <c r="M192" i="27" s="1"/>
  <c r="H192" i="28" s="1"/>
  <c r="M192" i="28" s="1"/>
  <c r="R196" i="26"/>
  <c r="S196" i="26" s="1"/>
  <c r="H202" i="27"/>
  <c r="M202" i="27" s="1"/>
  <c r="H202" i="28" s="1"/>
  <c r="M202" i="28" s="1"/>
  <c r="H208" i="27"/>
  <c r="M208" i="27" s="1"/>
  <c r="R212" i="26"/>
  <c r="S212" i="26" s="1"/>
  <c r="H218" i="27"/>
  <c r="M218" i="27" s="1"/>
  <c r="H224" i="27"/>
  <c r="M224" i="27" s="1"/>
  <c r="H224" i="28" s="1"/>
  <c r="M224" i="28" s="1"/>
  <c r="R228" i="26"/>
  <c r="S228" i="26" s="1"/>
  <c r="H234" i="27"/>
  <c r="M234" i="27" s="1"/>
  <c r="H234" i="28" s="1"/>
  <c r="M234" i="28" s="1"/>
  <c r="H240" i="27"/>
  <c r="M240" i="27" s="1"/>
  <c r="R24" i="26"/>
  <c r="S24" i="26" s="1"/>
  <c r="H24" i="27"/>
  <c r="M24" i="27" s="1"/>
  <c r="R21" i="25"/>
  <c r="S21" i="25" s="1"/>
  <c r="H21" i="26"/>
  <c r="M21" i="26" s="1"/>
  <c r="R27" i="26"/>
  <c r="S27" i="26" s="1"/>
  <c r="H27" i="27"/>
  <c r="M27" i="27" s="1"/>
  <c r="R31" i="26"/>
  <c r="S31" i="26" s="1"/>
  <c r="H31" i="27"/>
  <c r="M31" i="27" s="1"/>
  <c r="R35" i="26"/>
  <c r="S35" i="26" s="1"/>
  <c r="H35" i="27"/>
  <c r="M35" i="27" s="1"/>
  <c r="R39" i="26"/>
  <c r="S39" i="26" s="1"/>
  <c r="H39" i="27"/>
  <c r="M39" i="27" s="1"/>
  <c r="R43" i="26"/>
  <c r="S43" i="26" s="1"/>
  <c r="H43" i="27"/>
  <c r="M43" i="27" s="1"/>
  <c r="R47" i="26"/>
  <c r="S47" i="26" s="1"/>
  <c r="H47" i="27"/>
  <c r="M47" i="27" s="1"/>
  <c r="R51" i="26"/>
  <c r="S51" i="26" s="1"/>
  <c r="H51" i="27"/>
  <c r="M51" i="27" s="1"/>
  <c r="R55" i="26"/>
  <c r="S55" i="26" s="1"/>
  <c r="H55" i="27"/>
  <c r="M55" i="27" s="1"/>
  <c r="R59" i="26"/>
  <c r="S59" i="26" s="1"/>
  <c r="H59" i="27"/>
  <c r="M59" i="27" s="1"/>
  <c r="R63" i="26"/>
  <c r="S63" i="26" s="1"/>
  <c r="H63" i="27"/>
  <c r="M63" i="27" s="1"/>
  <c r="R67" i="26"/>
  <c r="S67" i="26" s="1"/>
  <c r="H67" i="27"/>
  <c r="M67" i="27" s="1"/>
  <c r="R71" i="26"/>
  <c r="S71" i="26" s="1"/>
  <c r="H71" i="27"/>
  <c r="M71" i="27" s="1"/>
  <c r="R75" i="26"/>
  <c r="S75" i="26" s="1"/>
  <c r="H75" i="27"/>
  <c r="M75" i="27" s="1"/>
  <c r="R79" i="26"/>
  <c r="S79" i="26" s="1"/>
  <c r="H79" i="27"/>
  <c r="M79" i="27" s="1"/>
  <c r="R243" i="26"/>
  <c r="S243" i="26" s="1"/>
  <c r="H243" i="27"/>
  <c r="M243" i="27" s="1"/>
  <c r="R247" i="26"/>
  <c r="S247" i="26" s="1"/>
  <c r="H247" i="27"/>
  <c r="M247" i="27" s="1"/>
  <c r="R251" i="26"/>
  <c r="S251" i="26" s="1"/>
  <c r="H251" i="27"/>
  <c r="M251" i="27" s="1"/>
  <c r="R255" i="26"/>
  <c r="S255" i="26" s="1"/>
  <c r="H255" i="27"/>
  <c r="M255" i="27" s="1"/>
  <c r="R259" i="26"/>
  <c r="S259" i="26" s="1"/>
  <c r="H259" i="27"/>
  <c r="M259" i="27" s="1"/>
  <c r="R263" i="26"/>
  <c r="S263" i="26" s="1"/>
  <c r="H263" i="27"/>
  <c r="M263" i="27" s="1"/>
  <c r="R267" i="26"/>
  <c r="S267" i="26" s="1"/>
  <c r="H267" i="27"/>
  <c r="M267" i="27" s="1"/>
  <c r="R271" i="26"/>
  <c r="S271" i="26" s="1"/>
  <c r="H271" i="27"/>
  <c r="M271" i="27" s="1"/>
  <c r="R275" i="26"/>
  <c r="S275" i="26" s="1"/>
  <c r="H275" i="27"/>
  <c r="M275" i="27" s="1"/>
  <c r="R279" i="26"/>
  <c r="S279" i="26" s="1"/>
  <c r="H279" i="27"/>
  <c r="M279" i="27" s="1"/>
  <c r="R283" i="26"/>
  <c r="S283" i="26" s="1"/>
  <c r="H283" i="27"/>
  <c r="M283" i="27" s="1"/>
  <c r="R287" i="26"/>
  <c r="S287" i="26" s="1"/>
  <c r="H287" i="27"/>
  <c r="M287" i="27" s="1"/>
  <c r="R291" i="26"/>
  <c r="S291" i="26" s="1"/>
  <c r="H291" i="27"/>
  <c r="M291" i="27" s="1"/>
  <c r="R295" i="26"/>
  <c r="S295" i="26" s="1"/>
  <c r="H295" i="27"/>
  <c r="M295" i="27" s="1"/>
  <c r="R299" i="26"/>
  <c r="S299" i="26" s="1"/>
  <c r="H299" i="27"/>
  <c r="M299" i="27" s="1"/>
  <c r="R303" i="26"/>
  <c r="S303" i="26" s="1"/>
  <c r="H303" i="27"/>
  <c r="M303" i="27" s="1"/>
  <c r="R307" i="26"/>
  <c r="S307" i="26" s="1"/>
  <c r="H307" i="27"/>
  <c r="M307" i="27" s="1"/>
  <c r="R311" i="26"/>
  <c r="S311" i="26" s="1"/>
  <c r="H311" i="27"/>
  <c r="M311" i="27" s="1"/>
  <c r="R315" i="26"/>
  <c r="S315" i="26" s="1"/>
  <c r="H315" i="27"/>
  <c r="M315" i="27" s="1"/>
  <c r="R319" i="26"/>
  <c r="S319" i="26" s="1"/>
  <c r="H319" i="27"/>
  <c r="M319" i="27" s="1"/>
  <c r="R323" i="26"/>
  <c r="S323" i="26" s="1"/>
  <c r="H323" i="27"/>
  <c r="M323" i="27" s="1"/>
  <c r="R327" i="26"/>
  <c r="S327" i="26" s="1"/>
  <c r="H327" i="27"/>
  <c r="M327" i="27" s="1"/>
  <c r="R331" i="26"/>
  <c r="S331" i="26" s="1"/>
  <c r="H331" i="27"/>
  <c r="M331" i="27" s="1"/>
  <c r="R491" i="26"/>
  <c r="S491" i="26" s="1"/>
  <c r="H491" i="27"/>
  <c r="M491" i="27" s="1"/>
  <c r="R495" i="26"/>
  <c r="S495" i="26" s="1"/>
  <c r="H495" i="27"/>
  <c r="M495" i="27" s="1"/>
  <c r="R499" i="26"/>
  <c r="S499" i="26" s="1"/>
  <c r="H499" i="27"/>
  <c r="M499" i="27" s="1"/>
  <c r="R503" i="26"/>
  <c r="S503" i="26" s="1"/>
  <c r="H503" i="27"/>
  <c r="M503" i="27" s="1"/>
  <c r="R507" i="26"/>
  <c r="S507" i="26" s="1"/>
  <c r="H507" i="27"/>
  <c r="M507" i="27" s="1"/>
  <c r="R511" i="26"/>
  <c r="S511" i="26" s="1"/>
  <c r="H511" i="27"/>
  <c r="M511" i="27" s="1"/>
  <c r="R515" i="26"/>
  <c r="S515" i="26" s="1"/>
  <c r="H515" i="27"/>
  <c r="M515" i="27" s="1"/>
  <c r="R519" i="26"/>
  <c r="S519" i="26" s="1"/>
  <c r="H519" i="27"/>
  <c r="M519" i="27" s="1"/>
  <c r="R523" i="26"/>
  <c r="S523" i="26" s="1"/>
  <c r="H523" i="27"/>
  <c r="M523" i="27" s="1"/>
  <c r="R527" i="26"/>
  <c r="S527" i="26" s="1"/>
  <c r="H527" i="27"/>
  <c r="M527" i="27" s="1"/>
  <c r="R531" i="26"/>
  <c r="S531" i="26" s="1"/>
  <c r="H531" i="27"/>
  <c r="M531" i="27" s="1"/>
  <c r="R535" i="26"/>
  <c r="S535" i="26" s="1"/>
  <c r="H535" i="27"/>
  <c r="M535" i="27" s="1"/>
  <c r="R539" i="26"/>
  <c r="S539" i="26" s="1"/>
  <c r="H539" i="27"/>
  <c r="M539" i="27" s="1"/>
  <c r="R543" i="26"/>
  <c r="S543" i="26" s="1"/>
  <c r="H543" i="27"/>
  <c r="M543" i="27" s="1"/>
  <c r="R547" i="26"/>
  <c r="S547" i="26" s="1"/>
  <c r="H547" i="27"/>
  <c r="M547" i="27" s="1"/>
  <c r="R551" i="26"/>
  <c r="S551" i="26" s="1"/>
  <c r="H551" i="27"/>
  <c r="M551" i="27" s="1"/>
  <c r="R555" i="26"/>
  <c r="S555" i="26" s="1"/>
  <c r="H555" i="27"/>
  <c r="M555" i="27" s="1"/>
  <c r="R559" i="26"/>
  <c r="S559" i="26" s="1"/>
  <c r="H559" i="27"/>
  <c r="M559" i="27" s="1"/>
  <c r="R563" i="26"/>
  <c r="S563" i="26" s="1"/>
  <c r="H563" i="27"/>
  <c r="M563" i="27" s="1"/>
  <c r="R567" i="26"/>
  <c r="S567" i="26" s="1"/>
  <c r="H567" i="27"/>
  <c r="M567" i="27" s="1"/>
  <c r="R571" i="26"/>
  <c r="S571" i="26" s="1"/>
  <c r="H571" i="27"/>
  <c r="M571" i="27" s="1"/>
  <c r="R575" i="26"/>
  <c r="S575" i="26" s="1"/>
  <c r="H575" i="27"/>
  <c r="M575" i="27" s="1"/>
  <c r="R579" i="26"/>
  <c r="S579" i="26" s="1"/>
  <c r="H579" i="27"/>
  <c r="M579" i="27" s="1"/>
  <c r="R583" i="26"/>
  <c r="S583" i="26" s="1"/>
  <c r="H583" i="27"/>
  <c r="M583" i="27" s="1"/>
  <c r="R587" i="26"/>
  <c r="S587" i="26" s="1"/>
  <c r="H587" i="27"/>
  <c r="M587" i="27" s="1"/>
  <c r="R711" i="26"/>
  <c r="S711" i="26" s="1"/>
  <c r="H711" i="27"/>
  <c r="M711" i="27" s="1"/>
  <c r="R715" i="26"/>
  <c r="S715" i="26" s="1"/>
  <c r="H715" i="27"/>
  <c r="M715" i="27" s="1"/>
  <c r="R23" i="25"/>
  <c r="S23" i="25" s="1"/>
  <c r="H23" i="26"/>
  <c r="M23" i="26" s="1"/>
  <c r="R334" i="26"/>
  <c r="S334" i="26" s="1"/>
  <c r="H334" i="27"/>
  <c r="M334" i="27" s="1"/>
  <c r="R338" i="26"/>
  <c r="S338" i="26" s="1"/>
  <c r="H338" i="27"/>
  <c r="M338" i="27" s="1"/>
  <c r="R342" i="26"/>
  <c r="S342" i="26" s="1"/>
  <c r="H342" i="27"/>
  <c r="M342" i="27" s="1"/>
  <c r="R346" i="26"/>
  <c r="S346" i="26" s="1"/>
  <c r="H346" i="27"/>
  <c r="M346" i="27" s="1"/>
  <c r="R350" i="26"/>
  <c r="S350" i="26" s="1"/>
  <c r="H350" i="27"/>
  <c r="M350" i="27" s="1"/>
  <c r="R354" i="26"/>
  <c r="S354" i="26" s="1"/>
  <c r="H354" i="27"/>
  <c r="M354" i="27" s="1"/>
  <c r="R358" i="26"/>
  <c r="S358" i="26" s="1"/>
  <c r="H358" i="27"/>
  <c r="M358" i="27" s="1"/>
  <c r="R362" i="26"/>
  <c r="S362" i="26" s="1"/>
  <c r="H362" i="27"/>
  <c r="M362" i="27" s="1"/>
  <c r="R366" i="26"/>
  <c r="S366" i="26" s="1"/>
  <c r="H366" i="27"/>
  <c r="M366" i="27" s="1"/>
  <c r="R370" i="26"/>
  <c r="S370" i="26" s="1"/>
  <c r="H370" i="27"/>
  <c r="M370" i="27" s="1"/>
  <c r="R374" i="26"/>
  <c r="S374" i="26" s="1"/>
  <c r="H374" i="27"/>
  <c r="M374" i="27" s="1"/>
  <c r="R378" i="26"/>
  <c r="S378" i="26" s="1"/>
  <c r="H378" i="27"/>
  <c r="M378" i="27" s="1"/>
  <c r="R382" i="26"/>
  <c r="S382" i="26" s="1"/>
  <c r="H382" i="27"/>
  <c r="M382" i="27" s="1"/>
  <c r="R386" i="26"/>
  <c r="S386" i="26" s="1"/>
  <c r="H386" i="27"/>
  <c r="M386" i="27" s="1"/>
  <c r="R390" i="26"/>
  <c r="S390" i="26" s="1"/>
  <c r="H390" i="27"/>
  <c r="M390" i="27" s="1"/>
  <c r="R394" i="26"/>
  <c r="S394" i="26" s="1"/>
  <c r="H394" i="27"/>
  <c r="M394" i="27" s="1"/>
  <c r="R398" i="26"/>
  <c r="S398" i="26" s="1"/>
  <c r="H398" i="27"/>
  <c r="M398" i="27" s="1"/>
  <c r="R402" i="26"/>
  <c r="S402" i="26" s="1"/>
  <c r="H402" i="27"/>
  <c r="M402" i="27" s="1"/>
  <c r="R406" i="26"/>
  <c r="S406" i="26" s="1"/>
  <c r="H406" i="27"/>
  <c r="M406" i="27" s="1"/>
  <c r="R410" i="26"/>
  <c r="S410" i="26" s="1"/>
  <c r="H410" i="27"/>
  <c r="M410" i="27" s="1"/>
  <c r="R414" i="26"/>
  <c r="S414" i="26" s="1"/>
  <c r="H414" i="27"/>
  <c r="M414" i="27" s="1"/>
  <c r="R418" i="26"/>
  <c r="S418" i="26" s="1"/>
  <c r="H418" i="27"/>
  <c r="M418" i="27" s="1"/>
  <c r="R422" i="26"/>
  <c r="S422" i="26" s="1"/>
  <c r="H422" i="27"/>
  <c r="M422" i="27" s="1"/>
  <c r="R426" i="26"/>
  <c r="S426" i="26" s="1"/>
  <c r="H426" i="27"/>
  <c r="M426" i="27" s="1"/>
  <c r="R430" i="26"/>
  <c r="S430" i="26" s="1"/>
  <c r="H430" i="27"/>
  <c r="M430" i="27" s="1"/>
  <c r="R434" i="26"/>
  <c r="S434" i="26" s="1"/>
  <c r="H434" i="27"/>
  <c r="M434" i="27" s="1"/>
  <c r="R438" i="26"/>
  <c r="S438" i="26" s="1"/>
  <c r="H438" i="27"/>
  <c r="M438" i="27" s="1"/>
  <c r="R442" i="26"/>
  <c r="S442" i="26" s="1"/>
  <c r="H442" i="27"/>
  <c r="M442" i="27" s="1"/>
  <c r="R446" i="26"/>
  <c r="S446" i="26" s="1"/>
  <c r="H446" i="27"/>
  <c r="M446" i="27" s="1"/>
  <c r="R450" i="26"/>
  <c r="S450" i="26" s="1"/>
  <c r="H450" i="27"/>
  <c r="M450" i="27" s="1"/>
  <c r="R454" i="26"/>
  <c r="S454" i="26" s="1"/>
  <c r="H454" i="27"/>
  <c r="M454" i="27" s="1"/>
  <c r="R458" i="26"/>
  <c r="S458" i="26" s="1"/>
  <c r="H458" i="27"/>
  <c r="M458" i="27" s="1"/>
  <c r="R462" i="26"/>
  <c r="S462" i="26" s="1"/>
  <c r="H462" i="27"/>
  <c r="M462" i="27" s="1"/>
  <c r="R466" i="26"/>
  <c r="S466" i="26" s="1"/>
  <c r="H466" i="27"/>
  <c r="M466" i="27" s="1"/>
  <c r="R470" i="26"/>
  <c r="S470" i="26" s="1"/>
  <c r="H470" i="27"/>
  <c r="M470" i="27" s="1"/>
  <c r="R474" i="26"/>
  <c r="S474" i="26" s="1"/>
  <c r="H474" i="27"/>
  <c r="M474" i="27" s="1"/>
  <c r="R478" i="26"/>
  <c r="S478" i="26" s="1"/>
  <c r="H478" i="27"/>
  <c r="M478" i="27" s="1"/>
  <c r="R482" i="26"/>
  <c r="S482" i="26" s="1"/>
  <c r="H482" i="27"/>
  <c r="M482" i="27" s="1"/>
  <c r="R486" i="26"/>
  <c r="S486" i="26" s="1"/>
  <c r="H486" i="27"/>
  <c r="M486" i="27" s="1"/>
  <c r="R590" i="26"/>
  <c r="S590" i="26" s="1"/>
  <c r="H590" i="27"/>
  <c r="M590" i="27" s="1"/>
  <c r="R594" i="26"/>
  <c r="S594" i="26" s="1"/>
  <c r="H594" i="27"/>
  <c r="M594" i="27" s="1"/>
  <c r="R598" i="26"/>
  <c r="S598" i="26" s="1"/>
  <c r="H598" i="27"/>
  <c r="M598" i="27" s="1"/>
  <c r="R602" i="26"/>
  <c r="S602" i="26" s="1"/>
  <c r="H602" i="27"/>
  <c r="M602" i="27" s="1"/>
  <c r="R606" i="26"/>
  <c r="S606" i="26" s="1"/>
  <c r="H606" i="27"/>
  <c r="M606" i="27" s="1"/>
  <c r="R610" i="26"/>
  <c r="S610" i="26" s="1"/>
  <c r="H610" i="27"/>
  <c r="M610" i="27" s="1"/>
  <c r="R614" i="26"/>
  <c r="S614" i="26" s="1"/>
  <c r="H614" i="27"/>
  <c r="M614" i="27" s="1"/>
  <c r="R618" i="26"/>
  <c r="S618" i="26" s="1"/>
  <c r="H618" i="27"/>
  <c r="M618" i="27" s="1"/>
  <c r="R622" i="26"/>
  <c r="S622" i="26" s="1"/>
  <c r="H622" i="27"/>
  <c r="M622" i="27" s="1"/>
  <c r="R626" i="26"/>
  <c r="S626" i="26" s="1"/>
  <c r="H626" i="27"/>
  <c r="M626" i="27" s="1"/>
  <c r="R630" i="26"/>
  <c r="S630" i="26" s="1"/>
  <c r="H630" i="27"/>
  <c r="M630" i="27" s="1"/>
  <c r="R634" i="26"/>
  <c r="S634" i="26" s="1"/>
  <c r="H634" i="27"/>
  <c r="M634" i="27" s="1"/>
  <c r="R638" i="26"/>
  <c r="S638" i="26" s="1"/>
  <c r="H638" i="27"/>
  <c r="M638" i="27" s="1"/>
  <c r="R642" i="26"/>
  <c r="S642" i="26" s="1"/>
  <c r="H642" i="27"/>
  <c r="M642" i="27" s="1"/>
  <c r="R646" i="26"/>
  <c r="S646" i="26" s="1"/>
  <c r="H646" i="27"/>
  <c r="M646" i="27" s="1"/>
  <c r="R650" i="26"/>
  <c r="S650" i="26" s="1"/>
  <c r="H650" i="27"/>
  <c r="M650" i="27" s="1"/>
  <c r="R654" i="26"/>
  <c r="S654" i="26" s="1"/>
  <c r="H654" i="27"/>
  <c r="M654" i="27" s="1"/>
  <c r="R658" i="26"/>
  <c r="S658" i="26" s="1"/>
  <c r="H658" i="27"/>
  <c r="M658" i="27" s="1"/>
  <c r="R662" i="26"/>
  <c r="S662" i="26" s="1"/>
  <c r="H662" i="27"/>
  <c r="M662" i="27" s="1"/>
  <c r="R666" i="26"/>
  <c r="S666" i="26" s="1"/>
  <c r="H666" i="27"/>
  <c r="M666" i="27" s="1"/>
  <c r="R670" i="26"/>
  <c r="S670" i="26" s="1"/>
  <c r="H670" i="27"/>
  <c r="M670" i="27" s="1"/>
  <c r="R674" i="26"/>
  <c r="S674" i="26" s="1"/>
  <c r="H674" i="27"/>
  <c r="M674" i="27" s="1"/>
  <c r="R678" i="26"/>
  <c r="S678" i="26" s="1"/>
  <c r="H678" i="27"/>
  <c r="M678" i="27" s="1"/>
  <c r="R682" i="26"/>
  <c r="S682" i="26" s="1"/>
  <c r="H682" i="27"/>
  <c r="M682" i="27" s="1"/>
  <c r="R686" i="26"/>
  <c r="S686" i="26" s="1"/>
  <c r="H686" i="27"/>
  <c r="M686" i="27" s="1"/>
  <c r="R690" i="26"/>
  <c r="S690" i="26" s="1"/>
  <c r="H690" i="27"/>
  <c r="M690" i="27" s="1"/>
  <c r="R694" i="26"/>
  <c r="S694" i="26" s="1"/>
  <c r="H694" i="27"/>
  <c r="M694" i="27" s="1"/>
  <c r="R698" i="26"/>
  <c r="S698" i="26" s="1"/>
  <c r="H698" i="27"/>
  <c r="M698" i="27" s="1"/>
  <c r="R702" i="26"/>
  <c r="S702" i="26" s="1"/>
  <c r="H702" i="27"/>
  <c r="M702" i="27" s="1"/>
  <c r="R706" i="26"/>
  <c r="S706" i="26" s="1"/>
  <c r="H706" i="27"/>
  <c r="M706" i="27" s="1"/>
  <c r="R335" i="26"/>
  <c r="S335" i="26" s="1"/>
  <c r="H335" i="27"/>
  <c r="M335" i="27" s="1"/>
  <c r="R339" i="26"/>
  <c r="S339" i="26" s="1"/>
  <c r="H339" i="27"/>
  <c r="M339" i="27" s="1"/>
  <c r="R343" i="26"/>
  <c r="S343" i="26" s="1"/>
  <c r="H343" i="27"/>
  <c r="M343" i="27" s="1"/>
  <c r="R347" i="26"/>
  <c r="S347" i="26" s="1"/>
  <c r="H347" i="27"/>
  <c r="M347" i="27" s="1"/>
  <c r="R351" i="26"/>
  <c r="S351" i="26" s="1"/>
  <c r="H351" i="27"/>
  <c r="M351" i="27" s="1"/>
  <c r="R355" i="26"/>
  <c r="S355" i="26" s="1"/>
  <c r="H355" i="27"/>
  <c r="M355" i="27" s="1"/>
  <c r="R359" i="26"/>
  <c r="S359" i="26" s="1"/>
  <c r="H359" i="27"/>
  <c r="M359" i="27" s="1"/>
  <c r="R363" i="26"/>
  <c r="S363" i="26" s="1"/>
  <c r="H363" i="27"/>
  <c r="M363" i="27" s="1"/>
  <c r="R367" i="26"/>
  <c r="S367" i="26" s="1"/>
  <c r="H367" i="27"/>
  <c r="M367" i="27" s="1"/>
  <c r="R371" i="26"/>
  <c r="S371" i="26" s="1"/>
  <c r="H371" i="27"/>
  <c r="M371" i="27" s="1"/>
  <c r="R375" i="26"/>
  <c r="S375" i="26" s="1"/>
  <c r="H375" i="27"/>
  <c r="M375" i="27" s="1"/>
  <c r="R379" i="26"/>
  <c r="S379" i="26" s="1"/>
  <c r="H379" i="27"/>
  <c r="M379" i="27" s="1"/>
  <c r="R383" i="26"/>
  <c r="S383" i="26" s="1"/>
  <c r="H383" i="27"/>
  <c r="M383" i="27" s="1"/>
  <c r="R387" i="26"/>
  <c r="S387" i="26" s="1"/>
  <c r="H387" i="27"/>
  <c r="M387" i="27" s="1"/>
  <c r="R391" i="26"/>
  <c r="S391" i="26" s="1"/>
  <c r="H391" i="27"/>
  <c r="M391" i="27" s="1"/>
  <c r="R395" i="26"/>
  <c r="S395" i="26" s="1"/>
  <c r="H395" i="27"/>
  <c r="M395" i="27" s="1"/>
  <c r="R399" i="26"/>
  <c r="S399" i="26" s="1"/>
  <c r="H399" i="27"/>
  <c r="M399" i="27" s="1"/>
  <c r="R403" i="26"/>
  <c r="S403" i="26" s="1"/>
  <c r="H403" i="27"/>
  <c r="M403" i="27" s="1"/>
  <c r="R407" i="26"/>
  <c r="S407" i="26" s="1"/>
  <c r="H407" i="27"/>
  <c r="M407" i="27" s="1"/>
  <c r="R411" i="26"/>
  <c r="S411" i="26" s="1"/>
  <c r="H411" i="27"/>
  <c r="M411" i="27" s="1"/>
  <c r="R415" i="26"/>
  <c r="S415" i="26" s="1"/>
  <c r="H415" i="27"/>
  <c r="M415" i="27" s="1"/>
  <c r="R419" i="26"/>
  <c r="S419" i="26" s="1"/>
  <c r="H419" i="27"/>
  <c r="M419" i="27" s="1"/>
  <c r="R423" i="26"/>
  <c r="S423" i="26" s="1"/>
  <c r="H423" i="27"/>
  <c r="M423" i="27" s="1"/>
  <c r="R427" i="26"/>
  <c r="S427" i="26" s="1"/>
  <c r="H427" i="27"/>
  <c r="M427" i="27" s="1"/>
  <c r="R431" i="26"/>
  <c r="S431" i="26" s="1"/>
  <c r="H431" i="27"/>
  <c r="M431" i="27" s="1"/>
  <c r="R435" i="26"/>
  <c r="S435" i="26" s="1"/>
  <c r="H435" i="27"/>
  <c r="M435" i="27" s="1"/>
  <c r="R439" i="26"/>
  <c r="S439" i="26" s="1"/>
  <c r="H439" i="27"/>
  <c r="M439" i="27" s="1"/>
  <c r="R443" i="26"/>
  <c r="S443" i="26" s="1"/>
  <c r="H443" i="27"/>
  <c r="M443" i="27" s="1"/>
  <c r="R447" i="26"/>
  <c r="S447" i="26" s="1"/>
  <c r="H447" i="27"/>
  <c r="M447" i="27" s="1"/>
  <c r="R451" i="26"/>
  <c r="S451" i="26" s="1"/>
  <c r="H451" i="27"/>
  <c r="M451" i="27" s="1"/>
  <c r="R455" i="26"/>
  <c r="S455" i="26" s="1"/>
  <c r="H455" i="27"/>
  <c r="M455" i="27" s="1"/>
  <c r="R459" i="26"/>
  <c r="S459" i="26" s="1"/>
  <c r="H459" i="27"/>
  <c r="M459" i="27" s="1"/>
  <c r="R463" i="26"/>
  <c r="S463" i="26" s="1"/>
  <c r="H463" i="27"/>
  <c r="M463" i="27" s="1"/>
  <c r="R467" i="26"/>
  <c r="S467" i="26" s="1"/>
  <c r="H467" i="27"/>
  <c r="M467" i="27" s="1"/>
  <c r="R471" i="26"/>
  <c r="S471" i="26" s="1"/>
  <c r="H471" i="27"/>
  <c r="M471" i="27" s="1"/>
  <c r="R475" i="26"/>
  <c r="S475" i="26" s="1"/>
  <c r="H475" i="27"/>
  <c r="M475" i="27" s="1"/>
  <c r="R479" i="26"/>
  <c r="S479" i="26" s="1"/>
  <c r="H479" i="27"/>
  <c r="M479" i="27" s="1"/>
  <c r="R483" i="26"/>
  <c r="S483" i="26" s="1"/>
  <c r="H483" i="27"/>
  <c r="M483" i="27" s="1"/>
  <c r="R487" i="26"/>
  <c r="S487" i="26" s="1"/>
  <c r="H487" i="27"/>
  <c r="M487" i="27" s="1"/>
  <c r="R595" i="26"/>
  <c r="S595" i="26" s="1"/>
  <c r="H595" i="27"/>
  <c r="M595" i="27" s="1"/>
  <c r="R599" i="26"/>
  <c r="S599" i="26" s="1"/>
  <c r="H599" i="27"/>
  <c r="M599" i="27" s="1"/>
  <c r="R603" i="26"/>
  <c r="S603" i="26" s="1"/>
  <c r="H603" i="27"/>
  <c r="M603" i="27" s="1"/>
  <c r="R607" i="26"/>
  <c r="S607" i="26" s="1"/>
  <c r="H607" i="27"/>
  <c r="M607" i="27" s="1"/>
  <c r="R611" i="26"/>
  <c r="S611" i="26" s="1"/>
  <c r="H611" i="27"/>
  <c r="M611" i="27" s="1"/>
  <c r="R615" i="26"/>
  <c r="S615" i="26" s="1"/>
  <c r="H615" i="27"/>
  <c r="M615" i="27" s="1"/>
  <c r="R619" i="26"/>
  <c r="S619" i="26" s="1"/>
  <c r="H619" i="27"/>
  <c r="M619" i="27" s="1"/>
  <c r="R623" i="26"/>
  <c r="S623" i="26" s="1"/>
  <c r="H623" i="27"/>
  <c r="M623" i="27" s="1"/>
  <c r="R627" i="26"/>
  <c r="S627" i="26" s="1"/>
  <c r="H627" i="27"/>
  <c r="M627" i="27" s="1"/>
  <c r="R631" i="26"/>
  <c r="S631" i="26" s="1"/>
  <c r="H631" i="27"/>
  <c r="M631" i="27" s="1"/>
  <c r="R635" i="26"/>
  <c r="S635" i="26" s="1"/>
  <c r="H635" i="27"/>
  <c r="M635" i="27" s="1"/>
  <c r="R639" i="26"/>
  <c r="S639" i="26" s="1"/>
  <c r="H639" i="27"/>
  <c r="M639" i="27" s="1"/>
  <c r="R643" i="26"/>
  <c r="S643" i="26" s="1"/>
  <c r="H643" i="27"/>
  <c r="M643" i="27" s="1"/>
  <c r="R647" i="26"/>
  <c r="S647" i="26" s="1"/>
  <c r="H647" i="27"/>
  <c r="M647" i="27" s="1"/>
  <c r="R651" i="26"/>
  <c r="S651" i="26" s="1"/>
  <c r="H651" i="27"/>
  <c r="M651" i="27" s="1"/>
  <c r="R655" i="26"/>
  <c r="S655" i="26" s="1"/>
  <c r="H655" i="27"/>
  <c r="M655" i="27" s="1"/>
  <c r="R659" i="26"/>
  <c r="S659" i="26" s="1"/>
  <c r="H659" i="27"/>
  <c r="M659" i="27" s="1"/>
  <c r="R663" i="26"/>
  <c r="S663" i="26" s="1"/>
  <c r="H663" i="27"/>
  <c r="M663" i="27" s="1"/>
  <c r="R667" i="26"/>
  <c r="S667" i="26" s="1"/>
  <c r="H667" i="27"/>
  <c r="M667" i="27" s="1"/>
  <c r="R671" i="26"/>
  <c r="S671" i="26" s="1"/>
  <c r="H671" i="27"/>
  <c r="M671" i="27" s="1"/>
  <c r="R675" i="26"/>
  <c r="S675" i="26" s="1"/>
  <c r="H675" i="27"/>
  <c r="M675" i="27" s="1"/>
  <c r="R679" i="26"/>
  <c r="S679" i="26" s="1"/>
  <c r="H679" i="27"/>
  <c r="M679" i="27" s="1"/>
  <c r="R683" i="26"/>
  <c r="S683" i="26" s="1"/>
  <c r="H683" i="27"/>
  <c r="M683" i="27" s="1"/>
  <c r="R687" i="26"/>
  <c r="S687" i="26" s="1"/>
  <c r="H687" i="27"/>
  <c r="M687" i="27" s="1"/>
  <c r="R691" i="26"/>
  <c r="S691" i="26" s="1"/>
  <c r="H691" i="27"/>
  <c r="M691" i="27" s="1"/>
  <c r="R695" i="26"/>
  <c r="S695" i="26" s="1"/>
  <c r="H695" i="27"/>
  <c r="M695" i="27" s="1"/>
  <c r="R699" i="26"/>
  <c r="S699" i="26" s="1"/>
  <c r="H699" i="27"/>
  <c r="M699" i="27" s="1"/>
  <c r="R703" i="26"/>
  <c r="S703" i="26" s="1"/>
  <c r="H703" i="27"/>
  <c r="M703" i="27" s="1"/>
  <c r="R707" i="26"/>
  <c r="S707" i="26" s="1"/>
  <c r="H707" i="27"/>
  <c r="M707" i="27" s="1"/>
  <c r="R332" i="26"/>
  <c r="S332" i="26" s="1"/>
  <c r="H332" i="27"/>
  <c r="M332" i="27" s="1"/>
  <c r="R336" i="26"/>
  <c r="S336" i="26" s="1"/>
  <c r="H336" i="27"/>
  <c r="M336" i="27" s="1"/>
  <c r="R340" i="26"/>
  <c r="S340" i="26" s="1"/>
  <c r="H340" i="27"/>
  <c r="M340" i="27" s="1"/>
  <c r="R344" i="26"/>
  <c r="S344" i="26" s="1"/>
  <c r="H344" i="27"/>
  <c r="M344" i="27" s="1"/>
  <c r="R348" i="26"/>
  <c r="S348" i="26" s="1"/>
  <c r="H348" i="27"/>
  <c r="M348" i="27" s="1"/>
  <c r="R352" i="26"/>
  <c r="S352" i="26" s="1"/>
  <c r="H352" i="27"/>
  <c r="M352" i="27" s="1"/>
  <c r="R356" i="26"/>
  <c r="S356" i="26" s="1"/>
  <c r="H356" i="27"/>
  <c r="M356" i="27" s="1"/>
  <c r="R360" i="26"/>
  <c r="S360" i="26" s="1"/>
  <c r="H360" i="27"/>
  <c r="M360" i="27" s="1"/>
  <c r="R364" i="26"/>
  <c r="S364" i="26" s="1"/>
  <c r="H364" i="27"/>
  <c r="M364" i="27" s="1"/>
  <c r="R368" i="26"/>
  <c r="S368" i="26" s="1"/>
  <c r="H368" i="27"/>
  <c r="M368" i="27" s="1"/>
  <c r="R372" i="26"/>
  <c r="S372" i="26" s="1"/>
  <c r="H372" i="27"/>
  <c r="M372" i="27" s="1"/>
  <c r="R376" i="26"/>
  <c r="S376" i="26" s="1"/>
  <c r="H376" i="27"/>
  <c r="M376" i="27" s="1"/>
  <c r="R380" i="26"/>
  <c r="S380" i="26" s="1"/>
  <c r="H380" i="27"/>
  <c r="M380" i="27" s="1"/>
  <c r="R384" i="26"/>
  <c r="S384" i="26" s="1"/>
  <c r="H384" i="27"/>
  <c r="M384" i="27" s="1"/>
  <c r="R388" i="26"/>
  <c r="S388" i="26" s="1"/>
  <c r="H388" i="27"/>
  <c r="M388" i="27" s="1"/>
  <c r="R392" i="26"/>
  <c r="S392" i="26" s="1"/>
  <c r="H392" i="27"/>
  <c r="M392" i="27" s="1"/>
  <c r="R396" i="26"/>
  <c r="S396" i="26" s="1"/>
  <c r="H396" i="27"/>
  <c r="M396" i="27" s="1"/>
  <c r="R400" i="26"/>
  <c r="S400" i="26" s="1"/>
  <c r="H400" i="27"/>
  <c r="M400" i="27" s="1"/>
  <c r="R404" i="26"/>
  <c r="S404" i="26" s="1"/>
  <c r="H404" i="27"/>
  <c r="M404" i="27" s="1"/>
  <c r="R408" i="26"/>
  <c r="S408" i="26" s="1"/>
  <c r="H408" i="27"/>
  <c r="M408" i="27" s="1"/>
  <c r="R412" i="26"/>
  <c r="S412" i="26" s="1"/>
  <c r="H412" i="27"/>
  <c r="M412" i="27" s="1"/>
  <c r="R416" i="26"/>
  <c r="S416" i="26" s="1"/>
  <c r="H416" i="27"/>
  <c r="M416" i="27" s="1"/>
  <c r="R420" i="26"/>
  <c r="S420" i="26" s="1"/>
  <c r="H420" i="27"/>
  <c r="M420" i="27" s="1"/>
  <c r="R424" i="26"/>
  <c r="S424" i="26" s="1"/>
  <c r="H424" i="27"/>
  <c r="M424" i="27" s="1"/>
  <c r="R428" i="26"/>
  <c r="S428" i="26" s="1"/>
  <c r="H428" i="27"/>
  <c r="M428" i="27" s="1"/>
  <c r="R432" i="26"/>
  <c r="S432" i="26" s="1"/>
  <c r="H432" i="27"/>
  <c r="M432" i="27" s="1"/>
  <c r="R436" i="26"/>
  <c r="S436" i="26" s="1"/>
  <c r="H436" i="27"/>
  <c r="M436" i="27" s="1"/>
  <c r="R440" i="26"/>
  <c r="S440" i="26" s="1"/>
  <c r="H440" i="27"/>
  <c r="M440" i="27" s="1"/>
  <c r="R444" i="26"/>
  <c r="S444" i="26" s="1"/>
  <c r="H444" i="27"/>
  <c r="M444" i="27" s="1"/>
  <c r="R448" i="26"/>
  <c r="S448" i="26" s="1"/>
  <c r="H448" i="27"/>
  <c r="M448" i="27" s="1"/>
  <c r="R452" i="26"/>
  <c r="S452" i="26" s="1"/>
  <c r="H452" i="27"/>
  <c r="M452" i="27" s="1"/>
  <c r="R456" i="26"/>
  <c r="S456" i="26" s="1"/>
  <c r="H456" i="27"/>
  <c r="M456" i="27" s="1"/>
  <c r="R460" i="26"/>
  <c r="S460" i="26" s="1"/>
  <c r="H460" i="27"/>
  <c r="M460" i="27" s="1"/>
  <c r="R464" i="26"/>
  <c r="S464" i="26" s="1"/>
  <c r="H464" i="27"/>
  <c r="M464" i="27" s="1"/>
  <c r="R468" i="26"/>
  <c r="S468" i="26" s="1"/>
  <c r="H468" i="27"/>
  <c r="M468" i="27" s="1"/>
  <c r="R472" i="26"/>
  <c r="S472" i="26" s="1"/>
  <c r="H472" i="27"/>
  <c r="M472" i="27" s="1"/>
  <c r="R476" i="26"/>
  <c r="S476" i="26" s="1"/>
  <c r="H476" i="27"/>
  <c r="M476" i="27" s="1"/>
  <c r="R480" i="26"/>
  <c r="S480" i="26" s="1"/>
  <c r="H480" i="27"/>
  <c r="M480" i="27" s="1"/>
  <c r="R484" i="26"/>
  <c r="S484" i="26" s="1"/>
  <c r="H484" i="27"/>
  <c r="M484" i="27" s="1"/>
  <c r="R488" i="26"/>
  <c r="S488" i="26" s="1"/>
  <c r="H488" i="27"/>
  <c r="M488" i="27" s="1"/>
  <c r="R588" i="26"/>
  <c r="S588" i="26" s="1"/>
  <c r="H588" i="27"/>
  <c r="M588" i="27" s="1"/>
  <c r="R592" i="26"/>
  <c r="S592" i="26" s="1"/>
  <c r="H592" i="27"/>
  <c r="M592" i="27" s="1"/>
  <c r="R596" i="26"/>
  <c r="S596" i="26" s="1"/>
  <c r="H596" i="27"/>
  <c r="M596" i="27" s="1"/>
  <c r="R600" i="26"/>
  <c r="S600" i="26" s="1"/>
  <c r="H600" i="27"/>
  <c r="M600" i="27" s="1"/>
  <c r="R604" i="26"/>
  <c r="S604" i="26" s="1"/>
  <c r="H604" i="27"/>
  <c r="M604" i="27" s="1"/>
  <c r="R608" i="26"/>
  <c r="S608" i="26" s="1"/>
  <c r="H608" i="27"/>
  <c r="M608" i="27" s="1"/>
  <c r="R612" i="26"/>
  <c r="S612" i="26" s="1"/>
  <c r="H612" i="27"/>
  <c r="M612" i="27" s="1"/>
  <c r="R616" i="26"/>
  <c r="S616" i="26" s="1"/>
  <c r="H616" i="27"/>
  <c r="M616" i="27" s="1"/>
  <c r="R620" i="26"/>
  <c r="S620" i="26" s="1"/>
  <c r="H620" i="27"/>
  <c r="M620" i="27" s="1"/>
  <c r="R624" i="26"/>
  <c r="S624" i="26" s="1"/>
  <c r="H624" i="27"/>
  <c r="M624" i="27" s="1"/>
  <c r="R628" i="26"/>
  <c r="S628" i="26" s="1"/>
  <c r="H628" i="27"/>
  <c r="M628" i="27" s="1"/>
  <c r="R632" i="26"/>
  <c r="S632" i="26" s="1"/>
  <c r="H632" i="27"/>
  <c r="M632" i="27" s="1"/>
  <c r="R636" i="26"/>
  <c r="S636" i="26" s="1"/>
  <c r="H636" i="27"/>
  <c r="M636" i="27" s="1"/>
  <c r="R640" i="26"/>
  <c r="S640" i="26" s="1"/>
  <c r="H640" i="27"/>
  <c r="M640" i="27" s="1"/>
  <c r="R644" i="26"/>
  <c r="S644" i="26" s="1"/>
  <c r="H644" i="27"/>
  <c r="M644" i="27" s="1"/>
  <c r="R648" i="26"/>
  <c r="S648" i="26" s="1"/>
  <c r="H648" i="27"/>
  <c r="M648" i="27" s="1"/>
  <c r="R652" i="26"/>
  <c r="S652" i="26" s="1"/>
  <c r="H652" i="27"/>
  <c r="M652" i="27" s="1"/>
  <c r="R656" i="26"/>
  <c r="S656" i="26" s="1"/>
  <c r="H656" i="27"/>
  <c r="M656" i="27" s="1"/>
  <c r="R660" i="26"/>
  <c r="S660" i="26" s="1"/>
  <c r="H660" i="27"/>
  <c r="M660" i="27" s="1"/>
  <c r="R664" i="26"/>
  <c r="S664" i="26" s="1"/>
  <c r="H664" i="27"/>
  <c r="M664" i="27" s="1"/>
  <c r="R668" i="26"/>
  <c r="S668" i="26" s="1"/>
  <c r="H668" i="27"/>
  <c r="M668" i="27" s="1"/>
  <c r="R672" i="26"/>
  <c r="S672" i="26" s="1"/>
  <c r="H672" i="27"/>
  <c r="M672" i="27" s="1"/>
  <c r="R676" i="26"/>
  <c r="S676" i="26" s="1"/>
  <c r="H676" i="27"/>
  <c r="M676" i="27" s="1"/>
  <c r="R680" i="26"/>
  <c r="S680" i="26" s="1"/>
  <c r="H680" i="27"/>
  <c r="M680" i="27" s="1"/>
  <c r="R684" i="26"/>
  <c r="S684" i="26" s="1"/>
  <c r="H684" i="27"/>
  <c r="M684" i="27" s="1"/>
  <c r="R688" i="26"/>
  <c r="S688" i="26" s="1"/>
  <c r="H688" i="27"/>
  <c r="M688" i="27" s="1"/>
  <c r="R692" i="26"/>
  <c r="S692" i="26" s="1"/>
  <c r="H692" i="27"/>
  <c r="M692" i="27" s="1"/>
  <c r="R696" i="26"/>
  <c r="S696" i="26" s="1"/>
  <c r="H696" i="27"/>
  <c r="M696" i="27" s="1"/>
  <c r="R700" i="26"/>
  <c r="S700" i="26" s="1"/>
  <c r="H700" i="27"/>
  <c r="M700" i="27" s="1"/>
  <c r="R704" i="26"/>
  <c r="S704" i="26" s="1"/>
  <c r="H704" i="27"/>
  <c r="M704" i="27" s="1"/>
  <c r="R708" i="26"/>
  <c r="S708" i="26" s="1"/>
  <c r="H708" i="27"/>
  <c r="M708" i="27" s="1"/>
  <c r="R333" i="26"/>
  <c r="S333" i="26" s="1"/>
  <c r="H333" i="27"/>
  <c r="M333" i="27" s="1"/>
  <c r="R337" i="26"/>
  <c r="S337" i="26" s="1"/>
  <c r="H337" i="27"/>
  <c r="M337" i="27" s="1"/>
  <c r="R341" i="26"/>
  <c r="S341" i="26" s="1"/>
  <c r="H341" i="27"/>
  <c r="M341" i="27" s="1"/>
  <c r="R345" i="26"/>
  <c r="S345" i="26" s="1"/>
  <c r="H345" i="27"/>
  <c r="M345" i="27" s="1"/>
  <c r="R349" i="26"/>
  <c r="S349" i="26" s="1"/>
  <c r="H349" i="27"/>
  <c r="M349" i="27" s="1"/>
  <c r="R353" i="26"/>
  <c r="S353" i="26" s="1"/>
  <c r="H353" i="27"/>
  <c r="M353" i="27" s="1"/>
  <c r="R357" i="26"/>
  <c r="S357" i="26" s="1"/>
  <c r="H357" i="27"/>
  <c r="M357" i="27" s="1"/>
  <c r="R361" i="26"/>
  <c r="S361" i="26" s="1"/>
  <c r="H361" i="27"/>
  <c r="M361" i="27" s="1"/>
  <c r="R365" i="26"/>
  <c r="S365" i="26" s="1"/>
  <c r="H365" i="27"/>
  <c r="M365" i="27" s="1"/>
  <c r="R369" i="26"/>
  <c r="S369" i="26" s="1"/>
  <c r="H369" i="27"/>
  <c r="M369" i="27" s="1"/>
  <c r="R373" i="26"/>
  <c r="S373" i="26" s="1"/>
  <c r="H373" i="27"/>
  <c r="M373" i="27" s="1"/>
  <c r="R377" i="26"/>
  <c r="S377" i="26" s="1"/>
  <c r="H377" i="27"/>
  <c r="M377" i="27" s="1"/>
  <c r="R381" i="26"/>
  <c r="S381" i="26" s="1"/>
  <c r="H381" i="27"/>
  <c r="M381" i="27" s="1"/>
  <c r="R385" i="26"/>
  <c r="S385" i="26" s="1"/>
  <c r="H385" i="27"/>
  <c r="M385" i="27" s="1"/>
  <c r="R389" i="26"/>
  <c r="S389" i="26" s="1"/>
  <c r="H389" i="27"/>
  <c r="M389" i="27" s="1"/>
  <c r="R393" i="26"/>
  <c r="S393" i="26" s="1"/>
  <c r="H393" i="27"/>
  <c r="M393" i="27" s="1"/>
  <c r="R397" i="26"/>
  <c r="S397" i="26" s="1"/>
  <c r="H397" i="27"/>
  <c r="M397" i="27" s="1"/>
  <c r="R401" i="26"/>
  <c r="S401" i="26" s="1"/>
  <c r="H401" i="27"/>
  <c r="M401" i="27" s="1"/>
  <c r="R405" i="26"/>
  <c r="S405" i="26" s="1"/>
  <c r="H405" i="27"/>
  <c r="M405" i="27" s="1"/>
  <c r="R409" i="26"/>
  <c r="S409" i="26" s="1"/>
  <c r="H409" i="27"/>
  <c r="M409" i="27" s="1"/>
  <c r="R413" i="26"/>
  <c r="S413" i="26" s="1"/>
  <c r="H413" i="27"/>
  <c r="M413" i="27" s="1"/>
  <c r="R417" i="26"/>
  <c r="S417" i="26" s="1"/>
  <c r="H417" i="27"/>
  <c r="M417" i="27" s="1"/>
  <c r="R421" i="26"/>
  <c r="S421" i="26" s="1"/>
  <c r="H421" i="27"/>
  <c r="M421" i="27" s="1"/>
  <c r="R425" i="26"/>
  <c r="S425" i="26" s="1"/>
  <c r="H425" i="27"/>
  <c r="M425" i="27" s="1"/>
  <c r="R429" i="26"/>
  <c r="S429" i="26" s="1"/>
  <c r="H429" i="27"/>
  <c r="M429" i="27" s="1"/>
  <c r="R433" i="26"/>
  <c r="S433" i="26" s="1"/>
  <c r="H433" i="27"/>
  <c r="M433" i="27" s="1"/>
  <c r="R437" i="26"/>
  <c r="S437" i="26" s="1"/>
  <c r="H437" i="27"/>
  <c r="M437" i="27" s="1"/>
  <c r="R441" i="26"/>
  <c r="S441" i="26" s="1"/>
  <c r="H441" i="27"/>
  <c r="M441" i="27" s="1"/>
  <c r="R445" i="26"/>
  <c r="S445" i="26" s="1"/>
  <c r="H445" i="27"/>
  <c r="M445" i="27" s="1"/>
  <c r="R449" i="26"/>
  <c r="S449" i="26" s="1"/>
  <c r="H449" i="27"/>
  <c r="M449" i="27" s="1"/>
  <c r="R453" i="26"/>
  <c r="S453" i="26" s="1"/>
  <c r="H453" i="27"/>
  <c r="M453" i="27" s="1"/>
  <c r="R457" i="26"/>
  <c r="S457" i="26" s="1"/>
  <c r="H457" i="27"/>
  <c r="M457" i="27" s="1"/>
  <c r="R461" i="26"/>
  <c r="S461" i="26" s="1"/>
  <c r="H461" i="27"/>
  <c r="M461" i="27" s="1"/>
  <c r="R465" i="26"/>
  <c r="S465" i="26" s="1"/>
  <c r="H465" i="27"/>
  <c r="M465" i="27" s="1"/>
  <c r="R469" i="26"/>
  <c r="S469" i="26" s="1"/>
  <c r="H469" i="27"/>
  <c r="M469" i="27" s="1"/>
  <c r="R473" i="26"/>
  <c r="S473" i="26" s="1"/>
  <c r="H473" i="27"/>
  <c r="M473" i="27" s="1"/>
  <c r="R477" i="26"/>
  <c r="S477" i="26" s="1"/>
  <c r="H477" i="27"/>
  <c r="M477" i="27" s="1"/>
  <c r="R481" i="26"/>
  <c r="S481" i="26" s="1"/>
  <c r="H481" i="27"/>
  <c r="M481" i="27" s="1"/>
  <c r="R485" i="26"/>
  <c r="S485" i="26" s="1"/>
  <c r="H485" i="27"/>
  <c r="M485" i="27" s="1"/>
  <c r="R489" i="26"/>
  <c r="S489" i="26" s="1"/>
  <c r="H489" i="27"/>
  <c r="M489" i="27" s="1"/>
  <c r="R589" i="26"/>
  <c r="S589" i="26" s="1"/>
  <c r="H589" i="27"/>
  <c r="M589" i="27" s="1"/>
  <c r="R593" i="26"/>
  <c r="S593" i="26" s="1"/>
  <c r="H593" i="27"/>
  <c r="M593" i="27" s="1"/>
  <c r="R597" i="26"/>
  <c r="S597" i="26" s="1"/>
  <c r="H597" i="27"/>
  <c r="M597" i="27" s="1"/>
  <c r="R601" i="26"/>
  <c r="S601" i="26" s="1"/>
  <c r="H601" i="27"/>
  <c r="M601" i="27" s="1"/>
  <c r="R605" i="26"/>
  <c r="S605" i="26" s="1"/>
  <c r="H605" i="27"/>
  <c r="M605" i="27" s="1"/>
  <c r="R609" i="26"/>
  <c r="S609" i="26" s="1"/>
  <c r="H609" i="27"/>
  <c r="M609" i="27" s="1"/>
  <c r="R613" i="26"/>
  <c r="S613" i="26" s="1"/>
  <c r="H613" i="27"/>
  <c r="M613" i="27" s="1"/>
  <c r="R617" i="26"/>
  <c r="S617" i="26" s="1"/>
  <c r="H617" i="27"/>
  <c r="M617" i="27" s="1"/>
  <c r="R621" i="26"/>
  <c r="S621" i="26" s="1"/>
  <c r="H621" i="27"/>
  <c r="M621" i="27" s="1"/>
  <c r="R625" i="26"/>
  <c r="S625" i="26" s="1"/>
  <c r="H625" i="27"/>
  <c r="M625" i="27" s="1"/>
  <c r="R629" i="26"/>
  <c r="S629" i="26" s="1"/>
  <c r="H629" i="27"/>
  <c r="M629" i="27" s="1"/>
  <c r="R633" i="26"/>
  <c r="S633" i="26" s="1"/>
  <c r="H633" i="27"/>
  <c r="M633" i="27" s="1"/>
  <c r="R637" i="26"/>
  <c r="S637" i="26" s="1"/>
  <c r="H637" i="27"/>
  <c r="M637" i="27" s="1"/>
  <c r="R641" i="26"/>
  <c r="S641" i="26" s="1"/>
  <c r="H641" i="27"/>
  <c r="M641" i="27" s="1"/>
  <c r="R645" i="26"/>
  <c r="S645" i="26" s="1"/>
  <c r="H645" i="27"/>
  <c r="M645" i="27" s="1"/>
  <c r="R649" i="26"/>
  <c r="S649" i="26" s="1"/>
  <c r="H649" i="27"/>
  <c r="M649" i="27" s="1"/>
  <c r="R653" i="26"/>
  <c r="S653" i="26" s="1"/>
  <c r="H653" i="27"/>
  <c r="M653" i="27" s="1"/>
  <c r="R657" i="26"/>
  <c r="S657" i="26" s="1"/>
  <c r="H657" i="27"/>
  <c r="M657" i="27" s="1"/>
  <c r="R661" i="26"/>
  <c r="S661" i="26" s="1"/>
  <c r="H661" i="27"/>
  <c r="M661" i="27" s="1"/>
  <c r="R665" i="26"/>
  <c r="S665" i="26" s="1"/>
  <c r="H665" i="27"/>
  <c r="M665" i="27" s="1"/>
  <c r="R669" i="26"/>
  <c r="S669" i="26" s="1"/>
  <c r="H669" i="27"/>
  <c r="M669" i="27" s="1"/>
  <c r="R673" i="26"/>
  <c r="S673" i="26" s="1"/>
  <c r="H673" i="27"/>
  <c r="M673" i="27" s="1"/>
  <c r="R677" i="26"/>
  <c r="S677" i="26" s="1"/>
  <c r="H677" i="27"/>
  <c r="M677" i="27" s="1"/>
  <c r="R681" i="26"/>
  <c r="S681" i="26" s="1"/>
  <c r="H681" i="27"/>
  <c r="M681" i="27" s="1"/>
  <c r="R685" i="26"/>
  <c r="S685" i="26" s="1"/>
  <c r="H685" i="27"/>
  <c r="M685" i="27" s="1"/>
  <c r="R689" i="26"/>
  <c r="S689" i="26" s="1"/>
  <c r="H689" i="27"/>
  <c r="M689" i="27" s="1"/>
  <c r="R693" i="26"/>
  <c r="S693" i="26" s="1"/>
  <c r="H693" i="27"/>
  <c r="M693" i="27" s="1"/>
  <c r="R697" i="26"/>
  <c r="S697" i="26" s="1"/>
  <c r="H697" i="27"/>
  <c r="M697" i="27" s="1"/>
  <c r="R701" i="26"/>
  <c r="S701" i="26" s="1"/>
  <c r="H701" i="27"/>
  <c r="M701" i="27" s="1"/>
  <c r="R705" i="26"/>
  <c r="S705" i="26" s="1"/>
  <c r="H705" i="27"/>
  <c r="M705" i="27" s="1"/>
  <c r="R717" i="26"/>
  <c r="S717" i="26" s="1"/>
  <c r="H717" i="27"/>
  <c r="M717" i="27" s="1"/>
  <c r="R26" i="26"/>
  <c r="S26" i="26" s="1"/>
  <c r="H26" i="27"/>
  <c r="M26" i="27" s="1"/>
  <c r="R30" i="26"/>
  <c r="S30" i="26" s="1"/>
  <c r="H30" i="27"/>
  <c r="M30" i="27" s="1"/>
  <c r="R34" i="26"/>
  <c r="S34" i="26" s="1"/>
  <c r="H34" i="27"/>
  <c r="M34" i="27" s="1"/>
  <c r="R38" i="26"/>
  <c r="S38" i="26" s="1"/>
  <c r="H38" i="27"/>
  <c r="M38" i="27" s="1"/>
  <c r="R42" i="26"/>
  <c r="S42" i="26" s="1"/>
  <c r="H42" i="27"/>
  <c r="M42" i="27" s="1"/>
  <c r="R46" i="26"/>
  <c r="S46" i="26" s="1"/>
  <c r="H46" i="27"/>
  <c r="M46" i="27" s="1"/>
  <c r="R50" i="26"/>
  <c r="S50" i="26" s="1"/>
  <c r="H50" i="27"/>
  <c r="M50" i="27" s="1"/>
  <c r="R54" i="26"/>
  <c r="S54" i="26" s="1"/>
  <c r="H54" i="27"/>
  <c r="M54" i="27" s="1"/>
  <c r="R58" i="26"/>
  <c r="S58" i="26" s="1"/>
  <c r="H58" i="27"/>
  <c r="M58" i="27" s="1"/>
  <c r="R62" i="26"/>
  <c r="S62" i="26" s="1"/>
  <c r="H62" i="27"/>
  <c r="M62" i="27" s="1"/>
  <c r="R66" i="26"/>
  <c r="S66" i="26" s="1"/>
  <c r="H66" i="27"/>
  <c r="M66" i="27" s="1"/>
  <c r="R70" i="26"/>
  <c r="S70" i="26" s="1"/>
  <c r="H70" i="27"/>
  <c r="M70" i="27" s="1"/>
  <c r="R74" i="26"/>
  <c r="S74" i="26" s="1"/>
  <c r="H74" i="27"/>
  <c r="M74" i="27" s="1"/>
  <c r="R78" i="26"/>
  <c r="S78" i="26" s="1"/>
  <c r="H78" i="27"/>
  <c r="M78" i="27" s="1"/>
  <c r="R242" i="26"/>
  <c r="S242" i="26" s="1"/>
  <c r="H242" i="27"/>
  <c r="M242" i="27" s="1"/>
  <c r="R246" i="26"/>
  <c r="S246" i="26" s="1"/>
  <c r="H246" i="27"/>
  <c r="M246" i="27" s="1"/>
  <c r="R250" i="26"/>
  <c r="S250" i="26" s="1"/>
  <c r="H250" i="27"/>
  <c r="M250" i="27" s="1"/>
  <c r="R254" i="26"/>
  <c r="S254" i="26" s="1"/>
  <c r="H254" i="27"/>
  <c r="M254" i="27" s="1"/>
  <c r="R258" i="26"/>
  <c r="S258" i="26" s="1"/>
  <c r="H258" i="27"/>
  <c r="M258" i="27" s="1"/>
  <c r="R262" i="26"/>
  <c r="S262" i="26" s="1"/>
  <c r="H262" i="27"/>
  <c r="M262" i="27" s="1"/>
  <c r="R266" i="26"/>
  <c r="S266" i="26" s="1"/>
  <c r="H266" i="27"/>
  <c r="M266" i="27" s="1"/>
  <c r="R270" i="26"/>
  <c r="S270" i="26" s="1"/>
  <c r="H270" i="27"/>
  <c r="M270" i="27" s="1"/>
  <c r="R274" i="26"/>
  <c r="S274" i="26" s="1"/>
  <c r="H274" i="27"/>
  <c r="M274" i="27" s="1"/>
  <c r="R278" i="26"/>
  <c r="S278" i="26" s="1"/>
  <c r="H278" i="27"/>
  <c r="M278" i="27" s="1"/>
  <c r="R282" i="26"/>
  <c r="S282" i="26" s="1"/>
  <c r="H282" i="27"/>
  <c r="M282" i="27" s="1"/>
  <c r="R286" i="26"/>
  <c r="S286" i="26" s="1"/>
  <c r="H286" i="27"/>
  <c r="M286" i="27" s="1"/>
  <c r="R290" i="26"/>
  <c r="S290" i="26" s="1"/>
  <c r="H290" i="27"/>
  <c r="M290" i="27" s="1"/>
  <c r="R294" i="26"/>
  <c r="S294" i="26" s="1"/>
  <c r="H294" i="27"/>
  <c r="M294" i="27" s="1"/>
  <c r="R298" i="26"/>
  <c r="S298" i="26" s="1"/>
  <c r="H298" i="27"/>
  <c r="M298" i="27" s="1"/>
  <c r="R302" i="26"/>
  <c r="S302" i="26" s="1"/>
  <c r="H302" i="27"/>
  <c r="M302" i="27" s="1"/>
  <c r="R306" i="26"/>
  <c r="S306" i="26" s="1"/>
  <c r="H306" i="27"/>
  <c r="M306" i="27" s="1"/>
  <c r="R310" i="26"/>
  <c r="S310" i="26" s="1"/>
  <c r="H310" i="27"/>
  <c r="M310" i="27" s="1"/>
  <c r="R314" i="26"/>
  <c r="S314" i="26" s="1"/>
  <c r="H314" i="27"/>
  <c r="M314" i="27" s="1"/>
  <c r="R318" i="26"/>
  <c r="S318" i="26" s="1"/>
  <c r="H318" i="27"/>
  <c r="M318" i="27" s="1"/>
  <c r="R322" i="26"/>
  <c r="S322" i="26" s="1"/>
  <c r="H322" i="27"/>
  <c r="M322" i="27" s="1"/>
  <c r="R326" i="26"/>
  <c r="S326" i="26" s="1"/>
  <c r="H326" i="27"/>
  <c r="M326" i="27" s="1"/>
  <c r="R330" i="26"/>
  <c r="S330" i="26" s="1"/>
  <c r="H330" i="27"/>
  <c r="M330" i="27" s="1"/>
  <c r="R490" i="26"/>
  <c r="S490" i="26" s="1"/>
  <c r="H490" i="27"/>
  <c r="M490" i="27" s="1"/>
  <c r="R494" i="26"/>
  <c r="S494" i="26" s="1"/>
  <c r="H494" i="27"/>
  <c r="M494" i="27" s="1"/>
  <c r="R498" i="26"/>
  <c r="S498" i="26" s="1"/>
  <c r="H498" i="27"/>
  <c r="M498" i="27" s="1"/>
  <c r="R502" i="26"/>
  <c r="S502" i="26" s="1"/>
  <c r="H502" i="27"/>
  <c r="M502" i="27" s="1"/>
  <c r="R506" i="26"/>
  <c r="S506" i="26" s="1"/>
  <c r="H506" i="27"/>
  <c r="M506" i="27" s="1"/>
  <c r="R510" i="26"/>
  <c r="S510" i="26" s="1"/>
  <c r="H510" i="27"/>
  <c r="M510" i="27" s="1"/>
  <c r="R514" i="26"/>
  <c r="S514" i="26" s="1"/>
  <c r="H514" i="27"/>
  <c r="M514" i="27" s="1"/>
  <c r="R518" i="26"/>
  <c r="S518" i="26" s="1"/>
  <c r="H518" i="27"/>
  <c r="M518" i="27" s="1"/>
  <c r="R522" i="26"/>
  <c r="S522" i="26" s="1"/>
  <c r="H522" i="27"/>
  <c r="M522" i="27" s="1"/>
  <c r="R526" i="26"/>
  <c r="S526" i="26" s="1"/>
  <c r="H526" i="27"/>
  <c r="M526" i="27" s="1"/>
  <c r="R530" i="26"/>
  <c r="S530" i="26" s="1"/>
  <c r="H530" i="27"/>
  <c r="M530" i="27" s="1"/>
  <c r="R534" i="26"/>
  <c r="S534" i="26" s="1"/>
  <c r="H534" i="27"/>
  <c r="M534" i="27" s="1"/>
  <c r="R538" i="26"/>
  <c r="S538" i="26" s="1"/>
  <c r="H538" i="27"/>
  <c r="M538" i="27" s="1"/>
  <c r="R542" i="26"/>
  <c r="S542" i="26" s="1"/>
  <c r="H542" i="27"/>
  <c r="M542" i="27" s="1"/>
  <c r="R546" i="26"/>
  <c r="S546" i="26" s="1"/>
  <c r="H546" i="27"/>
  <c r="M546" i="27" s="1"/>
  <c r="R550" i="26"/>
  <c r="S550" i="26" s="1"/>
  <c r="H550" i="27"/>
  <c r="M550" i="27" s="1"/>
  <c r="R554" i="26"/>
  <c r="S554" i="26" s="1"/>
  <c r="H554" i="27"/>
  <c r="M554" i="27" s="1"/>
  <c r="R558" i="26"/>
  <c r="S558" i="26" s="1"/>
  <c r="H558" i="27"/>
  <c r="M558" i="27" s="1"/>
  <c r="R562" i="26"/>
  <c r="S562" i="26" s="1"/>
  <c r="H562" i="27"/>
  <c r="M562" i="27" s="1"/>
  <c r="R566" i="26"/>
  <c r="S566" i="26" s="1"/>
  <c r="H566" i="27"/>
  <c r="M566" i="27" s="1"/>
  <c r="R570" i="26"/>
  <c r="S570" i="26" s="1"/>
  <c r="H570" i="27"/>
  <c r="M570" i="27" s="1"/>
  <c r="R574" i="26"/>
  <c r="S574" i="26" s="1"/>
  <c r="H574" i="27"/>
  <c r="M574" i="27" s="1"/>
  <c r="R578" i="26"/>
  <c r="S578" i="26" s="1"/>
  <c r="H578" i="27"/>
  <c r="M578" i="27" s="1"/>
  <c r="R582" i="26"/>
  <c r="S582" i="26" s="1"/>
  <c r="H582" i="27"/>
  <c r="M582" i="27" s="1"/>
  <c r="R586" i="26"/>
  <c r="S586" i="26" s="1"/>
  <c r="H586" i="27"/>
  <c r="M586" i="27" s="1"/>
  <c r="R710" i="26"/>
  <c r="S710" i="26" s="1"/>
  <c r="H710" i="27"/>
  <c r="M710" i="27" s="1"/>
  <c r="R714" i="26"/>
  <c r="S714" i="26" s="1"/>
  <c r="H714" i="27"/>
  <c r="M714" i="27" s="1"/>
  <c r="R22" i="25"/>
  <c r="S22" i="25" s="1"/>
  <c r="H22" i="26"/>
  <c r="M22" i="26" s="1"/>
  <c r="R716" i="26"/>
  <c r="S716" i="26" s="1"/>
  <c r="H716" i="27"/>
  <c r="M716" i="27" s="1"/>
  <c r="R25" i="26"/>
  <c r="S25" i="26" s="1"/>
  <c r="H25" i="27"/>
  <c r="M25" i="27" s="1"/>
  <c r="R29" i="26"/>
  <c r="S29" i="26" s="1"/>
  <c r="H29" i="27"/>
  <c r="M29" i="27" s="1"/>
  <c r="R33" i="26"/>
  <c r="S33" i="26" s="1"/>
  <c r="H33" i="27"/>
  <c r="M33" i="27" s="1"/>
  <c r="R37" i="26"/>
  <c r="S37" i="26" s="1"/>
  <c r="H37" i="27"/>
  <c r="M37" i="27" s="1"/>
  <c r="R41" i="26"/>
  <c r="S41" i="26" s="1"/>
  <c r="H41" i="27"/>
  <c r="M41" i="27" s="1"/>
  <c r="R45" i="26"/>
  <c r="S45" i="26" s="1"/>
  <c r="H45" i="27"/>
  <c r="M45" i="27" s="1"/>
  <c r="R49" i="26"/>
  <c r="S49" i="26" s="1"/>
  <c r="H49" i="27"/>
  <c r="M49" i="27" s="1"/>
  <c r="R53" i="26"/>
  <c r="S53" i="26" s="1"/>
  <c r="H53" i="27"/>
  <c r="M53" i="27" s="1"/>
  <c r="R57" i="26"/>
  <c r="S57" i="26" s="1"/>
  <c r="H57" i="27"/>
  <c r="M57" i="27" s="1"/>
  <c r="R61" i="26"/>
  <c r="S61" i="26" s="1"/>
  <c r="H61" i="27"/>
  <c r="M61" i="27" s="1"/>
  <c r="R65" i="26"/>
  <c r="S65" i="26" s="1"/>
  <c r="H65" i="27"/>
  <c r="M65" i="27" s="1"/>
  <c r="R69" i="26"/>
  <c r="S69" i="26" s="1"/>
  <c r="H69" i="27"/>
  <c r="M69" i="27" s="1"/>
  <c r="R73" i="26"/>
  <c r="S73" i="26" s="1"/>
  <c r="H73" i="27"/>
  <c r="M73" i="27" s="1"/>
  <c r="R77" i="26"/>
  <c r="S77" i="26" s="1"/>
  <c r="H77" i="27"/>
  <c r="M77" i="27" s="1"/>
  <c r="R245" i="26"/>
  <c r="S245" i="26" s="1"/>
  <c r="H245" i="27"/>
  <c r="M245" i="27" s="1"/>
  <c r="R249" i="26"/>
  <c r="S249" i="26" s="1"/>
  <c r="H249" i="27"/>
  <c r="M249" i="27" s="1"/>
  <c r="R253" i="26"/>
  <c r="S253" i="26" s="1"/>
  <c r="H253" i="27"/>
  <c r="M253" i="27" s="1"/>
  <c r="R257" i="26"/>
  <c r="S257" i="26" s="1"/>
  <c r="H257" i="27"/>
  <c r="M257" i="27" s="1"/>
  <c r="R261" i="26"/>
  <c r="S261" i="26" s="1"/>
  <c r="H261" i="27"/>
  <c r="M261" i="27" s="1"/>
  <c r="R265" i="26"/>
  <c r="S265" i="26" s="1"/>
  <c r="H265" i="27"/>
  <c r="M265" i="27" s="1"/>
  <c r="R269" i="26"/>
  <c r="S269" i="26" s="1"/>
  <c r="H269" i="27"/>
  <c r="M269" i="27" s="1"/>
  <c r="R273" i="26"/>
  <c r="S273" i="26" s="1"/>
  <c r="H273" i="27"/>
  <c r="M273" i="27" s="1"/>
  <c r="R277" i="26"/>
  <c r="S277" i="26" s="1"/>
  <c r="H277" i="27"/>
  <c r="M277" i="27" s="1"/>
  <c r="R281" i="26"/>
  <c r="S281" i="26" s="1"/>
  <c r="H281" i="27"/>
  <c r="M281" i="27" s="1"/>
  <c r="R285" i="26"/>
  <c r="S285" i="26" s="1"/>
  <c r="H285" i="27"/>
  <c r="M285" i="27" s="1"/>
  <c r="R289" i="26"/>
  <c r="S289" i="26" s="1"/>
  <c r="H289" i="27"/>
  <c r="M289" i="27" s="1"/>
  <c r="R293" i="26"/>
  <c r="S293" i="26" s="1"/>
  <c r="H293" i="27"/>
  <c r="M293" i="27" s="1"/>
  <c r="R297" i="26"/>
  <c r="S297" i="26" s="1"/>
  <c r="H297" i="27"/>
  <c r="M297" i="27" s="1"/>
  <c r="R301" i="26"/>
  <c r="S301" i="26" s="1"/>
  <c r="H301" i="27"/>
  <c r="M301" i="27" s="1"/>
  <c r="R305" i="26"/>
  <c r="S305" i="26" s="1"/>
  <c r="H305" i="27"/>
  <c r="M305" i="27" s="1"/>
  <c r="R309" i="26"/>
  <c r="S309" i="26" s="1"/>
  <c r="H309" i="27"/>
  <c r="M309" i="27" s="1"/>
  <c r="R313" i="26"/>
  <c r="S313" i="26" s="1"/>
  <c r="H313" i="27"/>
  <c r="M313" i="27" s="1"/>
  <c r="R317" i="26"/>
  <c r="S317" i="26" s="1"/>
  <c r="H317" i="27"/>
  <c r="M317" i="27" s="1"/>
  <c r="R321" i="26"/>
  <c r="S321" i="26" s="1"/>
  <c r="H321" i="27"/>
  <c r="M321" i="27" s="1"/>
  <c r="R325" i="26"/>
  <c r="S325" i="26" s="1"/>
  <c r="H325" i="27"/>
  <c r="M325" i="27" s="1"/>
  <c r="R329" i="26"/>
  <c r="S329" i="26" s="1"/>
  <c r="H329" i="27"/>
  <c r="M329" i="27" s="1"/>
  <c r="R493" i="26"/>
  <c r="S493" i="26" s="1"/>
  <c r="H493" i="27"/>
  <c r="M493" i="27" s="1"/>
  <c r="R497" i="26"/>
  <c r="S497" i="26" s="1"/>
  <c r="H497" i="27"/>
  <c r="M497" i="27" s="1"/>
  <c r="R501" i="26"/>
  <c r="S501" i="26" s="1"/>
  <c r="H501" i="27"/>
  <c r="M501" i="27" s="1"/>
  <c r="R505" i="26"/>
  <c r="S505" i="26" s="1"/>
  <c r="H505" i="27"/>
  <c r="M505" i="27" s="1"/>
  <c r="R509" i="26"/>
  <c r="S509" i="26" s="1"/>
  <c r="H509" i="27"/>
  <c r="M509" i="27" s="1"/>
  <c r="R513" i="26"/>
  <c r="S513" i="26" s="1"/>
  <c r="H513" i="27"/>
  <c r="M513" i="27" s="1"/>
  <c r="R517" i="26"/>
  <c r="S517" i="26" s="1"/>
  <c r="H517" i="27"/>
  <c r="M517" i="27" s="1"/>
  <c r="R521" i="26"/>
  <c r="S521" i="26" s="1"/>
  <c r="H521" i="27"/>
  <c r="M521" i="27" s="1"/>
  <c r="R525" i="26"/>
  <c r="S525" i="26" s="1"/>
  <c r="H525" i="27"/>
  <c r="M525" i="27" s="1"/>
  <c r="R529" i="26"/>
  <c r="S529" i="26" s="1"/>
  <c r="H529" i="27"/>
  <c r="M529" i="27" s="1"/>
  <c r="R533" i="26"/>
  <c r="S533" i="26" s="1"/>
  <c r="H533" i="27"/>
  <c r="M533" i="27" s="1"/>
  <c r="R537" i="26"/>
  <c r="S537" i="26" s="1"/>
  <c r="H537" i="27"/>
  <c r="M537" i="27" s="1"/>
  <c r="R541" i="26"/>
  <c r="S541" i="26" s="1"/>
  <c r="H541" i="27"/>
  <c r="M541" i="27" s="1"/>
  <c r="R545" i="26"/>
  <c r="S545" i="26" s="1"/>
  <c r="H545" i="27"/>
  <c r="M545" i="27" s="1"/>
  <c r="R549" i="26"/>
  <c r="S549" i="26" s="1"/>
  <c r="H549" i="27"/>
  <c r="M549" i="27" s="1"/>
  <c r="R553" i="26"/>
  <c r="S553" i="26" s="1"/>
  <c r="H553" i="27"/>
  <c r="M553" i="27" s="1"/>
  <c r="R557" i="26"/>
  <c r="S557" i="26" s="1"/>
  <c r="H557" i="27"/>
  <c r="M557" i="27" s="1"/>
  <c r="R561" i="26"/>
  <c r="S561" i="26" s="1"/>
  <c r="H561" i="27"/>
  <c r="M561" i="27" s="1"/>
  <c r="R565" i="26"/>
  <c r="S565" i="26" s="1"/>
  <c r="H565" i="27"/>
  <c r="M565" i="27" s="1"/>
  <c r="R569" i="26"/>
  <c r="S569" i="26" s="1"/>
  <c r="H569" i="27"/>
  <c r="M569" i="27" s="1"/>
  <c r="R573" i="26"/>
  <c r="S573" i="26" s="1"/>
  <c r="H573" i="27"/>
  <c r="M573" i="27" s="1"/>
  <c r="R577" i="26"/>
  <c r="S577" i="26" s="1"/>
  <c r="H577" i="27"/>
  <c r="M577" i="27" s="1"/>
  <c r="R581" i="26"/>
  <c r="S581" i="26" s="1"/>
  <c r="H581" i="27"/>
  <c r="M581" i="27" s="1"/>
  <c r="R585" i="26"/>
  <c r="S585" i="26" s="1"/>
  <c r="H585" i="27"/>
  <c r="M585" i="27" s="1"/>
  <c r="R709" i="26"/>
  <c r="S709" i="26" s="1"/>
  <c r="H709" i="27"/>
  <c r="M709" i="27" s="1"/>
  <c r="R713" i="26"/>
  <c r="S713" i="26" s="1"/>
  <c r="H713" i="27"/>
  <c r="M713" i="27" s="1"/>
  <c r="R28" i="26"/>
  <c r="S28" i="26" s="1"/>
  <c r="H28" i="27"/>
  <c r="M28" i="27" s="1"/>
  <c r="R32" i="26"/>
  <c r="S32" i="26" s="1"/>
  <c r="H32" i="27"/>
  <c r="M32" i="27" s="1"/>
  <c r="R36" i="26"/>
  <c r="S36" i="26" s="1"/>
  <c r="H36" i="27"/>
  <c r="M36" i="27" s="1"/>
  <c r="R40" i="26"/>
  <c r="S40" i="26" s="1"/>
  <c r="H40" i="27"/>
  <c r="M40" i="27" s="1"/>
  <c r="R44" i="26"/>
  <c r="S44" i="26" s="1"/>
  <c r="H44" i="27"/>
  <c r="M44" i="27" s="1"/>
  <c r="R48" i="26"/>
  <c r="S48" i="26" s="1"/>
  <c r="H48" i="27"/>
  <c r="M48" i="27" s="1"/>
  <c r="R52" i="26"/>
  <c r="S52" i="26" s="1"/>
  <c r="H52" i="27"/>
  <c r="M52" i="27" s="1"/>
  <c r="R56" i="26"/>
  <c r="S56" i="26" s="1"/>
  <c r="H56" i="27"/>
  <c r="M56" i="27" s="1"/>
  <c r="R60" i="26"/>
  <c r="S60" i="26" s="1"/>
  <c r="H60" i="27"/>
  <c r="M60" i="27" s="1"/>
  <c r="R64" i="26"/>
  <c r="S64" i="26" s="1"/>
  <c r="H64" i="27"/>
  <c r="M64" i="27" s="1"/>
  <c r="R68" i="26"/>
  <c r="S68" i="26" s="1"/>
  <c r="H68" i="27"/>
  <c r="M68" i="27" s="1"/>
  <c r="R72" i="26"/>
  <c r="S72" i="26" s="1"/>
  <c r="H72" i="27"/>
  <c r="M72" i="27" s="1"/>
  <c r="R76" i="26"/>
  <c r="S76" i="26" s="1"/>
  <c r="H76" i="27"/>
  <c r="M76" i="27" s="1"/>
  <c r="R244" i="26"/>
  <c r="S244" i="26" s="1"/>
  <c r="H244" i="27"/>
  <c r="M244" i="27" s="1"/>
  <c r="R248" i="26"/>
  <c r="S248" i="26" s="1"/>
  <c r="H248" i="27"/>
  <c r="M248" i="27" s="1"/>
  <c r="R252" i="26"/>
  <c r="S252" i="26" s="1"/>
  <c r="H252" i="27"/>
  <c r="M252" i="27" s="1"/>
  <c r="R256" i="26"/>
  <c r="S256" i="26" s="1"/>
  <c r="H256" i="27"/>
  <c r="M256" i="27" s="1"/>
  <c r="R260" i="26"/>
  <c r="S260" i="26" s="1"/>
  <c r="H260" i="27"/>
  <c r="M260" i="27" s="1"/>
  <c r="R264" i="26"/>
  <c r="S264" i="26" s="1"/>
  <c r="H264" i="27"/>
  <c r="M264" i="27" s="1"/>
  <c r="R268" i="26"/>
  <c r="S268" i="26" s="1"/>
  <c r="H268" i="27"/>
  <c r="M268" i="27" s="1"/>
  <c r="R272" i="26"/>
  <c r="S272" i="26" s="1"/>
  <c r="H272" i="27"/>
  <c r="M272" i="27" s="1"/>
  <c r="R276" i="26"/>
  <c r="S276" i="26" s="1"/>
  <c r="H276" i="27"/>
  <c r="M276" i="27" s="1"/>
  <c r="R280" i="26"/>
  <c r="S280" i="26" s="1"/>
  <c r="H280" i="27"/>
  <c r="M280" i="27" s="1"/>
  <c r="R284" i="26"/>
  <c r="S284" i="26" s="1"/>
  <c r="H284" i="27"/>
  <c r="M284" i="27" s="1"/>
  <c r="R288" i="26"/>
  <c r="S288" i="26" s="1"/>
  <c r="H288" i="27"/>
  <c r="M288" i="27" s="1"/>
  <c r="R292" i="26"/>
  <c r="S292" i="26" s="1"/>
  <c r="H292" i="27"/>
  <c r="M292" i="27" s="1"/>
  <c r="R296" i="26"/>
  <c r="S296" i="26" s="1"/>
  <c r="H296" i="27"/>
  <c r="M296" i="27" s="1"/>
  <c r="R300" i="26"/>
  <c r="S300" i="26" s="1"/>
  <c r="H300" i="27"/>
  <c r="M300" i="27" s="1"/>
  <c r="R304" i="26"/>
  <c r="S304" i="26" s="1"/>
  <c r="H304" i="27"/>
  <c r="M304" i="27" s="1"/>
  <c r="R308" i="26"/>
  <c r="S308" i="26" s="1"/>
  <c r="H308" i="27"/>
  <c r="M308" i="27" s="1"/>
  <c r="R312" i="26"/>
  <c r="S312" i="26" s="1"/>
  <c r="H312" i="27"/>
  <c r="M312" i="27" s="1"/>
  <c r="R316" i="26"/>
  <c r="S316" i="26" s="1"/>
  <c r="H316" i="27"/>
  <c r="M316" i="27" s="1"/>
  <c r="R320" i="26"/>
  <c r="S320" i="26" s="1"/>
  <c r="H320" i="27"/>
  <c r="M320" i="27" s="1"/>
  <c r="R324" i="26"/>
  <c r="S324" i="26" s="1"/>
  <c r="H324" i="27"/>
  <c r="M324" i="27" s="1"/>
  <c r="R328" i="26"/>
  <c r="S328" i="26" s="1"/>
  <c r="H328" i="27"/>
  <c r="M328" i="27" s="1"/>
  <c r="R492" i="26"/>
  <c r="S492" i="26" s="1"/>
  <c r="H492" i="27"/>
  <c r="M492" i="27" s="1"/>
  <c r="R496" i="26"/>
  <c r="S496" i="26" s="1"/>
  <c r="H496" i="27"/>
  <c r="M496" i="27" s="1"/>
  <c r="R500" i="26"/>
  <c r="S500" i="26" s="1"/>
  <c r="H500" i="27"/>
  <c r="M500" i="27" s="1"/>
  <c r="R504" i="26"/>
  <c r="S504" i="26" s="1"/>
  <c r="H504" i="27"/>
  <c r="M504" i="27" s="1"/>
  <c r="R508" i="26"/>
  <c r="S508" i="26" s="1"/>
  <c r="H508" i="27"/>
  <c r="M508" i="27" s="1"/>
  <c r="R512" i="26"/>
  <c r="S512" i="26" s="1"/>
  <c r="H512" i="27"/>
  <c r="M512" i="27" s="1"/>
  <c r="R516" i="26"/>
  <c r="S516" i="26" s="1"/>
  <c r="H516" i="27"/>
  <c r="M516" i="27" s="1"/>
  <c r="R520" i="26"/>
  <c r="S520" i="26" s="1"/>
  <c r="H520" i="27"/>
  <c r="M520" i="27" s="1"/>
  <c r="R524" i="26"/>
  <c r="S524" i="26" s="1"/>
  <c r="H524" i="27"/>
  <c r="M524" i="27" s="1"/>
  <c r="R528" i="26"/>
  <c r="S528" i="26" s="1"/>
  <c r="H528" i="27"/>
  <c r="M528" i="27" s="1"/>
  <c r="R532" i="26"/>
  <c r="S532" i="26" s="1"/>
  <c r="H532" i="27"/>
  <c r="M532" i="27" s="1"/>
  <c r="R536" i="26"/>
  <c r="S536" i="26" s="1"/>
  <c r="H536" i="27"/>
  <c r="M536" i="27" s="1"/>
  <c r="R540" i="26"/>
  <c r="S540" i="26" s="1"/>
  <c r="H540" i="27"/>
  <c r="M540" i="27" s="1"/>
  <c r="R544" i="26"/>
  <c r="S544" i="26" s="1"/>
  <c r="H544" i="27"/>
  <c r="M544" i="27" s="1"/>
  <c r="R548" i="26"/>
  <c r="S548" i="26" s="1"/>
  <c r="H548" i="27"/>
  <c r="M548" i="27" s="1"/>
  <c r="R552" i="26"/>
  <c r="S552" i="26" s="1"/>
  <c r="H552" i="27"/>
  <c r="M552" i="27" s="1"/>
  <c r="R556" i="26"/>
  <c r="S556" i="26" s="1"/>
  <c r="H556" i="27"/>
  <c r="M556" i="27" s="1"/>
  <c r="R560" i="26"/>
  <c r="S560" i="26" s="1"/>
  <c r="H560" i="27"/>
  <c r="M560" i="27" s="1"/>
  <c r="R564" i="26"/>
  <c r="S564" i="26" s="1"/>
  <c r="H564" i="27"/>
  <c r="M564" i="27" s="1"/>
  <c r="R568" i="26"/>
  <c r="S568" i="26" s="1"/>
  <c r="H568" i="27"/>
  <c r="M568" i="27" s="1"/>
  <c r="R572" i="26"/>
  <c r="S572" i="26" s="1"/>
  <c r="H572" i="27"/>
  <c r="M572" i="27" s="1"/>
  <c r="R576" i="26"/>
  <c r="S576" i="26" s="1"/>
  <c r="H576" i="27"/>
  <c r="M576" i="27" s="1"/>
  <c r="R580" i="26"/>
  <c r="S580" i="26" s="1"/>
  <c r="H580" i="27"/>
  <c r="M580" i="27" s="1"/>
  <c r="R584" i="26"/>
  <c r="S584" i="26" s="1"/>
  <c r="H584" i="27"/>
  <c r="M584" i="27" s="1"/>
  <c r="R712" i="26"/>
  <c r="S712" i="26" s="1"/>
  <c r="H712" i="27"/>
  <c r="M712" i="27" s="1"/>
  <c r="R20" i="26"/>
  <c r="S20" i="26" s="1"/>
  <c r="H20" i="27"/>
  <c r="M20" i="27" s="1"/>
  <c r="R20" i="27" s="1"/>
  <c r="S20" i="27" s="1"/>
  <c r="R19" i="25"/>
  <c r="S19" i="25" s="1"/>
  <c r="H19" i="26"/>
  <c r="M19" i="26" s="1"/>
  <c r="M18" i="25"/>
  <c r="H719" i="25"/>
  <c r="R81" i="27"/>
  <c r="S81" i="27" s="1"/>
  <c r="H81" i="28"/>
  <c r="M81" i="28" s="1"/>
  <c r="R83" i="27"/>
  <c r="S83" i="27" s="1"/>
  <c r="H83" i="28"/>
  <c r="M83" i="28" s="1"/>
  <c r="R85" i="27"/>
  <c r="S85" i="27" s="1"/>
  <c r="H85" i="28"/>
  <c r="M85" i="28" s="1"/>
  <c r="R87" i="27"/>
  <c r="S87" i="27" s="1"/>
  <c r="H87" i="28"/>
  <c r="M87" i="28" s="1"/>
  <c r="R89" i="27"/>
  <c r="S89" i="27" s="1"/>
  <c r="H89" i="28"/>
  <c r="M89" i="28" s="1"/>
  <c r="R91" i="27"/>
  <c r="S91" i="27" s="1"/>
  <c r="H91" i="28"/>
  <c r="M91" i="28" s="1"/>
  <c r="R93" i="27"/>
  <c r="S93" i="27" s="1"/>
  <c r="H93" i="28"/>
  <c r="M93" i="28" s="1"/>
  <c r="R95" i="27"/>
  <c r="S95" i="27" s="1"/>
  <c r="H95" i="28"/>
  <c r="M95" i="28" s="1"/>
  <c r="R97" i="27"/>
  <c r="S97" i="27" s="1"/>
  <c r="H97" i="28"/>
  <c r="M97" i="28" s="1"/>
  <c r="R99" i="27"/>
  <c r="S99" i="27" s="1"/>
  <c r="H99" i="28"/>
  <c r="M99" i="28" s="1"/>
  <c r="R101" i="27"/>
  <c r="S101" i="27" s="1"/>
  <c r="H101" i="28"/>
  <c r="M101" i="28" s="1"/>
  <c r="R103" i="27"/>
  <c r="S103" i="27" s="1"/>
  <c r="H103" i="28"/>
  <c r="M103" i="28" s="1"/>
  <c r="R105" i="27"/>
  <c r="S105" i="27" s="1"/>
  <c r="H105" i="28"/>
  <c r="M105" i="28" s="1"/>
  <c r="R107" i="27"/>
  <c r="S107" i="27" s="1"/>
  <c r="H107" i="28"/>
  <c r="M107" i="28" s="1"/>
  <c r="R109" i="27"/>
  <c r="S109" i="27" s="1"/>
  <c r="H109" i="28"/>
  <c r="M109" i="28" s="1"/>
  <c r="R111" i="27"/>
  <c r="S111" i="27" s="1"/>
  <c r="H111" i="28"/>
  <c r="M111" i="28" s="1"/>
  <c r="R113" i="27"/>
  <c r="S113" i="27" s="1"/>
  <c r="H113" i="28"/>
  <c r="M113" i="28" s="1"/>
  <c r="R115" i="27"/>
  <c r="S115" i="27" s="1"/>
  <c r="H115" i="28"/>
  <c r="M115" i="28" s="1"/>
  <c r="R117" i="27"/>
  <c r="S117" i="27" s="1"/>
  <c r="H117" i="28"/>
  <c r="M117" i="28" s="1"/>
  <c r="R119" i="27"/>
  <c r="S119" i="27" s="1"/>
  <c r="H119" i="28"/>
  <c r="M119" i="28" s="1"/>
  <c r="R121" i="27"/>
  <c r="S121" i="27" s="1"/>
  <c r="H121" i="28"/>
  <c r="M121" i="28" s="1"/>
  <c r="R123" i="27"/>
  <c r="S123" i="27" s="1"/>
  <c r="H123" i="28"/>
  <c r="M123" i="28" s="1"/>
  <c r="R125" i="27"/>
  <c r="S125" i="27" s="1"/>
  <c r="H125" i="28"/>
  <c r="M125" i="28" s="1"/>
  <c r="R127" i="27"/>
  <c r="S127" i="27" s="1"/>
  <c r="H127" i="28"/>
  <c r="M127" i="28" s="1"/>
  <c r="R129" i="27"/>
  <c r="S129" i="27" s="1"/>
  <c r="H129" i="28"/>
  <c r="M129" i="28" s="1"/>
  <c r="R131" i="27"/>
  <c r="S131" i="27" s="1"/>
  <c r="H131" i="28"/>
  <c r="M131" i="28" s="1"/>
  <c r="R133" i="27"/>
  <c r="S133" i="27" s="1"/>
  <c r="H133" i="28"/>
  <c r="M133" i="28" s="1"/>
  <c r="R135" i="27"/>
  <c r="S135" i="27" s="1"/>
  <c r="H135" i="28"/>
  <c r="M135" i="28" s="1"/>
  <c r="R137" i="27"/>
  <c r="S137" i="27" s="1"/>
  <c r="H137" i="28"/>
  <c r="M137" i="28" s="1"/>
  <c r="R139" i="27"/>
  <c r="S139" i="27" s="1"/>
  <c r="H139" i="28"/>
  <c r="M139" i="28" s="1"/>
  <c r="R141" i="27"/>
  <c r="S141" i="27" s="1"/>
  <c r="H141" i="28"/>
  <c r="M141" i="28" s="1"/>
  <c r="R143" i="27"/>
  <c r="S143" i="27" s="1"/>
  <c r="H143" i="28"/>
  <c r="M143" i="28" s="1"/>
  <c r="R145" i="27"/>
  <c r="S145" i="27" s="1"/>
  <c r="H145" i="28"/>
  <c r="M145" i="28" s="1"/>
  <c r="R147" i="27"/>
  <c r="S147" i="27" s="1"/>
  <c r="H147" i="28"/>
  <c r="M147" i="28" s="1"/>
  <c r="R149" i="27"/>
  <c r="S149" i="27" s="1"/>
  <c r="R151" i="27"/>
  <c r="S151" i="27" s="1"/>
  <c r="H151" i="28"/>
  <c r="M151" i="28" s="1"/>
  <c r="R153" i="27"/>
  <c r="S153" i="27" s="1"/>
  <c r="H153" i="28"/>
  <c r="M153" i="28" s="1"/>
  <c r="R155" i="27"/>
  <c r="S155" i="27" s="1"/>
  <c r="H155" i="28"/>
  <c r="M155" i="28" s="1"/>
  <c r="R159" i="27"/>
  <c r="S159" i="27" s="1"/>
  <c r="H159" i="28"/>
  <c r="M159" i="28" s="1"/>
  <c r="R161" i="27"/>
  <c r="S161" i="27" s="1"/>
  <c r="R163" i="27"/>
  <c r="S163" i="27" s="1"/>
  <c r="H163" i="28"/>
  <c r="M163" i="28" s="1"/>
  <c r="R165" i="27"/>
  <c r="S165" i="27" s="1"/>
  <c r="H165" i="28"/>
  <c r="M165" i="28" s="1"/>
  <c r="R167" i="27"/>
  <c r="S167" i="27" s="1"/>
  <c r="H167" i="28"/>
  <c r="M167" i="28" s="1"/>
  <c r="H169" i="28"/>
  <c r="M169" i="28" s="1"/>
  <c r="R171" i="27"/>
  <c r="S171" i="27" s="1"/>
  <c r="H171" i="28"/>
  <c r="M171" i="28" s="1"/>
  <c r="R175" i="27"/>
  <c r="S175" i="27" s="1"/>
  <c r="H175" i="28"/>
  <c r="M175" i="28" s="1"/>
  <c r="R177" i="27"/>
  <c r="S177" i="27" s="1"/>
  <c r="H177" i="28"/>
  <c r="M177" i="28" s="1"/>
  <c r="R179" i="27"/>
  <c r="S179" i="27" s="1"/>
  <c r="H179" i="28"/>
  <c r="M179" i="28" s="1"/>
  <c r="R181" i="27"/>
  <c r="S181" i="27" s="1"/>
  <c r="H181" i="28"/>
  <c r="M181" i="28" s="1"/>
  <c r="R183" i="27"/>
  <c r="S183" i="27" s="1"/>
  <c r="H183" i="28"/>
  <c r="M183" i="28" s="1"/>
  <c r="R185" i="27"/>
  <c r="S185" i="27" s="1"/>
  <c r="R187" i="27"/>
  <c r="S187" i="27" s="1"/>
  <c r="H187" i="28"/>
  <c r="M187" i="28" s="1"/>
  <c r="R189" i="27"/>
  <c r="S189" i="27" s="1"/>
  <c r="R191" i="27"/>
  <c r="S191" i="27" s="1"/>
  <c r="H191" i="28"/>
  <c r="M191" i="28" s="1"/>
  <c r="R195" i="27"/>
  <c r="S195" i="27" s="1"/>
  <c r="H195" i="28"/>
  <c r="M195" i="28" s="1"/>
  <c r="R197" i="27"/>
  <c r="S197" i="27" s="1"/>
  <c r="H197" i="28"/>
  <c r="M197" i="28" s="1"/>
  <c r="R199" i="27"/>
  <c r="S199" i="27" s="1"/>
  <c r="H199" i="28"/>
  <c r="M199" i="28" s="1"/>
  <c r="R201" i="27"/>
  <c r="S201" i="27" s="1"/>
  <c r="H201" i="28"/>
  <c r="M201" i="28" s="1"/>
  <c r="R203" i="27"/>
  <c r="S203" i="27" s="1"/>
  <c r="H203" i="28"/>
  <c r="M203" i="28" s="1"/>
  <c r="R207" i="27"/>
  <c r="S207" i="27" s="1"/>
  <c r="H207" i="28"/>
  <c r="M207" i="28" s="1"/>
  <c r="R209" i="27"/>
  <c r="S209" i="27" s="1"/>
  <c r="H209" i="28"/>
  <c r="M209" i="28" s="1"/>
  <c r="R211" i="27"/>
  <c r="S211" i="27" s="1"/>
  <c r="H211" i="28"/>
  <c r="M211" i="28" s="1"/>
  <c r="R215" i="27"/>
  <c r="S215" i="27" s="1"/>
  <c r="H215" i="28"/>
  <c r="M215" i="28" s="1"/>
  <c r="R217" i="27"/>
  <c r="S217" i="27" s="1"/>
  <c r="R219" i="27"/>
  <c r="S219" i="27" s="1"/>
  <c r="H219" i="28"/>
  <c r="M219" i="28" s="1"/>
  <c r="R223" i="27"/>
  <c r="S223" i="27" s="1"/>
  <c r="H223" i="28"/>
  <c r="M223" i="28" s="1"/>
  <c r="R225" i="27"/>
  <c r="S225" i="27" s="1"/>
  <c r="R227" i="27"/>
  <c r="S227" i="27" s="1"/>
  <c r="H227" i="28"/>
  <c r="M227" i="28" s="1"/>
  <c r="R229" i="27"/>
  <c r="S229" i="27" s="1"/>
  <c r="H229" i="28"/>
  <c r="M229" i="28" s="1"/>
  <c r="R231" i="27"/>
  <c r="S231" i="27" s="1"/>
  <c r="H231" i="28"/>
  <c r="M231" i="28" s="1"/>
  <c r="R235" i="27"/>
  <c r="S235" i="27" s="1"/>
  <c r="H235" i="28"/>
  <c r="M235" i="28" s="1"/>
  <c r="R239" i="27"/>
  <c r="S239" i="27" s="1"/>
  <c r="H239" i="28"/>
  <c r="M239" i="28" s="1"/>
  <c r="R241" i="27"/>
  <c r="S241" i="27" s="1"/>
  <c r="H241" i="28"/>
  <c r="M241" i="28" s="1"/>
  <c r="R591" i="27"/>
  <c r="S591" i="27" s="1"/>
  <c r="H591" i="28"/>
  <c r="M591" i="28" s="1"/>
  <c r="R80" i="27"/>
  <c r="S80" i="27" s="1"/>
  <c r="H80" i="28"/>
  <c r="M80" i="28" s="1"/>
  <c r="R84" i="27"/>
  <c r="S84" i="27" s="1"/>
  <c r="H84" i="28"/>
  <c r="M84" i="28" s="1"/>
  <c r="R86" i="27"/>
  <c r="S86" i="27" s="1"/>
  <c r="H88" i="28"/>
  <c r="M88" i="28" s="1"/>
  <c r="R90" i="27"/>
  <c r="S90" i="27" s="1"/>
  <c r="H90" i="28"/>
  <c r="M90" i="28" s="1"/>
  <c r="R92" i="27"/>
  <c r="S92" i="27" s="1"/>
  <c r="H92" i="28"/>
  <c r="M92" i="28" s="1"/>
  <c r="R98" i="27"/>
  <c r="S98" i="27" s="1"/>
  <c r="R100" i="27"/>
  <c r="S100" i="27" s="1"/>
  <c r="H100" i="28"/>
  <c r="M100" i="28" s="1"/>
  <c r="R102" i="27"/>
  <c r="S102" i="27" s="1"/>
  <c r="R104" i="27"/>
  <c r="S104" i="27" s="1"/>
  <c r="H104" i="28"/>
  <c r="M104" i="28" s="1"/>
  <c r="R108" i="27"/>
  <c r="S108" i="27" s="1"/>
  <c r="H108" i="28"/>
  <c r="M108" i="28" s="1"/>
  <c r="R110" i="27"/>
  <c r="S110" i="27" s="1"/>
  <c r="R112" i="27"/>
  <c r="S112" i="27" s="1"/>
  <c r="H112" i="28"/>
  <c r="M112" i="28" s="1"/>
  <c r="R114" i="27"/>
  <c r="S114" i="27" s="1"/>
  <c r="H114" i="28"/>
  <c r="M114" i="28" s="1"/>
  <c r="R116" i="27"/>
  <c r="S116" i="27" s="1"/>
  <c r="H116" i="28"/>
  <c r="M116" i="28" s="1"/>
  <c r="R120" i="27"/>
  <c r="S120" i="27" s="1"/>
  <c r="H120" i="28"/>
  <c r="M120" i="28" s="1"/>
  <c r="R124" i="27"/>
  <c r="S124" i="27" s="1"/>
  <c r="H124" i="28"/>
  <c r="M124" i="28" s="1"/>
  <c r="R128" i="27"/>
  <c r="S128" i="27" s="1"/>
  <c r="R130" i="27"/>
  <c r="S130" i="27" s="1"/>
  <c r="H130" i="28"/>
  <c r="M130" i="28" s="1"/>
  <c r="R132" i="27"/>
  <c r="S132" i="27" s="1"/>
  <c r="H132" i="28"/>
  <c r="M132" i="28" s="1"/>
  <c r="R134" i="27"/>
  <c r="S134" i="27" s="1"/>
  <c r="R136" i="27"/>
  <c r="S136" i="27" s="1"/>
  <c r="H136" i="28"/>
  <c r="M136" i="28" s="1"/>
  <c r="R140" i="27"/>
  <c r="S140" i="27" s="1"/>
  <c r="H140" i="28"/>
  <c r="M140" i="28" s="1"/>
  <c r="R142" i="27"/>
  <c r="S142" i="27" s="1"/>
  <c r="R144" i="27"/>
  <c r="S144" i="27" s="1"/>
  <c r="H144" i="28"/>
  <c r="M144" i="28" s="1"/>
  <c r="R148" i="27"/>
  <c r="S148" i="27" s="1"/>
  <c r="H148" i="28"/>
  <c r="M148" i="28" s="1"/>
  <c r="R152" i="27"/>
  <c r="S152" i="27" s="1"/>
  <c r="H152" i="28"/>
  <c r="M152" i="28" s="1"/>
  <c r="R154" i="27"/>
  <c r="S154" i="27" s="1"/>
  <c r="H154" i="28"/>
  <c r="M154" i="28" s="1"/>
  <c r="R156" i="27"/>
  <c r="S156" i="27" s="1"/>
  <c r="H156" i="28"/>
  <c r="M156" i="28" s="1"/>
  <c r="R160" i="27"/>
  <c r="S160" i="27" s="1"/>
  <c r="R162" i="27"/>
  <c r="S162" i="27" s="1"/>
  <c r="R164" i="27"/>
  <c r="S164" i="27" s="1"/>
  <c r="H164" i="28"/>
  <c r="M164" i="28" s="1"/>
  <c r="R166" i="27"/>
  <c r="S166" i="27" s="1"/>
  <c r="R168" i="27"/>
  <c r="S168" i="27" s="1"/>
  <c r="H168" i="28"/>
  <c r="M168" i="28" s="1"/>
  <c r="R170" i="27"/>
  <c r="S170" i="27" s="1"/>
  <c r="R172" i="27"/>
  <c r="S172" i="27" s="1"/>
  <c r="H172" i="28"/>
  <c r="M172" i="28" s="1"/>
  <c r="R176" i="27"/>
  <c r="S176" i="27" s="1"/>
  <c r="H176" i="28"/>
  <c r="M176" i="28" s="1"/>
  <c r="R178" i="27"/>
  <c r="S178" i="27" s="1"/>
  <c r="H178" i="28"/>
  <c r="M178" i="28" s="1"/>
  <c r="R180" i="27"/>
  <c r="S180" i="27" s="1"/>
  <c r="H180" i="28"/>
  <c r="M180" i="28" s="1"/>
  <c r="R184" i="27"/>
  <c r="S184" i="27" s="1"/>
  <c r="H184" i="28"/>
  <c r="M184" i="28" s="1"/>
  <c r="R188" i="27"/>
  <c r="S188" i="27" s="1"/>
  <c r="H188" i="28"/>
  <c r="M188" i="28" s="1"/>
  <c r="R190" i="27"/>
  <c r="S190" i="27" s="1"/>
  <c r="R196" i="27"/>
  <c r="S196" i="27" s="1"/>
  <c r="H196" i="28"/>
  <c r="M196" i="28" s="1"/>
  <c r="R198" i="27"/>
  <c r="S198" i="27" s="1"/>
  <c r="R200" i="27"/>
  <c r="S200" i="27" s="1"/>
  <c r="H200" i="28"/>
  <c r="M200" i="28" s="1"/>
  <c r="R202" i="27"/>
  <c r="S202" i="27" s="1"/>
  <c r="R204" i="27"/>
  <c r="S204" i="27" s="1"/>
  <c r="H204" i="28"/>
  <c r="M204" i="28" s="1"/>
  <c r="R208" i="27"/>
  <c r="S208" i="27" s="1"/>
  <c r="H208" i="28"/>
  <c r="M208" i="28" s="1"/>
  <c r="R210" i="27"/>
  <c r="S210" i="27" s="1"/>
  <c r="R212" i="27"/>
  <c r="S212" i="27" s="1"/>
  <c r="H212" i="28"/>
  <c r="M212" i="28" s="1"/>
  <c r="R214" i="27"/>
  <c r="S214" i="27" s="1"/>
  <c r="R216" i="27"/>
  <c r="S216" i="27" s="1"/>
  <c r="H216" i="28"/>
  <c r="M216" i="28" s="1"/>
  <c r="R218" i="27"/>
  <c r="S218" i="27" s="1"/>
  <c r="H218" i="28"/>
  <c r="M218" i="28" s="1"/>
  <c r="R220" i="27"/>
  <c r="S220" i="27" s="1"/>
  <c r="H220" i="28"/>
  <c r="M220" i="28" s="1"/>
  <c r="R226" i="27"/>
  <c r="S226" i="27" s="1"/>
  <c r="R228" i="27"/>
  <c r="S228" i="27" s="1"/>
  <c r="H228" i="28"/>
  <c r="M228" i="28" s="1"/>
  <c r="R230" i="27"/>
  <c r="S230" i="27" s="1"/>
  <c r="R232" i="27"/>
  <c r="S232" i="27" s="1"/>
  <c r="H232" i="28"/>
  <c r="M232" i="28" s="1"/>
  <c r="R234" i="27"/>
  <c r="S234" i="27" s="1"/>
  <c r="R236" i="27"/>
  <c r="S236" i="27" s="1"/>
  <c r="H236" i="28"/>
  <c r="M236" i="28" s="1"/>
  <c r="R240" i="27"/>
  <c r="S240" i="27" s="1"/>
  <c r="H240" i="28"/>
  <c r="M240" i="28" s="1"/>
  <c r="R222" i="27" l="1"/>
  <c r="S222" i="27" s="1"/>
  <c r="R174" i="27"/>
  <c r="S174" i="27" s="1"/>
  <c r="R122" i="27"/>
  <c r="S122" i="27" s="1"/>
  <c r="H194" i="27"/>
  <c r="M194" i="27" s="1"/>
  <c r="H186" i="28"/>
  <c r="M186" i="28" s="1"/>
  <c r="H82" i="28"/>
  <c r="M82" i="28" s="1"/>
  <c r="H233" i="28"/>
  <c r="M233" i="28" s="1"/>
  <c r="H213" i="28"/>
  <c r="M213" i="28" s="1"/>
  <c r="R126" i="27"/>
  <c r="S126" i="27" s="1"/>
  <c r="R118" i="27"/>
  <c r="S118" i="27" s="1"/>
  <c r="R182" i="27"/>
  <c r="S182" i="27" s="1"/>
  <c r="R150" i="27"/>
  <c r="S150" i="27" s="1"/>
  <c r="R157" i="27"/>
  <c r="S157" i="27" s="1"/>
  <c r="R221" i="27"/>
  <c r="S221" i="27" s="1"/>
  <c r="R238" i="27"/>
  <c r="S238" i="27" s="1"/>
  <c r="R206" i="27"/>
  <c r="S206" i="27" s="1"/>
  <c r="R158" i="27"/>
  <c r="S158" i="27" s="1"/>
  <c r="R138" i="27"/>
  <c r="S138" i="27" s="1"/>
  <c r="R173" i="27"/>
  <c r="S173" i="27" s="1"/>
  <c r="R224" i="27"/>
  <c r="S224" i="27" s="1"/>
  <c r="R146" i="27"/>
  <c r="S146" i="27" s="1"/>
  <c r="R192" i="27"/>
  <c r="S192" i="27" s="1"/>
  <c r="R106" i="27"/>
  <c r="S106" i="27" s="1"/>
  <c r="R96" i="27"/>
  <c r="S96" i="27" s="1"/>
  <c r="R94" i="27"/>
  <c r="S94" i="27" s="1"/>
  <c r="R237" i="27"/>
  <c r="S237" i="27" s="1"/>
  <c r="R193" i="27"/>
  <c r="S193" i="27" s="1"/>
  <c r="R205" i="27"/>
  <c r="S205" i="27" s="1"/>
  <c r="H712" i="28"/>
  <c r="M712" i="28" s="1"/>
  <c r="R712" i="27"/>
  <c r="S712" i="27" s="1"/>
  <c r="H584" i="28"/>
  <c r="M584" i="28" s="1"/>
  <c r="R584" i="27"/>
  <c r="S584" i="27" s="1"/>
  <c r="H580" i="28"/>
  <c r="M580" i="28" s="1"/>
  <c r="R580" i="27"/>
  <c r="S580" i="27" s="1"/>
  <c r="H576" i="28"/>
  <c r="M576" i="28" s="1"/>
  <c r="R576" i="27"/>
  <c r="S576" i="27" s="1"/>
  <c r="H572" i="28"/>
  <c r="M572" i="28" s="1"/>
  <c r="R572" i="27"/>
  <c r="S572" i="27" s="1"/>
  <c r="H568" i="28"/>
  <c r="M568" i="28" s="1"/>
  <c r="R568" i="27"/>
  <c r="S568" i="27" s="1"/>
  <c r="H564" i="28"/>
  <c r="M564" i="28" s="1"/>
  <c r="R564" i="27"/>
  <c r="S564" i="27" s="1"/>
  <c r="H560" i="28"/>
  <c r="M560" i="28" s="1"/>
  <c r="R560" i="27"/>
  <c r="S560" i="27" s="1"/>
  <c r="H556" i="28"/>
  <c r="M556" i="28" s="1"/>
  <c r="R556" i="27"/>
  <c r="S556" i="27" s="1"/>
  <c r="H552" i="28"/>
  <c r="M552" i="28" s="1"/>
  <c r="R552" i="27"/>
  <c r="S552" i="27" s="1"/>
  <c r="H548" i="28"/>
  <c r="M548" i="28" s="1"/>
  <c r="R548" i="27"/>
  <c r="S548" i="27" s="1"/>
  <c r="H544" i="28"/>
  <c r="M544" i="28" s="1"/>
  <c r="R544" i="27"/>
  <c r="S544" i="27" s="1"/>
  <c r="H540" i="28"/>
  <c r="M540" i="28" s="1"/>
  <c r="R540" i="27"/>
  <c r="S540" i="27" s="1"/>
  <c r="H536" i="28"/>
  <c r="M536" i="28" s="1"/>
  <c r="R536" i="27"/>
  <c r="S536" i="27" s="1"/>
  <c r="H532" i="28"/>
  <c r="M532" i="28" s="1"/>
  <c r="R532" i="27"/>
  <c r="S532" i="27" s="1"/>
  <c r="H528" i="28"/>
  <c r="M528" i="28" s="1"/>
  <c r="R528" i="27"/>
  <c r="S528" i="27" s="1"/>
  <c r="H524" i="28"/>
  <c r="M524" i="28" s="1"/>
  <c r="R524" i="27"/>
  <c r="S524" i="27" s="1"/>
  <c r="H520" i="28"/>
  <c r="M520" i="28" s="1"/>
  <c r="R520" i="27"/>
  <c r="S520" i="27" s="1"/>
  <c r="H516" i="28"/>
  <c r="M516" i="28" s="1"/>
  <c r="R516" i="27"/>
  <c r="S516" i="27" s="1"/>
  <c r="H512" i="28"/>
  <c r="M512" i="28" s="1"/>
  <c r="R512" i="27"/>
  <c r="S512" i="27" s="1"/>
  <c r="H508" i="28"/>
  <c r="M508" i="28" s="1"/>
  <c r="R508" i="27"/>
  <c r="S508" i="27" s="1"/>
  <c r="H504" i="28"/>
  <c r="M504" i="28" s="1"/>
  <c r="R504" i="27"/>
  <c r="S504" i="27" s="1"/>
  <c r="H500" i="28"/>
  <c r="M500" i="28" s="1"/>
  <c r="R500" i="27"/>
  <c r="S500" i="27" s="1"/>
  <c r="H496" i="28"/>
  <c r="M496" i="28" s="1"/>
  <c r="R496" i="27"/>
  <c r="S496" i="27" s="1"/>
  <c r="H492" i="28"/>
  <c r="M492" i="28" s="1"/>
  <c r="R492" i="27"/>
  <c r="S492" i="27" s="1"/>
  <c r="H328" i="28"/>
  <c r="M328" i="28" s="1"/>
  <c r="R328" i="27"/>
  <c r="S328" i="27" s="1"/>
  <c r="H324" i="28"/>
  <c r="M324" i="28" s="1"/>
  <c r="R324" i="27"/>
  <c r="S324" i="27" s="1"/>
  <c r="H320" i="28"/>
  <c r="M320" i="28" s="1"/>
  <c r="R320" i="27"/>
  <c r="S320" i="27" s="1"/>
  <c r="H316" i="28"/>
  <c r="M316" i="28" s="1"/>
  <c r="R316" i="27"/>
  <c r="S316" i="27" s="1"/>
  <c r="H312" i="28"/>
  <c r="M312" i="28" s="1"/>
  <c r="R312" i="27"/>
  <c r="S312" i="27" s="1"/>
  <c r="H308" i="28"/>
  <c r="M308" i="28" s="1"/>
  <c r="R308" i="27"/>
  <c r="S308" i="27" s="1"/>
  <c r="H304" i="28"/>
  <c r="M304" i="28" s="1"/>
  <c r="R304" i="27"/>
  <c r="S304" i="27" s="1"/>
  <c r="H300" i="28"/>
  <c r="M300" i="28" s="1"/>
  <c r="R300" i="27"/>
  <c r="S300" i="27" s="1"/>
  <c r="H296" i="28"/>
  <c r="M296" i="28" s="1"/>
  <c r="R296" i="27"/>
  <c r="S296" i="27" s="1"/>
  <c r="H292" i="28"/>
  <c r="M292" i="28" s="1"/>
  <c r="R292" i="27"/>
  <c r="S292" i="27" s="1"/>
  <c r="H288" i="28"/>
  <c r="M288" i="28" s="1"/>
  <c r="R288" i="27"/>
  <c r="S288" i="27" s="1"/>
  <c r="H284" i="28"/>
  <c r="M284" i="28" s="1"/>
  <c r="R284" i="27"/>
  <c r="S284" i="27" s="1"/>
  <c r="H280" i="28"/>
  <c r="M280" i="28" s="1"/>
  <c r="R280" i="27"/>
  <c r="S280" i="27" s="1"/>
  <c r="H276" i="28"/>
  <c r="M276" i="28" s="1"/>
  <c r="R276" i="27"/>
  <c r="S276" i="27" s="1"/>
  <c r="H272" i="28"/>
  <c r="M272" i="28" s="1"/>
  <c r="R272" i="27"/>
  <c r="S272" i="27" s="1"/>
  <c r="H268" i="28"/>
  <c r="M268" i="28" s="1"/>
  <c r="R268" i="27"/>
  <c r="S268" i="27" s="1"/>
  <c r="H264" i="28"/>
  <c r="M264" i="28" s="1"/>
  <c r="R264" i="27"/>
  <c r="S264" i="27" s="1"/>
  <c r="H260" i="28"/>
  <c r="M260" i="28" s="1"/>
  <c r="R260" i="27"/>
  <c r="S260" i="27" s="1"/>
  <c r="H256" i="28"/>
  <c r="M256" i="28" s="1"/>
  <c r="R256" i="27"/>
  <c r="S256" i="27" s="1"/>
  <c r="H252" i="28"/>
  <c r="M252" i="28" s="1"/>
  <c r="R252" i="27"/>
  <c r="S252" i="27" s="1"/>
  <c r="H248" i="28"/>
  <c r="M248" i="28" s="1"/>
  <c r="R248" i="27"/>
  <c r="S248" i="27" s="1"/>
  <c r="H244" i="28"/>
  <c r="M244" i="28" s="1"/>
  <c r="R244" i="27"/>
  <c r="S244" i="27" s="1"/>
  <c r="H76" i="28"/>
  <c r="M76" i="28" s="1"/>
  <c r="R76" i="27"/>
  <c r="S76" i="27" s="1"/>
  <c r="H72" i="28"/>
  <c r="M72" i="28" s="1"/>
  <c r="R72" i="27"/>
  <c r="S72" i="27" s="1"/>
  <c r="H68" i="28"/>
  <c r="M68" i="28" s="1"/>
  <c r="R68" i="27"/>
  <c r="S68" i="27" s="1"/>
  <c r="H64" i="28"/>
  <c r="M64" i="28" s="1"/>
  <c r="R64" i="27"/>
  <c r="S64" i="27" s="1"/>
  <c r="H60" i="28"/>
  <c r="M60" i="28" s="1"/>
  <c r="R60" i="27"/>
  <c r="S60" i="27" s="1"/>
  <c r="H56" i="28"/>
  <c r="M56" i="28" s="1"/>
  <c r="R56" i="27"/>
  <c r="S56" i="27" s="1"/>
  <c r="H52" i="28"/>
  <c r="M52" i="28" s="1"/>
  <c r="R52" i="27"/>
  <c r="S52" i="27" s="1"/>
  <c r="H48" i="28"/>
  <c r="M48" i="28" s="1"/>
  <c r="R48" i="27"/>
  <c r="S48" i="27" s="1"/>
  <c r="H44" i="28"/>
  <c r="M44" i="28" s="1"/>
  <c r="R44" i="27"/>
  <c r="S44" i="27" s="1"/>
  <c r="H40" i="28"/>
  <c r="M40" i="28" s="1"/>
  <c r="R40" i="27"/>
  <c r="S40" i="27" s="1"/>
  <c r="H36" i="28"/>
  <c r="M36" i="28" s="1"/>
  <c r="R36" i="27"/>
  <c r="S36" i="27" s="1"/>
  <c r="H32" i="28"/>
  <c r="M32" i="28" s="1"/>
  <c r="R32" i="27"/>
  <c r="S32" i="27" s="1"/>
  <c r="H28" i="28"/>
  <c r="M28" i="28" s="1"/>
  <c r="R28" i="27"/>
  <c r="S28" i="27" s="1"/>
  <c r="H713" i="28"/>
  <c r="M713" i="28" s="1"/>
  <c r="R713" i="27"/>
  <c r="S713" i="27" s="1"/>
  <c r="H709" i="28"/>
  <c r="M709" i="28" s="1"/>
  <c r="R709" i="27"/>
  <c r="S709" i="27" s="1"/>
  <c r="H585" i="28"/>
  <c r="M585" i="28" s="1"/>
  <c r="R585" i="27"/>
  <c r="S585" i="27" s="1"/>
  <c r="H581" i="28"/>
  <c r="M581" i="28" s="1"/>
  <c r="R581" i="27"/>
  <c r="S581" i="27" s="1"/>
  <c r="H577" i="28"/>
  <c r="M577" i="28" s="1"/>
  <c r="R577" i="27"/>
  <c r="S577" i="27" s="1"/>
  <c r="H573" i="28"/>
  <c r="M573" i="28" s="1"/>
  <c r="R573" i="27"/>
  <c r="S573" i="27" s="1"/>
  <c r="H569" i="28"/>
  <c r="M569" i="28" s="1"/>
  <c r="R569" i="27"/>
  <c r="S569" i="27" s="1"/>
  <c r="H565" i="28"/>
  <c r="M565" i="28" s="1"/>
  <c r="R565" i="27"/>
  <c r="S565" i="27" s="1"/>
  <c r="H561" i="28"/>
  <c r="M561" i="28" s="1"/>
  <c r="R561" i="27"/>
  <c r="S561" i="27" s="1"/>
  <c r="H557" i="28"/>
  <c r="M557" i="28" s="1"/>
  <c r="R557" i="27"/>
  <c r="S557" i="27" s="1"/>
  <c r="H553" i="28"/>
  <c r="M553" i="28" s="1"/>
  <c r="R553" i="27"/>
  <c r="S553" i="27" s="1"/>
  <c r="H549" i="28"/>
  <c r="M549" i="28" s="1"/>
  <c r="R549" i="27"/>
  <c r="S549" i="27" s="1"/>
  <c r="H545" i="28"/>
  <c r="M545" i="28" s="1"/>
  <c r="R545" i="27"/>
  <c r="S545" i="27" s="1"/>
  <c r="H541" i="28"/>
  <c r="M541" i="28" s="1"/>
  <c r="R541" i="27"/>
  <c r="S541" i="27" s="1"/>
  <c r="H537" i="28"/>
  <c r="M537" i="28" s="1"/>
  <c r="R537" i="27"/>
  <c r="S537" i="27" s="1"/>
  <c r="H533" i="28"/>
  <c r="M533" i="28" s="1"/>
  <c r="R533" i="27"/>
  <c r="S533" i="27" s="1"/>
  <c r="H529" i="28"/>
  <c r="M529" i="28" s="1"/>
  <c r="R529" i="27"/>
  <c r="S529" i="27" s="1"/>
  <c r="H525" i="28"/>
  <c r="M525" i="28" s="1"/>
  <c r="R525" i="27"/>
  <c r="S525" i="27" s="1"/>
  <c r="H521" i="28"/>
  <c r="M521" i="28" s="1"/>
  <c r="R521" i="27"/>
  <c r="S521" i="27" s="1"/>
  <c r="H517" i="28"/>
  <c r="M517" i="28" s="1"/>
  <c r="R517" i="27"/>
  <c r="S517" i="27" s="1"/>
  <c r="H513" i="28"/>
  <c r="M513" i="28" s="1"/>
  <c r="R513" i="27"/>
  <c r="S513" i="27" s="1"/>
  <c r="H509" i="28"/>
  <c r="M509" i="28" s="1"/>
  <c r="R509" i="27"/>
  <c r="S509" i="27" s="1"/>
  <c r="H505" i="28"/>
  <c r="M505" i="28" s="1"/>
  <c r="R505" i="27"/>
  <c r="S505" i="27" s="1"/>
  <c r="H501" i="28"/>
  <c r="M501" i="28" s="1"/>
  <c r="R501" i="27"/>
  <c r="S501" i="27" s="1"/>
  <c r="H497" i="28"/>
  <c r="M497" i="28" s="1"/>
  <c r="R497" i="27"/>
  <c r="S497" i="27" s="1"/>
  <c r="H493" i="28"/>
  <c r="M493" i="28" s="1"/>
  <c r="R493" i="27"/>
  <c r="S493" i="27" s="1"/>
  <c r="H329" i="28"/>
  <c r="M329" i="28" s="1"/>
  <c r="R329" i="27"/>
  <c r="S329" i="27" s="1"/>
  <c r="H325" i="28"/>
  <c r="M325" i="28" s="1"/>
  <c r="R325" i="27"/>
  <c r="S325" i="27" s="1"/>
  <c r="H321" i="28"/>
  <c r="M321" i="28" s="1"/>
  <c r="R321" i="27"/>
  <c r="S321" i="27" s="1"/>
  <c r="H317" i="28"/>
  <c r="M317" i="28" s="1"/>
  <c r="R317" i="27"/>
  <c r="S317" i="27" s="1"/>
  <c r="H313" i="28"/>
  <c r="M313" i="28" s="1"/>
  <c r="R313" i="27"/>
  <c r="S313" i="27" s="1"/>
  <c r="H309" i="28"/>
  <c r="M309" i="28" s="1"/>
  <c r="R309" i="27"/>
  <c r="S309" i="27" s="1"/>
  <c r="H305" i="28"/>
  <c r="M305" i="28" s="1"/>
  <c r="R305" i="27"/>
  <c r="S305" i="27" s="1"/>
  <c r="H301" i="28"/>
  <c r="M301" i="28" s="1"/>
  <c r="R301" i="27"/>
  <c r="S301" i="27" s="1"/>
  <c r="H297" i="28"/>
  <c r="M297" i="28" s="1"/>
  <c r="R297" i="27"/>
  <c r="S297" i="27" s="1"/>
  <c r="H293" i="28"/>
  <c r="M293" i="28" s="1"/>
  <c r="R293" i="27"/>
  <c r="S293" i="27" s="1"/>
  <c r="H289" i="28"/>
  <c r="M289" i="28" s="1"/>
  <c r="R289" i="27"/>
  <c r="S289" i="27" s="1"/>
  <c r="H285" i="28"/>
  <c r="M285" i="28" s="1"/>
  <c r="R285" i="27"/>
  <c r="S285" i="27" s="1"/>
  <c r="H281" i="28"/>
  <c r="M281" i="28" s="1"/>
  <c r="R281" i="27"/>
  <c r="S281" i="27" s="1"/>
  <c r="H277" i="28"/>
  <c r="M277" i="28" s="1"/>
  <c r="R277" i="27"/>
  <c r="S277" i="27" s="1"/>
  <c r="H273" i="28"/>
  <c r="M273" i="28" s="1"/>
  <c r="R273" i="27"/>
  <c r="S273" i="27" s="1"/>
  <c r="H269" i="28"/>
  <c r="M269" i="28" s="1"/>
  <c r="R269" i="27"/>
  <c r="S269" i="27" s="1"/>
  <c r="H265" i="28"/>
  <c r="M265" i="28" s="1"/>
  <c r="R265" i="27"/>
  <c r="S265" i="27" s="1"/>
  <c r="H261" i="28"/>
  <c r="M261" i="28" s="1"/>
  <c r="R261" i="27"/>
  <c r="S261" i="27" s="1"/>
  <c r="H257" i="28"/>
  <c r="M257" i="28" s="1"/>
  <c r="R257" i="27"/>
  <c r="S257" i="27" s="1"/>
  <c r="H253" i="28"/>
  <c r="M253" i="28" s="1"/>
  <c r="R253" i="27"/>
  <c r="S253" i="27" s="1"/>
  <c r="H249" i="28"/>
  <c r="M249" i="28" s="1"/>
  <c r="R249" i="27"/>
  <c r="S249" i="27" s="1"/>
  <c r="H245" i="28"/>
  <c r="M245" i="28" s="1"/>
  <c r="R245" i="27"/>
  <c r="S245" i="27" s="1"/>
  <c r="H77" i="28"/>
  <c r="M77" i="28" s="1"/>
  <c r="R77" i="27"/>
  <c r="S77" i="27" s="1"/>
  <c r="H73" i="28"/>
  <c r="M73" i="28" s="1"/>
  <c r="R73" i="27"/>
  <c r="S73" i="27" s="1"/>
  <c r="H69" i="28"/>
  <c r="M69" i="28" s="1"/>
  <c r="R69" i="27"/>
  <c r="S69" i="27" s="1"/>
  <c r="H65" i="28"/>
  <c r="M65" i="28" s="1"/>
  <c r="R65" i="27"/>
  <c r="S65" i="27" s="1"/>
  <c r="H61" i="28"/>
  <c r="M61" i="28" s="1"/>
  <c r="R61" i="27"/>
  <c r="S61" i="27" s="1"/>
  <c r="H57" i="28"/>
  <c r="M57" i="28" s="1"/>
  <c r="R57" i="27"/>
  <c r="S57" i="27" s="1"/>
  <c r="H53" i="28"/>
  <c r="M53" i="28" s="1"/>
  <c r="R53" i="27"/>
  <c r="S53" i="27" s="1"/>
  <c r="H49" i="28"/>
  <c r="M49" i="28" s="1"/>
  <c r="R49" i="27"/>
  <c r="S49" i="27" s="1"/>
  <c r="H45" i="28"/>
  <c r="M45" i="28" s="1"/>
  <c r="R45" i="27"/>
  <c r="S45" i="27" s="1"/>
  <c r="H41" i="28"/>
  <c r="M41" i="28" s="1"/>
  <c r="R41" i="27"/>
  <c r="S41" i="27" s="1"/>
  <c r="H37" i="28"/>
  <c r="M37" i="28" s="1"/>
  <c r="R37" i="27"/>
  <c r="S37" i="27" s="1"/>
  <c r="H33" i="28"/>
  <c r="M33" i="28" s="1"/>
  <c r="R33" i="27"/>
  <c r="S33" i="27" s="1"/>
  <c r="H29" i="28"/>
  <c r="M29" i="28" s="1"/>
  <c r="R29" i="27"/>
  <c r="S29" i="27" s="1"/>
  <c r="H25" i="28"/>
  <c r="M25" i="28" s="1"/>
  <c r="R25" i="27"/>
  <c r="S25" i="27" s="1"/>
  <c r="H716" i="28"/>
  <c r="M716" i="28" s="1"/>
  <c r="R716" i="27"/>
  <c r="S716" i="27" s="1"/>
  <c r="R22" i="26"/>
  <c r="S22" i="26" s="1"/>
  <c r="H22" i="27"/>
  <c r="M22" i="27" s="1"/>
  <c r="H714" i="28"/>
  <c r="M714" i="28" s="1"/>
  <c r="R714" i="27"/>
  <c r="S714" i="27" s="1"/>
  <c r="H710" i="28"/>
  <c r="M710" i="28" s="1"/>
  <c r="R710" i="27"/>
  <c r="S710" i="27" s="1"/>
  <c r="H586" i="28"/>
  <c r="M586" i="28" s="1"/>
  <c r="R586" i="27"/>
  <c r="S586" i="27" s="1"/>
  <c r="H582" i="28"/>
  <c r="M582" i="28" s="1"/>
  <c r="R582" i="27"/>
  <c r="S582" i="27" s="1"/>
  <c r="H578" i="28"/>
  <c r="M578" i="28" s="1"/>
  <c r="R578" i="27"/>
  <c r="S578" i="27" s="1"/>
  <c r="H574" i="28"/>
  <c r="M574" i="28" s="1"/>
  <c r="R574" i="27"/>
  <c r="S574" i="27" s="1"/>
  <c r="H570" i="28"/>
  <c r="M570" i="28" s="1"/>
  <c r="R570" i="27"/>
  <c r="S570" i="27" s="1"/>
  <c r="H566" i="28"/>
  <c r="M566" i="28" s="1"/>
  <c r="R566" i="27"/>
  <c r="S566" i="27" s="1"/>
  <c r="H562" i="28"/>
  <c r="M562" i="28" s="1"/>
  <c r="R562" i="27"/>
  <c r="S562" i="27" s="1"/>
  <c r="H558" i="28"/>
  <c r="M558" i="28" s="1"/>
  <c r="R558" i="27"/>
  <c r="S558" i="27" s="1"/>
  <c r="H554" i="28"/>
  <c r="M554" i="28" s="1"/>
  <c r="R554" i="27"/>
  <c r="S554" i="27" s="1"/>
  <c r="H550" i="28"/>
  <c r="M550" i="28" s="1"/>
  <c r="R550" i="27"/>
  <c r="S550" i="27" s="1"/>
  <c r="H546" i="28"/>
  <c r="M546" i="28" s="1"/>
  <c r="R546" i="27"/>
  <c r="S546" i="27" s="1"/>
  <c r="H542" i="28"/>
  <c r="M542" i="28" s="1"/>
  <c r="R542" i="27"/>
  <c r="S542" i="27" s="1"/>
  <c r="H538" i="28"/>
  <c r="M538" i="28" s="1"/>
  <c r="R538" i="27"/>
  <c r="S538" i="27" s="1"/>
  <c r="H534" i="28"/>
  <c r="M534" i="28" s="1"/>
  <c r="R534" i="27"/>
  <c r="S534" i="27" s="1"/>
  <c r="H530" i="28"/>
  <c r="M530" i="28" s="1"/>
  <c r="R530" i="27"/>
  <c r="S530" i="27" s="1"/>
  <c r="H526" i="28"/>
  <c r="M526" i="28" s="1"/>
  <c r="R526" i="27"/>
  <c r="S526" i="27" s="1"/>
  <c r="H522" i="28"/>
  <c r="M522" i="28" s="1"/>
  <c r="R522" i="27"/>
  <c r="S522" i="27" s="1"/>
  <c r="H518" i="28"/>
  <c r="M518" i="28" s="1"/>
  <c r="R518" i="27"/>
  <c r="S518" i="27" s="1"/>
  <c r="H514" i="28"/>
  <c r="M514" i="28" s="1"/>
  <c r="R514" i="27"/>
  <c r="S514" i="27" s="1"/>
  <c r="H510" i="28"/>
  <c r="M510" i="28" s="1"/>
  <c r="R510" i="27"/>
  <c r="S510" i="27" s="1"/>
  <c r="H506" i="28"/>
  <c r="M506" i="28" s="1"/>
  <c r="R506" i="27"/>
  <c r="S506" i="27" s="1"/>
  <c r="H502" i="28"/>
  <c r="M502" i="28" s="1"/>
  <c r="R502" i="27"/>
  <c r="S502" i="27" s="1"/>
  <c r="H498" i="28"/>
  <c r="M498" i="28" s="1"/>
  <c r="R498" i="27"/>
  <c r="S498" i="27" s="1"/>
  <c r="H494" i="28"/>
  <c r="M494" i="28" s="1"/>
  <c r="R494" i="27"/>
  <c r="S494" i="27" s="1"/>
  <c r="H490" i="28"/>
  <c r="M490" i="28" s="1"/>
  <c r="R490" i="27"/>
  <c r="S490" i="27" s="1"/>
  <c r="H330" i="28"/>
  <c r="M330" i="28" s="1"/>
  <c r="R330" i="27"/>
  <c r="S330" i="27" s="1"/>
  <c r="H326" i="28"/>
  <c r="M326" i="28" s="1"/>
  <c r="R326" i="27"/>
  <c r="S326" i="27" s="1"/>
  <c r="H322" i="28"/>
  <c r="M322" i="28" s="1"/>
  <c r="R322" i="27"/>
  <c r="S322" i="27" s="1"/>
  <c r="H318" i="28"/>
  <c r="M318" i="28" s="1"/>
  <c r="R318" i="27"/>
  <c r="S318" i="27" s="1"/>
  <c r="H314" i="28"/>
  <c r="M314" i="28" s="1"/>
  <c r="R314" i="27"/>
  <c r="S314" i="27" s="1"/>
  <c r="H310" i="28"/>
  <c r="M310" i="28" s="1"/>
  <c r="R310" i="27"/>
  <c r="S310" i="27" s="1"/>
  <c r="H306" i="28"/>
  <c r="M306" i="28" s="1"/>
  <c r="R306" i="27"/>
  <c r="S306" i="27" s="1"/>
  <c r="H302" i="28"/>
  <c r="M302" i="28" s="1"/>
  <c r="R302" i="27"/>
  <c r="S302" i="27" s="1"/>
  <c r="H298" i="28"/>
  <c r="M298" i="28" s="1"/>
  <c r="R298" i="27"/>
  <c r="S298" i="27" s="1"/>
  <c r="H294" i="28"/>
  <c r="M294" i="28" s="1"/>
  <c r="R294" i="27"/>
  <c r="S294" i="27" s="1"/>
  <c r="H290" i="28"/>
  <c r="M290" i="28" s="1"/>
  <c r="R290" i="27"/>
  <c r="S290" i="27" s="1"/>
  <c r="H286" i="28"/>
  <c r="M286" i="28" s="1"/>
  <c r="R286" i="27"/>
  <c r="S286" i="27" s="1"/>
  <c r="H282" i="28"/>
  <c r="M282" i="28" s="1"/>
  <c r="R282" i="27"/>
  <c r="S282" i="27" s="1"/>
  <c r="H278" i="28"/>
  <c r="M278" i="28" s="1"/>
  <c r="R278" i="27"/>
  <c r="S278" i="27" s="1"/>
  <c r="H274" i="28"/>
  <c r="M274" i="28" s="1"/>
  <c r="R274" i="27"/>
  <c r="S274" i="27" s="1"/>
  <c r="H270" i="28"/>
  <c r="M270" i="28" s="1"/>
  <c r="R270" i="27"/>
  <c r="S270" i="27" s="1"/>
  <c r="H266" i="28"/>
  <c r="M266" i="28" s="1"/>
  <c r="R266" i="27"/>
  <c r="S266" i="27" s="1"/>
  <c r="H262" i="28"/>
  <c r="M262" i="28" s="1"/>
  <c r="R262" i="27"/>
  <c r="S262" i="27" s="1"/>
  <c r="H258" i="28"/>
  <c r="M258" i="28" s="1"/>
  <c r="R258" i="27"/>
  <c r="S258" i="27" s="1"/>
  <c r="H254" i="28"/>
  <c r="M254" i="28" s="1"/>
  <c r="R254" i="27"/>
  <c r="S254" i="27" s="1"/>
  <c r="H250" i="28"/>
  <c r="M250" i="28" s="1"/>
  <c r="R250" i="27"/>
  <c r="S250" i="27" s="1"/>
  <c r="H246" i="28"/>
  <c r="M246" i="28" s="1"/>
  <c r="R246" i="27"/>
  <c r="S246" i="27" s="1"/>
  <c r="H242" i="28"/>
  <c r="M242" i="28" s="1"/>
  <c r="R242" i="27"/>
  <c r="S242" i="27" s="1"/>
  <c r="H78" i="28"/>
  <c r="M78" i="28" s="1"/>
  <c r="R78" i="27"/>
  <c r="S78" i="27" s="1"/>
  <c r="H74" i="28"/>
  <c r="M74" i="28" s="1"/>
  <c r="R74" i="27"/>
  <c r="S74" i="27" s="1"/>
  <c r="H70" i="28"/>
  <c r="M70" i="28" s="1"/>
  <c r="R70" i="27"/>
  <c r="S70" i="27" s="1"/>
  <c r="H66" i="28"/>
  <c r="M66" i="28" s="1"/>
  <c r="R66" i="27"/>
  <c r="S66" i="27" s="1"/>
  <c r="H62" i="28"/>
  <c r="M62" i="28" s="1"/>
  <c r="R62" i="27"/>
  <c r="S62" i="27" s="1"/>
  <c r="H58" i="28"/>
  <c r="M58" i="28" s="1"/>
  <c r="R58" i="27"/>
  <c r="S58" i="27" s="1"/>
  <c r="H54" i="28"/>
  <c r="M54" i="28" s="1"/>
  <c r="R54" i="27"/>
  <c r="S54" i="27" s="1"/>
  <c r="H50" i="28"/>
  <c r="M50" i="28" s="1"/>
  <c r="R50" i="27"/>
  <c r="S50" i="27" s="1"/>
  <c r="H46" i="28"/>
  <c r="M46" i="28" s="1"/>
  <c r="R46" i="27"/>
  <c r="S46" i="27" s="1"/>
  <c r="H42" i="28"/>
  <c r="M42" i="28" s="1"/>
  <c r="R42" i="27"/>
  <c r="S42" i="27" s="1"/>
  <c r="H38" i="28"/>
  <c r="M38" i="28" s="1"/>
  <c r="R38" i="27"/>
  <c r="S38" i="27" s="1"/>
  <c r="H34" i="28"/>
  <c r="M34" i="28" s="1"/>
  <c r="R34" i="27"/>
  <c r="S34" i="27" s="1"/>
  <c r="H30" i="28"/>
  <c r="M30" i="28" s="1"/>
  <c r="R30" i="27"/>
  <c r="S30" i="27" s="1"/>
  <c r="H26" i="28"/>
  <c r="M26" i="28" s="1"/>
  <c r="R26" i="27"/>
  <c r="S26" i="27" s="1"/>
  <c r="R717" i="27"/>
  <c r="S717" i="27" s="1"/>
  <c r="H717" i="28"/>
  <c r="M717" i="28" s="1"/>
  <c r="H705" i="28"/>
  <c r="M705" i="28" s="1"/>
  <c r="R705" i="27"/>
  <c r="S705" i="27" s="1"/>
  <c r="H701" i="28"/>
  <c r="M701" i="28" s="1"/>
  <c r="R701" i="27"/>
  <c r="S701" i="27" s="1"/>
  <c r="H697" i="28"/>
  <c r="M697" i="28" s="1"/>
  <c r="R697" i="27"/>
  <c r="S697" i="27" s="1"/>
  <c r="H693" i="28"/>
  <c r="M693" i="28" s="1"/>
  <c r="R693" i="27"/>
  <c r="S693" i="27" s="1"/>
  <c r="H689" i="28"/>
  <c r="M689" i="28" s="1"/>
  <c r="R689" i="27"/>
  <c r="S689" i="27" s="1"/>
  <c r="H685" i="28"/>
  <c r="M685" i="28" s="1"/>
  <c r="R685" i="27"/>
  <c r="S685" i="27" s="1"/>
  <c r="H681" i="28"/>
  <c r="M681" i="28" s="1"/>
  <c r="R681" i="27"/>
  <c r="S681" i="27" s="1"/>
  <c r="H677" i="28"/>
  <c r="M677" i="28" s="1"/>
  <c r="R677" i="27"/>
  <c r="S677" i="27" s="1"/>
  <c r="H673" i="28"/>
  <c r="M673" i="28" s="1"/>
  <c r="R673" i="27"/>
  <c r="S673" i="27" s="1"/>
  <c r="H669" i="28"/>
  <c r="M669" i="28" s="1"/>
  <c r="R669" i="27"/>
  <c r="S669" i="27" s="1"/>
  <c r="H665" i="28"/>
  <c r="M665" i="28" s="1"/>
  <c r="R665" i="27"/>
  <c r="S665" i="27" s="1"/>
  <c r="H661" i="28"/>
  <c r="M661" i="28" s="1"/>
  <c r="R661" i="27"/>
  <c r="S661" i="27" s="1"/>
  <c r="H657" i="28"/>
  <c r="M657" i="28" s="1"/>
  <c r="R657" i="27"/>
  <c r="S657" i="27" s="1"/>
  <c r="H653" i="28"/>
  <c r="M653" i="28" s="1"/>
  <c r="R653" i="27"/>
  <c r="S653" i="27" s="1"/>
  <c r="H649" i="28"/>
  <c r="M649" i="28" s="1"/>
  <c r="R649" i="27"/>
  <c r="S649" i="27" s="1"/>
  <c r="H645" i="28"/>
  <c r="M645" i="28" s="1"/>
  <c r="R645" i="27"/>
  <c r="S645" i="27" s="1"/>
  <c r="H641" i="28"/>
  <c r="M641" i="28" s="1"/>
  <c r="R641" i="27"/>
  <c r="S641" i="27" s="1"/>
  <c r="H637" i="28"/>
  <c r="M637" i="28" s="1"/>
  <c r="R637" i="27"/>
  <c r="S637" i="27" s="1"/>
  <c r="H633" i="28"/>
  <c r="M633" i="28" s="1"/>
  <c r="R633" i="27"/>
  <c r="S633" i="27" s="1"/>
  <c r="H629" i="28"/>
  <c r="M629" i="28" s="1"/>
  <c r="R629" i="27"/>
  <c r="S629" i="27" s="1"/>
  <c r="H625" i="28"/>
  <c r="M625" i="28" s="1"/>
  <c r="R625" i="27"/>
  <c r="S625" i="27" s="1"/>
  <c r="H621" i="28"/>
  <c r="M621" i="28" s="1"/>
  <c r="R621" i="27"/>
  <c r="S621" i="27" s="1"/>
  <c r="H617" i="28"/>
  <c r="M617" i="28" s="1"/>
  <c r="R617" i="27"/>
  <c r="S617" i="27" s="1"/>
  <c r="H613" i="28"/>
  <c r="M613" i="28" s="1"/>
  <c r="R613" i="27"/>
  <c r="S613" i="27" s="1"/>
  <c r="H609" i="28"/>
  <c r="M609" i="28" s="1"/>
  <c r="R609" i="27"/>
  <c r="S609" i="27" s="1"/>
  <c r="H605" i="28"/>
  <c r="M605" i="28" s="1"/>
  <c r="R605" i="27"/>
  <c r="S605" i="27" s="1"/>
  <c r="H601" i="28"/>
  <c r="M601" i="28" s="1"/>
  <c r="R601" i="27"/>
  <c r="S601" i="27" s="1"/>
  <c r="H597" i="28"/>
  <c r="M597" i="28" s="1"/>
  <c r="R597" i="27"/>
  <c r="S597" i="27" s="1"/>
  <c r="H593" i="28"/>
  <c r="M593" i="28" s="1"/>
  <c r="R593" i="27"/>
  <c r="S593" i="27" s="1"/>
  <c r="H589" i="28"/>
  <c r="M589" i="28" s="1"/>
  <c r="R589" i="27"/>
  <c r="S589" i="27" s="1"/>
  <c r="H489" i="28"/>
  <c r="M489" i="28" s="1"/>
  <c r="R489" i="27"/>
  <c r="S489" i="27" s="1"/>
  <c r="H485" i="28"/>
  <c r="M485" i="28" s="1"/>
  <c r="R485" i="27"/>
  <c r="S485" i="27" s="1"/>
  <c r="H481" i="28"/>
  <c r="M481" i="28" s="1"/>
  <c r="R481" i="27"/>
  <c r="S481" i="27" s="1"/>
  <c r="H477" i="28"/>
  <c r="M477" i="28" s="1"/>
  <c r="R477" i="27"/>
  <c r="S477" i="27" s="1"/>
  <c r="H473" i="28"/>
  <c r="M473" i="28" s="1"/>
  <c r="R473" i="27"/>
  <c r="S473" i="27" s="1"/>
  <c r="H469" i="28"/>
  <c r="M469" i="28" s="1"/>
  <c r="R469" i="27"/>
  <c r="S469" i="27" s="1"/>
  <c r="H465" i="28"/>
  <c r="M465" i="28" s="1"/>
  <c r="R465" i="27"/>
  <c r="S465" i="27" s="1"/>
  <c r="H461" i="28"/>
  <c r="M461" i="28" s="1"/>
  <c r="R461" i="27"/>
  <c r="S461" i="27" s="1"/>
  <c r="H457" i="28"/>
  <c r="M457" i="28" s="1"/>
  <c r="R457" i="27"/>
  <c r="S457" i="27" s="1"/>
  <c r="H453" i="28"/>
  <c r="M453" i="28" s="1"/>
  <c r="R453" i="27"/>
  <c r="S453" i="27" s="1"/>
  <c r="H449" i="28"/>
  <c r="M449" i="28" s="1"/>
  <c r="R449" i="27"/>
  <c r="S449" i="27" s="1"/>
  <c r="H445" i="28"/>
  <c r="M445" i="28" s="1"/>
  <c r="R445" i="27"/>
  <c r="S445" i="27" s="1"/>
  <c r="H441" i="28"/>
  <c r="M441" i="28" s="1"/>
  <c r="R441" i="27"/>
  <c r="S441" i="27" s="1"/>
  <c r="H437" i="28"/>
  <c r="M437" i="28" s="1"/>
  <c r="R437" i="27"/>
  <c r="S437" i="27" s="1"/>
  <c r="H433" i="28"/>
  <c r="M433" i="28" s="1"/>
  <c r="R433" i="27"/>
  <c r="S433" i="27" s="1"/>
  <c r="H429" i="28"/>
  <c r="M429" i="28" s="1"/>
  <c r="R429" i="27"/>
  <c r="S429" i="27" s="1"/>
  <c r="H425" i="28"/>
  <c r="M425" i="28" s="1"/>
  <c r="R425" i="27"/>
  <c r="S425" i="27" s="1"/>
  <c r="H421" i="28"/>
  <c r="M421" i="28" s="1"/>
  <c r="R421" i="27"/>
  <c r="S421" i="27" s="1"/>
  <c r="H417" i="28"/>
  <c r="M417" i="28" s="1"/>
  <c r="R417" i="27"/>
  <c r="S417" i="27" s="1"/>
  <c r="H413" i="28"/>
  <c r="M413" i="28" s="1"/>
  <c r="R413" i="27"/>
  <c r="S413" i="27" s="1"/>
  <c r="H409" i="28"/>
  <c r="M409" i="28" s="1"/>
  <c r="R409" i="27"/>
  <c r="S409" i="27" s="1"/>
  <c r="H405" i="28"/>
  <c r="M405" i="28" s="1"/>
  <c r="R405" i="27"/>
  <c r="S405" i="27" s="1"/>
  <c r="H401" i="28"/>
  <c r="M401" i="28" s="1"/>
  <c r="R401" i="27"/>
  <c r="S401" i="27" s="1"/>
  <c r="H397" i="28"/>
  <c r="M397" i="28" s="1"/>
  <c r="R397" i="27"/>
  <c r="S397" i="27" s="1"/>
  <c r="H393" i="28"/>
  <c r="M393" i="28" s="1"/>
  <c r="R393" i="27"/>
  <c r="S393" i="27" s="1"/>
  <c r="H389" i="28"/>
  <c r="M389" i="28" s="1"/>
  <c r="R389" i="27"/>
  <c r="S389" i="27" s="1"/>
  <c r="H385" i="28"/>
  <c r="M385" i="28" s="1"/>
  <c r="R385" i="27"/>
  <c r="S385" i="27" s="1"/>
  <c r="H381" i="28"/>
  <c r="M381" i="28" s="1"/>
  <c r="R381" i="27"/>
  <c r="S381" i="27" s="1"/>
  <c r="H377" i="28"/>
  <c r="M377" i="28" s="1"/>
  <c r="R377" i="27"/>
  <c r="S377" i="27" s="1"/>
  <c r="H373" i="28"/>
  <c r="M373" i="28" s="1"/>
  <c r="R373" i="27"/>
  <c r="S373" i="27" s="1"/>
  <c r="H369" i="28"/>
  <c r="M369" i="28" s="1"/>
  <c r="R369" i="27"/>
  <c r="S369" i="27" s="1"/>
  <c r="H365" i="28"/>
  <c r="M365" i="28" s="1"/>
  <c r="R365" i="27"/>
  <c r="S365" i="27" s="1"/>
  <c r="H361" i="28"/>
  <c r="M361" i="28" s="1"/>
  <c r="R361" i="27"/>
  <c r="S361" i="27" s="1"/>
  <c r="H357" i="28"/>
  <c r="M357" i="28" s="1"/>
  <c r="R357" i="27"/>
  <c r="S357" i="27" s="1"/>
  <c r="H353" i="28"/>
  <c r="M353" i="28" s="1"/>
  <c r="R353" i="27"/>
  <c r="S353" i="27" s="1"/>
  <c r="H349" i="28"/>
  <c r="M349" i="28" s="1"/>
  <c r="R349" i="27"/>
  <c r="S349" i="27" s="1"/>
  <c r="H345" i="28"/>
  <c r="M345" i="28" s="1"/>
  <c r="R345" i="27"/>
  <c r="S345" i="27" s="1"/>
  <c r="H341" i="28"/>
  <c r="M341" i="28" s="1"/>
  <c r="R341" i="27"/>
  <c r="S341" i="27" s="1"/>
  <c r="H337" i="28"/>
  <c r="M337" i="28" s="1"/>
  <c r="R337" i="27"/>
  <c r="S337" i="27" s="1"/>
  <c r="H333" i="28"/>
  <c r="M333" i="28" s="1"/>
  <c r="R333" i="27"/>
  <c r="S333" i="27" s="1"/>
  <c r="H708" i="28"/>
  <c r="M708" i="28" s="1"/>
  <c r="R708" i="27"/>
  <c r="S708" i="27" s="1"/>
  <c r="H704" i="28"/>
  <c r="M704" i="28" s="1"/>
  <c r="R704" i="27"/>
  <c r="S704" i="27" s="1"/>
  <c r="H700" i="28"/>
  <c r="M700" i="28" s="1"/>
  <c r="R700" i="27"/>
  <c r="S700" i="27" s="1"/>
  <c r="H696" i="28"/>
  <c r="M696" i="28" s="1"/>
  <c r="R696" i="27"/>
  <c r="S696" i="27" s="1"/>
  <c r="H692" i="28"/>
  <c r="M692" i="28" s="1"/>
  <c r="R692" i="27"/>
  <c r="S692" i="27" s="1"/>
  <c r="H688" i="28"/>
  <c r="M688" i="28" s="1"/>
  <c r="R688" i="27"/>
  <c r="S688" i="27" s="1"/>
  <c r="H684" i="28"/>
  <c r="M684" i="28" s="1"/>
  <c r="R684" i="27"/>
  <c r="S684" i="27" s="1"/>
  <c r="H680" i="28"/>
  <c r="M680" i="28" s="1"/>
  <c r="R680" i="27"/>
  <c r="S680" i="27" s="1"/>
  <c r="H676" i="28"/>
  <c r="M676" i="28" s="1"/>
  <c r="R676" i="27"/>
  <c r="S676" i="27" s="1"/>
  <c r="H672" i="28"/>
  <c r="M672" i="28" s="1"/>
  <c r="R672" i="27"/>
  <c r="S672" i="27" s="1"/>
  <c r="H668" i="28"/>
  <c r="M668" i="28" s="1"/>
  <c r="R668" i="27"/>
  <c r="S668" i="27" s="1"/>
  <c r="H664" i="28"/>
  <c r="M664" i="28" s="1"/>
  <c r="R664" i="27"/>
  <c r="S664" i="27" s="1"/>
  <c r="H660" i="28"/>
  <c r="M660" i="28" s="1"/>
  <c r="R660" i="27"/>
  <c r="S660" i="27" s="1"/>
  <c r="H656" i="28"/>
  <c r="M656" i="28" s="1"/>
  <c r="R656" i="27"/>
  <c r="S656" i="27" s="1"/>
  <c r="H652" i="28"/>
  <c r="M652" i="28" s="1"/>
  <c r="R652" i="27"/>
  <c r="S652" i="27" s="1"/>
  <c r="H648" i="28"/>
  <c r="M648" i="28" s="1"/>
  <c r="R648" i="27"/>
  <c r="S648" i="27" s="1"/>
  <c r="H644" i="28"/>
  <c r="M644" i="28" s="1"/>
  <c r="R644" i="27"/>
  <c r="S644" i="27" s="1"/>
  <c r="H640" i="28"/>
  <c r="M640" i="28" s="1"/>
  <c r="R640" i="27"/>
  <c r="S640" i="27" s="1"/>
  <c r="H636" i="28"/>
  <c r="M636" i="28" s="1"/>
  <c r="R636" i="27"/>
  <c r="S636" i="27" s="1"/>
  <c r="H632" i="28"/>
  <c r="M632" i="28" s="1"/>
  <c r="R632" i="27"/>
  <c r="S632" i="27" s="1"/>
  <c r="H628" i="28"/>
  <c r="M628" i="28" s="1"/>
  <c r="R628" i="27"/>
  <c r="S628" i="27" s="1"/>
  <c r="H624" i="28"/>
  <c r="M624" i="28" s="1"/>
  <c r="R624" i="27"/>
  <c r="S624" i="27" s="1"/>
  <c r="H620" i="28"/>
  <c r="M620" i="28" s="1"/>
  <c r="R620" i="27"/>
  <c r="S620" i="27" s="1"/>
  <c r="H616" i="28"/>
  <c r="M616" i="28" s="1"/>
  <c r="R616" i="27"/>
  <c r="S616" i="27" s="1"/>
  <c r="H612" i="28"/>
  <c r="M612" i="28" s="1"/>
  <c r="R612" i="27"/>
  <c r="S612" i="27" s="1"/>
  <c r="H608" i="28"/>
  <c r="M608" i="28" s="1"/>
  <c r="R608" i="27"/>
  <c r="S608" i="27" s="1"/>
  <c r="H604" i="28"/>
  <c r="M604" i="28" s="1"/>
  <c r="R604" i="27"/>
  <c r="S604" i="27" s="1"/>
  <c r="H600" i="28"/>
  <c r="M600" i="28" s="1"/>
  <c r="R600" i="27"/>
  <c r="S600" i="27" s="1"/>
  <c r="H596" i="28"/>
  <c r="M596" i="28" s="1"/>
  <c r="R596" i="27"/>
  <c r="S596" i="27" s="1"/>
  <c r="H592" i="28"/>
  <c r="M592" i="28" s="1"/>
  <c r="R592" i="27"/>
  <c r="S592" i="27" s="1"/>
  <c r="H588" i="28"/>
  <c r="M588" i="28" s="1"/>
  <c r="R588" i="27"/>
  <c r="S588" i="27" s="1"/>
  <c r="H488" i="28"/>
  <c r="M488" i="28" s="1"/>
  <c r="R488" i="27"/>
  <c r="S488" i="27" s="1"/>
  <c r="H484" i="28"/>
  <c r="M484" i="28" s="1"/>
  <c r="R484" i="27"/>
  <c r="S484" i="27" s="1"/>
  <c r="H480" i="28"/>
  <c r="M480" i="28" s="1"/>
  <c r="R480" i="27"/>
  <c r="S480" i="27" s="1"/>
  <c r="H476" i="28"/>
  <c r="M476" i="28" s="1"/>
  <c r="R476" i="27"/>
  <c r="S476" i="27" s="1"/>
  <c r="H472" i="28"/>
  <c r="M472" i="28" s="1"/>
  <c r="R472" i="27"/>
  <c r="S472" i="27" s="1"/>
  <c r="H468" i="28"/>
  <c r="M468" i="28" s="1"/>
  <c r="R468" i="27"/>
  <c r="S468" i="27" s="1"/>
  <c r="H464" i="28"/>
  <c r="M464" i="28" s="1"/>
  <c r="R464" i="27"/>
  <c r="S464" i="27" s="1"/>
  <c r="H460" i="28"/>
  <c r="M460" i="28" s="1"/>
  <c r="R460" i="27"/>
  <c r="S460" i="27" s="1"/>
  <c r="H456" i="28"/>
  <c r="M456" i="28" s="1"/>
  <c r="R456" i="27"/>
  <c r="S456" i="27" s="1"/>
  <c r="H452" i="28"/>
  <c r="M452" i="28" s="1"/>
  <c r="R452" i="27"/>
  <c r="S452" i="27" s="1"/>
  <c r="H448" i="28"/>
  <c r="M448" i="28" s="1"/>
  <c r="R448" i="27"/>
  <c r="S448" i="27" s="1"/>
  <c r="H444" i="28"/>
  <c r="M444" i="28" s="1"/>
  <c r="R444" i="27"/>
  <c r="S444" i="27" s="1"/>
  <c r="H440" i="28"/>
  <c r="M440" i="28" s="1"/>
  <c r="R440" i="27"/>
  <c r="S440" i="27" s="1"/>
  <c r="H436" i="28"/>
  <c r="M436" i="28" s="1"/>
  <c r="R436" i="27"/>
  <c r="S436" i="27" s="1"/>
  <c r="H432" i="28"/>
  <c r="M432" i="28" s="1"/>
  <c r="R432" i="27"/>
  <c r="S432" i="27" s="1"/>
  <c r="H428" i="28"/>
  <c r="M428" i="28" s="1"/>
  <c r="R428" i="27"/>
  <c r="S428" i="27" s="1"/>
  <c r="H424" i="28"/>
  <c r="M424" i="28" s="1"/>
  <c r="R424" i="27"/>
  <c r="S424" i="27" s="1"/>
  <c r="H420" i="28"/>
  <c r="M420" i="28" s="1"/>
  <c r="R420" i="27"/>
  <c r="S420" i="27" s="1"/>
  <c r="H416" i="28"/>
  <c r="M416" i="28" s="1"/>
  <c r="R416" i="27"/>
  <c r="S416" i="27" s="1"/>
  <c r="H412" i="28"/>
  <c r="M412" i="28" s="1"/>
  <c r="R412" i="27"/>
  <c r="S412" i="27" s="1"/>
  <c r="H408" i="28"/>
  <c r="M408" i="28" s="1"/>
  <c r="R408" i="27"/>
  <c r="S408" i="27" s="1"/>
  <c r="H404" i="28"/>
  <c r="M404" i="28" s="1"/>
  <c r="R404" i="27"/>
  <c r="S404" i="27" s="1"/>
  <c r="H400" i="28"/>
  <c r="M400" i="28" s="1"/>
  <c r="R400" i="27"/>
  <c r="S400" i="27" s="1"/>
  <c r="H396" i="28"/>
  <c r="M396" i="28" s="1"/>
  <c r="R396" i="27"/>
  <c r="S396" i="27" s="1"/>
  <c r="H392" i="28"/>
  <c r="M392" i="28" s="1"/>
  <c r="R392" i="27"/>
  <c r="S392" i="27" s="1"/>
  <c r="H388" i="28"/>
  <c r="M388" i="28" s="1"/>
  <c r="R388" i="27"/>
  <c r="S388" i="27" s="1"/>
  <c r="H384" i="28"/>
  <c r="M384" i="28" s="1"/>
  <c r="R384" i="27"/>
  <c r="S384" i="27" s="1"/>
  <c r="H380" i="28"/>
  <c r="M380" i="28" s="1"/>
  <c r="R380" i="27"/>
  <c r="S380" i="27" s="1"/>
  <c r="H376" i="28"/>
  <c r="M376" i="28" s="1"/>
  <c r="R376" i="27"/>
  <c r="S376" i="27" s="1"/>
  <c r="H372" i="28"/>
  <c r="M372" i="28" s="1"/>
  <c r="R372" i="27"/>
  <c r="S372" i="27" s="1"/>
  <c r="H368" i="28"/>
  <c r="M368" i="28" s="1"/>
  <c r="R368" i="27"/>
  <c r="S368" i="27" s="1"/>
  <c r="H364" i="28"/>
  <c r="M364" i="28" s="1"/>
  <c r="R364" i="27"/>
  <c r="S364" i="27" s="1"/>
  <c r="H360" i="28"/>
  <c r="M360" i="28" s="1"/>
  <c r="R360" i="27"/>
  <c r="S360" i="27" s="1"/>
  <c r="H356" i="28"/>
  <c r="M356" i="28" s="1"/>
  <c r="R356" i="27"/>
  <c r="S356" i="27" s="1"/>
  <c r="H352" i="28"/>
  <c r="M352" i="28" s="1"/>
  <c r="R352" i="27"/>
  <c r="S352" i="27" s="1"/>
  <c r="H348" i="28"/>
  <c r="M348" i="28" s="1"/>
  <c r="R348" i="27"/>
  <c r="S348" i="27" s="1"/>
  <c r="H344" i="28"/>
  <c r="M344" i="28" s="1"/>
  <c r="R344" i="27"/>
  <c r="S344" i="27" s="1"/>
  <c r="H340" i="28"/>
  <c r="M340" i="28" s="1"/>
  <c r="R340" i="27"/>
  <c r="S340" i="27" s="1"/>
  <c r="H336" i="28"/>
  <c r="M336" i="28" s="1"/>
  <c r="R336" i="27"/>
  <c r="S336" i="27" s="1"/>
  <c r="H332" i="28"/>
  <c r="M332" i="28" s="1"/>
  <c r="R332" i="27"/>
  <c r="S332" i="27" s="1"/>
  <c r="H707" i="28"/>
  <c r="M707" i="28" s="1"/>
  <c r="R707" i="27"/>
  <c r="S707" i="27" s="1"/>
  <c r="H703" i="28"/>
  <c r="M703" i="28" s="1"/>
  <c r="R703" i="27"/>
  <c r="S703" i="27" s="1"/>
  <c r="H699" i="28"/>
  <c r="M699" i="28" s="1"/>
  <c r="R699" i="27"/>
  <c r="S699" i="27" s="1"/>
  <c r="H695" i="28"/>
  <c r="M695" i="28" s="1"/>
  <c r="R695" i="27"/>
  <c r="S695" i="27" s="1"/>
  <c r="H691" i="28"/>
  <c r="M691" i="28" s="1"/>
  <c r="R691" i="27"/>
  <c r="S691" i="27" s="1"/>
  <c r="H687" i="28"/>
  <c r="M687" i="28" s="1"/>
  <c r="R687" i="27"/>
  <c r="S687" i="27" s="1"/>
  <c r="H683" i="28"/>
  <c r="M683" i="28" s="1"/>
  <c r="R683" i="27"/>
  <c r="S683" i="27" s="1"/>
  <c r="H679" i="28"/>
  <c r="M679" i="28" s="1"/>
  <c r="R679" i="27"/>
  <c r="S679" i="27" s="1"/>
  <c r="H675" i="28"/>
  <c r="M675" i="28" s="1"/>
  <c r="R675" i="27"/>
  <c r="S675" i="27" s="1"/>
  <c r="H671" i="28"/>
  <c r="M671" i="28" s="1"/>
  <c r="R671" i="27"/>
  <c r="S671" i="27" s="1"/>
  <c r="H667" i="28"/>
  <c r="M667" i="28" s="1"/>
  <c r="R667" i="27"/>
  <c r="S667" i="27" s="1"/>
  <c r="H663" i="28"/>
  <c r="M663" i="28" s="1"/>
  <c r="R663" i="27"/>
  <c r="S663" i="27" s="1"/>
  <c r="H659" i="28"/>
  <c r="M659" i="28" s="1"/>
  <c r="R659" i="27"/>
  <c r="S659" i="27" s="1"/>
  <c r="H655" i="28"/>
  <c r="M655" i="28" s="1"/>
  <c r="R655" i="27"/>
  <c r="S655" i="27" s="1"/>
  <c r="H651" i="28"/>
  <c r="M651" i="28" s="1"/>
  <c r="R651" i="27"/>
  <c r="S651" i="27" s="1"/>
  <c r="H647" i="28"/>
  <c r="M647" i="28" s="1"/>
  <c r="R647" i="27"/>
  <c r="S647" i="27" s="1"/>
  <c r="H643" i="28"/>
  <c r="M643" i="28" s="1"/>
  <c r="R643" i="27"/>
  <c r="S643" i="27" s="1"/>
  <c r="H639" i="28"/>
  <c r="M639" i="28" s="1"/>
  <c r="R639" i="27"/>
  <c r="S639" i="27" s="1"/>
  <c r="H635" i="28"/>
  <c r="M635" i="28" s="1"/>
  <c r="R635" i="27"/>
  <c r="S635" i="27" s="1"/>
  <c r="H631" i="28"/>
  <c r="M631" i="28" s="1"/>
  <c r="R631" i="27"/>
  <c r="S631" i="27" s="1"/>
  <c r="H627" i="28"/>
  <c r="M627" i="28" s="1"/>
  <c r="R627" i="27"/>
  <c r="S627" i="27" s="1"/>
  <c r="H623" i="28"/>
  <c r="M623" i="28" s="1"/>
  <c r="R623" i="27"/>
  <c r="S623" i="27" s="1"/>
  <c r="H619" i="28"/>
  <c r="M619" i="28" s="1"/>
  <c r="R619" i="27"/>
  <c r="S619" i="27" s="1"/>
  <c r="H615" i="28"/>
  <c r="M615" i="28" s="1"/>
  <c r="R615" i="27"/>
  <c r="S615" i="27" s="1"/>
  <c r="H611" i="28"/>
  <c r="M611" i="28" s="1"/>
  <c r="R611" i="27"/>
  <c r="S611" i="27" s="1"/>
  <c r="H607" i="28"/>
  <c r="M607" i="28" s="1"/>
  <c r="R607" i="27"/>
  <c r="S607" i="27" s="1"/>
  <c r="H603" i="28"/>
  <c r="M603" i="28" s="1"/>
  <c r="R603" i="27"/>
  <c r="S603" i="27" s="1"/>
  <c r="H599" i="28"/>
  <c r="M599" i="28" s="1"/>
  <c r="R599" i="27"/>
  <c r="S599" i="27" s="1"/>
  <c r="H595" i="28"/>
  <c r="M595" i="28" s="1"/>
  <c r="R595" i="27"/>
  <c r="S595" i="27" s="1"/>
  <c r="H487" i="28"/>
  <c r="M487" i="28" s="1"/>
  <c r="R487" i="27"/>
  <c r="S487" i="27" s="1"/>
  <c r="H483" i="28"/>
  <c r="M483" i="28" s="1"/>
  <c r="R483" i="27"/>
  <c r="S483" i="27" s="1"/>
  <c r="H479" i="28"/>
  <c r="M479" i="28" s="1"/>
  <c r="R479" i="27"/>
  <c r="S479" i="27" s="1"/>
  <c r="H475" i="28"/>
  <c r="M475" i="28" s="1"/>
  <c r="R475" i="27"/>
  <c r="S475" i="27" s="1"/>
  <c r="H471" i="28"/>
  <c r="M471" i="28" s="1"/>
  <c r="R471" i="27"/>
  <c r="S471" i="27" s="1"/>
  <c r="H467" i="28"/>
  <c r="M467" i="28" s="1"/>
  <c r="R467" i="27"/>
  <c r="S467" i="27" s="1"/>
  <c r="H463" i="28"/>
  <c r="M463" i="28" s="1"/>
  <c r="R463" i="27"/>
  <c r="S463" i="27" s="1"/>
  <c r="H459" i="28"/>
  <c r="M459" i="28" s="1"/>
  <c r="R459" i="27"/>
  <c r="S459" i="27" s="1"/>
  <c r="H455" i="28"/>
  <c r="M455" i="28" s="1"/>
  <c r="R455" i="27"/>
  <c r="S455" i="27" s="1"/>
  <c r="H451" i="28"/>
  <c r="M451" i="28" s="1"/>
  <c r="R451" i="27"/>
  <c r="S451" i="27" s="1"/>
  <c r="H447" i="28"/>
  <c r="M447" i="28" s="1"/>
  <c r="R447" i="27"/>
  <c r="S447" i="27" s="1"/>
  <c r="H443" i="28"/>
  <c r="M443" i="28" s="1"/>
  <c r="R443" i="27"/>
  <c r="S443" i="27" s="1"/>
  <c r="H439" i="28"/>
  <c r="M439" i="28" s="1"/>
  <c r="R439" i="27"/>
  <c r="S439" i="27" s="1"/>
  <c r="H435" i="28"/>
  <c r="M435" i="28" s="1"/>
  <c r="R435" i="27"/>
  <c r="S435" i="27" s="1"/>
  <c r="H431" i="28"/>
  <c r="M431" i="28" s="1"/>
  <c r="R431" i="27"/>
  <c r="S431" i="27" s="1"/>
  <c r="H427" i="28"/>
  <c r="M427" i="28" s="1"/>
  <c r="R427" i="27"/>
  <c r="S427" i="27" s="1"/>
  <c r="H423" i="28"/>
  <c r="M423" i="28" s="1"/>
  <c r="R423" i="27"/>
  <c r="S423" i="27" s="1"/>
  <c r="H419" i="28"/>
  <c r="M419" i="28" s="1"/>
  <c r="R419" i="27"/>
  <c r="S419" i="27" s="1"/>
  <c r="H415" i="28"/>
  <c r="M415" i="28" s="1"/>
  <c r="R415" i="27"/>
  <c r="S415" i="27" s="1"/>
  <c r="H411" i="28"/>
  <c r="M411" i="28" s="1"/>
  <c r="R411" i="27"/>
  <c r="S411" i="27" s="1"/>
  <c r="H407" i="28"/>
  <c r="M407" i="28" s="1"/>
  <c r="R407" i="27"/>
  <c r="S407" i="27" s="1"/>
  <c r="H403" i="28"/>
  <c r="M403" i="28" s="1"/>
  <c r="R403" i="27"/>
  <c r="S403" i="27" s="1"/>
  <c r="H399" i="28"/>
  <c r="M399" i="28" s="1"/>
  <c r="R399" i="27"/>
  <c r="S399" i="27" s="1"/>
  <c r="H395" i="28"/>
  <c r="M395" i="28" s="1"/>
  <c r="R395" i="27"/>
  <c r="S395" i="27" s="1"/>
  <c r="H391" i="28"/>
  <c r="M391" i="28" s="1"/>
  <c r="R391" i="27"/>
  <c r="S391" i="27" s="1"/>
  <c r="H387" i="28"/>
  <c r="M387" i="28" s="1"/>
  <c r="R387" i="27"/>
  <c r="S387" i="27" s="1"/>
  <c r="H383" i="28"/>
  <c r="M383" i="28" s="1"/>
  <c r="R383" i="27"/>
  <c r="S383" i="27" s="1"/>
  <c r="H379" i="28"/>
  <c r="M379" i="28" s="1"/>
  <c r="R379" i="27"/>
  <c r="S379" i="27" s="1"/>
  <c r="H375" i="28"/>
  <c r="M375" i="28" s="1"/>
  <c r="R375" i="27"/>
  <c r="S375" i="27" s="1"/>
  <c r="H371" i="28"/>
  <c r="M371" i="28" s="1"/>
  <c r="R371" i="27"/>
  <c r="S371" i="27" s="1"/>
  <c r="H367" i="28"/>
  <c r="M367" i="28" s="1"/>
  <c r="R367" i="27"/>
  <c r="S367" i="27" s="1"/>
  <c r="H363" i="28"/>
  <c r="M363" i="28" s="1"/>
  <c r="R363" i="27"/>
  <c r="S363" i="27" s="1"/>
  <c r="H359" i="28"/>
  <c r="M359" i="28" s="1"/>
  <c r="R359" i="27"/>
  <c r="S359" i="27" s="1"/>
  <c r="H355" i="28"/>
  <c r="M355" i="28" s="1"/>
  <c r="R355" i="27"/>
  <c r="S355" i="27" s="1"/>
  <c r="H351" i="28"/>
  <c r="M351" i="28" s="1"/>
  <c r="R351" i="27"/>
  <c r="S351" i="27" s="1"/>
  <c r="H347" i="28"/>
  <c r="M347" i="28" s="1"/>
  <c r="R347" i="27"/>
  <c r="S347" i="27" s="1"/>
  <c r="H343" i="28"/>
  <c r="M343" i="28" s="1"/>
  <c r="R343" i="27"/>
  <c r="S343" i="27" s="1"/>
  <c r="H339" i="28"/>
  <c r="M339" i="28" s="1"/>
  <c r="R339" i="27"/>
  <c r="S339" i="27" s="1"/>
  <c r="H335" i="28"/>
  <c r="M335" i="28" s="1"/>
  <c r="R335" i="27"/>
  <c r="S335" i="27" s="1"/>
  <c r="H706" i="28"/>
  <c r="M706" i="28" s="1"/>
  <c r="R706" i="27"/>
  <c r="S706" i="27" s="1"/>
  <c r="H702" i="28"/>
  <c r="M702" i="28" s="1"/>
  <c r="R702" i="27"/>
  <c r="S702" i="27" s="1"/>
  <c r="H698" i="28"/>
  <c r="M698" i="28" s="1"/>
  <c r="R698" i="27"/>
  <c r="S698" i="27" s="1"/>
  <c r="H694" i="28"/>
  <c r="M694" i="28" s="1"/>
  <c r="R694" i="27"/>
  <c r="S694" i="27" s="1"/>
  <c r="H690" i="28"/>
  <c r="M690" i="28" s="1"/>
  <c r="R690" i="27"/>
  <c r="S690" i="27" s="1"/>
  <c r="H686" i="28"/>
  <c r="M686" i="28" s="1"/>
  <c r="R686" i="27"/>
  <c r="S686" i="27" s="1"/>
  <c r="H682" i="28"/>
  <c r="M682" i="28" s="1"/>
  <c r="R682" i="27"/>
  <c r="S682" i="27" s="1"/>
  <c r="H678" i="28"/>
  <c r="M678" i="28" s="1"/>
  <c r="R678" i="27"/>
  <c r="S678" i="27" s="1"/>
  <c r="H674" i="28"/>
  <c r="M674" i="28" s="1"/>
  <c r="R674" i="27"/>
  <c r="S674" i="27" s="1"/>
  <c r="H670" i="28"/>
  <c r="M670" i="28" s="1"/>
  <c r="R670" i="27"/>
  <c r="S670" i="27" s="1"/>
  <c r="H666" i="28"/>
  <c r="M666" i="28" s="1"/>
  <c r="R666" i="27"/>
  <c r="S666" i="27" s="1"/>
  <c r="H662" i="28"/>
  <c r="M662" i="28" s="1"/>
  <c r="R662" i="27"/>
  <c r="S662" i="27" s="1"/>
  <c r="H658" i="28"/>
  <c r="M658" i="28" s="1"/>
  <c r="R658" i="27"/>
  <c r="S658" i="27" s="1"/>
  <c r="H654" i="28"/>
  <c r="M654" i="28" s="1"/>
  <c r="R654" i="27"/>
  <c r="S654" i="27" s="1"/>
  <c r="H650" i="28"/>
  <c r="M650" i="28" s="1"/>
  <c r="R650" i="27"/>
  <c r="S650" i="27" s="1"/>
  <c r="H646" i="28"/>
  <c r="M646" i="28" s="1"/>
  <c r="R646" i="27"/>
  <c r="S646" i="27" s="1"/>
  <c r="H642" i="28"/>
  <c r="M642" i="28" s="1"/>
  <c r="R642" i="27"/>
  <c r="S642" i="27" s="1"/>
  <c r="H638" i="28"/>
  <c r="M638" i="28" s="1"/>
  <c r="R638" i="27"/>
  <c r="S638" i="27" s="1"/>
  <c r="H634" i="28"/>
  <c r="M634" i="28" s="1"/>
  <c r="R634" i="27"/>
  <c r="S634" i="27" s="1"/>
  <c r="H630" i="28"/>
  <c r="M630" i="28" s="1"/>
  <c r="R630" i="27"/>
  <c r="S630" i="27" s="1"/>
  <c r="H626" i="28"/>
  <c r="M626" i="28" s="1"/>
  <c r="R626" i="27"/>
  <c r="S626" i="27" s="1"/>
  <c r="H622" i="28"/>
  <c r="M622" i="28" s="1"/>
  <c r="R622" i="27"/>
  <c r="S622" i="27" s="1"/>
  <c r="H618" i="28"/>
  <c r="M618" i="28" s="1"/>
  <c r="R618" i="27"/>
  <c r="S618" i="27" s="1"/>
  <c r="H614" i="28"/>
  <c r="M614" i="28" s="1"/>
  <c r="R614" i="27"/>
  <c r="S614" i="27" s="1"/>
  <c r="H610" i="28"/>
  <c r="M610" i="28" s="1"/>
  <c r="R610" i="27"/>
  <c r="S610" i="27" s="1"/>
  <c r="H606" i="28"/>
  <c r="M606" i="28" s="1"/>
  <c r="R606" i="27"/>
  <c r="S606" i="27" s="1"/>
  <c r="H602" i="28"/>
  <c r="M602" i="28" s="1"/>
  <c r="R602" i="27"/>
  <c r="S602" i="27" s="1"/>
  <c r="H598" i="28"/>
  <c r="M598" i="28" s="1"/>
  <c r="R598" i="27"/>
  <c r="S598" i="27" s="1"/>
  <c r="H594" i="28"/>
  <c r="M594" i="28" s="1"/>
  <c r="R594" i="27"/>
  <c r="S594" i="27" s="1"/>
  <c r="H590" i="28"/>
  <c r="M590" i="28" s="1"/>
  <c r="R590" i="27"/>
  <c r="S590" i="27" s="1"/>
  <c r="H486" i="28"/>
  <c r="M486" i="28" s="1"/>
  <c r="R486" i="27"/>
  <c r="S486" i="27" s="1"/>
  <c r="H482" i="28"/>
  <c r="M482" i="28" s="1"/>
  <c r="R482" i="27"/>
  <c r="S482" i="27" s="1"/>
  <c r="H478" i="28"/>
  <c r="M478" i="28" s="1"/>
  <c r="R478" i="27"/>
  <c r="S478" i="27" s="1"/>
  <c r="H474" i="28"/>
  <c r="M474" i="28" s="1"/>
  <c r="R474" i="27"/>
  <c r="S474" i="27" s="1"/>
  <c r="H470" i="28"/>
  <c r="M470" i="28" s="1"/>
  <c r="R470" i="27"/>
  <c r="S470" i="27" s="1"/>
  <c r="H466" i="28"/>
  <c r="M466" i="28" s="1"/>
  <c r="R466" i="27"/>
  <c r="S466" i="27" s="1"/>
  <c r="H462" i="28"/>
  <c r="M462" i="28" s="1"/>
  <c r="R462" i="27"/>
  <c r="S462" i="27" s="1"/>
  <c r="H458" i="28"/>
  <c r="M458" i="28" s="1"/>
  <c r="R458" i="27"/>
  <c r="S458" i="27" s="1"/>
  <c r="H454" i="28"/>
  <c r="M454" i="28" s="1"/>
  <c r="R454" i="27"/>
  <c r="S454" i="27" s="1"/>
  <c r="H450" i="28"/>
  <c r="M450" i="28" s="1"/>
  <c r="R450" i="27"/>
  <c r="S450" i="27" s="1"/>
  <c r="H446" i="28"/>
  <c r="M446" i="28" s="1"/>
  <c r="R446" i="27"/>
  <c r="S446" i="27" s="1"/>
  <c r="H442" i="28"/>
  <c r="M442" i="28" s="1"/>
  <c r="R442" i="27"/>
  <c r="S442" i="27" s="1"/>
  <c r="H438" i="28"/>
  <c r="M438" i="28" s="1"/>
  <c r="R438" i="27"/>
  <c r="S438" i="27" s="1"/>
  <c r="H434" i="28"/>
  <c r="M434" i="28" s="1"/>
  <c r="R434" i="27"/>
  <c r="S434" i="27" s="1"/>
  <c r="H430" i="28"/>
  <c r="M430" i="28" s="1"/>
  <c r="R430" i="27"/>
  <c r="S430" i="27" s="1"/>
  <c r="H426" i="28"/>
  <c r="M426" i="28" s="1"/>
  <c r="R426" i="27"/>
  <c r="S426" i="27" s="1"/>
  <c r="H422" i="28"/>
  <c r="M422" i="28" s="1"/>
  <c r="R422" i="27"/>
  <c r="S422" i="27" s="1"/>
  <c r="H418" i="28"/>
  <c r="M418" i="28" s="1"/>
  <c r="R418" i="27"/>
  <c r="S418" i="27" s="1"/>
  <c r="H414" i="28"/>
  <c r="M414" i="28" s="1"/>
  <c r="R414" i="27"/>
  <c r="S414" i="27" s="1"/>
  <c r="H410" i="28"/>
  <c r="M410" i="28" s="1"/>
  <c r="R410" i="27"/>
  <c r="S410" i="27" s="1"/>
  <c r="H406" i="28"/>
  <c r="M406" i="28" s="1"/>
  <c r="R406" i="27"/>
  <c r="S406" i="27" s="1"/>
  <c r="H402" i="28"/>
  <c r="M402" i="28" s="1"/>
  <c r="R402" i="27"/>
  <c r="S402" i="27" s="1"/>
  <c r="H398" i="28"/>
  <c r="M398" i="28" s="1"/>
  <c r="R398" i="27"/>
  <c r="S398" i="27" s="1"/>
  <c r="H394" i="28"/>
  <c r="M394" i="28" s="1"/>
  <c r="R394" i="27"/>
  <c r="S394" i="27" s="1"/>
  <c r="H390" i="28"/>
  <c r="M390" i="28" s="1"/>
  <c r="R390" i="27"/>
  <c r="S390" i="27" s="1"/>
  <c r="H386" i="28"/>
  <c r="M386" i="28" s="1"/>
  <c r="R386" i="27"/>
  <c r="S386" i="27" s="1"/>
  <c r="H382" i="28"/>
  <c r="M382" i="28" s="1"/>
  <c r="R382" i="27"/>
  <c r="S382" i="27" s="1"/>
  <c r="H378" i="28"/>
  <c r="M378" i="28" s="1"/>
  <c r="R378" i="27"/>
  <c r="S378" i="27" s="1"/>
  <c r="H374" i="28"/>
  <c r="M374" i="28" s="1"/>
  <c r="R374" i="27"/>
  <c r="S374" i="27" s="1"/>
  <c r="H370" i="28"/>
  <c r="M370" i="28" s="1"/>
  <c r="R370" i="27"/>
  <c r="S370" i="27" s="1"/>
  <c r="H366" i="28"/>
  <c r="M366" i="28" s="1"/>
  <c r="R366" i="27"/>
  <c r="S366" i="27" s="1"/>
  <c r="H362" i="28"/>
  <c r="M362" i="28" s="1"/>
  <c r="R362" i="27"/>
  <c r="S362" i="27" s="1"/>
  <c r="H358" i="28"/>
  <c r="M358" i="28" s="1"/>
  <c r="R358" i="27"/>
  <c r="S358" i="27" s="1"/>
  <c r="H354" i="28"/>
  <c r="M354" i="28" s="1"/>
  <c r="R354" i="27"/>
  <c r="S354" i="27" s="1"/>
  <c r="H350" i="28"/>
  <c r="M350" i="28" s="1"/>
  <c r="R350" i="27"/>
  <c r="S350" i="27" s="1"/>
  <c r="H346" i="28"/>
  <c r="M346" i="28" s="1"/>
  <c r="R346" i="27"/>
  <c r="S346" i="27" s="1"/>
  <c r="H342" i="28"/>
  <c r="M342" i="28" s="1"/>
  <c r="R342" i="27"/>
  <c r="S342" i="27" s="1"/>
  <c r="H338" i="28"/>
  <c r="M338" i="28" s="1"/>
  <c r="R338" i="27"/>
  <c r="S338" i="27" s="1"/>
  <c r="H334" i="28"/>
  <c r="M334" i="28" s="1"/>
  <c r="R334" i="27"/>
  <c r="S334" i="27" s="1"/>
  <c r="R23" i="26"/>
  <c r="S23" i="26" s="1"/>
  <c r="H23" i="27"/>
  <c r="M23" i="27" s="1"/>
  <c r="H715" i="28"/>
  <c r="M715" i="28" s="1"/>
  <c r="R715" i="27"/>
  <c r="S715" i="27" s="1"/>
  <c r="H711" i="28"/>
  <c r="M711" i="28" s="1"/>
  <c r="R711" i="27"/>
  <c r="S711" i="27" s="1"/>
  <c r="H587" i="28"/>
  <c r="M587" i="28" s="1"/>
  <c r="R587" i="27"/>
  <c r="S587" i="27" s="1"/>
  <c r="H583" i="28"/>
  <c r="M583" i="28" s="1"/>
  <c r="R583" i="27"/>
  <c r="S583" i="27" s="1"/>
  <c r="H579" i="28"/>
  <c r="M579" i="28" s="1"/>
  <c r="R579" i="27"/>
  <c r="S579" i="27" s="1"/>
  <c r="H575" i="28"/>
  <c r="M575" i="28" s="1"/>
  <c r="R575" i="27"/>
  <c r="S575" i="27" s="1"/>
  <c r="H571" i="28"/>
  <c r="M571" i="28" s="1"/>
  <c r="R571" i="27"/>
  <c r="S571" i="27" s="1"/>
  <c r="H567" i="28"/>
  <c r="M567" i="28" s="1"/>
  <c r="R567" i="27"/>
  <c r="S567" i="27" s="1"/>
  <c r="H563" i="28"/>
  <c r="M563" i="28" s="1"/>
  <c r="R563" i="27"/>
  <c r="S563" i="27" s="1"/>
  <c r="H559" i="28"/>
  <c r="M559" i="28" s="1"/>
  <c r="R559" i="27"/>
  <c r="S559" i="27" s="1"/>
  <c r="H555" i="28"/>
  <c r="M555" i="28" s="1"/>
  <c r="R555" i="27"/>
  <c r="S555" i="27" s="1"/>
  <c r="H551" i="28"/>
  <c r="M551" i="28" s="1"/>
  <c r="R551" i="27"/>
  <c r="S551" i="27" s="1"/>
  <c r="H547" i="28"/>
  <c r="M547" i="28" s="1"/>
  <c r="R547" i="27"/>
  <c r="S547" i="27" s="1"/>
  <c r="H543" i="28"/>
  <c r="M543" i="28" s="1"/>
  <c r="R543" i="27"/>
  <c r="S543" i="27" s="1"/>
  <c r="H539" i="28"/>
  <c r="M539" i="28" s="1"/>
  <c r="R539" i="27"/>
  <c r="S539" i="27" s="1"/>
  <c r="H535" i="28"/>
  <c r="M535" i="28" s="1"/>
  <c r="R535" i="27"/>
  <c r="S535" i="27" s="1"/>
  <c r="H531" i="28"/>
  <c r="M531" i="28" s="1"/>
  <c r="R531" i="27"/>
  <c r="S531" i="27" s="1"/>
  <c r="H527" i="28"/>
  <c r="M527" i="28" s="1"/>
  <c r="R527" i="27"/>
  <c r="S527" i="27" s="1"/>
  <c r="H523" i="28"/>
  <c r="M523" i="28" s="1"/>
  <c r="R523" i="27"/>
  <c r="S523" i="27" s="1"/>
  <c r="H519" i="28"/>
  <c r="M519" i="28" s="1"/>
  <c r="R519" i="27"/>
  <c r="S519" i="27" s="1"/>
  <c r="H515" i="28"/>
  <c r="M515" i="28" s="1"/>
  <c r="R515" i="27"/>
  <c r="S515" i="27" s="1"/>
  <c r="H511" i="28"/>
  <c r="M511" i="28" s="1"/>
  <c r="R511" i="27"/>
  <c r="S511" i="27" s="1"/>
  <c r="H507" i="28"/>
  <c r="M507" i="28" s="1"/>
  <c r="R507" i="27"/>
  <c r="S507" i="27" s="1"/>
  <c r="H503" i="28"/>
  <c r="M503" i="28" s="1"/>
  <c r="R503" i="27"/>
  <c r="S503" i="27" s="1"/>
  <c r="H499" i="28"/>
  <c r="M499" i="28" s="1"/>
  <c r="R499" i="27"/>
  <c r="S499" i="27" s="1"/>
  <c r="H495" i="28"/>
  <c r="M495" i="28" s="1"/>
  <c r="R495" i="27"/>
  <c r="S495" i="27" s="1"/>
  <c r="H491" i="28"/>
  <c r="M491" i="28" s="1"/>
  <c r="R491" i="27"/>
  <c r="S491" i="27" s="1"/>
  <c r="H331" i="28"/>
  <c r="M331" i="28" s="1"/>
  <c r="R331" i="27"/>
  <c r="S331" i="27" s="1"/>
  <c r="H327" i="28"/>
  <c r="M327" i="28" s="1"/>
  <c r="R327" i="27"/>
  <c r="S327" i="27" s="1"/>
  <c r="H323" i="28"/>
  <c r="M323" i="28" s="1"/>
  <c r="R323" i="27"/>
  <c r="S323" i="27" s="1"/>
  <c r="H319" i="28"/>
  <c r="M319" i="28" s="1"/>
  <c r="R319" i="27"/>
  <c r="S319" i="27" s="1"/>
  <c r="H315" i="28"/>
  <c r="M315" i="28" s="1"/>
  <c r="R315" i="27"/>
  <c r="S315" i="27" s="1"/>
  <c r="H311" i="28"/>
  <c r="M311" i="28" s="1"/>
  <c r="R311" i="27"/>
  <c r="S311" i="27" s="1"/>
  <c r="H307" i="28"/>
  <c r="M307" i="28" s="1"/>
  <c r="R307" i="27"/>
  <c r="S307" i="27" s="1"/>
  <c r="H303" i="28"/>
  <c r="M303" i="28" s="1"/>
  <c r="R303" i="27"/>
  <c r="S303" i="27" s="1"/>
  <c r="H299" i="28"/>
  <c r="M299" i="28" s="1"/>
  <c r="R299" i="27"/>
  <c r="S299" i="27" s="1"/>
  <c r="H295" i="28"/>
  <c r="M295" i="28" s="1"/>
  <c r="R295" i="27"/>
  <c r="S295" i="27" s="1"/>
  <c r="H291" i="28"/>
  <c r="M291" i="28" s="1"/>
  <c r="R291" i="27"/>
  <c r="S291" i="27" s="1"/>
  <c r="H287" i="28"/>
  <c r="M287" i="28" s="1"/>
  <c r="R287" i="27"/>
  <c r="S287" i="27" s="1"/>
  <c r="H283" i="28"/>
  <c r="M283" i="28" s="1"/>
  <c r="R283" i="27"/>
  <c r="S283" i="27" s="1"/>
  <c r="H279" i="28"/>
  <c r="M279" i="28" s="1"/>
  <c r="R279" i="27"/>
  <c r="S279" i="27" s="1"/>
  <c r="H275" i="28"/>
  <c r="M275" i="28" s="1"/>
  <c r="R275" i="27"/>
  <c r="S275" i="27" s="1"/>
  <c r="H271" i="28"/>
  <c r="M271" i="28" s="1"/>
  <c r="R271" i="27"/>
  <c r="S271" i="27" s="1"/>
  <c r="H267" i="28"/>
  <c r="M267" i="28" s="1"/>
  <c r="R267" i="27"/>
  <c r="S267" i="27" s="1"/>
  <c r="H263" i="28"/>
  <c r="M263" i="28" s="1"/>
  <c r="R263" i="27"/>
  <c r="S263" i="27" s="1"/>
  <c r="H259" i="28"/>
  <c r="M259" i="28" s="1"/>
  <c r="R259" i="27"/>
  <c r="S259" i="27" s="1"/>
  <c r="H255" i="28"/>
  <c r="M255" i="28" s="1"/>
  <c r="R255" i="27"/>
  <c r="S255" i="27" s="1"/>
  <c r="H251" i="28"/>
  <c r="M251" i="28" s="1"/>
  <c r="R251" i="27"/>
  <c r="S251" i="27" s="1"/>
  <c r="H247" i="28"/>
  <c r="M247" i="28" s="1"/>
  <c r="R247" i="27"/>
  <c r="S247" i="27" s="1"/>
  <c r="H243" i="28"/>
  <c r="M243" i="28" s="1"/>
  <c r="R243" i="27"/>
  <c r="S243" i="27" s="1"/>
  <c r="H79" i="28"/>
  <c r="M79" i="28" s="1"/>
  <c r="R79" i="27"/>
  <c r="S79" i="27" s="1"/>
  <c r="H75" i="28"/>
  <c r="M75" i="28" s="1"/>
  <c r="R75" i="27"/>
  <c r="S75" i="27" s="1"/>
  <c r="H71" i="28"/>
  <c r="M71" i="28" s="1"/>
  <c r="R71" i="27"/>
  <c r="S71" i="27" s="1"/>
  <c r="H67" i="28"/>
  <c r="M67" i="28" s="1"/>
  <c r="R67" i="27"/>
  <c r="S67" i="27" s="1"/>
  <c r="H63" i="28"/>
  <c r="M63" i="28" s="1"/>
  <c r="R63" i="27"/>
  <c r="S63" i="27" s="1"/>
  <c r="H59" i="28"/>
  <c r="M59" i="28" s="1"/>
  <c r="R59" i="27"/>
  <c r="S59" i="27" s="1"/>
  <c r="H55" i="28"/>
  <c r="M55" i="28" s="1"/>
  <c r="R55" i="27"/>
  <c r="S55" i="27" s="1"/>
  <c r="H51" i="28"/>
  <c r="M51" i="28" s="1"/>
  <c r="R51" i="27"/>
  <c r="S51" i="27" s="1"/>
  <c r="H47" i="28"/>
  <c r="M47" i="28" s="1"/>
  <c r="R47" i="27"/>
  <c r="S47" i="27" s="1"/>
  <c r="H43" i="28"/>
  <c r="M43" i="28" s="1"/>
  <c r="R43" i="27"/>
  <c r="S43" i="27" s="1"/>
  <c r="H39" i="28"/>
  <c r="M39" i="28" s="1"/>
  <c r="R39" i="27"/>
  <c r="S39" i="27" s="1"/>
  <c r="H35" i="28"/>
  <c r="M35" i="28" s="1"/>
  <c r="R35" i="27"/>
  <c r="S35" i="27" s="1"/>
  <c r="H31" i="28"/>
  <c r="M31" i="28" s="1"/>
  <c r="R31" i="27"/>
  <c r="S31" i="27" s="1"/>
  <c r="H27" i="28"/>
  <c r="M27" i="28" s="1"/>
  <c r="R27" i="27"/>
  <c r="S27" i="27" s="1"/>
  <c r="R21" i="26"/>
  <c r="S21" i="26" s="1"/>
  <c r="H21" i="27"/>
  <c r="M21" i="27" s="1"/>
  <c r="H24" i="28"/>
  <c r="M24" i="28" s="1"/>
  <c r="R24" i="27"/>
  <c r="S24" i="27" s="1"/>
  <c r="H20" i="28"/>
  <c r="M20" i="28" s="1"/>
  <c r="R19" i="26"/>
  <c r="S19" i="26" s="1"/>
  <c r="H19" i="27"/>
  <c r="M19" i="27" s="1"/>
  <c r="R18" i="25"/>
  <c r="S18" i="25" s="1"/>
  <c r="H18" i="26"/>
  <c r="R240" i="28"/>
  <c r="S240" i="28" s="1"/>
  <c r="H240" i="29"/>
  <c r="M240" i="29" s="1"/>
  <c r="R238" i="28"/>
  <c r="S238" i="28" s="1"/>
  <c r="H238" i="29"/>
  <c r="M238" i="29" s="1"/>
  <c r="R236" i="28"/>
  <c r="S236" i="28" s="1"/>
  <c r="H236" i="29"/>
  <c r="M236" i="29" s="1"/>
  <c r="R234" i="28"/>
  <c r="S234" i="28" s="1"/>
  <c r="H234" i="29"/>
  <c r="M234" i="29" s="1"/>
  <c r="R232" i="28"/>
  <c r="S232" i="28" s="1"/>
  <c r="H232" i="29"/>
  <c r="M232" i="29" s="1"/>
  <c r="R230" i="28"/>
  <c r="S230" i="28" s="1"/>
  <c r="H230" i="29"/>
  <c r="M230" i="29" s="1"/>
  <c r="R228" i="28"/>
  <c r="S228" i="28" s="1"/>
  <c r="H228" i="29"/>
  <c r="M228" i="29" s="1"/>
  <c r="R226" i="28"/>
  <c r="S226" i="28" s="1"/>
  <c r="H226" i="29"/>
  <c r="M226" i="29" s="1"/>
  <c r="R224" i="28"/>
  <c r="S224" i="28" s="1"/>
  <c r="H224" i="29"/>
  <c r="M224" i="29" s="1"/>
  <c r="R222" i="28"/>
  <c r="S222" i="28" s="1"/>
  <c r="H222" i="29"/>
  <c r="M222" i="29" s="1"/>
  <c r="R220" i="28"/>
  <c r="S220" i="28" s="1"/>
  <c r="H220" i="29"/>
  <c r="M220" i="29" s="1"/>
  <c r="R218" i="28"/>
  <c r="S218" i="28" s="1"/>
  <c r="H218" i="29"/>
  <c r="M218" i="29" s="1"/>
  <c r="R216" i="28"/>
  <c r="S216" i="28" s="1"/>
  <c r="H216" i="29"/>
  <c r="M216" i="29" s="1"/>
  <c r="R214" i="28"/>
  <c r="S214" i="28" s="1"/>
  <c r="H214" i="29"/>
  <c r="M214" i="29" s="1"/>
  <c r="R212" i="28"/>
  <c r="S212" i="28" s="1"/>
  <c r="H212" i="29"/>
  <c r="M212" i="29" s="1"/>
  <c r="R210" i="28"/>
  <c r="S210" i="28" s="1"/>
  <c r="H210" i="29"/>
  <c r="M210" i="29" s="1"/>
  <c r="R208" i="28"/>
  <c r="S208" i="28" s="1"/>
  <c r="H208" i="29"/>
  <c r="M208" i="29" s="1"/>
  <c r="R206" i="28"/>
  <c r="S206" i="28" s="1"/>
  <c r="H206" i="29"/>
  <c r="M206" i="29" s="1"/>
  <c r="R204" i="28"/>
  <c r="S204" i="28" s="1"/>
  <c r="H204" i="29"/>
  <c r="M204" i="29" s="1"/>
  <c r="R202" i="28"/>
  <c r="S202" i="28" s="1"/>
  <c r="H202" i="29"/>
  <c r="M202" i="29" s="1"/>
  <c r="R200" i="28"/>
  <c r="S200" i="28" s="1"/>
  <c r="H200" i="29"/>
  <c r="M200" i="29" s="1"/>
  <c r="R198" i="28"/>
  <c r="S198" i="28" s="1"/>
  <c r="H198" i="29"/>
  <c r="M198" i="29" s="1"/>
  <c r="R196" i="28"/>
  <c r="S196" i="28" s="1"/>
  <c r="H196" i="29"/>
  <c r="M196" i="29" s="1"/>
  <c r="R192" i="28"/>
  <c r="S192" i="28" s="1"/>
  <c r="H192" i="29"/>
  <c r="M192" i="29" s="1"/>
  <c r="R190" i="28"/>
  <c r="S190" i="28" s="1"/>
  <c r="H190" i="29"/>
  <c r="M190" i="29" s="1"/>
  <c r="R188" i="28"/>
  <c r="S188" i="28" s="1"/>
  <c r="H188" i="29"/>
  <c r="M188" i="29" s="1"/>
  <c r="R186" i="28"/>
  <c r="S186" i="28" s="1"/>
  <c r="H186" i="29"/>
  <c r="M186" i="29" s="1"/>
  <c r="R184" i="28"/>
  <c r="S184" i="28" s="1"/>
  <c r="H184" i="29"/>
  <c r="M184" i="29" s="1"/>
  <c r="R182" i="28"/>
  <c r="S182" i="28" s="1"/>
  <c r="H182" i="29"/>
  <c r="M182" i="29" s="1"/>
  <c r="R180" i="28"/>
  <c r="S180" i="28" s="1"/>
  <c r="H180" i="29"/>
  <c r="M180" i="29" s="1"/>
  <c r="R178" i="28"/>
  <c r="S178" i="28" s="1"/>
  <c r="H178" i="29"/>
  <c r="M178" i="29" s="1"/>
  <c r="R176" i="28"/>
  <c r="S176" i="28" s="1"/>
  <c r="H176" i="29"/>
  <c r="M176" i="29" s="1"/>
  <c r="R174" i="28"/>
  <c r="S174" i="28" s="1"/>
  <c r="H174" i="29"/>
  <c r="M174" i="29" s="1"/>
  <c r="R172" i="28"/>
  <c r="S172" i="28" s="1"/>
  <c r="H172" i="29"/>
  <c r="M172" i="29" s="1"/>
  <c r="R170" i="28"/>
  <c r="S170" i="28" s="1"/>
  <c r="H170" i="29"/>
  <c r="M170" i="29" s="1"/>
  <c r="R168" i="28"/>
  <c r="S168" i="28" s="1"/>
  <c r="H168" i="29"/>
  <c r="M168" i="29" s="1"/>
  <c r="R166" i="28"/>
  <c r="S166" i="28" s="1"/>
  <c r="H166" i="29"/>
  <c r="M166" i="29" s="1"/>
  <c r="R164" i="28"/>
  <c r="S164" i="28" s="1"/>
  <c r="H164" i="29"/>
  <c r="M164" i="29" s="1"/>
  <c r="R162" i="28"/>
  <c r="S162" i="28" s="1"/>
  <c r="H162" i="29"/>
  <c r="M162" i="29" s="1"/>
  <c r="R160" i="28"/>
  <c r="S160" i="28" s="1"/>
  <c r="H160" i="29"/>
  <c r="M160" i="29" s="1"/>
  <c r="R158" i="28"/>
  <c r="S158" i="28" s="1"/>
  <c r="H158" i="29"/>
  <c r="M158" i="29" s="1"/>
  <c r="R156" i="28"/>
  <c r="S156" i="28" s="1"/>
  <c r="H156" i="29"/>
  <c r="M156" i="29" s="1"/>
  <c r="R154" i="28"/>
  <c r="S154" i="28" s="1"/>
  <c r="H154" i="29"/>
  <c r="M154" i="29" s="1"/>
  <c r="R152" i="28"/>
  <c r="S152" i="28" s="1"/>
  <c r="H152" i="29"/>
  <c r="M152" i="29" s="1"/>
  <c r="R150" i="28"/>
  <c r="S150" i="28" s="1"/>
  <c r="H150" i="29"/>
  <c r="M150" i="29" s="1"/>
  <c r="R148" i="28"/>
  <c r="S148" i="28" s="1"/>
  <c r="H148" i="29"/>
  <c r="M148" i="29" s="1"/>
  <c r="R146" i="28"/>
  <c r="S146" i="28" s="1"/>
  <c r="H146" i="29"/>
  <c r="M146" i="29" s="1"/>
  <c r="R144" i="28"/>
  <c r="S144" i="28" s="1"/>
  <c r="H144" i="29"/>
  <c r="M144" i="29" s="1"/>
  <c r="R142" i="28"/>
  <c r="S142" i="28" s="1"/>
  <c r="H142" i="29"/>
  <c r="M142" i="29" s="1"/>
  <c r="R140" i="28"/>
  <c r="S140" i="28" s="1"/>
  <c r="H140" i="29"/>
  <c r="M140" i="29" s="1"/>
  <c r="R138" i="28"/>
  <c r="S138" i="28" s="1"/>
  <c r="H138" i="29"/>
  <c r="M138" i="29" s="1"/>
  <c r="R136" i="28"/>
  <c r="S136" i="28" s="1"/>
  <c r="H136" i="29"/>
  <c r="M136" i="29" s="1"/>
  <c r="R134" i="28"/>
  <c r="S134" i="28" s="1"/>
  <c r="H134" i="29"/>
  <c r="M134" i="29" s="1"/>
  <c r="R132" i="28"/>
  <c r="S132" i="28" s="1"/>
  <c r="H132" i="29"/>
  <c r="M132" i="29" s="1"/>
  <c r="R130" i="28"/>
  <c r="S130" i="28" s="1"/>
  <c r="H130" i="29"/>
  <c r="M130" i="29" s="1"/>
  <c r="R128" i="28"/>
  <c r="S128" i="28" s="1"/>
  <c r="H128" i="29"/>
  <c r="M128" i="29" s="1"/>
  <c r="R126" i="28"/>
  <c r="S126" i="28" s="1"/>
  <c r="H126" i="29"/>
  <c r="M126" i="29" s="1"/>
  <c r="R124" i="28"/>
  <c r="S124" i="28" s="1"/>
  <c r="H124" i="29"/>
  <c r="M124" i="29" s="1"/>
  <c r="R122" i="28"/>
  <c r="S122" i="28" s="1"/>
  <c r="H122" i="29"/>
  <c r="M122" i="29" s="1"/>
  <c r="R120" i="28"/>
  <c r="S120" i="28" s="1"/>
  <c r="H120" i="29"/>
  <c r="M120" i="29" s="1"/>
  <c r="R118" i="28"/>
  <c r="S118" i="28" s="1"/>
  <c r="H118" i="29"/>
  <c r="M118" i="29" s="1"/>
  <c r="R116" i="28"/>
  <c r="S116" i="28" s="1"/>
  <c r="H116" i="29"/>
  <c r="M116" i="29" s="1"/>
  <c r="R114" i="28"/>
  <c r="S114" i="28" s="1"/>
  <c r="H114" i="29"/>
  <c r="M114" i="29" s="1"/>
  <c r="R112" i="28"/>
  <c r="S112" i="28" s="1"/>
  <c r="H112" i="29"/>
  <c r="M112" i="29" s="1"/>
  <c r="R110" i="28"/>
  <c r="S110" i="28" s="1"/>
  <c r="H110" i="29"/>
  <c r="M110" i="29" s="1"/>
  <c r="R108" i="28"/>
  <c r="S108" i="28" s="1"/>
  <c r="H108" i="29"/>
  <c r="M108" i="29" s="1"/>
  <c r="R106" i="28"/>
  <c r="S106" i="28" s="1"/>
  <c r="H106" i="29"/>
  <c r="M106" i="29" s="1"/>
  <c r="R104" i="28"/>
  <c r="S104" i="28" s="1"/>
  <c r="H104" i="29"/>
  <c r="M104" i="29" s="1"/>
  <c r="R102" i="28"/>
  <c r="S102" i="28" s="1"/>
  <c r="H102" i="29"/>
  <c r="M102" i="29" s="1"/>
  <c r="R100" i="28"/>
  <c r="S100" i="28" s="1"/>
  <c r="H100" i="29"/>
  <c r="M100" i="29" s="1"/>
  <c r="R98" i="28"/>
  <c r="S98" i="28" s="1"/>
  <c r="H98" i="29"/>
  <c r="M98" i="29" s="1"/>
  <c r="R96" i="28"/>
  <c r="S96" i="28" s="1"/>
  <c r="H96" i="29"/>
  <c r="M96" i="29" s="1"/>
  <c r="R94" i="28"/>
  <c r="S94" i="28" s="1"/>
  <c r="H94" i="29"/>
  <c r="M94" i="29" s="1"/>
  <c r="R92" i="28"/>
  <c r="S92" i="28" s="1"/>
  <c r="H92" i="29"/>
  <c r="M92" i="29" s="1"/>
  <c r="R90" i="28"/>
  <c r="S90" i="28" s="1"/>
  <c r="H90" i="29"/>
  <c r="M90" i="29" s="1"/>
  <c r="R88" i="28"/>
  <c r="S88" i="28" s="1"/>
  <c r="H88" i="29"/>
  <c r="M88" i="29" s="1"/>
  <c r="R86" i="28"/>
  <c r="S86" i="28" s="1"/>
  <c r="H86" i="29"/>
  <c r="M86" i="29" s="1"/>
  <c r="R84" i="28"/>
  <c r="S84" i="28" s="1"/>
  <c r="H84" i="29"/>
  <c r="M84" i="29" s="1"/>
  <c r="R82" i="28"/>
  <c r="S82" i="28" s="1"/>
  <c r="H82" i="29"/>
  <c r="M82" i="29" s="1"/>
  <c r="R80" i="28"/>
  <c r="S80" i="28" s="1"/>
  <c r="H80" i="29"/>
  <c r="M80" i="29" s="1"/>
  <c r="R591" i="28"/>
  <c r="S591" i="28" s="1"/>
  <c r="H591" i="29"/>
  <c r="M591" i="29" s="1"/>
  <c r="R241" i="28"/>
  <c r="S241" i="28" s="1"/>
  <c r="H241" i="29"/>
  <c r="M241" i="29" s="1"/>
  <c r="R239" i="28"/>
  <c r="S239" i="28" s="1"/>
  <c r="H239" i="29"/>
  <c r="M239" i="29" s="1"/>
  <c r="R237" i="28"/>
  <c r="S237" i="28" s="1"/>
  <c r="H237" i="29"/>
  <c r="M237" i="29" s="1"/>
  <c r="R235" i="28"/>
  <c r="S235" i="28" s="1"/>
  <c r="H235" i="29"/>
  <c r="M235" i="29" s="1"/>
  <c r="R233" i="28"/>
  <c r="S233" i="28" s="1"/>
  <c r="H233" i="29"/>
  <c r="M233" i="29" s="1"/>
  <c r="R231" i="28"/>
  <c r="S231" i="28" s="1"/>
  <c r="H231" i="29"/>
  <c r="M231" i="29" s="1"/>
  <c r="R229" i="28"/>
  <c r="S229" i="28" s="1"/>
  <c r="H229" i="29"/>
  <c r="M229" i="29" s="1"/>
  <c r="R227" i="28"/>
  <c r="S227" i="28" s="1"/>
  <c r="H227" i="29"/>
  <c r="M227" i="29" s="1"/>
  <c r="R225" i="28"/>
  <c r="S225" i="28" s="1"/>
  <c r="H225" i="29"/>
  <c r="M225" i="29" s="1"/>
  <c r="R223" i="28"/>
  <c r="S223" i="28" s="1"/>
  <c r="H223" i="29"/>
  <c r="M223" i="29" s="1"/>
  <c r="R221" i="28"/>
  <c r="S221" i="28" s="1"/>
  <c r="H221" i="29"/>
  <c r="M221" i="29" s="1"/>
  <c r="R219" i="28"/>
  <c r="S219" i="28" s="1"/>
  <c r="H219" i="29"/>
  <c r="M219" i="29" s="1"/>
  <c r="R217" i="28"/>
  <c r="S217" i="28" s="1"/>
  <c r="H217" i="29"/>
  <c r="M217" i="29" s="1"/>
  <c r="R215" i="28"/>
  <c r="S215" i="28" s="1"/>
  <c r="H215" i="29"/>
  <c r="M215" i="29" s="1"/>
  <c r="R213" i="28"/>
  <c r="S213" i="28" s="1"/>
  <c r="H213" i="29"/>
  <c r="M213" i="29" s="1"/>
  <c r="R211" i="28"/>
  <c r="S211" i="28" s="1"/>
  <c r="H211" i="29"/>
  <c r="M211" i="29" s="1"/>
  <c r="R209" i="28"/>
  <c r="S209" i="28" s="1"/>
  <c r="H209" i="29"/>
  <c r="M209" i="29" s="1"/>
  <c r="R207" i="28"/>
  <c r="S207" i="28" s="1"/>
  <c r="H207" i="29"/>
  <c r="M207" i="29" s="1"/>
  <c r="R205" i="28"/>
  <c r="S205" i="28" s="1"/>
  <c r="H205" i="29"/>
  <c r="M205" i="29" s="1"/>
  <c r="R203" i="28"/>
  <c r="S203" i="28" s="1"/>
  <c r="H203" i="29"/>
  <c r="M203" i="29" s="1"/>
  <c r="R201" i="28"/>
  <c r="S201" i="28" s="1"/>
  <c r="H201" i="29"/>
  <c r="M201" i="29" s="1"/>
  <c r="R199" i="28"/>
  <c r="S199" i="28" s="1"/>
  <c r="H199" i="29"/>
  <c r="M199" i="29" s="1"/>
  <c r="R197" i="28"/>
  <c r="S197" i="28" s="1"/>
  <c r="H197" i="29"/>
  <c r="M197" i="29" s="1"/>
  <c r="R195" i="28"/>
  <c r="S195" i="28" s="1"/>
  <c r="H195" i="29"/>
  <c r="M195" i="29" s="1"/>
  <c r="R193" i="28"/>
  <c r="S193" i="28" s="1"/>
  <c r="H193" i="29"/>
  <c r="M193" i="29" s="1"/>
  <c r="R191" i="28"/>
  <c r="S191" i="28" s="1"/>
  <c r="H191" i="29"/>
  <c r="M191" i="29" s="1"/>
  <c r="R189" i="28"/>
  <c r="S189" i="28" s="1"/>
  <c r="H189" i="29"/>
  <c r="M189" i="29" s="1"/>
  <c r="R187" i="28"/>
  <c r="S187" i="28" s="1"/>
  <c r="H187" i="29"/>
  <c r="M187" i="29" s="1"/>
  <c r="R185" i="28"/>
  <c r="S185" i="28" s="1"/>
  <c r="H185" i="29"/>
  <c r="M185" i="29" s="1"/>
  <c r="R183" i="28"/>
  <c r="S183" i="28" s="1"/>
  <c r="H183" i="29"/>
  <c r="M183" i="29" s="1"/>
  <c r="R181" i="28"/>
  <c r="S181" i="28" s="1"/>
  <c r="H181" i="29"/>
  <c r="M181" i="29" s="1"/>
  <c r="R179" i="28"/>
  <c r="S179" i="28" s="1"/>
  <c r="H179" i="29"/>
  <c r="M179" i="29" s="1"/>
  <c r="R177" i="28"/>
  <c r="S177" i="28" s="1"/>
  <c r="H177" i="29"/>
  <c r="M177" i="29" s="1"/>
  <c r="R175" i="28"/>
  <c r="S175" i="28" s="1"/>
  <c r="H175" i="29"/>
  <c r="M175" i="29" s="1"/>
  <c r="R173" i="28"/>
  <c r="S173" i="28" s="1"/>
  <c r="H173" i="29"/>
  <c r="M173" i="29" s="1"/>
  <c r="R171" i="28"/>
  <c r="S171" i="28" s="1"/>
  <c r="H171" i="29"/>
  <c r="M171" i="29" s="1"/>
  <c r="R169" i="28"/>
  <c r="S169" i="28" s="1"/>
  <c r="H169" i="29"/>
  <c r="M169" i="29" s="1"/>
  <c r="R167" i="28"/>
  <c r="S167" i="28" s="1"/>
  <c r="H167" i="29"/>
  <c r="M167" i="29" s="1"/>
  <c r="R165" i="28"/>
  <c r="S165" i="28" s="1"/>
  <c r="H165" i="29"/>
  <c r="M165" i="29" s="1"/>
  <c r="R163" i="28"/>
  <c r="S163" i="28" s="1"/>
  <c r="H163" i="29"/>
  <c r="M163" i="29" s="1"/>
  <c r="R161" i="28"/>
  <c r="S161" i="28" s="1"/>
  <c r="H161" i="29"/>
  <c r="M161" i="29" s="1"/>
  <c r="R159" i="28"/>
  <c r="S159" i="28" s="1"/>
  <c r="H159" i="29"/>
  <c r="M159" i="29" s="1"/>
  <c r="R157" i="28"/>
  <c r="S157" i="28" s="1"/>
  <c r="H157" i="29"/>
  <c r="M157" i="29" s="1"/>
  <c r="R155" i="28"/>
  <c r="S155" i="28" s="1"/>
  <c r="H155" i="29"/>
  <c r="M155" i="29" s="1"/>
  <c r="R153" i="28"/>
  <c r="S153" i="28" s="1"/>
  <c r="H153" i="29"/>
  <c r="M153" i="29" s="1"/>
  <c r="R151" i="28"/>
  <c r="S151" i="28" s="1"/>
  <c r="H151" i="29"/>
  <c r="M151" i="29" s="1"/>
  <c r="R149" i="28"/>
  <c r="S149" i="28" s="1"/>
  <c r="H149" i="29"/>
  <c r="M149" i="29" s="1"/>
  <c r="R147" i="28"/>
  <c r="S147" i="28" s="1"/>
  <c r="H147" i="29"/>
  <c r="M147" i="29" s="1"/>
  <c r="R145" i="28"/>
  <c r="S145" i="28" s="1"/>
  <c r="H145" i="29"/>
  <c r="M145" i="29" s="1"/>
  <c r="R143" i="28"/>
  <c r="S143" i="28" s="1"/>
  <c r="H143" i="29"/>
  <c r="M143" i="29" s="1"/>
  <c r="R141" i="28"/>
  <c r="S141" i="28" s="1"/>
  <c r="H141" i="29"/>
  <c r="M141" i="29" s="1"/>
  <c r="R139" i="28"/>
  <c r="S139" i="28" s="1"/>
  <c r="H139" i="29"/>
  <c r="M139" i="29" s="1"/>
  <c r="R137" i="28"/>
  <c r="S137" i="28" s="1"/>
  <c r="H137" i="29"/>
  <c r="M137" i="29" s="1"/>
  <c r="R135" i="28"/>
  <c r="S135" i="28" s="1"/>
  <c r="H135" i="29"/>
  <c r="M135" i="29" s="1"/>
  <c r="R133" i="28"/>
  <c r="S133" i="28" s="1"/>
  <c r="H133" i="29"/>
  <c r="M133" i="29" s="1"/>
  <c r="R131" i="28"/>
  <c r="S131" i="28" s="1"/>
  <c r="H131" i="29"/>
  <c r="M131" i="29" s="1"/>
  <c r="R129" i="28"/>
  <c r="S129" i="28" s="1"/>
  <c r="H129" i="29"/>
  <c r="M129" i="29" s="1"/>
  <c r="R127" i="28"/>
  <c r="S127" i="28" s="1"/>
  <c r="H127" i="29"/>
  <c r="M127" i="29" s="1"/>
  <c r="R125" i="28"/>
  <c r="S125" i="28" s="1"/>
  <c r="H125" i="29"/>
  <c r="M125" i="29" s="1"/>
  <c r="R123" i="28"/>
  <c r="S123" i="28" s="1"/>
  <c r="H123" i="29"/>
  <c r="M123" i="29" s="1"/>
  <c r="R121" i="28"/>
  <c r="S121" i="28" s="1"/>
  <c r="H121" i="29"/>
  <c r="M121" i="29" s="1"/>
  <c r="R119" i="28"/>
  <c r="S119" i="28" s="1"/>
  <c r="H119" i="29"/>
  <c r="M119" i="29" s="1"/>
  <c r="R117" i="28"/>
  <c r="S117" i="28" s="1"/>
  <c r="H117" i="29"/>
  <c r="M117" i="29" s="1"/>
  <c r="R115" i="28"/>
  <c r="S115" i="28" s="1"/>
  <c r="H115" i="29"/>
  <c r="M115" i="29" s="1"/>
  <c r="R113" i="28"/>
  <c r="S113" i="28" s="1"/>
  <c r="H113" i="29"/>
  <c r="M113" i="29" s="1"/>
  <c r="R111" i="28"/>
  <c r="S111" i="28" s="1"/>
  <c r="H111" i="29"/>
  <c r="M111" i="29" s="1"/>
  <c r="R109" i="28"/>
  <c r="S109" i="28" s="1"/>
  <c r="H109" i="29"/>
  <c r="M109" i="29" s="1"/>
  <c r="R107" i="28"/>
  <c r="S107" i="28" s="1"/>
  <c r="H107" i="29"/>
  <c r="M107" i="29" s="1"/>
  <c r="R105" i="28"/>
  <c r="S105" i="28" s="1"/>
  <c r="H105" i="29"/>
  <c r="M105" i="29" s="1"/>
  <c r="R103" i="28"/>
  <c r="S103" i="28" s="1"/>
  <c r="H103" i="29"/>
  <c r="M103" i="29" s="1"/>
  <c r="R101" i="28"/>
  <c r="S101" i="28" s="1"/>
  <c r="H101" i="29"/>
  <c r="M101" i="29" s="1"/>
  <c r="R99" i="28"/>
  <c r="S99" i="28" s="1"/>
  <c r="H99" i="29"/>
  <c r="M99" i="29" s="1"/>
  <c r="R97" i="28"/>
  <c r="S97" i="28" s="1"/>
  <c r="H97" i="29"/>
  <c r="M97" i="29" s="1"/>
  <c r="R95" i="28"/>
  <c r="S95" i="28" s="1"/>
  <c r="H95" i="29"/>
  <c r="M95" i="29" s="1"/>
  <c r="R93" i="28"/>
  <c r="S93" i="28" s="1"/>
  <c r="H93" i="29"/>
  <c r="M93" i="29" s="1"/>
  <c r="R91" i="28"/>
  <c r="S91" i="28" s="1"/>
  <c r="H91" i="29"/>
  <c r="M91" i="29" s="1"/>
  <c r="R89" i="28"/>
  <c r="S89" i="28" s="1"/>
  <c r="H89" i="29"/>
  <c r="M89" i="29" s="1"/>
  <c r="R87" i="28"/>
  <c r="S87" i="28" s="1"/>
  <c r="H87" i="29"/>
  <c r="M87" i="29" s="1"/>
  <c r="R85" i="28"/>
  <c r="S85" i="28" s="1"/>
  <c r="H85" i="29"/>
  <c r="M85" i="29" s="1"/>
  <c r="R83" i="28"/>
  <c r="S83" i="28" s="1"/>
  <c r="H83" i="29"/>
  <c r="M83" i="29" s="1"/>
  <c r="R81" i="28"/>
  <c r="S81" i="28" s="1"/>
  <c r="H81" i="29"/>
  <c r="M81" i="29" s="1"/>
  <c r="H194" i="28" l="1"/>
  <c r="M194" i="28" s="1"/>
  <c r="R194" i="27"/>
  <c r="S194" i="27" s="1"/>
  <c r="H21" i="28"/>
  <c r="M21" i="28" s="1"/>
  <c r="R21" i="27"/>
  <c r="S21" i="27" s="1"/>
  <c r="H23" i="28"/>
  <c r="M23" i="28" s="1"/>
  <c r="R23" i="27"/>
  <c r="S23" i="27" s="1"/>
  <c r="R717" i="28"/>
  <c r="S717" i="28" s="1"/>
  <c r="H717" i="29"/>
  <c r="M717" i="29" s="1"/>
  <c r="H22" i="28"/>
  <c r="M22" i="28" s="1"/>
  <c r="R22" i="27"/>
  <c r="S22" i="27" s="1"/>
  <c r="R24" i="28"/>
  <c r="S24" i="28" s="1"/>
  <c r="H24" i="29"/>
  <c r="M24" i="29" s="1"/>
  <c r="R27" i="28"/>
  <c r="S27" i="28" s="1"/>
  <c r="H27" i="29"/>
  <c r="M27" i="29" s="1"/>
  <c r="R31" i="28"/>
  <c r="S31" i="28" s="1"/>
  <c r="H31" i="29"/>
  <c r="M31" i="29" s="1"/>
  <c r="R35" i="28"/>
  <c r="S35" i="28" s="1"/>
  <c r="H35" i="29"/>
  <c r="M35" i="29" s="1"/>
  <c r="R39" i="28"/>
  <c r="S39" i="28" s="1"/>
  <c r="H39" i="29"/>
  <c r="M39" i="29" s="1"/>
  <c r="R43" i="28"/>
  <c r="S43" i="28" s="1"/>
  <c r="H43" i="29"/>
  <c r="M43" i="29" s="1"/>
  <c r="R47" i="28"/>
  <c r="S47" i="28" s="1"/>
  <c r="H47" i="29"/>
  <c r="M47" i="29" s="1"/>
  <c r="R51" i="28"/>
  <c r="S51" i="28" s="1"/>
  <c r="H51" i="29"/>
  <c r="M51" i="29" s="1"/>
  <c r="R55" i="28"/>
  <c r="S55" i="28" s="1"/>
  <c r="H55" i="29"/>
  <c r="M55" i="29" s="1"/>
  <c r="R59" i="28"/>
  <c r="S59" i="28" s="1"/>
  <c r="H59" i="29"/>
  <c r="M59" i="29" s="1"/>
  <c r="R63" i="28"/>
  <c r="S63" i="28" s="1"/>
  <c r="H63" i="29"/>
  <c r="M63" i="29" s="1"/>
  <c r="R67" i="28"/>
  <c r="S67" i="28" s="1"/>
  <c r="H67" i="29"/>
  <c r="M67" i="29" s="1"/>
  <c r="R71" i="28"/>
  <c r="S71" i="28" s="1"/>
  <c r="H71" i="29"/>
  <c r="M71" i="29" s="1"/>
  <c r="R75" i="28"/>
  <c r="S75" i="28" s="1"/>
  <c r="H75" i="29"/>
  <c r="M75" i="29" s="1"/>
  <c r="R79" i="28"/>
  <c r="S79" i="28" s="1"/>
  <c r="H79" i="29"/>
  <c r="M79" i="29" s="1"/>
  <c r="R243" i="28"/>
  <c r="S243" i="28" s="1"/>
  <c r="H243" i="29"/>
  <c r="M243" i="29" s="1"/>
  <c r="R247" i="28"/>
  <c r="S247" i="28" s="1"/>
  <c r="H247" i="29"/>
  <c r="M247" i="29" s="1"/>
  <c r="R251" i="28"/>
  <c r="S251" i="28" s="1"/>
  <c r="H251" i="29"/>
  <c r="M251" i="29" s="1"/>
  <c r="R255" i="28"/>
  <c r="S255" i="28" s="1"/>
  <c r="H255" i="29"/>
  <c r="M255" i="29" s="1"/>
  <c r="R259" i="28"/>
  <c r="S259" i="28" s="1"/>
  <c r="H259" i="29"/>
  <c r="M259" i="29" s="1"/>
  <c r="R263" i="28"/>
  <c r="S263" i="28" s="1"/>
  <c r="H263" i="29"/>
  <c r="M263" i="29" s="1"/>
  <c r="R267" i="28"/>
  <c r="S267" i="28" s="1"/>
  <c r="H267" i="29"/>
  <c r="M267" i="29" s="1"/>
  <c r="R271" i="28"/>
  <c r="S271" i="28" s="1"/>
  <c r="H271" i="29"/>
  <c r="M271" i="29" s="1"/>
  <c r="R275" i="28"/>
  <c r="S275" i="28" s="1"/>
  <c r="H275" i="29"/>
  <c r="M275" i="29" s="1"/>
  <c r="R279" i="28"/>
  <c r="S279" i="28" s="1"/>
  <c r="H279" i="29"/>
  <c r="M279" i="29" s="1"/>
  <c r="R283" i="28"/>
  <c r="S283" i="28" s="1"/>
  <c r="H283" i="29"/>
  <c r="M283" i="29" s="1"/>
  <c r="R287" i="28"/>
  <c r="S287" i="28" s="1"/>
  <c r="H287" i="29"/>
  <c r="M287" i="29" s="1"/>
  <c r="R291" i="28"/>
  <c r="S291" i="28" s="1"/>
  <c r="H291" i="29"/>
  <c r="M291" i="29" s="1"/>
  <c r="R295" i="28"/>
  <c r="S295" i="28" s="1"/>
  <c r="H295" i="29"/>
  <c r="M295" i="29" s="1"/>
  <c r="R299" i="28"/>
  <c r="S299" i="28" s="1"/>
  <c r="H299" i="29"/>
  <c r="M299" i="29" s="1"/>
  <c r="R303" i="28"/>
  <c r="S303" i="28" s="1"/>
  <c r="H303" i="29"/>
  <c r="M303" i="29" s="1"/>
  <c r="R307" i="28"/>
  <c r="S307" i="28" s="1"/>
  <c r="H307" i="29"/>
  <c r="M307" i="29" s="1"/>
  <c r="R311" i="28"/>
  <c r="S311" i="28" s="1"/>
  <c r="H311" i="29"/>
  <c r="M311" i="29" s="1"/>
  <c r="R315" i="28"/>
  <c r="S315" i="28" s="1"/>
  <c r="H315" i="29"/>
  <c r="M315" i="29" s="1"/>
  <c r="R319" i="28"/>
  <c r="S319" i="28" s="1"/>
  <c r="H319" i="29"/>
  <c r="M319" i="29" s="1"/>
  <c r="R323" i="28"/>
  <c r="S323" i="28" s="1"/>
  <c r="H323" i="29"/>
  <c r="M323" i="29" s="1"/>
  <c r="R327" i="28"/>
  <c r="S327" i="28" s="1"/>
  <c r="H327" i="29"/>
  <c r="M327" i="29" s="1"/>
  <c r="R331" i="28"/>
  <c r="S331" i="28" s="1"/>
  <c r="H331" i="29"/>
  <c r="M331" i="29" s="1"/>
  <c r="R491" i="28"/>
  <c r="S491" i="28" s="1"/>
  <c r="H491" i="29"/>
  <c r="M491" i="29" s="1"/>
  <c r="R495" i="28"/>
  <c r="S495" i="28" s="1"/>
  <c r="H495" i="29"/>
  <c r="M495" i="29" s="1"/>
  <c r="R499" i="28"/>
  <c r="S499" i="28" s="1"/>
  <c r="H499" i="29"/>
  <c r="M499" i="29" s="1"/>
  <c r="R503" i="28"/>
  <c r="S503" i="28" s="1"/>
  <c r="H503" i="29"/>
  <c r="M503" i="29" s="1"/>
  <c r="R507" i="28"/>
  <c r="S507" i="28" s="1"/>
  <c r="H507" i="29"/>
  <c r="M507" i="29" s="1"/>
  <c r="R511" i="28"/>
  <c r="S511" i="28" s="1"/>
  <c r="H511" i="29"/>
  <c r="M511" i="29" s="1"/>
  <c r="R515" i="28"/>
  <c r="S515" i="28" s="1"/>
  <c r="H515" i="29"/>
  <c r="M515" i="29" s="1"/>
  <c r="R519" i="28"/>
  <c r="S519" i="28" s="1"/>
  <c r="H519" i="29"/>
  <c r="M519" i="29" s="1"/>
  <c r="R523" i="28"/>
  <c r="S523" i="28" s="1"/>
  <c r="H523" i="29"/>
  <c r="M523" i="29" s="1"/>
  <c r="R527" i="28"/>
  <c r="S527" i="28" s="1"/>
  <c r="H527" i="29"/>
  <c r="M527" i="29" s="1"/>
  <c r="R531" i="28"/>
  <c r="S531" i="28" s="1"/>
  <c r="H531" i="29"/>
  <c r="M531" i="29" s="1"/>
  <c r="R535" i="28"/>
  <c r="S535" i="28" s="1"/>
  <c r="H535" i="29"/>
  <c r="M535" i="29" s="1"/>
  <c r="R539" i="28"/>
  <c r="S539" i="28" s="1"/>
  <c r="H539" i="29"/>
  <c r="M539" i="29" s="1"/>
  <c r="R543" i="28"/>
  <c r="S543" i="28" s="1"/>
  <c r="H543" i="29"/>
  <c r="M543" i="29" s="1"/>
  <c r="R547" i="28"/>
  <c r="S547" i="28" s="1"/>
  <c r="H547" i="29"/>
  <c r="M547" i="29" s="1"/>
  <c r="R551" i="28"/>
  <c r="S551" i="28" s="1"/>
  <c r="H551" i="29"/>
  <c r="M551" i="29" s="1"/>
  <c r="R555" i="28"/>
  <c r="S555" i="28" s="1"/>
  <c r="H555" i="29"/>
  <c r="M555" i="29" s="1"/>
  <c r="R559" i="28"/>
  <c r="S559" i="28" s="1"/>
  <c r="H559" i="29"/>
  <c r="M559" i="29" s="1"/>
  <c r="R563" i="28"/>
  <c r="S563" i="28" s="1"/>
  <c r="H563" i="29"/>
  <c r="M563" i="29" s="1"/>
  <c r="R567" i="28"/>
  <c r="S567" i="28" s="1"/>
  <c r="H567" i="29"/>
  <c r="M567" i="29" s="1"/>
  <c r="R571" i="28"/>
  <c r="S571" i="28" s="1"/>
  <c r="H571" i="29"/>
  <c r="M571" i="29" s="1"/>
  <c r="R575" i="28"/>
  <c r="S575" i="28" s="1"/>
  <c r="H575" i="29"/>
  <c r="M575" i="29" s="1"/>
  <c r="R579" i="28"/>
  <c r="S579" i="28" s="1"/>
  <c r="H579" i="29"/>
  <c r="M579" i="29" s="1"/>
  <c r="R583" i="28"/>
  <c r="S583" i="28" s="1"/>
  <c r="H583" i="29"/>
  <c r="M583" i="29" s="1"/>
  <c r="R587" i="28"/>
  <c r="S587" i="28" s="1"/>
  <c r="H587" i="29"/>
  <c r="M587" i="29" s="1"/>
  <c r="R711" i="28"/>
  <c r="S711" i="28" s="1"/>
  <c r="H711" i="29"/>
  <c r="M711" i="29" s="1"/>
  <c r="R715" i="28"/>
  <c r="S715" i="28" s="1"/>
  <c r="H715" i="29"/>
  <c r="M715" i="29" s="1"/>
  <c r="R334" i="28"/>
  <c r="S334" i="28" s="1"/>
  <c r="H334" i="29"/>
  <c r="M334" i="29" s="1"/>
  <c r="R338" i="28"/>
  <c r="S338" i="28" s="1"/>
  <c r="H338" i="29"/>
  <c r="M338" i="29" s="1"/>
  <c r="R342" i="28"/>
  <c r="S342" i="28" s="1"/>
  <c r="H342" i="29"/>
  <c r="M342" i="29" s="1"/>
  <c r="R346" i="28"/>
  <c r="S346" i="28" s="1"/>
  <c r="H346" i="29"/>
  <c r="M346" i="29" s="1"/>
  <c r="R350" i="28"/>
  <c r="S350" i="28" s="1"/>
  <c r="H350" i="29"/>
  <c r="M350" i="29" s="1"/>
  <c r="R354" i="28"/>
  <c r="S354" i="28" s="1"/>
  <c r="H354" i="29"/>
  <c r="M354" i="29" s="1"/>
  <c r="R358" i="28"/>
  <c r="S358" i="28" s="1"/>
  <c r="H358" i="29"/>
  <c r="M358" i="29" s="1"/>
  <c r="R362" i="28"/>
  <c r="S362" i="28" s="1"/>
  <c r="H362" i="29"/>
  <c r="M362" i="29" s="1"/>
  <c r="R366" i="28"/>
  <c r="S366" i="28" s="1"/>
  <c r="H366" i="29"/>
  <c r="M366" i="29" s="1"/>
  <c r="R370" i="28"/>
  <c r="S370" i="28" s="1"/>
  <c r="H370" i="29"/>
  <c r="M370" i="29" s="1"/>
  <c r="R374" i="28"/>
  <c r="S374" i="28" s="1"/>
  <c r="H374" i="29"/>
  <c r="M374" i="29" s="1"/>
  <c r="R378" i="28"/>
  <c r="S378" i="28" s="1"/>
  <c r="H378" i="29"/>
  <c r="M378" i="29" s="1"/>
  <c r="R382" i="28"/>
  <c r="S382" i="28" s="1"/>
  <c r="H382" i="29"/>
  <c r="M382" i="29" s="1"/>
  <c r="R386" i="28"/>
  <c r="S386" i="28" s="1"/>
  <c r="H386" i="29"/>
  <c r="M386" i="29" s="1"/>
  <c r="R390" i="28"/>
  <c r="S390" i="28" s="1"/>
  <c r="H390" i="29"/>
  <c r="M390" i="29" s="1"/>
  <c r="R394" i="28"/>
  <c r="S394" i="28" s="1"/>
  <c r="H394" i="29"/>
  <c r="M394" i="29" s="1"/>
  <c r="R398" i="28"/>
  <c r="S398" i="28" s="1"/>
  <c r="H398" i="29"/>
  <c r="M398" i="29" s="1"/>
  <c r="R402" i="28"/>
  <c r="S402" i="28" s="1"/>
  <c r="H402" i="29"/>
  <c r="M402" i="29" s="1"/>
  <c r="R406" i="28"/>
  <c r="S406" i="28" s="1"/>
  <c r="H406" i="29"/>
  <c r="M406" i="29" s="1"/>
  <c r="R410" i="28"/>
  <c r="S410" i="28" s="1"/>
  <c r="H410" i="29"/>
  <c r="M410" i="29" s="1"/>
  <c r="R414" i="28"/>
  <c r="S414" i="28" s="1"/>
  <c r="H414" i="29"/>
  <c r="M414" i="29" s="1"/>
  <c r="R418" i="28"/>
  <c r="S418" i="28" s="1"/>
  <c r="H418" i="29"/>
  <c r="M418" i="29" s="1"/>
  <c r="R422" i="28"/>
  <c r="S422" i="28" s="1"/>
  <c r="H422" i="29"/>
  <c r="M422" i="29" s="1"/>
  <c r="R426" i="28"/>
  <c r="S426" i="28" s="1"/>
  <c r="H426" i="29"/>
  <c r="M426" i="29" s="1"/>
  <c r="R430" i="28"/>
  <c r="S430" i="28" s="1"/>
  <c r="H430" i="29"/>
  <c r="M430" i="29" s="1"/>
  <c r="R434" i="28"/>
  <c r="S434" i="28" s="1"/>
  <c r="H434" i="29"/>
  <c r="M434" i="29" s="1"/>
  <c r="R438" i="28"/>
  <c r="S438" i="28" s="1"/>
  <c r="H438" i="29"/>
  <c r="M438" i="29" s="1"/>
  <c r="R442" i="28"/>
  <c r="S442" i="28" s="1"/>
  <c r="H442" i="29"/>
  <c r="M442" i="29" s="1"/>
  <c r="R446" i="28"/>
  <c r="S446" i="28" s="1"/>
  <c r="H446" i="29"/>
  <c r="M446" i="29" s="1"/>
  <c r="R450" i="28"/>
  <c r="S450" i="28" s="1"/>
  <c r="H450" i="29"/>
  <c r="M450" i="29" s="1"/>
  <c r="R454" i="28"/>
  <c r="S454" i="28" s="1"/>
  <c r="H454" i="29"/>
  <c r="M454" i="29" s="1"/>
  <c r="R458" i="28"/>
  <c r="S458" i="28" s="1"/>
  <c r="H458" i="29"/>
  <c r="M458" i="29" s="1"/>
  <c r="R462" i="28"/>
  <c r="S462" i="28" s="1"/>
  <c r="H462" i="29"/>
  <c r="M462" i="29" s="1"/>
  <c r="R466" i="28"/>
  <c r="S466" i="28" s="1"/>
  <c r="H466" i="29"/>
  <c r="M466" i="29" s="1"/>
  <c r="R470" i="28"/>
  <c r="S470" i="28" s="1"/>
  <c r="H470" i="29"/>
  <c r="M470" i="29" s="1"/>
  <c r="R474" i="28"/>
  <c r="S474" i="28" s="1"/>
  <c r="H474" i="29"/>
  <c r="M474" i="29" s="1"/>
  <c r="R478" i="28"/>
  <c r="S478" i="28" s="1"/>
  <c r="H478" i="29"/>
  <c r="M478" i="29" s="1"/>
  <c r="R482" i="28"/>
  <c r="S482" i="28" s="1"/>
  <c r="H482" i="29"/>
  <c r="M482" i="29" s="1"/>
  <c r="R486" i="28"/>
  <c r="S486" i="28" s="1"/>
  <c r="H486" i="29"/>
  <c r="M486" i="29" s="1"/>
  <c r="R590" i="28"/>
  <c r="S590" i="28" s="1"/>
  <c r="H590" i="29"/>
  <c r="M590" i="29" s="1"/>
  <c r="R594" i="28"/>
  <c r="S594" i="28" s="1"/>
  <c r="H594" i="29"/>
  <c r="M594" i="29" s="1"/>
  <c r="R598" i="28"/>
  <c r="S598" i="28" s="1"/>
  <c r="H598" i="29"/>
  <c r="M598" i="29" s="1"/>
  <c r="R602" i="28"/>
  <c r="S602" i="28" s="1"/>
  <c r="H602" i="29"/>
  <c r="M602" i="29" s="1"/>
  <c r="R606" i="28"/>
  <c r="S606" i="28" s="1"/>
  <c r="H606" i="29"/>
  <c r="M606" i="29" s="1"/>
  <c r="R610" i="28"/>
  <c r="S610" i="28" s="1"/>
  <c r="H610" i="29"/>
  <c r="M610" i="29" s="1"/>
  <c r="R614" i="28"/>
  <c r="S614" i="28" s="1"/>
  <c r="H614" i="29"/>
  <c r="M614" i="29" s="1"/>
  <c r="R618" i="28"/>
  <c r="S618" i="28" s="1"/>
  <c r="H618" i="29"/>
  <c r="M618" i="29" s="1"/>
  <c r="R622" i="28"/>
  <c r="S622" i="28" s="1"/>
  <c r="H622" i="29"/>
  <c r="M622" i="29" s="1"/>
  <c r="R626" i="28"/>
  <c r="S626" i="28" s="1"/>
  <c r="H626" i="29"/>
  <c r="M626" i="29" s="1"/>
  <c r="R630" i="28"/>
  <c r="S630" i="28" s="1"/>
  <c r="H630" i="29"/>
  <c r="M630" i="29" s="1"/>
  <c r="R634" i="28"/>
  <c r="S634" i="28" s="1"/>
  <c r="H634" i="29"/>
  <c r="M634" i="29" s="1"/>
  <c r="R638" i="28"/>
  <c r="S638" i="28" s="1"/>
  <c r="H638" i="29"/>
  <c r="M638" i="29" s="1"/>
  <c r="R642" i="28"/>
  <c r="S642" i="28" s="1"/>
  <c r="H642" i="29"/>
  <c r="M642" i="29" s="1"/>
  <c r="R646" i="28"/>
  <c r="S646" i="28" s="1"/>
  <c r="H646" i="29"/>
  <c r="M646" i="29" s="1"/>
  <c r="R650" i="28"/>
  <c r="S650" i="28" s="1"/>
  <c r="H650" i="29"/>
  <c r="M650" i="29" s="1"/>
  <c r="R654" i="28"/>
  <c r="S654" i="28" s="1"/>
  <c r="H654" i="29"/>
  <c r="M654" i="29" s="1"/>
  <c r="R658" i="28"/>
  <c r="S658" i="28" s="1"/>
  <c r="H658" i="29"/>
  <c r="M658" i="29" s="1"/>
  <c r="R662" i="28"/>
  <c r="S662" i="28" s="1"/>
  <c r="H662" i="29"/>
  <c r="M662" i="29" s="1"/>
  <c r="R666" i="28"/>
  <c r="S666" i="28" s="1"/>
  <c r="H666" i="29"/>
  <c r="M666" i="29" s="1"/>
  <c r="R670" i="28"/>
  <c r="S670" i="28" s="1"/>
  <c r="H670" i="29"/>
  <c r="M670" i="29" s="1"/>
  <c r="R674" i="28"/>
  <c r="S674" i="28" s="1"/>
  <c r="H674" i="29"/>
  <c r="M674" i="29" s="1"/>
  <c r="R678" i="28"/>
  <c r="S678" i="28" s="1"/>
  <c r="H678" i="29"/>
  <c r="M678" i="29" s="1"/>
  <c r="R682" i="28"/>
  <c r="S682" i="28" s="1"/>
  <c r="H682" i="29"/>
  <c r="M682" i="29" s="1"/>
  <c r="R686" i="28"/>
  <c r="S686" i="28" s="1"/>
  <c r="H686" i="29"/>
  <c r="M686" i="29" s="1"/>
  <c r="R690" i="28"/>
  <c r="S690" i="28" s="1"/>
  <c r="H690" i="29"/>
  <c r="M690" i="29" s="1"/>
  <c r="R694" i="28"/>
  <c r="S694" i="28" s="1"/>
  <c r="H694" i="29"/>
  <c r="M694" i="29" s="1"/>
  <c r="R698" i="28"/>
  <c r="S698" i="28" s="1"/>
  <c r="H698" i="29"/>
  <c r="M698" i="29" s="1"/>
  <c r="R702" i="28"/>
  <c r="S702" i="28" s="1"/>
  <c r="H702" i="29"/>
  <c r="M702" i="29" s="1"/>
  <c r="R706" i="28"/>
  <c r="S706" i="28" s="1"/>
  <c r="H706" i="29"/>
  <c r="M706" i="29" s="1"/>
  <c r="R335" i="28"/>
  <c r="S335" i="28" s="1"/>
  <c r="H335" i="29"/>
  <c r="M335" i="29" s="1"/>
  <c r="R339" i="28"/>
  <c r="S339" i="28" s="1"/>
  <c r="H339" i="29"/>
  <c r="M339" i="29" s="1"/>
  <c r="R343" i="28"/>
  <c r="S343" i="28" s="1"/>
  <c r="H343" i="29"/>
  <c r="M343" i="29" s="1"/>
  <c r="R347" i="28"/>
  <c r="S347" i="28" s="1"/>
  <c r="H347" i="29"/>
  <c r="M347" i="29" s="1"/>
  <c r="R351" i="28"/>
  <c r="S351" i="28" s="1"/>
  <c r="H351" i="29"/>
  <c r="M351" i="29" s="1"/>
  <c r="R355" i="28"/>
  <c r="S355" i="28" s="1"/>
  <c r="H355" i="29"/>
  <c r="M355" i="29" s="1"/>
  <c r="R359" i="28"/>
  <c r="S359" i="28" s="1"/>
  <c r="H359" i="29"/>
  <c r="M359" i="29" s="1"/>
  <c r="R363" i="28"/>
  <c r="S363" i="28" s="1"/>
  <c r="H363" i="29"/>
  <c r="M363" i="29" s="1"/>
  <c r="R367" i="28"/>
  <c r="S367" i="28" s="1"/>
  <c r="H367" i="29"/>
  <c r="M367" i="29" s="1"/>
  <c r="R371" i="28"/>
  <c r="S371" i="28" s="1"/>
  <c r="H371" i="29"/>
  <c r="M371" i="29" s="1"/>
  <c r="R375" i="28"/>
  <c r="S375" i="28" s="1"/>
  <c r="H375" i="29"/>
  <c r="M375" i="29" s="1"/>
  <c r="R379" i="28"/>
  <c r="S379" i="28" s="1"/>
  <c r="H379" i="29"/>
  <c r="M379" i="29" s="1"/>
  <c r="R383" i="28"/>
  <c r="S383" i="28" s="1"/>
  <c r="H383" i="29"/>
  <c r="M383" i="29" s="1"/>
  <c r="R387" i="28"/>
  <c r="S387" i="28" s="1"/>
  <c r="H387" i="29"/>
  <c r="M387" i="29" s="1"/>
  <c r="R391" i="28"/>
  <c r="S391" i="28" s="1"/>
  <c r="H391" i="29"/>
  <c r="M391" i="29" s="1"/>
  <c r="R395" i="28"/>
  <c r="S395" i="28" s="1"/>
  <c r="H395" i="29"/>
  <c r="M395" i="29" s="1"/>
  <c r="R399" i="28"/>
  <c r="S399" i="28" s="1"/>
  <c r="H399" i="29"/>
  <c r="M399" i="29" s="1"/>
  <c r="R403" i="28"/>
  <c r="S403" i="28" s="1"/>
  <c r="H403" i="29"/>
  <c r="M403" i="29" s="1"/>
  <c r="R407" i="28"/>
  <c r="S407" i="28" s="1"/>
  <c r="H407" i="29"/>
  <c r="M407" i="29" s="1"/>
  <c r="R411" i="28"/>
  <c r="S411" i="28" s="1"/>
  <c r="H411" i="29"/>
  <c r="M411" i="29" s="1"/>
  <c r="R415" i="28"/>
  <c r="S415" i="28" s="1"/>
  <c r="H415" i="29"/>
  <c r="M415" i="29" s="1"/>
  <c r="R419" i="28"/>
  <c r="S419" i="28" s="1"/>
  <c r="H419" i="29"/>
  <c r="M419" i="29" s="1"/>
  <c r="R423" i="28"/>
  <c r="S423" i="28" s="1"/>
  <c r="H423" i="29"/>
  <c r="M423" i="29" s="1"/>
  <c r="R427" i="28"/>
  <c r="S427" i="28" s="1"/>
  <c r="H427" i="29"/>
  <c r="M427" i="29" s="1"/>
  <c r="R431" i="28"/>
  <c r="S431" i="28" s="1"/>
  <c r="H431" i="29"/>
  <c r="M431" i="29" s="1"/>
  <c r="R435" i="28"/>
  <c r="S435" i="28" s="1"/>
  <c r="H435" i="29"/>
  <c r="M435" i="29" s="1"/>
  <c r="R439" i="28"/>
  <c r="S439" i="28" s="1"/>
  <c r="H439" i="29"/>
  <c r="M439" i="29" s="1"/>
  <c r="R443" i="28"/>
  <c r="S443" i="28" s="1"/>
  <c r="H443" i="29"/>
  <c r="M443" i="29" s="1"/>
  <c r="R447" i="28"/>
  <c r="S447" i="28" s="1"/>
  <c r="H447" i="29"/>
  <c r="M447" i="29" s="1"/>
  <c r="R451" i="28"/>
  <c r="S451" i="28" s="1"/>
  <c r="H451" i="29"/>
  <c r="M451" i="29" s="1"/>
  <c r="R455" i="28"/>
  <c r="S455" i="28" s="1"/>
  <c r="H455" i="29"/>
  <c r="M455" i="29" s="1"/>
  <c r="R459" i="28"/>
  <c r="S459" i="28" s="1"/>
  <c r="H459" i="29"/>
  <c r="M459" i="29" s="1"/>
  <c r="R463" i="28"/>
  <c r="S463" i="28" s="1"/>
  <c r="H463" i="29"/>
  <c r="M463" i="29" s="1"/>
  <c r="R467" i="28"/>
  <c r="S467" i="28" s="1"/>
  <c r="H467" i="29"/>
  <c r="M467" i="29" s="1"/>
  <c r="R471" i="28"/>
  <c r="S471" i="28" s="1"/>
  <c r="H471" i="29"/>
  <c r="M471" i="29" s="1"/>
  <c r="R475" i="28"/>
  <c r="S475" i="28" s="1"/>
  <c r="H475" i="29"/>
  <c r="M475" i="29" s="1"/>
  <c r="R479" i="28"/>
  <c r="S479" i="28" s="1"/>
  <c r="H479" i="29"/>
  <c r="M479" i="29" s="1"/>
  <c r="R483" i="28"/>
  <c r="S483" i="28" s="1"/>
  <c r="H483" i="29"/>
  <c r="M483" i="29" s="1"/>
  <c r="R487" i="28"/>
  <c r="S487" i="28" s="1"/>
  <c r="H487" i="29"/>
  <c r="M487" i="29" s="1"/>
  <c r="R595" i="28"/>
  <c r="S595" i="28" s="1"/>
  <c r="H595" i="29"/>
  <c r="M595" i="29" s="1"/>
  <c r="R599" i="28"/>
  <c r="S599" i="28" s="1"/>
  <c r="H599" i="29"/>
  <c r="M599" i="29" s="1"/>
  <c r="R603" i="28"/>
  <c r="S603" i="28" s="1"/>
  <c r="H603" i="29"/>
  <c r="M603" i="29" s="1"/>
  <c r="R607" i="28"/>
  <c r="S607" i="28" s="1"/>
  <c r="H607" i="29"/>
  <c r="M607" i="29" s="1"/>
  <c r="R611" i="28"/>
  <c r="S611" i="28" s="1"/>
  <c r="H611" i="29"/>
  <c r="M611" i="29" s="1"/>
  <c r="R615" i="28"/>
  <c r="S615" i="28" s="1"/>
  <c r="H615" i="29"/>
  <c r="M615" i="29" s="1"/>
  <c r="R619" i="28"/>
  <c r="S619" i="28" s="1"/>
  <c r="H619" i="29"/>
  <c r="M619" i="29" s="1"/>
  <c r="R623" i="28"/>
  <c r="S623" i="28" s="1"/>
  <c r="H623" i="29"/>
  <c r="M623" i="29" s="1"/>
  <c r="R627" i="28"/>
  <c r="S627" i="28" s="1"/>
  <c r="H627" i="29"/>
  <c r="M627" i="29" s="1"/>
  <c r="R631" i="28"/>
  <c r="S631" i="28" s="1"/>
  <c r="H631" i="29"/>
  <c r="M631" i="29" s="1"/>
  <c r="R635" i="28"/>
  <c r="S635" i="28" s="1"/>
  <c r="H635" i="29"/>
  <c r="M635" i="29" s="1"/>
  <c r="R639" i="28"/>
  <c r="S639" i="28" s="1"/>
  <c r="H639" i="29"/>
  <c r="M639" i="29" s="1"/>
  <c r="R643" i="28"/>
  <c r="S643" i="28" s="1"/>
  <c r="H643" i="29"/>
  <c r="M643" i="29" s="1"/>
  <c r="R647" i="28"/>
  <c r="S647" i="28" s="1"/>
  <c r="H647" i="29"/>
  <c r="M647" i="29" s="1"/>
  <c r="R651" i="28"/>
  <c r="S651" i="28" s="1"/>
  <c r="H651" i="29"/>
  <c r="M651" i="29" s="1"/>
  <c r="R655" i="28"/>
  <c r="S655" i="28" s="1"/>
  <c r="H655" i="29"/>
  <c r="M655" i="29" s="1"/>
  <c r="R659" i="28"/>
  <c r="S659" i="28" s="1"/>
  <c r="H659" i="29"/>
  <c r="M659" i="29" s="1"/>
  <c r="R663" i="28"/>
  <c r="S663" i="28" s="1"/>
  <c r="H663" i="29"/>
  <c r="M663" i="29" s="1"/>
  <c r="R667" i="28"/>
  <c r="S667" i="28" s="1"/>
  <c r="H667" i="29"/>
  <c r="M667" i="29" s="1"/>
  <c r="R671" i="28"/>
  <c r="S671" i="28" s="1"/>
  <c r="H671" i="29"/>
  <c r="M671" i="29" s="1"/>
  <c r="R675" i="28"/>
  <c r="S675" i="28" s="1"/>
  <c r="H675" i="29"/>
  <c r="M675" i="29" s="1"/>
  <c r="R679" i="28"/>
  <c r="S679" i="28" s="1"/>
  <c r="H679" i="29"/>
  <c r="M679" i="29" s="1"/>
  <c r="R683" i="28"/>
  <c r="S683" i="28" s="1"/>
  <c r="H683" i="29"/>
  <c r="M683" i="29" s="1"/>
  <c r="R687" i="28"/>
  <c r="S687" i="28" s="1"/>
  <c r="H687" i="29"/>
  <c r="M687" i="29" s="1"/>
  <c r="R691" i="28"/>
  <c r="S691" i="28" s="1"/>
  <c r="H691" i="29"/>
  <c r="M691" i="29" s="1"/>
  <c r="R695" i="28"/>
  <c r="S695" i="28" s="1"/>
  <c r="H695" i="29"/>
  <c r="M695" i="29" s="1"/>
  <c r="R699" i="28"/>
  <c r="S699" i="28" s="1"/>
  <c r="H699" i="29"/>
  <c r="M699" i="29" s="1"/>
  <c r="R703" i="28"/>
  <c r="S703" i="28" s="1"/>
  <c r="H703" i="29"/>
  <c r="M703" i="29" s="1"/>
  <c r="R707" i="28"/>
  <c r="S707" i="28" s="1"/>
  <c r="H707" i="29"/>
  <c r="M707" i="29" s="1"/>
  <c r="R332" i="28"/>
  <c r="S332" i="28" s="1"/>
  <c r="H332" i="29"/>
  <c r="M332" i="29" s="1"/>
  <c r="R336" i="28"/>
  <c r="S336" i="28" s="1"/>
  <c r="H336" i="29"/>
  <c r="M336" i="29" s="1"/>
  <c r="R340" i="28"/>
  <c r="S340" i="28" s="1"/>
  <c r="H340" i="29"/>
  <c r="M340" i="29" s="1"/>
  <c r="R344" i="28"/>
  <c r="S344" i="28" s="1"/>
  <c r="H344" i="29"/>
  <c r="M344" i="29" s="1"/>
  <c r="R348" i="28"/>
  <c r="S348" i="28" s="1"/>
  <c r="H348" i="29"/>
  <c r="M348" i="29" s="1"/>
  <c r="R352" i="28"/>
  <c r="S352" i="28" s="1"/>
  <c r="H352" i="29"/>
  <c r="M352" i="29" s="1"/>
  <c r="R356" i="28"/>
  <c r="S356" i="28" s="1"/>
  <c r="H356" i="29"/>
  <c r="M356" i="29" s="1"/>
  <c r="R360" i="28"/>
  <c r="S360" i="28" s="1"/>
  <c r="H360" i="29"/>
  <c r="M360" i="29" s="1"/>
  <c r="R364" i="28"/>
  <c r="S364" i="28" s="1"/>
  <c r="H364" i="29"/>
  <c r="M364" i="29" s="1"/>
  <c r="R368" i="28"/>
  <c r="S368" i="28" s="1"/>
  <c r="H368" i="29"/>
  <c r="M368" i="29" s="1"/>
  <c r="R372" i="28"/>
  <c r="S372" i="28" s="1"/>
  <c r="H372" i="29"/>
  <c r="M372" i="29" s="1"/>
  <c r="R376" i="28"/>
  <c r="S376" i="28" s="1"/>
  <c r="H376" i="29"/>
  <c r="M376" i="29" s="1"/>
  <c r="R380" i="28"/>
  <c r="S380" i="28" s="1"/>
  <c r="H380" i="29"/>
  <c r="M380" i="29" s="1"/>
  <c r="R384" i="28"/>
  <c r="S384" i="28" s="1"/>
  <c r="H384" i="29"/>
  <c r="M384" i="29" s="1"/>
  <c r="R388" i="28"/>
  <c r="S388" i="28" s="1"/>
  <c r="H388" i="29"/>
  <c r="M388" i="29" s="1"/>
  <c r="R392" i="28"/>
  <c r="S392" i="28" s="1"/>
  <c r="H392" i="29"/>
  <c r="M392" i="29" s="1"/>
  <c r="R396" i="28"/>
  <c r="S396" i="28" s="1"/>
  <c r="H396" i="29"/>
  <c r="M396" i="29" s="1"/>
  <c r="R400" i="28"/>
  <c r="S400" i="28" s="1"/>
  <c r="H400" i="29"/>
  <c r="M400" i="29" s="1"/>
  <c r="R404" i="28"/>
  <c r="S404" i="28" s="1"/>
  <c r="H404" i="29"/>
  <c r="M404" i="29" s="1"/>
  <c r="R408" i="28"/>
  <c r="S408" i="28" s="1"/>
  <c r="H408" i="29"/>
  <c r="M408" i="29" s="1"/>
  <c r="R412" i="28"/>
  <c r="S412" i="28" s="1"/>
  <c r="H412" i="29"/>
  <c r="M412" i="29" s="1"/>
  <c r="R416" i="28"/>
  <c r="S416" i="28" s="1"/>
  <c r="H416" i="29"/>
  <c r="M416" i="29" s="1"/>
  <c r="R420" i="28"/>
  <c r="S420" i="28" s="1"/>
  <c r="H420" i="29"/>
  <c r="M420" i="29" s="1"/>
  <c r="R424" i="28"/>
  <c r="S424" i="28" s="1"/>
  <c r="H424" i="29"/>
  <c r="M424" i="29" s="1"/>
  <c r="R428" i="28"/>
  <c r="S428" i="28" s="1"/>
  <c r="H428" i="29"/>
  <c r="M428" i="29" s="1"/>
  <c r="R432" i="28"/>
  <c r="S432" i="28" s="1"/>
  <c r="H432" i="29"/>
  <c r="M432" i="29" s="1"/>
  <c r="R436" i="28"/>
  <c r="S436" i="28" s="1"/>
  <c r="H436" i="29"/>
  <c r="M436" i="29" s="1"/>
  <c r="R440" i="28"/>
  <c r="S440" i="28" s="1"/>
  <c r="H440" i="29"/>
  <c r="M440" i="29" s="1"/>
  <c r="R444" i="28"/>
  <c r="S444" i="28" s="1"/>
  <c r="H444" i="29"/>
  <c r="M444" i="29" s="1"/>
  <c r="R448" i="28"/>
  <c r="S448" i="28" s="1"/>
  <c r="H448" i="29"/>
  <c r="M448" i="29" s="1"/>
  <c r="R452" i="28"/>
  <c r="S452" i="28" s="1"/>
  <c r="H452" i="29"/>
  <c r="M452" i="29" s="1"/>
  <c r="R456" i="28"/>
  <c r="S456" i="28" s="1"/>
  <c r="H456" i="29"/>
  <c r="M456" i="29" s="1"/>
  <c r="R460" i="28"/>
  <c r="S460" i="28" s="1"/>
  <c r="H460" i="29"/>
  <c r="M460" i="29" s="1"/>
  <c r="R464" i="28"/>
  <c r="S464" i="28" s="1"/>
  <c r="H464" i="29"/>
  <c r="M464" i="29" s="1"/>
  <c r="R468" i="28"/>
  <c r="S468" i="28" s="1"/>
  <c r="H468" i="29"/>
  <c r="M468" i="29" s="1"/>
  <c r="R472" i="28"/>
  <c r="S472" i="28" s="1"/>
  <c r="H472" i="29"/>
  <c r="M472" i="29" s="1"/>
  <c r="R476" i="28"/>
  <c r="S476" i="28" s="1"/>
  <c r="H476" i="29"/>
  <c r="M476" i="29" s="1"/>
  <c r="R480" i="28"/>
  <c r="S480" i="28" s="1"/>
  <c r="H480" i="29"/>
  <c r="M480" i="29" s="1"/>
  <c r="R484" i="28"/>
  <c r="S484" i="28" s="1"/>
  <c r="H484" i="29"/>
  <c r="M484" i="29" s="1"/>
  <c r="R488" i="28"/>
  <c r="S488" i="28" s="1"/>
  <c r="H488" i="29"/>
  <c r="M488" i="29" s="1"/>
  <c r="R588" i="28"/>
  <c r="S588" i="28" s="1"/>
  <c r="H588" i="29"/>
  <c r="M588" i="29" s="1"/>
  <c r="R592" i="28"/>
  <c r="S592" i="28" s="1"/>
  <c r="H592" i="29"/>
  <c r="M592" i="29" s="1"/>
  <c r="R596" i="28"/>
  <c r="S596" i="28" s="1"/>
  <c r="H596" i="29"/>
  <c r="M596" i="29" s="1"/>
  <c r="R600" i="28"/>
  <c r="S600" i="28" s="1"/>
  <c r="H600" i="29"/>
  <c r="M600" i="29" s="1"/>
  <c r="R604" i="28"/>
  <c r="S604" i="28" s="1"/>
  <c r="H604" i="29"/>
  <c r="M604" i="29" s="1"/>
  <c r="R608" i="28"/>
  <c r="S608" i="28" s="1"/>
  <c r="H608" i="29"/>
  <c r="M608" i="29" s="1"/>
  <c r="R612" i="28"/>
  <c r="S612" i="28" s="1"/>
  <c r="H612" i="29"/>
  <c r="M612" i="29" s="1"/>
  <c r="R616" i="28"/>
  <c r="S616" i="28" s="1"/>
  <c r="H616" i="29"/>
  <c r="M616" i="29" s="1"/>
  <c r="R620" i="28"/>
  <c r="S620" i="28" s="1"/>
  <c r="H620" i="29"/>
  <c r="M620" i="29" s="1"/>
  <c r="R624" i="28"/>
  <c r="S624" i="28" s="1"/>
  <c r="H624" i="29"/>
  <c r="M624" i="29" s="1"/>
  <c r="R628" i="28"/>
  <c r="S628" i="28" s="1"/>
  <c r="H628" i="29"/>
  <c r="M628" i="29" s="1"/>
  <c r="R632" i="28"/>
  <c r="S632" i="28" s="1"/>
  <c r="H632" i="29"/>
  <c r="M632" i="29" s="1"/>
  <c r="R636" i="28"/>
  <c r="S636" i="28" s="1"/>
  <c r="H636" i="29"/>
  <c r="M636" i="29" s="1"/>
  <c r="R640" i="28"/>
  <c r="S640" i="28" s="1"/>
  <c r="H640" i="29"/>
  <c r="M640" i="29" s="1"/>
  <c r="R644" i="28"/>
  <c r="S644" i="28" s="1"/>
  <c r="H644" i="29"/>
  <c r="M644" i="29" s="1"/>
  <c r="R648" i="28"/>
  <c r="S648" i="28" s="1"/>
  <c r="H648" i="29"/>
  <c r="M648" i="29" s="1"/>
  <c r="R652" i="28"/>
  <c r="S652" i="28" s="1"/>
  <c r="H652" i="29"/>
  <c r="M652" i="29" s="1"/>
  <c r="R656" i="28"/>
  <c r="S656" i="28" s="1"/>
  <c r="H656" i="29"/>
  <c r="M656" i="29" s="1"/>
  <c r="R660" i="28"/>
  <c r="S660" i="28" s="1"/>
  <c r="H660" i="29"/>
  <c r="M660" i="29" s="1"/>
  <c r="R664" i="28"/>
  <c r="S664" i="28" s="1"/>
  <c r="H664" i="29"/>
  <c r="M664" i="29" s="1"/>
  <c r="R668" i="28"/>
  <c r="S668" i="28" s="1"/>
  <c r="H668" i="29"/>
  <c r="M668" i="29" s="1"/>
  <c r="R672" i="28"/>
  <c r="S672" i="28" s="1"/>
  <c r="H672" i="29"/>
  <c r="M672" i="29" s="1"/>
  <c r="R676" i="28"/>
  <c r="S676" i="28" s="1"/>
  <c r="H676" i="29"/>
  <c r="M676" i="29" s="1"/>
  <c r="R680" i="28"/>
  <c r="S680" i="28" s="1"/>
  <c r="H680" i="29"/>
  <c r="M680" i="29" s="1"/>
  <c r="R684" i="28"/>
  <c r="S684" i="28" s="1"/>
  <c r="H684" i="29"/>
  <c r="M684" i="29" s="1"/>
  <c r="R688" i="28"/>
  <c r="S688" i="28" s="1"/>
  <c r="H688" i="29"/>
  <c r="M688" i="29" s="1"/>
  <c r="R692" i="28"/>
  <c r="S692" i="28" s="1"/>
  <c r="H692" i="29"/>
  <c r="M692" i="29" s="1"/>
  <c r="R696" i="28"/>
  <c r="S696" i="28" s="1"/>
  <c r="H696" i="29"/>
  <c r="M696" i="29" s="1"/>
  <c r="R700" i="28"/>
  <c r="S700" i="28" s="1"/>
  <c r="H700" i="29"/>
  <c r="M700" i="29" s="1"/>
  <c r="R704" i="28"/>
  <c r="S704" i="28" s="1"/>
  <c r="H704" i="29"/>
  <c r="M704" i="29" s="1"/>
  <c r="R708" i="28"/>
  <c r="S708" i="28" s="1"/>
  <c r="H708" i="29"/>
  <c r="M708" i="29" s="1"/>
  <c r="R333" i="28"/>
  <c r="S333" i="28" s="1"/>
  <c r="H333" i="29"/>
  <c r="M333" i="29" s="1"/>
  <c r="R337" i="28"/>
  <c r="S337" i="28" s="1"/>
  <c r="H337" i="29"/>
  <c r="M337" i="29" s="1"/>
  <c r="R341" i="28"/>
  <c r="S341" i="28" s="1"/>
  <c r="H341" i="29"/>
  <c r="M341" i="29" s="1"/>
  <c r="R345" i="28"/>
  <c r="S345" i="28" s="1"/>
  <c r="H345" i="29"/>
  <c r="M345" i="29" s="1"/>
  <c r="R349" i="28"/>
  <c r="S349" i="28" s="1"/>
  <c r="H349" i="29"/>
  <c r="M349" i="29" s="1"/>
  <c r="R353" i="28"/>
  <c r="S353" i="28" s="1"/>
  <c r="H353" i="29"/>
  <c r="M353" i="29" s="1"/>
  <c r="R357" i="28"/>
  <c r="S357" i="28" s="1"/>
  <c r="H357" i="29"/>
  <c r="M357" i="29" s="1"/>
  <c r="R361" i="28"/>
  <c r="S361" i="28" s="1"/>
  <c r="H361" i="29"/>
  <c r="M361" i="29" s="1"/>
  <c r="R365" i="28"/>
  <c r="S365" i="28" s="1"/>
  <c r="H365" i="29"/>
  <c r="M365" i="29" s="1"/>
  <c r="R369" i="28"/>
  <c r="S369" i="28" s="1"/>
  <c r="H369" i="29"/>
  <c r="M369" i="29" s="1"/>
  <c r="R373" i="28"/>
  <c r="S373" i="28" s="1"/>
  <c r="H373" i="29"/>
  <c r="M373" i="29" s="1"/>
  <c r="R377" i="28"/>
  <c r="S377" i="28" s="1"/>
  <c r="H377" i="29"/>
  <c r="M377" i="29" s="1"/>
  <c r="R381" i="28"/>
  <c r="S381" i="28" s="1"/>
  <c r="H381" i="29"/>
  <c r="M381" i="29" s="1"/>
  <c r="R385" i="28"/>
  <c r="S385" i="28" s="1"/>
  <c r="H385" i="29"/>
  <c r="M385" i="29" s="1"/>
  <c r="R389" i="28"/>
  <c r="S389" i="28" s="1"/>
  <c r="H389" i="29"/>
  <c r="M389" i="29" s="1"/>
  <c r="R393" i="28"/>
  <c r="S393" i="28" s="1"/>
  <c r="H393" i="29"/>
  <c r="M393" i="29" s="1"/>
  <c r="R397" i="28"/>
  <c r="S397" i="28" s="1"/>
  <c r="H397" i="29"/>
  <c r="M397" i="29" s="1"/>
  <c r="R401" i="28"/>
  <c r="S401" i="28" s="1"/>
  <c r="H401" i="29"/>
  <c r="M401" i="29" s="1"/>
  <c r="R405" i="28"/>
  <c r="S405" i="28" s="1"/>
  <c r="H405" i="29"/>
  <c r="M405" i="29" s="1"/>
  <c r="R409" i="28"/>
  <c r="S409" i="28" s="1"/>
  <c r="H409" i="29"/>
  <c r="M409" i="29" s="1"/>
  <c r="R413" i="28"/>
  <c r="S413" i="28" s="1"/>
  <c r="H413" i="29"/>
  <c r="M413" i="29" s="1"/>
  <c r="R417" i="28"/>
  <c r="S417" i="28" s="1"/>
  <c r="H417" i="29"/>
  <c r="M417" i="29" s="1"/>
  <c r="R421" i="28"/>
  <c r="S421" i="28" s="1"/>
  <c r="H421" i="29"/>
  <c r="M421" i="29" s="1"/>
  <c r="R425" i="28"/>
  <c r="S425" i="28" s="1"/>
  <c r="H425" i="29"/>
  <c r="M425" i="29" s="1"/>
  <c r="R429" i="28"/>
  <c r="S429" i="28" s="1"/>
  <c r="H429" i="29"/>
  <c r="M429" i="29" s="1"/>
  <c r="R433" i="28"/>
  <c r="S433" i="28" s="1"/>
  <c r="H433" i="29"/>
  <c r="M433" i="29" s="1"/>
  <c r="R437" i="28"/>
  <c r="S437" i="28" s="1"/>
  <c r="H437" i="29"/>
  <c r="M437" i="29" s="1"/>
  <c r="R441" i="28"/>
  <c r="S441" i="28" s="1"/>
  <c r="H441" i="29"/>
  <c r="M441" i="29" s="1"/>
  <c r="R445" i="28"/>
  <c r="S445" i="28" s="1"/>
  <c r="H445" i="29"/>
  <c r="M445" i="29" s="1"/>
  <c r="R449" i="28"/>
  <c r="S449" i="28" s="1"/>
  <c r="H449" i="29"/>
  <c r="M449" i="29" s="1"/>
  <c r="R453" i="28"/>
  <c r="S453" i="28" s="1"/>
  <c r="H453" i="29"/>
  <c r="M453" i="29" s="1"/>
  <c r="R457" i="28"/>
  <c r="S457" i="28" s="1"/>
  <c r="H457" i="29"/>
  <c r="M457" i="29" s="1"/>
  <c r="R461" i="28"/>
  <c r="S461" i="28" s="1"/>
  <c r="H461" i="29"/>
  <c r="M461" i="29" s="1"/>
  <c r="R465" i="28"/>
  <c r="S465" i="28" s="1"/>
  <c r="H465" i="29"/>
  <c r="M465" i="29" s="1"/>
  <c r="R469" i="28"/>
  <c r="S469" i="28" s="1"/>
  <c r="H469" i="29"/>
  <c r="M469" i="29" s="1"/>
  <c r="R473" i="28"/>
  <c r="S473" i="28" s="1"/>
  <c r="H473" i="29"/>
  <c r="M473" i="29" s="1"/>
  <c r="R477" i="28"/>
  <c r="S477" i="28" s="1"/>
  <c r="H477" i="29"/>
  <c r="M477" i="29" s="1"/>
  <c r="R481" i="28"/>
  <c r="S481" i="28" s="1"/>
  <c r="H481" i="29"/>
  <c r="M481" i="29" s="1"/>
  <c r="R485" i="28"/>
  <c r="S485" i="28" s="1"/>
  <c r="H485" i="29"/>
  <c r="M485" i="29" s="1"/>
  <c r="R489" i="28"/>
  <c r="S489" i="28" s="1"/>
  <c r="H489" i="29"/>
  <c r="M489" i="29" s="1"/>
  <c r="R589" i="28"/>
  <c r="S589" i="28" s="1"/>
  <c r="H589" i="29"/>
  <c r="M589" i="29" s="1"/>
  <c r="R593" i="28"/>
  <c r="S593" i="28" s="1"/>
  <c r="H593" i="29"/>
  <c r="M593" i="29" s="1"/>
  <c r="R597" i="28"/>
  <c r="S597" i="28" s="1"/>
  <c r="H597" i="29"/>
  <c r="M597" i="29" s="1"/>
  <c r="R601" i="28"/>
  <c r="S601" i="28" s="1"/>
  <c r="H601" i="29"/>
  <c r="M601" i="29" s="1"/>
  <c r="R605" i="28"/>
  <c r="S605" i="28" s="1"/>
  <c r="H605" i="29"/>
  <c r="M605" i="29" s="1"/>
  <c r="R609" i="28"/>
  <c r="S609" i="28" s="1"/>
  <c r="H609" i="29"/>
  <c r="M609" i="29" s="1"/>
  <c r="R613" i="28"/>
  <c r="S613" i="28" s="1"/>
  <c r="H613" i="29"/>
  <c r="M613" i="29" s="1"/>
  <c r="R617" i="28"/>
  <c r="S617" i="28" s="1"/>
  <c r="H617" i="29"/>
  <c r="M617" i="29" s="1"/>
  <c r="R621" i="28"/>
  <c r="S621" i="28" s="1"/>
  <c r="H621" i="29"/>
  <c r="M621" i="29" s="1"/>
  <c r="R625" i="28"/>
  <c r="S625" i="28" s="1"/>
  <c r="H625" i="29"/>
  <c r="M625" i="29" s="1"/>
  <c r="R629" i="28"/>
  <c r="S629" i="28" s="1"/>
  <c r="H629" i="29"/>
  <c r="M629" i="29" s="1"/>
  <c r="R633" i="28"/>
  <c r="S633" i="28" s="1"/>
  <c r="H633" i="29"/>
  <c r="M633" i="29" s="1"/>
  <c r="R637" i="28"/>
  <c r="S637" i="28" s="1"/>
  <c r="H637" i="29"/>
  <c r="M637" i="29" s="1"/>
  <c r="R641" i="28"/>
  <c r="S641" i="28" s="1"/>
  <c r="H641" i="29"/>
  <c r="M641" i="29" s="1"/>
  <c r="R645" i="28"/>
  <c r="S645" i="28" s="1"/>
  <c r="H645" i="29"/>
  <c r="M645" i="29" s="1"/>
  <c r="R649" i="28"/>
  <c r="S649" i="28" s="1"/>
  <c r="H649" i="29"/>
  <c r="M649" i="29" s="1"/>
  <c r="R653" i="28"/>
  <c r="S653" i="28" s="1"/>
  <c r="H653" i="29"/>
  <c r="M653" i="29" s="1"/>
  <c r="R657" i="28"/>
  <c r="S657" i="28" s="1"/>
  <c r="H657" i="29"/>
  <c r="M657" i="29" s="1"/>
  <c r="R661" i="28"/>
  <c r="S661" i="28" s="1"/>
  <c r="H661" i="29"/>
  <c r="M661" i="29" s="1"/>
  <c r="R665" i="28"/>
  <c r="S665" i="28" s="1"/>
  <c r="H665" i="29"/>
  <c r="M665" i="29" s="1"/>
  <c r="R669" i="28"/>
  <c r="S669" i="28" s="1"/>
  <c r="H669" i="29"/>
  <c r="M669" i="29" s="1"/>
  <c r="R673" i="28"/>
  <c r="S673" i="28" s="1"/>
  <c r="H673" i="29"/>
  <c r="M673" i="29" s="1"/>
  <c r="R677" i="28"/>
  <c r="S677" i="28" s="1"/>
  <c r="H677" i="29"/>
  <c r="M677" i="29" s="1"/>
  <c r="R681" i="28"/>
  <c r="S681" i="28" s="1"/>
  <c r="H681" i="29"/>
  <c r="M681" i="29" s="1"/>
  <c r="R685" i="28"/>
  <c r="S685" i="28" s="1"/>
  <c r="H685" i="29"/>
  <c r="M685" i="29" s="1"/>
  <c r="R689" i="28"/>
  <c r="S689" i="28" s="1"/>
  <c r="H689" i="29"/>
  <c r="M689" i="29" s="1"/>
  <c r="R693" i="28"/>
  <c r="S693" i="28" s="1"/>
  <c r="H693" i="29"/>
  <c r="M693" i="29" s="1"/>
  <c r="R697" i="28"/>
  <c r="S697" i="28" s="1"/>
  <c r="H697" i="29"/>
  <c r="M697" i="29" s="1"/>
  <c r="R701" i="28"/>
  <c r="S701" i="28" s="1"/>
  <c r="H701" i="29"/>
  <c r="M701" i="29" s="1"/>
  <c r="R705" i="28"/>
  <c r="S705" i="28" s="1"/>
  <c r="H705" i="29"/>
  <c r="M705" i="29" s="1"/>
  <c r="R26" i="28"/>
  <c r="S26" i="28" s="1"/>
  <c r="H26" i="29"/>
  <c r="M26" i="29" s="1"/>
  <c r="R30" i="28"/>
  <c r="S30" i="28" s="1"/>
  <c r="H30" i="29"/>
  <c r="M30" i="29" s="1"/>
  <c r="R34" i="28"/>
  <c r="S34" i="28" s="1"/>
  <c r="H34" i="29"/>
  <c r="M34" i="29" s="1"/>
  <c r="R38" i="28"/>
  <c r="S38" i="28" s="1"/>
  <c r="H38" i="29"/>
  <c r="M38" i="29" s="1"/>
  <c r="R42" i="28"/>
  <c r="S42" i="28" s="1"/>
  <c r="H42" i="29"/>
  <c r="M42" i="29" s="1"/>
  <c r="R46" i="28"/>
  <c r="S46" i="28" s="1"/>
  <c r="H46" i="29"/>
  <c r="M46" i="29" s="1"/>
  <c r="R50" i="28"/>
  <c r="S50" i="28" s="1"/>
  <c r="H50" i="29"/>
  <c r="M50" i="29" s="1"/>
  <c r="R54" i="28"/>
  <c r="S54" i="28" s="1"/>
  <c r="H54" i="29"/>
  <c r="M54" i="29" s="1"/>
  <c r="R58" i="28"/>
  <c r="S58" i="28" s="1"/>
  <c r="H58" i="29"/>
  <c r="M58" i="29" s="1"/>
  <c r="R62" i="28"/>
  <c r="S62" i="28" s="1"/>
  <c r="H62" i="29"/>
  <c r="M62" i="29" s="1"/>
  <c r="R66" i="28"/>
  <c r="S66" i="28" s="1"/>
  <c r="H66" i="29"/>
  <c r="M66" i="29" s="1"/>
  <c r="R70" i="28"/>
  <c r="S70" i="28" s="1"/>
  <c r="H70" i="29"/>
  <c r="M70" i="29" s="1"/>
  <c r="R74" i="28"/>
  <c r="S74" i="28" s="1"/>
  <c r="H74" i="29"/>
  <c r="M74" i="29" s="1"/>
  <c r="R78" i="28"/>
  <c r="S78" i="28" s="1"/>
  <c r="H78" i="29"/>
  <c r="M78" i="29" s="1"/>
  <c r="R242" i="28"/>
  <c r="S242" i="28" s="1"/>
  <c r="H242" i="29"/>
  <c r="M242" i="29" s="1"/>
  <c r="R246" i="28"/>
  <c r="S246" i="28" s="1"/>
  <c r="H246" i="29"/>
  <c r="M246" i="29" s="1"/>
  <c r="R250" i="28"/>
  <c r="S250" i="28" s="1"/>
  <c r="H250" i="29"/>
  <c r="M250" i="29" s="1"/>
  <c r="R254" i="28"/>
  <c r="S254" i="28" s="1"/>
  <c r="H254" i="29"/>
  <c r="M254" i="29" s="1"/>
  <c r="R258" i="28"/>
  <c r="S258" i="28" s="1"/>
  <c r="H258" i="29"/>
  <c r="M258" i="29" s="1"/>
  <c r="R262" i="28"/>
  <c r="S262" i="28" s="1"/>
  <c r="H262" i="29"/>
  <c r="M262" i="29" s="1"/>
  <c r="R266" i="28"/>
  <c r="S266" i="28" s="1"/>
  <c r="H266" i="29"/>
  <c r="M266" i="29" s="1"/>
  <c r="R270" i="28"/>
  <c r="S270" i="28" s="1"/>
  <c r="H270" i="29"/>
  <c r="M270" i="29" s="1"/>
  <c r="R274" i="28"/>
  <c r="S274" i="28" s="1"/>
  <c r="H274" i="29"/>
  <c r="M274" i="29" s="1"/>
  <c r="R278" i="28"/>
  <c r="S278" i="28" s="1"/>
  <c r="H278" i="29"/>
  <c r="M278" i="29" s="1"/>
  <c r="R282" i="28"/>
  <c r="S282" i="28" s="1"/>
  <c r="H282" i="29"/>
  <c r="M282" i="29" s="1"/>
  <c r="R286" i="28"/>
  <c r="S286" i="28" s="1"/>
  <c r="H286" i="29"/>
  <c r="M286" i="29" s="1"/>
  <c r="R290" i="28"/>
  <c r="S290" i="28" s="1"/>
  <c r="H290" i="29"/>
  <c r="M290" i="29" s="1"/>
  <c r="R294" i="28"/>
  <c r="S294" i="28" s="1"/>
  <c r="H294" i="29"/>
  <c r="M294" i="29" s="1"/>
  <c r="R298" i="28"/>
  <c r="S298" i="28" s="1"/>
  <c r="H298" i="29"/>
  <c r="M298" i="29" s="1"/>
  <c r="R302" i="28"/>
  <c r="S302" i="28" s="1"/>
  <c r="H302" i="29"/>
  <c r="M302" i="29" s="1"/>
  <c r="R306" i="28"/>
  <c r="S306" i="28" s="1"/>
  <c r="H306" i="29"/>
  <c r="M306" i="29" s="1"/>
  <c r="R310" i="28"/>
  <c r="S310" i="28" s="1"/>
  <c r="H310" i="29"/>
  <c r="M310" i="29" s="1"/>
  <c r="R314" i="28"/>
  <c r="S314" i="28" s="1"/>
  <c r="H314" i="29"/>
  <c r="M314" i="29" s="1"/>
  <c r="R318" i="28"/>
  <c r="S318" i="28" s="1"/>
  <c r="H318" i="29"/>
  <c r="M318" i="29" s="1"/>
  <c r="R322" i="28"/>
  <c r="S322" i="28" s="1"/>
  <c r="H322" i="29"/>
  <c r="M322" i="29" s="1"/>
  <c r="R326" i="28"/>
  <c r="S326" i="28" s="1"/>
  <c r="H326" i="29"/>
  <c r="M326" i="29" s="1"/>
  <c r="R330" i="28"/>
  <c r="S330" i="28" s="1"/>
  <c r="H330" i="29"/>
  <c r="M330" i="29" s="1"/>
  <c r="R490" i="28"/>
  <c r="S490" i="28" s="1"/>
  <c r="H490" i="29"/>
  <c r="M490" i="29" s="1"/>
  <c r="R494" i="28"/>
  <c r="S494" i="28" s="1"/>
  <c r="H494" i="29"/>
  <c r="M494" i="29" s="1"/>
  <c r="R498" i="28"/>
  <c r="S498" i="28" s="1"/>
  <c r="H498" i="29"/>
  <c r="M498" i="29" s="1"/>
  <c r="R502" i="28"/>
  <c r="S502" i="28" s="1"/>
  <c r="H502" i="29"/>
  <c r="M502" i="29" s="1"/>
  <c r="R506" i="28"/>
  <c r="S506" i="28" s="1"/>
  <c r="H506" i="29"/>
  <c r="M506" i="29" s="1"/>
  <c r="R510" i="28"/>
  <c r="S510" i="28" s="1"/>
  <c r="H510" i="29"/>
  <c r="M510" i="29" s="1"/>
  <c r="R514" i="28"/>
  <c r="S514" i="28" s="1"/>
  <c r="H514" i="29"/>
  <c r="M514" i="29" s="1"/>
  <c r="R518" i="28"/>
  <c r="S518" i="28" s="1"/>
  <c r="H518" i="29"/>
  <c r="M518" i="29" s="1"/>
  <c r="R522" i="28"/>
  <c r="S522" i="28" s="1"/>
  <c r="H522" i="29"/>
  <c r="M522" i="29" s="1"/>
  <c r="R526" i="28"/>
  <c r="S526" i="28" s="1"/>
  <c r="H526" i="29"/>
  <c r="M526" i="29" s="1"/>
  <c r="R530" i="28"/>
  <c r="S530" i="28" s="1"/>
  <c r="H530" i="29"/>
  <c r="M530" i="29" s="1"/>
  <c r="R534" i="28"/>
  <c r="S534" i="28" s="1"/>
  <c r="H534" i="29"/>
  <c r="M534" i="29" s="1"/>
  <c r="R538" i="28"/>
  <c r="S538" i="28" s="1"/>
  <c r="H538" i="29"/>
  <c r="M538" i="29" s="1"/>
  <c r="R542" i="28"/>
  <c r="S542" i="28" s="1"/>
  <c r="H542" i="29"/>
  <c r="M542" i="29" s="1"/>
  <c r="R546" i="28"/>
  <c r="S546" i="28" s="1"/>
  <c r="H546" i="29"/>
  <c r="M546" i="29" s="1"/>
  <c r="R550" i="28"/>
  <c r="S550" i="28" s="1"/>
  <c r="H550" i="29"/>
  <c r="M550" i="29" s="1"/>
  <c r="R554" i="28"/>
  <c r="S554" i="28" s="1"/>
  <c r="H554" i="29"/>
  <c r="M554" i="29" s="1"/>
  <c r="R558" i="28"/>
  <c r="S558" i="28" s="1"/>
  <c r="H558" i="29"/>
  <c r="M558" i="29" s="1"/>
  <c r="R562" i="28"/>
  <c r="S562" i="28" s="1"/>
  <c r="H562" i="29"/>
  <c r="M562" i="29" s="1"/>
  <c r="R566" i="28"/>
  <c r="S566" i="28" s="1"/>
  <c r="H566" i="29"/>
  <c r="M566" i="29" s="1"/>
  <c r="R570" i="28"/>
  <c r="S570" i="28" s="1"/>
  <c r="H570" i="29"/>
  <c r="M570" i="29" s="1"/>
  <c r="R574" i="28"/>
  <c r="S574" i="28" s="1"/>
  <c r="H574" i="29"/>
  <c r="M574" i="29" s="1"/>
  <c r="R578" i="28"/>
  <c r="S578" i="28" s="1"/>
  <c r="H578" i="29"/>
  <c r="M578" i="29" s="1"/>
  <c r="R582" i="28"/>
  <c r="S582" i="28" s="1"/>
  <c r="H582" i="29"/>
  <c r="M582" i="29" s="1"/>
  <c r="R586" i="28"/>
  <c r="S586" i="28" s="1"/>
  <c r="H586" i="29"/>
  <c r="M586" i="29" s="1"/>
  <c r="R710" i="28"/>
  <c r="S710" i="28" s="1"/>
  <c r="H710" i="29"/>
  <c r="M710" i="29" s="1"/>
  <c r="R714" i="28"/>
  <c r="S714" i="28" s="1"/>
  <c r="H714" i="29"/>
  <c r="M714" i="29" s="1"/>
  <c r="R716" i="28"/>
  <c r="S716" i="28" s="1"/>
  <c r="H716" i="29"/>
  <c r="M716" i="29" s="1"/>
  <c r="R25" i="28"/>
  <c r="S25" i="28" s="1"/>
  <c r="H25" i="29"/>
  <c r="M25" i="29" s="1"/>
  <c r="R29" i="28"/>
  <c r="S29" i="28" s="1"/>
  <c r="H29" i="29"/>
  <c r="M29" i="29" s="1"/>
  <c r="R33" i="28"/>
  <c r="S33" i="28" s="1"/>
  <c r="H33" i="29"/>
  <c r="M33" i="29" s="1"/>
  <c r="R37" i="28"/>
  <c r="S37" i="28" s="1"/>
  <c r="H37" i="29"/>
  <c r="M37" i="29" s="1"/>
  <c r="R41" i="28"/>
  <c r="S41" i="28" s="1"/>
  <c r="H41" i="29"/>
  <c r="M41" i="29" s="1"/>
  <c r="R45" i="28"/>
  <c r="S45" i="28" s="1"/>
  <c r="H45" i="29"/>
  <c r="M45" i="29" s="1"/>
  <c r="R49" i="28"/>
  <c r="S49" i="28" s="1"/>
  <c r="H49" i="29"/>
  <c r="M49" i="29" s="1"/>
  <c r="R53" i="28"/>
  <c r="S53" i="28" s="1"/>
  <c r="H53" i="29"/>
  <c r="M53" i="29" s="1"/>
  <c r="R57" i="28"/>
  <c r="S57" i="28" s="1"/>
  <c r="H57" i="29"/>
  <c r="M57" i="29" s="1"/>
  <c r="R61" i="28"/>
  <c r="S61" i="28" s="1"/>
  <c r="H61" i="29"/>
  <c r="M61" i="29" s="1"/>
  <c r="R65" i="28"/>
  <c r="S65" i="28" s="1"/>
  <c r="H65" i="29"/>
  <c r="M65" i="29" s="1"/>
  <c r="R69" i="28"/>
  <c r="S69" i="28" s="1"/>
  <c r="H69" i="29"/>
  <c r="M69" i="29" s="1"/>
  <c r="R73" i="28"/>
  <c r="S73" i="28" s="1"/>
  <c r="H73" i="29"/>
  <c r="M73" i="29" s="1"/>
  <c r="R77" i="28"/>
  <c r="S77" i="28" s="1"/>
  <c r="H77" i="29"/>
  <c r="M77" i="29" s="1"/>
  <c r="R245" i="28"/>
  <c r="S245" i="28" s="1"/>
  <c r="H245" i="29"/>
  <c r="M245" i="29" s="1"/>
  <c r="R249" i="28"/>
  <c r="S249" i="28" s="1"/>
  <c r="H249" i="29"/>
  <c r="M249" i="29" s="1"/>
  <c r="R253" i="28"/>
  <c r="S253" i="28" s="1"/>
  <c r="H253" i="29"/>
  <c r="M253" i="29" s="1"/>
  <c r="R257" i="28"/>
  <c r="S257" i="28" s="1"/>
  <c r="H257" i="29"/>
  <c r="M257" i="29" s="1"/>
  <c r="R261" i="28"/>
  <c r="S261" i="28" s="1"/>
  <c r="H261" i="29"/>
  <c r="M261" i="29" s="1"/>
  <c r="R265" i="28"/>
  <c r="S265" i="28" s="1"/>
  <c r="H265" i="29"/>
  <c r="M265" i="29" s="1"/>
  <c r="R269" i="28"/>
  <c r="S269" i="28" s="1"/>
  <c r="H269" i="29"/>
  <c r="M269" i="29" s="1"/>
  <c r="R273" i="28"/>
  <c r="S273" i="28" s="1"/>
  <c r="H273" i="29"/>
  <c r="M273" i="29" s="1"/>
  <c r="R277" i="28"/>
  <c r="S277" i="28" s="1"/>
  <c r="H277" i="29"/>
  <c r="M277" i="29" s="1"/>
  <c r="R281" i="28"/>
  <c r="S281" i="28" s="1"/>
  <c r="H281" i="29"/>
  <c r="M281" i="29" s="1"/>
  <c r="R285" i="28"/>
  <c r="S285" i="28" s="1"/>
  <c r="H285" i="29"/>
  <c r="M285" i="29" s="1"/>
  <c r="R289" i="28"/>
  <c r="S289" i="28" s="1"/>
  <c r="H289" i="29"/>
  <c r="M289" i="29" s="1"/>
  <c r="R293" i="28"/>
  <c r="S293" i="28" s="1"/>
  <c r="H293" i="29"/>
  <c r="M293" i="29" s="1"/>
  <c r="R297" i="28"/>
  <c r="S297" i="28" s="1"/>
  <c r="H297" i="29"/>
  <c r="M297" i="29" s="1"/>
  <c r="R301" i="28"/>
  <c r="S301" i="28" s="1"/>
  <c r="H301" i="29"/>
  <c r="M301" i="29" s="1"/>
  <c r="R305" i="28"/>
  <c r="S305" i="28" s="1"/>
  <c r="H305" i="29"/>
  <c r="M305" i="29" s="1"/>
  <c r="R309" i="28"/>
  <c r="S309" i="28" s="1"/>
  <c r="H309" i="29"/>
  <c r="M309" i="29" s="1"/>
  <c r="R313" i="28"/>
  <c r="S313" i="28" s="1"/>
  <c r="H313" i="29"/>
  <c r="M313" i="29" s="1"/>
  <c r="R317" i="28"/>
  <c r="S317" i="28" s="1"/>
  <c r="H317" i="29"/>
  <c r="M317" i="29" s="1"/>
  <c r="R321" i="28"/>
  <c r="S321" i="28" s="1"/>
  <c r="H321" i="29"/>
  <c r="M321" i="29" s="1"/>
  <c r="R325" i="28"/>
  <c r="S325" i="28" s="1"/>
  <c r="H325" i="29"/>
  <c r="M325" i="29" s="1"/>
  <c r="R329" i="28"/>
  <c r="S329" i="28" s="1"/>
  <c r="H329" i="29"/>
  <c r="M329" i="29" s="1"/>
  <c r="R493" i="28"/>
  <c r="S493" i="28" s="1"/>
  <c r="H493" i="29"/>
  <c r="M493" i="29" s="1"/>
  <c r="R497" i="28"/>
  <c r="S497" i="28" s="1"/>
  <c r="H497" i="29"/>
  <c r="M497" i="29" s="1"/>
  <c r="R501" i="28"/>
  <c r="S501" i="28" s="1"/>
  <c r="H501" i="29"/>
  <c r="M501" i="29" s="1"/>
  <c r="R505" i="28"/>
  <c r="S505" i="28" s="1"/>
  <c r="H505" i="29"/>
  <c r="M505" i="29" s="1"/>
  <c r="R509" i="28"/>
  <c r="S509" i="28" s="1"/>
  <c r="H509" i="29"/>
  <c r="M509" i="29" s="1"/>
  <c r="R513" i="28"/>
  <c r="S513" i="28" s="1"/>
  <c r="H513" i="29"/>
  <c r="M513" i="29" s="1"/>
  <c r="R517" i="28"/>
  <c r="S517" i="28" s="1"/>
  <c r="H517" i="29"/>
  <c r="M517" i="29" s="1"/>
  <c r="R521" i="28"/>
  <c r="S521" i="28" s="1"/>
  <c r="H521" i="29"/>
  <c r="M521" i="29" s="1"/>
  <c r="R525" i="28"/>
  <c r="S525" i="28" s="1"/>
  <c r="H525" i="29"/>
  <c r="M525" i="29" s="1"/>
  <c r="R529" i="28"/>
  <c r="S529" i="28" s="1"/>
  <c r="H529" i="29"/>
  <c r="M529" i="29" s="1"/>
  <c r="R533" i="28"/>
  <c r="S533" i="28" s="1"/>
  <c r="H533" i="29"/>
  <c r="M533" i="29" s="1"/>
  <c r="R537" i="28"/>
  <c r="S537" i="28" s="1"/>
  <c r="H537" i="29"/>
  <c r="M537" i="29" s="1"/>
  <c r="R541" i="28"/>
  <c r="S541" i="28" s="1"/>
  <c r="H541" i="29"/>
  <c r="M541" i="29" s="1"/>
  <c r="R545" i="28"/>
  <c r="S545" i="28" s="1"/>
  <c r="H545" i="29"/>
  <c r="M545" i="29" s="1"/>
  <c r="R549" i="28"/>
  <c r="S549" i="28" s="1"/>
  <c r="H549" i="29"/>
  <c r="M549" i="29" s="1"/>
  <c r="R553" i="28"/>
  <c r="S553" i="28" s="1"/>
  <c r="H553" i="29"/>
  <c r="M553" i="29" s="1"/>
  <c r="R557" i="28"/>
  <c r="S557" i="28" s="1"/>
  <c r="H557" i="29"/>
  <c r="M557" i="29" s="1"/>
  <c r="R561" i="28"/>
  <c r="S561" i="28" s="1"/>
  <c r="H561" i="29"/>
  <c r="M561" i="29" s="1"/>
  <c r="R565" i="28"/>
  <c r="S565" i="28" s="1"/>
  <c r="H565" i="29"/>
  <c r="M565" i="29" s="1"/>
  <c r="R569" i="28"/>
  <c r="S569" i="28" s="1"/>
  <c r="H569" i="29"/>
  <c r="M569" i="29" s="1"/>
  <c r="R573" i="28"/>
  <c r="S573" i="28" s="1"/>
  <c r="H573" i="29"/>
  <c r="M573" i="29" s="1"/>
  <c r="R577" i="28"/>
  <c r="S577" i="28" s="1"/>
  <c r="H577" i="29"/>
  <c r="M577" i="29" s="1"/>
  <c r="R581" i="28"/>
  <c r="S581" i="28" s="1"/>
  <c r="H581" i="29"/>
  <c r="M581" i="29" s="1"/>
  <c r="R585" i="28"/>
  <c r="S585" i="28" s="1"/>
  <c r="H585" i="29"/>
  <c r="M585" i="29" s="1"/>
  <c r="R709" i="28"/>
  <c r="S709" i="28" s="1"/>
  <c r="H709" i="29"/>
  <c r="M709" i="29" s="1"/>
  <c r="R713" i="28"/>
  <c r="S713" i="28" s="1"/>
  <c r="H713" i="29"/>
  <c r="M713" i="29" s="1"/>
  <c r="R28" i="28"/>
  <c r="S28" i="28" s="1"/>
  <c r="H28" i="29"/>
  <c r="M28" i="29" s="1"/>
  <c r="R32" i="28"/>
  <c r="S32" i="28" s="1"/>
  <c r="H32" i="29"/>
  <c r="M32" i="29" s="1"/>
  <c r="R36" i="28"/>
  <c r="S36" i="28" s="1"/>
  <c r="H36" i="29"/>
  <c r="M36" i="29" s="1"/>
  <c r="R40" i="28"/>
  <c r="S40" i="28" s="1"/>
  <c r="H40" i="29"/>
  <c r="M40" i="29" s="1"/>
  <c r="R44" i="28"/>
  <c r="S44" i="28" s="1"/>
  <c r="H44" i="29"/>
  <c r="M44" i="29" s="1"/>
  <c r="R48" i="28"/>
  <c r="S48" i="28" s="1"/>
  <c r="H48" i="29"/>
  <c r="M48" i="29" s="1"/>
  <c r="R52" i="28"/>
  <c r="S52" i="28" s="1"/>
  <c r="H52" i="29"/>
  <c r="M52" i="29" s="1"/>
  <c r="R56" i="28"/>
  <c r="S56" i="28" s="1"/>
  <c r="H56" i="29"/>
  <c r="M56" i="29" s="1"/>
  <c r="R60" i="28"/>
  <c r="S60" i="28" s="1"/>
  <c r="H60" i="29"/>
  <c r="M60" i="29" s="1"/>
  <c r="R64" i="28"/>
  <c r="S64" i="28" s="1"/>
  <c r="H64" i="29"/>
  <c r="M64" i="29" s="1"/>
  <c r="R68" i="28"/>
  <c r="S68" i="28" s="1"/>
  <c r="H68" i="29"/>
  <c r="M68" i="29" s="1"/>
  <c r="R72" i="28"/>
  <c r="S72" i="28" s="1"/>
  <c r="H72" i="29"/>
  <c r="M72" i="29" s="1"/>
  <c r="R76" i="28"/>
  <c r="S76" i="28" s="1"/>
  <c r="H76" i="29"/>
  <c r="M76" i="29" s="1"/>
  <c r="R244" i="28"/>
  <c r="S244" i="28" s="1"/>
  <c r="H244" i="29"/>
  <c r="M244" i="29" s="1"/>
  <c r="R248" i="28"/>
  <c r="S248" i="28" s="1"/>
  <c r="H248" i="29"/>
  <c r="M248" i="29" s="1"/>
  <c r="R252" i="28"/>
  <c r="S252" i="28" s="1"/>
  <c r="H252" i="29"/>
  <c r="M252" i="29" s="1"/>
  <c r="R256" i="28"/>
  <c r="S256" i="28" s="1"/>
  <c r="H256" i="29"/>
  <c r="M256" i="29" s="1"/>
  <c r="R260" i="28"/>
  <c r="S260" i="28" s="1"/>
  <c r="H260" i="29"/>
  <c r="M260" i="29" s="1"/>
  <c r="R264" i="28"/>
  <c r="S264" i="28" s="1"/>
  <c r="H264" i="29"/>
  <c r="M264" i="29" s="1"/>
  <c r="R268" i="28"/>
  <c r="S268" i="28" s="1"/>
  <c r="H268" i="29"/>
  <c r="M268" i="29" s="1"/>
  <c r="R272" i="28"/>
  <c r="S272" i="28" s="1"/>
  <c r="H272" i="29"/>
  <c r="M272" i="29" s="1"/>
  <c r="R276" i="28"/>
  <c r="S276" i="28" s="1"/>
  <c r="H276" i="29"/>
  <c r="M276" i="29" s="1"/>
  <c r="R280" i="28"/>
  <c r="S280" i="28" s="1"/>
  <c r="H280" i="29"/>
  <c r="M280" i="29" s="1"/>
  <c r="R284" i="28"/>
  <c r="S284" i="28" s="1"/>
  <c r="H284" i="29"/>
  <c r="M284" i="29" s="1"/>
  <c r="R288" i="28"/>
  <c r="S288" i="28" s="1"/>
  <c r="H288" i="29"/>
  <c r="M288" i="29" s="1"/>
  <c r="R292" i="28"/>
  <c r="S292" i="28" s="1"/>
  <c r="H292" i="29"/>
  <c r="M292" i="29" s="1"/>
  <c r="R296" i="28"/>
  <c r="S296" i="28" s="1"/>
  <c r="H296" i="29"/>
  <c r="M296" i="29" s="1"/>
  <c r="R300" i="28"/>
  <c r="S300" i="28" s="1"/>
  <c r="H300" i="29"/>
  <c r="M300" i="29" s="1"/>
  <c r="R304" i="28"/>
  <c r="S304" i="28" s="1"/>
  <c r="H304" i="29"/>
  <c r="M304" i="29" s="1"/>
  <c r="R308" i="28"/>
  <c r="S308" i="28" s="1"/>
  <c r="H308" i="29"/>
  <c r="M308" i="29" s="1"/>
  <c r="R312" i="28"/>
  <c r="S312" i="28" s="1"/>
  <c r="H312" i="29"/>
  <c r="M312" i="29" s="1"/>
  <c r="R316" i="28"/>
  <c r="S316" i="28" s="1"/>
  <c r="H316" i="29"/>
  <c r="M316" i="29" s="1"/>
  <c r="R320" i="28"/>
  <c r="S320" i="28" s="1"/>
  <c r="H320" i="29"/>
  <c r="M320" i="29" s="1"/>
  <c r="R324" i="28"/>
  <c r="S324" i="28" s="1"/>
  <c r="H324" i="29"/>
  <c r="M324" i="29" s="1"/>
  <c r="R328" i="28"/>
  <c r="S328" i="28" s="1"/>
  <c r="H328" i="29"/>
  <c r="M328" i="29" s="1"/>
  <c r="R492" i="28"/>
  <c r="S492" i="28" s="1"/>
  <c r="H492" i="29"/>
  <c r="M492" i="29" s="1"/>
  <c r="R496" i="28"/>
  <c r="S496" i="28" s="1"/>
  <c r="H496" i="29"/>
  <c r="M496" i="29" s="1"/>
  <c r="R500" i="28"/>
  <c r="S500" i="28" s="1"/>
  <c r="H500" i="29"/>
  <c r="M500" i="29" s="1"/>
  <c r="R504" i="28"/>
  <c r="S504" i="28" s="1"/>
  <c r="H504" i="29"/>
  <c r="M504" i="29" s="1"/>
  <c r="R508" i="28"/>
  <c r="S508" i="28" s="1"/>
  <c r="H508" i="29"/>
  <c r="M508" i="29" s="1"/>
  <c r="R512" i="28"/>
  <c r="S512" i="28" s="1"/>
  <c r="H512" i="29"/>
  <c r="M512" i="29" s="1"/>
  <c r="R516" i="28"/>
  <c r="S516" i="28" s="1"/>
  <c r="H516" i="29"/>
  <c r="M516" i="29" s="1"/>
  <c r="R520" i="28"/>
  <c r="S520" i="28" s="1"/>
  <c r="H520" i="29"/>
  <c r="M520" i="29" s="1"/>
  <c r="R524" i="28"/>
  <c r="S524" i="28" s="1"/>
  <c r="H524" i="29"/>
  <c r="M524" i="29" s="1"/>
  <c r="R528" i="28"/>
  <c r="S528" i="28" s="1"/>
  <c r="H528" i="29"/>
  <c r="M528" i="29" s="1"/>
  <c r="R532" i="28"/>
  <c r="S532" i="28" s="1"/>
  <c r="H532" i="29"/>
  <c r="M532" i="29" s="1"/>
  <c r="R536" i="28"/>
  <c r="S536" i="28" s="1"/>
  <c r="H536" i="29"/>
  <c r="M536" i="29" s="1"/>
  <c r="R540" i="28"/>
  <c r="S540" i="28" s="1"/>
  <c r="H540" i="29"/>
  <c r="M540" i="29" s="1"/>
  <c r="R544" i="28"/>
  <c r="S544" i="28" s="1"/>
  <c r="H544" i="29"/>
  <c r="M544" i="29" s="1"/>
  <c r="R548" i="28"/>
  <c r="S548" i="28" s="1"/>
  <c r="H548" i="29"/>
  <c r="M548" i="29" s="1"/>
  <c r="R552" i="28"/>
  <c r="S552" i="28" s="1"/>
  <c r="H552" i="29"/>
  <c r="M552" i="29" s="1"/>
  <c r="R556" i="28"/>
  <c r="S556" i="28" s="1"/>
  <c r="H556" i="29"/>
  <c r="M556" i="29" s="1"/>
  <c r="R560" i="28"/>
  <c r="S560" i="28" s="1"/>
  <c r="H560" i="29"/>
  <c r="M560" i="29" s="1"/>
  <c r="R564" i="28"/>
  <c r="S564" i="28" s="1"/>
  <c r="H564" i="29"/>
  <c r="M564" i="29" s="1"/>
  <c r="R568" i="28"/>
  <c r="S568" i="28" s="1"/>
  <c r="H568" i="29"/>
  <c r="M568" i="29" s="1"/>
  <c r="R572" i="28"/>
  <c r="S572" i="28" s="1"/>
  <c r="H572" i="29"/>
  <c r="M572" i="29" s="1"/>
  <c r="R576" i="28"/>
  <c r="S576" i="28" s="1"/>
  <c r="H576" i="29"/>
  <c r="M576" i="29" s="1"/>
  <c r="R580" i="28"/>
  <c r="S580" i="28" s="1"/>
  <c r="H580" i="29"/>
  <c r="M580" i="29" s="1"/>
  <c r="R584" i="28"/>
  <c r="S584" i="28" s="1"/>
  <c r="H584" i="29"/>
  <c r="M584" i="29" s="1"/>
  <c r="R712" i="28"/>
  <c r="S712" i="28" s="1"/>
  <c r="H712" i="29"/>
  <c r="M712" i="29" s="1"/>
  <c r="R19" i="27"/>
  <c r="S19" i="27" s="1"/>
  <c r="H19" i="28"/>
  <c r="M19" i="28" s="1"/>
  <c r="H719" i="26"/>
  <c r="M18" i="26"/>
  <c r="R20" i="28"/>
  <c r="S20" i="28" s="1"/>
  <c r="H20" i="29"/>
  <c r="R81" i="29"/>
  <c r="S81" i="29" s="1"/>
  <c r="H81" i="30"/>
  <c r="M81" i="30" s="1"/>
  <c r="R83" i="29"/>
  <c r="S83" i="29" s="1"/>
  <c r="H83" i="30"/>
  <c r="M83" i="30" s="1"/>
  <c r="R85" i="29"/>
  <c r="S85" i="29" s="1"/>
  <c r="H85" i="30"/>
  <c r="M85" i="30" s="1"/>
  <c r="R87" i="29"/>
  <c r="S87" i="29" s="1"/>
  <c r="H87" i="30"/>
  <c r="M87" i="30" s="1"/>
  <c r="R89" i="29"/>
  <c r="S89" i="29" s="1"/>
  <c r="H89" i="30"/>
  <c r="M89" i="30" s="1"/>
  <c r="R91" i="29"/>
  <c r="S91" i="29" s="1"/>
  <c r="H91" i="30"/>
  <c r="M91" i="30" s="1"/>
  <c r="R93" i="29"/>
  <c r="S93" i="29" s="1"/>
  <c r="H93" i="30"/>
  <c r="M93" i="30" s="1"/>
  <c r="R95" i="29"/>
  <c r="S95" i="29" s="1"/>
  <c r="H95" i="30"/>
  <c r="M95" i="30" s="1"/>
  <c r="R97" i="29"/>
  <c r="S97" i="29" s="1"/>
  <c r="H97" i="30"/>
  <c r="M97" i="30" s="1"/>
  <c r="R99" i="29"/>
  <c r="S99" i="29" s="1"/>
  <c r="H99" i="30"/>
  <c r="M99" i="30" s="1"/>
  <c r="R101" i="29"/>
  <c r="S101" i="29" s="1"/>
  <c r="H101" i="30"/>
  <c r="M101" i="30" s="1"/>
  <c r="R103" i="29"/>
  <c r="S103" i="29" s="1"/>
  <c r="H103" i="30"/>
  <c r="M103" i="30" s="1"/>
  <c r="R105" i="29"/>
  <c r="S105" i="29" s="1"/>
  <c r="H105" i="30"/>
  <c r="M105" i="30" s="1"/>
  <c r="R107" i="29"/>
  <c r="S107" i="29" s="1"/>
  <c r="H107" i="30"/>
  <c r="M107" i="30" s="1"/>
  <c r="R109" i="29"/>
  <c r="S109" i="29" s="1"/>
  <c r="H109" i="30"/>
  <c r="M109" i="30" s="1"/>
  <c r="R111" i="29"/>
  <c r="S111" i="29" s="1"/>
  <c r="H111" i="30"/>
  <c r="M111" i="30" s="1"/>
  <c r="R113" i="29"/>
  <c r="S113" i="29" s="1"/>
  <c r="H113" i="30"/>
  <c r="M113" i="30" s="1"/>
  <c r="R115" i="29"/>
  <c r="S115" i="29" s="1"/>
  <c r="H115" i="30"/>
  <c r="M115" i="30" s="1"/>
  <c r="R117" i="29"/>
  <c r="S117" i="29" s="1"/>
  <c r="H117" i="30"/>
  <c r="M117" i="30" s="1"/>
  <c r="R119" i="29"/>
  <c r="S119" i="29" s="1"/>
  <c r="H119" i="30"/>
  <c r="M119" i="30" s="1"/>
  <c r="R121" i="29"/>
  <c r="S121" i="29" s="1"/>
  <c r="H121" i="30"/>
  <c r="M121" i="30" s="1"/>
  <c r="R123" i="29"/>
  <c r="S123" i="29" s="1"/>
  <c r="H123" i="30"/>
  <c r="M123" i="30" s="1"/>
  <c r="R125" i="29"/>
  <c r="S125" i="29" s="1"/>
  <c r="H125" i="30"/>
  <c r="M125" i="30" s="1"/>
  <c r="R127" i="29"/>
  <c r="S127" i="29" s="1"/>
  <c r="H127" i="30"/>
  <c r="M127" i="30" s="1"/>
  <c r="R129" i="29"/>
  <c r="S129" i="29" s="1"/>
  <c r="H129" i="30"/>
  <c r="M129" i="30" s="1"/>
  <c r="R131" i="29"/>
  <c r="S131" i="29" s="1"/>
  <c r="H131" i="30"/>
  <c r="M131" i="30" s="1"/>
  <c r="R133" i="29"/>
  <c r="S133" i="29" s="1"/>
  <c r="H133" i="30"/>
  <c r="M133" i="30" s="1"/>
  <c r="R135" i="29"/>
  <c r="S135" i="29" s="1"/>
  <c r="H135" i="30"/>
  <c r="M135" i="30" s="1"/>
  <c r="R137" i="29"/>
  <c r="S137" i="29" s="1"/>
  <c r="H137" i="30"/>
  <c r="M137" i="30" s="1"/>
  <c r="R139" i="29"/>
  <c r="S139" i="29" s="1"/>
  <c r="H139" i="30"/>
  <c r="M139" i="30" s="1"/>
  <c r="R141" i="29"/>
  <c r="S141" i="29" s="1"/>
  <c r="H141" i="30"/>
  <c r="M141" i="30" s="1"/>
  <c r="R143" i="29"/>
  <c r="S143" i="29" s="1"/>
  <c r="H143" i="30"/>
  <c r="M143" i="30" s="1"/>
  <c r="R145" i="29"/>
  <c r="S145" i="29" s="1"/>
  <c r="H145" i="30"/>
  <c r="M145" i="30" s="1"/>
  <c r="R147" i="29"/>
  <c r="S147" i="29" s="1"/>
  <c r="H147" i="30"/>
  <c r="M147" i="30" s="1"/>
  <c r="R149" i="29"/>
  <c r="S149" i="29" s="1"/>
  <c r="H149" i="30"/>
  <c r="M149" i="30" s="1"/>
  <c r="R151" i="29"/>
  <c r="S151" i="29" s="1"/>
  <c r="H151" i="30"/>
  <c r="M151" i="30" s="1"/>
  <c r="R153" i="29"/>
  <c r="S153" i="29" s="1"/>
  <c r="H153" i="30"/>
  <c r="M153" i="30" s="1"/>
  <c r="R155" i="29"/>
  <c r="S155" i="29" s="1"/>
  <c r="H155" i="30"/>
  <c r="M155" i="30" s="1"/>
  <c r="R157" i="29"/>
  <c r="S157" i="29" s="1"/>
  <c r="H157" i="30"/>
  <c r="M157" i="30" s="1"/>
  <c r="R159" i="29"/>
  <c r="S159" i="29" s="1"/>
  <c r="H159" i="30"/>
  <c r="M159" i="30" s="1"/>
  <c r="R161" i="29"/>
  <c r="S161" i="29" s="1"/>
  <c r="H161" i="30"/>
  <c r="M161" i="30" s="1"/>
  <c r="R163" i="29"/>
  <c r="S163" i="29" s="1"/>
  <c r="H163" i="30"/>
  <c r="M163" i="30" s="1"/>
  <c r="R165" i="29"/>
  <c r="S165" i="29" s="1"/>
  <c r="H165" i="30"/>
  <c r="M165" i="30" s="1"/>
  <c r="R167" i="29"/>
  <c r="S167" i="29" s="1"/>
  <c r="H167" i="30"/>
  <c r="M167" i="30" s="1"/>
  <c r="R169" i="29"/>
  <c r="S169" i="29" s="1"/>
  <c r="H169" i="30"/>
  <c r="M169" i="30" s="1"/>
  <c r="R171" i="29"/>
  <c r="S171" i="29" s="1"/>
  <c r="H171" i="30"/>
  <c r="M171" i="30" s="1"/>
  <c r="R173" i="29"/>
  <c r="S173" i="29" s="1"/>
  <c r="H173" i="30"/>
  <c r="M173" i="30" s="1"/>
  <c r="R175" i="29"/>
  <c r="S175" i="29" s="1"/>
  <c r="H175" i="30"/>
  <c r="M175" i="30" s="1"/>
  <c r="R177" i="29"/>
  <c r="S177" i="29" s="1"/>
  <c r="H177" i="30"/>
  <c r="M177" i="30" s="1"/>
  <c r="R179" i="29"/>
  <c r="S179" i="29" s="1"/>
  <c r="H179" i="30"/>
  <c r="M179" i="30" s="1"/>
  <c r="R181" i="29"/>
  <c r="S181" i="29" s="1"/>
  <c r="H181" i="30"/>
  <c r="M181" i="30" s="1"/>
  <c r="R183" i="29"/>
  <c r="S183" i="29" s="1"/>
  <c r="H183" i="30"/>
  <c r="M183" i="30" s="1"/>
  <c r="R185" i="29"/>
  <c r="S185" i="29" s="1"/>
  <c r="H185" i="30"/>
  <c r="M185" i="30" s="1"/>
  <c r="R187" i="29"/>
  <c r="S187" i="29" s="1"/>
  <c r="H187" i="30"/>
  <c r="M187" i="30" s="1"/>
  <c r="R189" i="29"/>
  <c r="S189" i="29" s="1"/>
  <c r="H189" i="30"/>
  <c r="M189" i="30" s="1"/>
  <c r="R191" i="29"/>
  <c r="S191" i="29" s="1"/>
  <c r="H191" i="30"/>
  <c r="M191" i="30" s="1"/>
  <c r="R193" i="29"/>
  <c r="S193" i="29" s="1"/>
  <c r="H193" i="30"/>
  <c r="M193" i="30" s="1"/>
  <c r="R195" i="29"/>
  <c r="S195" i="29" s="1"/>
  <c r="H195" i="30"/>
  <c r="M195" i="30" s="1"/>
  <c r="R197" i="29"/>
  <c r="S197" i="29" s="1"/>
  <c r="H197" i="30"/>
  <c r="M197" i="30" s="1"/>
  <c r="R199" i="29"/>
  <c r="S199" i="29" s="1"/>
  <c r="H199" i="30"/>
  <c r="M199" i="30" s="1"/>
  <c r="R201" i="29"/>
  <c r="S201" i="29" s="1"/>
  <c r="H201" i="30"/>
  <c r="M201" i="30" s="1"/>
  <c r="R203" i="29"/>
  <c r="S203" i="29" s="1"/>
  <c r="H203" i="30"/>
  <c r="M203" i="30" s="1"/>
  <c r="R205" i="29"/>
  <c r="S205" i="29" s="1"/>
  <c r="H205" i="30"/>
  <c r="M205" i="30" s="1"/>
  <c r="R207" i="29"/>
  <c r="S207" i="29" s="1"/>
  <c r="H207" i="30"/>
  <c r="M207" i="30" s="1"/>
  <c r="R209" i="29"/>
  <c r="S209" i="29" s="1"/>
  <c r="H209" i="30"/>
  <c r="M209" i="30" s="1"/>
  <c r="R211" i="29"/>
  <c r="S211" i="29" s="1"/>
  <c r="H211" i="30"/>
  <c r="M211" i="30" s="1"/>
  <c r="R213" i="29"/>
  <c r="S213" i="29" s="1"/>
  <c r="H213" i="30"/>
  <c r="M213" i="30" s="1"/>
  <c r="R215" i="29"/>
  <c r="S215" i="29" s="1"/>
  <c r="H215" i="30"/>
  <c r="M215" i="30" s="1"/>
  <c r="R217" i="29"/>
  <c r="S217" i="29" s="1"/>
  <c r="H217" i="30"/>
  <c r="M217" i="30" s="1"/>
  <c r="R219" i="29"/>
  <c r="S219" i="29" s="1"/>
  <c r="H219" i="30"/>
  <c r="M219" i="30" s="1"/>
  <c r="R221" i="29"/>
  <c r="S221" i="29" s="1"/>
  <c r="H221" i="30"/>
  <c r="M221" i="30" s="1"/>
  <c r="R223" i="29"/>
  <c r="S223" i="29" s="1"/>
  <c r="H223" i="30"/>
  <c r="M223" i="30" s="1"/>
  <c r="R225" i="29"/>
  <c r="S225" i="29" s="1"/>
  <c r="H225" i="30"/>
  <c r="M225" i="30" s="1"/>
  <c r="R227" i="29"/>
  <c r="S227" i="29" s="1"/>
  <c r="H227" i="30"/>
  <c r="M227" i="30" s="1"/>
  <c r="R229" i="29"/>
  <c r="S229" i="29" s="1"/>
  <c r="H229" i="30"/>
  <c r="M229" i="30" s="1"/>
  <c r="R231" i="29"/>
  <c r="S231" i="29" s="1"/>
  <c r="H231" i="30"/>
  <c r="M231" i="30" s="1"/>
  <c r="R233" i="29"/>
  <c r="S233" i="29" s="1"/>
  <c r="H233" i="30"/>
  <c r="M233" i="30" s="1"/>
  <c r="R235" i="29"/>
  <c r="S235" i="29" s="1"/>
  <c r="H235" i="30"/>
  <c r="M235" i="30" s="1"/>
  <c r="R237" i="29"/>
  <c r="S237" i="29" s="1"/>
  <c r="H237" i="30"/>
  <c r="M237" i="30" s="1"/>
  <c r="R239" i="29"/>
  <c r="S239" i="29" s="1"/>
  <c r="H239" i="30"/>
  <c r="M239" i="30" s="1"/>
  <c r="R241" i="29"/>
  <c r="S241" i="29" s="1"/>
  <c r="H241" i="30"/>
  <c r="M241" i="30" s="1"/>
  <c r="R591" i="29"/>
  <c r="S591" i="29" s="1"/>
  <c r="H591" i="30"/>
  <c r="M591" i="30" s="1"/>
  <c r="R80" i="29"/>
  <c r="S80" i="29" s="1"/>
  <c r="H80" i="30"/>
  <c r="M80" i="30" s="1"/>
  <c r="R82" i="29"/>
  <c r="S82" i="29" s="1"/>
  <c r="H82" i="30"/>
  <c r="M82" i="30" s="1"/>
  <c r="R84" i="29"/>
  <c r="S84" i="29" s="1"/>
  <c r="H84" i="30"/>
  <c r="M84" i="30" s="1"/>
  <c r="R86" i="29"/>
  <c r="S86" i="29" s="1"/>
  <c r="H86" i="30"/>
  <c r="M86" i="30" s="1"/>
  <c r="R88" i="29"/>
  <c r="S88" i="29" s="1"/>
  <c r="H88" i="30"/>
  <c r="M88" i="30" s="1"/>
  <c r="R90" i="29"/>
  <c r="S90" i="29" s="1"/>
  <c r="H90" i="30"/>
  <c r="M90" i="30" s="1"/>
  <c r="R92" i="29"/>
  <c r="S92" i="29" s="1"/>
  <c r="H92" i="30"/>
  <c r="M92" i="30" s="1"/>
  <c r="R94" i="29"/>
  <c r="S94" i="29" s="1"/>
  <c r="H94" i="30"/>
  <c r="M94" i="30" s="1"/>
  <c r="R96" i="29"/>
  <c r="S96" i="29" s="1"/>
  <c r="H96" i="30"/>
  <c r="M96" i="30" s="1"/>
  <c r="R98" i="29"/>
  <c r="S98" i="29" s="1"/>
  <c r="H98" i="30"/>
  <c r="M98" i="30" s="1"/>
  <c r="R100" i="29"/>
  <c r="S100" i="29" s="1"/>
  <c r="H100" i="30"/>
  <c r="M100" i="30" s="1"/>
  <c r="R102" i="29"/>
  <c r="S102" i="29" s="1"/>
  <c r="H102" i="30"/>
  <c r="M102" i="30" s="1"/>
  <c r="R104" i="29"/>
  <c r="S104" i="29" s="1"/>
  <c r="H104" i="30"/>
  <c r="M104" i="30" s="1"/>
  <c r="R106" i="29"/>
  <c r="S106" i="29" s="1"/>
  <c r="H106" i="30"/>
  <c r="M106" i="30" s="1"/>
  <c r="R108" i="29"/>
  <c r="S108" i="29" s="1"/>
  <c r="H108" i="30"/>
  <c r="M108" i="30" s="1"/>
  <c r="R110" i="29"/>
  <c r="S110" i="29" s="1"/>
  <c r="H110" i="30"/>
  <c r="M110" i="30" s="1"/>
  <c r="R112" i="29"/>
  <c r="S112" i="29" s="1"/>
  <c r="H112" i="30"/>
  <c r="M112" i="30" s="1"/>
  <c r="R114" i="29"/>
  <c r="S114" i="29" s="1"/>
  <c r="H114" i="30"/>
  <c r="M114" i="30" s="1"/>
  <c r="R116" i="29"/>
  <c r="S116" i="29" s="1"/>
  <c r="H116" i="30"/>
  <c r="M116" i="30" s="1"/>
  <c r="R118" i="29"/>
  <c r="S118" i="29" s="1"/>
  <c r="H118" i="30"/>
  <c r="M118" i="30" s="1"/>
  <c r="R120" i="29"/>
  <c r="S120" i="29" s="1"/>
  <c r="H120" i="30"/>
  <c r="M120" i="30" s="1"/>
  <c r="R122" i="29"/>
  <c r="S122" i="29" s="1"/>
  <c r="H122" i="30"/>
  <c r="M122" i="30" s="1"/>
  <c r="R124" i="29"/>
  <c r="S124" i="29" s="1"/>
  <c r="H124" i="30"/>
  <c r="M124" i="30" s="1"/>
  <c r="R126" i="29"/>
  <c r="S126" i="29" s="1"/>
  <c r="H126" i="30"/>
  <c r="M126" i="30" s="1"/>
  <c r="R128" i="29"/>
  <c r="S128" i="29" s="1"/>
  <c r="H128" i="30"/>
  <c r="M128" i="30" s="1"/>
  <c r="R130" i="29"/>
  <c r="S130" i="29" s="1"/>
  <c r="H130" i="30"/>
  <c r="M130" i="30" s="1"/>
  <c r="R132" i="29"/>
  <c r="S132" i="29" s="1"/>
  <c r="H132" i="30"/>
  <c r="M132" i="30" s="1"/>
  <c r="R134" i="29"/>
  <c r="S134" i="29" s="1"/>
  <c r="H134" i="30"/>
  <c r="M134" i="30" s="1"/>
  <c r="R136" i="29"/>
  <c r="S136" i="29" s="1"/>
  <c r="H136" i="30"/>
  <c r="M136" i="30" s="1"/>
  <c r="R138" i="29"/>
  <c r="S138" i="29" s="1"/>
  <c r="H138" i="30"/>
  <c r="M138" i="30" s="1"/>
  <c r="R140" i="29"/>
  <c r="S140" i="29" s="1"/>
  <c r="H140" i="30"/>
  <c r="M140" i="30" s="1"/>
  <c r="R142" i="29"/>
  <c r="S142" i="29" s="1"/>
  <c r="H142" i="30"/>
  <c r="M142" i="30" s="1"/>
  <c r="R144" i="29"/>
  <c r="S144" i="29" s="1"/>
  <c r="H144" i="30"/>
  <c r="M144" i="30" s="1"/>
  <c r="R146" i="29"/>
  <c r="S146" i="29" s="1"/>
  <c r="H146" i="30"/>
  <c r="M146" i="30" s="1"/>
  <c r="R148" i="29"/>
  <c r="S148" i="29" s="1"/>
  <c r="H148" i="30"/>
  <c r="M148" i="30" s="1"/>
  <c r="R150" i="29"/>
  <c r="S150" i="29" s="1"/>
  <c r="H150" i="30"/>
  <c r="M150" i="30" s="1"/>
  <c r="R152" i="29"/>
  <c r="S152" i="29" s="1"/>
  <c r="H152" i="30"/>
  <c r="M152" i="30" s="1"/>
  <c r="R154" i="29"/>
  <c r="S154" i="29" s="1"/>
  <c r="H154" i="30"/>
  <c r="M154" i="30" s="1"/>
  <c r="R156" i="29"/>
  <c r="S156" i="29" s="1"/>
  <c r="H156" i="30"/>
  <c r="M156" i="30" s="1"/>
  <c r="R158" i="29"/>
  <c r="S158" i="29" s="1"/>
  <c r="H158" i="30"/>
  <c r="M158" i="30" s="1"/>
  <c r="R160" i="29"/>
  <c r="S160" i="29" s="1"/>
  <c r="H160" i="30"/>
  <c r="M160" i="30" s="1"/>
  <c r="R162" i="29"/>
  <c r="S162" i="29" s="1"/>
  <c r="H162" i="30"/>
  <c r="M162" i="30" s="1"/>
  <c r="R164" i="29"/>
  <c r="S164" i="29" s="1"/>
  <c r="H164" i="30"/>
  <c r="M164" i="30" s="1"/>
  <c r="R166" i="29"/>
  <c r="S166" i="29" s="1"/>
  <c r="H166" i="30"/>
  <c r="M166" i="30" s="1"/>
  <c r="R168" i="29"/>
  <c r="S168" i="29" s="1"/>
  <c r="H168" i="30"/>
  <c r="M168" i="30" s="1"/>
  <c r="R170" i="29"/>
  <c r="S170" i="29" s="1"/>
  <c r="H170" i="30"/>
  <c r="M170" i="30" s="1"/>
  <c r="R172" i="29"/>
  <c r="S172" i="29" s="1"/>
  <c r="H172" i="30"/>
  <c r="M172" i="30" s="1"/>
  <c r="R174" i="29"/>
  <c r="S174" i="29" s="1"/>
  <c r="H174" i="30"/>
  <c r="M174" i="30" s="1"/>
  <c r="R176" i="29"/>
  <c r="S176" i="29" s="1"/>
  <c r="H176" i="30"/>
  <c r="M176" i="30" s="1"/>
  <c r="R178" i="29"/>
  <c r="S178" i="29" s="1"/>
  <c r="H178" i="30"/>
  <c r="M178" i="30" s="1"/>
  <c r="R180" i="29"/>
  <c r="S180" i="29" s="1"/>
  <c r="H180" i="30"/>
  <c r="M180" i="30" s="1"/>
  <c r="R182" i="29"/>
  <c r="S182" i="29" s="1"/>
  <c r="H182" i="30"/>
  <c r="M182" i="30" s="1"/>
  <c r="R184" i="29"/>
  <c r="S184" i="29" s="1"/>
  <c r="H184" i="30"/>
  <c r="M184" i="30" s="1"/>
  <c r="R186" i="29"/>
  <c r="S186" i="29" s="1"/>
  <c r="H186" i="30"/>
  <c r="M186" i="30" s="1"/>
  <c r="R188" i="29"/>
  <c r="S188" i="29" s="1"/>
  <c r="H188" i="30"/>
  <c r="M188" i="30" s="1"/>
  <c r="R190" i="29"/>
  <c r="S190" i="29" s="1"/>
  <c r="H190" i="30"/>
  <c r="M190" i="30" s="1"/>
  <c r="R192" i="29"/>
  <c r="S192" i="29" s="1"/>
  <c r="H192" i="30"/>
  <c r="M192" i="30" s="1"/>
  <c r="R196" i="29"/>
  <c r="S196" i="29" s="1"/>
  <c r="H196" i="30"/>
  <c r="M196" i="30" s="1"/>
  <c r="R198" i="29"/>
  <c r="S198" i="29" s="1"/>
  <c r="H198" i="30"/>
  <c r="M198" i="30" s="1"/>
  <c r="R200" i="29"/>
  <c r="S200" i="29" s="1"/>
  <c r="H200" i="30"/>
  <c r="M200" i="30" s="1"/>
  <c r="R202" i="29"/>
  <c r="S202" i="29" s="1"/>
  <c r="H202" i="30"/>
  <c r="M202" i="30" s="1"/>
  <c r="R204" i="29"/>
  <c r="S204" i="29" s="1"/>
  <c r="H204" i="30"/>
  <c r="M204" i="30" s="1"/>
  <c r="R206" i="29"/>
  <c r="S206" i="29" s="1"/>
  <c r="H206" i="30"/>
  <c r="M206" i="30" s="1"/>
  <c r="R208" i="29"/>
  <c r="S208" i="29" s="1"/>
  <c r="H208" i="30"/>
  <c r="M208" i="30" s="1"/>
  <c r="R210" i="29"/>
  <c r="S210" i="29" s="1"/>
  <c r="H210" i="30"/>
  <c r="M210" i="30" s="1"/>
  <c r="R212" i="29"/>
  <c r="S212" i="29" s="1"/>
  <c r="H212" i="30"/>
  <c r="M212" i="30" s="1"/>
  <c r="R214" i="29"/>
  <c r="S214" i="29" s="1"/>
  <c r="H214" i="30"/>
  <c r="M214" i="30" s="1"/>
  <c r="R216" i="29"/>
  <c r="S216" i="29" s="1"/>
  <c r="H216" i="30"/>
  <c r="M216" i="30" s="1"/>
  <c r="R218" i="29"/>
  <c r="S218" i="29" s="1"/>
  <c r="H218" i="30"/>
  <c r="M218" i="30" s="1"/>
  <c r="R220" i="29"/>
  <c r="S220" i="29" s="1"/>
  <c r="H220" i="30"/>
  <c r="M220" i="30" s="1"/>
  <c r="R222" i="29"/>
  <c r="S222" i="29" s="1"/>
  <c r="H222" i="30"/>
  <c r="M222" i="30" s="1"/>
  <c r="R224" i="29"/>
  <c r="S224" i="29" s="1"/>
  <c r="H224" i="30"/>
  <c r="M224" i="30" s="1"/>
  <c r="R226" i="29"/>
  <c r="S226" i="29" s="1"/>
  <c r="H226" i="30"/>
  <c r="M226" i="30" s="1"/>
  <c r="R228" i="29"/>
  <c r="S228" i="29" s="1"/>
  <c r="H228" i="30"/>
  <c r="M228" i="30" s="1"/>
  <c r="R230" i="29"/>
  <c r="S230" i="29" s="1"/>
  <c r="H230" i="30"/>
  <c r="M230" i="30" s="1"/>
  <c r="R232" i="29"/>
  <c r="S232" i="29" s="1"/>
  <c r="H232" i="30"/>
  <c r="M232" i="30" s="1"/>
  <c r="R234" i="29"/>
  <c r="S234" i="29" s="1"/>
  <c r="H234" i="30"/>
  <c r="M234" i="30" s="1"/>
  <c r="R236" i="29"/>
  <c r="S236" i="29" s="1"/>
  <c r="H236" i="30"/>
  <c r="M236" i="30" s="1"/>
  <c r="R238" i="29"/>
  <c r="S238" i="29" s="1"/>
  <c r="H238" i="30"/>
  <c r="M238" i="30" s="1"/>
  <c r="R240" i="29"/>
  <c r="S240" i="29" s="1"/>
  <c r="H240" i="30"/>
  <c r="M240" i="30" s="1"/>
  <c r="R194" i="28" l="1"/>
  <c r="S194" i="28" s="1"/>
  <c r="H194" i="29"/>
  <c r="M194" i="29" s="1"/>
  <c r="H712" i="30"/>
  <c r="M712" i="30" s="1"/>
  <c r="R712" i="29"/>
  <c r="S712" i="29" s="1"/>
  <c r="H584" i="30"/>
  <c r="M584" i="30" s="1"/>
  <c r="R584" i="29"/>
  <c r="S584" i="29" s="1"/>
  <c r="H580" i="30"/>
  <c r="M580" i="30" s="1"/>
  <c r="R580" i="29"/>
  <c r="S580" i="29" s="1"/>
  <c r="H576" i="30"/>
  <c r="M576" i="30" s="1"/>
  <c r="R576" i="29"/>
  <c r="S576" i="29" s="1"/>
  <c r="H572" i="30"/>
  <c r="M572" i="30" s="1"/>
  <c r="R572" i="29"/>
  <c r="S572" i="29" s="1"/>
  <c r="H568" i="30"/>
  <c r="M568" i="30" s="1"/>
  <c r="R568" i="29"/>
  <c r="S568" i="29" s="1"/>
  <c r="H564" i="30"/>
  <c r="M564" i="30" s="1"/>
  <c r="R564" i="29"/>
  <c r="S564" i="29" s="1"/>
  <c r="H560" i="30"/>
  <c r="M560" i="30" s="1"/>
  <c r="R560" i="29"/>
  <c r="S560" i="29" s="1"/>
  <c r="H556" i="30"/>
  <c r="M556" i="30" s="1"/>
  <c r="R556" i="29"/>
  <c r="S556" i="29" s="1"/>
  <c r="H552" i="30"/>
  <c r="M552" i="30" s="1"/>
  <c r="R552" i="29"/>
  <c r="S552" i="29" s="1"/>
  <c r="H548" i="30"/>
  <c r="M548" i="30" s="1"/>
  <c r="R548" i="29"/>
  <c r="S548" i="29" s="1"/>
  <c r="H544" i="30"/>
  <c r="M544" i="30" s="1"/>
  <c r="R544" i="29"/>
  <c r="S544" i="29" s="1"/>
  <c r="H540" i="30"/>
  <c r="M540" i="30" s="1"/>
  <c r="R540" i="29"/>
  <c r="S540" i="29" s="1"/>
  <c r="H536" i="30"/>
  <c r="M536" i="30" s="1"/>
  <c r="R536" i="29"/>
  <c r="S536" i="29" s="1"/>
  <c r="H532" i="30"/>
  <c r="M532" i="30" s="1"/>
  <c r="R532" i="29"/>
  <c r="S532" i="29" s="1"/>
  <c r="H528" i="30"/>
  <c r="M528" i="30" s="1"/>
  <c r="R528" i="29"/>
  <c r="S528" i="29" s="1"/>
  <c r="H524" i="30"/>
  <c r="M524" i="30" s="1"/>
  <c r="R524" i="29"/>
  <c r="S524" i="29" s="1"/>
  <c r="H520" i="30"/>
  <c r="M520" i="30" s="1"/>
  <c r="R520" i="29"/>
  <c r="S520" i="29" s="1"/>
  <c r="H516" i="30"/>
  <c r="M516" i="30" s="1"/>
  <c r="R516" i="29"/>
  <c r="S516" i="29" s="1"/>
  <c r="H512" i="30"/>
  <c r="M512" i="30" s="1"/>
  <c r="R512" i="29"/>
  <c r="S512" i="29" s="1"/>
  <c r="H508" i="30"/>
  <c r="M508" i="30" s="1"/>
  <c r="R508" i="29"/>
  <c r="S508" i="29" s="1"/>
  <c r="H504" i="30"/>
  <c r="M504" i="30" s="1"/>
  <c r="R504" i="29"/>
  <c r="S504" i="29" s="1"/>
  <c r="H500" i="30"/>
  <c r="M500" i="30" s="1"/>
  <c r="R500" i="29"/>
  <c r="S500" i="29" s="1"/>
  <c r="H496" i="30"/>
  <c r="M496" i="30" s="1"/>
  <c r="R496" i="29"/>
  <c r="S496" i="29" s="1"/>
  <c r="H492" i="30"/>
  <c r="M492" i="30" s="1"/>
  <c r="R492" i="29"/>
  <c r="S492" i="29" s="1"/>
  <c r="H328" i="30"/>
  <c r="M328" i="30" s="1"/>
  <c r="R328" i="29"/>
  <c r="S328" i="29" s="1"/>
  <c r="H324" i="30"/>
  <c r="M324" i="30" s="1"/>
  <c r="R324" i="29"/>
  <c r="S324" i="29" s="1"/>
  <c r="H320" i="30"/>
  <c r="M320" i="30" s="1"/>
  <c r="R320" i="29"/>
  <c r="S320" i="29" s="1"/>
  <c r="H316" i="30"/>
  <c r="M316" i="30" s="1"/>
  <c r="R316" i="29"/>
  <c r="S316" i="29" s="1"/>
  <c r="H312" i="30"/>
  <c r="M312" i="30" s="1"/>
  <c r="R312" i="29"/>
  <c r="S312" i="29" s="1"/>
  <c r="H308" i="30"/>
  <c r="M308" i="30" s="1"/>
  <c r="R308" i="29"/>
  <c r="S308" i="29" s="1"/>
  <c r="H304" i="30"/>
  <c r="M304" i="30" s="1"/>
  <c r="R304" i="29"/>
  <c r="S304" i="29" s="1"/>
  <c r="H300" i="30"/>
  <c r="M300" i="30" s="1"/>
  <c r="R300" i="29"/>
  <c r="S300" i="29" s="1"/>
  <c r="H296" i="30"/>
  <c r="M296" i="30" s="1"/>
  <c r="R296" i="29"/>
  <c r="S296" i="29" s="1"/>
  <c r="H292" i="30"/>
  <c r="M292" i="30" s="1"/>
  <c r="R292" i="29"/>
  <c r="S292" i="29" s="1"/>
  <c r="H288" i="30"/>
  <c r="M288" i="30" s="1"/>
  <c r="R288" i="29"/>
  <c r="S288" i="29" s="1"/>
  <c r="H284" i="30"/>
  <c r="M284" i="30" s="1"/>
  <c r="R284" i="29"/>
  <c r="S284" i="29" s="1"/>
  <c r="H280" i="30"/>
  <c r="M280" i="30" s="1"/>
  <c r="R280" i="29"/>
  <c r="S280" i="29" s="1"/>
  <c r="H276" i="30"/>
  <c r="M276" i="30" s="1"/>
  <c r="R276" i="29"/>
  <c r="S276" i="29" s="1"/>
  <c r="H272" i="30"/>
  <c r="M272" i="30" s="1"/>
  <c r="R272" i="29"/>
  <c r="S272" i="29" s="1"/>
  <c r="H268" i="30"/>
  <c r="M268" i="30" s="1"/>
  <c r="R268" i="29"/>
  <c r="S268" i="29" s="1"/>
  <c r="H264" i="30"/>
  <c r="M264" i="30" s="1"/>
  <c r="R264" i="29"/>
  <c r="S264" i="29" s="1"/>
  <c r="H260" i="30"/>
  <c r="M260" i="30" s="1"/>
  <c r="R260" i="29"/>
  <c r="S260" i="29" s="1"/>
  <c r="H256" i="30"/>
  <c r="M256" i="30" s="1"/>
  <c r="R256" i="29"/>
  <c r="S256" i="29" s="1"/>
  <c r="H252" i="30"/>
  <c r="M252" i="30" s="1"/>
  <c r="R252" i="29"/>
  <c r="S252" i="29" s="1"/>
  <c r="H248" i="30"/>
  <c r="M248" i="30" s="1"/>
  <c r="R248" i="29"/>
  <c r="S248" i="29" s="1"/>
  <c r="H244" i="30"/>
  <c r="M244" i="30" s="1"/>
  <c r="R244" i="29"/>
  <c r="S244" i="29" s="1"/>
  <c r="H76" i="30"/>
  <c r="M76" i="30" s="1"/>
  <c r="R76" i="29"/>
  <c r="S76" i="29" s="1"/>
  <c r="H72" i="30"/>
  <c r="M72" i="30" s="1"/>
  <c r="R72" i="29"/>
  <c r="S72" i="29" s="1"/>
  <c r="H68" i="30"/>
  <c r="M68" i="30" s="1"/>
  <c r="R68" i="29"/>
  <c r="S68" i="29" s="1"/>
  <c r="H64" i="30"/>
  <c r="M64" i="30" s="1"/>
  <c r="R64" i="29"/>
  <c r="S64" i="29" s="1"/>
  <c r="H60" i="30"/>
  <c r="M60" i="30" s="1"/>
  <c r="R60" i="29"/>
  <c r="S60" i="29" s="1"/>
  <c r="H56" i="30"/>
  <c r="M56" i="30" s="1"/>
  <c r="R56" i="29"/>
  <c r="S56" i="29" s="1"/>
  <c r="H52" i="30"/>
  <c r="M52" i="30" s="1"/>
  <c r="R52" i="29"/>
  <c r="S52" i="29" s="1"/>
  <c r="H48" i="30"/>
  <c r="M48" i="30" s="1"/>
  <c r="R48" i="29"/>
  <c r="S48" i="29" s="1"/>
  <c r="H44" i="30"/>
  <c r="M44" i="30" s="1"/>
  <c r="R44" i="29"/>
  <c r="S44" i="29" s="1"/>
  <c r="H40" i="30"/>
  <c r="M40" i="30" s="1"/>
  <c r="R40" i="29"/>
  <c r="S40" i="29" s="1"/>
  <c r="H36" i="30"/>
  <c r="M36" i="30" s="1"/>
  <c r="R36" i="29"/>
  <c r="S36" i="29" s="1"/>
  <c r="H32" i="30"/>
  <c r="M32" i="30" s="1"/>
  <c r="R32" i="29"/>
  <c r="S32" i="29" s="1"/>
  <c r="H28" i="30"/>
  <c r="M28" i="30" s="1"/>
  <c r="R28" i="29"/>
  <c r="S28" i="29" s="1"/>
  <c r="H713" i="30"/>
  <c r="M713" i="30" s="1"/>
  <c r="R713" i="29"/>
  <c r="S713" i="29" s="1"/>
  <c r="H709" i="30"/>
  <c r="M709" i="30" s="1"/>
  <c r="R709" i="29"/>
  <c r="S709" i="29" s="1"/>
  <c r="H585" i="30"/>
  <c r="M585" i="30" s="1"/>
  <c r="R585" i="29"/>
  <c r="S585" i="29" s="1"/>
  <c r="H581" i="30"/>
  <c r="M581" i="30" s="1"/>
  <c r="R581" i="29"/>
  <c r="S581" i="29" s="1"/>
  <c r="H577" i="30"/>
  <c r="M577" i="30" s="1"/>
  <c r="R577" i="29"/>
  <c r="S577" i="29" s="1"/>
  <c r="H573" i="30"/>
  <c r="M573" i="30" s="1"/>
  <c r="R573" i="29"/>
  <c r="S573" i="29" s="1"/>
  <c r="H569" i="30"/>
  <c r="M569" i="30" s="1"/>
  <c r="R569" i="29"/>
  <c r="S569" i="29" s="1"/>
  <c r="H565" i="30"/>
  <c r="M565" i="30" s="1"/>
  <c r="R565" i="29"/>
  <c r="S565" i="29" s="1"/>
  <c r="H561" i="30"/>
  <c r="M561" i="30" s="1"/>
  <c r="R561" i="29"/>
  <c r="S561" i="29" s="1"/>
  <c r="H557" i="30"/>
  <c r="M557" i="30" s="1"/>
  <c r="R557" i="29"/>
  <c r="S557" i="29" s="1"/>
  <c r="H553" i="30"/>
  <c r="M553" i="30" s="1"/>
  <c r="R553" i="29"/>
  <c r="S553" i="29" s="1"/>
  <c r="H549" i="30"/>
  <c r="M549" i="30" s="1"/>
  <c r="R549" i="29"/>
  <c r="S549" i="29" s="1"/>
  <c r="H545" i="30"/>
  <c r="M545" i="30" s="1"/>
  <c r="R545" i="29"/>
  <c r="S545" i="29" s="1"/>
  <c r="H541" i="30"/>
  <c r="M541" i="30" s="1"/>
  <c r="R541" i="29"/>
  <c r="S541" i="29" s="1"/>
  <c r="H537" i="30"/>
  <c r="M537" i="30" s="1"/>
  <c r="R537" i="29"/>
  <c r="S537" i="29" s="1"/>
  <c r="H533" i="30"/>
  <c r="M533" i="30" s="1"/>
  <c r="R533" i="29"/>
  <c r="S533" i="29" s="1"/>
  <c r="H529" i="30"/>
  <c r="M529" i="30" s="1"/>
  <c r="R529" i="29"/>
  <c r="S529" i="29" s="1"/>
  <c r="H525" i="30"/>
  <c r="M525" i="30" s="1"/>
  <c r="R525" i="29"/>
  <c r="S525" i="29" s="1"/>
  <c r="H521" i="30"/>
  <c r="M521" i="30" s="1"/>
  <c r="R521" i="29"/>
  <c r="S521" i="29" s="1"/>
  <c r="H517" i="30"/>
  <c r="M517" i="30" s="1"/>
  <c r="R517" i="29"/>
  <c r="S517" i="29" s="1"/>
  <c r="H513" i="30"/>
  <c r="M513" i="30" s="1"/>
  <c r="R513" i="29"/>
  <c r="S513" i="29" s="1"/>
  <c r="H509" i="30"/>
  <c r="M509" i="30" s="1"/>
  <c r="R509" i="29"/>
  <c r="S509" i="29" s="1"/>
  <c r="H505" i="30"/>
  <c r="M505" i="30" s="1"/>
  <c r="R505" i="29"/>
  <c r="S505" i="29" s="1"/>
  <c r="H501" i="30"/>
  <c r="M501" i="30" s="1"/>
  <c r="R501" i="29"/>
  <c r="S501" i="29" s="1"/>
  <c r="H497" i="30"/>
  <c r="M497" i="30" s="1"/>
  <c r="R497" i="29"/>
  <c r="S497" i="29" s="1"/>
  <c r="H493" i="30"/>
  <c r="M493" i="30" s="1"/>
  <c r="R493" i="29"/>
  <c r="S493" i="29" s="1"/>
  <c r="H329" i="30"/>
  <c r="M329" i="30" s="1"/>
  <c r="R329" i="29"/>
  <c r="S329" i="29" s="1"/>
  <c r="H325" i="30"/>
  <c r="M325" i="30" s="1"/>
  <c r="R325" i="29"/>
  <c r="S325" i="29" s="1"/>
  <c r="H321" i="30"/>
  <c r="M321" i="30" s="1"/>
  <c r="R321" i="29"/>
  <c r="S321" i="29" s="1"/>
  <c r="H317" i="30"/>
  <c r="M317" i="30" s="1"/>
  <c r="R317" i="29"/>
  <c r="S317" i="29" s="1"/>
  <c r="H313" i="30"/>
  <c r="M313" i="30" s="1"/>
  <c r="R313" i="29"/>
  <c r="S313" i="29" s="1"/>
  <c r="H309" i="30"/>
  <c r="M309" i="30" s="1"/>
  <c r="R309" i="29"/>
  <c r="S309" i="29" s="1"/>
  <c r="H305" i="30"/>
  <c r="M305" i="30" s="1"/>
  <c r="R305" i="29"/>
  <c r="S305" i="29" s="1"/>
  <c r="H301" i="30"/>
  <c r="M301" i="30" s="1"/>
  <c r="R301" i="29"/>
  <c r="S301" i="29" s="1"/>
  <c r="H297" i="30"/>
  <c r="M297" i="30" s="1"/>
  <c r="R297" i="29"/>
  <c r="S297" i="29" s="1"/>
  <c r="H293" i="30"/>
  <c r="M293" i="30" s="1"/>
  <c r="R293" i="29"/>
  <c r="S293" i="29" s="1"/>
  <c r="H289" i="30"/>
  <c r="M289" i="30" s="1"/>
  <c r="R289" i="29"/>
  <c r="S289" i="29" s="1"/>
  <c r="H285" i="30"/>
  <c r="M285" i="30" s="1"/>
  <c r="R285" i="29"/>
  <c r="S285" i="29" s="1"/>
  <c r="H281" i="30"/>
  <c r="M281" i="30" s="1"/>
  <c r="R281" i="29"/>
  <c r="S281" i="29" s="1"/>
  <c r="H277" i="30"/>
  <c r="M277" i="30" s="1"/>
  <c r="R277" i="29"/>
  <c r="S277" i="29" s="1"/>
  <c r="H273" i="30"/>
  <c r="M273" i="30" s="1"/>
  <c r="R273" i="29"/>
  <c r="S273" i="29" s="1"/>
  <c r="H269" i="30"/>
  <c r="M269" i="30" s="1"/>
  <c r="R269" i="29"/>
  <c r="S269" i="29" s="1"/>
  <c r="H265" i="30"/>
  <c r="M265" i="30" s="1"/>
  <c r="R265" i="29"/>
  <c r="S265" i="29" s="1"/>
  <c r="H261" i="30"/>
  <c r="M261" i="30" s="1"/>
  <c r="R261" i="29"/>
  <c r="S261" i="29" s="1"/>
  <c r="H257" i="30"/>
  <c r="M257" i="30" s="1"/>
  <c r="R257" i="29"/>
  <c r="S257" i="29" s="1"/>
  <c r="H253" i="30"/>
  <c r="M253" i="30" s="1"/>
  <c r="R253" i="29"/>
  <c r="S253" i="29" s="1"/>
  <c r="H249" i="30"/>
  <c r="M249" i="30" s="1"/>
  <c r="R249" i="29"/>
  <c r="S249" i="29" s="1"/>
  <c r="H245" i="30"/>
  <c r="M245" i="30" s="1"/>
  <c r="R245" i="29"/>
  <c r="S245" i="29" s="1"/>
  <c r="H77" i="30"/>
  <c r="M77" i="30" s="1"/>
  <c r="R77" i="29"/>
  <c r="S77" i="29" s="1"/>
  <c r="H73" i="30"/>
  <c r="M73" i="30" s="1"/>
  <c r="R73" i="29"/>
  <c r="S73" i="29" s="1"/>
  <c r="H69" i="30"/>
  <c r="M69" i="30" s="1"/>
  <c r="R69" i="29"/>
  <c r="S69" i="29" s="1"/>
  <c r="H65" i="30"/>
  <c r="M65" i="30" s="1"/>
  <c r="R65" i="29"/>
  <c r="S65" i="29" s="1"/>
  <c r="H61" i="30"/>
  <c r="M61" i="30" s="1"/>
  <c r="R61" i="29"/>
  <c r="S61" i="29" s="1"/>
  <c r="H57" i="30"/>
  <c r="M57" i="30" s="1"/>
  <c r="R57" i="29"/>
  <c r="S57" i="29" s="1"/>
  <c r="H53" i="30"/>
  <c r="M53" i="30" s="1"/>
  <c r="R53" i="29"/>
  <c r="S53" i="29" s="1"/>
  <c r="H49" i="30"/>
  <c r="M49" i="30" s="1"/>
  <c r="R49" i="29"/>
  <c r="S49" i="29" s="1"/>
  <c r="H45" i="30"/>
  <c r="M45" i="30" s="1"/>
  <c r="R45" i="29"/>
  <c r="S45" i="29" s="1"/>
  <c r="H41" i="30"/>
  <c r="M41" i="30" s="1"/>
  <c r="R41" i="29"/>
  <c r="S41" i="29" s="1"/>
  <c r="H37" i="30"/>
  <c r="M37" i="30" s="1"/>
  <c r="R37" i="29"/>
  <c r="S37" i="29" s="1"/>
  <c r="H33" i="30"/>
  <c r="M33" i="30" s="1"/>
  <c r="R33" i="29"/>
  <c r="S33" i="29" s="1"/>
  <c r="H29" i="30"/>
  <c r="M29" i="30" s="1"/>
  <c r="R29" i="29"/>
  <c r="S29" i="29" s="1"/>
  <c r="H25" i="30"/>
  <c r="M25" i="30" s="1"/>
  <c r="R25" i="29"/>
  <c r="S25" i="29" s="1"/>
  <c r="H716" i="30"/>
  <c r="M716" i="30" s="1"/>
  <c r="R716" i="29"/>
  <c r="S716" i="29" s="1"/>
  <c r="H714" i="30"/>
  <c r="M714" i="30" s="1"/>
  <c r="R714" i="29"/>
  <c r="S714" i="29" s="1"/>
  <c r="H710" i="30"/>
  <c r="M710" i="30" s="1"/>
  <c r="R710" i="29"/>
  <c r="S710" i="29" s="1"/>
  <c r="H586" i="30"/>
  <c r="M586" i="30" s="1"/>
  <c r="R586" i="29"/>
  <c r="S586" i="29" s="1"/>
  <c r="H582" i="30"/>
  <c r="M582" i="30" s="1"/>
  <c r="R582" i="29"/>
  <c r="S582" i="29" s="1"/>
  <c r="H578" i="30"/>
  <c r="M578" i="30" s="1"/>
  <c r="R578" i="29"/>
  <c r="S578" i="29" s="1"/>
  <c r="H574" i="30"/>
  <c r="M574" i="30" s="1"/>
  <c r="R574" i="29"/>
  <c r="S574" i="29" s="1"/>
  <c r="H570" i="30"/>
  <c r="M570" i="30" s="1"/>
  <c r="R570" i="29"/>
  <c r="S570" i="29" s="1"/>
  <c r="H566" i="30"/>
  <c r="M566" i="30" s="1"/>
  <c r="R566" i="29"/>
  <c r="S566" i="29" s="1"/>
  <c r="H562" i="30"/>
  <c r="M562" i="30" s="1"/>
  <c r="R562" i="29"/>
  <c r="S562" i="29" s="1"/>
  <c r="H558" i="30"/>
  <c r="M558" i="30" s="1"/>
  <c r="R558" i="29"/>
  <c r="S558" i="29" s="1"/>
  <c r="H554" i="30"/>
  <c r="M554" i="30" s="1"/>
  <c r="R554" i="29"/>
  <c r="S554" i="29" s="1"/>
  <c r="H550" i="30"/>
  <c r="M550" i="30" s="1"/>
  <c r="R550" i="29"/>
  <c r="S550" i="29" s="1"/>
  <c r="H546" i="30"/>
  <c r="M546" i="30" s="1"/>
  <c r="R546" i="29"/>
  <c r="S546" i="29" s="1"/>
  <c r="H542" i="30"/>
  <c r="M542" i="30" s="1"/>
  <c r="R542" i="29"/>
  <c r="S542" i="29" s="1"/>
  <c r="H538" i="30"/>
  <c r="M538" i="30" s="1"/>
  <c r="R538" i="29"/>
  <c r="S538" i="29" s="1"/>
  <c r="H534" i="30"/>
  <c r="M534" i="30" s="1"/>
  <c r="R534" i="29"/>
  <c r="S534" i="29" s="1"/>
  <c r="H530" i="30"/>
  <c r="M530" i="30" s="1"/>
  <c r="R530" i="29"/>
  <c r="S530" i="29" s="1"/>
  <c r="H526" i="30"/>
  <c r="M526" i="30" s="1"/>
  <c r="R526" i="29"/>
  <c r="S526" i="29" s="1"/>
  <c r="H522" i="30"/>
  <c r="M522" i="30" s="1"/>
  <c r="R522" i="29"/>
  <c r="S522" i="29" s="1"/>
  <c r="H518" i="30"/>
  <c r="M518" i="30" s="1"/>
  <c r="R518" i="29"/>
  <c r="S518" i="29" s="1"/>
  <c r="H514" i="30"/>
  <c r="M514" i="30" s="1"/>
  <c r="R514" i="29"/>
  <c r="S514" i="29" s="1"/>
  <c r="H510" i="30"/>
  <c r="M510" i="30" s="1"/>
  <c r="R510" i="29"/>
  <c r="S510" i="29" s="1"/>
  <c r="H506" i="30"/>
  <c r="M506" i="30" s="1"/>
  <c r="R506" i="29"/>
  <c r="S506" i="29" s="1"/>
  <c r="H502" i="30"/>
  <c r="M502" i="30" s="1"/>
  <c r="R502" i="29"/>
  <c r="S502" i="29" s="1"/>
  <c r="H498" i="30"/>
  <c r="M498" i="30" s="1"/>
  <c r="R498" i="29"/>
  <c r="S498" i="29" s="1"/>
  <c r="H494" i="30"/>
  <c r="M494" i="30" s="1"/>
  <c r="R494" i="29"/>
  <c r="S494" i="29" s="1"/>
  <c r="H490" i="30"/>
  <c r="M490" i="30" s="1"/>
  <c r="R490" i="29"/>
  <c r="S490" i="29" s="1"/>
  <c r="H330" i="30"/>
  <c r="M330" i="30" s="1"/>
  <c r="R330" i="29"/>
  <c r="S330" i="29" s="1"/>
  <c r="H326" i="30"/>
  <c r="M326" i="30" s="1"/>
  <c r="R326" i="29"/>
  <c r="S326" i="29" s="1"/>
  <c r="H322" i="30"/>
  <c r="M322" i="30" s="1"/>
  <c r="R322" i="29"/>
  <c r="S322" i="29" s="1"/>
  <c r="H318" i="30"/>
  <c r="M318" i="30" s="1"/>
  <c r="R318" i="29"/>
  <c r="S318" i="29" s="1"/>
  <c r="H314" i="30"/>
  <c r="M314" i="30" s="1"/>
  <c r="R314" i="29"/>
  <c r="S314" i="29" s="1"/>
  <c r="H310" i="30"/>
  <c r="M310" i="30" s="1"/>
  <c r="R310" i="29"/>
  <c r="S310" i="29" s="1"/>
  <c r="H306" i="30"/>
  <c r="M306" i="30" s="1"/>
  <c r="R306" i="29"/>
  <c r="S306" i="29" s="1"/>
  <c r="H302" i="30"/>
  <c r="M302" i="30" s="1"/>
  <c r="R302" i="29"/>
  <c r="S302" i="29" s="1"/>
  <c r="H298" i="30"/>
  <c r="M298" i="30" s="1"/>
  <c r="R298" i="29"/>
  <c r="S298" i="29" s="1"/>
  <c r="H294" i="30"/>
  <c r="M294" i="30" s="1"/>
  <c r="R294" i="29"/>
  <c r="S294" i="29" s="1"/>
  <c r="H290" i="30"/>
  <c r="M290" i="30" s="1"/>
  <c r="R290" i="29"/>
  <c r="S290" i="29" s="1"/>
  <c r="H286" i="30"/>
  <c r="M286" i="30" s="1"/>
  <c r="R286" i="29"/>
  <c r="S286" i="29" s="1"/>
  <c r="H282" i="30"/>
  <c r="M282" i="30" s="1"/>
  <c r="R282" i="29"/>
  <c r="S282" i="29" s="1"/>
  <c r="H278" i="30"/>
  <c r="M278" i="30" s="1"/>
  <c r="R278" i="29"/>
  <c r="S278" i="29" s="1"/>
  <c r="H274" i="30"/>
  <c r="M274" i="30" s="1"/>
  <c r="R274" i="29"/>
  <c r="S274" i="29" s="1"/>
  <c r="H270" i="30"/>
  <c r="M270" i="30" s="1"/>
  <c r="R270" i="29"/>
  <c r="S270" i="29" s="1"/>
  <c r="H266" i="30"/>
  <c r="M266" i="30" s="1"/>
  <c r="R266" i="29"/>
  <c r="S266" i="29" s="1"/>
  <c r="H262" i="30"/>
  <c r="M262" i="30" s="1"/>
  <c r="R262" i="29"/>
  <c r="S262" i="29" s="1"/>
  <c r="H258" i="30"/>
  <c r="M258" i="30" s="1"/>
  <c r="R258" i="29"/>
  <c r="S258" i="29" s="1"/>
  <c r="H254" i="30"/>
  <c r="M254" i="30" s="1"/>
  <c r="R254" i="29"/>
  <c r="S254" i="29" s="1"/>
  <c r="H250" i="30"/>
  <c r="M250" i="30" s="1"/>
  <c r="R250" i="29"/>
  <c r="S250" i="29" s="1"/>
  <c r="H246" i="30"/>
  <c r="M246" i="30" s="1"/>
  <c r="R246" i="29"/>
  <c r="S246" i="29" s="1"/>
  <c r="H242" i="30"/>
  <c r="M242" i="30" s="1"/>
  <c r="R242" i="29"/>
  <c r="S242" i="29" s="1"/>
  <c r="H78" i="30"/>
  <c r="M78" i="30" s="1"/>
  <c r="R78" i="29"/>
  <c r="S78" i="29" s="1"/>
  <c r="H74" i="30"/>
  <c r="M74" i="30" s="1"/>
  <c r="R74" i="29"/>
  <c r="S74" i="29" s="1"/>
  <c r="H70" i="30"/>
  <c r="M70" i="30" s="1"/>
  <c r="R70" i="29"/>
  <c r="S70" i="29" s="1"/>
  <c r="H66" i="30"/>
  <c r="M66" i="30" s="1"/>
  <c r="R66" i="29"/>
  <c r="S66" i="29" s="1"/>
  <c r="H62" i="30"/>
  <c r="M62" i="30" s="1"/>
  <c r="R62" i="29"/>
  <c r="S62" i="29" s="1"/>
  <c r="H58" i="30"/>
  <c r="M58" i="30" s="1"/>
  <c r="R58" i="29"/>
  <c r="S58" i="29" s="1"/>
  <c r="H54" i="30"/>
  <c r="M54" i="30" s="1"/>
  <c r="R54" i="29"/>
  <c r="S54" i="29" s="1"/>
  <c r="H50" i="30"/>
  <c r="M50" i="30" s="1"/>
  <c r="R50" i="29"/>
  <c r="S50" i="29" s="1"/>
  <c r="H46" i="30"/>
  <c r="M46" i="30" s="1"/>
  <c r="R46" i="29"/>
  <c r="S46" i="29" s="1"/>
  <c r="H42" i="30"/>
  <c r="M42" i="30" s="1"/>
  <c r="R42" i="29"/>
  <c r="S42" i="29" s="1"/>
  <c r="H38" i="30"/>
  <c r="M38" i="30" s="1"/>
  <c r="R38" i="29"/>
  <c r="S38" i="29" s="1"/>
  <c r="H34" i="30"/>
  <c r="M34" i="30" s="1"/>
  <c r="R34" i="29"/>
  <c r="S34" i="29" s="1"/>
  <c r="H30" i="30"/>
  <c r="M30" i="30" s="1"/>
  <c r="R30" i="29"/>
  <c r="S30" i="29" s="1"/>
  <c r="H26" i="30"/>
  <c r="M26" i="30" s="1"/>
  <c r="R26" i="29"/>
  <c r="S26" i="29" s="1"/>
  <c r="H705" i="30"/>
  <c r="M705" i="30" s="1"/>
  <c r="R705" i="29"/>
  <c r="S705" i="29" s="1"/>
  <c r="H701" i="30"/>
  <c r="M701" i="30" s="1"/>
  <c r="R701" i="29"/>
  <c r="S701" i="29" s="1"/>
  <c r="H697" i="30"/>
  <c r="M697" i="30" s="1"/>
  <c r="R697" i="29"/>
  <c r="S697" i="29" s="1"/>
  <c r="H693" i="30"/>
  <c r="M693" i="30" s="1"/>
  <c r="R693" i="29"/>
  <c r="S693" i="29" s="1"/>
  <c r="H689" i="30"/>
  <c r="M689" i="30" s="1"/>
  <c r="R689" i="29"/>
  <c r="S689" i="29" s="1"/>
  <c r="H685" i="30"/>
  <c r="M685" i="30" s="1"/>
  <c r="R685" i="29"/>
  <c r="S685" i="29" s="1"/>
  <c r="H681" i="30"/>
  <c r="M681" i="30" s="1"/>
  <c r="R681" i="29"/>
  <c r="S681" i="29" s="1"/>
  <c r="H677" i="30"/>
  <c r="M677" i="30" s="1"/>
  <c r="R677" i="29"/>
  <c r="S677" i="29" s="1"/>
  <c r="H673" i="30"/>
  <c r="M673" i="30" s="1"/>
  <c r="R673" i="29"/>
  <c r="S673" i="29" s="1"/>
  <c r="H669" i="30"/>
  <c r="M669" i="30" s="1"/>
  <c r="R669" i="29"/>
  <c r="S669" i="29" s="1"/>
  <c r="H665" i="30"/>
  <c r="M665" i="30" s="1"/>
  <c r="R665" i="29"/>
  <c r="S665" i="29" s="1"/>
  <c r="H661" i="30"/>
  <c r="M661" i="30" s="1"/>
  <c r="R661" i="29"/>
  <c r="S661" i="29" s="1"/>
  <c r="H657" i="30"/>
  <c r="M657" i="30" s="1"/>
  <c r="R657" i="29"/>
  <c r="S657" i="29" s="1"/>
  <c r="H653" i="30"/>
  <c r="M653" i="30" s="1"/>
  <c r="R653" i="29"/>
  <c r="S653" i="29" s="1"/>
  <c r="H649" i="30"/>
  <c r="M649" i="30" s="1"/>
  <c r="R649" i="29"/>
  <c r="S649" i="29" s="1"/>
  <c r="H645" i="30"/>
  <c r="M645" i="30" s="1"/>
  <c r="R645" i="29"/>
  <c r="S645" i="29" s="1"/>
  <c r="H641" i="30"/>
  <c r="M641" i="30" s="1"/>
  <c r="R641" i="29"/>
  <c r="S641" i="29" s="1"/>
  <c r="H637" i="30"/>
  <c r="M637" i="30" s="1"/>
  <c r="R637" i="29"/>
  <c r="S637" i="29" s="1"/>
  <c r="H633" i="30"/>
  <c r="M633" i="30" s="1"/>
  <c r="R633" i="29"/>
  <c r="S633" i="29" s="1"/>
  <c r="H629" i="30"/>
  <c r="M629" i="30" s="1"/>
  <c r="R629" i="29"/>
  <c r="S629" i="29" s="1"/>
  <c r="H625" i="30"/>
  <c r="M625" i="30" s="1"/>
  <c r="R625" i="29"/>
  <c r="S625" i="29" s="1"/>
  <c r="H621" i="30"/>
  <c r="M621" i="30" s="1"/>
  <c r="R621" i="29"/>
  <c r="S621" i="29" s="1"/>
  <c r="H617" i="30"/>
  <c r="M617" i="30" s="1"/>
  <c r="R617" i="29"/>
  <c r="S617" i="29" s="1"/>
  <c r="H613" i="30"/>
  <c r="M613" i="30" s="1"/>
  <c r="R613" i="29"/>
  <c r="S613" i="29" s="1"/>
  <c r="H609" i="30"/>
  <c r="M609" i="30" s="1"/>
  <c r="R609" i="29"/>
  <c r="S609" i="29" s="1"/>
  <c r="H605" i="30"/>
  <c r="M605" i="30" s="1"/>
  <c r="R605" i="29"/>
  <c r="S605" i="29" s="1"/>
  <c r="H601" i="30"/>
  <c r="M601" i="30" s="1"/>
  <c r="R601" i="29"/>
  <c r="S601" i="29" s="1"/>
  <c r="H597" i="30"/>
  <c r="M597" i="30" s="1"/>
  <c r="R597" i="29"/>
  <c r="S597" i="29" s="1"/>
  <c r="H593" i="30"/>
  <c r="M593" i="30" s="1"/>
  <c r="R593" i="29"/>
  <c r="S593" i="29" s="1"/>
  <c r="H589" i="30"/>
  <c r="M589" i="30" s="1"/>
  <c r="R589" i="29"/>
  <c r="S589" i="29" s="1"/>
  <c r="H489" i="30"/>
  <c r="M489" i="30" s="1"/>
  <c r="R489" i="29"/>
  <c r="S489" i="29" s="1"/>
  <c r="H485" i="30"/>
  <c r="M485" i="30" s="1"/>
  <c r="R485" i="29"/>
  <c r="S485" i="29" s="1"/>
  <c r="H481" i="30"/>
  <c r="M481" i="30" s="1"/>
  <c r="R481" i="29"/>
  <c r="S481" i="29" s="1"/>
  <c r="H477" i="30"/>
  <c r="M477" i="30" s="1"/>
  <c r="R477" i="29"/>
  <c r="S477" i="29" s="1"/>
  <c r="H473" i="30"/>
  <c r="M473" i="30" s="1"/>
  <c r="R473" i="29"/>
  <c r="S473" i="29" s="1"/>
  <c r="H469" i="30"/>
  <c r="M469" i="30" s="1"/>
  <c r="R469" i="29"/>
  <c r="S469" i="29" s="1"/>
  <c r="H465" i="30"/>
  <c r="M465" i="30" s="1"/>
  <c r="R465" i="29"/>
  <c r="S465" i="29" s="1"/>
  <c r="H461" i="30"/>
  <c r="M461" i="30" s="1"/>
  <c r="R461" i="29"/>
  <c r="S461" i="29" s="1"/>
  <c r="H457" i="30"/>
  <c r="M457" i="30" s="1"/>
  <c r="R457" i="29"/>
  <c r="S457" i="29" s="1"/>
  <c r="H453" i="30"/>
  <c r="M453" i="30" s="1"/>
  <c r="R453" i="29"/>
  <c r="S453" i="29" s="1"/>
  <c r="H449" i="30"/>
  <c r="M449" i="30" s="1"/>
  <c r="R449" i="29"/>
  <c r="S449" i="29" s="1"/>
  <c r="H445" i="30"/>
  <c r="M445" i="30" s="1"/>
  <c r="R445" i="29"/>
  <c r="S445" i="29" s="1"/>
  <c r="H441" i="30"/>
  <c r="M441" i="30" s="1"/>
  <c r="R441" i="29"/>
  <c r="S441" i="29" s="1"/>
  <c r="H437" i="30"/>
  <c r="M437" i="30" s="1"/>
  <c r="R437" i="29"/>
  <c r="S437" i="29" s="1"/>
  <c r="H433" i="30"/>
  <c r="M433" i="30" s="1"/>
  <c r="R433" i="29"/>
  <c r="S433" i="29" s="1"/>
  <c r="H429" i="30"/>
  <c r="M429" i="30" s="1"/>
  <c r="R429" i="29"/>
  <c r="S429" i="29" s="1"/>
  <c r="H425" i="30"/>
  <c r="M425" i="30" s="1"/>
  <c r="R425" i="29"/>
  <c r="S425" i="29" s="1"/>
  <c r="H421" i="30"/>
  <c r="M421" i="30" s="1"/>
  <c r="R421" i="29"/>
  <c r="S421" i="29" s="1"/>
  <c r="H417" i="30"/>
  <c r="M417" i="30" s="1"/>
  <c r="R417" i="29"/>
  <c r="S417" i="29" s="1"/>
  <c r="H413" i="30"/>
  <c r="M413" i="30" s="1"/>
  <c r="R413" i="29"/>
  <c r="S413" i="29" s="1"/>
  <c r="H409" i="30"/>
  <c r="M409" i="30" s="1"/>
  <c r="R409" i="29"/>
  <c r="S409" i="29" s="1"/>
  <c r="H405" i="30"/>
  <c r="M405" i="30" s="1"/>
  <c r="R405" i="29"/>
  <c r="S405" i="29" s="1"/>
  <c r="H401" i="30"/>
  <c r="M401" i="30" s="1"/>
  <c r="R401" i="29"/>
  <c r="S401" i="29" s="1"/>
  <c r="H397" i="30"/>
  <c r="M397" i="30" s="1"/>
  <c r="R397" i="29"/>
  <c r="S397" i="29" s="1"/>
  <c r="H393" i="30"/>
  <c r="M393" i="30" s="1"/>
  <c r="R393" i="29"/>
  <c r="S393" i="29" s="1"/>
  <c r="H389" i="30"/>
  <c r="M389" i="30" s="1"/>
  <c r="R389" i="29"/>
  <c r="S389" i="29" s="1"/>
  <c r="H385" i="30"/>
  <c r="M385" i="30" s="1"/>
  <c r="R385" i="29"/>
  <c r="S385" i="29" s="1"/>
  <c r="H381" i="30"/>
  <c r="M381" i="30" s="1"/>
  <c r="R381" i="29"/>
  <c r="S381" i="29" s="1"/>
  <c r="H377" i="30"/>
  <c r="M377" i="30" s="1"/>
  <c r="R377" i="29"/>
  <c r="S377" i="29" s="1"/>
  <c r="H373" i="30"/>
  <c r="M373" i="30" s="1"/>
  <c r="R373" i="29"/>
  <c r="S373" i="29" s="1"/>
  <c r="H369" i="30"/>
  <c r="M369" i="30" s="1"/>
  <c r="R369" i="29"/>
  <c r="S369" i="29" s="1"/>
  <c r="H365" i="30"/>
  <c r="M365" i="30" s="1"/>
  <c r="R365" i="29"/>
  <c r="S365" i="29" s="1"/>
  <c r="H361" i="30"/>
  <c r="M361" i="30" s="1"/>
  <c r="R361" i="29"/>
  <c r="S361" i="29" s="1"/>
  <c r="H357" i="30"/>
  <c r="M357" i="30" s="1"/>
  <c r="R357" i="29"/>
  <c r="S357" i="29" s="1"/>
  <c r="H353" i="30"/>
  <c r="M353" i="30" s="1"/>
  <c r="R353" i="29"/>
  <c r="S353" i="29" s="1"/>
  <c r="H349" i="30"/>
  <c r="M349" i="30" s="1"/>
  <c r="R349" i="29"/>
  <c r="S349" i="29" s="1"/>
  <c r="H345" i="30"/>
  <c r="M345" i="30" s="1"/>
  <c r="R345" i="29"/>
  <c r="S345" i="29" s="1"/>
  <c r="H341" i="30"/>
  <c r="M341" i="30" s="1"/>
  <c r="R341" i="29"/>
  <c r="S341" i="29" s="1"/>
  <c r="H337" i="30"/>
  <c r="M337" i="30" s="1"/>
  <c r="R337" i="29"/>
  <c r="S337" i="29" s="1"/>
  <c r="H333" i="30"/>
  <c r="M333" i="30" s="1"/>
  <c r="R333" i="29"/>
  <c r="S333" i="29" s="1"/>
  <c r="H708" i="30"/>
  <c r="M708" i="30" s="1"/>
  <c r="R708" i="29"/>
  <c r="S708" i="29" s="1"/>
  <c r="H704" i="30"/>
  <c r="M704" i="30" s="1"/>
  <c r="R704" i="29"/>
  <c r="S704" i="29" s="1"/>
  <c r="H700" i="30"/>
  <c r="M700" i="30" s="1"/>
  <c r="R700" i="29"/>
  <c r="S700" i="29" s="1"/>
  <c r="H696" i="30"/>
  <c r="M696" i="30" s="1"/>
  <c r="R696" i="29"/>
  <c r="S696" i="29" s="1"/>
  <c r="H692" i="30"/>
  <c r="M692" i="30" s="1"/>
  <c r="R692" i="29"/>
  <c r="S692" i="29" s="1"/>
  <c r="H688" i="30"/>
  <c r="M688" i="30" s="1"/>
  <c r="R688" i="29"/>
  <c r="S688" i="29" s="1"/>
  <c r="H684" i="30"/>
  <c r="M684" i="30" s="1"/>
  <c r="R684" i="29"/>
  <c r="S684" i="29" s="1"/>
  <c r="H680" i="30"/>
  <c r="M680" i="30" s="1"/>
  <c r="R680" i="29"/>
  <c r="S680" i="29" s="1"/>
  <c r="H676" i="30"/>
  <c r="M676" i="30" s="1"/>
  <c r="R676" i="29"/>
  <c r="S676" i="29" s="1"/>
  <c r="H672" i="30"/>
  <c r="M672" i="30" s="1"/>
  <c r="R672" i="29"/>
  <c r="S672" i="29" s="1"/>
  <c r="H668" i="30"/>
  <c r="M668" i="30" s="1"/>
  <c r="R668" i="29"/>
  <c r="S668" i="29" s="1"/>
  <c r="H664" i="30"/>
  <c r="M664" i="30" s="1"/>
  <c r="R664" i="29"/>
  <c r="S664" i="29" s="1"/>
  <c r="H660" i="30"/>
  <c r="M660" i="30" s="1"/>
  <c r="R660" i="29"/>
  <c r="S660" i="29" s="1"/>
  <c r="H656" i="30"/>
  <c r="M656" i="30" s="1"/>
  <c r="R656" i="29"/>
  <c r="S656" i="29" s="1"/>
  <c r="H652" i="30"/>
  <c r="M652" i="30" s="1"/>
  <c r="R652" i="29"/>
  <c r="S652" i="29" s="1"/>
  <c r="H648" i="30"/>
  <c r="M648" i="30" s="1"/>
  <c r="R648" i="29"/>
  <c r="S648" i="29" s="1"/>
  <c r="H644" i="30"/>
  <c r="M644" i="30" s="1"/>
  <c r="R644" i="29"/>
  <c r="S644" i="29" s="1"/>
  <c r="H640" i="30"/>
  <c r="M640" i="30" s="1"/>
  <c r="R640" i="29"/>
  <c r="S640" i="29" s="1"/>
  <c r="H636" i="30"/>
  <c r="M636" i="30" s="1"/>
  <c r="R636" i="29"/>
  <c r="S636" i="29" s="1"/>
  <c r="H632" i="30"/>
  <c r="M632" i="30" s="1"/>
  <c r="R632" i="29"/>
  <c r="S632" i="29" s="1"/>
  <c r="H628" i="30"/>
  <c r="M628" i="30" s="1"/>
  <c r="R628" i="29"/>
  <c r="S628" i="29" s="1"/>
  <c r="H624" i="30"/>
  <c r="M624" i="30" s="1"/>
  <c r="R624" i="29"/>
  <c r="S624" i="29" s="1"/>
  <c r="H620" i="30"/>
  <c r="M620" i="30" s="1"/>
  <c r="R620" i="29"/>
  <c r="S620" i="29" s="1"/>
  <c r="H616" i="30"/>
  <c r="M616" i="30" s="1"/>
  <c r="R616" i="29"/>
  <c r="S616" i="29" s="1"/>
  <c r="H612" i="30"/>
  <c r="M612" i="30" s="1"/>
  <c r="R612" i="29"/>
  <c r="S612" i="29" s="1"/>
  <c r="H608" i="30"/>
  <c r="M608" i="30" s="1"/>
  <c r="R608" i="29"/>
  <c r="S608" i="29" s="1"/>
  <c r="H604" i="30"/>
  <c r="M604" i="30" s="1"/>
  <c r="R604" i="29"/>
  <c r="S604" i="29" s="1"/>
  <c r="H600" i="30"/>
  <c r="M600" i="30" s="1"/>
  <c r="R600" i="29"/>
  <c r="S600" i="29" s="1"/>
  <c r="H596" i="30"/>
  <c r="M596" i="30" s="1"/>
  <c r="R596" i="29"/>
  <c r="S596" i="29" s="1"/>
  <c r="H592" i="30"/>
  <c r="M592" i="30" s="1"/>
  <c r="R592" i="29"/>
  <c r="S592" i="29" s="1"/>
  <c r="H588" i="30"/>
  <c r="M588" i="30" s="1"/>
  <c r="R588" i="29"/>
  <c r="S588" i="29" s="1"/>
  <c r="H488" i="30"/>
  <c r="M488" i="30" s="1"/>
  <c r="R488" i="29"/>
  <c r="S488" i="29" s="1"/>
  <c r="H484" i="30"/>
  <c r="M484" i="30" s="1"/>
  <c r="R484" i="29"/>
  <c r="S484" i="29" s="1"/>
  <c r="H480" i="30"/>
  <c r="M480" i="30" s="1"/>
  <c r="R480" i="29"/>
  <c r="S480" i="29" s="1"/>
  <c r="H476" i="30"/>
  <c r="M476" i="30" s="1"/>
  <c r="R476" i="29"/>
  <c r="S476" i="29" s="1"/>
  <c r="H472" i="30"/>
  <c r="M472" i="30" s="1"/>
  <c r="R472" i="29"/>
  <c r="S472" i="29" s="1"/>
  <c r="H468" i="30"/>
  <c r="M468" i="30" s="1"/>
  <c r="R468" i="29"/>
  <c r="S468" i="29" s="1"/>
  <c r="H464" i="30"/>
  <c r="M464" i="30" s="1"/>
  <c r="R464" i="29"/>
  <c r="S464" i="29" s="1"/>
  <c r="H460" i="30"/>
  <c r="M460" i="30" s="1"/>
  <c r="R460" i="29"/>
  <c r="S460" i="29" s="1"/>
  <c r="H456" i="30"/>
  <c r="M456" i="30" s="1"/>
  <c r="R456" i="29"/>
  <c r="S456" i="29" s="1"/>
  <c r="H452" i="30"/>
  <c r="M452" i="30" s="1"/>
  <c r="R452" i="29"/>
  <c r="S452" i="29" s="1"/>
  <c r="H448" i="30"/>
  <c r="M448" i="30" s="1"/>
  <c r="R448" i="29"/>
  <c r="S448" i="29" s="1"/>
  <c r="H444" i="30"/>
  <c r="M444" i="30" s="1"/>
  <c r="R444" i="29"/>
  <c r="S444" i="29" s="1"/>
  <c r="H440" i="30"/>
  <c r="M440" i="30" s="1"/>
  <c r="R440" i="29"/>
  <c r="S440" i="29" s="1"/>
  <c r="H436" i="30"/>
  <c r="M436" i="30" s="1"/>
  <c r="R436" i="29"/>
  <c r="S436" i="29" s="1"/>
  <c r="H432" i="30"/>
  <c r="M432" i="30" s="1"/>
  <c r="R432" i="29"/>
  <c r="S432" i="29" s="1"/>
  <c r="H428" i="30"/>
  <c r="M428" i="30" s="1"/>
  <c r="R428" i="29"/>
  <c r="S428" i="29" s="1"/>
  <c r="H424" i="30"/>
  <c r="M424" i="30" s="1"/>
  <c r="R424" i="29"/>
  <c r="S424" i="29" s="1"/>
  <c r="H420" i="30"/>
  <c r="M420" i="30" s="1"/>
  <c r="R420" i="29"/>
  <c r="S420" i="29" s="1"/>
  <c r="H416" i="30"/>
  <c r="M416" i="30" s="1"/>
  <c r="R416" i="29"/>
  <c r="S416" i="29" s="1"/>
  <c r="H412" i="30"/>
  <c r="M412" i="30" s="1"/>
  <c r="R412" i="29"/>
  <c r="S412" i="29" s="1"/>
  <c r="H408" i="30"/>
  <c r="M408" i="30" s="1"/>
  <c r="R408" i="29"/>
  <c r="S408" i="29" s="1"/>
  <c r="H404" i="30"/>
  <c r="M404" i="30" s="1"/>
  <c r="R404" i="29"/>
  <c r="S404" i="29" s="1"/>
  <c r="H400" i="30"/>
  <c r="M400" i="30" s="1"/>
  <c r="R400" i="29"/>
  <c r="S400" i="29" s="1"/>
  <c r="H396" i="30"/>
  <c r="M396" i="30" s="1"/>
  <c r="R396" i="29"/>
  <c r="S396" i="29" s="1"/>
  <c r="H392" i="30"/>
  <c r="M392" i="30" s="1"/>
  <c r="R392" i="29"/>
  <c r="S392" i="29" s="1"/>
  <c r="H388" i="30"/>
  <c r="M388" i="30" s="1"/>
  <c r="R388" i="29"/>
  <c r="S388" i="29" s="1"/>
  <c r="H384" i="30"/>
  <c r="M384" i="30" s="1"/>
  <c r="R384" i="29"/>
  <c r="S384" i="29" s="1"/>
  <c r="H380" i="30"/>
  <c r="M380" i="30" s="1"/>
  <c r="R380" i="29"/>
  <c r="S380" i="29" s="1"/>
  <c r="H376" i="30"/>
  <c r="M376" i="30" s="1"/>
  <c r="R376" i="29"/>
  <c r="S376" i="29" s="1"/>
  <c r="H372" i="30"/>
  <c r="M372" i="30" s="1"/>
  <c r="R372" i="29"/>
  <c r="S372" i="29" s="1"/>
  <c r="H368" i="30"/>
  <c r="M368" i="30" s="1"/>
  <c r="R368" i="29"/>
  <c r="S368" i="29" s="1"/>
  <c r="H364" i="30"/>
  <c r="M364" i="30" s="1"/>
  <c r="R364" i="29"/>
  <c r="S364" i="29" s="1"/>
  <c r="H360" i="30"/>
  <c r="M360" i="30" s="1"/>
  <c r="R360" i="29"/>
  <c r="S360" i="29" s="1"/>
  <c r="H356" i="30"/>
  <c r="M356" i="30" s="1"/>
  <c r="R356" i="29"/>
  <c r="S356" i="29" s="1"/>
  <c r="H352" i="30"/>
  <c r="M352" i="30" s="1"/>
  <c r="R352" i="29"/>
  <c r="S352" i="29" s="1"/>
  <c r="H348" i="30"/>
  <c r="M348" i="30" s="1"/>
  <c r="R348" i="29"/>
  <c r="S348" i="29" s="1"/>
  <c r="H344" i="30"/>
  <c r="M344" i="30" s="1"/>
  <c r="R344" i="29"/>
  <c r="S344" i="29" s="1"/>
  <c r="H340" i="30"/>
  <c r="M340" i="30" s="1"/>
  <c r="R340" i="29"/>
  <c r="S340" i="29" s="1"/>
  <c r="H336" i="30"/>
  <c r="M336" i="30" s="1"/>
  <c r="R336" i="29"/>
  <c r="S336" i="29" s="1"/>
  <c r="H332" i="30"/>
  <c r="M332" i="30" s="1"/>
  <c r="R332" i="29"/>
  <c r="S332" i="29" s="1"/>
  <c r="H707" i="30"/>
  <c r="M707" i="30" s="1"/>
  <c r="R707" i="29"/>
  <c r="S707" i="29" s="1"/>
  <c r="H703" i="30"/>
  <c r="M703" i="30" s="1"/>
  <c r="R703" i="29"/>
  <c r="S703" i="29" s="1"/>
  <c r="H699" i="30"/>
  <c r="M699" i="30" s="1"/>
  <c r="R699" i="29"/>
  <c r="S699" i="29" s="1"/>
  <c r="H695" i="30"/>
  <c r="M695" i="30" s="1"/>
  <c r="R695" i="29"/>
  <c r="S695" i="29" s="1"/>
  <c r="H691" i="30"/>
  <c r="M691" i="30" s="1"/>
  <c r="R691" i="29"/>
  <c r="S691" i="29" s="1"/>
  <c r="H687" i="30"/>
  <c r="M687" i="30" s="1"/>
  <c r="R687" i="29"/>
  <c r="S687" i="29" s="1"/>
  <c r="H683" i="30"/>
  <c r="M683" i="30" s="1"/>
  <c r="R683" i="29"/>
  <c r="S683" i="29" s="1"/>
  <c r="H679" i="30"/>
  <c r="M679" i="30" s="1"/>
  <c r="R679" i="29"/>
  <c r="S679" i="29" s="1"/>
  <c r="H675" i="30"/>
  <c r="M675" i="30" s="1"/>
  <c r="R675" i="29"/>
  <c r="S675" i="29" s="1"/>
  <c r="H671" i="30"/>
  <c r="M671" i="30" s="1"/>
  <c r="R671" i="29"/>
  <c r="S671" i="29" s="1"/>
  <c r="H667" i="30"/>
  <c r="M667" i="30" s="1"/>
  <c r="R667" i="29"/>
  <c r="S667" i="29" s="1"/>
  <c r="H663" i="30"/>
  <c r="M663" i="30" s="1"/>
  <c r="R663" i="29"/>
  <c r="S663" i="29" s="1"/>
  <c r="H659" i="30"/>
  <c r="M659" i="30" s="1"/>
  <c r="R659" i="29"/>
  <c r="S659" i="29" s="1"/>
  <c r="H655" i="30"/>
  <c r="M655" i="30" s="1"/>
  <c r="R655" i="29"/>
  <c r="S655" i="29" s="1"/>
  <c r="H651" i="30"/>
  <c r="M651" i="30" s="1"/>
  <c r="R651" i="29"/>
  <c r="S651" i="29" s="1"/>
  <c r="H647" i="30"/>
  <c r="M647" i="30" s="1"/>
  <c r="R647" i="29"/>
  <c r="S647" i="29" s="1"/>
  <c r="H643" i="30"/>
  <c r="M643" i="30" s="1"/>
  <c r="R643" i="29"/>
  <c r="S643" i="29" s="1"/>
  <c r="H639" i="30"/>
  <c r="M639" i="30" s="1"/>
  <c r="R639" i="29"/>
  <c r="S639" i="29" s="1"/>
  <c r="H635" i="30"/>
  <c r="M635" i="30" s="1"/>
  <c r="R635" i="29"/>
  <c r="S635" i="29" s="1"/>
  <c r="H631" i="30"/>
  <c r="M631" i="30" s="1"/>
  <c r="R631" i="29"/>
  <c r="S631" i="29" s="1"/>
  <c r="H627" i="30"/>
  <c r="M627" i="30" s="1"/>
  <c r="R627" i="29"/>
  <c r="S627" i="29" s="1"/>
  <c r="H623" i="30"/>
  <c r="M623" i="30" s="1"/>
  <c r="R623" i="29"/>
  <c r="S623" i="29" s="1"/>
  <c r="H619" i="30"/>
  <c r="M619" i="30" s="1"/>
  <c r="R619" i="29"/>
  <c r="S619" i="29" s="1"/>
  <c r="H615" i="30"/>
  <c r="M615" i="30" s="1"/>
  <c r="R615" i="29"/>
  <c r="S615" i="29" s="1"/>
  <c r="H611" i="30"/>
  <c r="M611" i="30" s="1"/>
  <c r="R611" i="29"/>
  <c r="S611" i="29" s="1"/>
  <c r="H607" i="30"/>
  <c r="M607" i="30" s="1"/>
  <c r="R607" i="29"/>
  <c r="S607" i="29" s="1"/>
  <c r="H603" i="30"/>
  <c r="M603" i="30" s="1"/>
  <c r="R603" i="29"/>
  <c r="S603" i="29" s="1"/>
  <c r="H599" i="30"/>
  <c r="M599" i="30" s="1"/>
  <c r="R599" i="29"/>
  <c r="S599" i="29" s="1"/>
  <c r="H595" i="30"/>
  <c r="M595" i="30" s="1"/>
  <c r="R595" i="29"/>
  <c r="S595" i="29" s="1"/>
  <c r="H487" i="30"/>
  <c r="M487" i="30" s="1"/>
  <c r="R487" i="29"/>
  <c r="S487" i="29" s="1"/>
  <c r="H483" i="30"/>
  <c r="M483" i="30" s="1"/>
  <c r="R483" i="29"/>
  <c r="S483" i="29" s="1"/>
  <c r="H479" i="30"/>
  <c r="M479" i="30" s="1"/>
  <c r="R479" i="29"/>
  <c r="S479" i="29" s="1"/>
  <c r="H475" i="30"/>
  <c r="M475" i="30" s="1"/>
  <c r="R475" i="29"/>
  <c r="S475" i="29" s="1"/>
  <c r="H471" i="30"/>
  <c r="M471" i="30" s="1"/>
  <c r="R471" i="29"/>
  <c r="S471" i="29" s="1"/>
  <c r="H467" i="30"/>
  <c r="M467" i="30" s="1"/>
  <c r="R467" i="29"/>
  <c r="S467" i="29" s="1"/>
  <c r="H463" i="30"/>
  <c r="M463" i="30" s="1"/>
  <c r="R463" i="29"/>
  <c r="S463" i="29" s="1"/>
  <c r="H459" i="30"/>
  <c r="M459" i="30" s="1"/>
  <c r="R459" i="29"/>
  <c r="S459" i="29" s="1"/>
  <c r="H455" i="30"/>
  <c r="M455" i="30" s="1"/>
  <c r="R455" i="29"/>
  <c r="S455" i="29" s="1"/>
  <c r="H451" i="30"/>
  <c r="M451" i="30" s="1"/>
  <c r="R451" i="29"/>
  <c r="S451" i="29" s="1"/>
  <c r="H447" i="30"/>
  <c r="M447" i="30" s="1"/>
  <c r="R447" i="29"/>
  <c r="S447" i="29" s="1"/>
  <c r="H443" i="30"/>
  <c r="M443" i="30" s="1"/>
  <c r="R443" i="29"/>
  <c r="S443" i="29" s="1"/>
  <c r="H439" i="30"/>
  <c r="M439" i="30" s="1"/>
  <c r="R439" i="29"/>
  <c r="S439" i="29" s="1"/>
  <c r="H435" i="30"/>
  <c r="M435" i="30" s="1"/>
  <c r="R435" i="29"/>
  <c r="S435" i="29" s="1"/>
  <c r="H431" i="30"/>
  <c r="M431" i="30" s="1"/>
  <c r="R431" i="29"/>
  <c r="S431" i="29" s="1"/>
  <c r="H427" i="30"/>
  <c r="M427" i="30" s="1"/>
  <c r="R427" i="29"/>
  <c r="S427" i="29" s="1"/>
  <c r="H423" i="30"/>
  <c r="M423" i="30" s="1"/>
  <c r="R423" i="29"/>
  <c r="S423" i="29" s="1"/>
  <c r="H419" i="30"/>
  <c r="M419" i="30" s="1"/>
  <c r="R419" i="29"/>
  <c r="S419" i="29" s="1"/>
  <c r="H415" i="30"/>
  <c r="M415" i="30" s="1"/>
  <c r="R415" i="29"/>
  <c r="S415" i="29" s="1"/>
  <c r="H411" i="30"/>
  <c r="M411" i="30" s="1"/>
  <c r="R411" i="29"/>
  <c r="S411" i="29" s="1"/>
  <c r="H407" i="30"/>
  <c r="M407" i="30" s="1"/>
  <c r="R407" i="29"/>
  <c r="S407" i="29" s="1"/>
  <c r="H403" i="30"/>
  <c r="M403" i="30" s="1"/>
  <c r="R403" i="29"/>
  <c r="S403" i="29" s="1"/>
  <c r="H399" i="30"/>
  <c r="M399" i="30" s="1"/>
  <c r="R399" i="29"/>
  <c r="S399" i="29" s="1"/>
  <c r="H395" i="30"/>
  <c r="M395" i="30" s="1"/>
  <c r="R395" i="29"/>
  <c r="S395" i="29" s="1"/>
  <c r="H391" i="30"/>
  <c r="M391" i="30" s="1"/>
  <c r="R391" i="29"/>
  <c r="S391" i="29" s="1"/>
  <c r="H387" i="30"/>
  <c r="M387" i="30" s="1"/>
  <c r="R387" i="29"/>
  <c r="S387" i="29" s="1"/>
  <c r="H383" i="30"/>
  <c r="M383" i="30" s="1"/>
  <c r="R383" i="29"/>
  <c r="S383" i="29" s="1"/>
  <c r="H379" i="30"/>
  <c r="M379" i="30" s="1"/>
  <c r="R379" i="29"/>
  <c r="S379" i="29" s="1"/>
  <c r="H375" i="30"/>
  <c r="M375" i="30" s="1"/>
  <c r="R375" i="29"/>
  <c r="S375" i="29" s="1"/>
  <c r="H371" i="30"/>
  <c r="M371" i="30" s="1"/>
  <c r="R371" i="29"/>
  <c r="S371" i="29" s="1"/>
  <c r="H367" i="30"/>
  <c r="M367" i="30" s="1"/>
  <c r="R367" i="29"/>
  <c r="S367" i="29" s="1"/>
  <c r="H363" i="30"/>
  <c r="M363" i="30" s="1"/>
  <c r="R363" i="29"/>
  <c r="S363" i="29" s="1"/>
  <c r="H359" i="30"/>
  <c r="M359" i="30" s="1"/>
  <c r="R359" i="29"/>
  <c r="S359" i="29" s="1"/>
  <c r="H355" i="30"/>
  <c r="M355" i="30" s="1"/>
  <c r="R355" i="29"/>
  <c r="S355" i="29" s="1"/>
  <c r="H351" i="30"/>
  <c r="M351" i="30" s="1"/>
  <c r="R351" i="29"/>
  <c r="S351" i="29" s="1"/>
  <c r="H347" i="30"/>
  <c r="M347" i="30" s="1"/>
  <c r="R347" i="29"/>
  <c r="S347" i="29" s="1"/>
  <c r="H343" i="30"/>
  <c r="M343" i="30" s="1"/>
  <c r="R343" i="29"/>
  <c r="S343" i="29" s="1"/>
  <c r="H339" i="30"/>
  <c r="M339" i="30" s="1"/>
  <c r="R339" i="29"/>
  <c r="S339" i="29" s="1"/>
  <c r="H335" i="30"/>
  <c r="M335" i="30" s="1"/>
  <c r="R335" i="29"/>
  <c r="S335" i="29" s="1"/>
  <c r="H706" i="30"/>
  <c r="M706" i="30" s="1"/>
  <c r="R706" i="29"/>
  <c r="S706" i="29" s="1"/>
  <c r="H702" i="30"/>
  <c r="M702" i="30" s="1"/>
  <c r="R702" i="29"/>
  <c r="S702" i="29" s="1"/>
  <c r="H698" i="30"/>
  <c r="M698" i="30" s="1"/>
  <c r="R698" i="29"/>
  <c r="S698" i="29" s="1"/>
  <c r="H694" i="30"/>
  <c r="M694" i="30" s="1"/>
  <c r="R694" i="29"/>
  <c r="S694" i="29" s="1"/>
  <c r="H690" i="30"/>
  <c r="M690" i="30" s="1"/>
  <c r="R690" i="29"/>
  <c r="S690" i="29" s="1"/>
  <c r="H686" i="30"/>
  <c r="M686" i="30" s="1"/>
  <c r="R686" i="29"/>
  <c r="S686" i="29" s="1"/>
  <c r="H682" i="30"/>
  <c r="M682" i="30" s="1"/>
  <c r="R682" i="29"/>
  <c r="S682" i="29" s="1"/>
  <c r="H678" i="30"/>
  <c r="M678" i="30" s="1"/>
  <c r="R678" i="29"/>
  <c r="S678" i="29" s="1"/>
  <c r="H674" i="30"/>
  <c r="M674" i="30" s="1"/>
  <c r="R674" i="29"/>
  <c r="S674" i="29" s="1"/>
  <c r="H670" i="30"/>
  <c r="M670" i="30" s="1"/>
  <c r="R670" i="29"/>
  <c r="S670" i="29" s="1"/>
  <c r="H666" i="30"/>
  <c r="M666" i="30" s="1"/>
  <c r="R666" i="29"/>
  <c r="S666" i="29" s="1"/>
  <c r="H662" i="30"/>
  <c r="M662" i="30" s="1"/>
  <c r="R662" i="29"/>
  <c r="S662" i="29" s="1"/>
  <c r="H658" i="30"/>
  <c r="M658" i="30" s="1"/>
  <c r="R658" i="29"/>
  <c r="S658" i="29" s="1"/>
  <c r="H654" i="30"/>
  <c r="M654" i="30" s="1"/>
  <c r="R654" i="29"/>
  <c r="S654" i="29" s="1"/>
  <c r="H650" i="30"/>
  <c r="M650" i="30" s="1"/>
  <c r="R650" i="29"/>
  <c r="S650" i="29" s="1"/>
  <c r="H646" i="30"/>
  <c r="M646" i="30" s="1"/>
  <c r="R646" i="29"/>
  <c r="S646" i="29" s="1"/>
  <c r="H642" i="30"/>
  <c r="M642" i="30" s="1"/>
  <c r="R642" i="29"/>
  <c r="S642" i="29" s="1"/>
  <c r="H638" i="30"/>
  <c r="M638" i="30" s="1"/>
  <c r="R638" i="29"/>
  <c r="S638" i="29" s="1"/>
  <c r="H634" i="30"/>
  <c r="M634" i="30" s="1"/>
  <c r="R634" i="29"/>
  <c r="S634" i="29" s="1"/>
  <c r="H630" i="30"/>
  <c r="M630" i="30" s="1"/>
  <c r="R630" i="29"/>
  <c r="S630" i="29" s="1"/>
  <c r="H626" i="30"/>
  <c r="M626" i="30" s="1"/>
  <c r="R626" i="29"/>
  <c r="S626" i="29" s="1"/>
  <c r="H622" i="30"/>
  <c r="M622" i="30" s="1"/>
  <c r="R622" i="29"/>
  <c r="S622" i="29" s="1"/>
  <c r="H618" i="30"/>
  <c r="M618" i="30" s="1"/>
  <c r="R618" i="29"/>
  <c r="S618" i="29" s="1"/>
  <c r="H614" i="30"/>
  <c r="M614" i="30" s="1"/>
  <c r="R614" i="29"/>
  <c r="S614" i="29" s="1"/>
  <c r="H610" i="30"/>
  <c r="M610" i="30" s="1"/>
  <c r="R610" i="29"/>
  <c r="S610" i="29" s="1"/>
  <c r="H606" i="30"/>
  <c r="M606" i="30" s="1"/>
  <c r="R606" i="29"/>
  <c r="S606" i="29" s="1"/>
  <c r="H602" i="30"/>
  <c r="M602" i="30" s="1"/>
  <c r="R602" i="29"/>
  <c r="S602" i="29" s="1"/>
  <c r="H598" i="30"/>
  <c r="M598" i="30" s="1"/>
  <c r="R598" i="29"/>
  <c r="S598" i="29" s="1"/>
  <c r="H594" i="30"/>
  <c r="M594" i="30" s="1"/>
  <c r="R594" i="29"/>
  <c r="S594" i="29" s="1"/>
  <c r="H590" i="30"/>
  <c r="M590" i="30" s="1"/>
  <c r="R590" i="29"/>
  <c r="S590" i="29" s="1"/>
  <c r="H486" i="30"/>
  <c r="M486" i="30" s="1"/>
  <c r="R486" i="29"/>
  <c r="S486" i="29" s="1"/>
  <c r="H482" i="30"/>
  <c r="M482" i="30" s="1"/>
  <c r="R482" i="29"/>
  <c r="S482" i="29" s="1"/>
  <c r="H478" i="30"/>
  <c r="M478" i="30" s="1"/>
  <c r="R478" i="29"/>
  <c r="S478" i="29" s="1"/>
  <c r="H474" i="30"/>
  <c r="M474" i="30" s="1"/>
  <c r="R474" i="29"/>
  <c r="S474" i="29" s="1"/>
  <c r="H470" i="30"/>
  <c r="M470" i="30" s="1"/>
  <c r="R470" i="29"/>
  <c r="S470" i="29" s="1"/>
  <c r="H466" i="30"/>
  <c r="M466" i="30" s="1"/>
  <c r="R466" i="29"/>
  <c r="S466" i="29" s="1"/>
  <c r="H462" i="30"/>
  <c r="M462" i="30" s="1"/>
  <c r="R462" i="29"/>
  <c r="S462" i="29" s="1"/>
  <c r="H458" i="30"/>
  <c r="M458" i="30" s="1"/>
  <c r="R458" i="29"/>
  <c r="S458" i="29" s="1"/>
  <c r="H454" i="30"/>
  <c r="M454" i="30" s="1"/>
  <c r="R454" i="29"/>
  <c r="S454" i="29" s="1"/>
  <c r="H450" i="30"/>
  <c r="M450" i="30" s="1"/>
  <c r="R450" i="29"/>
  <c r="S450" i="29" s="1"/>
  <c r="H446" i="30"/>
  <c r="M446" i="30" s="1"/>
  <c r="R446" i="29"/>
  <c r="S446" i="29" s="1"/>
  <c r="H442" i="30"/>
  <c r="M442" i="30" s="1"/>
  <c r="R442" i="29"/>
  <c r="S442" i="29" s="1"/>
  <c r="H438" i="30"/>
  <c r="M438" i="30" s="1"/>
  <c r="R438" i="29"/>
  <c r="S438" i="29" s="1"/>
  <c r="H434" i="30"/>
  <c r="M434" i="30" s="1"/>
  <c r="R434" i="29"/>
  <c r="S434" i="29" s="1"/>
  <c r="H430" i="30"/>
  <c r="M430" i="30" s="1"/>
  <c r="R430" i="29"/>
  <c r="S430" i="29" s="1"/>
  <c r="H426" i="30"/>
  <c r="M426" i="30" s="1"/>
  <c r="R426" i="29"/>
  <c r="S426" i="29" s="1"/>
  <c r="H422" i="30"/>
  <c r="M422" i="30" s="1"/>
  <c r="R422" i="29"/>
  <c r="S422" i="29" s="1"/>
  <c r="H418" i="30"/>
  <c r="M418" i="30" s="1"/>
  <c r="R418" i="29"/>
  <c r="S418" i="29" s="1"/>
  <c r="H414" i="30"/>
  <c r="M414" i="30" s="1"/>
  <c r="R414" i="29"/>
  <c r="S414" i="29" s="1"/>
  <c r="H410" i="30"/>
  <c r="M410" i="30" s="1"/>
  <c r="R410" i="29"/>
  <c r="S410" i="29" s="1"/>
  <c r="H406" i="30"/>
  <c r="M406" i="30" s="1"/>
  <c r="R406" i="29"/>
  <c r="S406" i="29" s="1"/>
  <c r="H402" i="30"/>
  <c r="M402" i="30" s="1"/>
  <c r="R402" i="29"/>
  <c r="S402" i="29" s="1"/>
  <c r="H398" i="30"/>
  <c r="M398" i="30" s="1"/>
  <c r="R398" i="29"/>
  <c r="S398" i="29" s="1"/>
  <c r="H394" i="30"/>
  <c r="M394" i="30" s="1"/>
  <c r="R394" i="29"/>
  <c r="S394" i="29" s="1"/>
  <c r="H390" i="30"/>
  <c r="M390" i="30" s="1"/>
  <c r="R390" i="29"/>
  <c r="S390" i="29" s="1"/>
  <c r="H386" i="30"/>
  <c r="M386" i="30" s="1"/>
  <c r="R386" i="29"/>
  <c r="S386" i="29" s="1"/>
  <c r="H382" i="30"/>
  <c r="M382" i="30" s="1"/>
  <c r="R382" i="29"/>
  <c r="S382" i="29" s="1"/>
  <c r="H378" i="30"/>
  <c r="M378" i="30" s="1"/>
  <c r="R378" i="29"/>
  <c r="S378" i="29" s="1"/>
  <c r="H374" i="30"/>
  <c r="M374" i="30" s="1"/>
  <c r="R374" i="29"/>
  <c r="S374" i="29" s="1"/>
  <c r="H370" i="30"/>
  <c r="M370" i="30" s="1"/>
  <c r="R370" i="29"/>
  <c r="S370" i="29" s="1"/>
  <c r="H366" i="30"/>
  <c r="M366" i="30" s="1"/>
  <c r="R366" i="29"/>
  <c r="S366" i="29" s="1"/>
  <c r="H362" i="30"/>
  <c r="M362" i="30" s="1"/>
  <c r="R362" i="29"/>
  <c r="S362" i="29" s="1"/>
  <c r="H358" i="30"/>
  <c r="M358" i="30" s="1"/>
  <c r="R358" i="29"/>
  <c r="S358" i="29" s="1"/>
  <c r="H354" i="30"/>
  <c r="M354" i="30" s="1"/>
  <c r="R354" i="29"/>
  <c r="S354" i="29" s="1"/>
  <c r="H350" i="30"/>
  <c r="M350" i="30" s="1"/>
  <c r="R350" i="29"/>
  <c r="S350" i="29" s="1"/>
  <c r="H346" i="30"/>
  <c r="M346" i="30" s="1"/>
  <c r="R346" i="29"/>
  <c r="S346" i="29" s="1"/>
  <c r="H342" i="30"/>
  <c r="M342" i="30" s="1"/>
  <c r="R342" i="29"/>
  <c r="S342" i="29" s="1"/>
  <c r="H338" i="30"/>
  <c r="M338" i="30" s="1"/>
  <c r="R338" i="29"/>
  <c r="S338" i="29" s="1"/>
  <c r="H334" i="30"/>
  <c r="M334" i="30" s="1"/>
  <c r="R334" i="29"/>
  <c r="S334" i="29" s="1"/>
  <c r="H715" i="30"/>
  <c r="M715" i="30" s="1"/>
  <c r="R715" i="29"/>
  <c r="S715" i="29" s="1"/>
  <c r="H711" i="30"/>
  <c r="M711" i="30" s="1"/>
  <c r="R711" i="29"/>
  <c r="S711" i="29" s="1"/>
  <c r="H587" i="30"/>
  <c r="M587" i="30" s="1"/>
  <c r="R587" i="29"/>
  <c r="S587" i="29" s="1"/>
  <c r="H583" i="30"/>
  <c r="M583" i="30" s="1"/>
  <c r="R583" i="29"/>
  <c r="S583" i="29" s="1"/>
  <c r="H579" i="30"/>
  <c r="M579" i="30" s="1"/>
  <c r="R579" i="29"/>
  <c r="S579" i="29" s="1"/>
  <c r="H575" i="30"/>
  <c r="M575" i="30" s="1"/>
  <c r="R575" i="29"/>
  <c r="S575" i="29" s="1"/>
  <c r="H571" i="30"/>
  <c r="M571" i="30" s="1"/>
  <c r="R571" i="29"/>
  <c r="S571" i="29" s="1"/>
  <c r="H567" i="30"/>
  <c r="M567" i="30" s="1"/>
  <c r="R567" i="29"/>
  <c r="S567" i="29" s="1"/>
  <c r="H563" i="30"/>
  <c r="M563" i="30" s="1"/>
  <c r="R563" i="29"/>
  <c r="S563" i="29" s="1"/>
  <c r="H559" i="30"/>
  <c r="M559" i="30" s="1"/>
  <c r="R559" i="29"/>
  <c r="S559" i="29" s="1"/>
  <c r="H555" i="30"/>
  <c r="M555" i="30" s="1"/>
  <c r="R555" i="29"/>
  <c r="S555" i="29" s="1"/>
  <c r="H551" i="30"/>
  <c r="M551" i="30" s="1"/>
  <c r="R551" i="29"/>
  <c r="S551" i="29" s="1"/>
  <c r="H547" i="30"/>
  <c r="M547" i="30" s="1"/>
  <c r="R547" i="29"/>
  <c r="S547" i="29" s="1"/>
  <c r="H543" i="30"/>
  <c r="M543" i="30" s="1"/>
  <c r="R543" i="29"/>
  <c r="S543" i="29" s="1"/>
  <c r="H539" i="30"/>
  <c r="M539" i="30" s="1"/>
  <c r="R539" i="29"/>
  <c r="S539" i="29" s="1"/>
  <c r="H535" i="30"/>
  <c r="M535" i="30" s="1"/>
  <c r="R535" i="29"/>
  <c r="S535" i="29" s="1"/>
  <c r="H531" i="30"/>
  <c r="M531" i="30" s="1"/>
  <c r="R531" i="29"/>
  <c r="S531" i="29" s="1"/>
  <c r="H527" i="30"/>
  <c r="M527" i="30" s="1"/>
  <c r="R527" i="29"/>
  <c r="S527" i="29" s="1"/>
  <c r="H523" i="30"/>
  <c r="M523" i="30" s="1"/>
  <c r="R523" i="29"/>
  <c r="S523" i="29" s="1"/>
  <c r="H519" i="30"/>
  <c r="M519" i="30" s="1"/>
  <c r="R519" i="29"/>
  <c r="S519" i="29" s="1"/>
  <c r="H515" i="30"/>
  <c r="M515" i="30" s="1"/>
  <c r="R515" i="29"/>
  <c r="S515" i="29" s="1"/>
  <c r="H511" i="30"/>
  <c r="M511" i="30" s="1"/>
  <c r="R511" i="29"/>
  <c r="S511" i="29" s="1"/>
  <c r="H507" i="30"/>
  <c r="M507" i="30" s="1"/>
  <c r="R507" i="29"/>
  <c r="S507" i="29" s="1"/>
  <c r="H503" i="30"/>
  <c r="M503" i="30" s="1"/>
  <c r="R503" i="29"/>
  <c r="S503" i="29" s="1"/>
  <c r="H499" i="30"/>
  <c r="M499" i="30" s="1"/>
  <c r="R499" i="29"/>
  <c r="S499" i="29" s="1"/>
  <c r="H495" i="30"/>
  <c r="M495" i="30" s="1"/>
  <c r="R495" i="29"/>
  <c r="S495" i="29" s="1"/>
  <c r="H491" i="30"/>
  <c r="M491" i="30" s="1"/>
  <c r="R491" i="29"/>
  <c r="S491" i="29" s="1"/>
  <c r="H331" i="30"/>
  <c r="M331" i="30" s="1"/>
  <c r="R331" i="29"/>
  <c r="S331" i="29" s="1"/>
  <c r="H327" i="30"/>
  <c r="M327" i="30" s="1"/>
  <c r="R327" i="29"/>
  <c r="S327" i="29" s="1"/>
  <c r="H323" i="30"/>
  <c r="M323" i="30" s="1"/>
  <c r="R323" i="29"/>
  <c r="S323" i="29" s="1"/>
  <c r="H319" i="30"/>
  <c r="M319" i="30" s="1"/>
  <c r="R319" i="29"/>
  <c r="S319" i="29" s="1"/>
  <c r="H315" i="30"/>
  <c r="M315" i="30" s="1"/>
  <c r="R315" i="29"/>
  <c r="S315" i="29" s="1"/>
  <c r="H311" i="30"/>
  <c r="M311" i="30" s="1"/>
  <c r="R311" i="29"/>
  <c r="S311" i="29" s="1"/>
  <c r="H307" i="30"/>
  <c r="M307" i="30" s="1"/>
  <c r="R307" i="29"/>
  <c r="S307" i="29" s="1"/>
  <c r="H303" i="30"/>
  <c r="M303" i="30" s="1"/>
  <c r="R303" i="29"/>
  <c r="S303" i="29" s="1"/>
  <c r="H299" i="30"/>
  <c r="M299" i="30" s="1"/>
  <c r="R299" i="29"/>
  <c r="S299" i="29" s="1"/>
  <c r="H295" i="30"/>
  <c r="M295" i="30" s="1"/>
  <c r="R295" i="29"/>
  <c r="S295" i="29" s="1"/>
  <c r="H291" i="30"/>
  <c r="M291" i="30" s="1"/>
  <c r="R291" i="29"/>
  <c r="S291" i="29" s="1"/>
  <c r="H287" i="30"/>
  <c r="M287" i="30" s="1"/>
  <c r="R287" i="29"/>
  <c r="S287" i="29" s="1"/>
  <c r="H283" i="30"/>
  <c r="M283" i="30" s="1"/>
  <c r="R283" i="29"/>
  <c r="S283" i="29" s="1"/>
  <c r="H279" i="30"/>
  <c r="M279" i="30" s="1"/>
  <c r="R279" i="29"/>
  <c r="S279" i="29" s="1"/>
  <c r="H275" i="30"/>
  <c r="M275" i="30" s="1"/>
  <c r="R275" i="29"/>
  <c r="S275" i="29" s="1"/>
  <c r="H271" i="30"/>
  <c r="M271" i="30" s="1"/>
  <c r="R271" i="29"/>
  <c r="S271" i="29" s="1"/>
  <c r="H267" i="30"/>
  <c r="M267" i="30" s="1"/>
  <c r="R267" i="29"/>
  <c r="S267" i="29" s="1"/>
  <c r="H263" i="30"/>
  <c r="M263" i="30" s="1"/>
  <c r="R263" i="29"/>
  <c r="S263" i="29" s="1"/>
  <c r="H259" i="30"/>
  <c r="M259" i="30" s="1"/>
  <c r="R259" i="29"/>
  <c r="S259" i="29" s="1"/>
  <c r="H255" i="30"/>
  <c r="M255" i="30" s="1"/>
  <c r="R255" i="29"/>
  <c r="S255" i="29" s="1"/>
  <c r="H251" i="30"/>
  <c r="M251" i="30" s="1"/>
  <c r="R251" i="29"/>
  <c r="S251" i="29" s="1"/>
  <c r="H247" i="30"/>
  <c r="M247" i="30" s="1"/>
  <c r="R247" i="29"/>
  <c r="S247" i="29" s="1"/>
  <c r="H243" i="30"/>
  <c r="M243" i="30" s="1"/>
  <c r="R243" i="29"/>
  <c r="S243" i="29" s="1"/>
  <c r="H79" i="30"/>
  <c r="M79" i="30" s="1"/>
  <c r="R79" i="29"/>
  <c r="S79" i="29" s="1"/>
  <c r="H75" i="30"/>
  <c r="M75" i="30" s="1"/>
  <c r="R75" i="29"/>
  <c r="S75" i="29" s="1"/>
  <c r="H71" i="30"/>
  <c r="M71" i="30" s="1"/>
  <c r="R71" i="29"/>
  <c r="S71" i="29" s="1"/>
  <c r="H67" i="30"/>
  <c r="M67" i="30" s="1"/>
  <c r="R67" i="29"/>
  <c r="S67" i="29" s="1"/>
  <c r="H63" i="30"/>
  <c r="M63" i="30" s="1"/>
  <c r="R63" i="29"/>
  <c r="S63" i="29" s="1"/>
  <c r="H59" i="30"/>
  <c r="M59" i="30" s="1"/>
  <c r="R59" i="29"/>
  <c r="S59" i="29" s="1"/>
  <c r="H55" i="30"/>
  <c r="M55" i="30" s="1"/>
  <c r="R55" i="29"/>
  <c r="S55" i="29" s="1"/>
  <c r="H51" i="30"/>
  <c r="M51" i="30" s="1"/>
  <c r="R51" i="29"/>
  <c r="S51" i="29" s="1"/>
  <c r="H47" i="30"/>
  <c r="M47" i="30" s="1"/>
  <c r="R47" i="29"/>
  <c r="S47" i="29" s="1"/>
  <c r="H43" i="30"/>
  <c r="M43" i="30" s="1"/>
  <c r="R43" i="29"/>
  <c r="S43" i="29" s="1"/>
  <c r="H39" i="30"/>
  <c r="M39" i="30" s="1"/>
  <c r="R39" i="29"/>
  <c r="S39" i="29" s="1"/>
  <c r="H35" i="30"/>
  <c r="M35" i="30" s="1"/>
  <c r="R35" i="29"/>
  <c r="S35" i="29" s="1"/>
  <c r="H31" i="30"/>
  <c r="M31" i="30" s="1"/>
  <c r="R31" i="29"/>
  <c r="S31" i="29" s="1"/>
  <c r="H27" i="30"/>
  <c r="M27" i="30" s="1"/>
  <c r="R27" i="29"/>
  <c r="S27" i="29" s="1"/>
  <c r="H24" i="30"/>
  <c r="M24" i="30" s="1"/>
  <c r="R24" i="29"/>
  <c r="S24" i="29" s="1"/>
  <c r="R717" i="29"/>
  <c r="S717" i="29" s="1"/>
  <c r="H717" i="30"/>
  <c r="M717" i="30" s="1"/>
  <c r="R22" i="28"/>
  <c r="S22" i="28" s="1"/>
  <c r="H22" i="29"/>
  <c r="M22" i="29" s="1"/>
  <c r="R23" i="28"/>
  <c r="S23" i="28" s="1"/>
  <c r="H23" i="29"/>
  <c r="M23" i="29" s="1"/>
  <c r="R21" i="28"/>
  <c r="S21" i="28" s="1"/>
  <c r="H21" i="29"/>
  <c r="M21" i="29" s="1"/>
  <c r="R19" i="28"/>
  <c r="S19" i="28" s="1"/>
  <c r="H19" i="29"/>
  <c r="M19" i="29" s="1"/>
  <c r="R18" i="26"/>
  <c r="S18" i="26" s="1"/>
  <c r="H18" i="27"/>
  <c r="R238" i="30"/>
  <c r="S238" i="30" s="1"/>
  <c r="H238" i="31"/>
  <c r="M238" i="31" s="1"/>
  <c r="R236" i="30"/>
  <c r="S236" i="30" s="1"/>
  <c r="H236" i="31"/>
  <c r="M236" i="31" s="1"/>
  <c r="R232" i="30"/>
  <c r="S232" i="30" s="1"/>
  <c r="H232" i="31"/>
  <c r="M232" i="31" s="1"/>
  <c r="R226" i="30"/>
  <c r="S226" i="30" s="1"/>
  <c r="H226" i="31"/>
  <c r="M226" i="31" s="1"/>
  <c r="R222" i="30"/>
  <c r="S222" i="30" s="1"/>
  <c r="H222" i="31"/>
  <c r="M222" i="31" s="1"/>
  <c r="R218" i="30"/>
  <c r="S218" i="30" s="1"/>
  <c r="H218" i="31"/>
  <c r="M218" i="31" s="1"/>
  <c r="R214" i="30"/>
  <c r="S214" i="30" s="1"/>
  <c r="H214" i="31"/>
  <c r="M214" i="31" s="1"/>
  <c r="R210" i="30"/>
  <c r="S210" i="30" s="1"/>
  <c r="H210" i="31"/>
  <c r="M210" i="31" s="1"/>
  <c r="R206" i="30"/>
  <c r="S206" i="30" s="1"/>
  <c r="H206" i="31"/>
  <c r="M206" i="31" s="1"/>
  <c r="R202" i="30"/>
  <c r="S202" i="30" s="1"/>
  <c r="H202" i="31"/>
  <c r="M202" i="31" s="1"/>
  <c r="R198" i="30"/>
  <c r="S198" i="30" s="1"/>
  <c r="H198" i="31"/>
  <c r="M198" i="31" s="1"/>
  <c r="R190" i="30"/>
  <c r="S190" i="30" s="1"/>
  <c r="H190" i="31"/>
  <c r="M190" i="31" s="1"/>
  <c r="R188" i="30"/>
  <c r="S188" i="30" s="1"/>
  <c r="H188" i="31"/>
  <c r="M188" i="31" s="1"/>
  <c r="R184" i="30"/>
  <c r="S184" i="30" s="1"/>
  <c r="H184" i="31"/>
  <c r="M184" i="31" s="1"/>
  <c r="R180" i="30"/>
  <c r="S180" i="30" s="1"/>
  <c r="H180" i="31"/>
  <c r="M180" i="31" s="1"/>
  <c r="R176" i="30"/>
  <c r="S176" i="30" s="1"/>
  <c r="H176" i="31"/>
  <c r="M176" i="31" s="1"/>
  <c r="R172" i="30"/>
  <c r="S172" i="30" s="1"/>
  <c r="H172" i="31"/>
  <c r="M172" i="31" s="1"/>
  <c r="R168" i="30"/>
  <c r="S168" i="30" s="1"/>
  <c r="H168" i="31"/>
  <c r="M168" i="31" s="1"/>
  <c r="R164" i="30"/>
  <c r="S164" i="30" s="1"/>
  <c r="H164" i="31"/>
  <c r="M164" i="31" s="1"/>
  <c r="R160" i="30"/>
  <c r="S160" i="30" s="1"/>
  <c r="H160" i="31"/>
  <c r="M160" i="31" s="1"/>
  <c r="R156" i="30"/>
  <c r="S156" i="30" s="1"/>
  <c r="H156" i="31"/>
  <c r="M156" i="31" s="1"/>
  <c r="R154" i="30"/>
  <c r="S154" i="30" s="1"/>
  <c r="H154" i="31"/>
  <c r="M154" i="31" s="1"/>
  <c r="R150" i="30"/>
  <c r="S150" i="30" s="1"/>
  <c r="H150" i="31"/>
  <c r="M150" i="31" s="1"/>
  <c r="R146" i="30"/>
  <c r="S146" i="30" s="1"/>
  <c r="H146" i="31"/>
  <c r="M146" i="31" s="1"/>
  <c r="R142" i="30"/>
  <c r="S142" i="30" s="1"/>
  <c r="H142" i="31"/>
  <c r="M142" i="31" s="1"/>
  <c r="R138" i="30"/>
  <c r="S138" i="30" s="1"/>
  <c r="H138" i="31"/>
  <c r="M138" i="31" s="1"/>
  <c r="R134" i="30"/>
  <c r="S134" i="30" s="1"/>
  <c r="H134" i="31"/>
  <c r="M134" i="31" s="1"/>
  <c r="R130" i="30"/>
  <c r="S130" i="30" s="1"/>
  <c r="H130" i="31"/>
  <c r="M130" i="31" s="1"/>
  <c r="R126" i="30"/>
  <c r="S126" i="30" s="1"/>
  <c r="H126" i="31"/>
  <c r="M126" i="31" s="1"/>
  <c r="R122" i="30"/>
  <c r="S122" i="30" s="1"/>
  <c r="H122" i="31"/>
  <c r="M122" i="31" s="1"/>
  <c r="R118" i="30"/>
  <c r="S118" i="30" s="1"/>
  <c r="H118" i="31"/>
  <c r="M118" i="31" s="1"/>
  <c r="R114" i="30"/>
  <c r="S114" i="30" s="1"/>
  <c r="H114" i="31"/>
  <c r="M114" i="31" s="1"/>
  <c r="R110" i="30"/>
  <c r="S110" i="30" s="1"/>
  <c r="H110" i="31"/>
  <c r="M110" i="31" s="1"/>
  <c r="R106" i="30"/>
  <c r="S106" i="30" s="1"/>
  <c r="H106" i="31"/>
  <c r="M106" i="31" s="1"/>
  <c r="R102" i="30"/>
  <c r="S102" i="30" s="1"/>
  <c r="H102" i="31"/>
  <c r="M102" i="31" s="1"/>
  <c r="R98" i="30"/>
  <c r="S98" i="30" s="1"/>
  <c r="H98" i="31"/>
  <c r="M98" i="31" s="1"/>
  <c r="R94" i="30"/>
  <c r="S94" i="30" s="1"/>
  <c r="H94" i="31"/>
  <c r="M94" i="31" s="1"/>
  <c r="R90" i="30"/>
  <c r="S90" i="30" s="1"/>
  <c r="H90" i="31"/>
  <c r="M90" i="31" s="1"/>
  <c r="R86" i="30"/>
  <c r="S86" i="30" s="1"/>
  <c r="H86" i="31"/>
  <c r="M86" i="31" s="1"/>
  <c r="R82" i="30"/>
  <c r="S82" i="30" s="1"/>
  <c r="H82" i="31"/>
  <c r="M82" i="31" s="1"/>
  <c r="R591" i="30"/>
  <c r="S591" i="30" s="1"/>
  <c r="H591" i="31"/>
  <c r="M591" i="31" s="1"/>
  <c r="R239" i="30"/>
  <c r="S239" i="30" s="1"/>
  <c r="H239" i="31"/>
  <c r="M239" i="31" s="1"/>
  <c r="R235" i="30"/>
  <c r="S235" i="30" s="1"/>
  <c r="H235" i="31"/>
  <c r="M235" i="31" s="1"/>
  <c r="R231" i="30"/>
  <c r="S231" i="30" s="1"/>
  <c r="H231" i="31"/>
  <c r="M231" i="31" s="1"/>
  <c r="R227" i="30"/>
  <c r="S227" i="30" s="1"/>
  <c r="H227" i="31"/>
  <c r="M227" i="31" s="1"/>
  <c r="R223" i="30"/>
  <c r="S223" i="30" s="1"/>
  <c r="H223" i="31"/>
  <c r="M223" i="31" s="1"/>
  <c r="R219" i="30"/>
  <c r="S219" i="30" s="1"/>
  <c r="H219" i="31"/>
  <c r="M219" i="31" s="1"/>
  <c r="R215" i="30"/>
  <c r="S215" i="30" s="1"/>
  <c r="H215" i="31"/>
  <c r="M215" i="31" s="1"/>
  <c r="R211" i="30"/>
  <c r="S211" i="30" s="1"/>
  <c r="H211" i="31"/>
  <c r="M211" i="31" s="1"/>
  <c r="R207" i="30"/>
  <c r="S207" i="30" s="1"/>
  <c r="H207" i="31"/>
  <c r="M207" i="31" s="1"/>
  <c r="R203" i="30"/>
  <c r="S203" i="30" s="1"/>
  <c r="H203" i="31"/>
  <c r="M203" i="31" s="1"/>
  <c r="R199" i="30"/>
  <c r="S199" i="30" s="1"/>
  <c r="H199" i="31"/>
  <c r="M199" i="31" s="1"/>
  <c r="R197" i="30"/>
  <c r="S197" i="30" s="1"/>
  <c r="H197" i="31"/>
  <c r="M197" i="31" s="1"/>
  <c r="R193" i="30"/>
  <c r="S193" i="30" s="1"/>
  <c r="H193" i="31"/>
  <c r="M193" i="31" s="1"/>
  <c r="R189" i="30"/>
  <c r="S189" i="30" s="1"/>
  <c r="H189" i="31"/>
  <c r="M189" i="31" s="1"/>
  <c r="R187" i="30"/>
  <c r="S187" i="30" s="1"/>
  <c r="H187" i="31"/>
  <c r="M187" i="31" s="1"/>
  <c r="R183" i="30"/>
  <c r="S183" i="30" s="1"/>
  <c r="H183" i="31"/>
  <c r="M183" i="31" s="1"/>
  <c r="R179" i="30"/>
  <c r="S179" i="30" s="1"/>
  <c r="H179" i="31"/>
  <c r="M179" i="31" s="1"/>
  <c r="R175" i="30"/>
  <c r="S175" i="30" s="1"/>
  <c r="H175" i="31"/>
  <c r="M175" i="31" s="1"/>
  <c r="R171" i="30"/>
  <c r="S171" i="30" s="1"/>
  <c r="H171" i="31"/>
  <c r="M171" i="31" s="1"/>
  <c r="R167" i="30"/>
  <c r="S167" i="30" s="1"/>
  <c r="H167" i="31"/>
  <c r="M167" i="31" s="1"/>
  <c r="R165" i="30"/>
  <c r="S165" i="30" s="1"/>
  <c r="H165" i="31"/>
  <c r="M165" i="31" s="1"/>
  <c r="R161" i="30"/>
  <c r="S161" i="30" s="1"/>
  <c r="H161" i="31"/>
  <c r="M161" i="31" s="1"/>
  <c r="R157" i="30"/>
  <c r="S157" i="30" s="1"/>
  <c r="H157" i="31"/>
  <c r="M157" i="31" s="1"/>
  <c r="R153" i="30"/>
  <c r="S153" i="30" s="1"/>
  <c r="H153" i="31"/>
  <c r="M153" i="31" s="1"/>
  <c r="R149" i="30"/>
  <c r="S149" i="30" s="1"/>
  <c r="H149" i="31"/>
  <c r="M149" i="31" s="1"/>
  <c r="R145" i="30"/>
  <c r="S145" i="30" s="1"/>
  <c r="H145" i="31"/>
  <c r="M145" i="31" s="1"/>
  <c r="R141" i="30"/>
  <c r="S141" i="30" s="1"/>
  <c r="H141" i="31"/>
  <c r="M141" i="31" s="1"/>
  <c r="R137" i="30"/>
  <c r="S137" i="30" s="1"/>
  <c r="H137" i="31"/>
  <c r="M137" i="31" s="1"/>
  <c r="R133" i="30"/>
  <c r="S133" i="30" s="1"/>
  <c r="H133" i="31"/>
  <c r="M133" i="31" s="1"/>
  <c r="R127" i="30"/>
  <c r="S127" i="30" s="1"/>
  <c r="H127" i="31"/>
  <c r="M127" i="31" s="1"/>
  <c r="R123" i="30"/>
  <c r="S123" i="30" s="1"/>
  <c r="H123" i="31"/>
  <c r="M123" i="31" s="1"/>
  <c r="R121" i="30"/>
  <c r="S121" i="30" s="1"/>
  <c r="H121" i="31"/>
  <c r="M121" i="31" s="1"/>
  <c r="R117" i="30"/>
  <c r="S117" i="30" s="1"/>
  <c r="H117" i="31"/>
  <c r="M117" i="31" s="1"/>
  <c r="R113" i="30"/>
  <c r="S113" i="30" s="1"/>
  <c r="H113" i="31"/>
  <c r="M113" i="31" s="1"/>
  <c r="R109" i="30"/>
  <c r="S109" i="30" s="1"/>
  <c r="H109" i="31"/>
  <c r="M109" i="31" s="1"/>
  <c r="R105" i="30"/>
  <c r="S105" i="30" s="1"/>
  <c r="H105" i="31"/>
  <c r="M105" i="31" s="1"/>
  <c r="R101" i="30"/>
  <c r="S101" i="30" s="1"/>
  <c r="H101" i="31"/>
  <c r="M101" i="31" s="1"/>
  <c r="R97" i="30"/>
  <c r="S97" i="30" s="1"/>
  <c r="H97" i="31"/>
  <c r="M97" i="31" s="1"/>
  <c r="R93" i="30"/>
  <c r="S93" i="30" s="1"/>
  <c r="H93" i="31"/>
  <c r="M93" i="31" s="1"/>
  <c r="R89" i="30"/>
  <c r="S89" i="30" s="1"/>
  <c r="H89" i="31"/>
  <c r="M89" i="31" s="1"/>
  <c r="R85" i="30"/>
  <c r="S85" i="30" s="1"/>
  <c r="H85" i="31"/>
  <c r="M85" i="31" s="1"/>
  <c r="R81" i="30"/>
  <c r="S81" i="30" s="1"/>
  <c r="H81" i="31"/>
  <c r="M81" i="31" s="1"/>
  <c r="R240" i="30"/>
  <c r="S240" i="30" s="1"/>
  <c r="H240" i="31"/>
  <c r="M240" i="31" s="1"/>
  <c r="R234" i="30"/>
  <c r="S234" i="30" s="1"/>
  <c r="H234" i="31"/>
  <c r="M234" i="31" s="1"/>
  <c r="R230" i="30"/>
  <c r="S230" i="30" s="1"/>
  <c r="H230" i="31"/>
  <c r="M230" i="31" s="1"/>
  <c r="R228" i="30"/>
  <c r="S228" i="30" s="1"/>
  <c r="H228" i="31"/>
  <c r="M228" i="31" s="1"/>
  <c r="R224" i="30"/>
  <c r="S224" i="30" s="1"/>
  <c r="H224" i="31"/>
  <c r="M224" i="31" s="1"/>
  <c r="R220" i="30"/>
  <c r="S220" i="30" s="1"/>
  <c r="H220" i="31"/>
  <c r="M220" i="31" s="1"/>
  <c r="R216" i="30"/>
  <c r="S216" i="30" s="1"/>
  <c r="H216" i="31"/>
  <c r="M216" i="31" s="1"/>
  <c r="R212" i="30"/>
  <c r="S212" i="30" s="1"/>
  <c r="H212" i="31"/>
  <c r="M212" i="31" s="1"/>
  <c r="R208" i="30"/>
  <c r="S208" i="30" s="1"/>
  <c r="H208" i="31"/>
  <c r="M208" i="31" s="1"/>
  <c r="R204" i="30"/>
  <c r="S204" i="30" s="1"/>
  <c r="H204" i="31"/>
  <c r="M204" i="31" s="1"/>
  <c r="R200" i="30"/>
  <c r="S200" i="30" s="1"/>
  <c r="H200" i="31"/>
  <c r="M200" i="31" s="1"/>
  <c r="R196" i="30"/>
  <c r="S196" i="30" s="1"/>
  <c r="H196" i="31"/>
  <c r="M196" i="31" s="1"/>
  <c r="R192" i="30"/>
  <c r="S192" i="30" s="1"/>
  <c r="H192" i="31"/>
  <c r="M192" i="31" s="1"/>
  <c r="R186" i="30"/>
  <c r="S186" i="30" s="1"/>
  <c r="H186" i="31"/>
  <c r="M186" i="31" s="1"/>
  <c r="R182" i="30"/>
  <c r="S182" i="30" s="1"/>
  <c r="H182" i="31"/>
  <c r="M182" i="31" s="1"/>
  <c r="R178" i="30"/>
  <c r="S178" i="30" s="1"/>
  <c r="H178" i="31"/>
  <c r="M178" i="31" s="1"/>
  <c r="R174" i="30"/>
  <c r="S174" i="30" s="1"/>
  <c r="H174" i="31"/>
  <c r="M174" i="31" s="1"/>
  <c r="R170" i="30"/>
  <c r="S170" i="30" s="1"/>
  <c r="H170" i="31"/>
  <c r="M170" i="31" s="1"/>
  <c r="R166" i="30"/>
  <c r="S166" i="30" s="1"/>
  <c r="H166" i="31"/>
  <c r="M166" i="31" s="1"/>
  <c r="R162" i="30"/>
  <c r="S162" i="30" s="1"/>
  <c r="H162" i="31"/>
  <c r="M162" i="31" s="1"/>
  <c r="R158" i="30"/>
  <c r="S158" i="30" s="1"/>
  <c r="H158" i="31"/>
  <c r="M158" i="31" s="1"/>
  <c r="R152" i="30"/>
  <c r="S152" i="30" s="1"/>
  <c r="H152" i="31"/>
  <c r="M152" i="31" s="1"/>
  <c r="R148" i="30"/>
  <c r="S148" i="30" s="1"/>
  <c r="H148" i="31"/>
  <c r="M148" i="31" s="1"/>
  <c r="R144" i="30"/>
  <c r="S144" i="30" s="1"/>
  <c r="H144" i="31"/>
  <c r="M144" i="31" s="1"/>
  <c r="R140" i="30"/>
  <c r="S140" i="30" s="1"/>
  <c r="H140" i="31"/>
  <c r="M140" i="31" s="1"/>
  <c r="R136" i="30"/>
  <c r="S136" i="30" s="1"/>
  <c r="H136" i="31"/>
  <c r="M136" i="31" s="1"/>
  <c r="R132" i="30"/>
  <c r="S132" i="30" s="1"/>
  <c r="H132" i="31"/>
  <c r="M132" i="31" s="1"/>
  <c r="R128" i="30"/>
  <c r="S128" i="30" s="1"/>
  <c r="H128" i="31"/>
  <c r="M128" i="31" s="1"/>
  <c r="R124" i="30"/>
  <c r="S124" i="30" s="1"/>
  <c r="H124" i="31"/>
  <c r="M124" i="31" s="1"/>
  <c r="R120" i="30"/>
  <c r="S120" i="30" s="1"/>
  <c r="H120" i="31"/>
  <c r="M120" i="31" s="1"/>
  <c r="R116" i="30"/>
  <c r="S116" i="30" s="1"/>
  <c r="H116" i="31"/>
  <c r="M116" i="31" s="1"/>
  <c r="R112" i="30"/>
  <c r="S112" i="30" s="1"/>
  <c r="H112" i="31"/>
  <c r="M112" i="31" s="1"/>
  <c r="R108" i="30"/>
  <c r="S108" i="30" s="1"/>
  <c r="H108" i="31"/>
  <c r="M108" i="31" s="1"/>
  <c r="R104" i="30"/>
  <c r="S104" i="30" s="1"/>
  <c r="H104" i="31"/>
  <c r="M104" i="31" s="1"/>
  <c r="R100" i="30"/>
  <c r="S100" i="30" s="1"/>
  <c r="H100" i="31"/>
  <c r="M100" i="31" s="1"/>
  <c r="R96" i="30"/>
  <c r="S96" i="30" s="1"/>
  <c r="H96" i="31"/>
  <c r="M96" i="31" s="1"/>
  <c r="R92" i="30"/>
  <c r="S92" i="30" s="1"/>
  <c r="H92" i="31"/>
  <c r="M92" i="31" s="1"/>
  <c r="R88" i="30"/>
  <c r="S88" i="30" s="1"/>
  <c r="H88" i="31"/>
  <c r="M88" i="31" s="1"/>
  <c r="R84" i="30"/>
  <c r="S84" i="30" s="1"/>
  <c r="H84" i="31"/>
  <c r="M84" i="31" s="1"/>
  <c r="R80" i="30"/>
  <c r="S80" i="30" s="1"/>
  <c r="H80" i="31"/>
  <c r="M80" i="31" s="1"/>
  <c r="R241" i="30"/>
  <c r="S241" i="30" s="1"/>
  <c r="H241" i="31"/>
  <c r="M241" i="31" s="1"/>
  <c r="R237" i="30"/>
  <c r="S237" i="30" s="1"/>
  <c r="H237" i="31"/>
  <c r="M237" i="31" s="1"/>
  <c r="R233" i="30"/>
  <c r="S233" i="30" s="1"/>
  <c r="H233" i="31"/>
  <c r="M233" i="31" s="1"/>
  <c r="R229" i="30"/>
  <c r="S229" i="30" s="1"/>
  <c r="H229" i="31"/>
  <c r="M229" i="31" s="1"/>
  <c r="R225" i="30"/>
  <c r="S225" i="30" s="1"/>
  <c r="H225" i="31"/>
  <c r="M225" i="31" s="1"/>
  <c r="R221" i="30"/>
  <c r="S221" i="30" s="1"/>
  <c r="H221" i="31"/>
  <c r="M221" i="31" s="1"/>
  <c r="R217" i="30"/>
  <c r="S217" i="30" s="1"/>
  <c r="H217" i="31"/>
  <c r="M217" i="31" s="1"/>
  <c r="R213" i="30"/>
  <c r="S213" i="30" s="1"/>
  <c r="H213" i="31"/>
  <c r="M213" i="31" s="1"/>
  <c r="R209" i="30"/>
  <c r="S209" i="30" s="1"/>
  <c r="H209" i="31"/>
  <c r="M209" i="31" s="1"/>
  <c r="R205" i="30"/>
  <c r="S205" i="30" s="1"/>
  <c r="H205" i="31"/>
  <c r="M205" i="31" s="1"/>
  <c r="R201" i="30"/>
  <c r="S201" i="30" s="1"/>
  <c r="H201" i="31"/>
  <c r="M201" i="31" s="1"/>
  <c r="R195" i="30"/>
  <c r="S195" i="30" s="1"/>
  <c r="H195" i="31"/>
  <c r="M195" i="31" s="1"/>
  <c r="R191" i="30"/>
  <c r="S191" i="30" s="1"/>
  <c r="H191" i="31"/>
  <c r="M191" i="31" s="1"/>
  <c r="R185" i="30"/>
  <c r="S185" i="30" s="1"/>
  <c r="H185" i="31"/>
  <c r="M185" i="31" s="1"/>
  <c r="R181" i="30"/>
  <c r="S181" i="30" s="1"/>
  <c r="H181" i="31"/>
  <c r="M181" i="31" s="1"/>
  <c r="R177" i="30"/>
  <c r="S177" i="30" s="1"/>
  <c r="H177" i="31"/>
  <c r="M177" i="31" s="1"/>
  <c r="R173" i="30"/>
  <c r="S173" i="30" s="1"/>
  <c r="H173" i="31"/>
  <c r="M173" i="31" s="1"/>
  <c r="R169" i="30"/>
  <c r="S169" i="30" s="1"/>
  <c r="H169" i="31"/>
  <c r="M169" i="31" s="1"/>
  <c r="R163" i="30"/>
  <c r="S163" i="30" s="1"/>
  <c r="H163" i="31"/>
  <c r="M163" i="31" s="1"/>
  <c r="R159" i="30"/>
  <c r="S159" i="30" s="1"/>
  <c r="H159" i="31"/>
  <c r="M159" i="31" s="1"/>
  <c r="R155" i="30"/>
  <c r="S155" i="30" s="1"/>
  <c r="H155" i="31"/>
  <c r="M155" i="31" s="1"/>
  <c r="R151" i="30"/>
  <c r="S151" i="30" s="1"/>
  <c r="H151" i="31"/>
  <c r="M151" i="31" s="1"/>
  <c r="R147" i="30"/>
  <c r="S147" i="30" s="1"/>
  <c r="H147" i="31"/>
  <c r="M147" i="31" s="1"/>
  <c r="R143" i="30"/>
  <c r="S143" i="30" s="1"/>
  <c r="H143" i="31"/>
  <c r="M143" i="31" s="1"/>
  <c r="R139" i="30"/>
  <c r="S139" i="30" s="1"/>
  <c r="H139" i="31"/>
  <c r="M139" i="31" s="1"/>
  <c r="R135" i="30"/>
  <c r="S135" i="30" s="1"/>
  <c r="H135" i="31"/>
  <c r="M135" i="31" s="1"/>
  <c r="R131" i="30"/>
  <c r="S131" i="30" s="1"/>
  <c r="H131" i="31"/>
  <c r="M131" i="31" s="1"/>
  <c r="R129" i="30"/>
  <c r="S129" i="30" s="1"/>
  <c r="H129" i="31"/>
  <c r="M129" i="31" s="1"/>
  <c r="R125" i="30"/>
  <c r="S125" i="30" s="1"/>
  <c r="H125" i="31"/>
  <c r="M125" i="31" s="1"/>
  <c r="R119" i="30"/>
  <c r="S119" i="30" s="1"/>
  <c r="H119" i="31"/>
  <c r="M119" i="31" s="1"/>
  <c r="R115" i="30"/>
  <c r="S115" i="30" s="1"/>
  <c r="H115" i="31"/>
  <c r="M115" i="31" s="1"/>
  <c r="R111" i="30"/>
  <c r="S111" i="30" s="1"/>
  <c r="H111" i="31"/>
  <c r="M111" i="31" s="1"/>
  <c r="R107" i="30"/>
  <c r="S107" i="30" s="1"/>
  <c r="H107" i="31"/>
  <c r="M107" i="31" s="1"/>
  <c r="R103" i="30"/>
  <c r="S103" i="30" s="1"/>
  <c r="H103" i="31"/>
  <c r="M103" i="31" s="1"/>
  <c r="R99" i="30"/>
  <c r="S99" i="30" s="1"/>
  <c r="H99" i="31"/>
  <c r="M99" i="31" s="1"/>
  <c r="R95" i="30"/>
  <c r="S95" i="30" s="1"/>
  <c r="H95" i="31"/>
  <c r="M95" i="31" s="1"/>
  <c r="R91" i="30"/>
  <c r="S91" i="30" s="1"/>
  <c r="H91" i="31"/>
  <c r="M91" i="31" s="1"/>
  <c r="R87" i="30"/>
  <c r="S87" i="30" s="1"/>
  <c r="H87" i="31"/>
  <c r="M87" i="31" s="1"/>
  <c r="R83" i="30"/>
  <c r="S83" i="30" s="1"/>
  <c r="H83" i="31"/>
  <c r="M83" i="31" s="1"/>
  <c r="M20" i="29"/>
  <c r="H194" i="30" l="1"/>
  <c r="M194" i="30" s="1"/>
  <c r="R194" i="29"/>
  <c r="S194" i="29" s="1"/>
  <c r="H21" i="30"/>
  <c r="M21" i="30" s="1"/>
  <c r="R21" i="29"/>
  <c r="S21" i="29" s="1"/>
  <c r="H23" i="30"/>
  <c r="M23" i="30" s="1"/>
  <c r="R23" i="29"/>
  <c r="S23" i="29" s="1"/>
  <c r="H22" i="30"/>
  <c r="M22" i="30" s="1"/>
  <c r="R22" i="29"/>
  <c r="S22" i="29" s="1"/>
  <c r="R717" i="30"/>
  <c r="S717" i="30" s="1"/>
  <c r="H717" i="31"/>
  <c r="M717" i="31" s="1"/>
  <c r="H24" i="31"/>
  <c r="M24" i="31" s="1"/>
  <c r="R24" i="30"/>
  <c r="S24" i="30" s="1"/>
  <c r="R27" i="30"/>
  <c r="S27" i="30" s="1"/>
  <c r="H27" i="31"/>
  <c r="M27" i="31" s="1"/>
  <c r="R31" i="30"/>
  <c r="S31" i="30" s="1"/>
  <c r="H31" i="31"/>
  <c r="M31" i="31" s="1"/>
  <c r="R35" i="30"/>
  <c r="S35" i="30" s="1"/>
  <c r="H35" i="31"/>
  <c r="M35" i="31" s="1"/>
  <c r="R39" i="30"/>
  <c r="S39" i="30" s="1"/>
  <c r="H39" i="31"/>
  <c r="M39" i="31" s="1"/>
  <c r="R43" i="30"/>
  <c r="S43" i="30" s="1"/>
  <c r="H43" i="31"/>
  <c r="M43" i="31" s="1"/>
  <c r="R47" i="30"/>
  <c r="S47" i="30" s="1"/>
  <c r="H47" i="31"/>
  <c r="M47" i="31" s="1"/>
  <c r="R51" i="30"/>
  <c r="S51" i="30" s="1"/>
  <c r="H51" i="31"/>
  <c r="M51" i="31" s="1"/>
  <c r="R55" i="30"/>
  <c r="S55" i="30" s="1"/>
  <c r="H55" i="31"/>
  <c r="M55" i="31" s="1"/>
  <c r="R59" i="30"/>
  <c r="S59" i="30" s="1"/>
  <c r="H59" i="31"/>
  <c r="M59" i="31" s="1"/>
  <c r="R63" i="30"/>
  <c r="S63" i="30" s="1"/>
  <c r="H63" i="31"/>
  <c r="M63" i="31" s="1"/>
  <c r="R67" i="30"/>
  <c r="S67" i="30" s="1"/>
  <c r="H67" i="31"/>
  <c r="M67" i="31" s="1"/>
  <c r="R71" i="30"/>
  <c r="S71" i="30" s="1"/>
  <c r="H71" i="31"/>
  <c r="M71" i="31" s="1"/>
  <c r="R75" i="30"/>
  <c r="S75" i="30" s="1"/>
  <c r="H75" i="31"/>
  <c r="M75" i="31" s="1"/>
  <c r="R79" i="30"/>
  <c r="S79" i="30" s="1"/>
  <c r="H79" i="31"/>
  <c r="M79" i="31" s="1"/>
  <c r="H243" i="31"/>
  <c r="M243" i="31" s="1"/>
  <c r="R243" i="30"/>
  <c r="S243" i="30" s="1"/>
  <c r="R247" i="30"/>
  <c r="S247" i="30" s="1"/>
  <c r="H247" i="31"/>
  <c r="M247" i="31" s="1"/>
  <c r="R251" i="30"/>
  <c r="S251" i="30" s="1"/>
  <c r="H251" i="31"/>
  <c r="M251" i="31" s="1"/>
  <c r="H255" i="31"/>
  <c r="M255" i="31" s="1"/>
  <c r="R255" i="30"/>
  <c r="S255" i="30" s="1"/>
  <c r="R259" i="30"/>
  <c r="S259" i="30" s="1"/>
  <c r="H259" i="31"/>
  <c r="M259" i="31" s="1"/>
  <c r="H263" i="31"/>
  <c r="M263" i="31" s="1"/>
  <c r="R263" i="30"/>
  <c r="S263" i="30" s="1"/>
  <c r="R267" i="30"/>
  <c r="S267" i="30" s="1"/>
  <c r="H267" i="31"/>
  <c r="M267" i="31" s="1"/>
  <c r="H271" i="31"/>
  <c r="M271" i="31" s="1"/>
  <c r="R271" i="30"/>
  <c r="S271" i="30" s="1"/>
  <c r="R275" i="30"/>
  <c r="S275" i="30" s="1"/>
  <c r="H275" i="31"/>
  <c r="M275" i="31" s="1"/>
  <c r="H279" i="31"/>
  <c r="M279" i="31" s="1"/>
  <c r="R279" i="30"/>
  <c r="S279" i="30" s="1"/>
  <c r="R283" i="30"/>
  <c r="S283" i="30" s="1"/>
  <c r="H283" i="31"/>
  <c r="M283" i="31" s="1"/>
  <c r="H287" i="31"/>
  <c r="M287" i="31" s="1"/>
  <c r="R287" i="30"/>
  <c r="S287" i="30" s="1"/>
  <c r="R291" i="30"/>
  <c r="S291" i="30" s="1"/>
  <c r="H291" i="31"/>
  <c r="M291" i="31" s="1"/>
  <c r="H295" i="31"/>
  <c r="M295" i="31" s="1"/>
  <c r="R295" i="30"/>
  <c r="S295" i="30" s="1"/>
  <c r="R299" i="30"/>
  <c r="S299" i="30" s="1"/>
  <c r="H299" i="31"/>
  <c r="M299" i="31" s="1"/>
  <c r="H303" i="31"/>
  <c r="M303" i="31" s="1"/>
  <c r="R303" i="30"/>
  <c r="S303" i="30" s="1"/>
  <c r="R307" i="30"/>
  <c r="S307" i="30" s="1"/>
  <c r="H307" i="31"/>
  <c r="M307" i="31" s="1"/>
  <c r="H311" i="31"/>
  <c r="M311" i="31" s="1"/>
  <c r="R311" i="30"/>
  <c r="S311" i="30" s="1"/>
  <c r="R315" i="30"/>
  <c r="S315" i="30" s="1"/>
  <c r="H315" i="31"/>
  <c r="M315" i="31" s="1"/>
  <c r="H319" i="31"/>
  <c r="M319" i="31" s="1"/>
  <c r="R319" i="30"/>
  <c r="S319" i="30" s="1"/>
  <c r="R323" i="30"/>
  <c r="S323" i="30" s="1"/>
  <c r="H323" i="31"/>
  <c r="M323" i="31" s="1"/>
  <c r="H327" i="31"/>
  <c r="M327" i="31" s="1"/>
  <c r="R327" i="30"/>
  <c r="S327" i="30" s="1"/>
  <c r="R331" i="30"/>
  <c r="S331" i="30" s="1"/>
  <c r="H331" i="31"/>
  <c r="M331" i="31" s="1"/>
  <c r="R491" i="30"/>
  <c r="S491" i="30" s="1"/>
  <c r="H491" i="31"/>
  <c r="M491" i="31" s="1"/>
  <c r="H495" i="31"/>
  <c r="M495" i="31" s="1"/>
  <c r="R495" i="30"/>
  <c r="S495" i="30" s="1"/>
  <c r="R499" i="30"/>
  <c r="S499" i="30" s="1"/>
  <c r="H499" i="31"/>
  <c r="M499" i="31" s="1"/>
  <c r="H503" i="31"/>
  <c r="M503" i="31" s="1"/>
  <c r="R503" i="30"/>
  <c r="S503" i="30" s="1"/>
  <c r="R507" i="30"/>
  <c r="S507" i="30" s="1"/>
  <c r="H507" i="31"/>
  <c r="M507" i="31" s="1"/>
  <c r="H511" i="31"/>
  <c r="M511" i="31" s="1"/>
  <c r="R511" i="30"/>
  <c r="S511" i="30" s="1"/>
  <c r="R515" i="30"/>
  <c r="S515" i="30" s="1"/>
  <c r="H515" i="31"/>
  <c r="M515" i="31" s="1"/>
  <c r="H519" i="31"/>
  <c r="M519" i="31" s="1"/>
  <c r="R519" i="30"/>
  <c r="S519" i="30" s="1"/>
  <c r="R523" i="30"/>
  <c r="S523" i="30" s="1"/>
  <c r="H523" i="31"/>
  <c r="M523" i="31" s="1"/>
  <c r="H527" i="31"/>
  <c r="M527" i="31" s="1"/>
  <c r="R527" i="30"/>
  <c r="S527" i="30" s="1"/>
  <c r="R531" i="30"/>
  <c r="S531" i="30" s="1"/>
  <c r="H531" i="31"/>
  <c r="M531" i="31" s="1"/>
  <c r="H535" i="31"/>
  <c r="M535" i="31" s="1"/>
  <c r="R535" i="30"/>
  <c r="S535" i="30" s="1"/>
  <c r="R539" i="30"/>
  <c r="S539" i="30" s="1"/>
  <c r="H539" i="31"/>
  <c r="M539" i="31" s="1"/>
  <c r="H543" i="31"/>
  <c r="M543" i="31" s="1"/>
  <c r="R543" i="30"/>
  <c r="S543" i="30" s="1"/>
  <c r="R547" i="30"/>
  <c r="S547" i="30" s="1"/>
  <c r="H547" i="31"/>
  <c r="M547" i="31" s="1"/>
  <c r="H551" i="31"/>
  <c r="M551" i="31" s="1"/>
  <c r="R551" i="30"/>
  <c r="S551" i="30" s="1"/>
  <c r="R555" i="30"/>
  <c r="S555" i="30" s="1"/>
  <c r="H555" i="31"/>
  <c r="M555" i="31" s="1"/>
  <c r="H559" i="31"/>
  <c r="M559" i="31" s="1"/>
  <c r="R559" i="30"/>
  <c r="S559" i="30" s="1"/>
  <c r="R563" i="30"/>
  <c r="S563" i="30" s="1"/>
  <c r="H563" i="31"/>
  <c r="M563" i="31" s="1"/>
  <c r="H567" i="31"/>
  <c r="M567" i="31" s="1"/>
  <c r="R567" i="30"/>
  <c r="S567" i="30" s="1"/>
  <c r="R571" i="30"/>
  <c r="S571" i="30" s="1"/>
  <c r="H571" i="31"/>
  <c r="M571" i="31" s="1"/>
  <c r="H575" i="31"/>
  <c r="M575" i="31" s="1"/>
  <c r="R575" i="30"/>
  <c r="S575" i="30" s="1"/>
  <c r="R579" i="30"/>
  <c r="S579" i="30" s="1"/>
  <c r="H579" i="31"/>
  <c r="M579" i="31" s="1"/>
  <c r="H583" i="31"/>
  <c r="M583" i="31" s="1"/>
  <c r="R583" i="30"/>
  <c r="S583" i="30" s="1"/>
  <c r="R587" i="30"/>
  <c r="S587" i="30" s="1"/>
  <c r="H587" i="31"/>
  <c r="M587" i="31" s="1"/>
  <c r="R711" i="30"/>
  <c r="S711" i="30" s="1"/>
  <c r="H711" i="31"/>
  <c r="M711" i="31" s="1"/>
  <c r="H715" i="31"/>
  <c r="M715" i="31" s="1"/>
  <c r="R715" i="30"/>
  <c r="S715" i="30" s="1"/>
  <c r="H334" i="31"/>
  <c r="M334" i="31" s="1"/>
  <c r="R334" i="30"/>
  <c r="S334" i="30" s="1"/>
  <c r="R338" i="30"/>
  <c r="S338" i="30" s="1"/>
  <c r="H338" i="31"/>
  <c r="M338" i="31" s="1"/>
  <c r="H342" i="31"/>
  <c r="M342" i="31" s="1"/>
  <c r="R342" i="30"/>
  <c r="S342" i="30" s="1"/>
  <c r="R346" i="30"/>
  <c r="S346" i="30" s="1"/>
  <c r="H346" i="31"/>
  <c r="M346" i="31" s="1"/>
  <c r="H350" i="31"/>
  <c r="M350" i="31" s="1"/>
  <c r="R350" i="30"/>
  <c r="S350" i="30" s="1"/>
  <c r="H354" i="31"/>
  <c r="M354" i="31" s="1"/>
  <c r="R354" i="30"/>
  <c r="S354" i="30" s="1"/>
  <c r="R358" i="30"/>
  <c r="S358" i="30" s="1"/>
  <c r="H358" i="31"/>
  <c r="M358" i="31" s="1"/>
  <c r="H362" i="31"/>
  <c r="M362" i="31" s="1"/>
  <c r="R362" i="30"/>
  <c r="S362" i="30" s="1"/>
  <c r="R366" i="30"/>
  <c r="S366" i="30" s="1"/>
  <c r="H366" i="31"/>
  <c r="M366" i="31" s="1"/>
  <c r="H370" i="31"/>
  <c r="M370" i="31" s="1"/>
  <c r="R370" i="30"/>
  <c r="S370" i="30" s="1"/>
  <c r="R374" i="30"/>
  <c r="S374" i="30" s="1"/>
  <c r="H374" i="31"/>
  <c r="M374" i="31" s="1"/>
  <c r="H378" i="31"/>
  <c r="M378" i="31" s="1"/>
  <c r="R378" i="30"/>
  <c r="S378" i="30" s="1"/>
  <c r="R382" i="30"/>
  <c r="S382" i="30" s="1"/>
  <c r="H382" i="31"/>
  <c r="M382" i="31" s="1"/>
  <c r="H386" i="31"/>
  <c r="M386" i="31" s="1"/>
  <c r="R386" i="30"/>
  <c r="S386" i="30" s="1"/>
  <c r="R390" i="30"/>
  <c r="S390" i="30" s="1"/>
  <c r="H390" i="31"/>
  <c r="M390" i="31" s="1"/>
  <c r="H394" i="31"/>
  <c r="M394" i="31" s="1"/>
  <c r="R394" i="30"/>
  <c r="S394" i="30" s="1"/>
  <c r="R398" i="30"/>
  <c r="S398" i="30" s="1"/>
  <c r="H398" i="31"/>
  <c r="M398" i="31" s="1"/>
  <c r="H402" i="31"/>
  <c r="M402" i="31" s="1"/>
  <c r="R402" i="30"/>
  <c r="S402" i="30" s="1"/>
  <c r="R406" i="30"/>
  <c r="S406" i="30" s="1"/>
  <c r="H406" i="31"/>
  <c r="M406" i="31" s="1"/>
  <c r="H410" i="31"/>
  <c r="M410" i="31" s="1"/>
  <c r="R410" i="30"/>
  <c r="S410" i="30" s="1"/>
  <c r="R414" i="30"/>
  <c r="S414" i="30" s="1"/>
  <c r="H414" i="31"/>
  <c r="M414" i="31" s="1"/>
  <c r="H418" i="31"/>
  <c r="M418" i="31" s="1"/>
  <c r="R418" i="30"/>
  <c r="S418" i="30" s="1"/>
  <c r="R422" i="30"/>
  <c r="S422" i="30" s="1"/>
  <c r="H422" i="31"/>
  <c r="M422" i="31" s="1"/>
  <c r="H426" i="31"/>
  <c r="M426" i="31" s="1"/>
  <c r="R426" i="30"/>
  <c r="S426" i="30" s="1"/>
  <c r="H430" i="31"/>
  <c r="M430" i="31" s="1"/>
  <c r="R430" i="30"/>
  <c r="S430" i="30" s="1"/>
  <c r="H434" i="31"/>
  <c r="M434" i="31" s="1"/>
  <c r="R434" i="30"/>
  <c r="S434" i="30" s="1"/>
  <c r="H438" i="31"/>
  <c r="M438" i="31" s="1"/>
  <c r="R438" i="30"/>
  <c r="S438" i="30" s="1"/>
  <c r="H442" i="31"/>
  <c r="M442" i="31" s="1"/>
  <c r="R442" i="30"/>
  <c r="S442" i="30" s="1"/>
  <c r="H446" i="31"/>
  <c r="M446" i="31" s="1"/>
  <c r="R446" i="30"/>
  <c r="S446" i="30" s="1"/>
  <c r="H450" i="31"/>
  <c r="M450" i="31" s="1"/>
  <c r="R450" i="30"/>
  <c r="S450" i="30" s="1"/>
  <c r="H454" i="31"/>
  <c r="M454" i="31" s="1"/>
  <c r="R454" i="30"/>
  <c r="S454" i="30" s="1"/>
  <c r="H458" i="31"/>
  <c r="M458" i="31" s="1"/>
  <c r="R458" i="30"/>
  <c r="S458" i="30" s="1"/>
  <c r="H462" i="31"/>
  <c r="M462" i="31" s="1"/>
  <c r="R462" i="30"/>
  <c r="S462" i="30" s="1"/>
  <c r="H466" i="31"/>
  <c r="M466" i="31" s="1"/>
  <c r="R466" i="30"/>
  <c r="S466" i="30" s="1"/>
  <c r="H470" i="31"/>
  <c r="M470" i="31" s="1"/>
  <c r="R470" i="30"/>
  <c r="S470" i="30" s="1"/>
  <c r="H474" i="31"/>
  <c r="M474" i="31" s="1"/>
  <c r="R474" i="30"/>
  <c r="S474" i="30" s="1"/>
  <c r="H478" i="31"/>
  <c r="M478" i="31" s="1"/>
  <c r="R478" i="30"/>
  <c r="S478" i="30" s="1"/>
  <c r="H482" i="31"/>
  <c r="M482" i="31" s="1"/>
  <c r="R482" i="30"/>
  <c r="S482" i="30" s="1"/>
  <c r="H486" i="31"/>
  <c r="M486" i="31" s="1"/>
  <c r="R486" i="30"/>
  <c r="S486" i="30" s="1"/>
  <c r="H590" i="31"/>
  <c r="M590" i="31" s="1"/>
  <c r="R590" i="30"/>
  <c r="S590" i="30" s="1"/>
  <c r="H594" i="31"/>
  <c r="M594" i="31" s="1"/>
  <c r="R594" i="30"/>
  <c r="S594" i="30" s="1"/>
  <c r="H598" i="31"/>
  <c r="M598" i="31" s="1"/>
  <c r="R598" i="30"/>
  <c r="S598" i="30" s="1"/>
  <c r="H602" i="31"/>
  <c r="M602" i="31" s="1"/>
  <c r="R602" i="30"/>
  <c r="S602" i="30" s="1"/>
  <c r="H606" i="31"/>
  <c r="M606" i="31" s="1"/>
  <c r="R606" i="30"/>
  <c r="S606" i="30" s="1"/>
  <c r="H610" i="31"/>
  <c r="M610" i="31" s="1"/>
  <c r="R610" i="30"/>
  <c r="S610" i="30" s="1"/>
  <c r="H614" i="31"/>
  <c r="M614" i="31" s="1"/>
  <c r="R614" i="30"/>
  <c r="S614" i="30" s="1"/>
  <c r="H618" i="31"/>
  <c r="M618" i="31" s="1"/>
  <c r="R618" i="30"/>
  <c r="S618" i="30" s="1"/>
  <c r="H622" i="31"/>
  <c r="M622" i="31" s="1"/>
  <c r="R622" i="30"/>
  <c r="S622" i="30" s="1"/>
  <c r="H626" i="31"/>
  <c r="M626" i="31" s="1"/>
  <c r="R626" i="30"/>
  <c r="S626" i="30" s="1"/>
  <c r="H630" i="31"/>
  <c r="M630" i="31" s="1"/>
  <c r="R630" i="30"/>
  <c r="S630" i="30" s="1"/>
  <c r="H634" i="31"/>
  <c r="M634" i="31" s="1"/>
  <c r="R634" i="30"/>
  <c r="S634" i="30" s="1"/>
  <c r="H638" i="31"/>
  <c r="M638" i="31" s="1"/>
  <c r="R638" i="30"/>
  <c r="S638" i="30" s="1"/>
  <c r="H642" i="31"/>
  <c r="M642" i="31" s="1"/>
  <c r="R642" i="30"/>
  <c r="S642" i="30" s="1"/>
  <c r="H646" i="31"/>
  <c r="M646" i="31" s="1"/>
  <c r="R646" i="30"/>
  <c r="S646" i="30" s="1"/>
  <c r="H650" i="31"/>
  <c r="M650" i="31" s="1"/>
  <c r="R650" i="30"/>
  <c r="S650" i="30" s="1"/>
  <c r="H654" i="31"/>
  <c r="M654" i="31" s="1"/>
  <c r="R654" i="30"/>
  <c r="S654" i="30" s="1"/>
  <c r="H658" i="31"/>
  <c r="M658" i="31" s="1"/>
  <c r="R658" i="30"/>
  <c r="S658" i="30" s="1"/>
  <c r="H662" i="31"/>
  <c r="M662" i="31" s="1"/>
  <c r="R662" i="30"/>
  <c r="S662" i="30" s="1"/>
  <c r="H666" i="31"/>
  <c r="M666" i="31" s="1"/>
  <c r="R666" i="30"/>
  <c r="S666" i="30" s="1"/>
  <c r="H670" i="31"/>
  <c r="M670" i="31" s="1"/>
  <c r="R670" i="30"/>
  <c r="S670" i="30" s="1"/>
  <c r="H674" i="31"/>
  <c r="M674" i="31" s="1"/>
  <c r="R674" i="30"/>
  <c r="S674" i="30" s="1"/>
  <c r="H678" i="31"/>
  <c r="M678" i="31" s="1"/>
  <c r="R678" i="30"/>
  <c r="S678" i="30" s="1"/>
  <c r="H682" i="31"/>
  <c r="M682" i="31" s="1"/>
  <c r="R682" i="30"/>
  <c r="S682" i="30" s="1"/>
  <c r="H686" i="31"/>
  <c r="M686" i="31" s="1"/>
  <c r="R686" i="30"/>
  <c r="S686" i="30" s="1"/>
  <c r="H690" i="31"/>
  <c r="M690" i="31" s="1"/>
  <c r="R690" i="30"/>
  <c r="S690" i="30" s="1"/>
  <c r="H694" i="31"/>
  <c r="M694" i="31" s="1"/>
  <c r="R694" i="30"/>
  <c r="S694" i="30" s="1"/>
  <c r="H698" i="31"/>
  <c r="M698" i="31" s="1"/>
  <c r="R698" i="30"/>
  <c r="S698" i="30" s="1"/>
  <c r="H702" i="31"/>
  <c r="M702" i="31" s="1"/>
  <c r="R702" i="30"/>
  <c r="S702" i="30" s="1"/>
  <c r="H706" i="31"/>
  <c r="M706" i="31" s="1"/>
  <c r="R706" i="30"/>
  <c r="S706" i="30" s="1"/>
  <c r="H335" i="31"/>
  <c r="M335" i="31" s="1"/>
  <c r="R335" i="30"/>
  <c r="S335" i="30" s="1"/>
  <c r="R339" i="30"/>
  <c r="S339" i="30" s="1"/>
  <c r="H339" i="31"/>
  <c r="M339" i="31" s="1"/>
  <c r="H343" i="31"/>
  <c r="M343" i="31" s="1"/>
  <c r="R343" i="30"/>
  <c r="S343" i="30" s="1"/>
  <c r="H347" i="31"/>
  <c r="M347" i="31" s="1"/>
  <c r="R347" i="30"/>
  <c r="S347" i="30" s="1"/>
  <c r="R351" i="30"/>
  <c r="S351" i="30" s="1"/>
  <c r="H351" i="31"/>
  <c r="M351" i="31" s="1"/>
  <c r="R355" i="30"/>
  <c r="S355" i="30" s="1"/>
  <c r="H355" i="31"/>
  <c r="M355" i="31" s="1"/>
  <c r="H359" i="31"/>
  <c r="M359" i="31" s="1"/>
  <c r="R359" i="30"/>
  <c r="S359" i="30" s="1"/>
  <c r="R363" i="30"/>
  <c r="S363" i="30" s="1"/>
  <c r="H363" i="31"/>
  <c r="M363" i="31" s="1"/>
  <c r="H367" i="31"/>
  <c r="M367" i="31" s="1"/>
  <c r="R367" i="30"/>
  <c r="S367" i="30" s="1"/>
  <c r="H371" i="31"/>
  <c r="M371" i="31" s="1"/>
  <c r="R371" i="30"/>
  <c r="S371" i="30" s="1"/>
  <c r="R375" i="30"/>
  <c r="S375" i="30" s="1"/>
  <c r="H375" i="31"/>
  <c r="M375" i="31" s="1"/>
  <c r="H379" i="31"/>
  <c r="M379" i="31" s="1"/>
  <c r="R379" i="30"/>
  <c r="S379" i="30" s="1"/>
  <c r="R383" i="30"/>
  <c r="S383" i="30" s="1"/>
  <c r="H383" i="31"/>
  <c r="M383" i="31" s="1"/>
  <c r="H387" i="31"/>
  <c r="M387" i="31" s="1"/>
  <c r="R387" i="30"/>
  <c r="S387" i="30" s="1"/>
  <c r="R391" i="30"/>
  <c r="S391" i="30" s="1"/>
  <c r="H391" i="31"/>
  <c r="M391" i="31" s="1"/>
  <c r="H395" i="31"/>
  <c r="M395" i="31" s="1"/>
  <c r="R395" i="30"/>
  <c r="S395" i="30" s="1"/>
  <c r="R399" i="30"/>
  <c r="S399" i="30" s="1"/>
  <c r="H399" i="31"/>
  <c r="M399" i="31" s="1"/>
  <c r="H403" i="31"/>
  <c r="M403" i="31" s="1"/>
  <c r="R403" i="30"/>
  <c r="S403" i="30" s="1"/>
  <c r="H407" i="31"/>
  <c r="M407" i="31" s="1"/>
  <c r="R407" i="30"/>
  <c r="S407" i="30" s="1"/>
  <c r="R411" i="30"/>
  <c r="S411" i="30" s="1"/>
  <c r="H411" i="31"/>
  <c r="M411" i="31" s="1"/>
  <c r="H415" i="31"/>
  <c r="M415" i="31" s="1"/>
  <c r="R415" i="30"/>
  <c r="S415" i="30" s="1"/>
  <c r="R419" i="30"/>
  <c r="S419" i="30" s="1"/>
  <c r="H419" i="31"/>
  <c r="M419" i="31" s="1"/>
  <c r="H423" i="31"/>
  <c r="M423" i="31" s="1"/>
  <c r="R423" i="30"/>
  <c r="S423" i="30" s="1"/>
  <c r="R427" i="30"/>
  <c r="S427" i="30" s="1"/>
  <c r="H427" i="31"/>
  <c r="M427" i="31" s="1"/>
  <c r="H431" i="31"/>
  <c r="M431" i="31" s="1"/>
  <c r="R431" i="30"/>
  <c r="S431" i="30" s="1"/>
  <c r="R435" i="30"/>
  <c r="S435" i="30" s="1"/>
  <c r="H435" i="31"/>
  <c r="M435" i="31" s="1"/>
  <c r="H439" i="31"/>
  <c r="M439" i="31" s="1"/>
  <c r="R439" i="30"/>
  <c r="S439" i="30" s="1"/>
  <c r="R443" i="30"/>
  <c r="S443" i="30" s="1"/>
  <c r="H443" i="31"/>
  <c r="M443" i="31" s="1"/>
  <c r="H447" i="31"/>
  <c r="M447" i="31" s="1"/>
  <c r="R447" i="30"/>
  <c r="S447" i="30" s="1"/>
  <c r="H451" i="31"/>
  <c r="M451" i="31" s="1"/>
  <c r="R451" i="30"/>
  <c r="S451" i="30" s="1"/>
  <c r="R455" i="30"/>
  <c r="S455" i="30" s="1"/>
  <c r="H455" i="31"/>
  <c r="M455" i="31" s="1"/>
  <c r="H459" i="31"/>
  <c r="M459" i="31" s="1"/>
  <c r="R459" i="30"/>
  <c r="S459" i="30" s="1"/>
  <c r="R463" i="30"/>
  <c r="S463" i="30" s="1"/>
  <c r="H463" i="31"/>
  <c r="M463" i="31" s="1"/>
  <c r="H467" i="31"/>
  <c r="M467" i="31" s="1"/>
  <c r="R467" i="30"/>
  <c r="S467" i="30" s="1"/>
  <c r="R471" i="30"/>
  <c r="S471" i="30" s="1"/>
  <c r="H471" i="31"/>
  <c r="M471" i="31" s="1"/>
  <c r="H475" i="31"/>
  <c r="M475" i="31" s="1"/>
  <c r="R475" i="30"/>
  <c r="S475" i="30" s="1"/>
  <c r="R479" i="30"/>
  <c r="S479" i="30" s="1"/>
  <c r="H479" i="31"/>
  <c r="M479" i="31" s="1"/>
  <c r="R483" i="30"/>
  <c r="S483" i="30" s="1"/>
  <c r="H483" i="31"/>
  <c r="M483" i="31" s="1"/>
  <c r="H487" i="31"/>
  <c r="M487" i="31" s="1"/>
  <c r="R487" i="30"/>
  <c r="S487" i="30" s="1"/>
  <c r="R595" i="30"/>
  <c r="S595" i="30" s="1"/>
  <c r="H595" i="31"/>
  <c r="M595" i="31" s="1"/>
  <c r="R599" i="30"/>
  <c r="S599" i="30" s="1"/>
  <c r="H599" i="31"/>
  <c r="M599" i="31" s="1"/>
  <c r="R603" i="30"/>
  <c r="S603" i="30" s="1"/>
  <c r="H603" i="31"/>
  <c r="M603" i="31" s="1"/>
  <c r="R607" i="30"/>
  <c r="S607" i="30" s="1"/>
  <c r="H607" i="31"/>
  <c r="M607" i="31" s="1"/>
  <c r="R611" i="30"/>
  <c r="S611" i="30" s="1"/>
  <c r="H611" i="31"/>
  <c r="M611" i="31" s="1"/>
  <c r="R615" i="30"/>
  <c r="S615" i="30" s="1"/>
  <c r="H615" i="31"/>
  <c r="M615" i="31" s="1"/>
  <c r="R619" i="30"/>
  <c r="S619" i="30" s="1"/>
  <c r="H619" i="31"/>
  <c r="M619" i="31" s="1"/>
  <c r="R623" i="30"/>
  <c r="S623" i="30" s="1"/>
  <c r="H623" i="31"/>
  <c r="M623" i="31" s="1"/>
  <c r="R627" i="30"/>
  <c r="S627" i="30" s="1"/>
  <c r="H627" i="31"/>
  <c r="M627" i="31" s="1"/>
  <c r="H631" i="31"/>
  <c r="M631" i="31" s="1"/>
  <c r="R631" i="30"/>
  <c r="S631" i="30" s="1"/>
  <c r="R635" i="30"/>
  <c r="S635" i="30" s="1"/>
  <c r="H635" i="31"/>
  <c r="M635" i="31" s="1"/>
  <c r="R639" i="30"/>
  <c r="S639" i="30" s="1"/>
  <c r="H639" i="31"/>
  <c r="M639" i="31" s="1"/>
  <c r="R643" i="30"/>
  <c r="S643" i="30" s="1"/>
  <c r="H643" i="31"/>
  <c r="M643" i="31" s="1"/>
  <c r="R647" i="30"/>
  <c r="S647" i="30" s="1"/>
  <c r="H647" i="31"/>
  <c r="M647" i="31" s="1"/>
  <c r="H651" i="31"/>
  <c r="M651" i="31" s="1"/>
  <c r="R651" i="30"/>
  <c r="S651" i="30" s="1"/>
  <c r="R655" i="30"/>
  <c r="S655" i="30" s="1"/>
  <c r="H655" i="31"/>
  <c r="M655" i="31" s="1"/>
  <c r="H659" i="31"/>
  <c r="M659" i="31" s="1"/>
  <c r="R659" i="30"/>
  <c r="S659" i="30" s="1"/>
  <c r="R663" i="30"/>
  <c r="S663" i="30" s="1"/>
  <c r="H663" i="31"/>
  <c r="M663" i="31" s="1"/>
  <c r="H667" i="31"/>
  <c r="M667" i="31" s="1"/>
  <c r="R667" i="30"/>
  <c r="S667" i="30" s="1"/>
  <c r="R671" i="30"/>
  <c r="S671" i="30" s="1"/>
  <c r="H671" i="31"/>
  <c r="M671" i="31" s="1"/>
  <c r="H675" i="31"/>
  <c r="M675" i="31" s="1"/>
  <c r="R675" i="30"/>
  <c r="S675" i="30" s="1"/>
  <c r="R679" i="30"/>
  <c r="S679" i="30" s="1"/>
  <c r="H679" i="31"/>
  <c r="M679" i="31" s="1"/>
  <c r="R683" i="30"/>
  <c r="S683" i="30" s="1"/>
  <c r="H683" i="31"/>
  <c r="M683" i="31" s="1"/>
  <c r="H687" i="31"/>
  <c r="M687" i="31" s="1"/>
  <c r="R687" i="30"/>
  <c r="S687" i="30" s="1"/>
  <c r="H691" i="31"/>
  <c r="M691" i="31" s="1"/>
  <c r="R691" i="30"/>
  <c r="S691" i="30" s="1"/>
  <c r="R695" i="30"/>
  <c r="S695" i="30" s="1"/>
  <c r="H695" i="31"/>
  <c r="M695" i="31" s="1"/>
  <c r="H699" i="31"/>
  <c r="M699" i="31" s="1"/>
  <c r="R699" i="30"/>
  <c r="S699" i="30" s="1"/>
  <c r="R703" i="30"/>
  <c r="S703" i="30" s="1"/>
  <c r="H703" i="31"/>
  <c r="M703" i="31" s="1"/>
  <c r="H707" i="31"/>
  <c r="M707" i="31" s="1"/>
  <c r="R707" i="30"/>
  <c r="S707" i="30" s="1"/>
  <c r="R332" i="30"/>
  <c r="S332" i="30" s="1"/>
  <c r="H332" i="31"/>
  <c r="M332" i="31" s="1"/>
  <c r="H336" i="31"/>
  <c r="M336" i="31" s="1"/>
  <c r="R336" i="30"/>
  <c r="S336" i="30" s="1"/>
  <c r="R340" i="30"/>
  <c r="S340" i="30" s="1"/>
  <c r="H340" i="31"/>
  <c r="M340" i="31" s="1"/>
  <c r="H344" i="31"/>
  <c r="M344" i="31" s="1"/>
  <c r="R344" i="30"/>
  <c r="S344" i="30" s="1"/>
  <c r="R348" i="30"/>
  <c r="S348" i="30" s="1"/>
  <c r="H348" i="31"/>
  <c r="M348" i="31" s="1"/>
  <c r="R352" i="30"/>
  <c r="S352" i="30" s="1"/>
  <c r="H352" i="31"/>
  <c r="M352" i="31" s="1"/>
  <c r="H356" i="31"/>
  <c r="M356" i="31" s="1"/>
  <c r="R356" i="30"/>
  <c r="S356" i="30" s="1"/>
  <c r="R360" i="30"/>
  <c r="S360" i="30" s="1"/>
  <c r="H360" i="31"/>
  <c r="M360" i="31" s="1"/>
  <c r="H364" i="31"/>
  <c r="M364" i="31" s="1"/>
  <c r="R364" i="30"/>
  <c r="S364" i="30" s="1"/>
  <c r="R368" i="30"/>
  <c r="S368" i="30" s="1"/>
  <c r="H368" i="31"/>
  <c r="M368" i="31" s="1"/>
  <c r="H372" i="31"/>
  <c r="M372" i="31" s="1"/>
  <c r="R372" i="30"/>
  <c r="S372" i="30" s="1"/>
  <c r="R376" i="30"/>
  <c r="S376" i="30" s="1"/>
  <c r="H376" i="31"/>
  <c r="M376" i="31" s="1"/>
  <c r="R380" i="30"/>
  <c r="S380" i="30" s="1"/>
  <c r="H380" i="31"/>
  <c r="M380" i="31" s="1"/>
  <c r="H384" i="31"/>
  <c r="M384" i="31" s="1"/>
  <c r="R384" i="30"/>
  <c r="S384" i="30" s="1"/>
  <c r="R388" i="30"/>
  <c r="S388" i="30" s="1"/>
  <c r="H388" i="31"/>
  <c r="M388" i="31" s="1"/>
  <c r="R392" i="30"/>
  <c r="S392" i="30" s="1"/>
  <c r="H392" i="31"/>
  <c r="M392" i="31" s="1"/>
  <c r="H396" i="31"/>
  <c r="M396" i="31" s="1"/>
  <c r="R396" i="30"/>
  <c r="S396" i="30" s="1"/>
  <c r="R400" i="30"/>
  <c r="S400" i="30" s="1"/>
  <c r="H400" i="31"/>
  <c r="M400" i="31" s="1"/>
  <c r="H404" i="31"/>
  <c r="M404" i="31" s="1"/>
  <c r="R404" i="30"/>
  <c r="S404" i="30" s="1"/>
  <c r="H408" i="31"/>
  <c r="M408" i="31" s="1"/>
  <c r="R408" i="30"/>
  <c r="S408" i="30" s="1"/>
  <c r="R412" i="30"/>
  <c r="S412" i="30" s="1"/>
  <c r="H412" i="31"/>
  <c r="M412" i="31" s="1"/>
  <c r="H416" i="31"/>
  <c r="M416" i="31" s="1"/>
  <c r="R416" i="30"/>
  <c r="S416" i="30" s="1"/>
  <c r="R420" i="30"/>
  <c r="S420" i="30" s="1"/>
  <c r="H420" i="31"/>
  <c r="M420" i="31" s="1"/>
  <c r="H424" i="31"/>
  <c r="M424" i="31" s="1"/>
  <c r="R424" i="30"/>
  <c r="S424" i="30" s="1"/>
  <c r="R428" i="30"/>
  <c r="S428" i="30" s="1"/>
  <c r="H428" i="31"/>
  <c r="M428" i="31" s="1"/>
  <c r="H432" i="31"/>
  <c r="M432" i="31" s="1"/>
  <c r="R432" i="30"/>
  <c r="S432" i="30" s="1"/>
  <c r="R436" i="30"/>
  <c r="S436" i="30" s="1"/>
  <c r="H436" i="31"/>
  <c r="M436" i="31" s="1"/>
  <c r="H440" i="31"/>
  <c r="M440" i="31" s="1"/>
  <c r="R440" i="30"/>
  <c r="S440" i="30" s="1"/>
  <c r="R444" i="30"/>
  <c r="S444" i="30" s="1"/>
  <c r="H444" i="31"/>
  <c r="M444" i="31" s="1"/>
  <c r="H448" i="31"/>
  <c r="M448" i="31" s="1"/>
  <c r="R448" i="30"/>
  <c r="S448" i="30" s="1"/>
  <c r="R452" i="30"/>
  <c r="S452" i="30" s="1"/>
  <c r="H452" i="31"/>
  <c r="M452" i="31" s="1"/>
  <c r="H456" i="31"/>
  <c r="M456" i="31" s="1"/>
  <c r="R456" i="30"/>
  <c r="S456" i="30" s="1"/>
  <c r="R460" i="30"/>
  <c r="S460" i="30" s="1"/>
  <c r="H460" i="31"/>
  <c r="M460" i="31" s="1"/>
  <c r="H464" i="31"/>
  <c r="M464" i="31" s="1"/>
  <c r="R464" i="30"/>
  <c r="S464" i="30" s="1"/>
  <c r="R468" i="30"/>
  <c r="S468" i="30" s="1"/>
  <c r="H468" i="31"/>
  <c r="M468" i="31" s="1"/>
  <c r="H472" i="31"/>
  <c r="M472" i="31" s="1"/>
  <c r="R472" i="30"/>
  <c r="S472" i="30" s="1"/>
  <c r="H476" i="31"/>
  <c r="M476" i="31" s="1"/>
  <c r="R476" i="30"/>
  <c r="S476" i="30" s="1"/>
  <c r="R480" i="30"/>
  <c r="S480" i="30" s="1"/>
  <c r="H480" i="31"/>
  <c r="M480" i="31" s="1"/>
  <c r="R484" i="30"/>
  <c r="S484" i="30" s="1"/>
  <c r="H484" i="31"/>
  <c r="M484" i="31" s="1"/>
  <c r="H488" i="31"/>
  <c r="M488" i="31" s="1"/>
  <c r="R488" i="30"/>
  <c r="S488" i="30" s="1"/>
  <c r="R588" i="30"/>
  <c r="S588" i="30" s="1"/>
  <c r="H588" i="31"/>
  <c r="M588" i="31" s="1"/>
  <c r="R592" i="30"/>
  <c r="S592" i="30" s="1"/>
  <c r="H592" i="31"/>
  <c r="M592" i="31" s="1"/>
  <c r="H596" i="31"/>
  <c r="M596" i="31" s="1"/>
  <c r="R596" i="30"/>
  <c r="S596" i="30" s="1"/>
  <c r="R600" i="30"/>
  <c r="S600" i="30" s="1"/>
  <c r="H600" i="31"/>
  <c r="M600" i="31" s="1"/>
  <c r="H604" i="31"/>
  <c r="M604" i="31" s="1"/>
  <c r="R604" i="30"/>
  <c r="S604" i="30" s="1"/>
  <c r="R608" i="30"/>
  <c r="S608" i="30" s="1"/>
  <c r="H608" i="31"/>
  <c r="M608" i="31" s="1"/>
  <c r="H612" i="31"/>
  <c r="M612" i="31" s="1"/>
  <c r="R612" i="30"/>
  <c r="S612" i="30" s="1"/>
  <c r="R616" i="30"/>
  <c r="S616" i="30" s="1"/>
  <c r="H616" i="31"/>
  <c r="M616" i="31" s="1"/>
  <c r="H620" i="31"/>
  <c r="M620" i="31" s="1"/>
  <c r="R620" i="30"/>
  <c r="S620" i="30" s="1"/>
  <c r="R624" i="30"/>
  <c r="S624" i="30" s="1"/>
  <c r="H624" i="31"/>
  <c r="M624" i="31" s="1"/>
  <c r="H628" i="31"/>
  <c r="M628" i="31" s="1"/>
  <c r="R628" i="30"/>
  <c r="S628" i="30" s="1"/>
  <c r="R632" i="30"/>
  <c r="S632" i="30" s="1"/>
  <c r="H632" i="31"/>
  <c r="M632" i="31" s="1"/>
  <c r="H636" i="31"/>
  <c r="M636" i="31" s="1"/>
  <c r="R636" i="30"/>
  <c r="S636" i="30" s="1"/>
  <c r="H640" i="31"/>
  <c r="M640" i="31" s="1"/>
  <c r="R640" i="30"/>
  <c r="S640" i="30" s="1"/>
  <c r="R644" i="30"/>
  <c r="S644" i="30" s="1"/>
  <c r="H644" i="31"/>
  <c r="M644" i="31" s="1"/>
  <c r="H648" i="31"/>
  <c r="M648" i="31" s="1"/>
  <c r="R648" i="30"/>
  <c r="S648" i="30" s="1"/>
  <c r="R652" i="30"/>
  <c r="S652" i="30" s="1"/>
  <c r="H652" i="31"/>
  <c r="M652" i="31" s="1"/>
  <c r="R656" i="30"/>
  <c r="S656" i="30" s="1"/>
  <c r="H656" i="31"/>
  <c r="M656" i="31" s="1"/>
  <c r="H660" i="31"/>
  <c r="M660" i="31" s="1"/>
  <c r="R660" i="30"/>
  <c r="S660" i="30" s="1"/>
  <c r="R664" i="30"/>
  <c r="S664" i="30" s="1"/>
  <c r="H664" i="31"/>
  <c r="M664" i="31" s="1"/>
  <c r="H668" i="31"/>
  <c r="M668" i="31" s="1"/>
  <c r="R668" i="30"/>
  <c r="S668" i="30" s="1"/>
  <c r="R672" i="30"/>
  <c r="S672" i="30" s="1"/>
  <c r="H672" i="31"/>
  <c r="M672" i="31" s="1"/>
  <c r="H676" i="31"/>
  <c r="M676" i="31" s="1"/>
  <c r="R676" i="30"/>
  <c r="S676" i="30" s="1"/>
  <c r="H680" i="31"/>
  <c r="M680" i="31" s="1"/>
  <c r="R680" i="30"/>
  <c r="S680" i="30" s="1"/>
  <c r="H684" i="31"/>
  <c r="M684" i="31" s="1"/>
  <c r="R684" i="30"/>
  <c r="S684" i="30" s="1"/>
  <c r="H688" i="31"/>
  <c r="M688" i="31" s="1"/>
  <c r="R688" i="30"/>
  <c r="S688" i="30" s="1"/>
  <c r="H692" i="31"/>
  <c r="M692" i="31" s="1"/>
  <c r="R692" i="30"/>
  <c r="S692" i="30" s="1"/>
  <c r="H696" i="31"/>
  <c r="M696" i="31" s="1"/>
  <c r="R696" i="30"/>
  <c r="S696" i="30" s="1"/>
  <c r="H700" i="31"/>
  <c r="M700" i="31" s="1"/>
  <c r="R700" i="30"/>
  <c r="S700" i="30" s="1"/>
  <c r="H704" i="31"/>
  <c r="M704" i="31" s="1"/>
  <c r="R704" i="30"/>
  <c r="S704" i="30" s="1"/>
  <c r="H708" i="31"/>
  <c r="M708" i="31" s="1"/>
  <c r="R708" i="30"/>
  <c r="S708" i="30" s="1"/>
  <c r="R333" i="30"/>
  <c r="S333" i="30" s="1"/>
  <c r="H333" i="31"/>
  <c r="M333" i="31" s="1"/>
  <c r="R337" i="30"/>
  <c r="S337" i="30" s="1"/>
  <c r="H337" i="31"/>
  <c r="M337" i="31" s="1"/>
  <c r="R341" i="30"/>
  <c r="S341" i="30" s="1"/>
  <c r="H341" i="31"/>
  <c r="M341" i="31" s="1"/>
  <c r="R345" i="30"/>
  <c r="S345" i="30" s="1"/>
  <c r="H345" i="31"/>
  <c r="M345" i="31" s="1"/>
  <c r="R349" i="30"/>
  <c r="S349" i="30" s="1"/>
  <c r="H349" i="31"/>
  <c r="M349" i="31" s="1"/>
  <c r="R353" i="30"/>
  <c r="S353" i="30" s="1"/>
  <c r="H353" i="31"/>
  <c r="M353" i="31" s="1"/>
  <c r="R357" i="30"/>
  <c r="S357" i="30" s="1"/>
  <c r="H357" i="31"/>
  <c r="M357" i="31" s="1"/>
  <c r="R361" i="30"/>
  <c r="S361" i="30" s="1"/>
  <c r="H361" i="31"/>
  <c r="M361" i="31" s="1"/>
  <c r="R365" i="30"/>
  <c r="S365" i="30" s="1"/>
  <c r="H365" i="31"/>
  <c r="M365" i="31" s="1"/>
  <c r="R369" i="30"/>
  <c r="S369" i="30" s="1"/>
  <c r="H369" i="31"/>
  <c r="M369" i="31" s="1"/>
  <c r="R373" i="30"/>
  <c r="S373" i="30" s="1"/>
  <c r="H373" i="31"/>
  <c r="M373" i="31" s="1"/>
  <c r="R377" i="30"/>
  <c r="S377" i="30" s="1"/>
  <c r="H377" i="31"/>
  <c r="M377" i="31" s="1"/>
  <c r="R381" i="30"/>
  <c r="S381" i="30" s="1"/>
  <c r="H381" i="31"/>
  <c r="M381" i="31" s="1"/>
  <c r="R385" i="30"/>
  <c r="S385" i="30" s="1"/>
  <c r="H385" i="31"/>
  <c r="M385" i="31" s="1"/>
  <c r="R389" i="30"/>
  <c r="S389" i="30" s="1"/>
  <c r="H389" i="31"/>
  <c r="M389" i="31" s="1"/>
  <c r="R393" i="30"/>
  <c r="S393" i="30" s="1"/>
  <c r="H393" i="31"/>
  <c r="M393" i="31" s="1"/>
  <c r="R397" i="30"/>
  <c r="S397" i="30" s="1"/>
  <c r="H397" i="31"/>
  <c r="M397" i="31" s="1"/>
  <c r="R401" i="30"/>
  <c r="S401" i="30" s="1"/>
  <c r="H401" i="31"/>
  <c r="M401" i="31" s="1"/>
  <c r="R405" i="30"/>
  <c r="S405" i="30" s="1"/>
  <c r="H405" i="31"/>
  <c r="M405" i="31" s="1"/>
  <c r="R409" i="30"/>
  <c r="S409" i="30" s="1"/>
  <c r="H409" i="31"/>
  <c r="M409" i="31" s="1"/>
  <c r="R413" i="30"/>
  <c r="S413" i="30" s="1"/>
  <c r="H413" i="31"/>
  <c r="M413" i="31" s="1"/>
  <c r="R417" i="30"/>
  <c r="S417" i="30" s="1"/>
  <c r="H417" i="31"/>
  <c r="M417" i="31" s="1"/>
  <c r="R421" i="30"/>
  <c r="S421" i="30" s="1"/>
  <c r="H421" i="31"/>
  <c r="M421" i="31" s="1"/>
  <c r="R425" i="30"/>
  <c r="S425" i="30" s="1"/>
  <c r="H425" i="31"/>
  <c r="M425" i="31" s="1"/>
  <c r="R429" i="30"/>
  <c r="S429" i="30" s="1"/>
  <c r="H429" i="31"/>
  <c r="M429" i="31" s="1"/>
  <c r="R433" i="30"/>
  <c r="S433" i="30" s="1"/>
  <c r="H433" i="31"/>
  <c r="M433" i="31" s="1"/>
  <c r="R437" i="30"/>
  <c r="S437" i="30" s="1"/>
  <c r="H437" i="31"/>
  <c r="M437" i="31" s="1"/>
  <c r="R441" i="30"/>
  <c r="S441" i="30" s="1"/>
  <c r="H441" i="31"/>
  <c r="M441" i="31" s="1"/>
  <c r="R445" i="30"/>
  <c r="S445" i="30" s="1"/>
  <c r="H445" i="31"/>
  <c r="M445" i="31" s="1"/>
  <c r="R449" i="30"/>
  <c r="S449" i="30" s="1"/>
  <c r="H449" i="31"/>
  <c r="M449" i="31" s="1"/>
  <c r="R453" i="30"/>
  <c r="S453" i="30" s="1"/>
  <c r="H453" i="31"/>
  <c r="M453" i="31" s="1"/>
  <c r="R457" i="30"/>
  <c r="S457" i="30" s="1"/>
  <c r="H457" i="31"/>
  <c r="M457" i="31" s="1"/>
  <c r="R461" i="30"/>
  <c r="S461" i="30" s="1"/>
  <c r="H461" i="31"/>
  <c r="M461" i="31" s="1"/>
  <c r="R465" i="30"/>
  <c r="S465" i="30" s="1"/>
  <c r="H465" i="31"/>
  <c r="M465" i="31" s="1"/>
  <c r="R469" i="30"/>
  <c r="S469" i="30" s="1"/>
  <c r="H469" i="31"/>
  <c r="M469" i="31" s="1"/>
  <c r="R473" i="30"/>
  <c r="S473" i="30" s="1"/>
  <c r="H473" i="31"/>
  <c r="M473" i="31" s="1"/>
  <c r="R477" i="30"/>
  <c r="S477" i="30" s="1"/>
  <c r="H477" i="31"/>
  <c r="M477" i="31" s="1"/>
  <c r="R481" i="30"/>
  <c r="S481" i="30" s="1"/>
  <c r="H481" i="31"/>
  <c r="M481" i="31" s="1"/>
  <c r="R485" i="30"/>
  <c r="S485" i="30" s="1"/>
  <c r="H485" i="31"/>
  <c r="M485" i="31" s="1"/>
  <c r="R489" i="30"/>
  <c r="S489" i="30" s="1"/>
  <c r="H489" i="31"/>
  <c r="M489" i="31" s="1"/>
  <c r="R589" i="30"/>
  <c r="S589" i="30" s="1"/>
  <c r="H589" i="31"/>
  <c r="M589" i="31" s="1"/>
  <c r="H593" i="31"/>
  <c r="M593" i="31" s="1"/>
  <c r="R593" i="30"/>
  <c r="S593" i="30" s="1"/>
  <c r="R597" i="30"/>
  <c r="S597" i="30" s="1"/>
  <c r="H597" i="31"/>
  <c r="M597" i="31" s="1"/>
  <c r="H601" i="31"/>
  <c r="M601" i="31" s="1"/>
  <c r="R601" i="30"/>
  <c r="S601" i="30" s="1"/>
  <c r="R605" i="30"/>
  <c r="S605" i="30" s="1"/>
  <c r="H605" i="31"/>
  <c r="M605" i="31" s="1"/>
  <c r="H609" i="31"/>
  <c r="M609" i="31" s="1"/>
  <c r="R609" i="30"/>
  <c r="S609" i="30" s="1"/>
  <c r="H613" i="31"/>
  <c r="M613" i="31" s="1"/>
  <c r="R613" i="30"/>
  <c r="S613" i="30" s="1"/>
  <c r="R617" i="30"/>
  <c r="S617" i="30" s="1"/>
  <c r="H617" i="31"/>
  <c r="M617" i="31" s="1"/>
  <c r="R621" i="30"/>
  <c r="S621" i="30" s="1"/>
  <c r="H621" i="31"/>
  <c r="M621" i="31" s="1"/>
  <c r="H625" i="31"/>
  <c r="M625" i="31" s="1"/>
  <c r="R625" i="30"/>
  <c r="S625" i="30" s="1"/>
  <c r="H629" i="31"/>
  <c r="M629" i="31" s="1"/>
  <c r="R629" i="30"/>
  <c r="S629" i="30" s="1"/>
  <c r="R633" i="30"/>
  <c r="S633" i="30" s="1"/>
  <c r="H633" i="31"/>
  <c r="M633" i="31" s="1"/>
  <c r="H637" i="31"/>
  <c r="M637" i="31" s="1"/>
  <c r="R637" i="30"/>
  <c r="S637" i="30" s="1"/>
  <c r="R641" i="30"/>
  <c r="S641" i="30" s="1"/>
  <c r="H641" i="31"/>
  <c r="M641" i="31" s="1"/>
  <c r="H645" i="31"/>
  <c r="M645" i="31" s="1"/>
  <c r="R645" i="30"/>
  <c r="S645" i="30" s="1"/>
  <c r="R649" i="30"/>
  <c r="S649" i="30" s="1"/>
  <c r="H649" i="31"/>
  <c r="M649" i="31" s="1"/>
  <c r="H653" i="31"/>
  <c r="M653" i="31" s="1"/>
  <c r="R653" i="30"/>
  <c r="S653" i="30" s="1"/>
  <c r="R657" i="30"/>
  <c r="S657" i="30" s="1"/>
  <c r="H657" i="31"/>
  <c r="M657" i="31" s="1"/>
  <c r="H661" i="31"/>
  <c r="M661" i="31" s="1"/>
  <c r="R661" i="30"/>
  <c r="S661" i="30" s="1"/>
  <c r="R665" i="30"/>
  <c r="S665" i="30" s="1"/>
  <c r="H665" i="31"/>
  <c r="M665" i="31" s="1"/>
  <c r="H669" i="31"/>
  <c r="M669" i="31" s="1"/>
  <c r="R669" i="30"/>
  <c r="S669" i="30" s="1"/>
  <c r="R673" i="30"/>
  <c r="S673" i="30" s="1"/>
  <c r="H673" i="31"/>
  <c r="M673" i="31" s="1"/>
  <c r="H677" i="31"/>
  <c r="M677" i="31" s="1"/>
  <c r="R677" i="30"/>
  <c r="S677" i="30" s="1"/>
  <c r="R681" i="30"/>
  <c r="S681" i="30" s="1"/>
  <c r="H681" i="31"/>
  <c r="M681" i="31" s="1"/>
  <c r="H685" i="31"/>
  <c r="M685" i="31" s="1"/>
  <c r="R685" i="30"/>
  <c r="S685" i="30" s="1"/>
  <c r="R689" i="30"/>
  <c r="S689" i="30" s="1"/>
  <c r="H689" i="31"/>
  <c r="M689" i="31" s="1"/>
  <c r="R693" i="30"/>
  <c r="S693" i="30" s="1"/>
  <c r="H693" i="31"/>
  <c r="M693" i="31" s="1"/>
  <c r="H697" i="31"/>
  <c r="M697" i="31" s="1"/>
  <c r="R697" i="30"/>
  <c r="S697" i="30" s="1"/>
  <c r="H701" i="31"/>
  <c r="M701" i="31" s="1"/>
  <c r="R701" i="30"/>
  <c r="S701" i="30" s="1"/>
  <c r="R705" i="30"/>
  <c r="S705" i="30" s="1"/>
  <c r="H705" i="31"/>
  <c r="M705" i="31" s="1"/>
  <c r="H26" i="31"/>
  <c r="M26" i="31" s="1"/>
  <c r="R26" i="30"/>
  <c r="S26" i="30" s="1"/>
  <c r="R30" i="30"/>
  <c r="S30" i="30" s="1"/>
  <c r="H30" i="31"/>
  <c r="M30" i="31" s="1"/>
  <c r="H34" i="31"/>
  <c r="M34" i="31" s="1"/>
  <c r="R34" i="30"/>
  <c r="S34" i="30" s="1"/>
  <c r="H38" i="31"/>
  <c r="M38" i="31" s="1"/>
  <c r="R38" i="30"/>
  <c r="S38" i="30" s="1"/>
  <c r="R42" i="30"/>
  <c r="S42" i="30" s="1"/>
  <c r="H42" i="31"/>
  <c r="M42" i="31" s="1"/>
  <c r="H46" i="31"/>
  <c r="M46" i="31" s="1"/>
  <c r="R46" i="30"/>
  <c r="S46" i="30" s="1"/>
  <c r="R50" i="30"/>
  <c r="S50" i="30" s="1"/>
  <c r="H50" i="31"/>
  <c r="M50" i="31" s="1"/>
  <c r="H54" i="31"/>
  <c r="M54" i="31" s="1"/>
  <c r="R54" i="30"/>
  <c r="S54" i="30" s="1"/>
  <c r="R58" i="30"/>
  <c r="S58" i="30" s="1"/>
  <c r="H58" i="31"/>
  <c r="M58" i="31" s="1"/>
  <c r="H62" i="31"/>
  <c r="M62" i="31" s="1"/>
  <c r="R62" i="30"/>
  <c r="S62" i="30" s="1"/>
  <c r="R66" i="30"/>
  <c r="S66" i="30" s="1"/>
  <c r="H66" i="31"/>
  <c r="M66" i="31" s="1"/>
  <c r="H70" i="31"/>
  <c r="M70" i="31" s="1"/>
  <c r="R70" i="30"/>
  <c r="S70" i="30" s="1"/>
  <c r="R74" i="30"/>
  <c r="S74" i="30" s="1"/>
  <c r="H74" i="31"/>
  <c r="M74" i="31" s="1"/>
  <c r="H78" i="31"/>
  <c r="M78" i="31" s="1"/>
  <c r="R78" i="30"/>
  <c r="S78" i="30" s="1"/>
  <c r="H242" i="31"/>
  <c r="M242" i="31" s="1"/>
  <c r="R242" i="30"/>
  <c r="S242" i="30" s="1"/>
  <c r="R246" i="30"/>
  <c r="S246" i="30" s="1"/>
  <c r="H246" i="31"/>
  <c r="M246" i="31" s="1"/>
  <c r="H250" i="31"/>
  <c r="M250" i="31" s="1"/>
  <c r="R250" i="30"/>
  <c r="S250" i="30" s="1"/>
  <c r="R254" i="30"/>
  <c r="S254" i="30" s="1"/>
  <c r="H254" i="31"/>
  <c r="M254" i="31" s="1"/>
  <c r="R258" i="30"/>
  <c r="S258" i="30" s="1"/>
  <c r="H258" i="31"/>
  <c r="M258" i="31" s="1"/>
  <c r="H262" i="31"/>
  <c r="M262" i="31" s="1"/>
  <c r="R262" i="30"/>
  <c r="S262" i="30" s="1"/>
  <c r="H266" i="31"/>
  <c r="M266" i="31" s="1"/>
  <c r="R266" i="30"/>
  <c r="S266" i="30" s="1"/>
  <c r="R270" i="30"/>
  <c r="S270" i="30" s="1"/>
  <c r="H270" i="31"/>
  <c r="M270" i="31" s="1"/>
  <c r="R274" i="30"/>
  <c r="S274" i="30" s="1"/>
  <c r="H274" i="31"/>
  <c r="M274" i="31" s="1"/>
  <c r="H278" i="31"/>
  <c r="M278" i="31" s="1"/>
  <c r="R278" i="30"/>
  <c r="S278" i="30" s="1"/>
  <c r="R282" i="30"/>
  <c r="S282" i="30" s="1"/>
  <c r="H282" i="31"/>
  <c r="M282" i="31" s="1"/>
  <c r="H286" i="31"/>
  <c r="M286" i="31" s="1"/>
  <c r="R286" i="30"/>
  <c r="S286" i="30" s="1"/>
  <c r="R290" i="30"/>
  <c r="S290" i="30" s="1"/>
  <c r="H290" i="31"/>
  <c r="M290" i="31" s="1"/>
  <c r="R294" i="30"/>
  <c r="S294" i="30" s="1"/>
  <c r="H294" i="31"/>
  <c r="M294" i="31" s="1"/>
  <c r="H298" i="31"/>
  <c r="M298" i="31" s="1"/>
  <c r="R298" i="30"/>
  <c r="S298" i="30" s="1"/>
  <c r="R302" i="30"/>
  <c r="S302" i="30" s="1"/>
  <c r="H302" i="31"/>
  <c r="M302" i="31" s="1"/>
  <c r="H306" i="31"/>
  <c r="M306" i="31" s="1"/>
  <c r="R306" i="30"/>
  <c r="S306" i="30" s="1"/>
  <c r="R310" i="30"/>
  <c r="S310" i="30" s="1"/>
  <c r="H310" i="31"/>
  <c r="M310" i="31" s="1"/>
  <c r="R314" i="30"/>
  <c r="S314" i="30" s="1"/>
  <c r="H314" i="31"/>
  <c r="M314" i="31" s="1"/>
  <c r="H318" i="31"/>
  <c r="M318" i="31" s="1"/>
  <c r="R318" i="30"/>
  <c r="S318" i="30" s="1"/>
  <c r="R322" i="30"/>
  <c r="S322" i="30" s="1"/>
  <c r="H322" i="31"/>
  <c r="M322" i="31" s="1"/>
  <c r="H326" i="31"/>
  <c r="M326" i="31" s="1"/>
  <c r="R326" i="30"/>
  <c r="S326" i="30" s="1"/>
  <c r="R330" i="30"/>
  <c r="S330" i="30" s="1"/>
  <c r="H330" i="31"/>
  <c r="M330" i="31" s="1"/>
  <c r="H490" i="31"/>
  <c r="M490" i="31" s="1"/>
  <c r="R490" i="30"/>
  <c r="S490" i="30" s="1"/>
  <c r="H494" i="31"/>
  <c r="M494" i="31" s="1"/>
  <c r="R494" i="30"/>
  <c r="S494" i="30" s="1"/>
  <c r="H498" i="31"/>
  <c r="M498" i="31" s="1"/>
  <c r="R498" i="30"/>
  <c r="S498" i="30" s="1"/>
  <c r="H502" i="31"/>
  <c r="M502" i="31" s="1"/>
  <c r="R502" i="30"/>
  <c r="S502" i="30" s="1"/>
  <c r="H506" i="31"/>
  <c r="M506" i="31" s="1"/>
  <c r="R506" i="30"/>
  <c r="S506" i="30" s="1"/>
  <c r="H510" i="31"/>
  <c r="M510" i="31" s="1"/>
  <c r="R510" i="30"/>
  <c r="S510" i="30" s="1"/>
  <c r="H514" i="31"/>
  <c r="M514" i="31" s="1"/>
  <c r="R514" i="30"/>
  <c r="S514" i="30" s="1"/>
  <c r="H518" i="31"/>
  <c r="M518" i="31" s="1"/>
  <c r="R518" i="30"/>
  <c r="S518" i="30" s="1"/>
  <c r="H522" i="31"/>
  <c r="M522" i="31" s="1"/>
  <c r="R522" i="30"/>
  <c r="S522" i="30" s="1"/>
  <c r="H526" i="31"/>
  <c r="M526" i="31" s="1"/>
  <c r="R526" i="30"/>
  <c r="S526" i="30" s="1"/>
  <c r="H530" i="31"/>
  <c r="M530" i="31" s="1"/>
  <c r="R530" i="30"/>
  <c r="S530" i="30" s="1"/>
  <c r="H534" i="31"/>
  <c r="M534" i="31" s="1"/>
  <c r="R534" i="30"/>
  <c r="S534" i="30" s="1"/>
  <c r="H538" i="31"/>
  <c r="M538" i="31" s="1"/>
  <c r="R538" i="30"/>
  <c r="S538" i="30" s="1"/>
  <c r="H542" i="31"/>
  <c r="M542" i="31" s="1"/>
  <c r="R542" i="30"/>
  <c r="S542" i="30" s="1"/>
  <c r="H546" i="31"/>
  <c r="M546" i="31" s="1"/>
  <c r="R546" i="30"/>
  <c r="S546" i="30" s="1"/>
  <c r="H550" i="31"/>
  <c r="M550" i="31" s="1"/>
  <c r="R550" i="30"/>
  <c r="S550" i="30" s="1"/>
  <c r="H554" i="31"/>
  <c r="M554" i="31" s="1"/>
  <c r="R554" i="30"/>
  <c r="S554" i="30" s="1"/>
  <c r="H558" i="31"/>
  <c r="M558" i="31" s="1"/>
  <c r="R558" i="30"/>
  <c r="S558" i="30" s="1"/>
  <c r="H562" i="31"/>
  <c r="M562" i="31" s="1"/>
  <c r="R562" i="30"/>
  <c r="S562" i="30" s="1"/>
  <c r="H566" i="31"/>
  <c r="M566" i="31" s="1"/>
  <c r="R566" i="30"/>
  <c r="S566" i="30" s="1"/>
  <c r="H570" i="31"/>
  <c r="M570" i="31" s="1"/>
  <c r="R570" i="30"/>
  <c r="S570" i="30" s="1"/>
  <c r="H574" i="31"/>
  <c r="M574" i="31" s="1"/>
  <c r="R574" i="30"/>
  <c r="S574" i="30" s="1"/>
  <c r="H578" i="31"/>
  <c r="M578" i="31" s="1"/>
  <c r="R578" i="30"/>
  <c r="S578" i="30" s="1"/>
  <c r="H582" i="31"/>
  <c r="M582" i="31" s="1"/>
  <c r="R582" i="30"/>
  <c r="S582" i="30" s="1"/>
  <c r="H586" i="31"/>
  <c r="M586" i="31" s="1"/>
  <c r="R586" i="30"/>
  <c r="S586" i="30" s="1"/>
  <c r="H710" i="31"/>
  <c r="M710" i="31" s="1"/>
  <c r="R710" i="30"/>
  <c r="S710" i="30" s="1"/>
  <c r="H714" i="31"/>
  <c r="M714" i="31" s="1"/>
  <c r="R714" i="30"/>
  <c r="S714" i="30" s="1"/>
  <c r="H716" i="31"/>
  <c r="M716" i="31" s="1"/>
  <c r="R716" i="30"/>
  <c r="S716" i="30" s="1"/>
  <c r="R25" i="30"/>
  <c r="S25" i="30" s="1"/>
  <c r="H25" i="31"/>
  <c r="M25" i="31" s="1"/>
  <c r="H29" i="31"/>
  <c r="M29" i="31" s="1"/>
  <c r="R29" i="30"/>
  <c r="S29" i="30" s="1"/>
  <c r="R33" i="30"/>
  <c r="S33" i="30" s="1"/>
  <c r="H33" i="31"/>
  <c r="M33" i="31" s="1"/>
  <c r="H37" i="31"/>
  <c r="M37" i="31" s="1"/>
  <c r="R37" i="30"/>
  <c r="S37" i="30" s="1"/>
  <c r="R41" i="30"/>
  <c r="S41" i="30" s="1"/>
  <c r="H41" i="31"/>
  <c r="M41" i="31" s="1"/>
  <c r="H45" i="31"/>
  <c r="M45" i="31" s="1"/>
  <c r="R45" i="30"/>
  <c r="S45" i="30" s="1"/>
  <c r="R49" i="30"/>
  <c r="S49" i="30" s="1"/>
  <c r="H49" i="31"/>
  <c r="M49" i="31" s="1"/>
  <c r="R53" i="30"/>
  <c r="S53" i="30" s="1"/>
  <c r="H53" i="31"/>
  <c r="M53" i="31" s="1"/>
  <c r="H57" i="31"/>
  <c r="M57" i="31" s="1"/>
  <c r="R57" i="30"/>
  <c r="S57" i="30" s="1"/>
  <c r="R61" i="30"/>
  <c r="S61" i="30" s="1"/>
  <c r="H61" i="31"/>
  <c r="M61" i="31" s="1"/>
  <c r="H65" i="31"/>
  <c r="M65" i="31" s="1"/>
  <c r="R65" i="30"/>
  <c r="S65" i="30" s="1"/>
  <c r="R69" i="30"/>
  <c r="S69" i="30" s="1"/>
  <c r="H69" i="31"/>
  <c r="M69" i="31" s="1"/>
  <c r="H73" i="31"/>
  <c r="M73" i="31" s="1"/>
  <c r="R73" i="30"/>
  <c r="S73" i="30" s="1"/>
  <c r="R77" i="30"/>
  <c r="S77" i="30" s="1"/>
  <c r="H77" i="31"/>
  <c r="M77" i="31" s="1"/>
  <c r="R245" i="30"/>
  <c r="S245" i="30" s="1"/>
  <c r="H245" i="31"/>
  <c r="M245" i="31" s="1"/>
  <c r="R249" i="30"/>
  <c r="S249" i="30" s="1"/>
  <c r="H249" i="31"/>
  <c r="M249" i="31" s="1"/>
  <c r="R253" i="30"/>
  <c r="S253" i="30" s="1"/>
  <c r="H253" i="31"/>
  <c r="M253" i="31" s="1"/>
  <c r="R257" i="30"/>
  <c r="S257" i="30" s="1"/>
  <c r="H257" i="31"/>
  <c r="M257" i="31" s="1"/>
  <c r="R261" i="30"/>
  <c r="S261" i="30" s="1"/>
  <c r="H261" i="31"/>
  <c r="M261" i="31" s="1"/>
  <c r="R265" i="30"/>
  <c r="S265" i="30" s="1"/>
  <c r="H265" i="31"/>
  <c r="M265" i="31" s="1"/>
  <c r="R269" i="30"/>
  <c r="S269" i="30" s="1"/>
  <c r="H269" i="31"/>
  <c r="M269" i="31" s="1"/>
  <c r="R273" i="30"/>
  <c r="S273" i="30" s="1"/>
  <c r="H273" i="31"/>
  <c r="M273" i="31" s="1"/>
  <c r="R277" i="30"/>
  <c r="S277" i="30" s="1"/>
  <c r="H277" i="31"/>
  <c r="M277" i="31" s="1"/>
  <c r="R281" i="30"/>
  <c r="S281" i="30" s="1"/>
  <c r="H281" i="31"/>
  <c r="M281" i="31" s="1"/>
  <c r="R285" i="30"/>
  <c r="S285" i="30" s="1"/>
  <c r="H285" i="31"/>
  <c r="M285" i="31" s="1"/>
  <c r="R289" i="30"/>
  <c r="S289" i="30" s="1"/>
  <c r="H289" i="31"/>
  <c r="M289" i="31" s="1"/>
  <c r="R293" i="30"/>
  <c r="S293" i="30" s="1"/>
  <c r="H293" i="31"/>
  <c r="M293" i="31" s="1"/>
  <c r="R297" i="30"/>
  <c r="S297" i="30" s="1"/>
  <c r="H297" i="31"/>
  <c r="M297" i="31" s="1"/>
  <c r="R301" i="30"/>
  <c r="S301" i="30" s="1"/>
  <c r="H301" i="31"/>
  <c r="M301" i="31" s="1"/>
  <c r="R305" i="30"/>
  <c r="S305" i="30" s="1"/>
  <c r="H305" i="31"/>
  <c r="M305" i="31" s="1"/>
  <c r="R309" i="30"/>
  <c r="S309" i="30" s="1"/>
  <c r="H309" i="31"/>
  <c r="M309" i="31" s="1"/>
  <c r="R313" i="30"/>
  <c r="S313" i="30" s="1"/>
  <c r="H313" i="31"/>
  <c r="M313" i="31" s="1"/>
  <c r="R317" i="30"/>
  <c r="S317" i="30" s="1"/>
  <c r="H317" i="31"/>
  <c r="M317" i="31" s="1"/>
  <c r="R321" i="30"/>
  <c r="S321" i="30" s="1"/>
  <c r="H321" i="31"/>
  <c r="M321" i="31" s="1"/>
  <c r="R325" i="30"/>
  <c r="S325" i="30" s="1"/>
  <c r="H325" i="31"/>
  <c r="M325" i="31" s="1"/>
  <c r="R329" i="30"/>
  <c r="S329" i="30" s="1"/>
  <c r="H329" i="31"/>
  <c r="M329" i="31" s="1"/>
  <c r="R493" i="30"/>
  <c r="S493" i="30" s="1"/>
  <c r="H493" i="31"/>
  <c r="M493" i="31" s="1"/>
  <c r="R497" i="30"/>
  <c r="S497" i="30" s="1"/>
  <c r="H497" i="31"/>
  <c r="M497" i="31" s="1"/>
  <c r="R501" i="30"/>
  <c r="S501" i="30" s="1"/>
  <c r="H501" i="31"/>
  <c r="M501" i="31" s="1"/>
  <c r="R505" i="30"/>
  <c r="S505" i="30" s="1"/>
  <c r="H505" i="31"/>
  <c r="M505" i="31" s="1"/>
  <c r="R509" i="30"/>
  <c r="S509" i="30" s="1"/>
  <c r="H509" i="31"/>
  <c r="M509" i="31" s="1"/>
  <c r="R513" i="30"/>
  <c r="S513" i="30" s="1"/>
  <c r="H513" i="31"/>
  <c r="M513" i="31" s="1"/>
  <c r="R517" i="30"/>
  <c r="S517" i="30" s="1"/>
  <c r="H517" i="31"/>
  <c r="M517" i="31" s="1"/>
  <c r="R521" i="30"/>
  <c r="S521" i="30" s="1"/>
  <c r="H521" i="31"/>
  <c r="M521" i="31" s="1"/>
  <c r="R525" i="30"/>
  <c r="S525" i="30" s="1"/>
  <c r="H525" i="31"/>
  <c r="M525" i="31" s="1"/>
  <c r="R529" i="30"/>
  <c r="S529" i="30" s="1"/>
  <c r="H529" i="31"/>
  <c r="M529" i="31" s="1"/>
  <c r="R533" i="30"/>
  <c r="S533" i="30" s="1"/>
  <c r="H533" i="31"/>
  <c r="M533" i="31" s="1"/>
  <c r="R537" i="30"/>
  <c r="S537" i="30" s="1"/>
  <c r="H537" i="31"/>
  <c r="M537" i="31" s="1"/>
  <c r="R541" i="30"/>
  <c r="S541" i="30" s="1"/>
  <c r="H541" i="31"/>
  <c r="M541" i="31" s="1"/>
  <c r="R545" i="30"/>
  <c r="S545" i="30" s="1"/>
  <c r="H545" i="31"/>
  <c r="M545" i="31" s="1"/>
  <c r="R549" i="30"/>
  <c r="S549" i="30" s="1"/>
  <c r="H549" i="31"/>
  <c r="M549" i="31" s="1"/>
  <c r="R553" i="30"/>
  <c r="S553" i="30" s="1"/>
  <c r="H553" i="31"/>
  <c r="M553" i="31" s="1"/>
  <c r="R557" i="30"/>
  <c r="S557" i="30" s="1"/>
  <c r="H557" i="31"/>
  <c r="M557" i="31" s="1"/>
  <c r="R561" i="30"/>
  <c r="S561" i="30" s="1"/>
  <c r="H561" i="31"/>
  <c r="M561" i="31" s="1"/>
  <c r="R565" i="30"/>
  <c r="S565" i="30" s="1"/>
  <c r="H565" i="31"/>
  <c r="M565" i="31" s="1"/>
  <c r="R569" i="30"/>
  <c r="S569" i="30" s="1"/>
  <c r="H569" i="31"/>
  <c r="M569" i="31" s="1"/>
  <c r="R573" i="30"/>
  <c r="S573" i="30" s="1"/>
  <c r="H573" i="31"/>
  <c r="M573" i="31" s="1"/>
  <c r="R577" i="30"/>
  <c r="S577" i="30" s="1"/>
  <c r="H577" i="31"/>
  <c r="M577" i="31" s="1"/>
  <c r="R581" i="30"/>
  <c r="S581" i="30" s="1"/>
  <c r="H581" i="31"/>
  <c r="M581" i="31" s="1"/>
  <c r="R585" i="30"/>
  <c r="S585" i="30" s="1"/>
  <c r="H585" i="31"/>
  <c r="M585" i="31" s="1"/>
  <c r="H709" i="31"/>
  <c r="M709" i="31" s="1"/>
  <c r="R709" i="30"/>
  <c r="S709" i="30" s="1"/>
  <c r="R713" i="30"/>
  <c r="S713" i="30" s="1"/>
  <c r="H713" i="31"/>
  <c r="M713" i="31" s="1"/>
  <c r="R28" i="30"/>
  <c r="S28" i="30" s="1"/>
  <c r="H28" i="31"/>
  <c r="M28" i="31" s="1"/>
  <c r="H32" i="31"/>
  <c r="M32" i="31" s="1"/>
  <c r="R32" i="30"/>
  <c r="S32" i="30" s="1"/>
  <c r="R36" i="30"/>
  <c r="S36" i="30" s="1"/>
  <c r="H36" i="31"/>
  <c r="M36" i="31" s="1"/>
  <c r="H40" i="31"/>
  <c r="M40" i="31" s="1"/>
  <c r="R40" i="30"/>
  <c r="S40" i="30" s="1"/>
  <c r="R44" i="30"/>
  <c r="S44" i="30" s="1"/>
  <c r="H44" i="31"/>
  <c r="M44" i="31" s="1"/>
  <c r="H48" i="31"/>
  <c r="M48" i="31" s="1"/>
  <c r="R48" i="30"/>
  <c r="S48" i="30" s="1"/>
  <c r="H52" i="31"/>
  <c r="M52" i="31" s="1"/>
  <c r="R52" i="30"/>
  <c r="S52" i="30" s="1"/>
  <c r="R56" i="30"/>
  <c r="S56" i="30" s="1"/>
  <c r="H56" i="31"/>
  <c r="M56" i="31" s="1"/>
  <c r="H60" i="31"/>
  <c r="M60" i="31" s="1"/>
  <c r="R60" i="30"/>
  <c r="S60" i="30" s="1"/>
  <c r="R64" i="30"/>
  <c r="S64" i="30" s="1"/>
  <c r="H64" i="31"/>
  <c r="M64" i="31" s="1"/>
  <c r="R68" i="30"/>
  <c r="S68" i="30" s="1"/>
  <c r="H68" i="31"/>
  <c r="M68" i="31" s="1"/>
  <c r="H72" i="31"/>
  <c r="M72" i="31" s="1"/>
  <c r="R72" i="30"/>
  <c r="S72" i="30" s="1"/>
  <c r="R76" i="30"/>
  <c r="S76" i="30" s="1"/>
  <c r="H76" i="31"/>
  <c r="M76" i="31" s="1"/>
  <c r="R244" i="30"/>
  <c r="S244" i="30" s="1"/>
  <c r="H244" i="31"/>
  <c r="M244" i="31" s="1"/>
  <c r="H248" i="31"/>
  <c r="M248" i="31" s="1"/>
  <c r="R248" i="30"/>
  <c r="S248" i="30" s="1"/>
  <c r="R252" i="30"/>
  <c r="S252" i="30" s="1"/>
  <c r="H252" i="31"/>
  <c r="M252" i="31" s="1"/>
  <c r="R256" i="30"/>
  <c r="S256" i="30" s="1"/>
  <c r="H256" i="31"/>
  <c r="M256" i="31" s="1"/>
  <c r="H260" i="31"/>
  <c r="M260" i="31" s="1"/>
  <c r="R260" i="30"/>
  <c r="S260" i="30" s="1"/>
  <c r="R264" i="30"/>
  <c r="S264" i="30" s="1"/>
  <c r="H264" i="31"/>
  <c r="M264" i="31" s="1"/>
  <c r="H268" i="31"/>
  <c r="M268" i="31" s="1"/>
  <c r="R268" i="30"/>
  <c r="S268" i="30" s="1"/>
  <c r="R272" i="30"/>
  <c r="S272" i="30" s="1"/>
  <c r="H272" i="31"/>
  <c r="M272" i="31" s="1"/>
  <c r="H276" i="31"/>
  <c r="M276" i="31" s="1"/>
  <c r="R276" i="30"/>
  <c r="S276" i="30" s="1"/>
  <c r="R280" i="30"/>
  <c r="S280" i="30" s="1"/>
  <c r="H280" i="31"/>
  <c r="M280" i="31" s="1"/>
  <c r="H284" i="31"/>
  <c r="M284" i="31" s="1"/>
  <c r="R284" i="30"/>
  <c r="S284" i="30" s="1"/>
  <c r="R288" i="30"/>
  <c r="S288" i="30" s="1"/>
  <c r="H288" i="31"/>
  <c r="M288" i="31" s="1"/>
  <c r="R292" i="30"/>
  <c r="S292" i="30" s="1"/>
  <c r="H292" i="31"/>
  <c r="M292" i="31" s="1"/>
  <c r="H296" i="31"/>
  <c r="M296" i="31" s="1"/>
  <c r="R296" i="30"/>
  <c r="S296" i="30" s="1"/>
  <c r="R300" i="30"/>
  <c r="S300" i="30" s="1"/>
  <c r="H300" i="31"/>
  <c r="M300" i="31" s="1"/>
  <c r="H304" i="31"/>
  <c r="M304" i="31" s="1"/>
  <c r="R304" i="30"/>
  <c r="S304" i="30" s="1"/>
  <c r="H308" i="31"/>
  <c r="M308" i="31" s="1"/>
  <c r="R308" i="30"/>
  <c r="S308" i="30" s="1"/>
  <c r="R312" i="30"/>
  <c r="S312" i="30" s="1"/>
  <c r="H312" i="31"/>
  <c r="M312" i="31" s="1"/>
  <c r="H316" i="31"/>
  <c r="M316" i="31" s="1"/>
  <c r="R316" i="30"/>
  <c r="S316" i="30" s="1"/>
  <c r="R320" i="30"/>
  <c r="S320" i="30" s="1"/>
  <c r="H320" i="31"/>
  <c r="M320" i="31" s="1"/>
  <c r="R324" i="30"/>
  <c r="S324" i="30" s="1"/>
  <c r="H324" i="31"/>
  <c r="M324" i="31" s="1"/>
  <c r="H328" i="31"/>
  <c r="M328" i="31" s="1"/>
  <c r="R328" i="30"/>
  <c r="S328" i="30" s="1"/>
  <c r="R492" i="30"/>
  <c r="S492" i="30" s="1"/>
  <c r="H492" i="31"/>
  <c r="M492" i="31" s="1"/>
  <c r="H496" i="31"/>
  <c r="M496" i="31" s="1"/>
  <c r="R496" i="30"/>
  <c r="S496" i="30" s="1"/>
  <c r="R500" i="30"/>
  <c r="S500" i="30" s="1"/>
  <c r="H500" i="31"/>
  <c r="M500" i="31" s="1"/>
  <c r="H504" i="31"/>
  <c r="M504" i="31" s="1"/>
  <c r="R504" i="30"/>
  <c r="S504" i="30" s="1"/>
  <c r="R508" i="30"/>
  <c r="S508" i="30" s="1"/>
  <c r="H508" i="31"/>
  <c r="M508" i="31" s="1"/>
  <c r="R512" i="30"/>
  <c r="S512" i="30" s="1"/>
  <c r="H512" i="31"/>
  <c r="M512" i="31" s="1"/>
  <c r="H516" i="31"/>
  <c r="M516" i="31" s="1"/>
  <c r="R516" i="30"/>
  <c r="S516" i="30" s="1"/>
  <c r="R520" i="30"/>
  <c r="S520" i="30" s="1"/>
  <c r="H520" i="31"/>
  <c r="M520" i="31" s="1"/>
  <c r="H524" i="31"/>
  <c r="M524" i="31" s="1"/>
  <c r="R524" i="30"/>
  <c r="S524" i="30" s="1"/>
  <c r="H528" i="31"/>
  <c r="M528" i="31" s="1"/>
  <c r="R528" i="30"/>
  <c r="S528" i="30" s="1"/>
  <c r="R532" i="30"/>
  <c r="S532" i="30" s="1"/>
  <c r="H532" i="31"/>
  <c r="M532" i="31" s="1"/>
  <c r="H536" i="31"/>
  <c r="M536" i="31" s="1"/>
  <c r="R536" i="30"/>
  <c r="S536" i="30" s="1"/>
  <c r="R540" i="30"/>
  <c r="S540" i="30" s="1"/>
  <c r="H540" i="31"/>
  <c r="M540" i="31" s="1"/>
  <c r="H544" i="31"/>
  <c r="M544" i="31" s="1"/>
  <c r="R544" i="30"/>
  <c r="S544" i="30" s="1"/>
  <c r="H548" i="31"/>
  <c r="M548" i="31" s="1"/>
  <c r="R548" i="30"/>
  <c r="S548" i="30" s="1"/>
  <c r="R552" i="30"/>
  <c r="S552" i="30" s="1"/>
  <c r="H552" i="31"/>
  <c r="M552" i="31" s="1"/>
  <c r="H556" i="31"/>
  <c r="M556" i="31" s="1"/>
  <c r="R556" i="30"/>
  <c r="S556" i="30" s="1"/>
  <c r="R560" i="30"/>
  <c r="S560" i="30" s="1"/>
  <c r="H560" i="31"/>
  <c r="M560" i="31" s="1"/>
  <c r="H564" i="31"/>
  <c r="M564" i="31" s="1"/>
  <c r="R564" i="30"/>
  <c r="S564" i="30" s="1"/>
  <c r="R568" i="30"/>
  <c r="S568" i="30" s="1"/>
  <c r="H568" i="31"/>
  <c r="M568" i="31" s="1"/>
  <c r="H572" i="31"/>
  <c r="M572" i="31" s="1"/>
  <c r="R572" i="30"/>
  <c r="S572" i="30" s="1"/>
  <c r="H576" i="31"/>
  <c r="M576" i="31" s="1"/>
  <c r="R576" i="30"/>
  <c r="S576" i="30" s="1"/>
  <c r="R580" i="30"/>
  <c r="S580" i="30" s="1"/>
  <c r="H580" i="31"/>
  <c r="M580" i="31" s="1"/>
  <c r="H584" i="31"/>
  <c r="M584" i="31" s="1"/>
  <c r="R584" i="30"/>
  <c r="S584" i="30" s="1"/>
  <c r="H712" i="31"/>
  <c r="M712" i="31" s="1"/>
  <c r="R712" i="30"/>
  <c r="S712" i="30" s="1"/>
  <c r="R19" i="29"/>
  <c r="S19" i="29" s="1"/>
  <c r="H19" i="30"/>
  <c r="M19" i="30" s="1"/>
  <c r="M18" i="27"/>
  <c r="H719" i="27"/>
  <c r="R20" i="29"/>
  <c r="S20" i="29" s="1"/>
  <c r="H20" i="30"/>
  <c r="R83" i="31"/>
  <c r="S83" i="31" s="1"/>
  <c r="H83" i="32"/>
  <c r="M83" i="32" s="1"/>
  <c r="R87" i="31"/>
  <c r="S87" i="31" s="1"/>
  <c r="H87" i="32"/>
  <c r="M87" i="32" s="1"/>
  <c r="R91" i="31"/>
  <c r="S91" i="31" s="1"/>
  <c r="H91" i="32"/>
  <c r="M91" i="32" s="1"/>
  <c r="R95" i="31"/>
  <c r="S95" i="31" s="1"/>
  <c r="H95" i="32"/>
  <c r="M95" i="32" s="1"/>
  <c r="R99" i="31"/>
  <c r="S99" i="31" s="1"/>
  <c r="H99" i="32"/>
  <c r="M99" i="32" s="1"/>
  <c r="R103" i="31"/>
  <c r="S103" i="31" s="1"/>
  <c r="H103" i="32"/>
  <c r="M103" i="32" s="1"/>
  <c r="R107" i="31"/>
  <c r="S107" i="31" s="1"/>
  <c r="H107" i="32"/>
  <c r="M107" i="32" s="1"/>
  <c r="R111" i="31"/>
  <c r="S111" i="31" s="1"/>
  <c r="H111" i="32"/>
  <c r="M111" i="32" s="1"/>
  <c r="R115" i="31"/>
  <c r="S115" i="31" s="1"/>
  <c r="H115" i="32"/>
  <c r="M115" i="32" s="1"/>
  <c r="R119" i="31"/>
  <c r="S119" i="31" s="1"/>
  <c r="H119" i="32"/>
  <c r="M119" i="32" s="1"/>
  <c r="R125" i="31"/>
  <c r="S125" i="31" s="1"/>
  <c r="H125" i="32"/>
  <c r="M125" i="32" s="1"/>
  <c r="R129" i="31"/>
  <c r="S129" i="31" s="1"/>
  <c r="H129" i="32"/>
  <c r="M129" i="32" s="1"/>
  <c r="R131" i="31"/>
  <c r="S131" i="31" s="1"/>
  <c r="H131" i="32"/>
  <c r="M131" i="32" s="1"/>
  <c r="R135" i="31"/>
  <c r="S135" i="31" s="1"/>
  <c r="H135" i="32"/>
  <c r="M135" i="32" s="1"/>
  <c r="R139" i="31"/>
  <c r="S139" i="31" s="1"/>
  <c r="H139" i="32"/>
  <c r="M139" i="32" s="1"/>
  <c r="R143" i="31"/>
  <c r="S143" i="31" s="1"/>
  <c r="H143" i="32"/>
  <c r="M143" i="32" s="1"/>
  <c r="R147" i="31"/>
  <c r="S147" i="31" s="1"/>
  <c r="H147" i="32"/>
  <c r="M147" i="32" s="1"/>
  <c r="R151" i="31"/>
  <c r="S151" i="31" s="1"/>
  <c r="H151" i="32"/>
  <c r="M151" i="32" s="1"/>
  <c r="R155" i="31"/>
  <c r="S155" i="31" s="1"/>
  <c r="H155" i="32"/>
  <c r="M155" i="32" s="1"/>
  <c r="R159" i="31"/>
  <c r="S159" i="31" s="1"/>
  <c r="H159" i="32"/>
  <c r="M159" i="32" s="1"/>
  <c r="R163" i="31"/>
  <c r="S163" i="31" s="1"/>
  <c r="H163" i="32"/>
  <c r="M163" i="32" s="1"/>
  <c r="R169" i="31"/>
  <c r="S169" i="31" s="1"/>
  <c r="H169" i="32"/>
  <c r="M169" i="32" s="1"/>
  <c r="R173" i="31"/>
  <c r="S173" i="31" s="1"/>
  <c r="H173" i="32"/>
  <c r="M173" i="32" s="1"/>
  <c r="R177" i="31"/>
  <c r="S177" i="31" s="1"/>
  <c r="H177" i="32"/>
  <c r="M177" i="32" s="1"/>
  <c r="R181" i="31"/>
  <c r="S181" i="31" s="1"/>
  <c r="H181" i="32"/>
  <c r="M181" i="32" s="1"/>
  <c r="R185" i="31"/>
  <c r="S185" i="31" s="1"/>
  <c r="H185" i="32"/>
  <c r="M185" i="32" s="1"/>
  <c r="R191" i="31"/>
  <c r="S191" i="31" s="1"/>
  <c r="H191" i="32"/>
  <c r="M191" i="32" s="1"/>
  <c r="R195" i="31"/>
  <c r="S195" i="31" s="1"/>
  <c r="H195" i="32"/>
  <c r="M195" i="32" s="1"/>
  <c r="R201" i="31"/>
  <c r="S201" i="31" s="1"/>
  <c r="H201" i="32"/>
  <c r="M201" i="32" s="1"/>
  <c r="R205" i="31"/>
  <c r="S205" i="31" s="1"/>
  <c r="H205" i="32"/>
  <c r="M205" i="32" s="1"/>
  <c r="R209" i="31"/>
  <c r="S209" i="31" s="1"/>
  <c r="H209" i="32"/>
  <c r="M209" i="32" s="1"/>
  <c r="R213" i="31"/>
  <c r="S213" i="31" s="1"/>
  <c r="H213" i="32"/>
  <c r="M213" i="32" s="1"/>
  <c r="R217" i="31"/>
  <c r="S217" i="31" s="1"/>
  <c r="H217" i="32"/>
  <c r="M217" i="32" s="1"/>
  <c r="R221" i="31"/>
  <c r="S221" i="31" s="1"/>
  <c r="H221" i="32"/>
  <c r="M221" i="32" s="1"/>
  <c r="R225" i="31"/>
  <c r="S225" i="31" s="1"/>
  <c r="H225" i="32"/>
  <c r="M225" i="32" s="1"/>
  <c r="R229" i="31"/>
  <c r="S229" i="31" s="1"/>
  <c r="H229" i="32"/>
  <c r="M229" i="32" s="1"/>
  <c r="R233" i="31"/>
  <c r="S233" i="31" s="1"/>
  <c r="H233" i="32"/>
  <c r="M233" i="32" s="1"/>
  <c r="R237" i="31"/>
  <c r="S237" i="31" s="1"/>
  <c r="H237" i="32"/>
  <c r="M237" i="32" s="1"/>
  <c r="R241" i="31"/>
  <c r="S241" i="31" s="1"/>
  <c r="H241" i="32"/>
  <c r="M241" i="32" s="1"/>
  <c r="R80" i="31"/>
  <c r="S80" i="31" s="1"/>
  <c r="H80" i="32"/>
  <c r="M80" i="32" s="1"/>
  <c r="R84" i="31"/>
  <c r="S84" i="31" s="1"/>
  <c r="H84" i="32"/>
  <c r="M84" i="32" s="1"/>
  <c r="R88" i="31"/>
  <c r="S88" i="31" s="1"/>
  <c r="H88" i="32"/>
  <c r="M88" i="32" s="1"/>
  <c r="R92" i="31"/>
  <c r="S92" i="31" s="1"/>
  <c r="H92" i="32"/>
  <c r="M92" i="32" s="1"/>
  <c r="R96" i="31"/>
  <c r="S96" i="31" s="1"/>
  <c r="H96" i="32"/>
  <c r="M96" i="32" s="1"/>
  <c r="R100" i="31"/>
  <c r="S100" i="31" s="1"/>
  <c r="H100" i="32"/>
  <c r="M100" i="32" s="1"/>
  <c r="R104" i="31"/>
  <c r="S104" i="31" s="1"/>
  <c r="H104" i="32"/>
  <c r="M104" i="32" s="1"/>
  <c r="R108" i="31"/>
  <c r="S108" i="31" s="1"/>
  <c r="H108" i="32"/>
  <c r="M108" i="32" s="1"/>
  <c r="R112" i="31"/>
  <c r="S112" i="31" s="1"/>
  <c r="H112" i="32"/>
  <c r="M112" i="32" s="1"/>
  <c r="R116" i="31"/>
  <c r="S116" i="31" s="1"/>
  <c r="H116" i="32"/>
  <c r="M116" i="32" s="1"/>
  <c r="R120" i="31"/>
  <c r="S120" i="31" s="1"/>
  <c r="H120" i="32"/>
  <c r="M120" i="32" s="1"/>
  <c r="R124" i="31"/>
  <c r="S124" i="31" s="1"/>
  <c r="H124" i="32"/>
  <c r="M124" i="32" s="1"/>
  <c r="R128" i="31"/>
  <c r="S128" i="31" s="1"/>
  <c r="H128" i="32"/>
  <c r="M128" i="32" s="1"/>
  <c r="R132" i="31"/>
  <c r="S132" i="31" s="1"/>
  <c r="H132" i="32"/>
  <c r="M132" i="32" s="1"/>
  <c r="R136" i="31"/>
  <c r="S136" i="31" s="1"/>
  <c r="H136" i="32"/>
  <c r="M136" i="32" s="1"/>
  <c r="R140" i="31"/>
  <c r="S140" i="31" s="1"/>
  <c r="H140" i="32"/>
  <c r="M140" i="32" s="1"/>
  <c r="R144" i="31"/>
  <c r="S144" i="31" s="1"/>
  <c r="H144" i="32"/>
  <c r="M144" i="32" s="1"/>
  <c r="R148" i="31"/>
  <c r="S148" i="31" s="1"/>
  <c r="H148" i="32"/>
  <c r="M148" i="32" s="1"/>
  <c r="R152" i="31"/>
  <c r="S152" i="31" s="1"/>
  <c r="H152" i="32"/>
  <c r="M152" i="32" s="1"/>
  <c r="R158" i="31"/>
  <c r="S158" i="31" s="1"/>
  <c r="H158" i="32"/>
  <c r="M158" i="32" s="1"/>
  <c r="R162" i="31"/>
  <c r="S162" i="31" s="1"/>
  <c r="H162" i="32"/>
  <c r="M162" i="32" s="1"/>
  <c r="R166" i="31"/>
  <c r="S166" i="31" s="1"/>
  <c r="H166" i="32"/>
  <c r="M166" i="32" s="1"/>
  <c r="R170" i="31"/>
  <c r="S170" i="31" s="1"/>
  <c r="H170" i="32"/>
  <c r="M170" i="32" s="1"/>
  <c r="R174" i="31"/>
  <c r="S174" i="31" s="1"/>
  <c r="H174" i="32"/>
  <c r="M174" i="32" s="1"/>
  <c r="R178" i="31"/>
  <c r="S178" i="31" s="1"/>
  <c r="H178" i="32"/>
  <c r="M178" i="32" s="1"/>
  <c r="R182" i="31"/>
  <c r="S182" i="31" s="1"/>
  <c r="H182" i="32"/>
  <c r="M182" i="32" s="1"/>
  <c r="R186" i="31"/>
  <c r="S186" i="31" s="1"/>
  <c r="H186" i="32"/>
  <c r="M186" i="32" s="1"/>
  <c r="R192" i="31"/>
  <c r="S192" i="31" s="1"/>
  <c r="H192" i="32"/>
  <c r="M192" i="32" s="1"/>
  <c r="R196" i="31"/>
  <c r="S196" i="31" s="1"/>
  <c r="H196" i="32"/>
  <c r="M196" i="32" s="1"/>
  <c r="R200" i="31"/>
  <c r="S200" i="31" s="1"/>
  <c r="H200" i="32"/>
  <c r="M200" i="32" s="1"/>
  <c r="R204" i="31"/>
  <c r="S204" i="31" s="1"/>
  <c r="H204" i="32"/>
  <c r="M204" i="32" s="1"/>
  <c r="R208" i="31"/>
  <c r="S208" i="31" s="1"/>
  <c r="H208" i="32"/>
  <c r="M208" i="32" s="1"/>
  <c r="R212" i="31"/>
  <c r="S212" i="31" s="1"/>
  <c r="H212" i="32"/>
  <c r="M212" i="32" s="1"/>
  <c r="R216" i="31"/>
  <c r="S216" i="31" s="1"/>
  <c r="H216" i="32"/>
  <c r="M216" i="32" s="1"/>
  <c r="R220" i="31"/>
  <c r="S220" i="31" s="1"/>
  <c r="H220" i="32"/>
  <c r="M220" i="32" s="1"/>
  <c r="R224" i="31"/>
  <c r="S224" i="31" s="1"/>
  <c r="H224" i="32"/>
  <c r="M224" i="32" s="1"/>
  <c r="R228" i="31"/>
  <c r="S228" i="31" s="1"/>
  <c r="H228" i="32"/>
  <c r="M228" i="32" s="1"/>
  <c r="R230" i="31"/>
  <c r="S230" i="31" s="1"/>
  <c r="H230" i="32"/>
  <c r="M230" i="32" s="1"/>
  <c r="R234" i="31"/>
  <c r="S234" i="31" s="1"/>
  <c r="H234" i="32"/>
  <c r="M234" i="32" s="1"/>
  <c r="R240" i="31"/>
  <c r="S240" i="31" s="1"/>
  <c r="H240" i="32"/>
  <c r="M240" i="32" s="1"/>
  <c r="R81" i="31"/>
  <c r="S81" i="31" s="1"/>
  <c r="H81" i="32"/>
  <c r="M81" i="32" s="1"/>
  <c r="R85" i="31"/>
  <c r="S85" i="31" s="1"/>
  <c r="H85" i="32"/>
  <c r="M85" i="32" s="1"/>
  <c r="R89" i="31"/>
  <c r="S89" i="31" s="1"/>
  <c r="H89" i="32"/>
  <c r="M89" i="32" s="1"/>
  <c r="R93" i="31"/>
  <c r="S93" i="31" s="1"/>
  <c r="H93" i="32"/>
  <c r="M93" i="32" s="1"/>
  <c r="R97" i="31"/>
  <c r="S97" i="31" s="1"/>
  <c r="H97" i="32"/>
  <c r="M97" i="32" s="1"/>
  <c r="R101" i="31"/>
  <c r="S101" i="31" s="1"/>
  <c r="H101" i="32"/>
  <c r="M101" i="32" s="1"/>
  <c r="R105" i="31"/>
  <c r="S105" i="31" s="1"/>
  <c r="H105" i="32"/>
  <c r="M105" i="32" s="1"/>
  <c r="R109" i="31"/>
  <c r="S109" i="31" s="1"/>
  <c r="H109" i="32"/>
  <c r="M109" i="32" s="1"/>
  <c r="R113" i="31"/>
  <c r="S113" i="31" s="1"/>
  <c r="H113" i="32"/>
  <c r="M113" i="32" s="1"/>
  <c r="R117" i="31"/>
  <c r="S117" i="31" s="1"/>
  <c r="H117" i="32"/>
  <c r="M117" i="32" s="1"/>
  <c r="R121" i="31"/>
  <c r="S121" i="31" s="1"/>
  <c r="H121" i="32"/>
  <c r="M121" i="32" s="1"/>
  <c r="R123" i="31"/>
  <c r="S123" i="31" s="1"/>
  <c r="H123" i="32"/>
  <c r="M123" i="32" s="1"/>
  <c r="R127" i="31"/>
  <c r="S127" i="31" s="1"/>
  <c r="H127" i="32"/>
  <c r="M127" i="32" s="1"/>
  <c r="R133" i="31"/>
  <c r="S133" i="31" s="1"/>
  <c r="H133" i="32"/>
  <c r="M133" i="32" s="1"/>
  <c r="R137" i="31"/>
  <c r="S137" i="31" s="1"/>
  <c r="H137" i="32"/>
  <c r="M137" i="32" s="1"/>
  <c r="R141" i="31"/>
  <c r="S141" i="31" s="1"/>
  <c r="H141" i="32"/>
  <c r="M141" i="32" s="1"/>
  <c r="R145" i="31"/>
  <c r="S145" i="31" s="1"/>
  <c r="H145" i="32"/>
  <c r="M145" i="32" s="1"/>
  <c r="R149" i="31"/>
  <c r="S149" i="31" s="1"/>
  <c r="H149" i="32"/>
  <c r="M149" i="32" s="1"/>
  <c r="R153" i="31"/>
  <c r="S153" i="31" s="1"/>
  <c r="H153" i="32"/>
  <c r="M153" i="32" s="1"/>
  <c r="R157" i="31"/>
  <c r="S157" i="31" s="1"/>
  <c r="H157" i="32"/>
  <c r="M157" i="32" s="1"/>
  <c r="R161" i="31"/>
  <c r="S161" i="31" s="1"/>
  <c r="H161" i="32"/>
  <c r="M161" i="32" s="1"/>
  <c r="R165" i="31"/>
  <c r="S165" i="31" s="1"/>
  <c r="H165" i="32"/>
  <c r="M165" i="32" s="1"/>
  <c r="R167" i="31"/>
  <c r="S167" i="31" s="1"/>
  <c r="H167" i="32"/>
  <c r="M167" i="32" s="1"/>
  <c r="R171" i="31"/>
  <c r="S171" i="31" s="1"/>
  <c r="H171" i="32"/>
  <c r="M171" i="32" s="1"/>
  <c r="R175" i="31"/>
  <c r="S175" i="31" s="1"/>
  <c r="H175" i="32"/>
  <c r="M175" i="32" s="1"/>
  <c r="R179" i="31"/>
  <c r="S179" i="31" s="1"/>
  <c r="H179" i="32"/>
  <c r="M179" i="32" s="1"/>
  <c r="R183" i="31"/>
  <c r="S183" i="31" s="1"/>
  <c r="H183" i="32"/>
  <c r="M183" i="32" s="1"/>
  <c r="R187" i="31"/>
  <c r="S187" i="31" s="1"/>
  <c r="H187" i="32"/>
  <c r="M187" i="32" s="1"/>
  <c r="R189" i="31"/>
  <c r="S189" i="31" s="1"/>
  <c r="H189" i="32"/>
  <c r="M189" i="32" s="1"/>
  <c r="R193" i="31"/>
  <c r="S193" i="31" s="1"/>
  <c r="H193" i="32"/>
  <c r="M193" i="32" s="1"/>
  <c r="R197" i="31"/>
  <c r="S197" i="31" s="1"/>
  <c r="H197" i="32"/>
  <c r="M197" i="32" s="1"/>
  <c r="R199" i="31"/>
  <c r="S199" i="31" s="1"/>
  <c r="H199" i="32"/>
  <c r="M199" i="32" s="1"/>
  <c r="R203" i="31"/>
  <c r="S203" i="31" s="1"/>
  <c r="H203" i="32"/>
  <c r="M203" i="32" s="1"/>
  <c r="R207" i="31"/>
  <c r="S207" i="31" s="1"/>
  <c r="H207" i="32"/>
  <c r="M207" i="32" s="1"/>
  <c r="R211" i="31"/>
  <c r="S211" i="31" s="1"/>
  <c r="H211" i="32"/>
  <c r="M211" i="32" s="1"/>
  <c r="R215" i="31"/>
  <c r="S215" i="31" s="1"/>
  <c r="H215" i="32"/>
  <c r="M215" i="32" s="1"/>
  <c r="R219" i="31"/>
  <c r="S219" i="31" s="1"/>
  <c r="H219" i="32"/>
  <c r="M219" i="32" s="1"/>
  <c r="R223" i="31"/>
  <c r="S223" i="31" s="1"/>
  <c r="H223" i="32"/>
  <c r="M223" i="32" s="1"/>
  <c r="R227" i="31"/>
  <c r="S227" i="31" s="1"/>
  <c r="H227" i="32"/>
  <c r="M227" i="32" s="1"/>
  <c r="R231" i="31"/>
  <c r="S231" i="31" s="1"/>
  <c r="H231" i="32"/>
  <c r="M231" i="32" s="1"/>
  <c r="R235" i="31"/>
  <c r="S235" i="31" s="1"/>
  <c r="H235" i="32"/>
  <c r="M235" i="32" s="1"/>
  <c r="R239" i="31"/>
  <c r="S239" i="31" s="1"/>
  <c r="H239" i="32"/>
  <c r="M239" i="32" s="1"/>
  <c r="R591" i="31"/>
  <c r="S591" i="31" s="1"/>
  <c r="H591" i="32"/>
  <c r="M591" i="32" s="1"/>
  <c r="R82" i="31"/>
  <c r="S82" i="31" s="1"/>
  <c r="H82" i="32"/>
  <c r="M82" i="32" s="1"/>
  <c r="R86" i="31"/>
  <c r="S86" i="31" s="1"/>
  <c r="H86" i="32"/>
  <c r="M86" i="32" s="1"/>
  <c r="R90" i="31"/>
  <c r="S90" i="31" s="1"/>
  <c r="H90" i="32"/>
  <c r="M90" i="32" s="1"/>
  <c r="R94" i="31"/>
  <c r="S94" i="31" s="1"/>
  <c r="H94" i="32"/>
  <c r="M94" i="32" s="1"/>
  <c r="R98" i="31"/>
  <c r="S98" i="31" s="1"/>
  <c r="H98" i="32"/>
  <c r="M98" i="32" s="1"/>
  <c r="R102" i="31"/>
  <c r="S102" i="31" s="1"/>
  <c r="H102" i="32"/>
  <c r="M102" i="32" s="1"/>
  <c r="R106" i="31"/>
  <c r="S106" i="31" s="1"/>
  <c r="H106" i="32"/>
  <c r="M106" i="32" s="1"/>
  <c r="R110" i="31"/>
  <c r="S110" i="31" s="1"/>
  <c r="H110" i="32"/>
  <c r="M110" i="32" s="1"/>
  <c r="R114" i="31"/>
  <c r="S114" i="31" s="1"/>
  <c r="H114" i="32"/>
  <c r="M114" i="32" s="1"/>
  <c r="R118" i="31"/>
  <c r="S118" i="31" s="1"/>
  <c r="H118" i="32"/>
  <c r="M118" i="32" s="1"/>
  <c r="R122" i="31"/>
  <c r="S122" i="31" s="1"/>
  <c r="H122" i="32"/>
  <c r="M122" i="32" s="1"/>
  <c r="R126" i="31"/>
  <c r="S126" i="31" s="1"/>
  <c r="H126" i="32"/>
  <c r="M126" i="32" s="1"/>
  <c r="R130" i="31"/>
  <c r="S130" i="31" s="1"/>
  <c r="H130" i="32"/>
  <c r="M130" i="32" s="1"/>
  <c r="R134" i="31"/>
  <c r="S134" i="31" s="1"/>
  <c r="H134" i="32"/>
  <c r="M134" i="32" s="1"/>
  <c r="R138" i="31"/>
  <c r="S138" i="31" s="1"/>
  <c r="H138" i="32"/>
  <c r="M138" i="32" s="1"/>
  <c r="R142" i="31"/>
  <c r="S142" i="31" s="1"/>
  <c r="H142" i="32"/>
  <c r="M142" i="32" s="1"/>
  <c r="R146" i="31"/>
  <c r="S146" i="31" s="1"/>
  <c r="H146" i="32"/>
  <c r="M146" i="32" s="1"/>
  <c r="R150" i="31"/>
  <c r="S150" i="31" s="1"/>
  <c r="H150" i="32"/>
  <c r="M150" i="32" s="1"/>
  <c r="R154" i="31"/>
  <c r="S154" i="31" s="1"/>
  <c r="H154" i="32"/>
  <c r="M154" i="32" s="1"/>
  <c r="R156" i="31"/>
  <c r="S156" i="31" s="1"/>
  <c r="H156" i="32"/>
  <c r="M156" i="32" s="1"/>
  <c r="R160" i="31"/>
  <c r="S160" i="31" s="1"/>
  <c r="H160" i="32"/>
  <c r="M160" i="32" s="1"/>
  <c r="R164" i="31"/>
  <c r="S164" i="31" s="1"/>
  <c r="H164" i="32"/>
  <c r="M164" i="32" s="1"/>
  <c r="R168" i="31"/>
  <c r="S168" i="31" s="1"/>
  <c r="H168" i="32"/>
  <c r="M168" i="32" s="1"/>
  <c r="R172" i="31"/>
  <c r="S172" i="31" s="1"/>
  <c r="H172" i="32"/>
  <c r="M172" i="32" s="1"/>
  <c r="R176" i="31"/>
  <c r="S176" i="31" s="1"/>
  <c r="H176" i="32"/>
  <c r="M176" i="32" s="1"/>
  <c r="R180" i="31"/>
  <c r="S180" i="31" s="1"/>
  <c r="H180" i="32"/>
  <c r="M180" i="32" s="1"/>
  <c r="R184" i="31"/>
  <c r="S184" i="31" s="1"/>
  <c r="H184" i="32"/>
  <c r="M184" i="32" s="1"/>
  <c r="R188" i="31"/>
  <c r="S188" i="31" s="1"/>
  <c r="H188" i="32"/>
  <c r="M188" i="32" s="1"/>
  <c r="R190" i="31"/>
  <c r="S190" i="31" s="1"/>
  <c r="H190" i="32"/>
  <c r="M190" i="32" s="1"/>
  <c r="R198" i="31"/>
  <c r="S198" i="31" s="1"/>
  <c r="H198" i="32"/>
  <c r="M198" i="32" s="1"/>
  <c r="R202" i="31"/>
  <c r="S202" i="31" s="1"/>
  <c r="H202" i="32"/>
  <c r="M202" i="32" s="1"/>
  <c r="R206" i="31"/>
  <c r="S206" i="31" s="1"/>
  <c r="H206" i="32"/>
  <c r="M206" i="32" s="1"/>
  <c r="R210" i="31"/>
  <c r="S210" i="31" s="1"/>
  <c r="H210" i="32"/>
  <c r="M210" i="32" s="1"/>
  <c r="R214" i="31"/>
  <c r="S214" i="31" s="1"/>
  <c r="H214" i="32"/>
  <c r="M214" i="32" s="1"/>
  <c r="R218" i="31"/>
  <c r="S218" i="31" s="1"/>
  <c r="H218" i="32"/>
  <c r="M218" i="32" s="1"/>
  <c r="R222" i="31"/>
  <c r="S222" i="31" s="1"/>
  <c r="H222" i="32"/>
  <c r="M222" i="32" s="1"/>
  <c r="R226" i="31"/>
  <c r="S226" i="31" s="1"/>
  <c r="H226" i="32"/>
  <c r="M226" i="32" s="1"/>
  <c r="R232" i="31"/>
  <c r="S232" i="31" s="1"/>
  <c r="H232" i="32"/>
  <c r="M232" i="32" s="1"/>
  <c r="R236" i="31"/>
  <c r="S236" i="31" s="1"/>
  <c r="H236" i="32"/>
  <c r="M236" i="32" s="1"/>
  <c r="R238" i="31"/>
  <c r="S238" i="31" s="1"/>
  <c r="H238" i="32"/>
  <c r="M238" i="32" s="1"/>
  <c r="R194" i="30" l="1"/>
  <c r="S194" i="30" s="1"/>
  <c r="H194" i="31"/>
  <c r="M194" i="31" s="1"/>
  <c r="R580" i="31"/>
  <c r="S580" i="31" s="1"/>
  <c r="H580" i="32"/>
  <c r="M580" i="32" s="1"/>
  <c r="R568" i="31"/>
  <c r="S568" i="31" s="1"/>
  <c r="H568" i="32"/>
  <c r="M568" i="32" s="1"/>
  <c r="R560" i="31"/>
  <c r="S560" i="31" s="1"/>
  <c r="H560" i="32"/>
  <c r="M560" i="32" s="1"/>
  <c r="R552" i="31"/>
  <c r="S552" i="31" s="1"/>
  <c r="H552" i="32"/>
  <c r="M552" i="32" s="1"/>
  <c r="R540" i="31"/>
  <c r="S540" i="31" s="1"/>
  <c r="H540" i="32"/>
  <c r="M540" i="32" s="1"/>
  <c r="R532" i="31"/>
  <c r="S532" i="31" s="1"/>
  <c r="H532" i="32"/>
  <c r="M532" i="32" s="1"/>
  <c r="R520" i="31"/>
  <c r="S520" i="31" s="1"/>
  <c r="H520" i="32"/>
  <c r="M520" i="32" s="1"/>
  <c r="R512" i="31"/>
  <c r="S512" i="31" s="1"/>
  <c r="H512" i="32"/>
  <c r="M512" i="32" s="1"/>
  <c r="R508" i="31"/>
  <c r="S508" i="31" s="1"/>
  <c r="H508" i="32"/>
  <c r="M508" i="32" s="1"/>
  <c r="R500" i="31"/>
  <c r="S500" i="31" s="1"/>
  <c r="H500" i="32"/>
  <c r="M500" i="32" s="1"/>
  <c r="R492" i="31"/>
  <c r="S492" i="31" s="1"/>
  <c r="H492" i="32"/>
  <c r="M492" i="32" s="1"/>
  <c r="R324" i="31"/>
  <c r="S324" i="31" s="1"/>
  <c r="H324" i="32"/>
  <c r="M324" i="32" s="1"/>
  <c r="R320" i="31"/>
  <c r="S320" i="31" s="1"/>
  <c r="H320" i="32"/>
  <c r="M320" i="32" s="1"/>
  <c r="R312" i="31"/>
  <c r="S312" i="31" s="1"/>
  <c r="H312" i="32"/>
  <c r="M312" i="32" s="1"/>
  <c r="R300" i="31"/>
  <c r="S300" i="31" s="1"/>
  <c r="H300" i="32"/>
  <c r="M300" i="32" s="1"/>
  <c r="R292" i="31"/>
  <c r="S292" i="31" s="1"/>
  <c r="H292" i="32"/>
  <c r="M292" i="32" s="1"/>
  <c r="R288" i="31"/>
  <c r="S288" i="31" s="1"/>
  <c r="H288" i="32"/>
  <c r="M288" i="32" s="1"/>
  <c r="R280" i="31"/>
  <c r="S280" i="31" s="1"/>
  <c r="H280" i="32"/>
  <c r="M280" i="32" s="1"/>
  <c r="R272" i="31"/>
  <c r="S272" i="31" s="1"/>
  <c r="H272" i="32"/>
  <c r="M272" i="32" s="1"/>
  <c r="R264" i="31"/>
  <c r="S264" i="31" s="1"/>
  <c r="H264" i="32"/>
  <c r="M264" i="32" s="1"/>
  <c r="R256" i="31"/>
  <c r="S256" i="31" s="1"/>
  <c r="H256" i="32"/>
  <c r="M256" i="32" s="1"/>
  <c r="R252" i="31"/>
  <c r="S252" i="31" s="1"/>
  <c r="H252" i="32"/>
  <c r="M252" i="32" s="1"/>
  <c r="R244" i="31"/>
  <c r="S244" i="31" s="1"/>
  <c r="H244" i="32"/>
  <c r="M244" i="32" s="1"/>
  <c r="R76" i="31"/>
  <c r="S76" i="31" s="1"/>
  <c r="H76" i="32"/>
  <c r="M76" i="32" s="1"/>
  <c r="R68" i="31"/>
  <c r="S68" i="31" s="1"/>
  <c r="H68" i="32"/>
  <c r="M68" i="32" s="1"/>
  <c r="R64" i="31"/>
  <c r="S64" i="31" s="1"/>
  <c r="H64" i="32"/>
  <c r="M64" i="32" s="1"/>
  <c r="R56" i="31"/>
  <c r="S56" i="31" s="1"/>
  <c r="H56" i="32"/>
  <c r="M56" i="32" s="1"/>
  <c r="R44" i="31"/>
  <c r="S44" i="31" s="1"/>
  <c r="H44" i="32"/>
  <c r="M44" i="32" s="1"/>
  <c r="R36" i="31"/>
  <c r="S36" i="31" s="1"/>
  <c r="H36" i="32"/>
  <c r="M36" i="32" s="1"/>
  <c r="R28" i="31"/>
  <c r="S28" i="31" s="1"/>
  <c r="H28" i="32"/>
  <c r="M28" i="32" s="1"/>
  <c r="R713" i="31"/>
  <c r="S713" i="31" s="1"/>
  <c r="H713" i="32"/>
  <c r="M713" i="32" s="1"/>
  <c r="R585" i="31"/>
  <c r="S585" i="31" s="1"/>
  <c r="H585" i="32"/>
  <c r="M585" i="32" s="1"/>
  <c r="R581" i="31"/>
  <c r="S581" i="31" s="1"/>
  <c r="H581" i="32"/>
  <c r="M581" i="32" s="1"/>
  <c r="R577" i="31"/>
  <c r="S577" i="31" s="1"/>
  <c r="H577" i="32"/>
  <c r="M577" i="32" s="1"/>
  <c r="R573" i="31"/>
  <c r="S573" i="31" s="1"/>
  <c r="H573" i="32"/>
  <c r="M573" i="32" s="1"/>
  <c r="R569" i="31"/>
  <c r="S569" i="31" s="1"/>
  <c r="H569" i="32"/>
  <c r="M569" i="32" s="1"/>
  <c r="R565" i="31"/>
  <c r="S565" i="31" s="1"/>
  <c r="H565" i="32"/>
  <c r="M565" i="32" s="1"/>
  <c r="R561" i="31"/>
  <c r="S561" i="31" s="1"/>
  <c r="H561" i="32"/>
  <c r="M561" i="32" s="1"/>
  <c r="R557" i="31"/>
  <c r="S557" i="31" s="1"/>
  <c r="H557" i="32"/>
  <c r="M557" i="32" s="1"/>
  <c r="R553" i="31"/>
  <c r="S553" i="31" s="1"/>
  <c r="H553" i="32"/>
  <c r="M553" i="32" s="1"/>
  <c r="R549" i="31"/>
  <c r="S549" i="31" s="1"/>
  <c r="H549" i="32"/>
  <c r="M549" i="32" s="1"/>
  <c r="R545" i="31"/>
  <c r="S545" i="31" s="1"/>
  <c r="H545" i="32"/>
  <c r="M545" i="32" s="1"/>
  <c r="R541" i="31"/>
  <c r="S541" i="31" s="1"/>
  <c r="H541" i="32"/>
  <c r="M541" i="32" s="1"/>
  <c r="R537" i="31"/>
  <c r="S537" i="31" s="1"/>
  <c r="H537" i="32"/>
  <c r="M537" i="32" s="1"/>
  <c r="R533" i="31"/>
  <c r="S533" i="31" s="1"/>
  <c r="H533" i="32"/>
  <c r="M533" i="32" s="1"/>
  <c r="R529" i="31"/>
  <c r="S529" i="31" s="1"/>
  <c r="H529" i="32"/>
  <c r="M529" i="32" s="1"/>
  <c r="R525" i="31"/>
  <c r="S525" i="31" s="1"/>
  <c r="H525" i="32"/>
  <c r="M525" i="32" s="1"/>
  <c r="R521" i="31"/>
  <c r="S521" i="31" s="1"/>
  <c r="H521" i="32"/>
  <c r="M521" i="32" s="1"/>
  <c r="R517" i="31"/>
  <c r="S517" i="31" s="1"/>
  <c r="H517" i="32"/>
  <c r="M517" i="32" s="1"/>
  <c r="R513" i="31"/>
  <c r="S513" i="31" s="1"/>
  <c r="H513" i="32"/>
  <c r="M513" i="32" s="1"/>
  <c r="R509" i="31"/>
  <c r="S509" i="31" s="1"/>
  <c r="H509" i="32"/>
  <c r="M509" i="32" s="1"/>
  <c r="R505" i="31"/>
  <c r="S505" i="31" s="1"/>
  <c r="H505" i="32"/>
  <c r="M505" i="32" s="1"/>
  <c r="R501" i="31"/>
  <c r="S501" i="31" s="1"/>
  <c r="H501" i="32"/>
  <c r="M501" i="32" s="1"/>
  <c r="R497" i="31"/>
  <c r="S497" i="31" s="1"/>
  <c r="H497" i="32"/>
  <c r="M497" i="32" s="1"/>
  <c r="R493" i="31"/>
  <c r="S493" i="31" s="1"/>
  <c r="H493" i="32"/>
  <c r="M493" i="32" s="1"/>
  <c r="R329" i="31"/>
  <c r="S329" i="31" s="1"/>
  <c r="H329" i="32"/>
  <c r="M329" i="32" s="1"/>
  <c r="R325" i="31"/>
  <c r="S325" i="31" s="1"/>
  <c r="H325" i="32"/>
  <c r="M325" i="32" s="1"/>
  <c r="R321" i="31"/>
  <c r="S321" i="31" s="1"/>
  <c r="H321" i="32"/>
  <c r="M321" i="32" s="1"/>
  <c r="R317" i="31"/>
  <c r="S317" i="31" s="1"/>
  <c r="H317" i="32"/>
  <c r="M317" i="32" s="1"/>
  <c r="R313" i="31"/>
  <c r="S313" i="31" s="1"/>
  <c r="H313" i="32"/>
  <c r="M313" i="32" s="1"/>
  <c r="R309" i="31"/>
  <c r="S309" i="31" s="1"/>
  <c r="H309" i="32"/>
  <c r="M309" i="32" s="1"/>
  <c r="R305" i="31"/>
  <c r="S305" i="31" s="1"/>
  <c r="H305" i="32"/>
  <c r="M305" i="32" s="1"/>
  <c r="R301" i="31"/>
  <c r="S301" i="31" s="1"/>
  <c r="H301" i="32"/>
  <c r="M301" i="32" s="1"/>
  <c r="R297" i="31"/>
  <c r="S297" i="31" s="1"/>
  <c r="H297" i="32"/>
  <c r="M297" i="32" s="1"/>
  <c r="R293" i="31"/>
  <c r="S293" i="31" s="1"/>
  <c r="H293" i="32"/>
  <c r="M293" i="32" s="1"/>
  <c r="R289" i="31"/>
  <c r="S289" i="31" s="1"/>
  <c r="H289" i="32"/>
  <c r="M289" i="32" s="1"/>
  <c r="R285" i="31"/>
  <c r="S285" i="31" s="1"/>
  <c r="H285" i="32"/>
  <c r="M285" i="32" s="1"/>
  <c r="R281" i="31"/>
  <c r="S281" i="31" s="1"/>
  <c r="H281" i="32"/>
  <c r="M281" i="32" s="1"/>
  <c r="R277" i="31"/>
  <c r="S277" i="31" s="1"/>
  <c r="H277" i="32"/>
  <c r="M277" i="32" s="1"/>
  <c r="R273" i="31"/>
  <c r="S273" i="31" s="1"/>
  <c r="H273" i="32"/>
  <c r="M273" i="32" s="1"/>
  <c r="R269" i="31"/>
  <c r="S269" i="31" s="1"/>
  <c r="H269" i="32"/>
  <c r="M269" i="32" s="1"/>
  <c r="R265" i="31"/>
  <c r="S265" i="31" s="1"/>
  <c r="H265" i="32"/>
  <c r="M265" i="32" s="1"/>
  <c r="R261" i="31"/>
  <c r="S261" i="31" s="1"/>
  <c r="H261" i="32"/>
  <c r="M261" i="32" s="1"/>
  <c r="R257" i="31"/>
  <c r="S257" i="31" s="1"/>
  <c r="H257" i="32"/>
  <c r="M257" i="32" s="1"/>
  <c r="R253" i="31"/>
  <c r="S253" i="31" s="1"/>
  <c r="H253" i="32"/>
  <c r="M253" i="32" s="1"/>
  <c r="R249" i="31"/>
  <c r="S249" i="31" s="1"/>
  <c r="H249" i="32"/>
  <c r="M249" i="32" s="1"/>
  <c r="R245" i="31"/>
  <c r="S245" i="31" s="1"/>
  <c r="H245" i="32"/>
  <c r="M245" i="32" s="1"/>
  <c r="R77" i="31"/>
  <c r="S77" i="31" s="1"/>
  <c r="H77" i="32"/>
  <c r="M77" i="32" s="1"/>
  <c r="R69" i="31"/>
  <c r="S69" i="31" s="1"/>
  <c r="H69" i="32"/>
  <c r="M69" i="32" s="1"/>
  <c r="R61" i="31"/>
  <c r="S61" i="31" s="1"/>
  <c r="H61" i="32"/>
  <c r="M61" i="32" s="1"/>
  <c r="R53" i="31"/>
  <c r="S53" i="31" s="1"/>
  <c r="H53" i="32"/>
  <c r="M53" i="32" s="1"/>
  <c r="R49" i="31"/>
  <c r="S49" i="31" s="1"/>
  <c r="H49" i="32"/>
  <c r="M49" i="32" s="1"/>
  <c r="R41" i="31"/>
  <c r="S41" i="31" s="1"/>
  <c r="H41" i="32"/>
  <c r="M41" i="32" s="1"/>
  <c r="R33" i="31"/>
  <c r="S33" i="31" s="1"/>
  <c r="H33" i="32"/>
  <c r="M33" i="32" s="1"/>
  <c r="R25" i="31"/>
  <c r="S25" i="31" s="1"/>
  <c r="H25" i="32"/>
  <c r="M25" i="32" s="1"/>
  <c r="R330" i="31"/>
  <c r="S330" i="31" s="1"/>
  <c r="H330" i="32"/>
  <c r="M330" i="32" s="1"/>
  <c r="R322" i="31"/>
  <c r="S322" i="31" s="1"/>
  <c r="H322" i="32"/>
  <c r="M322" i="32" s="1"/>
  <c r="R314" i="31"/>
  <c r="S314" i="31" s="1"/>
  <c r="H314" i="32"/>
  <c r="M314" i="32" s="1"/>
  <c r="R310" i="31"/>
  <c r="S310" i="31" s="1"/>
  <c r="H310" i="32"/>
  <c r="M310" i="32" s="1"/>
  <c r="R302" i="31"/>
  <c r="S302" i="31" s="1"/>
  <c r="H302" i="32"/>
  <c r="M302" i="32" s="1"/>
  <c r="R294" i="31"/>
  <c r="S294" i="31" s="1"/>
  <c r="H294" i="32"/>
  <c r="M294" i="32" s="1"/>
  <c r="R290" i="31"/>
  <c r="S290" i="31" s="1"/>
  <c r="H290" i="32"/>
  <c r="M290" i="32" s="1"/>
  <c r="R282" i="31"/>
  <c r="S282" i="31" s="1"/>
  <c r="H282" i="32"/>
  <c r="M282" i="32" s="1"/>
  <c r="R274" i="31"/>
  <c r="S274" i="31" s="1"/>
  <c r="H274" i="32"/>
  <c r="M274" i="32" s="1"/>
  <c r="R270" i="31"/>
  <c r="S270" i="31" s="1"/>
  <c r="H270" i="32"/>
  <c r="M270" i="32" s="1"/>
  <c r="R258" i="31"/>
  <c r="S258" i="31" s="1"/>
  <c r="H258" i="32"/>
  <c r="M258" i="32" s="1"/>
  <c r="R254" i="31"/>
  <c r="S254" i="31" s="1"/>
  <c r="H254" i="32"/>
  <c r="M254" i="32" s="1"/>
  <c r="R246" i="31"/>
  <c r="S246" i="31" s="1"/>
  <c r="H246" i="32"/>
  <c r="M246" i="32" s="1"/>
  <c r="R74" i="31"/>
  <c r="S74" i="31" s="1"/>
  <c r="H74" i="32"/>
  <c r="M74" i="32" s="1"/>
  <c r="R66" i="31"/>
  <c r="S66" i="31" s="1"/>
  <c r="H66" i="32"/>
  <c r="M66" i="32" s="1"/>
  <c r="R58" i="31"/>
  <c r="S58" i="31" s="1"/>
  <c r="H58" i="32"/>
  <c r="M58" i="32" s="1"/>
  <c r="R50" i="31"/>
  <c r="S50" i="31" s="1"/>
  <c r="H50" i="32"/>
  <c r="M50" i="32" s="1"/>
  <c r="R42" i="31"/>
  <c r="S42" i="31" s="1"/>
  <c r="H42" i="32"/>
  <c r="M42" i="32" s="1"/>
  <c r="R30" i="31"/>
  <c r="S30" i="31" s="1"/>
  <c r="H30" i="32"/>
  <c r="M30" i="32" s="1"/>
  <c r="R705" i="31"/>
  <c r="S705" i="31" s="1"/>
  <c r="H705" i="32"/>
  <c r="M705" i="32" s="1"/>
  <c r="R693" i="31"/>
  <c r="S693" i="31" s="1"/>
  <c r="H693" i="32"/>
  <c r="M693" i="32" s="1"/>
  <c r="R689" i="31"/>
  <c r="S689" i="31" s="1"/>
  <c r="H689" i="32"/>
  <c r="M689" i="32" s="1"/>
  <c r="R681" i="31"/>
  <c r="S681" i="31" s="1"/>
  <c r="H681" i="32"/>
  <c r="M681" i="32" s="1"/>
  <c r="R673" i="31"/>
  <c r="S673" i="31" s="1"/>
  <c r="H673" i="32"/>
  <c r="M673" i="32" s="1"/>
  <c r="R665" i="31"/>
  <c r="S665" i="31" s="1"/>
  <c r="H665" i="32"/>
  <c r="M665" i="32" s="1"/>
  <c r="R657" i="31"/>
  <c r="S657" i="31" s="1"/>
  <c r="H657" i="32"/>
  <c r="M657" i="32" s="1"/>
  <c r="R649" i="31"/>
  <c r="S649" i="31" s="1"/>
  <c r="H649" i="32"/>
  <c r="M649" i="32" s="1"/>
  <c r="R641" i="31"/>
  <c r="S641" i="31" s="1"/>
  <c r="H641" i="32"/>
  <c r="M641" i="32" s="1"/>
  <c r="R633" i="31"/>
  <c r="S633" i="31" s="1"/>
  <c r="H633" i="32"/>
  <c r="M633" i="32" s="1"/>
  <c r="R621" i="31"/>
  <c r="S621" i="31" s="1"/>
  <c r="H621" i="32"/>
  <c r="M621" i="32" s="1"/>
  <c r="R617" i="31"/>
  <c r="S617" i="31" s="1"/>
  <c r="H617" i="32"/>
  <c r="M617" i="32" s="1"/>
  <c r="R605" i="31"/>
  <c r="S605" i="31" s="1"/>
  <c r="H605" i="32"/>
  <c r="M605" i="32" s="1"/>
  <c r="R597" i="31"/>
  <c r="S597" i="31" s="1"/>
  <c r="H597" i="32"/>
  <c r="M597" i="32" s="1"/>
  <c r="R589" i="31"/>
  <c r="S589" i="31" s="1"/>
  <c r="H589" i="32"/>
  <c r="M589" i="32" s="1"/>
  <c r="R489" i="31"/>
  <c r="S489" i="31" s="1"/>
  <c r="H489" i="32"/>
  <c r="M489" i="32" s="1"/>
  <c r="R485" i="31"/>
  <c r="S485" i="31" s="1"/>
  <c r="H485" i="32"/>
  <c r="M485" i="32" s="1"/>
  <c r="R481" i="31"/>
  <c r="S481" i="31" s="1"/>
  <c r="H481" i="32"/>
  <c r="M481" i="32" s="1"/>
  <c r="R477" i="31"/>
  <c r="S477" i="31" s="1"/>
  <c r="H477" i="32"/>
  <c r="M477" i="32" s="1"/>
  <c r="R473" i="31"/>
  <c r="S473" i="31" s="1"/>
  <c r="H473" i="32"/>
  <c r="M473" i="32" s="1"/>
  <c r="R469" i="31"/>
  <c r="S469" i="31" s="1"/>
  <c r="H469" i="32"/>
  <c r="M469" i="32" s="1"/>
  <c r="R465" i="31"/>
  <c r="S465" i="31" s="1"/>
  <c r="H465" i="32"/>
  <c r="M465" i="32" s="1"/>
  <c r="R461" i="31"/>
  <c r="S461" i="31" s="1"/>
  <c r="H461" i="32"/>
  <c r="M461" i="32" s="1"/>
  <c r="R457" i="31"/>
  <c r="S457" i="31" s="1"/>
  <c r="H457" i="32"/>
  <c r="M457" i="32" s="1"/>
  <c r="R453" i="31"/>
  <c r="S453" i="31" s="1"/>
  <c r="H453" i="32"/>
  <c r="M453" i="32" s="1"/>
  <c r="R449" i="31"/>
  <c r="S449" i="31" s="1"/>
  <c r="H449" i="32"/>
  <c r="M449" i="32" s="1"/>
  <c r="R445" i="31"/>
  <c r="S445" i="31" s="1"/>
  <c r="H445" i="32"/>
  <c r="M445" i="32" s="1"/>
  <c r="R441" i="31"/>
  <c r="S441" i="31" s="1"/>
  <c r="H441" i="32"/>
  <c r="M441" i="32" s="1"/>
  <c r="R437" i="31"/>
  <c r="S437" i="31" s="1"/>
  <c r="H437" i="32"/>
  <c r="M437" i="32" s="1"/>
  <c r="R433" i="31"/>
  <c r="S433" i="31" s="1"/>
  <c r="H433" i="32"/>
  <c r="M433" i="32" s="1"/>
  <c r="R429" i="31"/>
  <c r="S429" i="31" s="1"/>
  <c r="H429" i="32"/>
  <c r="M429" i="32" s="1"/>
  <c r="R425" i="31"/>
  <c r="S425" i="31" s="1"/>
  <c r="H425" i="32"/>
  <c r="M425" i="32" s="1"/>
  <c r="R421" i="31"/>
  <c r="S421" i="31" s="1"/>
  <c r="H421" i="32"/>
  <c r="M421" i="32" s="1"/>
  <c r="R417" i="31"/>
  <c r="S417" i="31" s="1"/>
  <c r="H417" i="32"/>
  <c r="M417" i="32" s="1"/>
  <c r="R413" i="31"/>
  <c r="S413" i="31" s="1"/>
  <c r="H413" i="32"/>
  <c r="M413" i="32" s="1"/>
  <c r="R409" i="31"/>
  <c r="S409" i="31" s="1"/>
  <c r="H409" i="32"/>
  <c r="M409" i="32" s="1"/>
  <c r="R405" i="31"/>
  <c r="S405" i="31" s="1"/>
  <c r="H405" i="32"/>
  <c r="M405" i="32" s="1"/>
  <c r="R401" i="31"/>
  <c r="S401" i="31" s="1"/>
  <c r="H401" i="32"/>
  <c r="M401" i="32" s="1"/>
  <c r="R397" i="31"/>
  <c r="S397" i="31" s="1"/>
  <c r="H397" i="32"/>
  <c r="M397" i="32" s="1"/>
  <c r="R393" i="31"/>
  <c r="S393" i="31" s="1"/>
  <c r="H393" i="32"/>
  <c r="M393" i="32" s="1"/>
  <c r="R389" i="31"/>
  <c r="S389" i="31" s="1"/>
  <c r="H389" i="32"/>
  <c r="M389" i="32" s="1"/>
  <c r="R385" i="31"/>
  <c r="S385" i="31" s="1"/>
  <c r="H385" i="32"/>
  <c r="M385" i="32" s="1"/>
  <c r="R381" i="31"/>
  <c r="S381" i="31" s="1"/>
  <c r="H381" i="32"/>
  <c r="M381" i="32" s="1"/>
  <c r="R377" i="31"/>
  <c r="S377" i="31" s="1"/>
  <c r="H377" i="32"/>
  <c r="M377" i="32" s="1"/>
  <c r="R373" i="31"/>
  <c r="S373" i="31" s="1"/>
  <c r="H373" i="32"/>
  <c r="M373" i="32" s="1"/>
  <c r="R369" i="31"/>
  <c r="S369" i="31" s="1"/>
  <c r="H369" i="32"/>
  <c r="M369" i="32" s="1"/>
  <c r="R365" i="31"/>
  <c r="S365" i="31" s="1"/>
  <c r="H365" i="32"/>
  <c r="M365" i="32" s="1"/>
  <c r="R361" i="31"/>
  <c r="S361" i="31" s="1"/>
  <c r="H361" i="32"/>
  <c r="M361" i="32" s="1"/>
  <c r="R357" i="31"/>
  <c r="S357" i="31" s="1"/>
  <c r="H357" i="32"/>
  <c r="M357" i="32" s="1"/>
  <c r="R353" i="31"/>
  <c r="S353" i="31" s="1"/>
  <c r="H353" i="32"/>
  <c r="M353" i="32" s="1"/>
  <c r="R349" i="31"/>
  <c r="S349" i="31" s="1"/>
  <c r="H349" i="32"/>
  <c r="M349" i="32" s="1"/>
  <c r="R345" i="31"/>
  <c r="S345" i="31" s="1"/>
  <c r="H345" i="32"/>
  <c r="M345" i="32" s="1"/>
  <c r="R341" i="31"/>
  <c r="S341" i="31" s="1"/>
  <c r="H341" i="32"/>
  <c r="M341" i="32" s="1"/>
  <c r="R337" i="31"/>
  <c r="S337" i="31" s="1"/>
  <c r="H337" i="32"/>
  <c r="M337" i="32" s="1"/>
  <c r="R333" i="31"/>
  <c r="S333" i="31" s="1"/>
  <c r="H333" i="32"/>
  <c r="M333" i="32" s="1"/>
  <c r="R672" i="31"/>
  <c r="S672" i="31" s="1"/>
  <c r="H672" i="32"/>
  <c r="M672" i="32" s="1"/>
  <c r="R664" i="31"/>
  <c r="S664" i="31" s="1"/>
  <c r="H664" i="32"/>
  <c r="M664" i="32" s="1"/>
  <c r="R656" i="31"/>
  <c r="S656" i="31" s="1"/>
  <c r="H656" i="32"/>
  <c r="M656" i="32" s="1"/>
  <c r="R652" i="31"/>
  <c r="S652" i="31" s="1"/>
  <c r="H652" i="32"/>
  <c r="M652" i="32" s="1"/>
  <c r="R644" i="31"/>
  <c r="S644" i="31" s="1"/>
  <c r="H644" i="32"/>
  <c r="M644" i="32" s="1"/>
  <c r="R632" i="31"/>
  <c r="S632" i="31" s="1"/>
  <c r="H632" i="32"/>
  <c r="M632" i="32" s="1"/>
  <c r="R624" i="31"/>
  <c r="S624" i="31" s="1"/>
  <c r="H624" i="32"/>
  <c r="M624" i="32" s="1"/>
  <c r="R616" i="31"/>
  <c r="S616" i="31" s="1"/>
  <c r="H616" i="32"/>
  <c r="M616" i="32" s="1"/>
  <c r="R608" i="31"/>
  <c r="S608" i="31" s="1"/>
  <c r="H608" i="32"/>
  <c r="M608" i="32" s="1"/>
  <c r="R600" i="31"/>
  <c r="S600" i="31" s="1"/>
  <c r="H600" i="32"/>
  <c r="M600" i="32" s="1"/>
  <c r="R592" i="31"/>
  <c r="S592" i="31" s="1"/>
  <c r="H592" i="32"/>
  <c r="M592" i="32" s="1"/>
  <c r="R588" i="31"/>
  <c r="S588" i="31" s="1"/>
  <c r="H588" i="32"/>
  <c r="M588" i="32" s="1"/>
  <c r="R484" i="31"/>
  <c r="S484" i="31" s="1"/>
  <c r="H484" i="32"/>
  <c r="M484" i="32" s="1"/>
  <c r="R480" i="31"/>
  <c r="S480" i="31" s="1"/>
  <c r="H480" i="32"/>
  <c r="M480" i="32" s="1"/>
  <c r="R468" i="31"/>
  <c r="S468" i="31" s="1"/>
  <c r="H468" i="32"/>
  <c r="M468" i="32" s="1"/>
  <c r="R460" i="31"/>
  <c r="S460" i="31" s="1"/>
  <c r="H460" i="32"/>
  <c r="M460" i="32" s="1"/>
  <c r="R452" i="31"/>
  <c r="S452" i="31" s="1"/>
  <c r="H452" i="32"/>
  <c r="M452" i="32" s="1"/>
  <c r="R444" i="31"/>
  <c r="S444" i="31" s="1"/>
  <c r="H444" i="32"/>
  <c r="M444" i="32" s="1"/>
  <c r="R436" i="31"/>
  <c r="S436" i="31" s="1"/>
  <c r="H436" i="32"/>
  <c r="M436" i="32" s="1"/>
  <c r="R428" i="31"/>
  <c r="S428" i="31" s="1"/>
  <c r="H428" i="32"/>
  <c r="M428" i="32" s="1"/>
  <c r="R420" i="31"/>
  <c r="S420" i="31" s="1"/>
  <c r="H420" i="32"/>
  <c r="M420" i="32" s="1"/>
  <c r="R412" i="31"/>
  <c r="S412" i="31" s="1"/>
  <c r="H412" i="32"/>
  <c r="M412" i="32" s="1"/>
  <c r="R400" i="31"/>
  <c r="S400" i="31" s="1"/>
  <c r="H400" i="32"/>
  <c r="M400" i="32" s="1"/>
  <c r="R392" i="31"/>
  <c r="S392" i="31" s="1"/>
  <c r="H392" i="32"/>
  <c r="M392" i="32" s="1"/>
  <c r="R388" i="31"/>
  <c r="S388" i="31" s="1"/>
  <c r="H388" i="32"/>
  <c r="M388" i="32" s="1"/>
  <c r="R380" i="31"/>
  <c r="S380" i="31" s="1"/>
  <c r="H380" i="32"/>
  <c r="M380" i="32" s="1"/>
  <c r="R376" i="31"/>
  <c r="S376" i="31" s="1"/>
  <c r="H376" i="32"/>
  <c r="M376" i="32" s="1"/>
  <c r="R368" i="31"/>
  <c r="S368" i="31" s="1"/>
  <c r="H368" i="32"/>
  <c r="M368" i="32" s="1"/>
  <c r="R360" i="31"/>
  <c r="S360" i="31" s="1"/>
  <c r="H360" i="32"/>
  <c r="M360" i="32" s="1"/>
  <c r="R352" i="31"/>
  <c r="S352" i="31" s="1"/>
  <c r="H352" i="32"/>
  <c r="M352" i="32" s="1"/>
  <c r="R348" i="31"/>
  <c r="S348" i="31" s="1"/>
  <c r="H348" i="32"/>
  <c r="M348" i="32" s="1"/>
  <c r="R340" i="31"/>
  <c r="S340" i="31" s="1"/>
  <c r="H340" i="32"/>
  <c r="M340" i="32" s="1"/>
  <c r="R332" i="31"/>
  <c r="S332" i="31" s="1"/>
  <c r="H332" i="32"/>
  <c r="M332" i="32" s="1"/>
  <c r="R703" i="31"/>
  <c r="S703" i="31" s="1"/>
  <c r="H703" i="32"/>
  <c r="M703" i="32" s="1"/>
  <c r="R695" i="31"/>
  <c r="S695" i="31" s="1"/>
  <c r="H695" i="32"/>
  <c r="M695" i="32" s="1"/>
  <c r="R683" i="31"/>
  <c r="S683" i="31" s="1"/>
  <c r="H683" i="32"/>
  <c r="M683" i="32" s="1"/>
  <c r="R679" i="31"/>
  <c r="S679" i="31" s="1"/>
  <c r="H679" i="32"/>
  <c r="M679" i="32" s="1"/>
  <c r="R671" i="31"/>
  <c r="S671" i="31" s="1"/>
  <c r="H671" i="32"/>
  <c r="M671" i="32" s="1"/>
  <c r="R663" i="31"/>
  <c r="S663" i="31" s="1"/>
  <c r="H663" i="32"/>
  <c r="M663" i="32" s="1"/>
  <c r="R655" i="31"/>
  <c r="S655" i="31" s="1"/>
  <c r="H655" i="32"/>
  <c r="M655" i="32" s="1"/>
  <c r="R647" i="31"/>
  <c r="S647" i="31" s="1"/>
  <c r="H647" i="32"/>
  <c r="M647" i="32" s="1"/>
  <c r="R643" i="31"/>
  <c r="S643" i="31" s="1"/>
  <c r="H643" i="32"/>
  <c r="M643" i="32" s="1"/>
  <c r="R639" i="31"/>
  <c r="S639" i="31" s="1"/>
  <c r="H639" i="32"/>
  <c r="M639" i="32" s="1"/>
  <c r="R635" i="31"/>
  <c r="S635" i="31" s="1"/>
  <c r="H635" i="32"/>
  <c r="M635" i="32" s="1"/>
  <c r="R627" i="31"/>
  <c r="S627" i="31" s="1"/>
  <c r="H627" i="32"/>
  <c r="M627" i="32" s="1"/>
  <c r="R623" i="31"/>
  <c r="S623" i="31" s="1"/>
  <c r="H623" i="32"/>
  <c r="M623" i="32" s="1"/>
  <c r="R619" i="31"/>
  <c r="S619" i="31" s="1"/>
  <c r="H619" i="32"/>
  <c r="M619" i="32" s="1"/>
  <c r="R615" i="31"/>
  <c r="S615" i="31" s="1"/>
  <c r="H615" i="32"/>
  <c r="M615" i="32" s="1"/>
  <c r="R611" i="31"/>
  <c r="S611" i="31" s="1"/>
  <c r="H611" i="32"/>
  <c r="M611" i="32" s="1"/>
  <c r="R607" i="31"/>
  <c r="S607" i="31" s="1"/>
  <c r="H607" i="32"/>
  <c r="M607" i="32" s="1"/>
  <c r="R603" i="31"/>
  <c r="S603" i="31" s="1"/>
  <c r="H603" i="32"/>
  <c r="M603" i="32" s="1"/>
  <c r="R599" i="31"/>
  <c r="S599" i="31" s="1"/>
  <c r="H599" i="32"/>
  <c r="M599" i="32" s="1"/>
  <c r="R595" i="31"/>
  <c r="S595" i="31" s="1"/>
  <c r="H595" i="32"/>
  <c r="M595" i="32" s="1"/>
  <c r="R483" i="31"/>
  <c r="S483" i="31" s="1"/>
  <c r="H483" i="32"/>
  <c r="M483" i="32" s="1"/>
  <c r="R479" i="31"/>
  <c r="S479" i="31" s="1"/>
  <c r="H479" i="32"/>
  <c r="M479" i="32" s="1"/>
  <c r="R471" i="31"/>
  <c r="S471" i="31" s="1"/>
  <c r="H471" i="32"/>
  <c r="M471" i="32" s="1"/>
  <c r="R463" i="31"/>
  <c r="S463" i="31" s="1"/>
  <c r="H463" i="32"/>
  <c r="M463" i="32" s="1"/>
  <c r="R455" i="31"/>
  <c r="S455" i="31" s="1"/>
  <c r="H455" i="32"/>
  <c r="M455" i="32" s="1"/>
  <c r="R443" i="31"/>
  <c r="S443" i="31" s="1"/>
  <c r="H443" i="32"/>
  <c r="M443" i="32" s="1"/>
  <c r="R435" i="31"/>
  <c r="S435" i="31" s="1"/>
  <c r="H435" i="32"/>
  <c r="M435" i="32" s="1"/>
  <c r="R427" i="31"/>
  <c r="S427" i="31" s="1"/>
  <c r="H427" i="32"/>
  <c r="M427" i="32" s="1"/>
  <c r="R419" i="31"/>
  <c r="S419" i="31" s="1"/>
  <c r="H419" i="32"/>
  <c r="M419" i="32" s="1"/>
  <c r="R411" i="31"/>
  <c r="S411" i="31" s="1"/>
  <c r="H411" i="32"/>
  <c r="M411" i="32" s="1"/>
  <c r="R399" i="31"/>
  <c r="S399" i="31" s="1"/>
  <c r="H399" i="32"/>
  <c r="M399" i="32" s="1"/>
  <c r="R391" i="31"/>
  <c r="S391" i="31" s="1"/>
  <c r="H391" i="32"/>
  <c r="M391" i="32" s="1"/>
  <c r="R383" i="31"/>
  <c r="S383" i="31" s="1"/>
  <c r="H383" i="32"/>
  <c r="M383" i="32" s="1"/>
  <c r="R375" i="31"/>
  <c r="S375" i="31" s="1"/>
  <c r="H375" i="32"/>
  <c r="M375" i="32" s="1"/>
  <c r="R363" i="31"/>
  <c r="S363" i="31" s="1"/>
  <c r="H363" i="32"/>
  <c r="M363" i="32" s="1"/>
  <c r="R355" i="31"/>
  <c r="S355" i="31" s="1"/>
  <c r="H355" i="32"/>
  <c r="M355" i="32" s="1"/>
  <c r="R351" i="31"/>
  <c r="S351" i="31" s="1"/>
  <c r="H351" i="32"/>
  <c r="M351" i="32" s="1"/>
  <c r="R339" i="31"/>
  <c r="S339" i="31" s="1"/>
  <c r="H339" i="32"/>
  <c r="M339" i="32" s="1"/>
  <c r="R422" i="31"/>
  <c r="S422" i="31" s="1"/>
  <c r="H422" i="32"/>
  <c r="M422" i="32" s="1"/>
  <c r="R414" i="31"/>
  <c r="S414" i="31" s="1"/>
  <c r="H414" i="32"/>
  <c r="M414" i="32" s="1"/>
  <c r="R406" i="31"/>
  <c r="S406" i="31" s="1"/>
  <c r="H406" i="32"/>
  <c r="M406" i="32" s="1"/>
  <c r="R398" i="31"/>
  <c r="S398" i="31" s="1"/>
  <c r="H398" i="32"/>
  <c r="M398" i="32" s="1"/>
  <c r="R390" i="31"/>
  <c r="S390" i="31" s="1"/>
  <c r="H390" i="32"/>
  <c r="M390" i="32" s="1"/>
  <c r="R382" i="31"/>
  <c r="S382" i="31" s="1"/>
  <c r="H382" i="32"/>
  <c r="M382" i="32" s="1"/>
  <c r="R374" i="31"/>
  <c r="S374" i="31" s="1"/>
  <c r="H374" i="32"/>
  <c r="M374" i="32" s="1"/>
  <c r="R366" i="31"/>
  <c r="S366" i="31" s="1"/>
  <c r="H366" i="32"/>
  <c r="M366" i="32" s="1"/>
  <c r="R358" i="31"/>
  <c r="S358" i="31" s="1"/>
  <c r="H358" i="32"/>
  <c r="M358" i="32" s="1"/>
  <c r="R346" i="31"/>
  <c r="S346" i="31" s="1"/>
  <c r="H346" i="32"/>
  <c r="M346" i="32" s="1"/>
  <c r="R338" i="31"/>
  <c r="S338" i="31" s="1"/>
  <c r="H338" i="32"/>
  <c r="M338" i="32" s="1"/>
  <c r="R711" i="31"/>
  <c r="S711" i="31" s="1"/>
  <c r="H711" i="32"/>
  <c r="M711" i="32" s="1"/>
  <c r="R587" i="31"/>
  <c r="S587" i="31" s="1"/>
  <c r="H587" i="32"/>
  <c r="M587" i="32" s="1"/>
  <c r="R579" i="31"/>
  <c r="S579" i="31" s="1"/>
  <c r="H579" i="32"/>
  <c r="M579" i="32" s="1"/>
  <c r="R571" i="31"/>
  <c r="S571" i="31" s="1"/>
  <c r="H571" i="32"/>
  <c r="M571" i="32" s="1"/>
  <c r="R563" i="31"/>
  <c r="S563" i="31" s="1"/>
  <c r="H563" i="32"/>
  <c r="M563" i="32" s="1"/>
  <c r="R555" i="31"/>
  <c r="S555" i="31" s="1"/>
  <c r="H555" i="32"/>
  <c r="M555" i="32" s="1"/>
  <c r="R547" i="31"/>
  <c r="S547" i="31" s="1"/>
  <c r="H547" i="32"/>
  <c r="M547" i="32" s="1"/>
  <c r="R539" i="31"/>
  <c r="S539" i="31" s="1"/>
  <c r="H539" i="32"/>
  <c r="M539" i="32" s="1"/>
  <c r="R531" i="31"/>
  <c r="S531" i="31" s="1"/>
  <c r="H531" i="32"/>
  <c r="M531" i="32" s="1"/>
  <c r="R523" i="31"/>
  <c r="S523" i="31" s="1"/>
  <c r="H523" i="32"/>
  <c r="M523" i="32" s="1"/>
  <c r="R515" i="31"/>
  <c r="S515" i="31" s="1"/>
  <c r="H515" i="32"/>
  <c r="M515" i="32" s="1"/>
  <c r="R507" i="31"/>
  <c r="S507" i="31" s="1"/>
  <c r="H507" i="32"/>
  <c r="M507" i="32" s="1"/>
  <c r="R499" i="31"/>
  <c r="S499" i="31" s="1"/>
  <c r="H499" i="32"/>
  <c r="M499" i="32" s="1"/>
  <c r="R491" i="31"/>
  <c r="S491" i="31" s="1"/>
  <c r="H491" i="32"/>
  <c r="M491" i="32" s="1"/>
  <c r="R331" i="31"/>
  <c r="S331" i="31" s="1"/>
  <c r="H331" i="32"/>
  <c r="M331" i="32" s="1"/>
  <c r="R323" i="31"/>
  <c r="S323" i="31" s="1"/>
  <c r="H323" i="32"/>
  <c r="M323" i="32" s="1"/>
  <c r="R315" i="31"/>
  <c r="S315" i="31" s="1"/>
  <c r="H315" i="32"/>
  <c r="M315" i="32" s="1"/>
  <c r="R307" i="31"/>
  <c r="S307" i="31" s="1"/>
  <c r="H307" i="32"/>
  <c r="M307" i="32" s="1"/>
  <c r="R299" i="31"/>
  <c r="S299" i="31" s="1"/>
  <c r="H299" i="32"/>
  <c r="M299" i="32" s="1"/>
  <c r="R291" i="31"/>
  <c r="S291" i="31" s="1"/>
  <c r="H291" i="32"/>
  <c r="M291" i="32" s="1"/>
  <c r="R283" i="31"/>
  <c r="S283" i="31" s="1"/>
  <c r="H283" i="32"/>
  <c r="M283" i="32" s="1"/>
  <c r="R275" i="31"/>
  <c r="S275" i="31" s="1"/>
  <c r="H275" i="32"/>
  <c r="M275" i="32" s="1"/>
  <c r="R267" i="31"/>
  <c r="S267" i="31" s="1"/>
  <c r="H267" i="32"/>
  <c r="M267" i="32" s="1"/>
  <c r="R259" i="31"/>
  <c r="S259" i="31" s="1"/>
  <c r="H259" i="32"/>
  <c r="M259" i="32" s="1"/>
  <c r="R251" i="31"/>
  <c r="S251" i="31" s="1"/>
  <c r="H251" i="32"/>
  <c r="M251" i="32" s="1"/>
  <c r="R247" i="31"/>
  <c r="S247" i="31" s="1"/>
  <c r="H247" i="32"/>
  <c r="M247" i="32" s="1"/>
  <c r="R79" i="31"/>
  <c r="S79" i="31" s="1"/>
  <c r="H79" i="32"/>
  <c r="M79" i="32" s="1"/>
  <c r="R75" i="31"/>
  <c r="S75" i="31" s="1"/>
  <c r="H75" i="32"/>
  <c r="M75" i="32" s="1"/>
  <c r="R71" i="31"/>
  <c r="S71" i="31" s="1"/>
  <c r="H71" i="32"/>
  <c r="M71" i="32" s="1"/>
  <c r="R67" i="31"/>
  <c r="S67" i="31" s="1"/>
  <c r="H67" i="32"/>
  <c r="M67" i="32" s="1"/>
  <c r="R63" i="31"/>
  <c r="S63" i="31" s="1"/>
  <c r="H63" i="32"/>
  <c r="M63" i="32" s="1"/>
  <c r="R59" i="31"/>
  <c r="S59" i="31" s="1"/>
  <c r="H59" i="32"/>
  <c r="M59" i="32" s="1"/>
  <c r="R55" i="31"/>
  <c r="S55" i="31" s="1"/>
  <c r="H55" i="32"/>
  <c r="M55" i="32" s="1"/>
  <c r="R51" i="31"/>
  <c r="S51" i="31" s="1"/>
  <c r="H51" i="32"/>
  <c r="M51" i="32" s="1"/>
  <c r="R47" i="31"/>
  <c r="S47" i="31" s="1"/>
  <c r="H47" i="32"/>
  <c r="M47" i="32" s="1"/>
  <c r="R43" i="31"/>
  <c r="S43" i="31" s="1"/>
  <c r="H43" i="32"/>
  <c r="M43" i="32" s="1"/>
  <c r="R39" i="31"/>
  <c r="S39" i="31" s="1"/>
  <c r="H39" i="32"/>
  <c r="M39" i="32" s="1"/>
  <c r="R35" i="31"/>
  <c r="S35" i="31" s="1"/>
  <c r="H35" i="32"/>
  <c r="M35" i="32" s="1"/>
  <c r="R31" i="31"/>
  <c r="S31" i="31" s="1"/>
  <c r="H31" i="32"/>
  <c r="M31" i="32" s="1"/>
  <c r="R27" i="31"/>
  <c r="S27" i="31" s="1"/>
  <c r="H27" i="32"/>
  <c r="M27" i="32" s="1"/>
  <c r="R717" i="31"/>
  <c r="S717" i="31" s="1"/>
  <c r="H717" i="32"/>
  <c r="M717" i="32" s="1"/>
  <c r="R712" i="31"/>
  <c r="S712" i="31" s="1"/>
  <c r="H712" i="32"/>
  <c r="M712" i="32" s="1"/>
  <c r="R584" i="31"/>
  <c r="S584" i="31" s="1"/>
  <c r="H584" i="32"/>
  <c r="M584" i="32" s="1"/>
  <c r="R576" i="31"/>
  <c r="S576" i="31" s="1"/>
  <c r="H576" i="32"/>
  <c r="M576" i="32" s="1"/>
  <c r="R572" i="31"/>
  <c r="S572" i="31" s="1"/>
  <c r="H572" i="32"/>
  <c r="M572" i="32" s="1"/>
  <c r="R564" i="31"/>
  <c r="S564" i="31" s="1"/>
  <c r="H564" i="32"/>
  <c r="M564" i="32" s="1"/>
  <c r="R556" i="31"/>
  <c r="S556" i="31" s="1"/>
  <c r="H556" i="32"/>
  <c r="M556" i="32" s="1"/>
  <c r="R548" i="31"/>
  <c r="S548" i="31" s="1"/>
  <c r="H548" i="32"/>
  <c r="M548" i="32" s="1"/>
  <c r="R544" i="31"/>
  <c r="S544" i="31" s="1"/>
  <c r="H544" i="32"/>
  <c r="M544" i="32" s="1"/>
  <c r="R536" i="31"/>
  <c r="S536" i="31" s="1"/>
  <c r="H536" i="32"/>
  <c r="M536" i="32" s="1"/>
  <c r="R528" i="31"/>
  <c r="S528" i="31" s="1"/>
  <c r="H528" i="32"/>
  <c r="M528" i="32" s="1"/>
  <c r="R524" i="31"/>
  <c r="S524" i="31" s="1"/>
  <c r="H524" i="32"/>
  <c r="M524" i="32" s="1"/>
  <c r="R516" i="31"/>
  <c r="S516" i="31" s="1"/>
  <c r="H516" i="32"/>
  <c r="M516" i="32" s="1"/>
  <c r="R504" i="31"/>
  <c r="S504" i="31" s="1"/>
  <c r="H504" i="32"/>
  <c r="M504" i="32" s="1"/>
  <c r="R496" i="31"/>
  <c r="S496" i="31" s="1"/>
  <c r="H496" i="32"/>
  <c r="M496" i="32" s="1"/>
  <c r="R328" i="31"/>
  <c r="S328" i="31" s="1"/>
  <c r="H328" i="32"/>
  <c r="M328" i="32" s="1"/>
  <c r="R316" i="31"/>
  <c r="S316" i="31" s="1"/>
  <c r="H316" i="32"/>
  <c r="M316" i="32" s="1"/>
  <c r="R308" i="31"/>
  <c r="S308" i="31" s="1"/>
  <c r="H308" i="32"/>
  <c r="M308" i="32" s="1"/>
  <c r="R304" i="31"/>
  <c r="S304" i="31" s="1"/>
  <c r="H304" i="32"/>
  <c r="M304" i="32" s="1"/>
  <c r="R296" i="31"/>
  <c r="S296" i="31" s="1"/>
  <c r="H296" i="32"/>
  <c r="M296" i="32" s="1"/>
  <c r="R284" i="31"/>
  <c r="S284" i="31" s="1"/>
  <c r="H284" i="32"/>
  <c r="M284" i="32" s="1"/>
  <c r="R276" i="31"/>
  <c r="S276" i="31" s="1"/>
  <c r="H276" i="32"/>
  <c r="M276" i="32" s="1"/>
  <c r="R268" i="31"/>
  <c r="S268" i="31" s="1"/>
  <c r="H268" i="32"/>
  <c r="M268" i="32" s="1"/>
  <c r="R260" i="31"/>
  <c r="S260" i="31" s="1"/>
  <c r="H260" i="32"/>
  <c r="M260" i="32" s="1"/>
  <c r="R248" i="31"/>
  <c r="S248" i="31" s="1"/>
  <c r="H248" i="32"/>
  <c r="M248" i="32" s="1"/>
  <c r="R72" i="31"/>
  <c r="S72" i="31" s="1"/>
  <c r="H72" i="32"/>
  <c r="M72" i="32" s="1"/>
  <c r="R60" i="31"/>
  <c r="S60" i="31" s="1"/>
  <c r="H60" i="32"/>
  <c r="M60" i="32" s="1"/>
  <c r="R52" i="31"/>
  <c r="S52" i="31" s="1"/>
  <c r="H52" i="32"/>
  <c r="M52" i="32" s="1"/>
  <c r="R48" i="31"/>
  <c r="S48" i="31" s="1"/>
  <c r="H48" i="32"/>
  <c r="M48" i="32" s="1"/>
  <c r="R40" i="31"/>
  <c r="S40" i="31" s="1"/>
  <c r="H40" i="32"/>
  <c r="M40" i="32" s="1"/>
  <c r="R32" i="31"/>
  <c r="S32" i="31" s="1"/>
  <c r="H32" i="32"/>
  <c r="M32" i="32" s="1"/>
  <c r="R709" i="31"/>
  <c r="S709" i="31" s="1"/>
  <c r="H709" i="32"/>
  <c r="M709" i="32" s="1"/>
  <c r="R73" i="31"/>
  <c r="S73" i="31" s="1"/>
  <c r="H73" i="32"/>
  <c r="M73" i="32" s="1"/>
  <c r="R65" i="31"/>
  <c r="S65" i="31" s="1"/>
  <c r="H65" i="32"/>
  <c r="M65" i="32" s="1"/>
  <c r="R57" i="31"/>
  <c r="S57" i="31" s="1"/>
  <c r="H57" i="32"/>
  <c r="M57" i="32" s="1"/>
  <c r="R45" i="31"/>
  <c r="S45" i="31" s="1"/>
  <c r="H45" i="32"/>
  <c r="M45" i="32" s="1"/>
  <c r="R37" i="31"/>
  <c r="S37" i="31" s="1"/>
  <c r="H37" i="32"/>
  <c r="M37" i="32" s="1"/>
  <c r="R29" i="31"/>
  <c r="S29" i="31" s="1"/>
  <c r="H29" i="32"/>
  <c r="M29" i="32" s="1"/>
  <c r="R716" i="31"/>
  <c r="S716" i="31" s="1"/>
  <c r="H716" i="32"/>
  <c r="M716" i="32" s="1"/>
  <c r="R714" i="31"/>
  <c r="S714" i="31" s="1"/>
  <c r="H714" i="32"/>
  <c r="M714" i="32" s="1"/>
  <c r="R710" i="31"/>
  <c r="S710" i="31" s="1"/>
  <c r="H710" i="32"/>
  <c r="M710" i="32" s="1"/>
  <c r="R586" i="31"/>
  <c r="S586" i="31" s="1"/>
  <c r="H586" i="32"/>
  <c r="M586" i="32" s="1"/>
  <c r="R582" i="31"/>
  <c r="S582" i="31" s="1"/>
  <c r="H582" i="32"/>
  <c r="M582" i="32" s="1"/>
  <c r="R578" i="31"/>
  <c r="S578" i="31" s="1"/>
  <c r="H578" i="32"/>
  <c r="M578" i="32" s="1"/>
  <c r="R574" i="31"/>
  <c r="S574" i="31" s="1"/>
  <c r="H574" i="32"/>
  <c r="M574" i="32" s="1"/>
  <c r="R570" i="31"/>
  <c r="S570" i="31" s="1"/>
  <c r="H570" i="32"/>
  <c r="M570" i="32" s="1"/>
  <c r="R566" i="31"/>
  <c r="S566" i="31" s="1"/>
  <c r="H566" i="32"/>
  <c r="M566" i="32" s="1"/>
  <c r="R562" i="31"/>
  <c r="S562" i="31" s="1"/>
  <c r="H562" i="32"/>
  <c r="M562" i="32" s="1"/>
  <c r="R558" i="31"/>
  <c r="S558" i="31" s="1"/>
  <c r="H558" i="32"/>
  <c r="M558" i="32" s="1"/>
  <c r="R554" i="31"/>
  <c r="S554" i="31" s="1"/>
  <c r="H554" i="32"/>
  <c r="M554" i="32" s="1"/>
  <c r="R550" i="31"/>
  <c r="S550" i="31" s="1"/>
  <c r="H550" i="32"/>
  <c r="M550" i="32" s="1"/>
  <c r="R546" i="31"/>
  <c r="S546" i="31" s="1"/>
  <c r="H546" i="32"/>
  <c r="M546" i="32" s="1"/>
  <c r="R542" i="31"/>
  <c r="S542" i="31" s="1"/>
  <c r="H542" i="32"/>
  <c r="M542" i="32" s="1"/>
  <c r="R538" i="31"/>
  <c r="S538" i="31" s="1"/>
  <c r="H538" i="32"/>
  <c r="M538" i="32" s="1"/>
  <c r="R534" i="31"/>
  <c r="S534" i="31" s="1"/>
  <c r="H534" i="32"/>
  <c r="M534" i="32" s="1"/>
  <c r="R530" i="31"/>
  <c r="S530" i="31" s="1"/>
  <c r="H530" i="32"/>
  <c r="M530" i="32" s="1"/>
  <c r="R526" i="31"/>
  <c r="S526" i="31" s="1"/>
  <c r="H526" i="32"/>
  <c r="M526" i="32" s="1"/>
  <c r="R522" i="31"/>
  <c r="S522" i="31" s="1"/>
  <c r="H522" i="32"/>
  <c r="M522" i="32" s="1"/>
  <c r="R518" i="31"/>
  <c r="S518" i="31" s="1"/>
  <c r="H518" i="32"/>
  <c r="M518" i="32" s="1"/>
  <c r="R514" i="31"/>
  <c r="S514" i="31" s="1"/>
  <c r="H514" i="32"/>
  <c r="M514" i="32" s="1"/>
  <c r="R510" i="31"/>
  <c r="S510" i="31" s="1"/>
  <c r="H510" i="32"/>
  <c r="M510" i="32" s="1"/>
  <c r="R506" i="31"/>
  <c r="S506" i="31" s="1"/>
  <c r="H506" i="32"/>
  <c r="M506" i="32" s="1"/>
  <c r="R502" i="31"/>
  <c r="S502" i="31" s="1"/>
  <c r="H502" i="32"/>
  <c r="M502" i="32" s="1"/>
  <c r="R498" i="31"/>
  <c r="S498" i="31" s="1"/>
  <c r="H498" i="32"/>
  <c r="M498" i="32" s="1"/>
  <c r="R494" i="31"/>
  <c r="S494" i="31" s="1"/>
  <c r="H494" i="32"/>
  <c r="M494" i="32" s="1"/>
  <c r="R490" i="31"/>
  <c r="S490" i="31" s="1"/>
  <c r="H490" i="32"/>
  <c r="M490" i="32" s="1"/>
  <c r="R326" i="31"/>
  <c r="S326" i="31" s="1"/>
  <c r="H326" i="32"/>
  <c r="M326" i="32" s="1"/>
  <c r="R318" i="31"/>
  <c r="S318" i="31" s="1"/>
  <c r="H318" i="32"/>
  <c r="M318" i="32" s="1"/>
  <c r="R306" i="31"/>
  <c r="S306" i="31" s="1"/>
  <c r="H306" i="32"/>
  <c r="M306" i="32" s="1"/>
  <c r="R298" i="31"/>
  <c r="S298" i="31" s="1"/>
  <c r="H298" i="32"/>
  <c r="M298" i="32" s="1"/>
  <c r="R286" i="31"/>
  <c r="S286" i="31" s="1"/>
  <c r="H286" i="32"/>
  <c r="M286" i="32" s="1"/>
  <c r="R278" i="31"/>
  <c r="S278" i="31" s="1"/>
  <c r="H278" i="32"/>
  <c r="M278" i="32" s="1"/>
  <c r="R266" i="31"/>
  <c r="S266" i="31" s="1"/>
  <c r="H266" i="32"/>
  <c r="M266" i="32" s="1"/>
  <c r="R262" i="31"/>
  <c r="S262" i="31" s="1"/>
  <c r="H262" i="32"/>
  <c r="M262" i="32" s="1"/>
  <c r="R250" i="31"/>
  <c r="S250" i="31" s="1"/>
  <c r="H250" i="32"/>
  <c r="M250" i="32" s="1"/>
  <c r="R242" i="31"/>
  <c r="S242" i="31" s="1"/>
  <c r="H242" i="32"/>
  <c r="M242" i="32" s="1"/>
  <c r="R78" i="31"/>
  <c r="S78" i="31" s="1"/>
  <c r="H78" i="32"/>
  <c r="M78" i="32" s="1"/>
  <c r="R70" i="31"/>
  <c r="S70" i="31" s="1"/>
  <c r="H70" i="32"/>
  <c r="M70" i="32" s="1"/>
  <c r="R62" i="31"/>
  <c r="S62" i="31" s="1"/>
  <c r="H62" i="32"/>
  <c r="M62" i="32" s="1"/>
  <c r="R54" i="31"/>
  <c r="S54" i="31" s="1"/>
  <c r="H54" i="32"/>
  <c r="M54" i="32" s="1"/>
  <c r="R46" i="31"/>
  <c r="S46" i="31" s="1"/>
  <c r="H46" i="32"/>
  <c r="M46" i="32" s="1"/>
  <c r="R38" i="31"/>
  <c r="S38" i="31" s="1"/>
  <c r="H38" i="32"/>
  <c r="M38" i="32" s="1"/>
  <c r="R34" i="31"/>
  <c r="S34" i="31" s="1"/>
  <c r="H34" i="32"/>
  <c r="M34" i="32" s="1"/>
  <c r="R26" i="31"/>
  <c r="S26" i="31" s="1"/>
  <c r="H26" i="32"/>
  <c r="M26" i="32" s="1"/>
  <c r="R701" i="31"/>
  <c r="S701" i="31" s="1"/>
  <c r="H701" i="32"/>
  <c r="M701" i="32" s="1"/>
  <c r="R697" i="31"/>
  <c r="S697" i="31" s="1"/>
  <c r="H697" i="32"/>
  <c r="M697" i="32" s="1"/>
  <c r="R685" i="31"/>
  <c r="S685" i="31" s="1"/>
  <c r="H685" i="32"/>
  <c r="M685" i="32" s="1"/>
  <c r="R677" i="31"/>
  <c r="S677" i="31" s="1"/>
  <c r="H677" i="32"/>
  <c r="M677" i="32" s="1"/>
  <c r="R669" i="31"/>
  <c r="S669" i="31" s="1"/>
  <c r="H669" i="32"/>
  <c r="M669" i="32" s="1"/>
  <c r="R661" i="31"/>
  <c r="S661" i="31" s="1"/>
  <c r="H661" i="32"/>
  <c r="M661" i="32" s="1"/>
  <c r="R653" i="31"/>
  <c r="S653" i="31" s="1"/>
  <c r="H653" i="32"/>
  <c r="M653" i="32" s="1"/>
  <c r="R645" i="31"/>
  <c r="S645" i="31" s="1"/>
  <c r="H645" i="32"/>
  <c r="M645" i="32" s="1"/>
  <c r="R637" i="31"/>
  <c r="S637" i="31" s="1"/>
  <c r="H637" i="32"/>
  <c r="M637" i="32" s="1"/>
  <c r="R629" i="31"/>
  <c r="S629" i="31" s="1"/>
  <c r="H629" i="32"/>
  <c r="M629" i="32" s="1"/>
  <c r="R625" i="31"/>
  <c r="S625" i="31" s="1"/>
  <c r="H625" i="32"/>
  <c r="M625" i="32" s="1"/>
  <c r="R613" i="31"/>
  <c r="S613" i="31" s="1"/>
  <c r="H613" i="32"/>
  <c r="M613" i="32" s="1"/>
  <c r="R609" i="31"/>
  <c r="S609" i="31" s="1"/>
  <c r="H609" i="32"/>
  <c r="M609" i="32" s="1"/>
  <c r="R601" i="31"/>
  <c r="S601" i="31" s="1"/>
  <c r="H601" i="32"/>
  <c r="M601" i="32" s="1"/>
  <c r="R593" i="31"/>
  <c r="S593" i="31" s="1"/>
  <c r="H593" i="32"/>
  <c r="M593" i="32" s="1"/>
  <c r="R708" i="31"/>
  <c r="S708" i="31" s="1"/>
  <c r="H708" i="32"/>
  <c r="M708" i="32" s="1"/>
  <c r="R704" i="31"/>
  <c r="S704" i="31" s="1"/>
  <c r="H704" i="32"/>
  <c r="M704" i="32" s="1"/>
  <c r="R700" i="31"/>
  <c r="S700" i="31" s="1"/>
  <c r="H700" i="32"/>
  <c r="M700" i="32" s="1"/>
  <c r="R696" i="31"/>
  <c r="S696" i="31" s="1"/>
  <c r="H696" i="32"/>
  <c r="M696" i="32" s="1"/>
  <c r="R692" i="31"/>
  <c r="S692" i="31" s="1"/>
  <c r="H692" i="32"/>
  <c r="M692" i="32" s="1"/>
  <c r="R688" i="31"/>
  <c r="S688" i="31" s="1"/>
  <c r="H688" i="32"/>
  <c r="M688" i="32" s="1"/>
  <c r="R684" i="31"/>
  <c r="S684" i="31" s="1"/>
  <c r="H684" i="32"/>
  <c r="M684" i="32" s="1"/>
  <c r="R680" i="31"/>
  <c r="S680" i="31" s="1"/>
  <c r="H680" i="32"/>
  <c r="M680" i="32" s="1"/>
  <c r="R676" i="31"/>
  <c r="S676" i="31" s="1"/>
  <c r="H676" i="32"/>
  <c r="M676" i="32" s="1"/>
  <c r="R668" i="31"/>
  <c r="S668" i="31" s="1"/>
  <c r="H668" i="32"/>
  <c r="M668" i="32" s="1"/>
  <c r="R660" i="31"/>
  <c r="S660" i="31" s="1"/>
  <c r="H660" i="32"/>
  <c r="M660" i="32" s="1"/>
  <c r="R648" i="31"/>
  <c r="S648" i="31" s="1"/>
  <c r="H648" i="32"/>
  <c r="M648" i="32" s="1"/>
  <c r="R640" i="31"/>
  <c r="S640" i="31" s="1"/>
  <c r="H640" i="32"/>
  <c r="M640" i="32" s="1"/>
  <c r="R636" i="31"/>
  <c r="S636" i="31" s="1"/>
  <c r="H636" i="32"/>
  <c r="M636" i="32" s="1"/>
  <c r="R628" i="31"/>
  <c r="S628" i="31" s="1"/>
  <c r="H628" i="32"/>
  <c r="M628" i="32" s="1"/>
  <c r="R620" i="31"/>
  <c r="S620" i="31" s="1"/>
  <c r="H620" i="32"/>
  <c r="M620" i="32" s="1"/>
  <c r="R612" i="31"/>
  <c r="S612" i="31" s="1"/>
  <c r="H612" i="32"/>
  <c r="M612" i="32" s="1"/>
  <c r="R604" i="31"/>
  <c r="S604" i="31" s="1"/>
  <c r="H604" i="32"/>
  <c r="M604" i="32" s="1"/>
  <c r="R596" i="31"/>
  <c r="S596" i="31" s="1"/>
  <c r="H596" i="32"/>
  <c r="M596" i="32" s="1"/>
  <c r="R488" i="31"/>
  <c r="S488" i="31" s="1"/>
  <c r="H488" i="32"/>
  <c r="M488" i="32" s="1"/>
  <c r="R476" i="31"/>
  <c r="S476" i="31" s="1"/>
  <c r="H476" i="32"/>
  <c r="M476" i="32" s="1"/>
  <c r="R472" i="31"/>
  <c r="S472" i="31" s="1"/>
  <c r="H472" i="32"/>
  <c r="M472" i="32" s="1"/>
  <c r="R464" i="31"/>
  <c r="S464" i="31" s="1"/>
  <c r="H464" i="32"/>
  <c r="M464" i="32" s="1"/>
  <c r="R456" i="31"/>
  <c r="S456" i="31" s="1"/>
  <c r="H456" i="32"/>
  <c r="M456" i="32" s="1"/>
  <c r="R448" i="31"/>
  <c r="S448" i="31" s="1"/>
  <c r="H448" i="32"/>
  <c r="M448" i="32" s="1"/>
  <c r="R440" i="31"/>
  <c r="S440" i="31" s="1"/>
  <c r="H440" i="32"/>
  <c r="M440" i="32" s="1"/>
  <c r="R432" i="31"/>
  <c r="S432" i="31" s="1"/>
  <c r="H432" i="32"/>
  <c r="M432" i="32" s="1"/>
  <c r="R424" i="31"/>
  <c r="S424" i="31" s="1"/>
  <c r="H424" i="32"/>
  <c r="M424" i="32" s="1"/>
  <c r="R416" i="31"/>
  <c r="S416" i="31" s="1"/>
  <c r="H416" i="32"/>
  <c r="M416" i="32" s="1"/>
  <c r="R408" i="31"/>
  <c r="S408" i="31" s="1"/>
  <c r="H408" i="32"/>
  <c r="M408" i="32" s="1"/>
  <c r="R404" i="31"/>
  <c r="S404" i="31" s="1"/>
  <c r="H404" i="32"/>
  <c r="M404" i="32" s="1"/>
  <c r="R396" i="31"/>
  <c r="S396" i="31" s="1"/>
  <c r="H396" i="32"/>
  <c r="M396" i="32" s="1"/>
  <c r="R384" i="31"/>
  <c r="S384" i="31" s="1"/>
  <c r="H384" i="32"/>
  <c r="M384" i="32" s="1"/>
  <c r="R372" i="31"/>
  <c r="S372" i="31" s="1"/>
  <c r="H372" i="32"/>
  <c r="M372" i="32" s="1"/>
  <c r="R364" i="31"/>
  <c r="S364" i="31" s="1"/>
  <c r="H364" i="32"/>
  <c r="M364" i="32" s="1"/>
  <c r="R356" i="31"/>
  <c r="S356" i="31" s="1"/>
  <c r="H356" i="32"/>
  <c r="M356" i="32" s="1"/>
  <c r="R344" i="31"/>
  <c r="S344" i="31" s="1"/>
  <c r="H344" i="32"/>
  <c r="M344" i="32" s="1"/>
  <c r="R336" i="31"/>
  <c r="S336" i="31" s="1"/>
  <c r="H336" i="32"/>
  <c r="M336" i="32" s="1"/>
  <c r="R707" i="31"/>
  <c r="S707" i="31" s="1"/>
  <c r="H707" i="32"/>
  <c r="M707" i="32" s="1"/>
  <c r="R699" i="31"/>
  <c r="S699" i="31" s="1"/>
  <c r="H699" i="32"/>
  <c r="M699" i="32" s="1"/>
  <c r="R691" i="31"/>
  <c r="S691" i="31" s="1"/>
  <c r="H691" i="32"/>
  <c r="M691" i="32" s="1"/>
  <c r="R687" i="31"/>
  <c r="S687" i="31" s="1"/>
  <c r="H687" i="32"/>
  <c r="M687" i="32" s="1"/>
  <c r="R675" i="31"/>
  <c r="S675" i="31" s="1"/>
  <c r="H675" i="32"/>
  <c r="M675" i="32" s="1"/>
  <c r="R667" i="31"/>
  <c r="S667" i="31" s="1"/>
  <c r="H667" i="32"/>
  <c r="M667" i="32" s="1"/>
  <c r="R659" i="31"/>
  <c r="S659" i="31" s="1"/>
  <c r="H659" i="32"/>
  <c r="M659" i="32" s="1"/>
  <c r="R651" i="31"/>
  <c r="S651" i="31" s="1"/>
  <c r="H651" i="32"/>
  <c r="M651" i="32" s="1"/>
  <c r="R631" i="31"/>
  <c r="S631" i="31" s="1"/>
  <c r="H631" i="32"/>
  <c r="M631" i="32" s="1"/>
  <c r="R487" i="31"/>
  <c r="S487" i="31" s="1"/>
  <c r="H487" i="32"/>
  <c r="M487" i="32" s="1"/>
  <c r="R475" i="31"/>
  <c r="S475" i="31" s="1"/>
  <c r="H475" i="32"/>
  <c r="M475" i="32" s="1"/>
  <c r="R467" i="31"/>
  <c r="S467" i="31" s="1"/>
  <c r="H467" i="32"/>
  <c r="M467" i="32" s="1"/>
  <c r="R459" i="31"/>
  <c r="S459" i="31" s="1"/>
  <c r="H459" i="32"/>
  <c r="M459" i="32" s="1"/>
  <c r="R451" i="31"/>
  <c r="S451" i="31" s="1"/>
  <c r="H451" i="32"/>
  <c r="M451" i="32" s="1"/>
  <c r="R447" i="31"/>
  <c r="S447" i="31" s="1"/>
  <c r="H447" i="32"/>
  <c r="M447" i="32" s="1"/>
  <c r="R439" i="31"/>
  <c r="S439" i="31" s="1"/>
  <c r="H439" i="32"/>
  <c r="M439" i="32" s="1"/>
  <c r="R431" i="31"/>
  <c r="S431" i="31" s="1"/>
  <c r="H431" i="32"/>
  <c r="M431" i="32" s="1"/>
  <c r="R423" i="31"/>
  <c r="S423" i="31" s="1"/>
  <c r="H423" i="32"/>
  <c r="M423" i="32" s="1"/>
  <c r="R415" i="31"/>
  <c r="S415" i="31" s="1"/>
  <c r="H415" i="32"/>
  <c r="M415" i="32" s="1"/>
  <c r="R407" i="31"/>
  <c r="S407" i="31" s="1"/>
  <c r="H407" i="32"/>
  <c r="M407" i="32" s="1"/>
  <c r="R403" i="31"/>
  <c r="S403" i="31" s="1"/>
  <c r="H403" i="32"/>
  <c r="M403" i="32" s="1"/>
  <c r="R395" i="31"/>
  <c r="S395" i="31" s="1"/>
  <c r="H395" i="32"/>
  <c r="M395" i="32" s="1"/>
  <c r="R387" i="31"/>
  <c r="S387" i="31" s="1"/>
  <c r="H387" i="32"/>
  <c r="M387" i="32" s="1"/>
  <c r="R379" i="31"/>
  <c r="S379" i="31" s="1"/>
  <c r="H379" i="32"/>
  <c r="M379" i="32" s="1"/>
  <c r="R371" i="31"/>
  <c r="S371" i="31" s="1"/>
  <c r="H371" i="32"/>
  <c r="M371" i="32" s="1"/>
  <c r="R367" i="31"/>
  <c r="S367" i="31" s="1"/>
  <c r="H367" i="32"/>
  <c r="M367" i="32" s="1"/>
  <c r="R359" i="31"/>
  <c r="S359" i="31" s="1"/>
  <c r="H359" i="32"/>
  <c r="M359" i="32" s="1"/>
  <c r="R347" i="31"/>
  <c r="S347" i="31" s="1"/>
  <c r="H347" i="32"/>
  <c r="M347" i="32" s="1"/>
  <c r="R343" i="31"/>
  <c r="S343" i="31" s="1"/>
  <c r="H343" i="32"/>
  <c r="M343" i="32" s="1"/>
  <c r="R335" i="31"/>
  <c r="S335" i="31" s="1"/>
  <c r="H335" i="32"/>
  <c r="M335" i="32" s="1"/>
  <c r="R706" i="31"/>
  <c r="S706" i="31" s="1"/>
  <c r="H706" i="32"/>
  <c r="M706" i="32" s="1"/>
  <c r="R702" i="31"/>
  <c r="S702" i="31" s="1"/>
  <c r="H702" i="32"/>
  <c r="M702" i="32" s="1"/>
  <c r="R698" i="31"/>
  <c r="S698" i="31" s="1"/>
  <c r="H698" i="32"/>
  <c r="M698" i="32" s="1"/>
  <c r="R694" i="31"/>
  <c r="S694" i="31" s="1"/>
  <c r="H694" i="32"/>
  <c r="M694" i="32" s="1"/>
  <c r="R690" i="31"/>
  <c r="S690" i="31" s="1"/>
  <c r="H690" i="32"/>
  <c r="M690" i="32" s="1"/>
  <c r="R686" i="31"/>
  <c r="S686" i="31" s="1"/>
  <c r="H686" i="32"/>
  <c r="M686" i="32" s="1"/>
  <c r="R682" i="31"/>
  <c r="S682" i="31" s="1"/>
  <c r="H682" i="32"/>
  <c r="M682" i="32" s="1"/>
  <c r="R678" i="31"/>
  <c r="S678" i="31" s="1"/>
  <c r="H678" i="32"/>
  <c r="M678" i="32" s="1"/>
  <c r="R674" i="31"/>
  <c r="S674" i="31" s="1"/>
  <c r="H674" i="32"/>
  <c r="M674" i="32" s="1"/>
  <c r="R670" i="31"/>
  <c r="S670" i="31" s="1"/>
  <c r="H670" i="32"/>
  <c r="M670" i="32" s="1"/>
  <c r="R666" i="31"/>
  <c r="S666" i="31" s="1"/>
  <c r="H666" i="32"/>
  <c r="M666" i="32" s="1"/>
  <c r="R662" i="31"/>
  <c r="S662" i="31" s="1"/>
  <c r="H662" i="32"/>
  <c r="M662" i="32" s="1"/>
  <c r="R658" i="31"/>
  <c r="S658" i="31" s="1"/>
  <c r="H658" i="32"/>
  <c r="M658" i="32" s="1"/>
  <c r="R654" i="31"/>
  <c r="S654" i="31" s="1"/>
  <c r="H654" i="32"/>
  <c r="M654" i="32" s="1"/>
  <c r="R650" i="31"/>
  <c r="S650" i="31" s="1"/>
  <c r="H650" i="32"/>
  <c r="M650" i="32" s="1"/>
  <c r="R646" i="31"/>
  <c r="S646" i="31" s="1"/>
  <c r="H646" i="32"/>
  <c r="M646" i="32" s="1"/>
  <c r="R642" i="31"/>
  <c r="S642" i="31" s="1"/>
  <c r="H642" i="32"/>
  <c r="M642" i="32" s="1"/>
  <c r="R638" i="31"/>
  <c r="S638" i="31" s="1"/>
  <c r="H638" i="32"/>
  <c r="M638" i="32" s="1"/>
  <c r="R634" i="31"/>
  <c r="S634" i="31" s="1"/>
  <c r="H634" i="32"/>
  <c r="M634" i="32" s="1"/>
  <c r="R630" i="31"/>
  <c r="S630" i="31" s="1"/>
  <c r="H630" i="32"/>
  <c r="M630" i="32" s="1"/>
  <c r="R626" i="31"/>
  <c r="S626" i="31" s="1"/>
  <c r="H626" i="32"/>
  <c r="M626" i="32" s="1"/>
  <c r="R622" i="31"/>
  <c r="S622" i="31" s="1"/>
  <c r="H622" i="32"/>
  <c r="M622" i="32" s="1"/>
  <c r="R618" i="31"/>
  <c r="S618" i="31" s="1"/>
  <c r="H618" i="32"/>
  <c r="M618" i="32" s="1"/>
  <c r="R614" i="31"/>
  <c r="S614" i="31" s="1"/>
  <c r="H614" i="32"/>
  <c r="M614" i="32" s="1"/>
  <c r="R610" i="31"/>
  <c r="S610" i="31" s="1"/>
  <c r="H610" i="32"/>
  <c r="M610" i="32" s="1"/>
  <c r="R606" i="31"/>
  <c r="S606" i="31" s="1"/>
  <c r="H606" i="32"/>
  <c r="M606" i="32" s="1"/>
  <c r="R602" i="31"/>
  <c r="S602" i="31" s="1"/>
  <c r="H602" i="32"/>
  <c r="M602" i="32" s="1"/>
  <c r="R598" i="31"/>
  <c r="S598" i="31" s="1"/>
  <c r="H598" i="32"/>
  <c r="M598" i="32" s="1"/>
  <c r="R594" i="31"/>
  <c r="S594" i="31" s="1"/>
  <c r="H594" i="32"/>
  <c r="M594" i="32" s="1"/>
  <c r="R590" i="31"/>
  <c r="S590" i="31" s="1"/>
  <c r="H590" i="32"/>
  <c r="M590" i="32" s="1"/>
  <c r="R486" i="31"/>
  <c r="S486" i="31" s="1"/>
  <c r="H486" i="32"/>
  <c r="M486" i="32" s="1"/>
  <c r="R482" i="31"/>
  <c r="S482" i="31" s="1"/>
  <c r="H482" i="32"/>
  <c r="M482" i="32" s="1"/>
  <c r="R478" i="31"/>
  <c r="S478" i="31" s="1"/>
  <c r="H478" i="32"/>
  <c r="M478" i="32" s="1"/>
  <c r="R474" i="31"/>
  <c r="S474" i="31" s="1"/>
  <c r="H474" i="32"/>
  <c r="M474" i="32" s="1"/>
  <c r="R470" i="31"/>
  <c r="S470" i="31" s="1"/>
  <c r="H470" i="32"/>
  <c r="M470" i="32" s="1"/>
  <c r="R466" i="31"/>
  <c r="S466" i="31" s="1"/>
  <c r="H466" i="32"/>
  <c r="M466" i="32" s="1"/>
  <c r="R462" i="31"/>
  <c r="S462" i="31" s="1"/>
  <c r="H462" i="32"/>
  <c r="M462" i="32" s="1"/>
  <c r="R458" i="31"/>
  <c r="S458" i="31" s="1"/>
  <c r="H458" i="32"/>
  <c r="M458" i="32" s="1"/>
  <c r="R454" i="31"/>
  <c r="S454" i="31" s="1"/>
  <c r="H454" i="32"/>
  <c r="M454" i="32" s="1"/>
  <c r="R450" i="31"/>
  <c r="S450" i="31" s="1"/>
  <c r="H450" i="32"/>
  <c r="M450" i="32" s="1"/>
  <c r="R446" i="31"/>
  <c r="S446" i="31" s="1"/>
  <c r="H446" i="32"/>
  <c r="M446" i="32" s="1"/>
  <c r="R442" i="31"/>
  <c r="S442" i="31" s="1"/>
  <c r="H442" i="32"/>
  <c r="M442" i="32" s="1"/>
  <c r="R438" i="31"/>
  <c r="S438" i="31" s="1"/>
  <c r="H438" i="32"/>
  <c r="M438" i="32" s="1"/>
  <c r="R434" i="31"/>
  <c r="S434" i="31" s="1"/>
  <c r="H434" i="32"/>
  <c r="M434" i="32" s="1"/>
  <c r="R430" i="31"/>
  <c r="S430" i="31" s="1"/>
  <c r="H430" i="32"/>
  <c r="M430" i="32" s="1"/>
  <c r="R426" i="31"/>
  <c r="S426" i="31" s="1"/>
  <c r="H426" i="32"/>
  <c r="M426" i="32" s="1"/>
  <c r="R418" i="31"/>
  <c r="S418" i="31" s="1"/>
  <c r="H418" i="32"/>
  <c r="M418" i="32" s="1"/>
  <c r="R410" i="31"/>
  <c r="S410" i="31" s="1"/>
  <c r="H410" i="32"/>
  <c r="M410" i="32" s="1"/>
  <c r="R402" i="31"/>
  <c r="S402" i="31" s="1"/>
  <c r="H402" i="32"/>
  <c r="M402" i="32" s="1"/>
  <c r="R394" i="31"/>
  <c r="S394" i="31" s="1"/>
  <c r="H394" i="32"/>
  <c r="M394" i="32" s="1"/>
  <c r="R386" i="31"/>
  <c r="S386" i="31" s="1"/>
  <c r="H386" i="32"/>
  <c r="M386" i="32" s="1"/>
  <c r="R378" i="31"/>
  <c r="S378" i="31" s="1"/>
  <c r="H378" i="32"/>
  <c r="M378" i="32" s="1"/>
  <c r="R370" i="31"/>
  <c r="S370" i="31" s="1"/>
  <c r="H370" i="32"/>
  <c r="M370" i="32" s="1"/>
  <c r="R362" i="31"/>
  <c r="S362" i="31" s="1"/>
  <c r="H362" i="32"/>
  <c r="M362" i="32" s="1"/>
  <c r="R354" i="31"/>
  <c r="S354" i="31" s="1"/>
  <c r="H354" i="32"/>
  <c r="M354" i="32" s="1"/>
  <c r="R350" i="31"/>
  <c r="S350" i="31" s="1"/>
  <c r="H350" i="32"/>
  <c r="M350" i="32" s="1"/>
  <c r="R342" i="31"/>
  <c r="S342" i="31" s="1"/>
  <c r="H342" i="32"/>
  <c r="M342" i="32" s="1"/>
  <c r="R334" i="31"/>
  <c r="S334" i="31" s="1"/>
  <c r="H334" i="32"/>
  <c r="M334" i="32" s="1"/>
  <c r="R715" i="31"/>
  <c r="S715" i="31" s="1"/>
  <c r="H715" i="32"/>
  <c r="M715" i="32" s="1"/>
  <c r="R583" i="31"/>
  <c r="S583" i="31" s="1"/>
  <c r="H583" i="32"/>
  <c r="M583" i="32" s="1"/>
  <c r="R575" i="31"/>
  <c r="S575" i="31" s="1"/>
  <c r="H575" i="32"/>
  <c r="M575" i="32" s="1"/>
  <c r="R567" i="31"/>
  <c r="S567" i="31" s="1"/>
  <c r="H567" i="32"/>
  <c r="M567" i="32" s="1"/>
  <c r="R559" i="31"/>
  <c r="S559" i="31" s="1"/>
  <c r="H559" i="32"/>
  <c r="M559" i="32" s="1"/>
  <c r="R551" i="31"/>
  <c r="S551" i="31" s="1"/>
  <c r="H551" i="32"/>
  <c r="M551" i="32" s="1"/>
  <c r="R543" i="31"/>
  <c r="S543" i="31" s="1"/>
  <c r="H543" i="32"/>
  <c r="M543" i="32" s="1"/>
  <c r="R535" i="31"/>
  <c r="S535" i="31" s="1"/>
  <c r="H535" i="32"/>
  <c r="M535" i="32" s="1"/>
  <c r="R527" i="31"/>
  <c r="S527" i="31" s="1"/>
  <c r="H527" i="32"/>
  <c r="M527" i="32" s="1"/>
  <c r="R519" i="31"/>
  <c r="S519" i="31" s="1"/>
  <c r="H519" i="32"/>
  <c r="M519" i="32" s="1"/>
  <c r="R511" i="31"/>
  <c r="S511" i="31" s="1"/>
  <c r="H511" i="32"/>
  <c r="M511" i="32" s="1"/>
  <c r="R503" i="31"/>
  <c r="S503" i="31" s="1"/>
  <c r="H503" i="32"/>
  <c r="M503" i="32" s="1"/>
  <c r="R495" i="31"/>
  <c r="S495" i="31" s="1"/>
  <c r="H495" i="32"/>
  <c r="M495" i="32" s="1"/>
  <c r="R327" i="31"/>
  <c r="S327" i="31" s="1"/>
  <c r="H327" i="32"/>
  <c r="M327" i="32" s="1"/>
  <c r="R319" i="31"/>
  <c r="S319" i="31" s="1"/>
  <c r="H319" i="32"/>
  <c r="M319" i="32" s="1"/>
  <c r="R311" i="31"/>
  <c r="S311" i="31" s="1"/>
  <c r="H311" i="32"/>
  <c r="M311" i="32" s="1"/>
  <c r="R303" i="31"/>
  <c r="S303" i="31" s="1"/>
  <c r="H303" i="32"/>
  <c r="M303" i="32" s="1"/>
  <c r="R295" i="31"/>
  <c r="S295" i="31" s="1"/>
  <c r="H295" i="32"/>
  <c r="M295" i="32" s="1"/>
  <c r="R287" i="31"/>
  <c r="S287" i="31" s="1"/>
  <c r="H287" i="32"/>
  <c r="M287" i="32" s="1"/>
  <c r="R279" i="31"/>
  <c r="S279" i="31" s="1"/>
  <c r="H279" i="32"/>
  <c r="M279" i="32" s="1"/>
  <c r="R271" i="31"/>
  <c r="S271" i="31" s="1"/>
  <c r="H271" i="32"/>
  <c r="M271" i="32" s="1"/>
  <c r="R263" i="31"/>
  <c r="S263" i="31" s="1"/>
  <c r="H263" i="32"/>
  <c r="M263" i="32" s="1"/>
  <c r="R255" i="31"/>
  <c r="S255" i="31" s="1"/>
  <c r="H255" i="32"/>
  <c r="M255" i="32" s="1"/>
  <c r="R243" i="31"/>
  <c r="S243" i="31" s="1"/>
  <c r="H243" i="32"/>
  <c r="M243" i="32" s="1"/>
  <c r="R24" i="31"/>
  <c r="S24" i="31" s="1"/>
  <c r="H24" i="32"/>
  <c r="M24" i="32" s="1"/>
  <c r="R22" i="30"/>
  <c r="S22" i="30" s="1"/>
  <c r="H22" i="31"/>
  <c r="M22" i="31" s="1"/>
  <c r="R23" i="30"/>
  <c r="S23" i="30" s="1"/>
  <c r="H23" i="31"/>
  <c r="M23" i="31" s="1"/>
  <c r="H21" i="31"/>
  <c r="M21" i="31" s="1"/>
  <c r="R21" i="30"/>
  <c r="S21" i="30" s="1"/>
  <c r="R19" i="30"/>
  <c r="S19" i="30" s="1"/>
  <c r="H19" i="31"/>
  <c r="M19" i="31" s="1"/>
  <c r="R18" i="27"/>
  <c r="S18" i="27" s="1"/>
  <c r="H18" i="28"/>
  <c r="R238" i="32"/>
  <c r="S238" i="32" s="1"/>
  <c r="H238" i="33"/>
  <c r="M238" i="33" s="1"/>
  <c r="R236" i="32"/>
  <c r="S236" i="32" s="1"/>
  <c r="H236" i="33"/>
  <c r="M236" i="33" s="1"/>
  <c r="R232" i="32"/>
  <c r="S232" i="32" s="1"/>
  <c r="H232" i="33"/>
  <c r="M232" i="33" s="1"/>
  <c r="R226" i="32"/>
  <c r="S226" i="32" s="1"/>
  <c r="H226" i="33"/>
  <c r="M226" i="33" s="1"/>
  <c r="R222" i="32"/>
  <c r="S222" i="32" s="1"/>
  <c r="H222" i="33"/>
  <c r="M222" i="33" s="1"/>
  <c r="R218" i="32"/>
  <c r="S218" i="32" s="1"/>
  <c r="H218" i="33"/>
  <c r="M218" i="33" s="1"/>
  <c r="R214" i="32"/>
  <c r="S214" i="32" s="1"/>
  <c r="H214" i="33"/>
  <c r="M214" i="33" s="1"/>
  <c r="R210" i="32"/>
  <c r="S210" i="32" s="1"/>
  <c r="H210" i="33"/>
  <c r="M210" i="33" s="1"/>
  <c r="R206" i="32"/>
  <c r="S206" i="32" s="1"/>
  <c r="H206" i="33"/>
  <c r="M206" i="33" s="1"/>
  <c r="R202" i="32"/>
  <c r="S202" i="32" s="1"/>
  <c r="H202" i="33"/>
  <c r="M202" i="33" s="1"/>
  <c r="R198" i="32"/>
  <c r="S198" i="32" s="1"/>
  <c r="H198" i="33"/>
  <c r="M198" i="33" s="1"/>
  <c r="R190" i="32"/>
  <c r="S190" i="32" s="1"/>
  <c r="H190" i="33"/>
  <c r="M190" i="33" s="1"/>
  <c r="R188" i="32"/>
  <c r="S188" i="32" s="1"/>
  <c r="H188" i="33"/>
  <c r="M188" i="33" s="1"/>
  <c r="R184" i="32"/>
  <c r="S184" i="32" s="1"/>
  <c r="H184" i="33"/>
  <c r="M184" i="33" s="1"/>
  <c r="R180" i="32"/>
  <c r="S180" i="32" s="1"/>
  <c r="H180" i="33"/>
  <c r="M180" i="33" s="1"/>
  <c r="R176" i="32"/>
  <c r="S176" i="32" s="1"/>
  <c r="H176" i="33"/>
  <c r="M176" i="33" s="1"/>
  <c r="R172" i="32"/>
  <c r="S172" i="32" s="1"/>
  <c r="H172" i="33"/>
  <c r="M172" i="33" s="1"/>
  <c r="R168" i="32"/>
  <c r="S168" i="32" s="1"/>
  <c r="H168" i="33"/>
  <c r="M168" i="33" s="1"/>
  <c r="R164" i="32"/>
  <c r="S164" i="32" s="1"/>
  <c r="H164" i="33"/>
  <c r="M164" i="33" s="1"/>
  <c r="R160" i="32"/>
  <c r="S160" i="32" s="1"/>
  <c r="H160" i="33"/>
  <c r="M160" i="33" s="1"/>
  <c r="R156" i="32"/>
  <c r="S156" i="32" s="1"/>
  <c r="H156" i="33"/>
  <c r="M156" i="33" s="1"/>
  <c r="R154" i="32"/>
  <c r="S154" i="32" s="1"/>
  <c r="H154" i="33"/>
  <c r="M154" i="33" s="1"/>
  <c r="R150" i="32"/>
  <c r="S150" i="32" s="1"/>
  <c r="H150" i="33"/>
  <c r="M150" i="33" s="1"/>
  <c r="R146" i="32"/>
  <c r="S146" i="32" s="1"/>
  <c r="H146" i="33"/>
  <c r="M146" i="33" s="1"/>
  <c r="R142" i="32"/>
  <c r="S142" i="32" s="1"/>
  <c r="H142" i="33"/>
  <c r="M142" i="33" s="1"/>
  <c r="R138" i="32"/>
  <c r="S138" i="32" s="1"/>
  <c r="H138" i="33"/>
  <c r="M138" i="33" s="1"/>
  <c r="R134" i="32"/>
  <c r="S134" i="32" s="1"/>
  <c r="H134" i="33"/>
  <c r="M134" i="33" s="1"/>
  <c r="R130" i="32"/>
  <c r="S130" i="32" s="1"/>
  <c r="H130" i="33"/>
  <c r="M130" i="33" s="1"/>
  <c r="R126" i="32"/>
  <c r="S126" i="32" s="1"/>
  <c r="H126" i="33"/>
  <c r="M126" i="33" s="1"/>
  <c r="R122" i="32"/>
  <c r="S122" i="32" s="1"/>
  <c r="H122" i="33"/>
  <c r="M122" i="33" s="1"/>
  <c r="R118" i="32"/>
  <c r="S118" i="32" s="1"/>
  <c r="H118" i="33"/>
  <c r="M118" i="33" s="1"/>
  <c r="R114" i="32"/>
  <c r="S114" i="32" s="1"/>
  <c r="H114" i="33"/>
  <c r="M114" i="33" s="1"/>
  <c r="R110" i="32"/>
  <c r="S110" i="32" s="1"/>
  <c r="H110" i="33"/>
  <c r="M110" i="33" s="1"/>
  <c r="R106" i="32"/>
  <c r="S106" i="32" s="1"/>
  <c r="H106" i="33"/>
  <c r="M106" i="33" s="1"/>
  <c r="R102" i="32"/>
  <c r="S102" i="32" s="1"/>
  <c r="H102" i="33"/>
  <c r="M102" i="33" s="1"/>
  <c r="R98" i="32"/>
  <c r="S98" i="32" s="1"/>
  <c r="H98" i="33"/>
  <c r="M98" i="33" s="1"/>
  <c r="R94" i="32"/>
  <c r="S94" i="32" s="1"/>
  <c r="H94" i="33"/>
  <c r="M94" i="33" s="1"/>
  <c r="R90" i="32"/>
  <c r="S90" i="32" s="1"/>
  <c r="H90" i="33"/>
  <c r="M90" i="33" s="1"/>
  <c r="R86" i="32"/>
  <c r="S86" i="32" s="1"/>
  <c r="H86" i="33"/>
  <c r="M86" i="33" s="1"/>
  <c r="R82" i="32"/>
  <c r="S82" i="32" s="1"/>
  <c r="H82" i="33"/>
  <c r="M82" i="33" s="1"/>
  <c r="R591" i="32"/>
  <c r="S591" i="32" s="1"/>
  <c r="H591" i="33"/>
  <c r="M591" i="33" s="1"/>
  <c r="R239" i="32"/>
  <c r="S239" i="32" s="1"/>
  <c r="H239" i="33"/>
  <c r="M239" i="33" s="1"/>
  <c r="R235" i="32"/>
  <c r="S235" i="32" s="1"/>
  <c r="H235" i="33"/>
  <c r="M235" i="33" s="1"/>
  <c r="R231" i="32"/>
  <c r="S231" i="32" s="1"/>
  <c r="H231" i="33"/>
  <c r="M231" i="33" s="1"/>
  <c r="R227" i="32"/>
  <c r="S227" i="32" s="1"/>
  <c r="H227" i="33"/>
  <c r="M227" i="33" s="1"/>
  <c r="R223" i="32"/>
  <c r="S223" i="32" s="1"/>
  <c r="H223" i="33"/>
  <c r="M223" i="33" s="1"/>
  <c r="R219" i="32"/>
  <c r="S219" i="32" s="1"/>
  <c r="H219" i="33"/>
  <c r="M219" i="33" s="1"/>
  <c r="R215" i="32"/>
  <c r="S215" i="32" s="1"/>
  <c r="H215" i="33"/>
  <c r="M215" i="33" s="1"/>
  <c r="R211" i="32"/>
  <c r="S211" i="32" s="1"/>
  <c r="H211" i="33"/>
  <c r="M211" i="33" s="1"/>
  <c r="R207" i="32"/>
  <c r="S207" i="32" s="1"/>
  <c r="H207" i="33"/>
  <c r="M207" i="33" s="1"/>
  <c r="R203" i="32"/>
  <c r="S203" i="32" s="1"/>
  <c r="H203" i="33"/>
  <c r="M203" i="33" s="1"/>
  <c r="R199" i="32"/>
  <c r="S199" i="32" s="1"/>
  <c r="H199" i="33"/>
  <c r="M199" i="33" s="1"/>
  <c r="R197" i="32"/>
  <c r="S197" i="32" s="1"/>
  <c r="H197" i="33"/>
  <c r="M197" i="33" s="1"/>
  <c r="R193" i="32"/>
  <c r="S193" i="32" s="1"/>
  <c r="H193" i="33"/>
  <c r="M193" i="33" s="1"/>
  <c r="R189" i="32"/>
  <c r="S189" i="32" s="1"/>
  <c r="H189" i="33"/>
  <c r="M189" i="33" s="1"/>
  <c r="R187" i="32"/>
  <c r="S187" i="32" s="1"/>
  <c r="H187" i="33"/>
  <c r="M187" i="33" s="1"/>
  <c r="R183" i="32"/>
  <c r="S183" i="32" s="1"/>
  <c r="H183" i="33"/>
  <c r="M183" i="33" s="1"/>
  <c r="R179" i="32"/>
  <c r="S179" i="32" s="1"/>
  <c r="H179" i="33"/>
  <c r="M179" i="33" s="1"/>
  <c r="R175" i="32"/>
  <c r="S175" i="32" s="1"/>
  <c r="H175" i="33"/>
  <c r="M175" i="33" s="1"/>
  <c r="R171" i="32"/>
  <c r="S171" i="32" s="1"/>
  <c r="H171" i="33"/>
  <c r="M171" i="33" s="1"/>
  <c r="R167" i="32"/>
  <c r="S167" i="32" s="1"/>
  <c r="H167" i="33"/>
  <c r="M167" i="33" s="1"/>
  <c r="R165" i="32"/>
  <c r="S165" i="32" s="1"/>
  <c r="H165" i="33"/>
  <c r="M165" i="33" s="1"/>
  <c r="R161" i="32"/>
  <c r="S161" i="32" s="1"/>
  <c r="H161" i="33"/>
  <c r="M161" i="33" s="1"/>
  <c r="R157" i="32"/>
  <c r="S157" i="32" s="1"/>
  <c r="H157" i="33"/>
  <c r="M157" i="33" s="1"/>
  <c r="R153" i="32"/>
  <c r="S153" i="32" s="1"/>
  <c r="H153" i="33"/>
  <c r="M153" i="33" s="1"/>
  <c r="R149" i="32"/>
  <c r="S149" i="32" s="1"/>
  <c r="H149" i="33"/>
  <c r="M149" i="33" s="1"/>
  <c r="R145" i="32"/>
  <c r="S145" i="32" s="1"/>
  <c r="H145" i="33"/>
  <c r="M145" i="33" s="1"/>
  <c r="R141" i="32"/>
  <c r="S141" i="32" s="1"/>
  <c r="H141" i="33"/>
  <c r="M141" i="33" s="1"/>
  <c r="R137" i="32"/>
  <c r="S137" i="32" s="1"/>
  <c r="H137" i="33"/>
  <c r="M137" i="33" s="1"/>
  <c r="R133" i="32"/>
  <c r="S133" i="32" s="1"/>
  <c r="H133" i="33"/>
  <c r="M133" i="33" s="1"/>
  <c r="R127" i="32"/>
  <c r="S127" i="32" s="1"/>
  <c r="H127" i="33"/>
  <c r="M127" i="33" s="1"/>
  <c r="R123" i="32"/>
  <c r="S123" i="32" s="1"/>
  <c r="H123" i="33"/>
  <c r="M123" i="33" s="1"/>
  <c r="R121" i="32"/>
  <c r="S121" i="32" s="1"/>
  <c r="H121" i="33"/>
  <c r="M121" i="33" s="1"/>
  <c r="R117" i="32"/>
  <c r="S117" i="32" s="1"/>
  <c r="H117" i="33"/>
  <c r="M117" i="33" s="1"/>
  <c r="R113" i="32"/>
  <c r="S113" i="32" s="1"/>
  <c r="H113" i="33"/>
  <c r="M113" i="33" s="1"/>
  <c r="R109" i="32"/>
  <c r="S109" i="32" s="1"/>
  <c r="H109" i="33"/>
  <c r="M109" i="33" s="1"/>
  <c r="R105" i="32"/>
  <c r="S105" i="32" s="1"/>
  <c r="H105" i="33"/>
  <c r="M105" i="33" s="1"/>
  <c r="R101" i="32"/>
  <c r="S101" i="32" s="1"/>
  <c r="H101" i="33"/>
  <c r="M101" i="33" s="1"/>
  <c r="R97" i="32"/>
  <c r="S97" i="32" s="1"/>
  <c r="H97" i="33"/>
  <c r="M97" i="33" s="1"/>
  <c r="R93" i="32"/>
  <c r="S93" i="32" s="1"/>
  <c r="H93" i="33"/>
  <c r="M93" i="33" s="1"/>
  <c r="R89" i="32"/>
  <c r="S89" i="32" s="1"/>
  <c r="H89" i="33"/>
  <c r="M89" i="33" s="1"/>
  <c r="R85" i="32"/>
  <c r="S85" i="32" s="1"/>
  <c r="H85" i="33"/>
  <c r="M85" i="33" s="1"/>
  <c r="R81" i="32"/>
  <c r="S81" i="32" s="1"/>
  <c r="H81" i="33"/>
  <c r="M81" i="33" s="1"/>
  <c r="R240" i="32"/>
  <c r="S240" i="32" s="1"/>
  <c r="H240" i="33"/>
  <c r="M240" i="33" s="1"/>
  <c r="R234" i="32"/>
  <c r="S234" i="32" s="1"/>
  <c r="H234" i="33"/>
  <c r="M234" i="33" s="1"/>
  <c r="R230" i="32"/>
  <c r="S230" i="32" s="1"/>
  <c r="H230" i="33"/>
  <c r="M230" i="33" s="1"/>
  <c r="R228" i="32"/>
  <c r="S228" i="32" s="1"/>
  <c r="H228" i="33"/>
  <c r="M228" i="33" s="1"/>
  <c r="R224" i="32"/>
  <c r="S224" i="32" s="1"/>
  <c r="H224" i="33"/>
  <c r="M224" i="33" s="1"/>
  <c r="R220" i="32"/>
  <c r="S220" i="32" s="1"/>
  <c r="H220" i="33"/>
  <c r="M220" i="33" s="1"/>
  <c r="R216" i="32"/>
  <c r="S216" i="32" s="1"/>
  <c r="H216" i="33"/>
  <c r="M216" i="33" s="1"/>
  <c r="R212" i="32"/>
  <c r="S212" i="32" s="1"/>
  <c r="H212" i="33"/>
  <c r="M212" i="33" s="1"/>
  <c r="R208" i="32"/>
  <c r="S208" i="32" s="1"/>
  <c r="H208" i="33"/>
  <c r="M208" i="33" s="1"/>
  <c r="R204" i="32"/>
  <c r="S204" i="32" s="1"/>
  <c r="H204" i="33"/>
  <c r="M204" i="33" s="1"/>
  <c r="R200" i="32"/>
  <c r="S200" i="32" s="1"/>
  <c r="H200" i="33"/>
  <c r="M200" i="33" s="1"/>
  <c r="R196" i="32"/>
  <c r="S196" i="32" s="1"/>
  <c r="H196" i="33"/>
  <c r="M196" i="33" s="1"/>
  <c r="R192" i="32"/>
  <c r="S192" i="32" s="1"/>
  <c r="H192" i="33"/>
  <c r="M192" i="33" s="1"/>
  <c r="R186" i="32"/>
  <c r="S186" i="32" s="1"/>
  <c r="H186" i="33"/>
  <c r="M186" i="33" s="1"/>
  <c r="R182" i="32"/>
  <c r="S182" i="32" s="1"/>
  <c r="H182" i="33"/>
  <c r="M182" i="33" s="1"/>
  <c r="R178" i="32"/>
  <c r="S178" i="32" s="1"/>
  <c r="H178" i="33"/>
  <c r="M178" i="33" s="1"/>
  <c r="R174" i="32"/>
  <c r="S174" i="32" s="1"/>
  <c r="H174" i="33"/>
  <c r="M174" i="33" s="1"/>
  <c r="R170" i="32"/>
  <c r="S170" i="32" s="1"/>
  <c r="H170" i="33"/>
  <c r="M170" i="33" s="1"/>
  <c r="R166" i="32"/>
  <c r="S166" i="32" s="1"/>
  <c r="H166" i="33"/>
  <c r="M166" i="33" s="1"/>
  <c r="R162" i="32"/>
  <c r="S162" i="32" s="1"/>
  <c r="H162" i="33"/>
  <c r="M162" i="33" s="1"/>
  <c r="R158" i="32"/>
  <c r="S158" i="32" s="1"/>
  <c r="H158" i="33"/>
  <c r="M158" i="33" s="1"/>
  <c r="R152" i="32"/>
  <c r="S152" i="32" s="1"/>
  <c r="H152" i="33"/>
  <c r="M152" i="33" s="1"/>
  <c r="R148" i="32"/>
  <c r="S148" i="32" s="1"/>
  <c r="H148" i="33"/>
  <c r="M148" i="33" s="1"/>
  <c r="R144" i="32"/>
  <c r="S144" i="32" s="1"/>
  <c r="H144" i="33"/>
  <c r="M144" i="33" s="1"/>
  <c r="R140" i="32"/>
  <c r="S140" i="32" s="1"/>
  <c r="H140" i="33"/>
  <c r="M140" i="33" s="1"/>
  <c r="R136" i="32"/>
  <c r="S136" i="32" s="1"/>
  <c r="H136" i="33"/>
  <c r="M136" i="33" s="1"/>
  <c r="R132" i="32"/>
  <c r="S132" i="32" s="1"/>
  <c r="H132" i="33"/>
  <c r="M132" i="33" s="1"/>
  <c r="R128" i="32"/>
  <c r="S128" i="32" s="1"/>
  <c r="H128" i="33"/>
  <c r="M128" i="33" s="1"/>
  <c r="R124" i="32"/>
  <c r="S124" i="32" s="1"/>
  <c r="H124" i="33"/>
  <c r="M124" i="33" s="1"/>
  <c r="R120" i="32"/>
  <c r="S120" i="32" s="1"/>
  <c r="H120" i="33"/>
  <c r="M120" i="33" s="1"/>
  <c r="R116" i="32"/>
  <c r="S116" i="32" s="1"/>
  <c r="H116" i="33"/>
  <c r="M116" i="33" s="1"/>
  <c r="R112" i="32"/>
  <c r="S112" i="32" s="1"/>
  <c r="H112" i="33"/>
  <c r="M112" i="33" s="1"/>
  <c r="R108" i="32"/>
  <c r="S108" i="32" s="1"/>
  <c r="H108" i="33"/>
  <c r="M108" i="33" s="1"/>
  <c r="R104" i="32"/>
  <c r="S104" i="32" s="1"/>
  <c r="H104" i="33"/>
  <c r="M104" i="33" s="1"/>
  <c r="R100" i="32"/>
  <c r="S100" i="32" s="1"/>
  <c r="H100" i="33"/>
  <c r="M100" i="33" s="1"/>
  <c r="R96" i="32"/>
  <c r="S96" i="32" s="1"/>
  <c r="H96" i="33"/>
  <c r="M96" i="33" s="1"/>
  <c r="R92" i="32"/>
  <c r="S92" i="32" s="1"/>
  <c r="H92" i="33"/>
  <c r="M92" i="33" s="1"/>
  <c r="R88" i="32"/>
  <c r="S88" i="32" s="1"/>
  <c r="H88" i="33"/>
  <c r="M88" i="33" s="1"/>
  <c r="R84" i="32"/>
  <c r="S84" i="32" s="1"/>
  <c r="H84" i="33"/>
  <c r="M84" i="33" s="1"/>
  <c r="R80" i="32"/>
  <c r="S80" i="32" s="1"/>
  <c r="H80" i="33"/>
  <c r="M80" i="33" s="1"/>
  <c r="R241" i="32"/>
  <c r="S241" i="32" s="1"/>
  <c r="H241" i="33"/>
  <c r="M241" i="33" s="1"/>
  <c r="R237" i="32"/>
  <c r="S237" i="32" s="1"/>
  <c r="H237" i="33"/>
  <c r="M237" i="33" s="1"/>
  <c r="R233" i="32"/>
  <c r="S233" i="32" s="1"/>
  <c r="H233" i="33"/>
  <c r="M233" i="33" s="1"/>
  <c r="R229" i="32"/>
  <c r="S229" i="32" s="1"/>
  <c r="H229" i="33"/>
  <c r="M229" i="33" s="1"/>
  <c r="R225" i="32"/>
  <c r="S225" i="32" s="1"/>
  <c r="H225" i="33"/>
  <c r="M225" i="33" s="1"/>
  <c r="R221" i="32"/>
  <c r="S221" i="32" s="1"/>
  <c r="H221" i="33"/>
  <c r="M221" i="33" s="1"/>
  <c r="R217" i="32"/>
  <c r="S217" i="32" s="1"/>
  <c r="H217" i="33"/>
  <c r="M217" i="33" s="1"/>
  <c r="R213" i="32"/>
  <c r="S213" i="32" s="1"/>
  <c r="H213" i="33"/>
  <c r="M213" i="33" s="1"/>
  <c r="R209" i="32"/>
  <c r="S209" i="32" s="1"/>
  <c r="H209" i="33"/>
  <c r="M209" i="33" s="1"/>
  <c r="R205" i="32"/>
  <c r="S205" i="32" s="1"/>
  <c r="H205" i="33"/>
  <c r="M205" i="33" s="1"/>
  <c r="R201" i="32"/>
  <c r="S201" i="32" s="1"/>
  <c r="H201" i="33"/>
  <c r="M201" i="33" s="1"/>
  <c r="R195" i="32"/>
  <c r="S195" i="32" s="1"/>
  <c r="H195" i="33"/>
  <c r="M195" i="33" s="1"/>
  <c r="R191" i="32"/>
  <c r="S191" i="32" s="1"/>
  <c r="H191" i="33"/>
  <c r="M191" i="33" s="1"/>
  <c r="R185" i="32"/>
  <c r="S185" i="32" s="1"/>
  <c r="H185" i="33"/>
  <c r="M185" i="33" s="1"/>
  <c r="R181" i="32"/>
  <c r="S181" i="32" s="1"/>
  <c r="H181" i="33"/>
  <c r="M181" i="33" s="1"/>
  <c r="R177" i="32"/>
  <c r="S177" i="32" s="1"/>
  <c r="H177" i="33"/>
  <c r="M177" i="33" s="1"/>
  <c r="R173" i="32"/>
  <c r="S173" i="32" s="1"/>
  <c r="H173" i="33"/>
  <c r="M173" i="33" s="1"/>
  <c r="R169" i="32"/>
  <c r="S169" i="32" s="1"/>
  <c r="H169" i="33"/>
  <c r="M169" i="33" s="1"/>
  <c r="R163" i="32"/>
  <c r="S163" i="32" s="1"/>
  <c r="H163" i="33"/>
  <c r="M163" i="33" s="1"/>
  <c r="R159" i="32"/>
  <c r="S159" i="32" s="1"/>
  <c r="H159" i="33"/>
  <c r="M159" i="33" s="1"/>
  <c r="R155" i="32"/>
  <c r="S155" i="32" s="1"/>
  <c r="H155" i="33"/>
  <c r="M155" i="33" s="1"/>
  <c r="R151" i="32"/>
  <c r="S151" i="32" s="1"/>
  <c r="H151" i="33"/>
  <c r="M151" i="33" s="1"/>
  <c r="R147" i="32"/>
  <c r="S147" i="32" s="1"/>
  <c r="H147" i="33"/>
  <c r="M147" i="33" s="1"/>
  <c r="R143" i="32"/>
  <c r="S143" i="32" s="1"/>
  <c r="H143" i="33"/>
  <c r="M143" i="33" s="1"/>
  <c r="R139" i="32"/>
  <c r="S139" i="32" s="1"/>
  <c r="H139" i="33"/>
  <c r="M139" i="33" s="1"/>
  <c r="R135" i="32"/>
  <c r="S135" i="32" s="1"/>
  <c r="H135" i="33"/>
  <c r="M135" i="33" s="1"/>
  <c r="R131" i="32"/>
  <c r="S131" i="32" s="1"/>
  <c r="H131" i="33"/>
  <c r="M131" i="33" s="1"/>
  <c r="R129" i="32"/>
  <c r="S129" i="32" s="1"/>
  <c r="H129" i="33"/>
  <c r="M129" i="33" s="1"/>
  <c r="R125" i="32"/>
  <c r="S125" i="32" s="1"/>
  <c r="H125" i="33"/>
  <c r="M125" i="33" s="1"/>
  <c r="R119" i="32"/>
  <c r="S119" i="32" s="1"/>
  <c r="H119" i="33"/>
  <c r="M119" i="33" s="1"/>
  <c r="R115" i="32"/>
  <c r="S115" i="32" s="1"/>
  <c r="H115" i="33"/>
  <c r="M115" i="33" s="1"/>
  <c r="R111" i="32"/>
  <c r="S111" i="32" s="1"/>
  <c r="H111" i="33"/>
  <c r="M111" i="33" s="1"/>
  <c r="R107" i="32"/>
  <c r="S107" i="32" s="1"/>
  <c r="H107" i="33"/>
  <c r="M107" i="33" s="1"/>
  <c r="R103" i="32"/>
  <c r="S103" i="32" s="1"/>
  <c r="H103" i="33"/>
  <c r="M103" i="33" s="1"/>
  <c r="R99" i="32"/>
  <c r="S99" i="32" s="1"/>
  <c r="H99" i="33"/>
  <c r="M99" i="33" s="1"/>
  <c r="R95" i="32"/>
  <c r="S95" i="32" s="1"/>
  <c r="H95" i="33"/>
  <c r="M95" i="33" s="1"/>
  <c r="R91" i="32"/>
  <c r="S91" i="32" s="1"/>
  <c r="H91" i="33"/>
  <c r="M91" i="33" s="1"/>
  <c r="R87" i="32"/>
  <c r="S87" i="32" s="1"/>
  <c r="H87" i="33"/>
  <c r="M87" i="33" s="1"/>
  <c r="R83" i="32"/>
  <c r="S83" i="32" s="1"/>
  <c r="H83" i="33"/>
  <c r="M83" i="33" s="1"/>
  <c r="M20" i="30"/>
  <c r="H194" i="32" l="1"/>
  <c r="M194" i="32" s="1"/>
  <c r="R194" i="31"/>
  <c r="S194" i="31" s="1"/>
  <c r="R23" i="31"/>
  <c r="S23" i="31" s="1"/>
  <c r="H23" i="32"/>
  <c r="M23" i="32" s="1"/>
  <c r="R22" i="31"/>
  <c r="S22" i="31" s="1"/>
  <c r="H22" i="32"/>
  <c r="M22" i="32" s="1"/>
  <c r="R24" i="32"/>
  <c r="S24" i="32" s="1"/>
  <c r="H24" i="33"/>
  <c r="M24" i="33" s="1"/>
  <c r="R243" i="32"/>
  <c r="S243" i="32" s="1"/>
  <c r="H243" i="33"/>
  <c r="M243" i="33" s="1"/>
  <c r="R255" i="32"/>
  <c r="S255" i="32" s="1"/>
  <c r="H255" i="33"/>
  <c r="M255" i="33" s="1"/>
  <c r="R263" i="32"/>
  <c r="S263" i="32" s="1"/>
  <c r="H263" i="33"/>
  <c r="M263" i="33" s="1"/>
  <c r="R271" i="32"/>
  <c r="S271" i="32" s="1"/>
  <c r="H271" i="33"/>
  <c r="M271" i="33" s="1"/>
  <c r="R279" i="32"/>
  <c r="S279" i="32" s="1"/>
  <c r="H279" i="33"/>
  <c r="M279" i="33" s="1"/>
  <c r="R287" i="32"/>
  <c r="S287" i="32" s="1"/>
  <c r="H287" i="33"/>
  <c r="M287" i="33" s="1"/>
  <c r="R295" i="32"/>
  <c r="S295" i="32" s="1"/>
  <c r="H295" i="33"/>
  <c r="M295" i="33" s="1"/>
  <c r="R303" i="32"/>
  <c r="S303" i="32" s="1"/>
  <c r="H303" i="33"/>
  <c r="M303" i="33" s="1"/>
  <c r="R311" i="32"/>
  <c r="S311" i="32" s="1"/>
  <c r="H311" i="33"/>
  <c r="M311" i="33" s="1"/>
  <c r="R319" i="32"/>
  <c r="S319" i="32" s="1"/>
  <c r="H319" i="33"/>
  <c r="M319" i="33" s="1"/>
  <c r="R327" i="32"/>
  <c r="S327" i="32" s="1"/>
  <c r="H327" i="33"/>
  <c r="M327" i="33" s="1"/>
  <c r="R495" i="32"/>
  <c r="S495" i="32" s="1"/>
  <c r="H495" i="33"/>
  <c r="M495" i="33" s="1"/>
  <c r="R503" i="32"/>
  <c r="S503" i="32" s="1"/>
  <c r="H503" i="33"/>
  <c r="M503" i="33" s="1"/>
  <c r="R511" i="32"/>
  <c r="S511" i="32" s="1"/>
  <c r="H511" i="33"/>
  <c r="M511" i="33" s="1"/>
  <c r="R519" i="32"/>
  <c r="S519" i="32" s="1"/>
  <c r="H519" i="33"/>
  <c r="M519" i="33" s="1"/>
  <c r="R527" i="32"/>
  <c r="S527" i="32" s="1"/>
  <c r="H527" i="33"/>
  <c r="M527" i="33" s="1"/>
  <c r="R535" i="32"/>
  <c r="S535" i="32" s="1"/>
  <c r="H535" i="33"/>
  <c r="M535" i="33" s="1"/>
  <c r="R543" i="32"/>
  <c r="S543" i="32" s="1"/>
  <c r="H543" i="33"/>
  <c r="M543" i="33" s="1"/>
  <c r="R551" i="32"/>
  <c r="S551" i="32" s="1"/>
  <c r="H551" i="33"/>
  <c r="M551" i="33" s="1"/>
  <c r="R559" i="32"/>
  <c r="S559" i="32" s="1"/>
  <c r="H559" i="33"/>
  <c r="M559" i="33" s="1"/>
  <c r="R567" i="32"/>
  <c r="S567" i="32" s="1"/>
  <c r="H567" i="33"/>
  <c r="M567" i="33" s="1"/>
  <c r="R575" i="32"/>
  <c r="S575" i="32" s="1"/>
  <c r="H575" i="33"/>
  <c r="M575" i="33" s="1"/>
  <c r="R583" i="32"/>
  <c r="S583" i="32" s="1"/>
  <c r="H583" i="33"/>
  <c r="M583" i="33" s="1"/>
  <c r="R715" i="32"/>
  <c r="S715" i="32" s="1"/>
  <c r="H715" i="33"/>
  <c r="M715" i="33" s="1"/>
  <c r="R334" i="32"/>
  <c r="S334" i="32" s="1"/>
  <c r="H334" i="33"/>
  <c r="M334" i="33" s="1"/>
  <c r="R342" i="32"/>
  <c r="S342" i="32" s="1"/>
  <c r="H342" i="33"/>
  <c r="M342" i="33" s="1"/>
  <c r="R350" i="32"/>
  <c r="S350" i="32" s="1"/>
  <c r="H350" i="33"/>
  <c r="M350" i="33" s="1"/>
  <c r="R354" i="32"/>
  <c r="S354" i="32" s="1"/>
  <c r="H354" i="33"/>
  <c r="M354" i="33" s="1"/>
  <c r="R362" i="32"/>
  <c r="S362" i="32" s="1"/>
  <c r="H362" i="33"/>
  <c r="M362" i="33" s="1"/>
  <c r="R370" i="32"/>
  <c r="S370" i="32" s="1"/>
  <c r="H370" i="33"/>
  <c r="M370" i="33" s="1"/>
  <c r="R378" i="32"/>
  <c r="S378" i="32" s="1"/>
  <c r="H378" i="33"/>
  <c r="M378" i="33" s="1"/>
  <c r="R386" i="32"/>
  <c r="S386" i="32" s="1"/>
  <c r="H386" i="33"/>
  <c r="M386" i="33" s="1"/>
  <c r="R394" i="32"/>
  <c r="S394" i="32" s="1"/>
  <c r="H394" i="33"/>
  <c r="M394" i="33" s="1"/>
  <c r="R402" i="32"/>
  <c r="S402" i="32" s="1"/>
  <c r="H402" i="33"/>
  <c r="M402" i="33" s="1"/>
  <c r="R410" i="32"/>
  <c r="S410" i="32" s="1"/>
  <c r="H410" i="33"/>
  <c r="M410" i="33" s="1"/>
  <c r="R418" i="32"/>
  <c r="S418" i="32" s="1"/>
  <c r="H418" i="33"/>
  <c r="M418" i="33" s="1"/>
  <c r="R426" i="32"/>
  <c r="S426" i="32" s="1"/>
  <c r="H426" i="33"/>
  <c r="M426" i="33" s="1"/>
  <c r="R430" i="32"/>
  <c r="S430" i="32" s="1"/>
  <c r="H430" i="33"/>
  <c r="M430" i="33" s="1"/>
  <c r="R434" i="32"/>
  <c r="S434" i="32" s="1"/>
  <c r="H434" i="33"/>
  <c r="M434" i="33" s="1"/>
  <c r="R438" i="32"/>
  <c r="S438" i="32" s="1"/>
  <c r="H438" i="33"/>
  <c r="M438" i="33" s="1"/>
  <c r="R442" i="32"/>
  <c r="S442" i="32" s="1"/>
  <c r="H442" i="33"/>
  <c r="M442" i="33" s="1"/>
  <c r="R446" i="32"/>
  <c r="S446" i="32" s="1"/>
  <c r="H446" i="33"/>
  <c r="M446" i="33" s="1"/>
  <c r="R450" i="32"/>
  <c r="S450" i="32" s="1"/>
  <c r="H450" i="33"/>
  <c r="M450" i="33" s="1"/>
  <c r="R454" i="32"/>
  <c r="S454" i="32" s="1"/>
  <c r="H454" i="33"/>
  <c r="M454" i="33" s="1"/>
  <c r="R458" i="32"/>
  <c r="S458" i="32" s="1"/>
  <c r="H458" i="33"/>
  <c r="M458" i="33" s="1"/>
  <c r="R462" i="32"/>
  <c r="S462" i="32" s="1"/>
  <c r="H462" i="33"/>
  <c r="M462" i="33" s="1"/>
  <c r="R466" i="32"/>
  <c r="S466" i="32" s="1"/>
  <c r="H466" i="33"/>
  <c r="M466" i="33" s="1"/>
  <c r="R470" i="32"/>
  <c r="S470" i="32" s="1"/>
  <c r="H470" i="33"/>
  <c r="M470" i="33" s="1"/>
  <c r="R474" i="32"/>
  <c r="S474" i="32" s="1"/>
  <c r="H474" i="33"/>
  <c r="M474" i="33" s="1"/>
  <c r="R478" i="32"/>
  <c r="S478" i="32" s="1"/>
  <c r="H478" i="33"/>
  <c r="M478" i="33" s="1"/>
  <c r="R482" i="32"/>
  <c r="S482" i="32" s="1"/>
  <c r="H482" i="33"/>
  <c r="M482" i="33" s="1"/>
  <c r="R486" i="32"/>
  <c r="S486" i="32" s="1"/>
  <c r="H486" i="33"/>
  <c r="M486" i="33" s="1"/>
  <c r="R590" i="32"/>
  <c r="S590" i="32" s="1"/>
  <c r="H590" i="33"/>
  <c r="M590" i="33" s="1"/>
  <c r="R594" i="32"/>
  <c r="S594" i="32" s="1"/>
  <c r="H594" i="33"/>
  <c r="M594" i="33" s="1"/>
  <c r="R598" i="32"/>
  <c r="S598" i="32" s="1"/>
  <c r="H598" i="33"/>
  <c r="M598" i="33" s="1"/>
  <c r="R602" i="32"/>
  <c r="S602" i="32" s="1"/>
  <c r="H602" i="33"/>
  <c r="M602" i="33" s="1"/>
  <c r="R606" i="32"/>
  <c r="S606" i="32" s="1"/>
  <c r="H606" i="33"/>
  <c r="M606" i="33" s="1"/>
  <c r="R610" i="32"/>
  <c r="S610" i="32" s="1"/>
  <c r="H610" i="33"/>
  <c r="M610" i="33" s="1"/>
  <c r="R614" i="32"/>
  <c r="S614" i="32" s="1"/>
  <c r="H614" i="33"/>
  <c r="M614" i="33" s="1"/>
  <c r="R618" i="32"/>
  <c r="S618" i="32" s="1"/>
  <c r="H618" i="33"/>
  <c r="M618" i="33" s="1"/>
  <c r="R622" i="32"/>
  <c r="S622" i="32" s="1"/>
  <c r="H622" i="33"/>
  <c r="M622" i="33" s="1"/>
  <c r="R626" i="32"/>
  <c r="S626" i="32" s="1"/>
  <c r="H626" i="33"/>
  <c r="M626" i="33" s="1"/>
  <c r="R630" i="32"/>
  <c r="S630" i="32" s="1"/>
  <c r="H630" i="33"/>
  <c r="M630" i="33" s="1"/>
  <c r="R634" i="32"/>
  <c r="S634" i="32" s="1"/>
  <c r="H634" i="33"/>
  <c r="M634" i="33" s="1"/>
  <c r="R638" i="32"/>
  <c r="S638" i="32" s="1"/>
  <c r="H638" i="33"/>
  <c r="M638" i="33" s="1"/>
  <c r="R642" i="32"/>
  <c r="S642" i="32" s="1"/>
  <c r="H642" i="33"/>
  <c r="M642" i="33" s="1"/>
  <c r="R646" i="32"/>
  <c r="S646" i="32" s="1"/>
  <c r="H646" i="33"/>
  <c r="M646" i="33" s="1"/>
  <c r="R650" i="32"/>
  <c r="S650" i="32" s="1"/>
  <c r="H650" i="33"/>
  <c r="M650" i="33" s="1"/>
  <c r="R654" i="32"/>
  <c r="S654" i="32" s="1"/>
  <c r="H654" i="33"/>
  <c r="M654" i="33" s="1"/>
  <c r="R658" i="32"/>
  <c r="S658" i="32" s="1"/>
  <c r="H658" i="33"/>
  <c r="M658" i="33" s="1"/>
  <c r="R662" i="32"/>
  <c r="S662" i="32" s="1"/>
  <c r="H662" i="33"/>
  <c r="M662" i="33" s="1"/>
  <c r="R666" i="32"/>
  <c r="S666" i="32" s="1"/>
  <c r="H666" i="33"/>
  <c r="M666" i="33" s="1"/>
  <c r="R670" i="32"/>
  <c r="S670" i="32" s="1"/>
  <c r="H670" i="33"/>
  <c r="M670" i="33" s="1"/>
  <c r="R674" i="32"/>
  <c r="S674" i="32" s="1"/>
  <c r="H674" i="33"/>
  <c r="M674" i="33" s="1"/>
  <c r="R678" i="32"/>
  <c r="S678" i="32" s="1"/>
  <c r="H678" i="33"/>
  <c r="M678" i="33" s="1"/>
  <c r="R682" i="32"/>
  <c r="S682" i="32" s="1"/>
  <c r="H682" i="33"/>
  <c r="M682" i="33" s="1"/>
  <c r="R686" i="32"/>
  <c r="S686" i="32" s="1"/>
  <c r="H686" i="33"/>
  <c r="M686" i="33" s="1"/>
  <c r="R690" i="32"/>
  <c r="S690" i="32" s="1"/>
  <c r="H690" i="33"/>
  <c r="M690" i="33" s="1"/>
  <c r="R694" i="32"/>
  <c r="S694" i="32" s="1"/>
  <c r="H694" i="33"/>
  <c r="M694" i="33" s="1"/>
  <c r="R698" i="32"/>
  <c r="S698" i="32" s="1"/>
  <c r="H698" i="33"/>
  <c r="M698" i="33" s="1"/>
  <c r="R702" i="32"/>
  <c r="S702" i="32" s="1"/>
  <c r="H702" i="33"/>
  <c r="M702" i="33" s="1"/>
  <c r="R706" i="32"/>
  <c r="S706" i="32" s="1"/>
  <c r="H706" i="33"/>
  <c r="M706" i="33" s="1"/>
  <c r="R335" i="32"/>
  <c r="S335" i="32" s="1"/>
  <c r="H335" i="33"/>
  <c r="M335" i="33" s="1"/>
  <c r="R343" i="32"/>
  <c r="S343" i="32" s="1"/>
  <c r="H343" i="33"/>
  <c r="M343" i="33" s="1"/>
  <c r="R347" i="32"/>
  <c r="S347" i="32" s="1"/>
  <c r="H347" i="33"/>
  <c r="M347" i="33" s="1"/>
  <c r="R359" i="32"/>
  <c r="S359" i="32" s="1"/>
  <c r="H359" i="33"/>
  <c r="M359" i="33" s="1"/>
  <c r="R367" i="32"/>
  <c r="S367" i="32" s="1"/>
  <c r="H367" i="33"/>
  <c r="M367" i="33" s="1"/>
  <c r="R371" i="32"/>
  <c r="S371" i="32" s="1"/>
  <c r="H371" i="33"/>
  <c r="M371" i="33" s="1"/>
  <c r="R379" i="32"/>
  <c r="S379" i="32" s="1"/>
  <c r="H379" i="33"/>
  <c r="M379" i="33" s="1"/>
  <c r="R387" i="32"/>
  <c r="S387" i="32" s="1"/>
  <c r="H387" i="33"/>
  <c r="M387" i="33" s="1"/>
  <c r="R395" i="32"/>
  <c r="S395" i="32" s="1"/>
  <c r="H395" i="33"/>
  <c r="M395" i="33" s="1"/>
  <c r="R403" i="32"/>
  <c r="S403" i="32" s="1"/>
  <c r="H403" i="33"/>
  <c r="M403" i="33" s="1"/>
  <c r="R407" i="32"/>
  <c r="S407" i="32" s="1"/>
  <c r="H407" i="33"/>
  <c r="M407" i="33" s="1"/>
  <c r="R415" i="32"/>
  <c r="S415" i="32" s="1"/>
  <c r="H415" i="33"/>
  <c r="M415" i="33" s="1"/>
  <c r="R423" i="32"/>
  <c r="S423" i="32" s="1"/>
  <c r="H423" i="33"/>
  <c r="M423" i="33" s="1"/>
  <c r="R431" i="32"/>
  <c r="S431" i="32" s="1"/>
  <c r="H431" i="33"/>
  <c r="M431" i="33" s="1"/>
  <c r="R439" i="32"/>
  <c r="S439" i="32" s="1"/>
  <c r="H439" i="33"/>
  <c r="M439" i="33" s="1"/>
  <c r="R447" i="32"/>
  <c r="S447" i="32" s="1"/>
  <c r="H447" i="33"/>
  <c r="M447" i="33" s="1"/>
  <c r="R451" i="32"/>
  <c r="S451" i="32" s="1"/>
  <c r="H451" i="33"/>
  <c r="M451" i="33" s="1"/>
  <c r="R459" i="32"/>
  <c r="S459" i="32" s="1"/>
  <c r="H459" i="33"/>
  <c r="M459" i="33" s="1"/>
  <c r="R467" i="32"/>
  <c r="S467" i="32" s="1"/>
  <c r="H467" i="33"/>
  <c r="M467" i="33" s="1"/>
  <c r="R475" i="32"/>
  <c r="S475" i="32" s="1"/>
  <c r="H475" i="33"/>
  <c r="M475" i="33" s="1"/>
  <c r="R487" i="32"/>
  <c r="S487" i="32" s="1"/>
  <c r="H487" i="33"/>
  <c r="M487" i="33" s="1"/>
  <c r="R631" i="32"/>
  <c r="S631" i="32" s="1"/>
  <c r="H631" i="33"/>
  <c r="M631" i="33" s="1"/>
  <c r="R651" i="32"/>
  <c r="S651" i="32" s="1"/>
  <c r="H651" i="33"/>
  <c r="M651" i="33" s="1"/>
  <c r="R659" i="32"/>
  <c r="S659" i="32" s="1"/>
  <c r="H659" i="33"/>
  <c r="M659" i="33" s="1"/>
  <c r="R667" i="32"/>
  <c r="S667" i="32" s="1"/>
  <c r="H667" i="33"/>
  <c r="M667" i="33" s="1"/>
  <c r="R675" i="32"/>
  <c r="S675" i="32" s="1"/>
  <c r="H675" i="33"/>
  <c r="M675" i="33" s="1"/>
  <c r="R687" i="32"/>
  <c r="S687" i="32" s="1"/>
  <c r="H687" i="33"/>
  <c r="M687" i="33" s="1"/>
  <c r="R691" i="32"/>
  <c r="S691" i="32" s="1"/>
  <c r="H691" i="33"/>
  <c r="M691" i="33" s="1"/>
  <c r="R699" i="32"/>
  <c r="S699" i="32" s="1"/>
  <c r="H699" i="33"/>
  <c r="M699" i="33" s="1"/>
  <c r="R707" i="32"/>
  <c r="S707" i="32" s="1"/>
  <c r="H707" i="33"/>
  <c r="M707" i="33" s="1"/>
  <c r="R336" i="32"/>
  <c r="S336" i="32" s="1"/>
  <c r="H336" i="33"/>
  <c r="M336" i="33" s="1"/>
  <c r="R344" i="32"/>
  <c r="S344" i="32" s="1"/>
  <c r="H344" i="33"/>
  <c r="M344" i="33" s="1"/>
  <c r="R356" i="32"/>
  <c r="S356" i="32" s="1"/>
  <c r="H356" i="33"/>
  <c r="M356" i="33" s="1"/>
  <c r="R364" i="32"/>
  <c r="S364" i="32" s="1"/>
  <c r="H364" i="33"/>
  <c r="M364" i="33" s="1"/>
  <c r="R372" i="32"/>
  <c r="S372" i="32" s="1"/>
  <c r="H372" i="33"/>
  <c r="M372" i="33" s="1"/>
  <c r="R384" i="32"/>
  <c r="S384" i="32" s="1"/>
  <c r="H384" i="33"/>
  <c r="M384" i="33" s="1"/>
  <c r="R396" i="32"/>
  <c r="S396" i="32" s="1"/>
  <c r="H396" i="33"/>
  <c r="M396" i="33" s="1"/>
  <c r="R404" i="32"/>
  <c r="S404" i="32" s="1"/>
  <c r="H404" i="33"/>
  <c r="M404" i="33" s="1"/>
  <c r="R408" i="32"/>
  <c r="S408" i="32" s="1"/>
  <c r="H408" i="33"/>
  <c r="M408" i="33" s="1"/>
  <c r="R416" i="32"/>
  <c r="S416" i="32" s="1"/>
  <c r="H416" i="33"/>
  <c r="M416" i="33" s="1"/>
  <c r="R424" i="32"/>
  <c r="S424" i="32" s="1"/>
  <c r="H424" i="33"/>
  <c r="M424" i="33" s="1"/>
  <c r="R432" i="32"/>
  <c r="S432" i="32" s="1"/>
  <c r="H432" i="33"/>
  <c r="M432" i="33" s="1"/>
  <c r="R440" i="32"/>
  <c r="S440" i="32" s="1"/>
  <c r="H440" i="33"/>
  <c r="M440" i="33" s="1"/>
  <c r="R448" i="32"/>
  <c r="S448" i="32" s="1"/>
  <c r="H448" i="33"/>
  <c r="M448" i="33" s="1"/>
  <c r="R456" i="32"/>
  <c r="S456" i="32" s="1"/>
  <c r="H456" i="33"/>
  <c r="M456" i="33" s="1"/>
  <c r="R464" i="32"/>
  <c r="S464" i="32" s="1"/>
  <c r="H464" i="33"/>
  <c r="M464" i="33" s="1"/>
  <c r="R472" i="32"/>
  <c r="S472" i="32" s="1"/>
  <c r="H472" i="33"/>
  <c r="M472" i="33" s="1"/>
  <c r="R476" i="32"/>
  <c r="S476" i="32" s="1"/>
  <c r="H476" i="33"/>
  <c r="M476" i="33" s="1"/>
  <c r="R488" i="32"/>
  <c r="S488" i="32" s="1"/>
  <c r="H488" i="33"/>
  <c r="M488" i="33" s="1"/>
  <c r="R596" i="32"/>
  <c r="S596" i="32" s="1"/>
  <c r="H596" i="33"/>
  <c r="M596" i="33" s="1"/>
  <c r="R604" i="32"/>
  <c r="S604" i="32" s="1"/>
  <c r="H604" i="33"/>
  <c r="M604" i="33" s="1"/>
  <c r="R612" i="32"/>
  <c r="S612" i="32" s="1"/>
  <c r="H612" i="33"/>
  <c r="M612" i="33" s="1"/>
  <c r="R620" i="32"/>
  <c r="S620" i="32" s="1"/>
  <c r="H620" i="33"/>
  <c r="M620" i="33" s="1"/>
  <c r="R628" i="32"/>
  <c r="S628" i="32" s="1"/>
  <c r="H628" i="33"/>
  <c r="M628" i="33" s="1"/>
  <c r="R636" i="32"/>
  <c r="S636" i="32" s="1"/>
  <c r="H636" i="33"/>
  <c r="M636" i="33" s="1"/>
  <c r="R640" i="32"/>
  <c r="S640" i="32" s="1"/>
  <c r="H640" i="33"/>
  <c r="M640" i="33" s="1"/>
  <c r="R648" i="32"/>
  <c r="S648" i="32" s="1"/>
  <c r="H648" i="33"/>
  <c r="M648" i="33" s="1"/>
  <c r="R660" i="32"/>
  <c r="S660" i="32" s="1"/>
  <c r="H660" i="33"/>
  <c r="M660" i="33" s="1"/>
  <c r="R668" i="32"/>
  <c r="S668" i="32" s="1"/>
  <c r="H668" i="33"/>
  <c r="M668" i="33" s="1"/>
  <c r="R676" i="32"/>
  <c r="S676" i="32" s="1"/>
  <c r="H676" i="33"/>
  <c r="M676" i="33" s="1"/>
  <c r="R680" i="32"/>
  <c r="S680" i="32" s="1"/>
  <c r="H680" i="33"/>
  <c r="M680" i="33" s="1"/>
  <c r="R684" i="32"/>
  <c r="S684" i="32" s="1"/>
  <c r="H684" i="33"/>
  <c r="M684" i="33" s="1"/>
  <c r="R688" i="32"/>
  <c r="S688" i="32" s="1"/>
  <c r="H688" i="33"/>
  <c r="M688" i="33" s="1"/>
  <c r="R692" i="32"/>
  <c r="S692" i="32" s="1"/>
  <c r="H692" i="33"/>
  <c r="M692" i="33" s="1"/>
  <c r="R696" i="32"/>
  <c r="S696" i="32" s="1"/>
  <c r="H696" i="33"/>
  <c r="M696" i="33" s="1"/>
  <c r="R700" i="32"/>
  <c r="S700" i="32" s="1"/>
  <c r="H700" i="33"/>
  <c r="M700" i="33" s="1"/>
  <c r="R704" i="32"/>
  <c r="S704" i="32" s="1"/>
  <c r="H704" i="33"/>
  <c r="M704" i="33" s="1"/>
  <c r="R708" i="32"/>
  <c r="S708" i="32" s="1"/>
  <c r="H708" i="33"/>
  <c r="M708" i="33" s="1"/>
  <c r="R593" i="32"/>
  <c r="S593" i="32" s="1"/>
  <c r="H593" i="33"/>
  <c r="M593" i="33" s="1"/>
  <c r="R601" i="32"/>
  <c r="S601" i="32" s="1"/>
  <c r="H601" i="33"/>
  <c r="M601" i="33" s="1"/>
  <c r="R609" i="32"/>
  <c r="S609" i="32" s="1"/>
  <c r="H609" i="33"/>
  <c r="M609" i="33" s="1"/>
  <c r="R613" i="32"/>
  <c r="S613" i="32" s="1"/>
  <c r="H613" i="33"/>
  <c r="M613" i="33" s="1"/>
  <c r="R625" i="32"/>
  <c r="S625" i="32" s="1"/>
  <c r="H625" i="33"/>
  <c r="M625" i="33" s="1"/>
  <c r="R629" i="32"/>
  <c r="S629" i="32" s="1"/>
  <c r="H629" i="33"/>
  <c r="M629" i="33" s="1"/>
  <c r="R637" i="32"/>
  <c r="S637" i="32" s="1"/>
  <c r="H637" i="33"/>
  <c r="M637" i="33" s="1"/>
  <c r="R645" i="32"/>
  <c r="S645" i="32" s="1"/>
  <c r="H645" i="33"/>
  <c r="M645" i="33" s="1"/>
  <c r="R653" i="32"/>
  <c r="S653" i="32" s="1"/>
  <c r="H653" i="33"/>
  <c r="M653" i="33" s="1"/>
  <c r="R661" i="32"/>
  <c r="S661" i="32" s="1"/>
  <c r="H661" i="33"/>
  <c r="M661" i="33" s="1"/>
  <c r="R669" i="32"/>
  <c r="S669" i="32" s="1"/>
  <c r="H669" i="33"/>
  <c r="M669" i="33" s="1"/>
  <c r="R677" i="32"/>
  <c r="S677" i="32" s="1"/>
  <c r="H677" i="33"/>
  <c r="M677" i="33" s="1"/>
  <c r="R685" i="32"/>
  <c r="S685" i="32" s="1"/>
  <c r="H685" i="33"/>
  <c r="M685" i="33" s="1"/>
  <c r="R697" i="32"/>
  <c r="S697" i="32" s="1"/>
  <c r="H697" i="33"/>
  <c r="M697" i="33" s="1"/>
  <c r="R701" i="32"/>
  <c r="S701" i="32" s="1"/>
  <c r="H701" i="33"/>
  <c r="M701" i="33" s="1"/>
  <c r="R26" i="32"/>
  <c r="S26" i="32" s="1"/>
  <c r="H26" i="33"/>
  <c r="M26" i="33" s="1"/>
  <c r="R34" i="32"/>
  <c r="S34" i="32" s="1"/>
  <c r="H34" i="33"/>
  <c r="M34" i="33" s="1"/>
  <c r="R38" i="32"/>
  <c r="S38" i="32" s="1"/>
  <c r="H38" i="33"/>
  <c r="M38" i="33" s="1"/>
  <c r="R46" i="32"/>
  <c r="S46" i="32" s="1"/>
  <c r="H46" i="33"/>
  <c r="M46" i="33" s="1"/>
  <c r="R54" i="32"/>
  <c r="S54" i="32" s="1"/>
  <c r="H54" i="33"/>
  <c r="M54" i="33" s="1"/>
  <c r="R62" i="32"/>
  <c r="S62" i="32" s="1"/>
  <c r="H62" i="33"/>
  <c r="M62" i="33" s="1"/>
  <c r="R70" i="32"/>
  <c r="S70" i="32" s="1"/>
  <c r="H70" i="33"/>
  <c r="M70" i="33" s="1"/>
  <c r="R78" i="32"/>
  <c r="S78" i="32" s="1"/>
  <c r="H78" i="33"/>
  <c r="M78" i="33" s="1"/>
  <c r="R242" i="32"/>
  <c r="S242" i="32" s="1"/>
  <c r="H242" i="33"/>
  <c r="M242" i="33" s="1"/>
  <c r="R250" i="32"/>
  <c r="S250" i="32" s="1"/>
  <c r="H250" i="33"/>
  <c r="M250" i="33" s="1"/>
  <c r="R262" i="32"/>
  <c r="S262" i="32" s="1"/>
  <c r="H262" i="33"/>
  <c r="M262" i="33" s="1"/>
  <c r="R266" i="32"/>
  <c r="S266" i="32" s="1"/>
  <c r="H266" i="33"/>
  <c r="M266" i="33" s="1"/>
  <c r="R278" i="32"/>
  <c r="S278" i="32" s="1"/>
  <c r="H278" i="33"/>
  <c r="M278" i="33" s="1"/>
  <c r="R286" i="32"/>
  <c r="S286" i="32" s="1"/>
  <c r="H286" i="33"/>
  <c r="M286" i="33" s="1"/>
  <c r="R298" i="32"/>
  <c r="S298" i="32" s="1"/>
  <c r="H298" i="33"/>
  <c r="M298" i="33" s="1"/>
  <c r="R306" i="32"/>
  <c r="S306" i="32" s="1"/>
  <c r="H306" i="33"/>
  <c r="M306" i="33" s="1"/>
  <c r="R318" i="32"/>
  <c r="S318" i="32" s="1"/>
  <c r="H318" i="33"/>
  <c r="M318" i="33" s="1"/>
  <c r="R326" i="32"/>
  <c r="S326" i="32" s="1"/>
  <c r="H326" i="33"/>
  <c r="M326" i="33" s="1"/>
  <c r="R490" i="32"/>
  <c r="S490" i="32" s="1"/>
  <c r="H490" i="33"/>
  <c r="M490" i="33" s="1"/>
  <c r="R494" i="32"/>
  <c r="S494" i="32" s="1"/>
  <c r="H494" i="33"/>
  <c r="M494" i="33" s="1"/>
  <c r="R498" i="32"/>
  <c r="S498" i="32" s="1"/>
  <c r="H498" i="33"/>
  <c r="M498" i="33" s="1"/>
  <c r="R502" i="32"/>
  <c r="S502" i="32" s="1"/>
  <c r="H502" i="33"/>
  <c r="M502" i="33" s="1"/>
  <c r="R506" i="32"/>
  <c r="S506" i="32" s="1"/>
  <c r="H506" i="33"/>
  <c r="M506" i="33" s="1"/>
  <c r="R510" i="32"/>
  <c r="S510" i="32" s="1"/>
  <c r="H510" i="33"/>
  <c r="M510" i="33" s="1"/>
  <c r="R514" i="32"/>
  <c r="S514" i="32" s="1"/>
  <c r="H514" i="33"/>
  <c r="M514" i="33" s="1"/>
  <c r="R518" i="32"/>
  <c r="S518" i="32" s="1"/>
  <c r="H518" i="33"/>
  <c r="M518" i="33" s="1"/>
  <c r="R522" i="32"/>
  <c r="S522" i="32" s="1"/>
  <c r="H522" i="33"/>
  <c r="M522" i="33" s="1"/>
  <c r="R526" i="32"/>
  <c r="S526" i="32" s="1"/>
  <c r="H526" i="33"/>
  <c r="M526" i="33" s="1"/>
  <c r="R530" i="32"/>
  <c r="S530" i="32" s="1"/>
  <c r="H530" i="33"/>
  <c r="M530" i="33" s="1"/>
  <c r="R534" i="32"/>
  <c r="S534" i="32" s="1"/>
  <c r="H534" i="33"/>
  <c r="M534" i="33" s="1"/>
  <c r="R538" i="32"/>
  <c r="S538" i="32" s="1"/>
  <c r="H538" i="33"/>
  <c r="M538" i="33" s="1"/>
  <c r="R542" i="32"/>
  <c r="S542" i="32" s="1"/>
  <c r="H542" i="33"/>
  <c r="M542" i="33" s="1"/>
  <c r="R546" i="32"/>
  <c r="S546" i="32" s="1"/>
  <c r="H546" i="33"/>
  <c r="M546" i="33" s="1"/>
  <c r="R550" i="32"/>
  <c r="S550" i="32" s="1"/>
  <c r="H550" i="33"/>
  <c r="M550" i="33" s="1"/>
  <c r="R554" i="32"/>
  <c r="S554" i="32" s="1"/>
  <c r="H554" i="33"/>
  <c r="M554" i="33" s="1"/>
  <c r="R558" i="32"/>
  <c r="S558" i="32" s="1"/>
  <c r="H558" i="33"/>
  <c r="M558" i="33" s="1"/>
  <c r="R562" i="32"/>
  <c r="S562" i="32" s="1"/>
  <c r="H562" i="33"/>
  <c r="M562" i="33" s="1"/>
  <c r="R566" i="32"/>
  <c r="S566" i="32" s="1"/>
  <c r="H566" i="33"/>
  <c r="M566" i="33" s="1"/>
  <c r="R570" i="32"/>
  <c r="S570" i="32" s="1"/>
  <c r="H570" i="33"/>
  <c r="M570" i="33" s="1"/>
  <c r="R574" i="32"/>
  <c r="S574" i="32" s="1"/>
  <c r="H574" i="33"/>
  <c r="M574" i="33" s="1"/>
  <c r="R578" i="32"/>
  <c r="S578" i="32" s="1"/>
  <c r="H578" i="33"/>
  <c r="M578" i="33" s="1"/>
  <c r="R582" i="32"/>
  <c r="S582" i="32" s="1"/>
  <c r="H582" i="33"/>
  <c r="M582" i="33" s="1"/>
  <c r="R586" i="32"/>
  <c r="S586" i="32" s="1"/>
  <c r="H586" i="33"/>
  <c r="M586" i="33" s="1"/>
  <c r="R710" i="32"/>
  <c r="S710" i="32" s="1"/>
  <c r="H710" i="33"/>
  <c r="M710" i="33" s="1"/>
  <c r="R714" i="32"/>
  <c r="S714" i="32" s="1"/>
  <c r="H714" i="33"/>
  <c r="M714" i="33" s="1"/>
  <c r="R716" i="32"/>
  <c r="S716" i="32" s="1"/>
  <c r="H716" i="33"/>
  <c r="M716" i="33" s="1"/>
  <c r="R29" i="32"/>
  <c r="S29" i="32" s="1"/>
  <c r="H29" i="33"/>
  <c r="M29" i="33" s="1"/>
  <c r="R37" i="32"/>
  <c r="S37" i="32" s="1"/>
  <c r="H37" i="33"/>
  <c r="M37" i="33" s="1"/>
  <c r="R45" i="32"/>
  <c r="S45" i="32" s="1"/>
  <c r="H45" i="33"/>
  <c r="M45" i="33" s="1"/>
  <c r="R57" i="32"/>
  <c r="S57" i="32" s="1"/>
  <c r="H57" i="33"/>
  <c r="M57" i="33" s="1"/>
  <c r="R65" i="32"/>
  <c r="S65" i="32" s="1"/>
  <c r="H65" i="33"/>
  <c r="M65" i="33" s="1"/>
  <c r="R73" i="32"/>
  <c r="S73" i="32" s="1"/>
  <c r="H73" i="33"/>
  <c r="M73" i="33" s="1"/>
  <c r="R709" i="32"/>
  <c r="S709" i="32" s="1"/>
  <c r="H709" i="33"/>
  <c r="M709" i="33" s="1"/>
  <c r="R32" i="32"/>
  <c r="S32" i="32" s="1"/>
  <c r="H32" i="33"/>
  <c r="M32" i="33" s="1"/>
  <c r="R40" i="32"/>
  <c r="S40" i="32" s="1"/>
  <c r="H40" i="33"/>
  <c r="M40" i="33" s="1"/>
  <c r="R48" i="32"/>
  <c r="S48" i="32" s="1"/>
  <c r="H48" i="33"/>
  <c r="M48" i="33" s="1"/>
  <c r="R52" i="32"/>
  <c r="S52" i="32" s="1"/>
  <c r="H52" i="33"/>
  <c r="M52" i="33" s="1"/>
  <c r="R60" i="32"/>
  <c r="S60" i="32" s="1"/>
  <c r="H60" i="33"/>
  <c r="M60" i="33" s="1"/>
  <c r="R72" i="32"/>
  <c r="S72" i="32" s="1"/>
  <c r="H72" i="33"/>
  <c r="M72" i="33" s="1"/>
  <c r="R248" i="32"/>
  <c r="S248" i="32" s="1"/>
  <c r="H248" i="33"/>
  <c r="M248" i="33" s="1"/>
  <c r="R260" i="32"/>
  <c r="S260" i="32" s="1"/>
  <c r="H260" i="33"/>
  <c r="M260" i="33" s="1"/>
  <c r="R268" i="32"/>
  <c r="S268" i="32" s="1"/>
  <c r="H268" i="33"/>
  <c r="M268" i="33" s="1"/>
  <c r="R276" i="32"/>
  <c r="S276" i="32" s="1"/>
  <c r="H276" i="33"/>
  <c r="M276" i="33" s="1"/>
  <c r="R284" i="32"/>
  <c r="S284" i="32" s="1"/>
  <c r="H284" i="33"/>
  <c r="M284" i="33" s="1"/>
  <c r="R296" i="32"/>
  <c r="S296" i="32" s="1"/>
  <c r="H296" i="33"/>
  <c r="M296" i="33" s="1"/>
  <c r="R304" i="32"/>
  <c r="S304" i="32" s="1"/>
  <c r="H304" i="33"/>
  <c r="M304" i="33" s="1"/>
  <c r="R308" i="32"/>
  <c r="S308" i="32" s="1"/>
  <c r="H308" i="33"/>
  <c r="M308" i="33" s="1"/>
  <c r="R316" i="32"/>
  <c r="S316" i="32" s="1"/>
  <c r="H316" i="33"/>
  <c r="M316" i="33" s="1"/>
  <c r="R328" i="32"/>
  <c r="S328" i="32" s="1"/>
  <c r="H328" i="33"/>
  <c r="M328" i="33" s="1"/>
  <c r="R496" i="32"/>
  <c r="S496" i="32" s="1"/>
  <c r="H496" i="33"/>
  <c r="M496" i="33" s="1"/>
  <c r="R504" i="32"/>
  <c r="S504" i="32" s="1"/>
  <c r="H504" i="33"/>
  <c r="M504" i="33" s="1"/>
  <c r="R516" i="32"/>
  <c r="S516" i="32" s="1"/>
  <c r="H516" i="33"/>
  <c r="M516" i="33" s="1"/>
  <c r="R524" i="32"/>
  <c r="S524" i="32" s="1"/>
  <c r="H524" i="33"/>
  <c r="M524" i="33" s="1"/>
  <c r="R528" i="32"/>
  <c r="S528" i="32" s="1"/>
  <c r="H528" i="33"/>
  <c r="M528" i="33" s="1"/>
  <c r="R536" i="32"/>
  <c r="S536" i="32" s="1"/>
  <c r="H536" i="33"/>
  <c r="M536" i="33" s="1"/>
  <c r="R544" i="32"/>
  <c r="S544" i="32" s="1"/>
  <c r="H544" i="33"/>
  <c r="M544" i="33" s="1"/>
  <c r="R548" i="32"/>
  <c r="S548" i="32" s="1"/>
  <c r="H548" i="33"/>
  <c r="M548" i="33" s="1"/>
  <c r="R556" i="32"/>
  <c r="S556" i="32" s="1"/>
  <c r="H556" i="33"/>
  <c r="M556" i="33" s="1"/>
  <c r="R564" i="32"/>
  <c r="S564" i="32" s="1"/>
  <c r="H564" i="33"/>
  <c r="M564" i="33" s="1"/>
  <c r="R572" i="32"/>
  <c r="S572" i="32" s="1"/>
  <c r="H572" i="33"/>
  <c r="M572" i="33" s="1"/>
  <c r="R576" i="32"/>
  <c r="S576" i="32" s="1"/>
  <c r="H576" i="33"/>
  <c r="M576" i="33" s="1"/>
  <c r="R584" i="32"/>
  <c r="S584" i="32" s="1"/>
  <c r="H584" i="33"/>
  <c r="M584" i="33" s="1"/>
  <c r="R712" i="32"/>
  <c r="S712" i="32" s="1"/>
  <c r="H712" i="33"/>
  <c r="M712" i="33" s="1"/>
  <c r="R717" i="32"/>
  <c r="S717" i="32" s="1"/>
  <c r="H717" i="33"/>
  <c r="M717" i="33" s="1"/>
  <c r="R27" i="32"/>
  <c r="S27" i="32" s="1"/>
  <c r="H27" i="33"/>
  <c r="M27" i="33" s="1"/>
  <c r="R31" i="32"/>
  <c r="S31" i="32" s="1"/>
  <c r="H31" i="33"/>
  <c r="M31" i="33" s="1"/>
  <c r="R35" i="32"/>
  <c r="S35" i="32" s="1"/>
  <c r="H35" i="33"/>
  <c r="M35" i="33" s="1"/>
  <c r="R39" i="32"/>
  <c r="S39" i="32" s="1"/>
  <c r="H39" i="33"/>
  <c r="M39" i="33" s="1"/>
  <c r="R43" i="32"/>
  <c r="S43" i="32" s="1"/>
  <c r="H43" i="33"/>
  <c r="M43" i="33" s="1"/>
  <c r="R47" i="32"/>
  <c r="S47" i="32" s="1"/>
  <c r="H47" i="33"/>
  <c r="M47" i="33" s="1"/>
  <c r="R51" i="32"/>
  <c r="S51" i="32" s="1"/>
  <c r="H51" i="33"/>
  <c r="M51" i="33" s="1"/>
  <c r="R55" i="32"/>
  <c r="S55" i="32" s="1"/>
  <c r="H55" i="33"/>
  <c r="M55" i="33" s="1"/>
  <c r="R59" i="32"/>
  <c r="S59" i="32" s="1"/>
  <c r="H59" i="33"/>
  <c r="M59" i="33" s="1"/>
  <c r="R63" i="32"/>
  <c r="S63" i="32" s="1"/>
  <c r="H63" i="33"/>
  <c r="M63" i="33" s="1"/>
  <c r="R67" i="32"/>
  <c r="S67" i="32" s="1"/>
  <c r="H67" i="33"/>
  <c r="M67" i="33" s="1"/>
  <c r="R71" i="32"/>
  <c r="S71" i="32" s="1"/>
  <c r="H71" i="33"/>
  <c r="M71" i="33" s="1"/>
  <c r="R75" i="32"/>
  <c r="S75" i="32" s="1"/>
  <c r="H75" i="33"/>
  <c r="M75" i="33" s="1"/>
  <c r="R79" i="32"/>
  <c r="S79" i="32" s="1"/>
  <c r="H79" i="33"/>
  <c r="M79" i="33" s="1"/>
  <c r="R247" i="32"/>
  <c r="S247" i="32" s="1"/>
  <c r="H247" i="33"/>
  <c r="M247" i="33" s="1"/>
  <c r="R251" i="32"/>
  <c r="S251" i="32" s="1"/>
  <c r="H251" i="33"/>
  <c r="M251" i="33" s="1"/>
  <c r="R259" i="32"/>
  <c r="S259" i="32" s="1"/>
  <c r="H259" i="33"/>
  <c r="M259" i="33" s="1"/>
  <c r="R267" i="32"/>
  <c r="S267" i="32" s="1"/>
  <c r="H267" i="33"/>
  <c r="M267" i="33" s="1"/>
  <c r="R275" i="32"/>
  <c r="S275" i="32" s="1"/>
  <c r="H275" i="33"/>
  <c r="M275" i="33" s="1"/>
  <c r="R283" i="32"/>
  <c r="S283" i="32" s="1"/>
  <c r="H283" i="33"/>
  <c r="M283" i="33" s="1"/>
  <c r="R291" i="32"/>
  <c r="S291" i="32" s="1"/>
  <c r="H291" i="33"/>
  <c r="M291" i="33" s="1"/>
  <c r="R299" i="32"/>
  <c r="S299" i="32" s="1"/>
  <c r="H299" i="33"/>
  <c r="M299" i="33" s="1"/>
  <c r="R307" i="32"/>
  <c r="S307" i="32" s="1"/>
  <c r="H307" i="33"/>
  <c r="M307" i="33" s="1"/>
  <c r="R315" i="32"/>
  <c r="S315" i="32" s="1"/>
  <c r="H315" i="33"/>
  <c r="M315" i="33" s="1"/>
  <c r="R323" i="32"/>
  <c r="S323" i="32" s="1"/>
  <c r="H323" i="33"/>
  <c r="M323" i="33" s="1"/>
  <c r="R331" i="32"/>
  <c r="S331" i="32" s="1"/>
  <c r="H331" i="33"/>
  <c r="M331" i="33" s="1"/>
  <c r="R491" i="32"/>
  <c r="S491" i="32" s="1"/>
  <c r="H491" i="33"/>
  <c r="M491" i="33" s="1"/>
  <c r="R499" i="32"/>
  <c r="S499" i="32" s="1"/>
  <c r="H499" i="33"/>
  <c r="M499" i="33" s="1"/>
  <c r="R507" i="32"/>
  <c r="S507" i="32" s="1"/>
  <c r="H507" i="33"/>
  <c r="M507" i="33" s="1"/>
  <c r="R515" i="32"/>
  <c r="S515" i="32" s="1"/>
  <c r="H515" i="33"/>
  <c r="M515" i="33" s="1"/>
  <c r="R523" i="32"/>
  <c r="S523" i="32" s="1"/>
  <c r="H523" i="33"/>
  <c r="M523" i="33" s="1"/>
  <c r="R531" i="32"/>
  <c r="S531" i="32" s="1"/>
  <c r="H531" i="33"/>
  <c r="M531" i="33" s="1"/>
  <c r="R539" i="32"/>
  <c r="S539" i="32" s="1"/>
  <c r="H539" i="33"/>
  <c r="M539" i="33" s="1"/>
  <c r="R547" i="32"/>
  <c r="S547" i="32" s="1"/>
  <c r="H547" i="33"/>
  <c r="M547" i="33" s="1"/>
  <c r="R555" i="32"/>
  <c r="S555" i="32" s="1"/>
  <c r="H555" i="33"/>
  <c r="M555" i="33" s="1"/>
  <c r="R563" i="32"/>
  <c r="S563" i="32" s="1"/>
  <c r="H563" i="33"/>
  <c r="M563" i="33" s="1"/>
  <c r="R571" i="32"/>
  <c r="S571" i="32" s="1"/>
  <c r="H571" i="33"/>
  <c r="M571" i="33" s="1"/>
  <c r="R579" i="32"/>
  <c r="S579" i="32" s="1"/>
  <c r="H579" i="33"/>
  <c r="M579" i="33" s="1"/>
  <c r="R587" i="32"/>
  <c r="S587" i="32" s="1"/>
  <c r="H587" i="33"/>
  <c r="M587" i="33" s="1"/>
  <c r="R711" i="32"/>
  <c r="S711" i="32" s="1"/>
  <c r="H711" i="33"/>
  <c r="M711" i="33" s="1"/>
  <c r="R338" i="32"/>
  <c r="S338" i="32" s="1"/>
  <c r="H338" i="33"/>
  <c r="M338" i="33" s="1"/>
  <c r="R346" i="32"/>
  <c r="S346" i="32" s="1"/>
  <c r="H346" i="33"/>
  <c r="M346" i="33" s="1"/>
  <c r="R358" i="32"/>
  <c r="S358" i="32" s="1"/>
  <c r="H358" i="33"/>
  <c r="M358" i="33" s="1"/>
  <c r="R366" i="32"/>
  <c r="S366" i="32" s="1"/>
  <c r="H366" i="33"/>
  <c r="M366" i="33" s="1"/>
  <c r="R374" i="32"/>
  <c r="S374" i="32" s="1"/>
  <c r="H374" i="33"/>
  <c r="M374" i="33" s="1"/>
  <c r="R382" i="32"/>
  <c r="S382" i="32" s="1"/>
  <c r="H382" i="33"/>
  <c r="M382" i="33" s="1"/>
  <c r="R390" i="32"/>
  <c r="S390" i="32" s="1"/>
  <c r="H390" i="33"/>
  <c r="M390" i="33" s="1"/>
  <c r="R398" i="32"/>
  <c r="S398" i="32" s="1"/>
  <c r="H398" i="33"/>
  <c r="M398" i="33" s="1"/>
  <c r="R406" i="32"/>
  <c r="S406" i="32" s="1"/>
  <c r="H406" i="33"/>
  <c r="M406" i="33" s="1"/>
  <c r="R414" i="32"/>
  <c r="S414" i="32" s="1"/>
  <c r="H414" i="33"/>
  <c r="M414" i="33" s="1"/>
  <c r="R422" i="32"/>
  <c r="S422" i="32" s="1"/>
  <c r="H422" i="33"/>
  <c r="M422" i="33" s="1"/>
  <c r="R339" i="32"/>
  <c r="S339" i="32" s="1"/>
  <c r="H339" i="33"/>
  <c r="M339" i="33" s="1"/>
  <c r="R351" i="32"/>
  <c r="S351" i="32" s="1"/>
  <c r="H351" i="33"/>
  <c r="M351" i="33" s="1"/>
  <c r="R355" i="32"/>
  <c r="S355" i="32" s="1"/>
  <c r="H355" i="33"/>
  <c r="M355" i="33" s="1"/>
  <c r="R363" i="32"/>
  <c r="S363" i="32" s="1"/>
  <c r="H363" i="33"/>
  <c r="M363" i="33" s="1"/>
  <c r="R375" i="32"/>
  <c r="S375" i="32" s="1"/>
  <c r="H375" i="33"/>
  <c r="M375" i="33" s="1"/>
  <c r="R383" i="32"/>
  <c r="S383" i="32" s="1"/>
  <c r="H383" i="33"/>
  <c r="M383" i="33" s="1"/>
  <c r="R391" i="32"/>
  <c r="S391" i="32" s="1"/>
  <c r="H391" i="33"/>
  <c r="M391" i="33" s="1"/>
  <c r="R399" i="32"/>
  <c r="S399" i="32" s="1"/>
  <c r="H399" i="33"/>
  <c r="M399" i="33" s="1"/>
  <c r="R411" i="32"/>
  <c r="S411" i="32" s="1"/>
  <c r="H411" i="33"/>
  <c r="M411" i="33" s="1"/>
  <c r="R419" i="32"/>
  <c r="S419" i="32" s="1"/>
  <c r="H419" i="33"/>
  <c r="M419" i="33" s="1"/>
  <c r="R427" i="32"/>
  <c r="S427" i="32" s="1"/>
  <c r="H427" i="33"/>
  <c r="M427" i="33" s="1"/>
  <c r="R435" i="32"/>
  <c r="S435" i="32" s="1"/>
  <c r="H435" i="33"/>
  <c r="M435" i="33" s="1"/>
  <c r="R443" i="32"/>
  <c r="S443" i="32" s="1"/>
  <c r="H443" i="33"/>
  <c r="M443" i="33" s="1"/>
  <c r="R455" i="32"/>
  <c r="S455" i="32" s="1"/>
  <c r="H455" i="33"/>
  <c r="M455" i="33" s="1"/>
  <c r="R463" i="32"/>
  <c r="S463" i="32" s="1"/>
  <c r="H463" i="33"/>
  <c r="M463" i="33" s="1"/>
  <c r="R471" i="32"/>
  <c r="S471" i="32" s="1"/>
  <c r="H471" i="33"/>
  <c r="M471" i="33" s="1"/>
  <c r="R479" i="32"/>
  <c r="S479" i="32" s="1"/>
  <c r="H479" i="33"/>
  <c r="M479" i="33" s="1"/>
  <c r="R483" i="32"/>
  <c r="S483" i="32" s="1"/>
  <c r="H483" i="33"/>
  <c r="M483" i="33" s="1"/>
  <c r="R595" i="32"/>
  <c r="S595" i="32" s="1"/>
  <c r="H595" i="33"/>
  <c r="M595" i="33" s="1"/>
  <c r="R599" i="32"/>
  <c r="S599" i="32" s="1"/>
  <c r="H599" i="33"/>
  <c r="M599" i="33" s="1"/>
  <c r="R603" i="32"/>
  <c r="S603" i="32" s="1"/>
  <c r="H603" i="33"/>
  <c r="M603" i="33" s="1"/>
  <c r="R607" i="32"/>
  <c r="S607" i="32" s="1"/>
  <c r="H607" i="33"/>
  <c r="M607" i="33" s="1"/>
  <c r="R611" i="32"/>
  <c r="S611" i="32" s="1"/>
  <c r="H611" i="33"/>
  <c r="M611" i="33" s="1"/>
  <c r="R615" i="32"/>
  <c r="S615" i="32" s="1"/>
  <c r="H615" i="33"/>
  <c r="M615" i="33" s="1"/>
  <c r="R619" i="32"/>
  <c r="S619" i="32" s="1"/>
  <c r="H619" i="33"/>
  <c r="M619" i="33" s="1"/>
  <c r="R623" i="32"/>
  <c r="S623" i="32" s="1"/>
  <c r="H623" i="33"/>
  <c r="M623" i="33" s="1"/>
  <c r="R627" i="32"/>
  <c r="S627" i="32" s="1"/>
  <c r="H627" i="33"/>
  <c r="M627" i="33" s="1"/>
  <c r="R635" i="32"/>
  <c r="S635" i="32" s="1"/>
  <c r="H635" i="33"/>
  <c r="M635" i="33" s="1"/>
  <c r="R639" i="32"/>
  <c r="S639" i="32" s="1"/>
  <c r="H639" i="33"/>
  <c r="M639" i="33" s="1"/>
  <c r="R643" i="32"/>
  <c r="S643" i="32" s="1"/>
  <c r="H643" i="33"/>
  <c r="M643" i="33" s="1"/>
  <c r="R647" i="32"/>
  <c r="S647" i="32" s="1"/>
  <c r="H647" i="33"/>
  <c r="M647" i="33" s="1"/>
  <c r="R655" i="32"/>
  <c r="S655" i="32" s="1"/>
  <c r="H655" i="33"/>
  <c r="M655" i="33" s="1"/>
  <c r="R663" i="32"/>
  <c r="S663" i="32" s="1"/>
  <c r="H663" i="33"/>
  <c r="M663" i="33" s="1"/>
  <c r="R671" i="32"/>
  <c r="S671" i="32" s="1"/>
  <c r="H671" i="33"/>
  <c r="M671" i="33" s="1"/>
  <c r="R679" i="32"/>
  <c r="S679" i="32" s="1"/>
  <c r="H679" i="33"/>
  <c r="M679" i="33" s="1"/>
  <c r="R683" i="32"/>
  <c r="S683" i="32" s="1"/>
  <c r="H683" i="33"/>
  <c r="M683" i="33" s="1"/>
  <c r="R695" i="32"/>
  <c r="S695" i="32" s="1"/>
  <c r="H695" i="33"/>
  <c r="M695" i="33" s="1"/>
  <c r="R703" i="32"/>
  <c r="S703" i="32" s="1"/>
  <c r="H703" i="33"/>
  <c r="M703" i="33" s="1"/>
  <c r="R332" i="32"/>
  <c r="S332" i="32" s="1"/>
  <c r="H332" i="33"/>
  <c r="M332" i="33" s="1"/>
  <c r="R340" i="32"/>
  <c r="S340" i="32" s="1"/>
  <c r="H340" i="33"/>
  <c r="M340" i="33" s="1"/>
  <c r="R348" i="32"/>
  <c r="S348" i="32" s="1"/>
  <c r="H348" i="33"/>
  <c r="M348" i="33" s="1"/>
  <c r="R352" i="32"/>
  <c r="S352" i="32" s="1"/>
  <c r="H352" i="33"/>
  <c r="M352" i="33" s="1"/>
  <c r="R360" i="32"/>
  <c r="S360" i="32" s="1"/>
  <c r="H360" i="33"/>
  <c r="M360" i="33" s="1"/>
  <c r="R368" i="32"/>
  <c r="S368" i="32" s="1"/>
  <c r="H368" i="33"/>
  <c r="M368" i="33" s="1"/>
  <c r="R376" i="32"/>
  <c r="S376" i="32" s="1"/>
  <c r="H376" i="33"/>
  <c r="M376" i="33" s="1"/>
  <c r="R380" i="32"/>
  <c r="S380" i="32" s="1"/>
  <c r="H380" i="33"/>
  <c r="M380" i="33" s="1"/>
  <c r="R388" i="32"/>
  <c r="S388" i="32" s="1"/>
  <c r="H388" i="33"/>
  <c r="M388" i="33" s="1"/>
  <c r="R392" i="32"/>
  <c r="S392" i="32" s="1"/>
  <c r="H392" i="33"/>
  <c r="M392" i="33" s="1"/>
  <c r="R400" i="32"/>
  <c r="S400" i="32" s="1"/>
  <c r="H400" i="33"/>
  <c r="M400" i="33" s="1"/>
  <c r="R412" i="32"/>
  <c r="S412" i="32" s="1"/>
  <c r="H412" i="33"/>
  <c r="M412" i="33" s="1"/>
  <c r="R420" i="32"/>
  <c r="S420" i="32" s="1"/>
  <c r="H420" i="33"/>
  <c r="M420" i="33" s="1"/>
  <c r="R428" i="32"/>
  <c r="S428" i="32" s="1"/>
  <c r="H428" i="33"/>
  <c r="M428" i="33" s="1"/>
  <c r="R436" i="32"/>
  <c r="S436" i="32" s="1"/>
  <c r="H436" i="33"/>
  <c r="M436" i="33" s="1"/>
  <c r="R444" i="32"/>
  <c r="S444" i="32" s="1"/>
  <c r="H444" i="33"/>
  <c r="M444" i="33" s="1"/>
  <c r="R452" i="32"/>
  <c r="S452" i="32" s="1"/>
  <c r="H452" i="33"/>
  <c r="M452" i="33" s="1"/>
  <c r="R460" i="32"/>
  <c r="S460" i="32" s="1"/>
  <c r="H460" i="33"/>
  <c r="M460" i="33" s="1"/>
  <c r="R468" i="32"/>
  <c r="S468" i="32" s="1"/>
  <c r="H468" i="33"/>
  <c r="M468" i="33" s="1"/>
  <c r="R480" i="32"/>
  <c r="S480" i="32" s="1"/>
  <c r="H480" i="33"/>
  <c r="M480" i="33" s="1"/>
  <c r="R484" i="32"/>
  <c r="S484" i="32" s="1"/>
  <c r="H484" i="33"/>
  <c r="M484" i="33" s="1"/>
  <c r="R588" i="32"/>
  <c r="S588" i="32" s="1"/>
  <c r="H588" i="33"/>
  <c r="M588" i="33" s="1"/>
  <c r="R592" i="32"/>
  <c r="S592" i="32" s="1"/>
  <c r="H592" i="33"/>
  <c r="M592" i="33" s="1"/>
  <c r="R600" i="32"/>
  <c r="S600" i="32" s="1"/>
  <c r="H600" i="33"/>
  <c r="M600" i="33" s="1"/>
  <c r="R608" i="32"/>
  <c r="S608" i="32" s="1"/>
  <c r="H608" i="33"/>
  <c r="M608" i="33" s="1"/>
  <c r="R616" i="32"/>
  <c r="S616" i="32" s="1"/>
  <c r="H616" i="33"/>
  <c r="M616" i="33" s="1"/>
  <c r="R624" i="32"/>
  <c r="S624" i="32" s="1"/>
  <c r="H624" i="33"/>
  <c r="M624" i="33" s="1"/>
  <c r="R632" i="32"/>
  <c r="S632" i="32" s="1"/>
  <c r="H632" i="33"/>
  <c r="M632" i="33" s="1"/>
  <c r="R644" i="32"/>
  <c r="S644" i="32" s="1"/>
  <c r="H644" i="33"/>
  <c r="M644" i="33" s="1"/>
  <c r="R652" i="32"/>
  <c r="S652" i="32" s="1"/>
  <c r="H652" i="33"/>
  <c r="M652" i="33" s="1"/>
  <c r="R656" i="32"/>
  <c r="S656" i="32" s="1"/>
  <c r="H656" i="33"/>
  <c r="M656" i="33" s="1"/>
  <c r="R664" i="32"/>
  <c r="S664" i="32" s="1"/>
  <c r="H664" i="33"/>
  <c r="M664" i="33" s="1"/>
  <c r="R672" i="32"/>
  <c r="S672" i="32" s="1"/>
  <c r="H672" i="33"/>
  <c r="M672" i="33" s="1"/>
  <c r="R333" i="32"/>
  <c r="S333" i="32" s="1"/>
  <c r="H333" i="33"/>
  <c r="M333" i="33" s="1"/>
  <c r="R337" i="32"/>
  <c r="S337" i="32" s="1"/>
  <c r="H337" i="33"/>
  <c r="M337" i="33" s="1"/>
  <c r="R341" i="32"/>
  <c r="S341" i="32" s="1"/>
  <c r="H341" i="33"/>
  <c r="M341" i="33" s="1"/>
  <c r="R345" i="32"/>
  <c r="S345" i="32" s="1"/>
  <c r="H345" i="33"/>
  <c r="M345" i="33" s="1"/>
  <c r="R349" i="32"/>
  <c r="S349" i="32" s="1"/>
  <c r="H349" i="33"/>
  <c r="M349" i="33" s="1"/>
  <c r="R353" i="32"/>
  <c r="S353" i="32" s="1"/>
  <c r="H353" i="33"/>
  <c r="M353" i="33" s="1"/>
  <c r="R357" i="32"/>
  <c r="S357" i="32" s="1"/>
  <c r="H357" i="33"/>
  <c r="M357" i="33" s="1"/>
  <c r="R361" i="32"/>
  <c r="S361" i="32" s="1"/>
  <c r="H361" i="33"/>
  <c r="M361" i="33" s="1"/>
  <c r="R365" i="32"/>
  <c r="S365" i="32" s="1"/>
  <c r="H365" i="33"/>
  <c r="M365" i="33" s="1"/>
  <c r="R369" i="32"/>
  <c r="S369" i="32" s="1"/>
  <c r="H369" i="33"/>
  <c r="M369" i="33" s="1"/>
  <c r="R373" i="32"/>
  <c r="S373" i="32" s="1"/>
  <c r="H373" i="33"/>
  <c r="M373" i="33" s="1"/>
  <c r="R377" i="32"/>
  <c r="S377" i="32" s="1"/>
  <c r="H377" i="33"/>
  <c r="M377" i="33" s="1"/>
  <c r="R381" i="32"/>
  <c r="S381" i="32" s="1"/>
  <c r="H381" i="33"/>
  <c r="M381" i="33" s="1"/>
  <c r="R385" i="32"/>
  <c r="S385" i="32" s="1"/>
  <c r="H385" i="33"/>
  <c r="M385" i="33" s="1"/>
  <c r="R389" i="32"/>
  <c r="S389" i="32" s="1"/>
  <c r="H389" i="33"/>
  <c r="M389" i="33" s="1"/>
  <c r="R393" i="32"/>
  <c r="S393" i="32" s="1"/>
  <c r="H393" i="33"/>
  <c r="M393" i="33" s="1"/>
  <c r="R397" i="32"/>
  <c r="S397" i="32" s="1"/>
  <c r="H397" i="33"/>
  <c r="M397" i="33" s="1"/>
  <c r="R401" i="32"/>
  <c r="S401" i="32" s="1"/>
  <c r="H401" i="33"/>
  <c r="M401" i="33" s="1"/>
  <c r="R405" i="32"/>
  <c r="S405" i="32" s="1"/>
  <c r="H405" i="33"/>
  <c r="M405" i="33" s="1"/>
  <c r="R409" i="32"/>
  <c r="S409" i="32" s="1"/>
  <c r="H409" i="33"/>
  <c r="M409" i="33" s="1"/>
  <c r="R413" i="32"/>
  <c r="S413" i="32" s="1"/>
  <c r="H413" i="33"/>
  <c r="M413" i="33" s="1"/>
  <c r="R417" i="32"/>
  <c r="S417" i="32" s="1"/>
  <c r="H417" i="33"/>
  <c r="M417" i="33" s="1"/>
  <c r="R421" i="32"/>
  <c r="S421" i="32" s="1"/>
  <c r="H421" i="33"/>
  <c r="M421" i="33" s="1"/>
  <c r="R425" i="32"/>
  <c r="S425" i="32" s="1"/>
  <c r="H425" i="33"/>
  <c r="M425" i="33" s="1"/>
  <c r="R429" i="32"/>
  <c r="S429" i="32" s="1"/>
  <c r="H429" i="33"/>
  <c r="M429" i="33" s="1"/>
  <c r="R433" i="32"/>
  <c r="S433" i="32" s="1"/>
  <c r="H433" i="33"/>
  <c r="M433" i="33" s="1"/>
  <c r="R437" i="32"/>
  <c r="S437" i="32" s="1"/>
  <c r="H437" i="33"/>
  <c r="M437" i="33" s="1"/>
  <c r="R441" i="32"/>
  <c r="S441" i="32" s="1"/>
  <c r="H441" i="33"/>
  <c r="M441" i="33" s="1"/>
  <c r="R445" i="32"/>
  <c r="S445" i="32" s="1"/>
  <c r="H445" i="33"/>
  <c r="M445" i="33" s="1"/>
  <c r="R449" i="32"/>
  <c r="S449" i="32" s="1"/>
  <c r="H449" i="33"/>
  <c r="M449" i="33" s="1"/>
  <c r="R453" i="32"/>
  <c r="S453" i="32" s="1"/>
  <c r="H453" i="33"/>
  <c r="M453" i="33" s="1"/>
  <c r="R457" i="32"/>
  <c r="S457" i="32" s="1"/>
  <c r="H457" i="33"/>
  <c r="M457" i="33" s="1"/>
  <c r="R461" i="32"/>
  <c r="S461" i="32" s="1"/>
  <c r="H461" i="33"/>
  <c r="M461" i="33" s="1"/>
  <c r="R465" i="32"/>
  <c r="S465" i="32" s="1"/>
  <c r="H465" i="33"/>
  <c r="M465" i="33" s="1"/>
  <c r="R469" i="32"/>
  <c r="S469" i="32" s="1"/>
  <c r="H469" i="33"/>
  <c r="M469" i="33" s="1"/>
  <c r="R473" i="32"/>
  <c r="S473" i="32" s="1"/>
  <c r="H473" i="33"/>
  <c r="M473" i="33" s="1"/>
  <c r="R477" i="32"/>
  <c r="S477" i="32" s="1"/>
  <c r="H477" i="33"/>
  <c r="M477" i="33" s="1"/>
  <c r="R481" i="32"/>
  <c r="S481" i="32" s="1"/>
  <c r="H481" i="33"/>
  <c r="M481" i="33" s="1"/>
  <c r="R485" i="32"/>
  <c r="S485" i="32" s="1"/>
  <c r="H485" i="33"/>
  <c r="M485" i="33" s="1"/>
  <c r="R489" i="32"/>
  <c r="S489" i="32" s="1"/>
  <c r="H489" i="33"/>
  <c r="M489" i="33" s="1"/>
  <c r="R589" i="32"/>
  <c r="S589" i="32" s="1"/>
  <c r="H589" i="33"/>
  <c r="M589" i="33" s="1"/>
  <c r="R597" i="32"/>
  <c r="S597" i="32" s="1"/>
  <c r="H597" i="33"/>
  <c r="M597" i="33" s="1"/>
  <c r="R605" i="32"/>
  <c r="S605" i="32" s="1"/>
  <c r="H605" i="33"/>
  <c r="M605" i="33" s="1"/>
  <c r="R617" i="32"/>
  <c r="S617" i="32" s="1"/>
  <c r="H617" i="33"/>
  <c r="M617" i="33" s="1"/>
  <c r="R621" i="32"/>
  <c r="S621" i="32" s="1"/>
  <c r="H621" i="33"/>
  <c r="M621" i="33" s="1"/>
  <c r="R633" i="32"/>
  <c r="S633" i="32" s="1"/>
  <c r="H633" i="33"/>
  <c r="M633" i="33" s="1"/>
  <c r="R641" i="32"/>
  <c r="S641" i="32" s="1"/>
  <c r="H641" i="33"/>
  <c r="M641" i="33" s="1"/>
  <c r="R649" i="32"/>
  <c r="S649" i="32" s="1"/>
  <c r="H649" i="33"/>
  <c r="M649" i="33" s="1"/>
  <c r="R657" i="32"/>
  <c r="S657" i="32" s="1"/>
  <c r="H657" i="33"/>
  <c r="M657" i="33" s="1"/>
  <c r="R665" i="32"/>
  <c r="S665" i="32" s="1"/>
  <c r="H665" i="33"/>
  <c r="M665" i="33" s="1"/>
  <c r="R673" i="32"/>
  <c r="S673" i="32" s="1"/>
  <c r="H673" i="33"/>
  <c r="M673" i="33" s="1"/>
  <c r="R681" i="32"/>
  <c r="S681" i="32" s="1"/>
  <c r="H681" i="33"/>
  <c r="M681" i="33" s="1"/>
  <c r="R689" i="32"/>
  <c r="S689" i="32" s="1"/>
  <c r="H689" i="33"/>
  <c r="M689" i="33" s="1"/>
  <c r="R693" i="32"/>
  <c r="S693" i="32" s="1"/>
  <c r="H693" i="33"/>
  <c r="M693" i="33" s="1"/>
  <c r="R705" i="32"/>
  <c r="S705" i="32" s="1"/>
  <c r="H705" i="33"/>
  <c r="M705" i="33" s="1"/>
  <c r="R30" i="32"/>
  <c r="S30" i="32" s="1"/>
  <c r="H30" i="33"/>
  <c r="M30" i="33" s="1"/>
  <c r="R42" i="32"/>
  <c r="S42" i="32" s="1"/>
  <c r="H42" i="33"/>
  <c r="M42" i="33" s="1"/>
  <c r="R50" i="32"/>
  <c r="S50" i="32" s="1"/>
  <c r="H50" i="33"/>
  <c r="M50" i="33" s="1"/>
  <c r="R58" i="32"/>
  <c r="S58" i="32" s="1"/>
  <c r="H58" i="33"/>
  <c r="M58" i="33" s="1"/>
  <c r="R66" i="32"/>
  <c r="S66" i="32" s="1"/>
  <c r="H66" i="33"/>
  <c r="M66" i="33" s="1"/>
  <c r="R74" i="32"/>
  <c r="S74" i="32" s="1"/>
  <c r="H74" i="33"/>
  <c r="M74" i="33" s="1"/>
  <c r="R246" i="32"/>
  <c r="S246" i="32" s="1"/>
  <c r="H246" i="33"/>
  <c r="M246" i="33" s="1"/>
  <c r="R254" i="32"/>
  <c r="S254" i="32" s="1"/>
  <c r="H254" i="33"/>
  <c r="M254" i="33" s="1"/>
  <c r="R258" i="32"/>
  <c r="S258" i="32" s="1"/>
  <c r="H258" i="33"/>
  <c r="M258" i="33" s="1"/>
  <c r="R270" i="32"/>
  <c r="S270" i="32" s="1"/>
  <c r="H270" i="33"/>
  <c r="M270" i="33" s="1"/>
  <c r="R274" i="32"/>
  <c r="S274" i="32" s="1"/>
  <c r="H274" i="33"/>
  <c r="M274" i="33" s="1"/>
  <c r="R282" i="32"/>
  <c r="S282" i="32" s="1"/>
  <c r="H282" i="33"/>
  <c r="M282" i="33" s="1"/>
  <c r="R290" i="32"/>
  <c r="S290" i="32" s="1"/>
  <c r="H290" i="33"/>
  <c r="M290" i="33" s="1"/>
  <c r="R294" i="32"/>
  <c r="S294" i="32" s="1"/>
  <c r="H294" i="33"/>
  <c r="M294" i="33" s="1"/>
  <c r="R302" i="32"/>
  <c r="S302" i="32" s="1"/>
  <c r="H302" i="33"/>
  <c r="M302" i="33" s="1"/>
  <c r="R310" i="32"/>
  <c r="S310" i="32" s="1"/>
  <c r="H310" i="33"/>
  <c r="M310" i="33" s="1"/>
  <c r="R314" i="32"/>
  <c r="S314" i="32" s="1"/>
  <c r="H314" i="33"/>
  <c r="M314" i="33" s="1"/>
  <c r="R322" i="32"/>
  <c r="S322" i="32" s="1"/>
  <c r="H322" i="33"/>
  <c r="M322" i="33" s="1"/>
  <c r="R330" i="32"/>
  <c r="S330" i="32" s="1"/>
  <c r="H330" i="33"/>
  <c r="M330" i="33" s="1"/>
  <c r="R25" i="32"/>
  <c r="S25" i="32" s="1"/>
  <c r="H25" i="33"/>
  <c r="M25" i="33" s="1"/>
  <c r="R33" i="32"/>
  <c r="S33" i="32" s="1"/>
  <c r="H33" i="33"/>
  <c r="M33" i="33" s="1"/>
  <c r="R41" i="32"/>
  <c r="S41" i="32" s="1"/>
  <c r="H41" i="33"/>
  <c r="M41" i="33" s="1"/>
  <c r="R49" i="32"/>
  <c r="S49" i="32" s="1"/>
  <c r="H49" i="33"/>
  <c r="M49" i="33" s="1"/>
  <c r="R53" i="32"/>
  <c r="S53" i="32" s="1"/>
  <c r="H53" i="33"/>
  <c r="M53" i="33" s="1"/>
  <c r="R61" i="32"/>
  <c r="S61" i="32" s="1"/>
  <c r="H61" i="33"/>
  <c r="M61" i="33" s="1"/>
  <c r="R69" i="32"/>
  <c r="S69" i="32" s="1"/>
  <c r="H69" i="33"/>
  <c r="M69" i="33" s="1"/>
  <c r="R77" i="32"/>
  <c r="S77" i="32" s="1"/>
  <c r="H77" i="33"/>
  <c r="M77" i="33" s="1"/>
  <c r="R245" i="32"/>
  <c r="S245" i="32" s="1"/>
  <c r="H245" i="33"/>
  <c r="M245" i="33" s="1"/>
  <c r="R249" i="32"/>
  <c r="S249" i="32" s="1"/>
  <c r="H249" i="33"/>
  <c r="M249" i="33" s="1"/>
  <c r="R253" i="32"/>
  <c r="S253" i="32" s="1"/>
  <c r="H253" i="33"/>
  <c r="M253" i="33" s="1"/>
  <c r="R257" i="32"/>
  <c r="S257" i="32" s="1"/>
  <c r="H257" i="33"/>
  <c r="M257" i="33" s="1"/>
  <c r="R261" i="32"/>
  <c r="S261" i="32" s="1"/>
  <c r="H261" i="33"/>
  <c r="M261" i="33" s="1"/>
  <c r="R265" i="32"/>
  <c r="S265" i="32" s="1"/>
  <c r="H265" i="33"/>
  <c r="M265" i="33" s="1"/>
  <c r="R269" i="32"/>
  <c r="S269" i="32" s="1"/>
  <c r="H269" i="33"/>
  <c r="M269" i="33" s="1"/>
  <c r="R273" i="32"/>
  <c r="S273" i="32" s="1"/>
  <c r="H273" i="33"/>
  <c r="M273" i="33" s="1"/>
  <c r="R277" i="32"/>
  <c r="S277" i="32" s="1"/>
  <c r="H277" i="33"/>
  <c r="M277" i="33" s="1"/>
  <c r="R281" i="32"/>
  <c r="S281" i="32" s="1"/>
  <c r="H281" i="33"/>
  <c r="M281" i="33" s="1"/>
  <c r="R285" i="32"/>
  <c r="S285" i="32" s="1"/>
  <c r="H285" i="33"/>
  <c r="M285" i="33" s="1"/>
  <c r="R289" i="32"/>
  <c r="S289" i="32" s="1"/>
  <c r="H289" i="33"/>
  <c r="M289" i="33" s="1"/>
  <c r="R293" i="32"/>
  <c r="S293" i="32" s="1"/>
  <c r="H293" i="33"/>
  <c r="M293" i="33" s="1"/>
  <c r="R297" i="32"/>
  <c r="S297" i="32" s="1"/>
  <c r="H297" i="33"/>
  <c r="M297" i="33" s="1"/>
  <c r="R301" i="32"/>
  <c r="S301" i="32" s="1"/>
  <c r="H301" i="33"/>
  <c r="M301" i="33" s="1"/>
  <c r="R305" i="32"/>
  <c r="S305" i="32" s="1"/>
  <c r="H305" i="33"/>
  <c r="M305" i="33" s="1"/>
  <c r="R309" i="32"/>
  <c r="S309" i="32" s="1"/>
  <c r="H309" i="33"/>
  <c r="M309" i="33" s="1"/>
  <c r="R313" i="32"/>
  <c r="S313" i="32" s="1"/>
  <c r="H313" i="33"/>
  <c r="M313" i="33" s="1"/>
  <c r="R317" i="32"/>
  <c r="S317" i="32" s="1"/>
  <c r="H317" i="33"/>
  <c r="M317" i="33" s="1"/>
  <c r="R321" i="32"/>
  <c r="S321" i="32" s="1"/>
  <c r="H321" i="33"/>
  <c r="M321" i="33" s="1"/>
  <c r="R325" i="32"/>
  <c r="S325" i="32" s="1"/>
  <c r="H325" i="33"/>
  <c r="M325" i="33" s="1"/>
  <c r="R329" i="32"/>
  <c r="S329" i="32" s="1"/>
  <c r="H329" i="33"/>
  <c r="M329" i="33" s="1"/>
  <c r="R493" i="32"/>
  <c r="S493" i="32" s="1"/>
  <c r="H493" i="33"/>
  <c r="M493" i="33" s="1"/>
  <c r="R497" i="32"/>
  <c r="S497" i="32" s="1"/>
  <c r="H497" i="33"/>
  <c r="M497" i="33" s="1"/>
  <c r="R501" i="32"/>
  <c r="S501" i="32" s="1"/>
  <c r="H501" i="33"/>
  <c r="M501" i="33" s="1"/>
  <c r="R505" i="32"/>
  <c r="S505" i="32" s="1"/>
  <c r="H505" i="33"/>
  <c r="M505" i="33" s="1"/>
  <c r="R509" i="32"/>
  <c r="S509" i="32" s="1"/>
  <c r="H509" i="33"/>
  <c r="M509" i="33" s="1"/>
  <c r="R513" i="32"/>
  <c r="S513" i="32" s="1"/>
  <c r="H513" i="33"/>
  <c r="M513" i="33" s="1"/>
  <c r="R517" i="32"/>
  <c r="S517" i="32" s="1"/>
  <c r="H517" i="33"/>
  <c r="M517" i="33" s="1"/>
  <c r="R521" i="32"/>
  <c r="S521" i="32" s="1"/>
  <c r="H521" i="33"/>
  <c r="M521" i="33" s="1"/>
  <c r="R525" i="32"/>
  <c r="S525" i="32" s="1"/>
  <c r="H525" i="33"/>
  <c r="M525" i="33" s="1"/>
  <c r="R529" i="32"/>
  <c r="S529" i="32" s="1"/>
  <c r="H529" i="33"/>
  <c r="M529" i="33" s="1"/>
  <c r="R533" i="32"/>
  <c r="S533" i="32" s="1"/>
  <c r="H533" i="33"/>
  <c r="M533" i="33" s="1"/>
  <c r="R537" i="32"/>
  <c r="S537" i="32" s="1"/>
  <c r="H537" i="33"/>
  <c r="M537" i="33" s="1"/>
  <c r="R541" i="32"/>
  <c r="S541" i="32" s="1"/>
  <c r="H541" i="33"/>
  <c r="M541" i="33" s="1"/>
  <c r="R545" i="32"/>
  <c r="S545" i="32" s="1"/>
  <c r="H545" i="33"/>
  <c r="M545" i="33" s="1"/>
  <c r="R549" i="32"/>
  <c r="S549" i="32" s="1"/>
  <c r="H549" i="33"/>
  <c r="M549" i="33" s="1"/>
  <c r="R553" i="32"/>
  <c r="S553" i="32" s="1"/>
  <c r="H553" i="33"/>
  <c r="M553" i="33" s="1"/>
  <c r="R557" i="32"/>
  <c r="S557" i="32" s="1"/>
  <c r="H557" i="33"/>
  <c r="M557" i="33" s="1"/>
  <c r="R561" i="32"/>
  <c r="S561" i="32" s="1"/>
  <c r="H561" i="33"/>
  <c r="M561" i="33" s="1"/>
  <c r="R565" i="32"/>
  <c r="S565" i="32" s="1"/>
  <c r="H565" i="33"/>
  <c r="M565" i="33" s="1"/>
  <c r="R569" i="32"/>
  <c r="S569" i="32" s="1"/>
  <c r="H569" i="33"/>
  <c r="M569" i="33" s="1"/>
  <c r="R573" i="32"/>
  <c r="S573" i="32" s="1"/>
  <c r="H573" i="33"/>
  <c r="M573" i="33" s="1"/>
  <c r="R577" i="32"/>
  <c r="S577" i="32" s="1"/>
  <c r="H577" i="33"/>
  <c r="M577" i="33" s="1"/>
  <c r="R581" i="32"/>
  <c r="S581" i="32" s="1"/>
  <c r="H581" i="33"/>
  <c r="M581" i="33" s="1"/>
  <c r="R585" i="32"/>
  <c r="S585" i="32" s="1"/>
  <c r="H585" i="33"/>
  <c r="M585" i="33" s="1"/>
  <c r="R713" i="32"/>
  <c r="S713" i="32" s="1"/>
  <c r="H713" i="33"/>
  <c r="M713" i="33" s="1"/>
  <c r="R28" i="32"/>
  <c r="S28" i="32" s="1"/>
  <c r="H28" i="33"/>
  <c r="M28" i="33" s="1"/>
  <c r="R36" i="32"/>
  <c r="S36" i="32" s="1"/>
  <c r="H36" i="33"/>
  <c r="M36" i="33" s="1"/>
  <c r="R44" i="32"/>
  <c r="S44" i="32" s="1"/>
  <c r="H44" i="33"/>
  <c r="M44" i="33" s="1"/>
  <c r="R56" i="32"/>
  <c r="S56" i="32" s="1"/>
  <c r="H56" i="33"/>
  <c r="M56" i="33" s="1"/>
  <c r="R64" i="32"/>
  <c r="S64" i="32" s="1"/>
  <c r="H64" i="33"/>
  <c r="M64" i="33" s="1"/>
  <c r="R68" i="32"/>
  <c r="S68" i="32" s="1"/>
  <c r="H68" i="33"/>
  <c r="M68" i="33" s="1"/>
  <c r="R76" i="32"/>
  <c r="S76" i="32" s="1"/>
  <c r="H76" i="33"/>
  <c r="M76" i="33" s="1"/>
  <c r="R244" i="32"/>
  <c r="S244" i="32" s="1"/>
  <c r="H244" i="33"/>
  <c r="M244" i="33" s="1"/>
  <c r="R252" i="32"/>
  <c r="S252" i="32" s="1"/>
  <c r="H252" i="33"/>
  <c r="M252" i="33" s="1"/>
  <c r="R256" i="32"/>
  <c r="S256" i="32" s="1"/>
  <c r="H256" i="33"/>
  <c r="M256" i="33" s="1"/>
  <c r="R264" i="32"/>
  <c r="S264" i="32" s="1"/>
  <c r="H264" i="33"/>
  <c r="M264" i="33" s="1"/>
  <c r="R272" i="32"/>
  <c r="S272" i="32" s="1"/>
  <c r="H272" i="33"/>
  <c r="M272" i="33" s="1"/>
  <c r="R280" i="32"/>
  <c r="S280" i="32" s="1"/>
  <c r="H280" i="33"/>
  <c r="M280" i="33" s="1"/>
  <c r="R288" i="32"/>
  <c r="S288" i="32" s="1"/>
  <c r="H288" i="33"/>
  <c r="M288" i="33" s="1"/>
  <c r="R292" i="32"/>
  <c r="S292" i="32" s="1"/>
  <c r="H292" i="33"/>
  <c r="M292" i="33" s="1"/>
  <c r="R300" i="32"/>
  <c r="S300" i="32" s="1"/>
  <c r="H300" i="33"/>
  <c r="M300" i="33" s="1"/>
  <c r="R312" i="32"/>
  <c r="S312" i="32" s="1"/>
  <c r="H312" i="33"/>
  <c r="M312" i="33" s="1"/>
  <c r="R320" i="32"/>
  <c r="S320" i="32" s="1"/>
  <c r="H320" i="33"/>
  <c r="M320" i="33" s="1"/>
  <c r="R324" i="32"/>
  <c r="S324" i="32" s="1"/>
  <c r="H324" i="33"/>
  <c r="M324" i="33" s="1"/>
  <c r="R492" i="32"/>
  <c r="S492" i="32" s="1"/>
  <c r="H492" i="33"/>
  <c r="M492" i="33" s="1"/>
  <c r="R500" i="32"/>
  <c r="S500" i="32" s="1"/>
  <c r="H500" i="33"/>
  <c r="M500" i="33" s="1"/>
  <c r="R508" i="32"/>
  <c r="S508" i="32" s="1"/>
  <c r="H508" i="33"/>
  <c r="M508" i="33" s="1"/>
  <c r="R512" i="32"/>
  <c r="S512" i="32" s="1"/>
  <c r="H512" i="33"/>
  <c r="M512" i="33" s="1"/>
  <c r="R520" i="32"/>
  <c r="S520" i="32" s="1"/>
  <c r="H520" i="33"/>
  <c r="M520" i="33" s="1"/>
  <c r="R532" i="32"/>
  <c r="S532" i="32" s="1"/>
  <c r="H532" i="33"/>
  <c r="M532" i="33" s="1"/>
  <c r="R540" i="32"/>
  <c r="S540" i="32" s="1"/>
  <c r="H540" i="33"/>
  <c r="M540" i="33" s="1"/>
  <c r="R552" i="32"/>
  <c r="S552" i="32" s="1"/>
  <c r="H552" i="33"/>
  <c r="M552" i="33" s="1"/>
  <c r="R560" i="32"/>
  <c r="S560" i="32" s="1"/>
  <c r="H560" i="33"/>
  <c r="M560" i="33" s="1"/>
  <c r="R568" i="32"/>
  <c r="S568" i="32" s="1"/>
  <c r="H568" i="33"/>
  <c r="M568" i="33" s="1"/>
  <c r="R580" i="32"/>
  <c r="S580" i="32" s="1"/>
  <c r="H580" i="33"/>
  <c r="M580" i="33" s="1"/>
  <c r="R21" i="31"/>
  <c r="S21" i="31" s="1"/>
  <c r="H21" i="32"/>
  <c r="M21" i="32" s="1"/>
  <c r="R19" i="31"/>
  <c r="S19" i="31" s="1"/>
  <c r="H19" i="32"/>
  <c r="M19" i="32" s="1"/>
  <c r="M18" i="28"/>
  <c r="H719" i="28"/>
  <c r="R20" i="30"/>
  <c r="S20" i="30" s="1"/>
  <c r="H20" i="31"/>
  <c r="R83" i="33"/>
  <c r="S83" i="33" s="1"/>
  <c r="H83" i="34"/>
  <c r="M83" i="34" s="1"/>
  <c r="R87" i="33"/>
  <c r="S87" i="33" s="1"/>
  <c r="H87" i="34"/>
  <c r="M87" i="34" s="1"/>
  <c r="R91" i="33"/>
  <c r="S91" i="33" s="1"/>
  <c r="H91" i="34"/>
  <c r="M91" i="34" s="1"/>
  <c r="R95" i="33"/>
  <c r="S95" i="33" s="1"/>
  <c r="H95" i="34"/>
  <c r="M95" i="34" s="1"/>
  <c r="R99" i="33"/>
  <c r="S99" i="33" s="1"/>
  <c r="H99" i="34"/>
  <c r="M99" i="34" s="1"/>
  <c r="R103" i="33"/>
  <c r="S103" i="33" s="1"/>
  <c r="H103" i="34"/>
  <c r="M103" i="34" s="1"/>
  <c r="R107" i="33"/>
  <c r="S107" i="33" s="1"/>
  <c r="H107" i="34"/>
  <c r="M107" i="34" s="1"/>
  <c r="R111" i="33"/>
  <c r="S111" i="33" s="1"/>
  <c r="H111" i="34"/>
  <c r="M111" i="34" s="1"/>
  <c r="R115" i="33"/>
  <c r="S115" i="33" s="1"/>
  <c r="H115" i="34"/>
  <c r="M115" i="34" s="1"/>
  <c r="R119" i="33"/>
  <c r="S119" i="33" s="1"/>
  <c r="H119" i="34"/>
  <c r="M119" i="34" s="1"/>
  <c r="R125" i="33"/>
  <c r="S125" i="33" s="1"/>
  <c r="H125" i="34"/>
  <c r="M125" i="34" s="1"/>
  <c r="R129" i="33"/>
  <c r="S129" i="33" s="1"/>
  <c r="H129" i="34"/>
  <c r="M129" i="34" s="1"/>
  <c r="R131" i="33"/>
  <c r="S131" i="33" s="1"/>
  <c r="H131" i="34"/>
  <c r="M131" i="34" s="1"/>
  <c r="R135" i="33"/>
  <c r="S135" i="33" s="1"/>
  <c r="H135" i="34"/>
  <c r="M135" i="34" s="1"/>
  <c r="R139" i="33"/>
  <c r="S139" i="33" s="1"/>
  <c r="H139" i="34"/>
  <c r="M139" i="34" s="1"/>
  <c r="R143" i="33"/>
  <c r="S143" i="33" s="1"/>
  <c r="H143" i="34"/>
  <c r="M143" i="34" s="1"/>
  <c r="R147" i="33"/>
  <c r="S147" i="33" s="1"/>
  <c r="H147" i="34"/>
  <c r="M147" i="34" s="1"/>
  <c r="R151" i="33"/>
  <c r="S151" i="33" s="1"/>
  <c r="H151" i="34"/>
  <c r="M151" i="34" s="1"/>
  <c r="R155" i="33"/>
  <c r="S155" i="33" s="1"/>
  <c r="H155" i="34"/>
  <c r="M155" i="34" s="1"/>
  <c r="R159" i="33"/>
  <c r="S159" i="33" s="1"/>
  <c r="H159" i="34"/>
  <c r="M159" i="34" s="1"/>
  <c r="R163" i="33"/>
  <c r="S163" i="33" s="1"/>
  <c r="H163" i="34"/>
  <c r="M163" i="34" s="1"/>
  <c r="R169" i="33"/>
  <c r="S169" i="33" s="1"/>
  <c r="H169" i="34"/>
  <c r="M169" i="34" s="1"/>
  <c r="R173" i="33"/>
  <c r="S173" i="33" s="1"/>
  <c r="H173" i="34"/>
  <c r="M173" i="34" s="1"/>
  <c r="R177" i="33"/>
  <c r="S177" i="33" s="1"/>
  <c r="H177" i="34"/>
  <c r="M177" i="34" s="1"/>
  <c r="R181" i="33"/>
  <c r="S181" i="33" s="1"/>
  <c r="H181" i="34"/>
  <c r="M181" i="34" s="1"/>
  <c r="R185" i="33"/>
  <c r="S185" i="33" s="1"/>
  <c r="H185" i="34"/>
  <c r="M185" i="34" s="1"/>
  <c r="R191" i="33"/>
  <c r="S191" i="33" s="1"/>
  <c r="H191" i="34"/>
  <c r="M191" i="34" s="1"/>
  <c r="R195" i="33"/>
  <c r="S195" i="33" s="1"/>
  <c r="H195" i="34"/>
  <c r="M195" i="34" s="1"/>
  <c r="R201" i="33"/>
  <c r="S201" i="33" s="1"/>
  <c r="H201" i="34"/>
  <c r="M201" i="34" s="1"/>
  <c r="R205" i="33"/>
  <c r="S205" i="33" s="1"/>
  <c r="H205" i="34"/>
  <c r="M205" i="34" s="1"/>
  <c r="R209" i="33"/>
  <c r="S209" i="33" s="1"/>
  <c r="H209" i="34"/>
  <c r="M209" i="34" s="1"/>
  <c r="R213" i="33"/>
  <c r="S213" i="33" s="1"/>
  <c r="H213" i="34"/>
  <c r="M213" i="34" s="1"/>
  <c r="R217" i="33"/>
  <c r="S217" i="33" s="1"/>
  <c r="H217" i="34"/>
  <c r="M217" i="34" s="1"/>
  <c r="R221" i="33"/>
  <c r="S221" i="33" s="1"/>
  <c r="H221" i="34"/>
  <c r="M221" i="34" s="1"/>
  <c r="R225" i="33"/>
  <c r="S225" i="33" s="1"/>
  <c r="H225" i="34"/>
  <c r="M225" i="34" s="1"/>
  <c r="R229" i="33"/>
  <c r="S229" i="33" s="1"/>
  <c r="H229" i="34"/>
  <c r="M229" i="34" s="1"/>
  <c r="R233" i="33"/>
  <c r="S233" i="33" s="1"/>
  <c r="H233" i="34"/>
  <c r="M233" i="34" s="1"/>
  <c r="R237" i="33"/>
  <c r="S237" i="33" s="1"/>
  <c r="H237" i="34"/>
  <c r="M237" i="34" s="1"/>
  <c r="R241" i="33"/>
  <c r="S241" i="33" s="1"/>
  <c r="H241" i="34"/>
  <c r="M241" i="34" s="1"/>
  <c r="R80" i="33"/>
  <c r="S80" i="33" s="1"/>
  <c r="H80" i="34"/>
  <c r="M80" i="34" s="1"/>
  <c r="R84" i="33"/>
  <c r="S84" i="33" s="1"/>
  <c r="H84" i="34"/>
  <c r="M84" i="34" s="1"/>
  <c r="R88" i="33"/>
  <c r="S88" i="33" s="1"/>
  <c r="H88" i="34"/>
  <c r="M88" i="34" s="1"/>
  <c r="R92" i="33"/>
  <c r="S92" i="33" s="1"/>
  <c r="H92" i="34"/>
  <c r="M92" i="34" s="1"/>
  <c r="R96" i="33"/>
  <c r="S96" i="33" s="1"/>
  <c r="H96" i="34"/>
  <c r="M96" i="34" s="1"/>
  <c r="R100" i="33"/>
  <c r="S100" i="33" s="1"/>
  <c r="H100" i="34"/>
  <c r="M100" i="34" s="1"/>
  <c r="R104" i="33"/>
  <c r="S104" i="33" s="1"/>
  <c r="H104" i="34"/>
  <c r="M104" i="34" s="1"/>
  <c r="R108" i="33"/>
  <c r="S108" i="33" s="1"/>
  <c r="H108" i="34"/>
  <c r="M108" i="34" s="1"/>
  <c r="R112" i="33"/>
  <c r="S112" i="33" s="1"/>
  <c r="H112" i="34"/>
  <c r="M112" i="34" s="1"/>
  <c r="R116" i="33"/>
  <c r="S116" i="33" s="1"/>
  <c r="H116" i="34"/>
  <c r="M116" i="34" s="1"/>
  <c r="R120" i="33"/>
  <c r="S120" i="33" s="1"/>
  <c r="H120" i="34"/>
  <c r="M120" i="34" s="1"/>
  <c r="R124" i="33"/>
  <c r="S124" i="33" s="1"/>
  <c r="H124" i="34"/>
  <c r="M124" i="34" s="1"/>
  <c r="R128" i="33"/>
  <c r="S128" i="33" s="1"/>
  <c r="H128" i="34"/>
  <c r="M128" i="34" s="1"/>
  <c r="R132" i="33"/>
  <c r="S132" i="33" s="1"/>
  <c r="H132" i="34"/>
  <c r="M132" i="34" s="1"/>
  <c r="R136" i="33"/>
  <c r="S136" i="33" s="1"/>
  <c r="H136" i="34"/>
  <c r="M136" i="34" s="1"/>
  <c r="R140" i="33"/>
  <c r="S140" i="33" s="1"/>
  <c r="H140" i="34"/>
  <c r="M140" i="34" s="1"/>
  <c r="R144" i="33"/>
  <c r="S144" i="33" s="1"/>
  <c r="H144" i="34"/>
  <c r="M144" i="34" s="1"/>
  <c r="R148" i="33"/>
  <c r="S148" i="33" s="1"/>
  <c r="H148" i="34"/>
  <c r="M148" i="34" s="1"/>
  <c r="R152" i="33"/>
  <c r="S152" i="33" s="1"/>
  <c r="H152" i="34"/>
  <c r="M152" i="34" s="1"/>
  <c r="R158" i="33"/>
  <c r="S158" i="33" s="1"/>
  <c r="H158" i="34"/>
  <c r="M158" i="34" s="1"/>
  <c r="R162" i="33"/>
  <c r="S162" i="33" s="1"/>
  <c r="H162" i="34"/>
  <c r="M162" i="34" s="1"/>
  <c r="R166" i="33"/>
  <c r="S166" i="33" s="1"/>
  <c r="H166" i="34"/>
  <c r="M166" i="34" s="1"/>
  <c r="R170" i="33"/>
  <c r="S170" i="33" s="1"/>
  <c r="H170" i="34"/>
  <c r="M170" i="34" s="1"/>
  <c r="R174" i="33"/>
  <c r="S174" i="33" s="1"/>
  <c r="H174" i="34"/>
  <c r="M174" i="34" s="1"/>
  <c r="R178" i="33"/>
  <c r="S178" i="33" s="1"/>
  <c r="H178" i="34"/>
  <c r="M178" i="34" s="1"/>
  <c r="R182" i="33"/>
  <c r="S182" i="33" s="1"/>
  <c r="H182" i="34"/>
  <c r="M182" i="34" s="1"/>
  <c r="R186" i="33"/>
  <c r="S186" i="33" s="1"/>
  <c r="H186" i="34"/>
  <c r="M186" i="34" s="1"/>
  <c r="R192" i="33"/>
  <c r="S192" i="33" s="1"/>
  <c r="H192" i="34"/>
  <c r="M192" i="34" s="1"/>
  <c r="R196" i="33"/>
  <c r="S196" i="33" s="1"/>
  <c r="H196" i="34"/>
  <c r="M196" i="34" s="1"/>
  <c r="R200" i="33"/>
  <c r="S200" i="33" s="1"/>
  <c r="H200" i="34"/>
  <c r="M200" i="34" s="1"/>
  <c r="R204" i="33"/>
  <c r="S204" i="33" s="1"/>
  <c r="H204" i="34"/>
  <c r="M204" i="34" s="1"/>
  <c r="R208" i="33"/>
  <c r="S208" i="33" s="1"/>
  <c r="H208" i="34"/>
  <c r="M208" i="34" s="1"/>
  <c r="R212" i="33"/>
  <c r="S212" i="33" s="1"/>
  <c r="H212" i="34"/>
  <c r="M212" i="34" s="1"/>
  <c r="R216" i="33"/>
  <c r="S216" i="33" s="1"/>
  <c r="H216" i="34"/>
  <c r="M216" i="34" s="1"/>
  <c r="R220" i="33"/>
  <c r="S220" i="33" s="1"/>
  <c r="H220" i="34"/>
  <c r="M220" i="34" s="1"/>
  <c r="R224" i="33"/>
  <c r="S224" i="33" s="1"/>
  <c r="H224" i="34"/>
  <c r="M224" i="34" s="1"/>
  <c r="R228" i="33"/>
  <c r="S228" i="33" s="1"/>
  <c r="H228" i="34"/>
  <c r="M228" i="34" s="1"/>
  <c r="R230" i="33"/>
  <c r="S230" i="33" s="1"/>
  <c r="H230" i="34"/>
  <c r="M230" i="34" s="1"/>
  <c r="R234" i="33"/>
  <c r="S234" i="33" s="1"/>
  <c r="H234" i="34"/>
  <c r="M234" i="34" s="1"/>
  <c r="R240" i="33"/>
  <c r="S240" i="33" s="1"/>
  <c r="H240" i="34"/>
  <c r="M240" i="34" s="1"/>
  <c r="R81" i="33"/>
  <c r="S81" i="33" s="1"/>
  <c r="H81" i="34"/>
  <c r="M81" i="34" s="1"/>
  <c r="R85" i="33"/>
  <c r="S85" i="33" s="1"/>
  <c r="H85" i="34"/>
  <c r="M85" i="34" s="1"/>
  <c r="R89" i="33"/>
  <c r="S89" i="33" s="1"/>
  <c r="H89" i="34"/>
  <c r="M89" i="34" s="1"/>
  <c r="R93" i="33"/>
  <c r="S93" i="33" s="1"/>
  <c r="H93" i="34"/>
  <c r="M93" i="34" s="1"/>
  <c r="R97" i="33"/>
  <c r="S97" i="33" s="1"/>
  <c r="H97" i="34"/>
  <c r="M97" i="34" s="1"/>
  <c r="R101" i="33"/>
  <c r="S101" i="33" s="1"/>
  <c r="H101" i="34"/>
  <c r="M101" i="34" s="1"/>
  <c r="R105" i="33"/>
  <c r="S105" i="33" s="1"/>
  <c r="H105" i="34"/>
  <c r="M105" i="34" s="1"/>
  <c r="R109" i="33"/>
  <c r="S109" i="33" s="1"/>
  <c r="H109" i="34"/>
  <c r="M109" i="34" s="1"/>
  <c r="R113" i="33"/>
  <c r="S113" i="33" s="1"/>
  <c r="H113" i="34"/>
  <c r="M113" i="34" s="1"/>
  <c r="R117" i="33"/>
  <c r="S117" i="33" s="1"/>
  <c r="H117" i="34"/>
  <c r="M117" i="34" s="1"/>
  <c r="R121" i="33"/>
  <c r="S121" i="33" s="1"/>
  <c r="H121" i="34"/>
  <c r="M121" i="34" s="1"/>
  <c r="R123" i="33"/>
  <c r="S123" i="33" s="1"/>
  <c r="H123" i="34"/>
  <c r="M123" i="34" s="1"/>
  <c r="R127" i="33"/>
  <c r="S127" i="33" s="1"/>
  <c r="H127" i="34"/>
  <c r="M127" i="34" s="1"/>
  <c r="R133" i="33"/>
  <c r="S133" i="33" s="1"/>
  <c r="H133" i="34"/>
  <c r="M133" i="34" s="1"/>
  <c r="R137" i="33"/>
  <c r="S137" i="33" s="1"/>
  <c r="H137" i="34"/>
  <c r="M137" i="34" s="1"/>
  <c r="R141" i="33"/>
  <c r="S141" i="33" s="1"/>
  <c r="H141" i="34"/>
  <c r="M141" i="34" s="1"/>
  <c r="R145" i="33"/>
  <c r="S145" i="33" s="1"/>
  <c r="H145" i="34"/>
  <c r="M145" i="34" s="1"/>
  <c r="R149" i="33"/>
  <c r="S149" i="33" s="1"/>
  <c r="H149" i="34"/>
  <c r="M149" i="34" s="1"/>
  <c r="R153" i="33"/>
  <c r="S153" i="33" s="1"/>
  <c r="H153" i="34"/>
  <c r="M153" i="34" s="1"/>
  <c r="R157" i="33"/>
  <c r="S157" i="33" s="1"/>
  <c r="H157" i="34"/>
  <c r="M157" i="34" s="1"/>
  <c r="R161" i="33"/>
  <c r="S161" i="33" s="1"/>
  <c r="H161" i="34"/>
  <c r="M161" i="34" s="1"/>
  <c r="R165" i="33"/>
  <c r="S165" i="33" s="1"/>
  <c r="H165" i="34"/>
  <c r="M165" i="34" s="1"/>
  <c r="R167" i="33"/>
  <c r="S167" i="33" s="1"/>
  <c r="H167" i="34"/>
  <c r="M167" i="34" s="1"/>
  <c r="R171" i="33"/>
  <c r="S171" i="33" s="1"/>
  <c r="H171" i="34"/>
  <c r="M171" i="34" s="1"/>
  <c r="R175" i="33"/>
  <c r="S175" i="33" s="1"/>
  <c r="H175" i="34"/>
  <c r="M175" i="34" s="1"/>
  <c r="R179" i="33"/>
  <c r="S179" i="33" s="1"/>
  <c r="H179" i="34"/>
  <c r="M179" i="34" s="1"/>
  <c r="R183" i="33"/>
  <c r="S183" i="33" s="1"/>
  <c r="H183" i="34"/>
  <c r="M183" i="34" s="1"/>
  <c r="R187" i="33"/>
  <c r="S187" i="33" s="1"/>
  <c r="H187" i="34"/>
  <c r="M187" i="34" s="1"/>
  <c r="R189" i="33"/>
  <c r="S189" i="33" s="1"/>
  <c r="H189" i="34"/>
  <c r="M189" i="34" s="1"/>
  <c r="R193" i="33"/>
  <c r="S193" i="33" s="1"/>
  <c r="H193" i="34"/>
  <c r="M193" i="34" s="1"/>
  <c r="R197" i="33"/>
  <c r="S197" i="33" s="1"/>
  <c r="H197" i="34"/>
  <c r="M197" i="34" s="1"/>
  <c r="R199" i="33"/>
  <c r="S199" i="33" s="1"/>
  <c r="H199" i="34"/>
  <c r="M199" i="34" s="1"/>
  <c r="R203" i="33"/>
  <c r="S203" i="33" s="1"/>
  <c r="H203" i="34"/>
  <c r="M203" i="34" s="1"/>
  <c r="R207" i="33"/>
  <c r="S207" i="33" s="1"/>
  <c r="H207" i="34"/>
  <c r="M207" i="34" s="1"/>
  <c r="R211" i="33"/>
  <c r="S211" i="33" s="1"/>
  <c r="H211" i="34"/>
  <c r="M211" i="34" s="1"/>
  <c r="R215" i="33"/>
  <c r="S215" i="33" s="1"/>
  <c r="H215" i="34"/>
  <c r="M215" i="34" s="1"/>
  <c r="R219" i="33"/>
  <c r="S219" i="33" s="1"/>
  <c r="H219" i="34"/>
  <c r="M219" i="34" s="1"/>
  <c r="R223" i="33"/>
  <c r="S223" i="33" s="1"/>
  <c r="H223" i="34"/>
  <c r="M223" i="34" s="1"/>
  <c r="R227" i="33"/>
  <c r="S227" i="33" s="1"/>
  <c r="H227" i="34"/>
  <c r="M227" i="34" s="1"/>
  <c r="R231" i="33"/>
  <c r="S231" i="33" s="1"/>
  <c r="H231" i="34"/>
  <c r="M231" i="34" s="1"/>
  <c r="R235" i="33"/>
  <c r="S235" i="33" s="1"/>
  <c r="H235" i="34"/>
  <c r="M235" i="34" s="1"/>
  <c r="R239" i="33"/>
  <c r="S239" i="33" s="1"/>
  <c r="H239" i="34"/>
  <c r="M239" i="34" s="1"/>
  <c r="R591" i="33"/>
  <c r="S591" i="33" s="1"/>
  <c r="H591" i="34"/>
  <c r="M591" i="34" s="1"/>
  <c r="R82" i="33"/>
  <c r="S82" i="33" s="1"/>
  <c r="H82" i="34"/>
  <c r="M82" i="34" s="1"/>
  <c r="R86" i="33"/>
  <c r="S86" i="33" s="1"/>
  <c r="H86" i="34"/>
  <c r="M86" i="34" s="1"/>
  <c r="R90" i="33"/>
  <c r="S90" i="33" s="1"/>
  <c r="H90" i="34"/>
  <c r="M90" i="34" s="1"/>
  <c r="R94" i="33"/>
  <c r="S94" i="33" s="1"/>
  <c r="H94" i="34"/>
  <c r="M94" i="34" s="1"/>
  <c r="R98" i="33"/>
  <c r="S98" i="33" s="1"/>
  <c r="H98" i="34"/>
  <c r="M98" i="34" s="1"/>
  <c r="R102" i="33"/>
  <c r="S102" i="33" s="1"/>
  <c r="H102" i="34"/>
  <c r="M102" i="34" s="1"/>
  <c r="R106" i="33"/>
  <c r="S106" i="33" s="1"/>
  <c r="H106" i="34"/>
  <c r="M106" i="34" s="1"/>
  <c r="R110" i="33"/>
  <c r="S110" i="33" s="1"/>
  <c r="H110" i="34"/>
  <c r="M110" i="34" s="1"/>
  <c r="R114" i="33"/>
  <c r="S114" i="33" s="1"/>
  <c r="H114" i="34"/>
  <c r="M114" i="34" s="1"/>
  <c r="R118" i="33"/>
  <c r="S118" i="33" s="1"/>
  <c r="H118" i="34"/>
  <c r="M118" i="34" s="1"/>
  <c r="R122" i="33"/>
  <c r="S122" i="33" s="1"/>
  <c r="H122" i="34"/>
  <c r="M122" i="34" s="1"/>
  <c r="R126" i="33"/>
  <c r="S126" i="33" s="1"/>
  <c r="H126" i="34"/>
  <c r="M126" i="34" s="1"/>
  <c r="R130" i="33"/>
  <c r="S130" i="33" s="1"/>
  <c r="H130" i="34"/>
  <c r="M130" i="34" s="1"/>
  <c r="R134" i="33"/>
  <c r="S134" i="33" s="1"/>
  <c r="H134" i="34"/>
  <c r="M134" i="34" s="1"/>
  <c r="R138" i="33"/>
  <c r="S138" i="33" s="1"/>
  <c r="H138" i="34"/>
  <c r="M138" i="34" s="1"/>
  <c r="R142" i="33"/>
  <c r="S142" i="33" s="1"/>
  <c r="H142" i="34"/>
  <c r="M142" i="34" s="1"/>
  <c r="R146" i="33"/>
  <c r="S146" i="33" s="1"/>
  <c r="H146" i="34"/>
  <c r="M146" i="34" s="1"/>
  <c r="R150" i="33"/>
  <c r="S150" i="33" s="1"/>
  <c r="H150" i="34"/>
  <c r="M150" i="34" s="1"/>
  <c r="R154" i="33"/>
  <c r="S154" i="33" s="1"/>
  <c r="H154" i="34"/>
  <c r="M154" i="34" s="1"/>
  <c r="R156" i="33"/>
  <c r="S156" i="33" s="1"/>
  <c r="H156" i="34"/>
  <c r="M156" i="34" s="1"/>
  <c r="R160" i="33"/>
  <c r="S160" i="33" s="1"/>
  <c r="H160" i="34"/>
  <c r="M160" i="34" s="1"/>
  <c r="R164" i="33"/>
  <c r="S164" i="33" s="1"/>
  <c r="H164" i="34"/>
  <c r="M164" i="34" s="1"/>
  <c r="R168" i="33"/>
  <c r="S168" i="33" s="1"/>
  <c r="H168" i="34"/>
  <c r="M168" i="34" s="1"/>
  <c r="R172" i="33"/>
  <c r="S172" i="33" s="1"/>
  <c r="H172" i="34"/>
  <c r="M172" i="34" s="1"/>
  <c r="R176" i="33"/>
  <c r="S176" i="33" s="1"/>
  <c r="H176" i="34"/>
  <c r="M176" i="34" s="1"/>
  <c r="R180" i="33"/>
  <c r="S180" i="33" s="1"/>
  <c r="H180" i="34"/>
  <c r="M180" i="34" s="1"/>
  <c r="R184" i="33"/>
  <c r="S184" i="33" s="1"/>
  <c r="H184" i="34"/>
  <c r="M184" i="34" s="1"/>
  <c r="R188" i="33"/>
  <c r="S188" i="33" s="1"/>
  <c r="H188" i="34"/>
  <c r="M188" i="34" s="1"/>
  <c r="R190" i="33"/>
  <c r="S190" i="33" s="1"/>
  <c r="H190" i="34"/>
  <c r="M190" i="34" s="1"/>
  <c r="R198" i="33"/>
  <c r="S198" i="33" s="1"/>
  <c r="H198" i="34"/>
  <c r="M198" i="34" s="1"/>
  <c r="R202" i="33"/>
  <c r="S202" i="33" s="1"/>
  <c r="H202" i="34"/>
  <c r="M202" i="34" s="1"/>
  <c r="R206" i="33"/>
  <c r="S206" i="33" s="1"/>
  <c r="H206" i="34"/>
  <c r="M206" i="34" s="1"/>
  <c r="R210" i="33"/>
  <c r="S210" i="33" s="1"/>
  <c r="H210" i="34"/>
  <c r="M210" i="34" s="1"/>
  <c r="R214" i="33"/>
  <c r="S214" i="33" s="1"/>
  <c r="H214" i="34"/>
  <c r="M214" i="34" s="1"/>
  <c r="R218" i="33"/>
  <c r="S218" i="33" s="1"/>
  <c r="H218" i="34"/>
  <c r="M218" i="34" s="1"/>
  <c r="R222" i="33"/>
  <c r="S222" i="33" s="1"/>
  <c r="H222" i="34"/>
  <c r="M222" i="34" s="1"/>
  <c r="R226" i="33"/>
  <c r="S226" i="33" s="1"/>
  <c r="H226" i="34"/>
  <c r="M226" i="34" s="1"/>
  <c r="R232" i="33"/>
  <c r="S232" i="33" s="1"/>
  <c r="H232" i="34"/>
  <c r="M232" i="34" s="1"/>
  <c r="R236" i="33"/>
  <c r="S236" i="33" s="1"/>
  <c r="H236" i="34"/>
  <c r="M236" i="34" s="1"/>
  <c r="R238" i="33"/>
  <c r="S238" i="33" s="1"/>
  <c r="H238" i="34"/>
  <c r="M238" i="34" s="1"/>
  <c r="R194" i="32" l="1"/>
  <c r="S194" i="32" s="1"/>
  <c r="H194" i="33"/>
  <c r="M194" i="33" s="1"/>
  <c r="R21" i="32"/>
  <c r="S21" i="32" s="1"/>
  <c r="H21" i="33"/>
  <c r="M21" i="33" s="1"/>
  <c r="R580" i="33"/>
  <c r="S580" i="33" s="1"/>
  <c r="H580" i="34"/>
  <c r="M580" i="34" s="1"/>
  <c r="H568" i="34"/>
  <c r="M568" i="34" s="1"/>
  <c r="R568" i="33"/>
  <c r="S568" i="33" s="1"/>
  <c r="H560" i="34"/>
  <c r="M560" i="34" s="1"/>
  <c r="R560" i="33"/>
  <c r="S560" i="33" s="1"/>
  <c r="R552" i="33"/>
  <c r="S552" i="33" s="1"/>
  <c r="H552" i="34"/>
  <c r="M552" i="34" s="1"/>
  <c r="H540" i="34"/>
  <c r="M540" i="34" s="1"/>
  <c r="R540" i="33"/>
  <c r="S540" i="33" s="1"/>
  <c r="H532" i="34"/>
  <c r="M532" i="34" s="1"/>
  <c r="R532" i="33"/>
  <c r="S532" i="33" s="1"/>
  <c r="H520" i="34"/>
  <c r="M520" i="34" s="1"/>
  <c r="R520" i="33"/>
  <c r="S520" i="33" s="1"/>
  <c r="R512" i="33"/>
  <c r="S512" i="33" s="1"/>
  <c r="H512" i="34"/>
  <c r="M512" i="34" s="1"/>
  <c r="H508" i="34"/>
  <c r="M508" i="34" s="1"/>
  <c r="R508" i="33"/>
  <c r="S508" i="33" s="1"/>
  <c r="R500" i="33"/>
  <c r="S500" i="33" s="1"/>
  <c r="H500" i="34"/>
  <c r="M500" i="34" s="1"/>
  <c r="R492" i="33"/>
  <c r="S492" i="33" s="1"/>
  <c r="H492" i="34"/>
  <c r="M492" i="34" s="1"/>
  <c r="R324" i="33"/>
  <c r="S324" i="33" s="1"/>
  <c r="H324" i="34"/>
  <c r="M324" i="34" s="1"/>
  <c r="H320" i="34"/>
  <c r="M320" i="34" s="1"/>
  <c r="R320" i="33"/>
  <c r="S320" i="33" s="1"/>
  <c r="H312" i="34"/>
  <c r="M312" i="34" s="1"/>
  <c r="R312" i="33"/>
  <c r="S312" i="33" s="1"/>
  <c r="R300" i="33"/>
  <c r="S300" i="33" s="1"/>
  <c r="H300" i="34"/>
  <c r="M300" i="34" s="1"/>
  <c r="R292" i="33"/>
  <c r="S292" i="33" s="1"/>
  <c r="H292" i="34"/>
  <c r="M292" i="34" s="1"/>
  <c r="H288" i="34"/>
  <c r="M288" i="34" s="1"/>
  <c r="R288" i="33"/>
  <c r="S288" i="33" s="1"/>
  <c r="H280" i="34"/>
  <c r="M280" i="34" s="1"/>
  <c r="R280" i="33"/>
  <c r="S280" i="33" s="1"/>
  <c r="R272" i="33"/>
  <c r="S272" i="33" s="1"/>
  <c r="H272" i="34"/>
  <c r="M272" i="34" s="1"/>
  <c r="R264" i="33"/>
  <c r="S264" i="33" s="1"/>
  <c r="H264" i="34"/>
  <c r="M264" i="34" s="1"/>
  <c r="R256" i="33"/>
  <c r="S256" i="33" s="1"/>
  <c r="H256" i="34"/>
  <c r="M256" i="34" s="1"/>
  <c r="H252" i="34"/>
  <c r="M252" i="34" s="1"/>
  <c r="R252" i="33"/>
  <c r="S252" i="33" s="1"/>
  <c r="H244" i="34"/>
  <c r="M244" i="34" s="1"/>
  <c r="R244" i="33"/>
  <c r="S244" i="33" s="1"/>
  <c r="H76" i="34"/>
  <c r="M76" i="34" s="1"/>
  <c r="R76" i="33"/>
  <c r="S76" i="33" s="1"/>
  <c r="R68" i="33"/>
  <c r="S68" i="33" s="1"/>
  <c r="H68" i="34"/>
  <c r="M68" i="34" s="1"/>
  <c r="R64" i="33"/>
  <c r="S64" i="33" s="1"/>
  <c r="H64" i="34"/>
  <c r="M64" i="34" s="1"/>
  <c r="R56" i="33"/>
  <c r="S56" i="33" s="1"/>
  <c r="H56" i="34"/>
  <c r="M56" i="34" s="1"/>
  <c r="H44" i="34"/>
  <c r="M44" i="34" s="1"/>
  <c r="R44" i="33"/>
  <c r="S44" i="33" s="1"/>
  <c r="R36" i="33"/>
  <c r="S36" i="33" s="1"/>
  <c r="H36" i="34"/>
  <c r="M36" i="34" s="1"/>
  <c r="R28" i="33"/>
  <c r="S28" i="33" s="1"/>
  <c r="H28" i="34"/>
  <c r="M28" i="34" s="1"/>
  <c r="R713" i="33"/>
  <c r="S713" i="33" s="1"/>
  <c r="H713" i="34"/>
  <c r="M713" i="34" s="1"/>
  <c r="R585" i="33"/>
  <c r="S585" i="33" s="1"/>
  <c r="H585" i="34"/>
  <c r="M585" i="34" s="1"/>
  <c r="H581" i="34"/>
  <c r="M581" i="34" s="1"/>
  <c r="R581" i="33"/>
  <c r="S581" i="33" s="1"/>
  <c r="R577" i="33"/>
  <c r="S577" i="33" s="1"/>
  <c r="H577" i="34"/>
  <c r="M577" i="34" s="1"/>
  <c r="H573" i="34"/>
  <c r="M573" i="34" s="1"/>
  <c r="R573" i="33"/>
  <c r="S573" i="33" s="1"/>
  <c r="H569" i="34"/>
  <c r="M569" i="34" s="1"/>
  <c r="R569" i="33"/>
  <c r="S569" i="33" s="1"/>
  <c r="R565" i="33"/>
  <c r="S565" i="33" s="1"/>
  <c r="H565" i="34"/>
  <c r="M565" i="34" s="1"/>
  <c r="H561" i="34"/>
  <c r="M561" i="34" s="1"/>
  <c r="R561" i="33"/>
  <c r="S561" i="33" s="1"/>
  <c r="R557" i="33"/>
  <c r="S557" i="33" s="1"/>
  <c r="H557" i="34"/>
  <c r="M557" i="34" s="1"/>
  <c r="H553" i="34"/>
  <c r="M553" i="34" s="1"/>
  <c r="R553" i="33"/>
  <c r="S553" i="33" s="1"/>
  <c r="R549" i="33"/>
  <c r="S549" i="33" s="1"/>
  <c r="H549" i="34"/>
  <c r="M549" i="34" s="1"/>
  <c r="H545" i="34"/>
  <c r="M545" i="34" s="1"/>
  <c r="R545" i="33"/>
  <c r="S545" i="33" s="1"/>
  <c r="R541" i="33"/>
  <c r="S541" i="33" s="1"/>
  <c r="H541" i="34"/>
  <c r="M541" i="34" s="1"/>
  <c r="H537" i="34"/>
  <c r="M537" i="34" s="1"/>
  <c r="R537" i="33"/>
  <c r="S537" i="33" s="1"/>
  <c r="R533" i="33"/>
  <c r="S533" i="33" s="1"/>
  <c r="H533" i="34"/>
  <c r="M533" i="34" s="1"/>
  <c r="H529" i="34"/>
  <c r="M529" i="34" s="1"/>
  <c r="R529" i="33"/>
  <c r="S529" i="33" s="1"/>
  <c r="R525" i="33"/>
  <c r="S525" i="33" s="1"/>
  <c r="H525" i="34"/>
  <c r="M525" i="34" s="1"/>
  <c r="H521" i="34"/>
  <c r="M521" i="34" s="1"/>
  <c r="R521" i="33"/>
  <c r="S521" i="33" s="1"/>
  <c r="R517" i="33"/>
  <c r="S517" i="33" s="1"/>
  <c r="H517" i="34"/>
  <c r="M517" i="34" s="1"/>
  <c r="R513" i="33"/>
  <c r="S513" i="33" s="1"/>
  <c r="H513" i="34"/>
  <c r="M513" i="34" s="1"/>
  <c r="H509" i="34"/>
  <c r="M509" i="34" s="1"/>
  <c r="R509" i="33"/>
  <c r="S509" i="33" s="1"/>
  <c r="H505" i="34"/>
  <c r="M505" i="34" s="1"/>
  <c r="R505" i="33"/>
  <c r="S505" i="33" s="1"/>
  <c r="R501" i="33"/>
  <c r="S501" i="33" s="1"/>
  <c r="H501" i="34"/>
  <c r="M501" i="34" s="1"/>
  <c r="H497" i="34"/>
  <c r="M497" i="34" s="1"/>
  <c r="R497" i="33"/>
  <c r="S497" i="33" s="1"/>
  <c r="R493" i="33"/>
  <c r="S493" i="33" s="1"/>
  <c r="H493" i="34"/>
  <c r="M493" i="34" s="1"/>
  <c r="R329" i="33"/>
  <c r="S329" i="33" s="1"/>
  <c r="H329" i="34"/>
  <c r="M329" i="34" s="1"/>
  <c r="H325" i="34"/>
  <c r="M325" i="34" s="1"/>
  <c r="R325" i="33"/>
  <c r="S325" i="33" s="1"/>
  <c r="R321" i="33"/>
  <c r="S321" i="33" s="1"/>
  <c r="H321" i="34"/>
  <c r="M321" i="34" s="1"/>
  <c r="H317" i="34"/>
  <c r="M317" i="34" s="1"/>
  <c r="R317" i="33"/>
  <c r="S317" i="33" s="1"/>
  <c r="R313" i="33"/>
  <c r="S313" i="33" s="1"/>
  <c r="H313" i="34"/>
  <c r="M313" i="34" s="1"/>
  <c r="H309" i="34"/>
  <c r="M309" i="34" s="1"/>
  <c r="R309" i="33"/>
  <c r="S309" i="33" s="1"/>
  <c r="R305" i="33"/>
  <c r="S305" i="33" s="1"/>
  <c r="H305" i="34"/>
  <c r="M305" i="34" s="1"/>
  <c r="H301" i="34"/>
  <c r="M301" i="34" s="1"/>
  <c r="R301" i="33"/>
  <c r="S301" i="33" s="1"/>
  <c r="R297" i="33"/>
  <c r="S297" i="33" s="1"/>
  <c r="H297" i="34"/>
  <c r="M297" i="34" s="1"/>
  <c r="H293" i="34"/>
  <c r="M293" i="34" s="1"/>
  <c r="R293" i="33"/>
  <c r="S293" i="33" s="1"/>
  <c r="R289" i="33"/>
  <c r="S289" i="33" s="1"/>
  <c r="H289" i="34"/>
  <c r="M289" i="34" s="1"/>
  <c r="H285" i="34"/>
  <c r="M285" i="34" s="1"/>
  <c r="R285" i="33"/>
  <c r="S285" i="33" s="1"/>
  <c r="H281" i="34"/>
  <c r="M281" i="34" s="1"/>
  <c r="R281" i="33"/>
  <c r="S281" i="33" s="1"/>
  <c r="R277" i="33"/>
  <c r="S277" i="33" s="1"/>
  <c r="H277" i="34"/>
  <c r="M277" i="34" s="1"/>
  <c r="H273" i="34"/>
  <c r="M273" i="34" s="1"/>
  <c r="R273" i="33"/>
  <c r="S273" i="33" s="1"/>
  <c r="R269" i="33"/>
  <c r="S269" i="33" s="1"/>
  <c r="H269" i="34"/>
  <c r="M269" i="34" s="1"/>
  <c r="H265" i="34"/>
  <c r="M265" i="34" s="1"/>
  <c r="R265" i="33"/>
  <c r="S265" i="33" s="1"/>
  <c r="R261" i="33"/>
  <c r="S261" i="33" s="1"/>
  <c r="H261" i="34"/>
  <c r="M261" i="34" s="1"/>
  <c r="H257" i="34"/>
  <c r="M257" i="34" s="1"/>
  <c r="R257" i="33"/>
  <c r="S257" i="33" s="1"/>
  <c r="R253" i="33"/>
  <c r="S253" i="33" s="1"/>
  <c r="H253" i="34"/>
  <c r="M253" i="34" s="1"/>
  <c r="H249" i="34"/>
  <c r="M249" i="34" s="1"/>
  <c r="R249" i="33"/>
  <c r="S249" i="33" s="1"/>
  <c r="R245" i="33"/>
  <c r="S245" i="33" s="1"/>
  <c r="H245" i="34"/>
  <c r="M245" i="34" s="1"/>
  <c r="R77" i="33"/>
  <c r="S77" i="33" s="1"/>
  <c r="H77" i="34"/>
  <c r="M77" i="34" s="1"/>
  <c r="R69" i="33"/>
  <c r="S69" i="33" s="1"/>
  <c r="H69" i="34"/>
  <c r="M69" i="34" s="1"/>
  <c r="R61" i="33"/>
  <c r="S61" i="33" s="1"/>
  <c r="H61" i="34"/>
  <c r="M61" i="34" s="1"/>
  <c r="R53" i="33"/>
  <c r="S53" i="33" s="1"/>
  <c r="H53" i="34"/>
  <c r="M53" i="34" s="1"/>
  <c r="R49" i="33"/>
  <c r="S49" i="33" s="1"/>
  <c r="H49" i="34"/>
  <c r="M49" i="34" s="1"/>
  <c r="R41" i="33"/>
  <c r="S41" i="33" s="1"/>
  <c r="H41" i="34"/>
  <c r="M41" i="34" s="1"/>
  <c r="R33" i="33"/>
  <c r="S33" i="33" s="1"/>
  <c r="H33" i="34"/>
  <c r="M33" i="34" s="1"/>
  <c r="R25" i="33"/>
  <c r="S25" i="33" s="1"/>
  <c r="H25" i="34"/>
  <c r="M25" i="34" s="1"/>
  <c r="R330" i="33"/>
  <c r="S330" i="33" s="1"/>
  <c r="H330" i="34"/>
  <c r="M330" i="34" s="1"/>
  <c r="R322" i="33"/>
  <c r="S322" i="33" s="1"/>
  <c r="H322" i="34"/>
  <c r="M322" i="34" s="1"/>
  <c r="R314" i="33"/>
  <c r="S314" i="33" s="1"/>
  <c r="H314" i="34"/>
  <c r="M314" i="34" s="1"/>
  <c r="R310" i="33"/>
  <c r="S310" i="33" s="1"/>
  <c r="H310" i="34"/>
  <c r="M310" i="34" s="1"/>
  <c r="R302" i="33"/>
  <c r="S302" i="33" s="1"/>
  <c r="H302" i="34"/>
  <c r="M302" i="34" s="1"/>
  <c r="R294" i="33"/>
  <c r="S294" i="33" s="1"/>
  <c r="H294" i="34"/>
  <c r="M294" i="34" s="1"/>
  <c r="H290" i="34"/>
  <c r="M290" i="34" s="1"/>
  <c r="R290" i="33"/>
  <c r="S290" i="33" s="1"/>
  <c r="R282" i="33"/>
  <c r="S282" i="33" s="1"/>
  <c r="H282" i="34"/>
  <c r="M282" i="34" s="1"/>
  <c r="H274" i="34"/>
  <c r="M274" i="34" s="1"/>
  <c r="R274" i="33"/>
  <c r="S274" i="33" s="1"/>
  <c r="R270" i="33"/>
  <c r="S270" i="33" s="1"/>
  <c r="H270" i="34"/>
  <c r="M270" i="34" s="1"/>
  <c r="R258" i="33"/>
  <c r="S258" i="33" s="1"/>
  <c r="H258" i="34"/>
  <c r="M258" i="34" s="1"/>
  <c r="H254" i="34"/>
  <c r="M254" i="34" s="1"/>
  <c r="R254" i="33"/>
  <c r="S254" i="33" s="1"/>
  <c r="R246" i="33"/>
  <c r="S246" i="33" s="1"/>
  <c r="H246" i="34"/>
  <c r="M246" i="34" s="1"/>
  <c r="H74" i="34"/>
  <c r="M74" i="34" s="1"/>
  <c r="R74" i="33"/>
  <c r="S74" i="33" s="1"/>
  <c r="H66" i="34"/>
  <c r="M66" i="34" s="1"/>
  <c r="R66" i="33"/>
  <c r="S66" i="33" s="1"/>
  <c r="H58" i="34"/>
  <c r="M58" i="34" s="1"/>
  <c r="R58" i="33"/>
  <c r="S58" i="33" s="1"/>
  <c r="H50" i="34"/>
  <c r="M50" i="34" s="1"/>
  <c r="R50" i="33"/>
  <c r="S50" i="33" s="1"/>
  <c r="R42" i="33"/>
  <c r="S42" i="33" s="1"/>
  <c r="H42" i="34"/>
  <c r="M42" i="34" s="1"/>
  <c r="H30" i="34"/>
  <c r="M30" i="34" s="1"/>
  <c r="R30" i="33"/>
  <c r="S30" i="33" s="1"/>
  <c r="R705" i="33"/>
  <c r="S705" i="33" s="1"/>
  <c r="H705" i="34"/>
  <c r="M705" i="34" s="1"/>
  <c r="H693" i="34"/>
  <c r="M693" i="34" s="1"/>
  <c r="R693" i="33"/>
  <c r="S693" i="33" s="1"/>
  <c r="R689" i="33"/>
  <c r="S689" i="33" s="1"/>
  <c r="H689" i="34"/>
  <c r="M689" i="34" s="1"/>
  <c r="H681" i="34"/>
  <c r="M681" i="34" s="1"/>
  <c r="R681" i="33"/>
  <c r="S681" i="33" s="1"/>
  <c r="R673" i="33"/>
  <c r="S673" i="33" s="1"/>
  <c r="H673" i="34"/>
  <c r="M673" i="34" s="1"/>
  <c r="H665" i="34"/>
  <c r="M665" i="34" s="1"/>
  <c r="R665" i="33"/>
  <c r="S665" i="33" s="1"/>
  <c r="R657" i="33"/>
  <c r="S657" i="33" s="1"/>
  <c r="H657" i="34"/>
  <c r="M657" i="34" s="1"/>
  <c r="H649" i="34"/>
  <c r="M649" i="34" s="1"/>
  <c r="R649" i="33"/>
  <c r="S649" i="33" s="1"/>
  <c r="R641" i="33"/>
  <c r="S641" i="33" s="1"/>
  <c r="H641" i="34"/>
  <c r="M641" i="34" s="1"/>
  <c r="R633" i="33"/>
  <c r="S633" i="33" s="1"/>
  <c r="H633" i="34"/>
  <c r="M633" i="34" s="1"/>
  <c r="R621" i="33"/>
  <c r="S621" i="33" s="1"/>
  <c r="H621" i="34"/>
  <c r="M621" i="34" s="1"/>
  <c r="R617" i="33"/>
  <c r="S617" i="33" s="1"/>
  <c r="H617" i="34"/>
  <c r="M617" i="34" s="1"/>
  <c r="H605" i="34"/>
  <c r="M605" i="34" s="1"/>
  <c r="R605" i="33"/>
  <c r="S605" i="33" s="1"/>
  <c r="R597" i="33"/>
  <c r="S597" i="33" s="1"/>
  <c r="H597" i="34"/>
  <c r="M597" i="34" s="1"/>
  <c r="H589" i="34"/>
  <c r="M589" i="34" s="1"/>
  <c r="R589" i="33"/>
  <c r="S589" i="33" s="1"/>
  <c r="H489" i="34"/>
  <c r="M489" i="34" s="1"/>
  <c r="R489" i="33"/>
  <c r="S489" i="33" s="1"/>
  <c r="R485" i="33"/>
  <c r="S485" i="33" s="1"/>
  <c r="H485" i="34"/>
  <c r="M485" i="34" s="1"/>
  <c r="R481" i="33"/>
  <c r="S481" i="33" s="1"/>
  <c r="H481" i="34"/>
  <c r="M481" i="34" s="1"/>
  <c r="H477" i="34"/>
  <c r="M477" i="34" s="1"/>
  <c r="R477" i="33"/>
  <c r="S477" i="33" s="1"/>
  <c r="R473" i="33"/>
  <c r="S473" i="33" s="1"/>
  <c r="H473" i="34"/>
  <c r="M473" i="34" s="1"/>
  <c r="H469" i="34"/>
  <c r="M469" i="34" s="1"/>
  <c r="R469" i="33"/>
  <c r="S469" i="33" s="1"/>
  <c r="R465" i="33"/>
  <c r="S465" i="33" s="1"/>
  <c r="H465" i="34"/>
  <c r="M465" i="34" s="1"/>
  <c r="H461" i="34"/>
  <c r="M461" i="34" s="1"/>
  <c r="R461" i="33"/>
  <c r="S461" i="33" s="1"/>
  <c r="R457" i="33"/>
  <c r="S457" i="33" s="1"/>
  <c r="H457" i="34"/>
  <c r="M457" i="34" s="1"/>
  <c r="H453" i="34"/>
  <c r="M453" i="34" s="1"/>
  <c r="R453" i="33"/>
  <c r="S453" i="33" s="1"/>
  <c r="R449" i="33"/>
  <c r="S449" i="33" s="1"/>
  <c r="H449" i="34"/>
  <c r="M449" i="34" s="1"/>
  <c r="H445" i="34"/>
  <c r="M445" i="34" s="1"/>
  <c r="R445" i="33"/>
  <c r="S445" i="33" s="1"/>
  <c r="R441" i="33"/>
  <c r="S441" i="33" s="1"/>
  <c r="H441" i="34"/>
  <c r="M441" i="34" s="1"/>
  <c r="H437" i="34"/>
  <c r="M437" i="34" s="1"/>
  <c r="R437" i="33"/>
  <c r="S437" i="33" s="1"/>
  <c r="R433" i="33"/>
  <c r="S433" i="33" s="1"/>
  <c r="H433" i="34"/>
  <c r="M433" i="34" s="1"/>
  <c r="H429" i="34"/>
  <c r="M429" i="34" s="1"/>
  <c r="R429" i="33"/>
  <c r="S429" i="33" s="1"/>
  <c r="R425" i="33"/>
  <c r="S425" i="33" s="1"/>
  <c r="H425" i="34"/>
  <c r="M425" i="34" s="1"/>
  <c r="H421" i="34"/>
  <c r="M421" i="34" s="1"/>
  <c r="R421" i="33"/>
  <c r="S421" i="33" s="1"/>
  <c r="R417" i="33"/>
  <c r="S417" i="33" s="1"/>
  <c r="H417" i="34"/>
  <c r="M417" i="34" s="1"/>
  <c r="H413" i="34"/>
  <c r="M413" i="34" s="1"/>
  <c r="R413" i="33"/>
  <c r="S413" i="33" s="1"/>
  <c r="R409" i="33"/>
  <c r="S409" i="33" s="1"/>
  <c r="H409" i="34"/>
  <c r="M409" i="34" s="1"/>
  <c r="H405" i="34"/>
  <c r="M405" i="34" s="1"/>
  <c r="R405" i="33"/>
  <c r="S405" i="33" s="1"/>
  <c r="R401" i="33"/>
  <c r="S401" i="33" s="1"/>
  <c r="H401" i="34"/>
  <c r="M401" i="34" s="1"/>
  <c r="H397" i="34"/>
  <c r="M397" i="34" s="1"/>
  <c r="R397" i="33"/>
  <c r="S397" i="33" s="1"/>
  <c r="R393" i="33"/>
  <c r="S393" i="33" s="1"/>
  <c r="H393" i="34"/>
  <c r="M393" i="34" s="1"/>
  <c r="H389" i="34"/>
  <c r="M389" i="34" s="1"/>
  <c r="R389" i="33"/>
  <c r="S389" i="33" s="1"/>
  <c r="R385" i="33"/>
  <c r="S385" i="33" s="1"/>
  <c r="H385" i="34"/>
  <c r="M385" i="34" s="1"/>
  <c r="H381" i="34"/>
  <c r="M381" i="34" s="1"/>
  <c r="R381" i="33"/>
  <c r="S381" i="33" s="1"/>
  <c r="R377" i="33"/>
  <c r="S377" i="33" s="1"/>
  <c r="H377" i="34"/>
  <c r="M377" i="34" s="1"/>
  <c r="H373" i="34"/>
  <c r="M373" i="34" s="1"/>
  <c r="R373" i="33"/>
  <c r="S373" i="33" s="1"/>
  <c r="H369" i="34"/>
  <c r="M369" i="34" s="1"/>
  <c r="R369" i="33"/>
  <c r="S369" i="33" s="1"/>
  <c r="H365" i="34"/>
  <c r="M365" i="34" s="1"/>
  <c r="R365" i="33"/>
  <c r="S365" i="33" s="1"/>
  <c r="R361" i="33"/>
  <c r="S361" i="33" s="1"/>
  <c r="H361" i="34"/>
  <c r="M361" i="34" s="1"/>
  <c r="H357" i="34"/>
  <c r="M357" i="34" s="1"/>
  <c r="R357" i="33"/>
  <c r="S357" i="33" s="1"/>
  <c r="R353" i="33"/>
  <c r="S353" i="33" s="1"/>
  <c r="H353" i="34"/>
  <c r="M353" i="34" s="1"/>
  <c r="H349" i="34"/>
  <c r="M349" i="34" s="1"/>
  <c r="R349" i="33"/>
  <c r="S349" i="33" s="1"/>
  <c r="R345" i="33"/>
  <c r="S345" i="33" s="1"/>
  <c r="H345" i="34"/>
  <c r="M345" i="34" s="1"/>
  <c r="H341" i="34"/>
  <c r="M341" i="34" s="1"/>
  <c r="R341" i="33"/>
  <c r="S341" i="33" s="1"/>
  <c r="R337" i="33"/>
  <c r="S337" i="33" s="1"/>
  <c r="H337" i="34"/>
  <c r="M337" i="34" s="1"/>
  <c r="H333" i="34"/>
  <c r="M333" i="34" s="1"/>
  <c r="R333" i="33"/>
  <c r="S333" i="33" s="1"/>
  <c r="H672" i="34"/>
  <c r="M672" i="34" s="1"/>
  <c r="R672" i="33"/>
  <c r="S672" i="33" s="1"/>
  <c r="H664" i="34"/>
  <c r="M664" i="34" s="1"/>
  <c r="R664" i="33"/>
  <c r="S664" i="33" s="1"/>
  <c r="R656" i="33"/>
  <c r="S656" i="33" s="1"/>
  <c r="H656" i="34"/>
  <c r="M656" i="34" s="1"/>
  <c r="R652" i="33"/>
  <c r="S652" i="33" s="1"/>
  <c r="H652" i="34"/>
  <c r="M652" i="34" s="1"/>
  <c r="R644" i="33"/>
  <c r="S644" i="33" s="1"/>
  <c r="H644" i="34"/>
  <c r="M644" i="34" s="1"/>
  <c r="H632" i="34"/>
  <c r="M632" i="34" s="1"/>
  <c r="R632" i="33"/>
  <c r="S632" i="33" s="1"/>
  <c r="H624" i="34"/>
  <c r="M624" i="34" s="1"/>
  <c r="R624" i="33"/>
  <c r="S624" i="33" s="1"/>
  <c r="H616" i="34"/>
  <c r="M616" i="34" s="1"/>
  <c r="R616" i="33"/>
  <c r="S616" i="33" s="1"/>
  <c r="R608" i="33"/>
  <c r="S608" i="33" s="1"/>
  <c r="H608" i="34"/>
  <c r="M608" i="34" s="1"/>
  <c r="R600" i="33"/>
  <c r="S600" i="33" s="1"/>
  <c r="H600" i="34"/>
  <c r="M600" i="34" s="1"/>
  <c r="R592" i="33"/>
  <c r="S592" i="33" s="1"/>
  <c r="H592" i="34"/>
  <c r="M592" i="34" s="1"/>
  <c r="H588" i="34"/>
  <c r="M588" i="34" s="1"/>
  <c r="R588" i="33"/>
  <c r="S588" i="33" s="1"/>
  <c r="R484" i="33"/>
  <c r="S484" i="33" s="1"/>
  <c r="H484" i="34"/>
  <c r="M484" i="34" s="1"/>
  <c r="H480" i="34"/>
  <c r="M480" i="34" s="1"/>
  <c r="R480" i="33"/>
  <c r="S480" i="33" s="1"/>
  <c r="R468" i="33"/>
  <c r="S468" i="33" s="1"/>
  <c r="H468" i="34"/>
  <c r="M468" i="34" s="1"/>
  <c r="R460" i="33"/>
  <c r="S460" i="33" s="1"/>
  <c r="H460" i="34"/>
  <c r="M460" i="34" s="1"/>
  <c r="H452" i="34"/>
  <c r="M452" i="34" s="1"/>
  <c r="R452" i="33"/>
  <c r="S452" i="33" s="1"/>
  <c r="R444" i="33"/>
  <c r="S444" i="33" s="1"/>
  <c r="H444" i="34"/>
  <c r="M444" i="34" s="1"/>
  <c r="H436" i="34"/>
  <c r="M436" i="34" s="1"/>
  <c r="R436" i="33"/>
  <c r="S436" i="33" s="1"/>
  <c r="H428" i="34"/>
  <c r="M428" i="34" s="1"/>
  <c r="R428" i="33"/>
  <c r="S428" i="33" s="1"/>
  <c r="H420" i="34"/>
  <c r="M420" i="34" s="1"/>
  <c r="R420" i="33"/>
  <c r="S420" i="33" s="1"/>
  <c r="H412" i="34"/>
  <c r="M412" i="34" s="1"/>
  <c r="R412" i="33"/>
  <c r="S412" i="33" s="1"/>
  <c r="R400" i="33"/>
  <c r="S400" i="33" s="1"/>
  <c r="H400" i="34"/>
  <c r="M400" i="34" s="1"/>
  <c r="R392" i="33"/>
  <c r="S392" i="33" s="1"/>
  <c r="H392" i="34"/>
  <c r="M392" i="34" s="1"/>
  <c r="R388" i="33"/>
  <c r="S388" i="33" s="1"/>
  <c r="H388" i="34"/>
  <c r="M388" i="34" s="1"/>
  <c r="R380" i="33"/>
  <c r="S380" i="33" s="1"/>
  <c r="H380" i="34"/>
  <c r="M380" i="34" s="1"/>
  <c r="H376" i="34"/>
  <c r="M376" i="34" s="1"/>
  <c r="R376" i="33"/>
  <c r="S376" i="33" s="1"/>
  <c r="H368" i="34"/>
  <c r="M368" i="34" s="1"/>
  <c r="R368" i="33"/>
  <c r="S368" i="33" s="1"/>
  <c r="R360" i="33"/>
  <c r="S360" i="33" s="1"/>
  <c r="H360" i="34"/>
  <c r="M360" i="34" s="1"/>
  <c r="R352" i="33"/>
  <c r="S352" i="33" s="1"/>
  <c r="H352" i="34"/>
  <c r="M352" i="34" s="1"/>
  <c r="H348" i="34"/>
  <c r="M348" i="34" s="1"/>
  <c r="R348" i="33"/>
  <c r="S348" i="33" s="1"/>
  <c r="H340" i="34"/>
  <c r="M340" i="34" s="1"/>
  <c r="R340" i="33"/>
  <c r="S340" i="33" s="1"/>
  <c r="H332" i="34"/>
  <c r="M332" i="34" s="1"/>
  <c r="R332" i="33"/>
  <c r="S332" i="33" s="1"/>
  <c r="H703" i="34"/>
  <c r="M703" i="34" s="1"/>
  <c r="R703" i="33"/>
  <c r="S703" i="33" s="1"/>
  <c r="H695" i="34"/>
  <c r="M695" i="34" s="1"/>
  <c r="R695" i="33"/>
  <c r="S695" i="33" s="1"/>
  <c r="R683" i="33"/>
  <c r="S683" i="33" s="1"/>
  <c r="H683" i="34"/>
  <c r="M683" i="34" s="1"/>
  <c r="H679" i="34"/>
  <c r="M679" i="34" s="1"/>
  <c r="R679" i="33"/>
  <c r="S679" i="33" s="1"/>
  <c r="R671" i="33"/>
  <c r="S671" i="33" s="1"/>
  <c r="H671" i="34"/>
  <c r="M671" i="34" s="1"/>
  <c r="H663" i="34"/>
  <c r="M663" i="34" s="1"/>
  <c r="R663" i="33"/>
  <c r="S663" i="33" s="1"/>
  <c r="H655" i="34"/>
  <c r="M655" i="34" s="1"/>
  <c r="R655" i="33"/>
  <c r="S655" i="33" s="1"/>
  <c r="H647" i="34"/>
  <c r="M647" i="34" s="1"/>
  <c r="R647" i="33"/>
  <c r="S647" i="33" s="1"/>
  <c r="R643" i="33"/>
  <c r="S643" i="33" s="1"/>
  <c r="H643" i="34"/>
  <c r="M643" i="34" s="1"/>
  <c r="H639" i="34"/>
  <c r="M639" i="34" s="1"/>
  <c r="R639" i="33"/>
  <c r="S639" i="33" s="1"/>
  <c r="R635" i="33"/>
  <c r="S635" i="33" s="1"/>
  <c r="H635" i="34"/>
  <c r="M635" i="34" s="1"/>
  <c r="R627" i="33"/>
  <c r="S627" i="33" s="1"/>
  <c r="H627" i="34"/>
  <c r="M627" i="34" s="1"/>
  <c r="H623" i="34"/>
  <c r="M623" i="34" s="1"/>
  <c r="R623" i="33"/>
  <c r="S623" i="33" s="1"/>
  <c r="R619" i="33"/>
  <c r="S619" i="33" s="1"/>
  <c r="H619" i="34"/>
  <c r="M619" i="34" s="1"/>
  <c r="H615" i="34"/>
  <c r="M615" i="34" s="1"/>
  <c r="R615" i="33"/>
  <c r="S615" i="33" s="1"/>
  <c r="R611" i="33"/>
  <c r="S611" i="33" s="1"/>
  <c r="H611" i="34"/>
  <c r="M611" i="34" s="1"/>
  <c r="H607" i="34"/>
  <c r="M607" i="34" s="1"/>
  <c r="R607" i="33"/>
  <c r="S607" i="33" s="1"/>
  <c r="R603" i="33"/>
  <c r="S603" i="33" s="1"/>
  <c r="H603" i="34"/>
  <c r="M603" i="34" s="1"/>
  <c r="H599" i="34"/>
  <c r="M599" i="34" s="1"/>
  <c r="R599" i="33"/>
  <c r="S599" i="33" s="1"/>
  <c r="R595" i="33"/>
  <c r="S595" i="33" s="1"/>
  <c r="H595" i="34"/>
  <c r="M595" i="34" s="1"/>
  <c r="R483" i="33"/>
  <c r="S483" i="33" s="1"/>
  <c r="H483" i="34"/>
  <c r="M483" i="34" s="1"/>
  <c r="R479" i="33"/>
  <c r="S479" i="33" s="1"/>
  <c r="H479" i="34"/>
  <c r="M479" i="34" s="1"/>
  <c r="H471" i="34"/>
  <c r="M471" i="34" s="1"/>
  <c r="R471" i="33"/>
  <c r="S471" i="33" s="1"/>
  <c r="R463" i="33"/>
  <c r="S463" i="33" s="1"/>
  <c r="H463" i="34"/>
  <c r="M463" i="34" s="1"/>
  <c r="R455" i="33"/>
  <c r="S455" i="33" s="1"/>
  <c r="H455" i="34"/>
  <c r="M455" i="34" s="1"/>
  <c r="R443" i="33"/>
  <c r="S443" i="33" s="1"/>
  <c r="H443" i="34"/>
  <c r="M443" i="34" s="1"/>
  <c r="R435" i="33"/>
  <c r="S435" i="33" s="1"/>
  <c r="H435" i="34"/>
  <c r="M435" i="34" s="1"/>
  <c r="R427" i="33"/>
  <c r="S427" i="33" s="1"/>
  <c r="H427" i="34"/>
  <c r="M427" i="34" s="1"/>
  <c r="R419" i="33"/>
  <c r="S419" i="33" s="1"/>
  <c r="H419" i="34"/>
  <c r="M419" i="34" s="1"/>
  <c r="R411" i="33"/>
  <c r="S411" i="33" s="1"/>
  <c r="H411" i="34"/>
  <c r="M411" i="34" s="1"/>
  <c r="R399" i="33"/>
  <c r="S399" i="33" s="1"/>
  <c r="H399" i="34"/>
  <c r="M399" i="34" s="1"/>
  <c r="R391" i="33"/>
  <c r="S391" i="33" s="1"/>
  <c r="H391" i="34"/>
  <c r="M391" i="34" s="1"/>
  <c r="R383" i="33"/>
  <c r="S383" i="33" s="1"/>
  <c r="H383" i="34"/>
  <c r="M383" i="34" s="1"/>
  <c r="R375" i="33"/>
  <c r="S375" i="33" s="1"/>
  <c r="H375" i="34"/>
  <c r="M375" i="34" s="1"/>
  <c r="R363" i="33"/>
  <c r="S363" i="33" s="1"/>
  <c r="H363" i="34"/>
  <c r="M363" i="34" s="1"/>
  <c r="R355" i="33"/>
  <c r="S355" i="33" s="1"/>
  <c r="H355" i="34"/>
  <c r="M355" i="34" s="1"/>
  <c r="R351" i="33"/>
  <c r="S351" i="33" s="1"/>
  <c r="H351" i="34"/>
  <c r="M351" i="34" s="1"/>
  <c r="R339" i="33"/>
  <c r="S339" i="33" s="1"/>
  <c r="H339" i="34"/>
  <c r="M339" i="34" s="1"/>
  <c r="R422" i="33"/>
  <c r="S422" i="33" s="1"/>
  <c r="H422" i="34"/>
  <c r="M422" i="34" s="1"/>
  <c r="R414" i="33"/>
  <c r="S414" i="33" s="1"/>
  <c r="H414" i="34"/>
  <c r="M414" i="34" s="1"/>
  <c r="R406" i="33"/>
  <c r="S406" i="33" s="1"/>
  <c r="H406" i="34"/>
  <c r="M406" i="34" s="1"/>
  <c r="R398" i="33"/>
  <c r="S398" i="33" s="1"/>
  <c r="H398" i="34"/>
  <c r="M398" i="34" s="1"/>
  <c r="R390" i="33"/>
  <c r="S390" i="33" s="1"/>
  <c r="H390" i="34"/>
  <c r="M390" i="34" s="1"/>
  <c r="R382" i="33"/>
  <c r="S382" i="33" s="1"/>
  <c r="H382" i="34"/>
  <c r="M382" i="34" s="1"/>
  <c r="R374" i="33"/>
  <c r="S374" i="33" s="1"/>
  <c r="H374" i="34"/>
  <c r="M374" i="34" s="1"/>
  <c r="H366" i="34"/>
  <c r="M366" i="34" s="1"/>
  <c r="R366" i="33"/>
  <c r="S366" i="33" s="1"/>
  <c r="R358" i="33"/>
  <c r="S358" i="33" s="1"/>
  <c r="H358" i="34"/>
  <c r="M358" i="34" s="1"/>
  <c r="R346" i="33"/>
  <c r="S346" i="33" s="1"/>
  <c r="H346" i="34"/>
  <c r="M346" i="34" s="1"/>
  <c r="R338" i="33"/>
  <c r="S338" i="33" s="1"/>
  <c r="H338" i="34"/>
  <c r="M338" i="34" s="1"/>
  <c r="H711" i="34"/>
  <c r="M711" i="34" s="1"/>
  <c r="R711" i="33"/>
  <c r="S711" i="33" s="1"/>
  <c r="R587" i="33"/>
  <c r="S587" i="33" s="1"/>
  <c r="H587" i="34"/>
  <c r="M587" i="34" s="1"/>
  <c r="R579" i="33"/>
  <c r="S579" i="33" s="1"/>
  <c r="H579" i="34"/>
  <c r="M579" i="34" s="1"/>
  <c r="R571" i="33"/>
  <c r="S571" i="33" s="1"/>
  <c r="H571" i="34"/>
  <c r="M571" i="34" s="1"/>
  <c r="H563" i="34"/>
  <c r="M563" i="34" s="1"/>
  <c r="R563" i="33"/>
  <c r="S563" i="33" s="1"/>
  <c r="R555" i="33"/>
  <c r="S555" i="33" s="1"/>
  <c r="H555" i="34"/>
  <c r="M555" i="34" s="1"/>
  <c r="H547" i="34"/>
  <c r="M547" i="34" s="1"/>
  <c r="R547" i="33"/>
  <c r="S547" i="33" s="1"/>
  <c r="R539" i="33"/>
  <c r="S539" i="33" s="1"/>
  <c r="H539" i="34"/>
  <c r="M539" i="34" s="1"/>
  <c r="R531" i="33"/>
  <c r="S531" i="33" s="1"/>
  <c r="H531" i="34"/>
  <c r="M531" i="34" s="1"/>
  <c r="R523" i="33"/>
  <c r="S523" i="33" s="1"/>
  <c r="H523" i="34"/>
  <c r="M523" i="34" s="1"/>
  <c r="R515" i="33"/>
  <c r="S515" i="33" s="1"/>
  <c r="H515" i="34"/>
  <c r="M515" i="34" s="1"/>
  <c r="R507" i="33"/>
  <c r="S507" i="33" s="1"/>
  <c r="H507" i="34"/>
  <c r="M507" i="34" s="1"/>
  <c r="H499" i="34"/>
  <c r="M499" i="34" s="1"/>
  <c r="R499" i="33"/>
  <c r="S499" i="33" s="1"/>
  <c r="R491" i="33"/>
  <c r="S491" i="33" s="1"/>
  <c r="H491" i="34"/>
  <c r="M491" i="34" s="1"/>
  <c r="R331" i="33"/>
  <c r="S331" i="33" s="1"/>
  <c r="H331" i="34"/>
  <c r="M331" i="34" s="1"/>
  <c r="R323" i="33"/>
  <c r="S323" i="33" s="1"/>
  <c r="H323" i="34"/>
  <c r="M323" i="34" s="1"/>
  <c r="R315" i="33"/>
  <c r="S315" i="33" s="1"/>
  <c r="H315" i="34"/>
  <c r="M315" i="34" s="1"/>
  <c r="R307" i="33"/>
  <c r="S307" i="33" s="1"/>
  <c r="H307" i="34"/>
  <c r="M307" i="34" s="1"/>
  <c r="R299" i="33"/>
  <c r="S299" i="33" s="1"/>
  <c r="H299" i="34"/>
  <c r="M299" i="34" s="1"/>
  <c r="R291" i="33"/>
  <c r="S291" i="33" s="1"/>
  <c r="H291" i="34"/>
  <c r="M291" i="34" s="1"/>
  <c r="R283" i="33"/>
  <c r="S283" i="33" s="1"/>
  <c r="H283" i="34"/>
  <c r="M283" i="34" s="1"/>
  <c r="R275" i="33"/>
  <c r="S275" i="33" s="1"/>
  <c r="H275" i="34"/>
  <c r="M275" i="34" s="1"/>
  <c r="R267" i="33"/>
  <c r="S267" i="33" s="1"/>
  <c r="H267" i="34"/>
  <c r="M267" i="34" s="1"/>
  <c r="R259" i="33"/>
  <c r="S259" i="33" s="1"/>
  <c r="H259" i="34"/>
  <c r="M259" i="34" s="1"/>
  <c r="H251" i="34"/>
  <c r="M251" i="34" s="1"/>
  <c r="R251" i="33"/>
  <c r="S251" i="33" s="1"/>
  <c r="R247" i="33"/>
  <c r="S247" i="33" s="1"/>
  <c r="H247" i="34"/>
  <c r="M247" i="34" s="1"/>
  <c r="H79" i="34"/>
  <c r="M79" i="34" s="1"/>
  <c r="R79" i="33"/>
  <c r="S79" i="33" s="1"/>
  <c r="R75" i="33"/>
  <c r="S75" i="33" s="1"/>
  <c r="H75" i="34"/>
  <c r="M75" i="34" s="1"/>
  <c r="H71" i="34"/>
  <c r="M71" i="34" s="1"/>
  <c r="R71" i="33"/>
  <c r="S71" i="33" s="1"/>
  <c r="R67" i="33"/>
  <c r="S67" i="33" s="1"/>
  <c r="H67" i="34"/>
  <c r="M67" i="34" s="1"/>
  <c r="H63" i="34"/>
  <c r="M63" i="34" s="1"/>
  <c r="R63" i="33"/>
  <c r="S63" i="33" s="1"/>
  <c r="R59" i="33"/>
  <c r="S59" i="33" s="1"/>
  <c r="H59" i="34"/>
  <c r="M59" i="34" s="1"/>
  <c r="R55" i="33"/>
  <c r="S55" i="33" s="1"/>
  <c r="H55" i="34"/>
  <c r="M55" i="34" s="1"/>
  <c r="H51" i="34"/>
  <c r="M51" i="34" s="1"/>
  <c r="R51" i="33"/>
  <c r="S51" i="33" s="1"/>
  <c r="R47" i="33"/>
  <c r="S47" i="33" s="1"/>
  <c r="H47" i="34"/>
  <c r="M47" i="34" s="1"/>
  <c r="H43" i="34"/>
  <c r="M43" i="34" s="1"/>
  <c r="R43" i="33"/>
  <c r="S43" i="33" s="1"/>
  <c r="R39" i="33"/>
  <c r="S39" i="33" s="1"/>
  <c r="H39" i="34"/>
  <c r="M39" i="34" s="1"/>
  <c r="R35" i="33"/>
  <c r="S35" i="33" s="1"/>
  <c r="H35" i="34"/>
  <c r="M35" i="34" s="1"/>
  <c r="H31" i="34"/>
  <c r="M31" i="34" s="1"/>
  <c r="R31" i="33"/>
  <c r="S31" i="33" s="1"/>
  <c r="R27" i="33"/>
  <c r="S27" i="33" s="1"/>
  <c r="H27" i="34"/>
  <c r="M27" i="34" s="1"/>
  <c r="R717" i="33"/>
  <c r="S717" i="33" s="1"/>
  <c r="H717" i="34"/>
  <c r="M717" i="34" s="1"/>
  <c r="R712" i="33"/>
  <c r="S712" i="33" s="1"/>
  <c r="H712" i="34"/>
  <c r="M712" i="34" s="1"/>
  <c r="H584" i="34"/>
  <c r="M584" i="34" s="1"/>
  <c r="R584" i="33"/>
  <c r="S584" i="33" s="1"/>
  <c r="H576" i="34"/>
  <c r="M576" i="34" s="1"/>
  <c r="R576" i="33"/>
  <c r="S576" i="33" s="1"/>
  <c r="R572" i="33"/>
  <c r="S572" i="33" s="1"/>
  <c r="H572" i="34"/>
  <c r="M572" i="34" s="1"/>
  <c r="R564" i="33"/>
  <c r="S564" i="33" s="1"/>
  <c r="H564" i="34"/>
  <c r="M564" i="34" s="1"/>
  <c r="R556" i="33"/>
  <c r="S556" i="33" s="1"/>
  <c r="H556" i="34"/>
  <c r="M556" i="34" s="1"/>
  <c r="H548" i="34"/>
  <c r="M548" i="34" s="1"/>
  <c r="R548" i="33"/>
  <c r="S548" i="33" s="1"/>
  <c r="R544" i="33"/>
  <c r="S544" i="33" s="1"/>
  <c r="H544" i="34"/>
  <c r="M544" i="34" s="1"/>
  <c r="R536" i="33"/>
  <c r="S536" i="33" s="1"/>
  <c r="H536" i="34"/>
  <c r="M536" i="34" s="1"/>
  <c r="R528" i="33"/>
  <c r="S528" i="33" s="1"/>
  <c r="H528" i="34"/>
  <c r="M528" i="34" s="1"/>
  <c r="H524" i="34"/>
  <c r="M524" i="34" s="1"/>
  <c r="R524" i="33"/>
  <c r="S524" i="33" s="1"/>
  <c r="H516" i="34"/>
  <c r="M516" i="34" s="1"/>
  <c r="R516" i="33"/>
  <c r="S516" i="33" s="1"/>
  <c r="R504" i="33"/>
  <c r="S504" i="33" s="1"/>
  <c r="H504" i="34"/>
  <c r="M504" i="34" s="1"/>
  <c r="H496" i="34"/>
  <c r="M496" i="34" s="1"/>
  <c r="R496" i="33"/>
  <c r="S496" i="33" s="1"/>
  <c r="H328" i="34"/>
  <c r="M328" i="34" s="1"/>
  <c r="R328" i="33"/>
  <c r="S328" i="33" s="1"/>
  <c r="R316" i="33"/>
  <c r="S316" i="33" s="1"/>
  <c r="H316" i="34"/>
  <c r="M316" i="34" s="1"/>
  <c r="R308" i="33"/>
  <c r="S308" i="33" s="1"/>
  <c r="H308" i="34"/>
  <c r="M308" i="34" s="1"/>
  <c r="H304" i="34"/>
  <c r="M304" i="34" s="1"/>
  <c r="R304" i="33"/>
  <c r="S304" i="33" s="1"/>
  <c r="H296" i="34"/>
  <c r="M296" i="34" s="1"/>
  <c r="R296" i="33"/>
  <c r="S296" i="33" s="1"/>
  <c r="R284" i="33"/>
  <c r="S284" i="33" s="1"/>
  <c r="H284" i="34"/>
  <c r="M284" i="34" s="1"/>
  <c r="H276" i="34"/>
  <c r="M276" i="34" s="1"/>
  <c r="R276" i="33"/>
  <c r="S276" i="33" s="1"/>
  <c r="H268" i="34"/>
  <c r="M268" i="34" s="1"/>
  <c r="R268" i="33"/>
  <c r="S268" i="33" s="1"/>
  <c r="H260" i="34"/>
  <c r="M260" i="34" s="1"/>
  <c r="R260" i="33"/>
  <c r="S260" i="33" s="1"/>
  <c r="R248" i="33"/>
  <c r="S248" i="33" s="1"/>
  <c r="H248" i="34"/>
  <c r="M248" i="34" s="1"/>
  <c r="R72" i="33"/>
  <c r="S72" i="33" s="1"/>
  <c r="H72" i="34"/>
  <c r="M72" i="34" s="1"/>
  <c r="R60" i="33"/>
  <c r="S60" i="33" s="1"/>
  <c r="H60" i="34"/>
  <c r="M60" i="34" s="1"/>
  <c r="H52" i="34"/>
  <c r="M52" i="34" s="1"/>
  <c r="R52" i="33"/>
  <c r="S52" i="33" s="1"/>
  <c r="R48" i="33"/>
  <c r="S48" i="33" s="1"/>
  <c r="H48" i="34"/>
  <c r="M48" i="34" s="1"/>
  <c r="R40" i="33"/>
  <c r="S40" i="33" s="1"/>
  <c r="H40" i="34"/>
  <c r="M40" i="34" s="1"/>
  <c r="R32" i="33"/>
  <c r="S32" i="33" s="1"/>
  <c r="H32" i="34"/>
  <c r="M32" i="34" s="1"/>
  <c r="R709" i="33"/>
  <c r="S709" i="33" s="1"/>
  <c r="H709" i="34"/>
  <c r="M709" i="34" s="1"/>
  <c r="R73" i="33"/>
  <c r="S73" i="33" s="1"/>
  <c r="H73" i="34"/>
  <c r="M73" i="34" s="1"/>
  <c r="R65" i="33"/>
  <c r="S65" i="33" s="1"/>
  <c r="H65" i="34"/>
  <c r="M65" i="34" s="1"/>
  <c r="R57" i="33"/>
  <c r="S57" i="33" s="1"/>
  <c r="H57" i="34"/>
  <c r="M57" i="34" s="1"/>
  <c r="R45" i="33"/>
  <c r="S45" i="33" s="1"/>
  <c r="H45" i="34"/>
  <c r="M45" i="34" s="1"/>
  <c r="R37" i="33"/>
  <c r="S37" i="33" s="1"/>
  <c r="H37" i="34"/>
  <c r="M37" i="34" s="1"/>
  <c r="R29" i="33"/>
  <c r="S29" i="33" s="1"/>
  <c r="H29" i="34"/>
  <c r="M29" i="34" s="1"/>
  <c r="R716" i="33"/>
  <c r="S716" i="33" s="1"/>
  <c r="H716" i="34"/>
  <c r="M716" i="34" s="1"/>
  <c r="H714" i="34"/>
  <c r="M714" i="34" s="1"/>
  <c r="R714" i="33"/>
  <c r="S714" i="33" s="1"/>
  <c r="R710" i="33"/>
  <c r="S710" i="33" s="1"/>
  <c r="H710" i="34"/>
  <c r="M710" i="34" s="1"/>
  <c r="R586" i="33"/>
  <c r="S586" i="33" s="1"/>
  <c r="H586" i="34"/>
  <c r="M586" i="34" s="1"/>
  <c r="H582" i="34"/>
  <c r="M582" i="34" s="1"/>
  <c r="R582" i="33"/>
  <c r="S582" i="33" s="1"/>
  <c r="R578" i="33"/>
  <c r="S578" i="33" s="1"/>
  <c r="H578" i="34"/>
  <c r="M578" i="34" s="1"/>
  <c r="R574" i="33"/>
  <c r="S574" i="33" s="1"/>
  <c r="H574" i="34"/>
  <c r="M574" i="34" s="1"/>
  <c r="R570" i="33"/>
  <c r="S570" i="33" s="1"/>
  <c r="H570" i="34"/>
  <c r="M570" i="34" s="1"/>
  <c r="R566" i="33"/>
  <c r="S566" i="33" s="1"/>
  <c r="H566" i="34"/>
  <c r="M566" i="34" s="1"/>
  <c r="R562" i="33"/>
  <c r="S562" i="33" s="1"/>
  <c r="H562" i="34"/>
  <c r="M562" i="34" s="1"/>
  <c r="R558" i="33"/>
  <c r="S558" i="33" s="1"/>
  <c r="H558" i="34"/>
  <c r="M558" i="34" s="1"/>
  <c r="H554" i="34"/>
  <c r="M554" i="34" s="1"/>
  <c r="R554" i="33"/>
  <c r="S554" i="33" s="1"/>
  <c r="R550" i="33"/>
  <c r="S550" i="33" s="1"/>
  <c r="H550" i="34"/>
  <c r="M550" i="34" s="1"/>
  <c r="R546" i="33"/>
  <c r="S546" i="33" s="1"/>
  <c r="H546" i="34"/>
  <c r="M546" i="34" s="1"/>
  <c r="H542" i="34"/>
  <c r="M542" i="34" s="1"/>
  <c r="R542" i="33"/>
  <c r="S542" i="33" s="1"/>
  <c r="R538" i="33"/>
  <c r="S538" i="33" s="1"/>
  <c r="H538" i="34"/>
  <c r="M538" i="34" s="1"/>
  <c r="R534" i="33"/>
  <c r="S534" i="33" s="1"/>
  <c r="H534" i="34"/>
  <c r="M534" i="34" s="1"/>
  <c r="R530" i="33"/>
  <c r="S530" i="33" s="1"/>
  <c r="H530" i="34"/>
  <c r="M530" i="34" s="1"/>
  <c r="R526" i="33"/>
  <c r="S526" i="33" s="1"/>
  <c r="H526" i="34"/>
  <c r="M526" i="34" s="1"/>
  <c r="H522" i="34"/>
  <c r="M522" i="34" s="1"/>
  <c r="R522" i="33"/>
  <c r="S522" i="33" s="1"/>
  <c r="R518" i="33"/>
  <c r="S518" i="33" s="1"/>
  <c r="H518" i="34"/>
  <c r="M518" i="34" s="1"/>
  <c r="R514" i="33"/>
  <c r="S514" i="33" s="1"/>
  <c r="H514" i="34"/>
  <c r="M514" i="34" s="1"/>
  <c r="R510" i="33"/>
  <c r="S510" i="33" s="1"/>
  <c r="H510" i="34"/>
  <c r="M510" i="34" s="1"/>
  <c r="H506" i="34"/>
  <c r="M506" i="34" s="1"/>
  <c r="R506" i="33"/>
  <c r="S506" i="33" s="1"/>
  <c r="R502" i="33"/>
  <c r="S502" i="33" s="1"/>
  <c r="H502" i="34"/>
  <c r="M502" i="34" s="1"/>
  <c r="R498" i="33"/>
  <c r="S498" i="33" s="1"/>
  <c r="H498" i="34"/>
  <c r="M498" i="34" s="1"/>
  <c r="R494" i="33"/>
  <c r="S494" i="33" s="1"/>
  <c r="H494" i="34"/>
  <c r="M494" i="34" s="1"/>
  <c r="R490" i="33"/>
  <c r="S490" i="33" s="1"/>
  <c r="H490" i="34"/>
  <c r="M490" i="34" s="1"/>
  <c r="R326" i="33"/>
  <c r="S326" i="33" s="1"/>
  <c r="H326" i="34"/>
  <c r="M326" i="34" s="1"/>
  <c r="H318" i="34"/>
  <c r="M318" i="34" s="1"/>
  <c r="R318" i="33"/>
  <c r="S318" i="33" s="1"/>
  <c r="R306" i="33"/>
  <c r="S306" i="33" s="1"/>
  <c r="H306" i="34"/>
  <c r="M306" i="34" s="1"/>
  <c r="R298" i="33"/>
  <c r="S298" i="33" s="1"/>
  <c r="H298" i="34"/>
  <c r="M298" i="34" s="1"/>
  <c r="R286" i="33"/>
  <c r="S286" i="33" s="1"/>
  <c r="H286" i="34"/>
  <c r="M286" i="34" s="1"/>
  <c r="R278" i="33"/>
  <c r="S278" i="33" s="1"/>
  <c r="H278" i="34"/>
  <c r="M278" i="34" s="1"/>
  <c r="R266" i="33"/>
  <c r="S266" i="33" s="1"/>
  <c r="H266" i="34"/>
  <c r="M266" i="34" s="1"/>
  <c r="R262" i="33"/>
  <c r="S262" i="33" s="1"/>
  <c r="H262" i="34"/>
  <c r="M262" i="34" s="1"/>
  <c r="R250" i="33"/>
  <c r="S250" i="33" s="1"/>
  <c r="H250" i="34"/>
  <c r="M250" i="34" s="1"/>
  <c r="R242" i="33"/>
  <c r="S242" i="33" s="1"/>
  <c r="H242" i="34"/>
  <c r="M242" i="34" s="1"/>
  <c r="R78" i="33"/>
  <c r="S78" i="33" s="1"/>
  <c r="H78" i="34"/>
  <c r="M78" i="34" s="1"/>
  <c r="R70" i="33"/>
  <c r="S70" i="33" s="1"/>
  <c r="H70" i="34"/>
  <c r="M70" i="34" s="1"/>
  <c r="R62" i="33"/>
  <c r="S62" i="33" s="1"/>
  <c r="H62" i="34"/>
  <c r="M62" i="34" s="1"/>
  <c r="R54" i="33"/>
  <c r="S54" i="33" s="1"/>
  <c r="H54" i="34"/>
  <c r="M54" i="34" s="1"/>
  <c r="H46" i="34"/>
  <c r="M46" i="34" s="1"/>
  <c r="R46" i="33"/>
  <c r="S46" i="33" s="1"/>
  <c r="H38" i="34"/>
  <c r="M38" i="34" s="1"/>
  <c r="R38" i="33"/>
  <c r="S38" i="33" s="1"/>
  <c r="R34" i="33"/>
  <c r="S34" i="33" s="1"/>
  <c r="H34" i="34"/>
  <c r="M34" i="34" s="1"/>
  <c r="R26" i="33"/>
  <c r="S26" i="33" s="1"/>
  <c r="H26" i="34"/>
  <c r="M26" i="34" s="1"/>
  <c r="R701" i="33"/>
  <c r="S701" i="33" s="1"/>
  <c r="H701" i="34"/>
  <c r="M701" i="34" s="1"/>
  <c r="R697" i="33"/>
  <c r="S697" i="33" s="1"/>
  <c r="H697" i="34"/>
  <c r="M697" i="34" s="1"/>
  <c r="R685" i="33"/>
  <c r="S685" i="33" s="1"/>
  <c r="H685" i="34"/>
  <c r="M685" i="34" s="1"/>
  <c r="R677" i="33"/>
  <c r="S677" i="33" s="1"/>
  <c r="H677" i="34"/>
  <c r="M677" i="34" s="1"/>
  <c r="R669" i="33"/>
  <c r="S669" i="33" s="1"/>
  <c r="H669" i="34"/>
  <c r="M669" i="34" s="1"/>
  <c r="R661" i="33"/>
  <c r="S661" i="33" s="1"/>
  <c r="H661" i="34"/>
  <c r="M661" i="34" s="1"/>
  <c r="R653" i="33"/>
  <c r="S653" i="33" s="1"/>
  <c r="H653" i="34"/>
  <c r="M653" i="34" s="1"/>
  <c r="R645" i="33"/>
  <c r="S645" i="33" s="1"/>
  <c r="H645" i="34"/>
  <c r="M645" i="34" s="1"/>
  <c r="R637" i="33"/>
  <c r="S637" i="33" s="1"/>
  <c r="H637" i="34"/>
  <c r="M637" i="34" s="1"/>
  <c r="H629" i="34"/>
  <c r="M629" i="34" s="1"/>
  <c r="R629" i="33"/>
  <c r="S629" i="33" s="1"/>
  <c r="R625" i="33"/>
  <c r="S625" i="33" s="1"/>
  <c r="H625" i="34"/>
  <c r="M625" i="34" s="1"/>
  <c r="H613" i="34"/>
  <c r="M613" i="34" s="1"/>
  <c r="R613" i="33"/>
  <c r="S613" i="33" s="1"/>
  <c r="R609" i="33"/>
  <c r="S609" i="33" s="1"/>
  <c r="H609" i="34"/>
  <c r="M609" i="34" s="1"/>
  <c r="R601" i="33"/>
  <c r="S601" i="33" s="1"/>
  <c r="H601" i="34"/>
  <c r="M601" i="34" s="1"/>
  <c r="R593" i="33"/>
  <c r="S593" i="33" s="1"/>
  <c r="H593" i="34"/>
  <c r="M593" i="34" s="1"/>
  <c r="R708" i="33"/>
  <c r="S708" i="33" s="1"/>
  <c r="H708" i="34"/>
  <c r="M708" i="34" s="1"/>
  <c r="R704" i="33"/>
  <c r="S704" i="33" s="1"/>
  <c r="H704" i="34"/>
  <c r="M704" i="34" s="1"/>
  <c r="R700" i="33"/>
  <c r="S700" i="33" s="1"/>
  <c r="H700" i="34"/>
  <c r="M700" i="34" s="1"/>
  <c r="R696" i="33"/>
  <c r="S696" i="33" s="1"/>
  <c r="H696" i="34"/>
  <c r="M696" i="34" s="1"/>
  <c r="H692" i="34"/>
  <c r="M692" i="34" s="1"/>
  <c r="R692" i="33"/>
  <c r="S692" i="33" s="1"/>
  <c r="R688" i="33"/>
  <c r="S688" i="33" s="1"/>
  <c r="H688" i="34"/>
  <c r="M688" i="34" s="1"/>
  <c r="R684" i="33"/>
  <c r="S684" i="33" s="1"/>
  <c r="H684" i="34"/>
  <c r="M684" i="34" s="1"/>
  <c r="H680" i="34"/>
  <c r="M680" i="34" s="1"/>
  <c r="R680" i="33"/>
  <c r="S680" i="33" s="1"/>
  <c r="R676" i="33"/>
  <c r="S676" i="33" s="1"/>
  <c r="H676" i="34"/>
  <c r="M676" i="34" s="1"/>
  <c r="R668" i="33"/>
  <c r="S668" i="33" s="1"/>
  <c r="H668" i="34"/>
  <c r="M668" i="34" s="1"/>
  <c r="R660" i="33"/>
  <c r="S660" i="33" s="1"/>
  <c r="H660" i="34"/>
  <c r="M660" i="34" s="1"/>
  <c r="H648" i="34"/>
  <c r="M648" i="34" s="1"/>
  <c r="R648" i="33"/>
  <c r="S648" i="33" s="1"/>
  <c r="H640" i="34"/>
  <c r="M640" i="34" s="1"/>
  <c r="R640" i="33"/>
  <c r="S640" i="33" s="1"/>
  <c r="R636" i="33"/>
  <c r="S636" i="33" s="1"/>
  <c r="H636" i="34"/>
  <c r="M636" i="34" s="1"/>
  <c r="R628" i="33"/>
  <c r="S628" i="33" s="1"/>
  <c r="H628" i="34"/>
  <c r="M628" i="34" s="1"/>
  <c r="R620" i="33"/>
  <c r="S620" i="33" s="1"/>
  <c r="H620" i="34"/>
  <c r="M620" i="34" s="1"/>
  <c r="H612" i="34"/>
  <c r="M612" i="34" s="1"/>
  <c r="R612" i="33"/>
  <c r="S612" i="33" s="1"/>
  <c r="H604" i="34"/>
  <c r="M604" i="34" s="1"/>
  <c r="R604" i="33"/>
  <c r="S604" i="33" s="1"/>
  <c r="H596" i="34"/>
  <c r="M596" i="34" s="1"/>
  <c r="R596" i="33"/>
  <c r="S596" i="33" s="1"/>
  <c r="H488" i="34"/>
  <c r="M488" i="34" s="1"/>
  <c r="R488" i="33"/>
  <c r="S488" i="33" s="1"/>
  <c r="R476" i="33"/>
  <c r="S476" i="33" s="1"/>
  <c r="H476" i="34"/>
  <c r="M476" i="34" s="1"/>
  <c r="H472" i="34"/>
  <c r="M472" i="34" s="1"/>
  <c r="R472" i="33"/>
  <c r="S472" i="33" s="1"/>
  <c r="H464" i="34"/>
  <c r="M464" i="34" s="1"/>
  <c r="R464" i="33"/>
  <c r="S464" i="33" s="1"/>
  <c r="H456" i="34"/>
  <c r="M456" i="34" s="1"/>
  <c r="R456" i="33"/>
  <c r="S456" i="33" s="1"/>
  <c r="H448" i="34"/>
  <c r="M448" i="34" s="1"/>
  <c r="R448" i="33"/>
  <c r="S448" i="33" s="1"/>
  <c r="H440" i="34"/>
  <c r="M440" i="34" s="1"/>
  <c r="R440" i="33"/>
  <c r="S440" i="33" s="1"/>
  <c r="R432" i="33"/>
  <c r="S432" i="33" s="1"/>
  <c r="H432" i="34"/>
  <c r="M432" i="34" s="1"/>
  <c r="R424" i="33"/>
  <c r="S424" i="33" s="1"/>
  <c r="H424" i="34"/>
  <c r="M424" i="34" s="1"/>
  <c r="R416" i="33"/>
  <c r="S416" i="33" s="1"/>
  <c r="H416" i="34"/>
  <c r="M416" i="34" s="1"/>
  <c r="R408" i="33"/>
  <c r="S408" i="33" s="1"/>
  <c r="H408" i="34"/>
  <c r="M408" i="34" s="1"/>
  <c r="H404" i="34"/>
  <c r="M404" i="34" s="1"/>
  <c r="R404" i="33"/>
  <c r="S404" i="33" s="1"/>
  <c r="H396" i="34"/>
  <c r="M396" i="34" s="1"/>
  <c r="R396" i="33"/>
  <c r="S396" i="33" s="1"/>
  <c r="H384" i="34"/>
  <c r="M384" i="34" s="1"/>
  <c r="R384" i="33"/>
  <c r="S384" i="33" s="1"/>
  <c r="R372" i="33"/>
  <c r="S372" i="33" s="1"/>
  <c r="H372" i="34"/>
  <c r="M372" i="34" s="1"/>
  <c r="R364" i="33"/>
  <c r="S364" i="33" s="1"/>
  <c r="H364" i="34"/>
  <c r="M364" i="34" s="1"/>
  <c r="H356" i="34"/>
  <c r="M356" i="34" s="1"/>
  <c r="R356" i="33"/>
  <c r="S356" i="33" s="1"/>
  <c r="R344" i="33"/>
  <c r="S344" i="33" s="1"/>
  <c r="H344" i="34"/>
  <c r="M344" i="34" s="1"/>
  <c r="R336" i="33"/>
  <c r="S336" i="33" s="1"/>
  <c r="H336" i="34"/>
  <c r="M336" i="34" s="1"/>
  <c r="R707" i="33"/>
  <c r="S707" i="33" s="1"/>
  <c r="H707" i="34"/>
  <c r="M707" i="34" s="1"/>
  <c r="R699" i="33"/>
  <c r="S699" i="33" s="1"/>
  <c r="H699" i="34"/>
  <c r="M699" i="34" s="1"/>
  <c r="R691" i="33"/>
  <c r="S691" i="33" s="1"/>
  <c r="H691" i="34"/>
  <c r="M691" i="34" s="1"/>
  <c r="H687" i="34"/>
  <c r="M687" i="34" s="1"/>
  <c r="R687" i="33"/>
  <c r="S687" i="33" s="1"/>
  <c r="H675" i="34"/>
  <c r="M675" i="34" s="1"/>
  <c r="R675" i="33"/>
  <c r="S675" i="33" s="1"/>
  <c r="R667" i="33"/>
  <c r="S667" i="33" s="1"/>
  <c r="H667" i="34"/>
  <c r="M667" i="34" s="1"/>
  <c r="R659" i="33"/>
  <c r="S659" i="33" s="1"/>
  <c r="H659" i="34"/>
  <c r="M659" i="34" s="1"/>
  <c r="R651" i="33"/>
  <c r="S651" i="33" s="1"/>
  <c r="H651" i="34"/>
  <c r="M651" i="34" s="1"/>
  <c r="H631" i="34"/>
  <c r="M631" i="34" s="1"/>
  <c r="R631" i="33"/>
  <c r="S631" i="33" s="1"/>
  <c r="R487" i="33"/>
  <c r="S487" i="33" s="1"/>
  <c r="H487" i="34"/>
  <c r="M487" i="34" s="1"/>
  <c r="R475" i="33"/>
  <c r="S475" i="33" s="1"/>
  <c r="H475" i="34"/>
  <c r="M475" i="34" s="1"/>
  <c r="R467" i="33"/>
  <c r="S467" i="33" s="1"/>
  <c r="H467" i="34"/>
  <c r="M467" i="34" s="1"/>
  <c r="R459" i="33"/>
  <c r="S459" i="33" s="1"/>
  <c r="H459" i="34"/>
  <c r="M459" i="34" s="1"/>
  <c r="R451" i="33"/>
  <c r="S451" i="33" s="1"/>
  <c r="H451" i="34"/>
  <c r="M451" i="34" s="1"/>
  <c r="H447" i="34"/>
  <c r="M447" i="34" s="1"/>
  <c r="R447" i="33"/>
  <c r="S447" i="33" s="1"/>
  <c r="H439" i="34"/>
  <c r="M439" i="34" s="1"/>
  <c r="R439" i="33"/>
  <c r="S439" i="33" s="1"/>
  <c r="H431" i="34"/>
  <c r="M431" i="34" s="1"/>
  <c r="R431" i="33"/>
  <c r="S431" i="33" s="1"/>
  <c r="R423" i="33"/>
  <c r="S423" i="33" s="1"/>
  <c r="H423" i="34"/>
  <c r="M423" i="34" s="1"/>
  <c r="H415" i="34"/>
  <c r="M415" i="34" s="1"/>
  <c r="R415" i="33"/>
  <c r="S415" i="33" s="1"/>
  <c r="R407" i="33"/>
  <c r="S407" i="33" s="1"/>
  <c r="H407" i="34"/>
  <c r="M407" i="34" s="1"/>
  <c r="R403" i="33"/>
  <c r="S403" i="33" s="1"/>
  <c r="H403" i="34"/>
  <c r="M403" i="34" s="1"/>
  <c r="H395" i="34"/>
  <c r="M395" i="34" s="1"/>
  <c r="R395" i="33"/>
  <c r="S395" i="33" s="1"/>
  <c r="R387" i="33"/>
  <c r="S387" i="33" s="1"/>
  <c r="H387" i="34"/>
  <c r="M387" i="34" s="1"/>
  <c r="R379" i="33"/>
  <c r="S379" i="33" s="1"/>
  <c r="H379" i="34"/>
  <c r="M379" i="34" s="1"/>
  <c r="H371" i="34"/>
  <c r="M371" i="34" s="1"/>
  <c r="R371" i="33"/>
  <c r="S371" i="33" s="1"/>
  <c r="R367" i="33"/>
  <c r="S367" i="33" s="1"/>
  <c r="H367" i="34"/>
  <c r="M367" i="34" s="1"/>
  <c r="R359" i="33"/>
  <c r="S359" i="33" s="1"/>
  <c r="H359" i="34"/>
  <c r="M359" i="34" s="1"/>
  <c r="H347" i="34"/>
  <c r="M347" i="34" s="1"/>
  <c r="R347" i="33"/>
  <c r="S347" i="33" s="1"/>
  <c r="R343" i="33"/>
  <c r="S343" i="33" s="1"/>
  <c r="H343" i="34"/>
  <c r="M343" i="34" s="1"/>
  <c r="R335" i="33"/>
  <c r="S335" i="33" s="1"/>
  <c r="H335" i="34"/>
  <c r="M335" i="34" s="1"/>
  <c r="R706" i="33"/>
  <c r="S706" i="33" s="1"/>
  <c r="H706" i="34"/>
  <c r="M706" i="34" s="1"/>
  <c r="R702" i="33"/>
  <c r="S702" i="33" s="1"/>
  <c r="H702" i="34"/>
  <c r="M702" i="34" s="1"/>
  <c r="H698" i="34"/>
  <c r="M698" i="34" s="1"/>
  <c r="R698" i="33"/>
  <c r="S698" i="33" s="1"/>
  <c r="R694" i="33"/>
  <c r="S694" i="33" s="1"/>
  <c r="H694" i="34"/>
  <c r="M694" i="34" s="1"/>
  <c r="H690" i="34"/>
  <c r="M690" i="34" s="1"/>
  <c r="R690" i="33"/>
  <c r="S690" i="33" s="1"/>
  <c r="R686" i="33"/>
  <c r="S686" i="33" s="1"/>
  <c r="H686" i="34"/>
  <c r="M686" i="34" s="1"/>
  <c r="R682" i="33"/>
  <c r="S682" i="33" s="1"/>
  <c r="H682" i="34"/>
  <c r="M682" i="34" s="1"/>
  <c r="R678" i="33"/>
  <c r="S678" i="33" s="1"/>
  <c r="H678" i="34"/>
  <c r="M678" i="34" s="1"/>
  <c r="H674" i="34"/>
  <c r="M674" i="34" s="1"/>
  <c r="R674" i="33"/>
  <c r="S674" i="33" s="1"/>
  <c r="R670" i="33"/>
  <c r="S670" i="33" s="1"/>
  <c r="H670" i="34"/>
  <c r="M670" i="34" s="1"/>
  <c r="R666" i="33"/>
  <c r="S666" i="33" s="1"/>
  <c r="H666" i="34"/>
  <c r="M666" i="34" s="1"/>
  <c r="R662" i="33"/>
  <c r="S662" i="33" s="1"/>
  <c r="H662" i="34"/>
  <c r="M662" i="34" s="1"/>
  <c r="H658" i="34"/>
  <c r="M658" i="34" s="1"/>
  <c r="R658" i="33"/>
  <c r="S658" i="33" s="1"/>
  <c r="R654" i="33"/>
  <c r="S654" i="33" s="1"/>
  <c r="H654" i="34"/>
  <c r="M654" i="34" s="1"/>
  <c r="H650" i="34"/>
  <c r="M650" i="34" s="1"/>
  <c r="R650" i="33"/>
  <c r="S650" i="33" s="1"/>
  <c r="R646" i="33"/>
  <c r="S646" i="33" s="1"/>
  <c r="H646" i="34"/>
  <c r="M646" i="34" s="1"/>
  <c r="R642" i="33"/>
  <c r="S642" i="33" s="1"/>
  <c r="H642" i="34"/>
  <c r="M642" i="34" s="1"/>
  <c r="R638" i="33"/>
  <c r="S638" i="33" s="1"/>
  <c r="H638" i="34"/>
  <c r="M638" i="34" s="1"/>
  <c r="R634" i="33"/>
  <c r="S634" i="33" s="1"/>
  <c r="H634" i="34"/>
  <c r="M634" i="34" s="1"/>
  <c r="H630" i="34"/>
  <c r="M630" i="34" s="1"/>
  <c r="R630" i="33"/>
  <c r="S630" i="33" s="1"/>
  <c r="R626" i="33"/>
  <c r="S626" i="33" s="1"/>
  <c r="H626" i="34"/>
  <c r="M626" i="34" s="1"/>
  <c r="R622" i="33"/>
  <c r="S622" i="33" s="1"/>
  <c r="H622" i="34"/>
  <c r="M622" i="34" s="1"/>
  <c r="R618" i="33"/>
  <c r="S618" i="33" s="1"/>
  <c r="H618" i="34"/>
  <c r="M618" i="34" s="1"/>
  <c r="H614" i="34"/>
  <c r="M614" i="34" s="1"/>
  <c r="R614" i="33"/>
  <c r="S614" i="33" s="1"/>
  <c r="R610" i="33"/>
  <c r="S610" i="33" s="1"/>
  <c r="H610" i="34"/>
  <c r="M610" i="34" s="1"/>
  <c r="R606" i="33"/>
  <c r="S606" i="33" s="1"/>
  <c r="H606" i="34"/>
  <c r="M606" i="34" s="1"/>
  <c r="R602" i="33"/>
  <c r="S602" i="33" s="1"/>
  <c r="H602" i="34"/>
  <c r="M602" i="34" s="1"/>
  <c r="H598" i="34"/>
  <c r="M598" i="34" s="1"/>
  <c r="R598" i="33"/>
  <c r="S598" i="33" s="1"/>
  <c r="R594" i="33"/>
  <c r="S594" i="33" s="1"/>
  <c r="H594" i="34"/>
  <c r="M594" i="34" s="1"/>
  <c r="R590" i="33"/>
  <c r="S590" i="33" s="1"/>
  <c r="H590" i="34"/>
  <c r="M590" i="34" s="1"/>
  <c r="H486" i="34"/>
  <c r="M486" i="34" s="1"/>
  <c r="R486" i="33"/>
  <c r="S486" i="33" s="1"/>
  <c r="R482" i="33"/>
  <c r="S482" i="33" s="1"/>
  <c r="H482" i="34"/>
  <c r="M482" i="34" s="1"/>
  <c r="R478" i="33"/>
  <c r="S478" i="33" s="1"/>
  <c r="H478" i="34"/>
  <c r="M478" i="34" s="1"/>
  <c r="R474" i="33"/>
  <c r="S474" i="33" s="1"/>
  <c r="H474" i="34"/>
  <c r="M474" i="34" s="1"/>
  <c r="H470" i="34"/>
  <c r="M470" i="34" s="1"/>
  <c r="R470" i="33"/>
  <c r="S470" i="33" s="1"/>
  <c r="R466" i="33"/>
  <c r="S466" i="33" s="1"/>
  <c r="H466" i="34"/>
  <c r="M466" i="34" s="1"/>
  <c r="R462" i="33"/>
  <c r="S462" i="33" s="1"/>
  <c r="H462" i="34"/>
  <c r="M462" i="34" s="1"/>
  <c r="R458" i="33"/>
  <c r="S458" i="33" s="1"/>
  <c r="H458" i="34"/>
  <c r="M458" i="34" s="1"/>
  <c r="R454" i="33"/>
  <c r="S454" i="33" s="1"/>
  <c r="H454" i="34"/>
  <c r="M454" i="34" s="1"/>
  <c r="R450" i="33"/>
  <c r="S450" i="33" s="1"/>
  <c r="H450" i="34"/>
  <c r="M450" i="34" s="1"/>
  <c r="H446" i="34"/>
  <c r="M446" i="34" s="1"/>
  <c r="R446" i="33"/>
  <c r="S446" i="33" s="1"/>
  <c r="R442" i="33"/>
  <c r="S442" i="33" s="1"/>
  <c r="H442" i="34"/>
  <c r="M442" i="34" s="1"/>
  <c r="R438" i="33"/>
  <c r="S438" i="33" s="1"/>
  <c r="H438" i="34"/>
  <c r="M438" i="34" s="1"/>
  <c r="R434" i="33"/>
  <c r="S434" i="33" s="1"/>
  <c r="H434" i="34"/>
  <c r="M434" i="34" s="1"/>
  <c r="H430" i="34"/>
  <c r="M430" i="34" s="1"/>
  <c r="R430" i="33"/>
  <c r="S430" i="33" s="1"/>
  <c r="H426" i="34"/>
  <c r="M426" i="34" s="1"/>
  <c r="R426" i="33"/>
  <c r="S426" i="33" s="1"/>
  <c r="R418" i="33"/>
  <c r="S418" i="33" s="1"/>
  <c r="H418" i="34"/>
  <c r="M418" i="34" s="1"/>
  <c r="H410" i="34"/>
  <c r="M410" i="34" s="1"/>
  <c r="R410" i="33"/>
  <c r="S410" i="33" s="1"/>
  <c r="H402" i="34"/>
  <c r="M402" i="34" s="1"/>
  <c r="R402" i="33"/>
  <c r="S402" i="33" s="1"/>
  <c r="R394" i="33"/>
  <c r="S394" i="33" s="1"/>
  <c r="H394" i="34"/>
  <c r="M394" i="34" s="1"/>
  <c r="H386" i="34"/>
  <c r="M386" i="34" s="1"/>
  <c r="R386" i="33"/>
  <c r="S386" i="33" s="1"/>
  <c r="R378" i="33"/>
  <c r="S378" i="33" s="1"/>
  <c r="H378" i="34"/>
  <c r="M378" i="34" s="1"/>
  <c r="R370" i="33"/>
  <c r="S370" i="33" s="1"/>
  <c r="H370" i="34"/>
  <c r="M370" i="34" s="1"/>
  <c r="R362" i="33"/>
  <c r="S362" i="33" s="1"/>
  <c r="H362" i="34"/>
  <c r="M362" i="34" s="1"/>
  <c r="R354" i="33"/>
  <c r="S354" i="33" s="1"/>
  <c r="H354" i="34"/>
  <c r="M354" i="34" s="1"/>
  <c r="R350" i="33"/>
  <c r="S350" i="33" s="1"/>
  <c r="H350" i="34"/>
  <c r="M350" i="34" s="1"/>
  <c r="H342" i="34"/>
  <c r="M342" i="34" s="1"/>
  <c r="R342" i="33"/>
  <c r="S342" i="33" s="1"/>
  <c r="R334" i="33"/>
  <c r="S334" i="33" s="1"/>
  <c r="H334" i="34"/>
  <c r="M334" i="34" s="1"/>
  <c r="R715" i="33"/>
  <c r="S715" i="33" s="1"/>
  <c r="H715" i="34"/>
  <c r="M715" i="34" s="1"/>
  <c r="H583" i="34"/>
  <c r="M583" i="34" s="1"/>
  <c r="R583" i="33"/>
  <c r="S583" i="33" s="1"/>
  <c r="R575" i="33"/>
  <c r="S575" i="33" s="1"/>
  <c r="H575" i="34"/>
  <c r="M575" i="34" s="1"/>
  <c r="R567" i="33"/>
  <c r="S567" i="33" s="1"/>
  <c r="H567" i="34"/>
  <c r="M567" i="34" s="1"/>
  <c r="R559" i="33"/>
  <c r="S559" i="33" s="1"/>
  <c r="H559" i="34"/>
  <c r="M559" i="34" s="1"/>
  <c r="R551" i="33"/>
  <c r="S551" i="33" s="1"/>
  <c r="H551" i="34"/>
  <c r="M551" i="34" s="1"/>
  <c r="R543" i="33"/>
  <c r="S543" i="33" s="1"/>
  <c r="H543" i="34"/>
  <c r="M543" i="34" s="1"/>
  <c r="R535" i="33"/>
  <c r="S535" i="33" s="1"/>
  <c r="H535" i="34"/>
  <c r="M535" i="34" s="1"/>
  <c r="H527" i="34"/>
  <c r="M527" i="34" s="1"/>
  <c r="R527" i="33"/>
  <c r="S527" i="33" s="1"/>
  <c r="H519" i="34"/>
  <c r="M519" i="34" s="1"/>
  <c r="R519" i="33"/>
  <c r="S519" i="33" s="1"/>
  <c r="R511" i="33"/>
  <c r="S511" i="33" s="1"/>
  <c r="H511" i="34"/>
  <c r="M511" i="34" s="1"/>
  <c r="R503" i="33"/>
  <c r="S503" i="33" s="1"/>
  <c r="H503" i="34"/>
  <c r="M503" i="34" s="1"/>
  <c r="R495" i="33"/>
  <c r="S495" i="33" s="1"/>
  <c r="H495" i="34"/>
  <c r="M495" i="34" s="1"/>
  <c r="H327" i="34"/>
  <c r="M327" i="34" s="1"/>
  <c r="R327" i="33"/>
  <c r="S327" i="33" s="1"/>
  <c r="R319" i="33"/>
  <c r="S319" i="33" s="1"/>
  <c r="H319" i="34"/>
  <c r="M319" i="34" s="1"/>
  <c r="H311" i="34"/>
  <c r="M311" i="34" s="1"/>
  <c r="R311" i="33"/>
  <c r="S311" i="33" s="1"/>
  <c r="R303" i="33"/>
  <c r="S303" i="33" s="1"/>
  <c r="H303" i="34"/>
  <c r="M303" i="34" s="1"/>
  <c r="H295" i="34"/>
  <c r="M295" i="34" s="1"/>
  <c r="R295" i="33"/>
  <c r="S295" i="33" s="1"/>
  <c r="R287" i="33"/>
  <c r="S287" i="33" s="1"/>
  <c r="H287" i="34"/>
  <c r="M287" i="34" s="1"/>
  <c r="R279" i="33"/>
  <c r="S279" i="33" s="1"/>
  <c r="H279" i="34"/>
  <c r="M279" i="34" s="1"/>
  <c r="R271" i="33"/>
  <c r="S271" i="33" s="1"/>
  <c r="H271" i="34"/>
  <c r="M271" i="34" s="1"/>
  <c r="R263" i="33"/>
  <c r="S263" i="33" s="1"/>
  <c r="H263" i="34"/>
  <c r="M263" i="34" s="1"/>
  <c r="R255" i="33"/>
  <c r="S255" i="33" s="1"/>
  <c r="H255" i="34"/>
  <c r="M255" i="34" s="1"/>
  <c r="R243" i="33"/>
  <c r="S243" i="33" s="1"/>
  <c r="H243" i="34"/>
  <c r="M243" i="34" s="1"/>
  <c r="H24" i="34"/>
  <c r="M24" i="34" s="1"/>
  <c r="R24" i="33"/>
  <c r="S24" i="33" s="1"/>
  <c r="R22" i="32"/>
  <c r="S22" i="32" s="1"/>
  <c r="H22" i="33"/>
  <c r="M22" i="33" s="1"/>
  <c r="R23" i="32"/>
  <c r="S23" i="32" s="1"/>
  <c r="H23" i="33"/>
  <c r="M23" i="33" s="1"/>
  <c r="R19" i="32"/>
  <c r="S19" i="32" s="1"/>
  <c r="H19" i="33"/>
  <c r="M19" i="33" s="1"/>
  <c r="R18" i="28"/>
  <c r="S18" i="28" s="1"/>
  <c r="H18" i="29"/>
  <c r="H238" i="35"/>
  <c r="M238" i="35" s="1"/>
  <c r="R238" i="35" s="1"/>
  <c r="S238" i="35" s="1"/>
  <c r="R238" i="34"/>
  <c r="S238" i="34" s="1"/>
  <c r="H236" i="35"/>
  <c r="M236" i="35" s="1"/>
  <c r="R236" i="35" s="1"/>
  <c r="S236" i="35" s="1"/>
  <c r="R236" i="34"/>
  <c r="S236" i="34" s="1"/>
  <c r="H232" i="35"/>
  <c r="M232" i="35" s="1"/>
  <c r="R232" i="35" s="1"/>
  <c r="S232" i="35" s="1"/>
  <c r="R232" i="34"/>
  <c r="S232" i="34" s="1"/>
  <c r="H226" i="35"/>
  <c r="M226" i="35" s="1"/>
  <c r="R226" i="35" s="1"/>
  <c r="S226" i="35" s="1"/>
  <c r="R226" i="34"/>
  <c r="S226" i="34" s="1"/>
  <c r="H222" i="35"/>
  <c r="M222" i="35" s="1"/>
  <c r="R222" i="35" s="1"/>
  <c r="S222" i="35" s="1"/>
  <c r="R222" i="34"/>
  <c r="S222" i="34" s="1"/>
  <c r="H218" i="35"/>
  <c r="M218" i="35" s="1"/>
  <c r="R218" i="35" s="1"/>
  <c r="S218" i="35" s="1"/>
  <c r="R218" i="34"/>
  <c r="S218" i="34" s="1"/>
  <c r="H214" i="35"/>
  <c r="M214" i="35" s="1"/>
  <c r="R214" i="35" s="1"/>
  <c r="S214" i="35" s="1"/>
  <c r="R214" i="34"/>
  <c r="S214" i="34" s="1"/>
  <c r="H210" i="35"/>
  <c r="M210" i="35" s="1"/>
  <c r="R210" i="35" s="1"/>
  <c r="S210" i="35" s="1"/>
  <c r="R210" i="34"/>
  <c r="S210" i="34" s="1"/>
  <c r="R206" i="34"/>
  <c r="S206" i="34" s="1"/>
  <c r="H206" i="35"/>
  <c r="M206" i="35" s="1"/>
  <c r="R206" i="35" s="1"/>
  <c r="S206" i="35" s="1"/>
  <c r="R202" i="34"/>
  <c r="S202" i="34" s="1"/>
  <c r="H202" i="35"/>
  <c r="M202" i="35" s="1"/>
  <c r="R202" i="35" s="1"/>
  <c r="S202" i="35" s="1"/>
  <c r="R198" i="34"/>
  <c r="S198" i="34" s="1"/>
  <c r="H198" i="35"/>
  <c r="M198" i="35" s="1"/>
  <c r="R198" i="35" s="1"/>
  <c r="S198" i="35" s="1"/>
  <c r="R190" i="34"/>
  <c r="S190" i="34" s="1"/>
  <c r="H190" i="35"/>
  <c r="M190" i="35" s="1"/>
  <c r="R190" i="35" s="1"/>
  <c r="S190" i="35" s="1"/>
  <c r="R188" i="34"/>
  <c r="S188" i="34" s="1"/>
  <c r="H188" i="35"/>
  <c r="M188" i="35" s="1"/>
  <c r="R188" i="35" s="1"/>
  <c r="S188" i="35" s="1"/>
  <c r="R184" i="34"/>
  <c r="S184" i="34" s="1"/>
  <c r="H184" i="35"/>
  <c r="M184" i="35" s="1"/>
  <c r="R184" i="35" s="1"/>
  <c r="S184" i="35" s="1"/>
  <c r="R180" i="34"/>
  <c r="S180" i="34" s="1"/>
  <c r="H180" i="35"/>
  <c r="M180" i="35" s="1"/>
  <c r="R180" i="35" s="1"/>
  <c r="S180" i="35" s="1"/>
  <c r="R176" i="34"/>
  <c r="S176" i="34" s="1"/>
  <c r="H176" i="35"/>
  <c r="M176" i="35" s="1"/>
  <c r="R176" i="35" s="1"/>
  <c r="S176" i="35" s="1"/>
  <c r="R172" i="34"/>
  <c r="S172" i="34" s="1"/>
  <c r="H172" i="35"/>
  <c r="M172" i="35" s="1"/>
  <c r="R172" i="35" s="1"/>
  <c r="S172" i="35" s="1"/>
  <c r="R168" i="34"/>
  <c r="S168" i="34" s="1"/>
  <c r="H168" i="35"/>
  <c r="M168" i="35" s="1"/>
  <c r="R168" i="35" s="1"/>
  <c r="S168" i="35" s="1"/>
  <c r="R164" i="34"/>
  <c r="S164" i="34" s="1"/>
  <c r="H164" i="35"/>
  <c r="M164" i="35" s="1"/>
  <c r="R164" i="35" s="1"/>
  <c r="S164" i="35" s="1"/>
  <c r="R160" i="34"/>
  <c r="S160" i="34" s="1"/>
  <c r="H160" i="35"/>
  <c r="M160" i="35" s="1"/>
  <c r="R160" i="35" s="1"/>
  <c r="S160" i="35" s="1"/>
  <c r="R156" i="34"/>
  <c r="S156" i="34" s="1"/>
  <c r="H156" i="35"/>
  <c r="M156" i="35" s="1"/>
  <c r="R156" i="35" s="1"/>
  <c r="S156" i="35" s="1"/>
  <c r="R154" i="34"/>
  <c r="S154" i="34" s="1"/>
  <c r="H154" i="35"/>
  <c r="M154" i="35" s="1"/>
  <c r="R154" i="35" s="1"/>
  <c r="S154" i="35" s="1"/>
  <c r="R150" i="34"/>
  <c r="S150" i="34" s="1"/>
  <c r="H150" i="35"/>
  <c r="M150" i="35" s="1"/>
  <c r="R150" i="35" s="1"/>
  <c r="S150" i="35" s="1"/>
  <c r="R146" i="34"/>
  <c r="S146" i="34" s="1"/>
  <c r="H146" i="35"/>
  <c r="M146" i="35" s="1"/>
  <c r="R146" i="35" s="1"/>
  <c r="S146" i="35" s="1"/>
  <c r="R142" i="34"/>
  <c r="S142" i="34" s="1"/>
  <c r="H142" i="35"/>
  <c r="M142" i="35" s="1"/>
  <c r="R142" i="35" s="1"/>
  <c r="S142" i="35" s="1"/>
  <c r="R138" i="34"/>
  <c r="S138" i="34" s="1"/>
  <c r="H138" i="35"/>
  <c r="M138" i="35" s="1"/>
  <c r="R138" i="35" s="1"/>
  <c r="S138" i="35" s="1"/>
  <c r="R134" i="34"/>
  <c r="S134" i="34" s="1"/>
  <c r="H134" i="35"/>
  <c r="M134" i="35" s="1"/>
  <c r="R134" i="35" s="1"/>
  <c r="S134" i="35" s="1"/>
  <c r="R130" i="34"/>
  <c r="S130" i="34" s="1"/>
  <c r="H130" i="35"/>
  <c r="M130" i="35" s="1"/>
  <c r="R130" i="35" s="1"/>
  <c r="S130" i="35" s="1"/>
  <c r="R126" i="34"/>
  <c r="S126" i="34" s="1"/>
  <c r="H126" i="35"/>
  <c r="M126" i="35" s="1"/>
  <c r="R126" i="35" s="1"/>
  <c r="S126" i="35" s="1"/>
  <c r="R122" i="34"/>
  <c r="S122" i="34" s="1"/>
  <c r="H122" i="35"/>
  <c r="M122" i="35" s="1"/>
  <c r="R122" i="35" s="1"/>
  <c r="S122" i="35" s="1"/>
  <c r="R118" i="34"/>
  <c r="S118" i="34" s="1"/>
  <c r="H118" i="35"/>
  <c r="M118" i="35" s="1"/>
  <c r="R118" i="35" s="1"/>
  <c r="S118" i="35" s="1"/>
  <c r="R114" i="34"/>
  <c r="S114" i="34" s="1"/>
  <c r="H114" i="35"/>
  <c r="M114" i="35" s="1"/>
  <c r="R114" i="35" s="1"/>
  <c r="S114" i="35" s="1"/>
  <c r="R110" i="34"/>
  <c r="S110" i="34" s="1"/>
  <c r="H110" i="35"/>
  <c r="M110" i="35" s="1"/>
  <c r="R110" i="35" s="1"/>
  <c r="S110" i="35" s="1"/>
  <c r="R106" i="34"/>
  <c r="S106" i="34" s="1"/>
  <c r="H106" i="35"/>
  <c r="M106" i="35" s="1"/>
  <c r="R106" i="35" s="1"/>
  <c r="S106" i="35" s="1"/>
  <c r="R102" i="34"/>
  <c r="S102" i="34" s="1"/>
  <c r="H102" i="35"/>
  <c r="M102" i="35" s="1"/>
  <c r="R102" i="35" s="1"/>
  <c r="S102" i="35" s="1"/>
  <c r="R98" i="34"/>
  <c r="S98" i="34" s="1"/>
  <c r="H98" i="35"/>
  <c r="M98" i="35" s="1"/>
  <c r="R98" i="35" s="1"/>
  <c r="S98" i="35" s="1"/>
  <c r="R94" i="34"/>
  <c r="S94" i="34" s="1"/>
  <c r="H94" i="35"/>
  <c r="M94" i="35" s="1"/>
  <c r="R94" i="35" s="1"/>
  <c r="S94" i="35" s="1"/>
  <c r="R90" i="34"/>
  <c r="S90" i="34" s="1"/>
  <c r="H90" i="35"/>
  <c r="M90" i="35" s="1"/>
  <c r="R90" i="35" s="1"/>
  <c r="S90" i="35" s="1"/>
  <c r="R86" i="34"/>
  <c r="S86" i="34" s="1"/>
  <c r="H86" i="35"/>
  <c r="M86" i="35" s="1"/>
  <c r="R86" i="35" s="1"/>
  <c r="S86" i="35" s="1"/>
  <c r="R82" i="34"/>
  <c r="S82" i="34" s="1"/>
  <c r="H82" i="35"/>
  <c r="M82" i="35" s="1"/>
  <c r="R82" i="35" s="1"/>
  <c r="S82" i="35" s="1"/>
  <c r="H591" i="35"/>
  <c r="M591" i="35" s="1"/>
  <c r="R591" i="35" s="1"/>
  <c r="S591" i="35" s="1"/>
  <c r="R591" i="34"/>
  <c r="S591" i="34" s="1"/>
  <c r="H239" i="35"/>
  <c r="M239" i="35" s="1"/>
  <c r="R239" i="35" s="1"/>
  <c r="S239" i="35" s="1"/>
  <c r="R239" i="34"/>
  <c r="S239" i="34" s="1"/>
  <c r="H235" i="35"/>
  <c r="M235" i="35" s="1"/>
  <c r="R235" i="35" s="1"/>
  <c r="S235" i="35" s="1"/>
  <c r="R235" i="34"/>
  <c r="S235" i="34" s="1"/>
  <c r="H231" i="35"/>
  <c r="M231" i="35" s="1"/>
  <c r="R231" i="35" s="1"/>
  <c r="S231" i="35" s="1"/>
  <c r="R231" i="34"/>
  <c r="S231" i="34" s="1"/>
  <c r="H227" i="35"/>
  <c r="M227" i="35" s="1"/>
  <c r="R227" i="35" s="1"/>
  <c r="S227" i="35" s="1"/>
  <c r="R227" i="34"/>
  <c r="S227" i="34" s="1"/>
  <c r="H223" i="35"/>
  <c r="M223" i="35" s="1"/>
  <c r="R223" i="35" s="1"/>
  <c r="S223" i="35" s="1"/>
  <c r="R223" i="34"/>
  <c r="S223" i="34" s="1"/>
  <c r="H219" i="35"/>
  <c r="M219" i="35" s="1"/>
  <c r="R219" i="35" s="1"/>
  <c r="S219" i="35" s="1"/>
  <c r="R219" i="34"/>
  <c r="S219" i="34" s="1"/>
  <c r="H215" i="35"/>
  <c r="M215" i="35" s="1"/>
  <c r="R215" i="35" s="1"/>
  <c r="S215" i="35" s="1"/>
  <c r="R215" i="34"/>
  <c r="S215" i="34" s="1"/>
  <c r="H211" i="35"/>
  <c r="M211" i="35" s="1"/>
  <c r="R211" i="35" s="1"/>
  <c r="S211" i="35" s="1"/>
  <c r="R211" i="34"/>
  <c r="S211" i="34" s="1"/>
  <c r="H207" i="35"/>
  <c r="M207" i="35" s="1"/>
  <c r="R207" i="35" s="1"/>
  <c r="S207" i="35" s="1"/>
  <c r="R207" i="34"/>
  <c r="S207" i="34" s="1"/>
  <c r="R203" i="34"/>
  <c r="S203" i="34" s="1"/>
  <c r="H203" i="35"/>
  <c r="M203" i="35" s="1"/>
  <c r="R203" i="35" s="1"/>
  <c r="S203" i="35" s="1"/>
  <c r="R199" i="34"/>
  <c r="S199" i="34" s="1"/>
  <c r="H199" i="35"/>
  <c r="M199" i="35" s="1"/>
  <c r="R199" i="35" s="1"/>
  <c r="S199" i="35" s="1"/>
  <c r="R197" i="34"/>
  <c r="S197" i="34" s="1"/>
  <c r="H197" i="35"/>
  <c r="M197" i="35" s="1"/>
  <c r="R197" i="35" s="1"/>
  <c r="S197" i="35" s="1"/>
  <c r="R193" i="34"/>
  <c r="S193" i="34" s="1"/>
  <c r="H193" i="35"/>
  <c r="M193" i="35" s="1"/>
  <c r="R193" i="35" s="1"/>
  <c r="S193" i="35" s="1"/>
  <c r="R189" i="34"/>
  <c r="S189" i="34" s="1"/>
  <c r="H189" i="35"/>
  <c r="M189" i="35" s="1"/>
  <c r="R189" i="35" s="1"/>
  <c r="S189" i="35" s="1"/>
  <c r="R187" i="34"/>
  <c r="S187" i="34" s="1"/>
  <c r="H187" i="35"/>
  <c r="M187" i="35" s="1"/>
  <c r="R187" i="35" s="1"/>
  <c r="S187" i="35" s="1"/>
  <c r="R183" i="34"/>
  <c r="S183" i="34" s="1"/>
  <c r="H183" i="35"/>
  <c r="M183" i="35" s="1"/>
  <c r="R183" i="35" s="1"/>
  <c r="S183" i="35" s="1"/>
  <c r="R179" i="34"/>
  <c r="S179" i="34" s="1"/>
  <c r="H179" i="35"/>
  <c r="M179" i="35" s="1"/>
  <c r="R179" i="35" s="1"/>
  <c r="S179" i="35" s="1"/>
  <c r="R175" i="34"/>
  <c r="S175" i="34" s="1"/>
  <c r="H175" i="35"/>
  <c r="M175" i="35" s="1"/>
  <c r="R175" i="35" s="1"/>
  <c r="S175" i="35" s="1"/>
  <c r="R171" i="34"/>
  <c r="S171" i="34" s="1"/>
  <c r="H171" i="35"/>
  <c r="M171" i="35" s="1"/>
  <c r="R171" i="35" s="1"/>
  <c r="S171" i="35" s="1"/>
  <c r="R167" i="34"/>
  <c r="S167" i="34" s="1"/>
  <c r="H167" i="35"/>
  <c r="M167" i="35" s="1"/>
  <c r="R167" i="35" s="1"/>
  <c r="S167" i="35" s="1"/>
  <c r="R165" i="34"/>
  <c r="S165" i="34" s="1"/>
  <c r="H165" i="35"/>
  <c r="M165" i="35" s="1"/>
  <c r="R165" i="35" s="1"/>
  <c r="S165" i="35" s="1"/>
  <c r="R161" i="34"/>
  <c r="S161" i="34" s="1"/>
  <c r="H161" i="35"/>
  <c r="M161" i="35" s="1"/>
  <c r="R161" i="35" s="1"/>
  <c r="S161" i="35" s="1"/>
  <c r="R157" i="34"/>
  <c r="S157" i="34" s="1"/>
  <c r="H157" i="35"/>
  <c r="M157" i="35" s="1"/>
  <c r="R157" i="35" s="1"/>
  <c r="S157" i="35" s="1"/>
  <c r="R153" i="34"/>
  <c r="S153" i="34" s="1"/>
  <c r="H153" i="35"/>
  <c r="M153" i="35" s="1"/>
  <c r="R153" i="35" s="1"/>
  <c r="S153" i="35" s="1"/>
  <c r="R149" i="34"/>
  <c r="S149" i="34" s="1"/>
  <c r="H149" i="35"/>
  <c r="M149" i="35" s="1"/>
  <c r="R149" i="35" s="1"/>
  <c r="S149" i="35" s="1"/>
  <c r="R145" i="34"/>
  <c r="S145" i="34" s="1"/>
  <c r="H145" i="35"/>
  <c r="M145" i="35" s="1"/>
  <c r="R145" i="35" s="1"/>
  <c r="S145" i="35" s="1"/>
  <c r="R141" i="34"/>
  <c r="S141" i="34" s="1"/>
  <c r="H141" i="35"/>
  <c r="M141" i="35" s="1"/>
  <c r="R141" i="35" s="1"/>
  <c r="S141" i="35" s="1"/>
  <c r="R137" i="34"/>
  <c r="S137" i="34" s="1"/>
  <c r="H137" i="35"/>
  <c r="M137" i="35" s="1"/>
  <c r="R137" i="35" s="1"/>
  <c r="S137" i="35" s="1"/>
  <c r="R133" i="34"/>
  <c r="S133" i="34" s="1"/>
  <c r="H133" i="35"/>
  <c r="M133" i="35" s="1"/>
  <c r="R133" i="35" s="1"/>
  <c r="S133" i="35" s="1"/>
  <c r="R127" i="34"/>
  <c r="S127" i="34" s="1"/>
  <c r="H127" i="35"/>
  <c r="M127" i="35" s="1"/>
  <c r="R127" i="35" s="1"/>
  <c r="S127" i="35" s="1"/>
  <c r="R123" i="34"/>
  <c r="S123" i="34" s="1"/>
  <c r="H123" i="35"/>
  <c r="M123" i="35" s="1"/>
  <c r="R123" i="35" s="1"/>
  <c r="S123" i="35" s="1"/>
  <c r="R121" i="34"/>
  <c r="S121" i="34" s="1"/>
  <c r="H121" i="35"/>
  <c r="M121" i="35" s="1"/>
  <c r="R121" i="35" s="1"/>
  <c r="S121" i="35" s="1"/>
  <c r="R117" i="34"/>
  <c r="S117" i="34" s="1"/>
  <c r="H117" i="35"/>
  <c r="M117" i="35" s="1"/>
  <c r="R117" i="35" s="1"/>
  <c r="S117" i="35" s="1"/>
  <c r="R113" i="34"/>
  <c r="S113" i="34" s="1"/>
  <c r="H113" i="35"/>
  <c r="M113" i="35" s="1"/>
  <c r="R113" i="35" s="1"/>
  <c r="S113" i="35" s="1"/>
  <c r="R109" i="34"/>
  <c r="S109" i="34" s="1"/>
  <c r="H109" i="35"/>
  <c r="M109" i="35" s="1"/>
  <c r="R109" i="35" s="1"/>
  <c r="S109" i="35" s="1"/>
  <c r="R105" i="34"/>
  <c r="S105" i="34" s="1"/>
  <c r="H105" i="35"/>
  <c r="M105" i="35" s="1"/>
  <c r="R105" i="35" s="1"/>
  <c r="S105" i="35" s="1"/>
  <c r="R101" i="34"/>
  <c r="S101" i="34" s="1"/>
  <c r="H101" i="35"/>
  <c r="M101" i="35" s="1"/>
  <c r="R101" i="35" s="1"/>
  <c r="S101" i="35" s="1"/>
  <c r="R97" i="34"/>
  <c r="S97" i="34" s="1"/>
  <c r="H97" i="35"/>
  <c r="M97" i="35" s="1"/>
  <c r="R97" i="35" s="1"/>
  <c r="S97" i="35" s="1"/>
  <c r="R93" i="34"/>
  <c r="S93" i="34" s="1"/>
  <c r="H93" i="35"/>
  <c r="M93" i="35" s="1"/>
  <c r="R93" i="35" s="1"/>
  <c r="S93" i="35" s="1"/>
  <c r="R89" i="34"/>
  <c r="S89" i="34" s="1"/>
  <c r="H89" i="35"/>
  <c r="M89" i="35" s="1"/>
  <c r="R89" i="35" s="1"/>
  <c r="S89" i="35" s="1"/>
  <c r="R85" i="34"/>
  <c r="S85" i="34" s="1"/>
  <c r="H85" i="35"/>
  <c r="M85" i="35" s="1"/>
  <c r="R85" i="35" s="1"/>
  <c r="S85" i="35" s="1"/>
  <c r="R81" i="34"/>
  <c r="S81" i="34" s="1"/>
  <c r="H81" i="35"/>
  <c r="M81" i="35" s="1"/>
  <c r="R81" i="35" s="1"/>
  <c r="S81" i="35" s="1"/>
  <c r="H240" i="35"/>
  <c r="M240" i="35" s="1"/>
  <c r="R240" i="35" s="1"/>
  <c r="S240" i="35" s="1"/>
  <c r="R240" i="34"/>
  <c r="S240" i="34" s="1"/>
  <c r="H234" i="35"/>
  <c r="M234" i="35" s="1"/>
  <c r="R234" i="35" s="1"/>
  <c r="S234" i="35" s="1"/>
  <c r="R234" i="34"/>
  <c r="S234" i="34" s="1"/>
  <c r="H230" i="35"/>
  <c r="M230" i="35" s="1"/>
  <c r="R230" i="35" s="1"/>
  <c r="S230" i="35" s="1"/>
  <c r="R230" i="34"/>
  <c r="S230" i="34" s="1"/>
  <c r="H228" i="35"/>
  <c r="M228" i="35" s="1"/>
  <c r="R228" i="35" s="1"/>
  <c r="S228" i="35" s="1"/>
  <c r="R228" i="34"/>
  <c r="S228" i="34" s="1"/>
  <c r="H224" i="35"/>
  <c r="M224" i="35" s="1"/>
  <c r="R224" i="35" s="1"/>
  <c r="S224" i="35" s="1"/>
  <c r="R224" i="34"/>
  <c r="S224" i="34" s="1"/>
  <c r="H220" i="35"/>
  <c r="M220" i="35" s="1"/>
  <c r="R220" i="35" s="1"/>
  <c r="S220" i="35" s="1"/>
  <c r="R220" i="34"/>
  <c r="S220" i="34" s="1"/>
  <c r="H216" i="35"/>
  <c r="M216" i="35" s="1"/>
  <c r="R216" i="35" s="1"/>
  <c r="S216" i="35" s="1"/>
  <c r="R216" i="34"/>
  <c r="S216" i="34" s="1"/>
  <c r="H212" i="35"/>
  <c r="M212" i="35" s="1"/>
  <c r="R212" i="35" s="1"/>
  <c r="S212" i="35" s="1"/>
  <c r="R212" i="34"/>
  <c r="S212" i="34" s="1"/>
  <c r="H208" i="35"/>
  <c r="M208" i="35" s="1"/>
  <c r="R208" i="35" s="1"/>
  <c r="S208" i="35" s="1"/>
  <c r="R208" i="34"/>
  <c r="S208" i="34" s="1"/>
  <c r="R204" i="34"/>
  <c r="S204" i="34" s="1"/>
  <c r="H204" i="35"/>
  <c r="M204" i="35" s="1"/>
  <c r="R204" i="35" s="1"/>
  <c r="S204" i="35" s="1"/>
  <c r="R200" i="34"/>
  <c r="S200" i="34" s="1"/>
  <c r="H200" i="35"/>
  <c r="M200" i="35" s="1"/>
  <c r="R200" i="35" s="1"/>
  <c r="S200" i="35" s="1"/>
  <c r="R196" i="34"/>
  <c r="S196" i="34" s="1"/>
  <c r="H196" i="35"/>
  <c r="M196" i="35" s="1"/>
  <c r="R196" i="35" s="1"/>
  <c r="S196" i="35" s="1"/>
  <c r="R192" i="34"/>
  <c r="S192" i="34" s="1"/>
  <c r="H192" i="35"/>
  <c r="M192" i="35" s="1"/>
  <c r="R192" i="35" s="1"/>
  <c r="S192" i="35" s="1"/>
  <c r="R186" i="34"/>
  <c r="S186" i="34" s="1"/>
  <c r="H186" i="35"/>
  <c r="M186" i="35" s="1"/>
  <c r="R186" i="35" s="1"/>
  <c r="S186" i="35" s="1"/>
  <c r="R182" i="34"/>
  <c r="S182" i="34" s="1"/>
  <c r="H182" i="35"/>
  <c r="M182" i="35" s="1"/>
  <c r="R182" i="35" s="1"/>
  <c r="S182" i="35" s="1"/>
  <c r="R178" i="34"/>
  <c r="S178" i="34" s="1"/>
  <c r="H178" i="35"/>
  <c r="M178" i="35" s="1"/>
  <c r="R178" i="35" s="1"/>
  <c r="S178" i="35" s="1"/>
  <c r="R174" i="34"/>
  <c r="S174" i="34" s="1"/>
  <c r="H174" i="35"/>
  <c r="M174" i="35" s="1"/>
  <c r="R174" i="35" s="1"/>
  <c r="S174" i="35" s="1"/>
  <c r="R170" i="34"/>
  <c r="S170" i="34" s="1"/>
  <c r="H170" i="35"/>
  <c r="M170" i="35" s="1"/>
  <c r="R170" i="35" s="1"/>
  <c r="S170" i="35" s="1"/>
  <c r="R166" i="34"/>
  <c r="S166" i="34" s="1"/>
  <c r="H166" i="35"/>
  <c r="M166" i="35" s="1"/>
  <c r="R166" i="35" s="1"/>
  <c r="S166" i="35" s="1"/>
  <c r="R162" i="34"/>
  <c r="S162" i="34" s="1"/>
  <c r="H162" i="35"/>
  <c r="M162" i="35" s="1"/>
  <c r="R162" i="35" s="1"/>
  <c r="S162" i="35" s="1"/>
  <c r="R158" i="34"/>
  <c r="S158" i="34" s="1"/>
  <c r="H158" i="35"/>
  <c r="M158" i="35" s="1"/>
  <c r="R158" i="35" s="1"/>
  <c r="S158" i="35" s="1"/>
  <c r="R152" i="34"/>
  <c r="S152" i="34" s="1"/>
  <c r="H152" i="35"/>
  <c r="M152" i="35" s="1"/>
  <c r="R152" i="35" s="1"/>
  <c r="S152" i="35" s="1"/>
  <c r="R148" i="34"/>
  <c r="S148" i="34" s="1"/>
  <c r="H148" i="35"/>
  <c r="M148" i="35" s="1"/>
  <c r="R148" i="35" s="1"/>
  <c r="S148" i="35" s="1"/>
  <c r="R144" i="34"/>
  <c r="S144" i="34" s="1"/>
  <c r="H144" i="35"/>
  <c r="M144" i="35" s="1"/>
  <c r="R144" i="35" s="1"/>
  <c r="S144" i="35" s="1"/>
  <c r="R140" i="34"/>
  <c r="S140" i="34" s="1"/>
  <c r="H140" i="35"/>
  <c r="M140" i="35" s="1"/>
  <c r="R140" i="35" s="1"/>
  <c r="S140" i="35" s="1"/>
  <c r="R136" i="34"/>
  <c r="S136" i="34" s="1"/>
  <c r="H136" i="35"/>
  <c r="M136" i="35" s="1"/>
  <c r="R136" i="35" s="1"/>
  <c r="S136" i="35" s="1"/>
  <c r="R132" i="34"/>
  <c r="S132" i="34" s="1"/>
  <c r="H132" i="35"/>
  <c r="M132" i="35" s="1"/>
  <c r="R132" i="35" s="1"/>
  <c r="S132" i="35" s="1"/>
  <c r="R128" i="34"/>
  <c r="S128" i="34" s="1"/>
  <c r="H128" i="35"/>
  <c r="M128" i="35" s="1"/>
  <c r="R128" i="35" s="1"/>
  <c r="S128" i="35" s="1"/>
  <c r="R124" i="34"/>
  <c r="S124" i="34" s="1"/>
  <c r="H124" i="35"/>
  <c r="M124" i="35" s="1"/>
  <c r="R124" i="35" s="1"/>
  <c r="S124" i="35" s="1"/>
  <c r="R120" i="34"/>
  <c r="S120" i="34" s="1"/>
  <c r="H120" i="35"/>
  <c r="M120" i="35" s="1"/>
  <c r="R120" i="35" s="1"/>
  <c r="S120" i="35" s="1"/>
  <c r="R116" i="34"/>
  <c r="S116" i="34" s="1"/>
  <c r="H116" i="35"/>
  <c r="M116" i="35" s="1"/>
  <c r="R116" i="35" s="1"/>
  <c r="S116" i="35" s="1"/>
  <c r="R112" i="34"/>
  <c r="S112" i="34" s="1"/>
  <c r="H112" i="35"/>
  <c r="M112" i="35" s="1"/>
  <c r="R112" i="35" s="1"/>
  <c r="S112" i="35" s="1"/>
  <c r="R108" i="34"/>
  <c r="S108" i="34" s="1"/>
  <c r="H108" i="35"/>
  <c r="M108" i="35" s="1"/>
  <c r="R108" i="35" s="1"/>
  <c r="S108" i="35" s="1"/>
  <c r="R104" i="34"/>
  <c r="S104" i="34" s="1"/>
  <c r="H104" i="35"/>
  <c r="M104" i="35" s="1"/>
  <c r="R104" i="35" s="1"/>
  <c r="S104" i="35" s="1"/>
  <c r="R100" i="34"/>
  <c r="S100" i="34" s="1"/>
  <c r="H100" i="35"/>
  <c r="M100" i="35" s="1"/>
  <c r="R100" i="35" s="1"/>
  <c r="S100" i="35" s="1"/>
  <c r="R96" i="34"/>
  <c r="S96" i="34" s="1"/>
  <c r="H96" i="35"/>
  <c r="M96" i="35" s="1"/>
  <c r="R96" i="35" s="1"/>
  <c r="S96" i="35" s="1"/>
  <c r="R92" i="34"/>
  <c r="S92" i="34" s="1"/>
  <c r="H92" i="35"/>
  <c r="M92" i="35" s="1"/>
  <c r="R92" i="35" s="1"/>
  <c r="S92" i="35" s="1"/>
  <c r="R88" i="34"/>
  <c r="S88" i="34" s="1"/>
  <c r="H88" i="35"/>
  <c r="M88" i="35" s="1"/>
  <c r="R88" i="35" s="1"/>
  <c r="S88" i="35" s="1"/>
  <c r="R84" i="34"/>
  <c r="S84" i="34" s="1"/>
  <c r="H84" i="35"/>
  <c r="M84" i="35" s="1"/>
  <c r="R84" i="35" s="1"/>
  <c r="S84" i="35" s="1"/>
  <c r="R80" i="34"/>
  <c r="S80" i="34" s="1"/>
  <c r="H80" i="35"/>
  <c r="M80" i="35" s="1"/>
  <c r="R80" i="35" s="1"/>
  <c r="S80" i="35" s="1"/>
  <c r="H241" i="35"/>
  <c r="M241" i="35" s="1"/>
  <c r="R241" i="35" s="1"/>
  <c r="S241" i="35" s="1"/>
  <c r="R241" i="34"/>
  <c r="S241" i="34" s="1"/>
  <c r="H237" i="35"/>
  <c r="M237" i="35" s="1"/>
  <c r="R237" i="35" s="1"/>
  <c r="S237" i="35" s="1"/>
  <c r="R237" i="34"/>
  <c r="S237" i="34" s="1"/>
  <c r="H233" i="35"/>
  <c r="M233" i="35" s="1"/>
  <c r="R233" i="35" s="1"/>
  <c r="S233" i="35" s="1"/>
  <c r="R233" i="34"/>
  <c r="S233" i="34" s="1"/>
  <c r="H229" i="35"/>
  <c r="M229" i="35" s="1"/>
  <c r="R229" i="35" s="1"/>
  <c r="S229" i="35" s="1"/>
  <c r="R229" i="34"/>
  <c r="S229" i="34" s="1"/>
  <c r="H225" i="35"/>
  <c r="M225" i="35" s="1"/>
  <c r="R225" i="35" s="1"/>
  <c r="S225" i="35" s="1"/>
  <c r="R225" i="34"/>
  <c r="S225" i="34" s="1"/>
  <c r="H221" i="35"/>
  <c r="M221" i="35" s="1"/>
  <c r="R221" i="35" s="1"/>
  <c r="S221" i="35" s="1"/>
  <c r="R221" i="34"/>
  <c r="S221" i="34" s="1"/>
  <c r="H217" i="35"/>
  <c r="M217" i="35" s="1"/>
  <c r="R217" i="35" s="1"/>
  <c r="S217" i="35" s="1"/>
  <c r="R217" i="34"/>
  <c r="S217" i="34" s="1"/>
  <c r="H213" i="35"/>
  <c r="M213" i="35" s="1"/>
  <c r="R213" i="35" s="1"/>
  <c r="S213" i="35" s="1"/>
  <c r="R213" i="34"/>
  <c r="S213" i="34" s="1"/>
  <c r="H209" i="35"/>
  <c r="M209" i="35" s="1"/>
  <c r="R209" i="35" s="1"/>
  <c r="S209" i="35" s="1"/>
  <c r="R209" i="34"/>
  <c r="S209" i="34" s="1"/>
  <c r="R205" i="34"/>
  <c r="S205" i="34" s="1"/>
  <c r="H205" i="35"/>
  <c r="M205" i="35" s="1"/>
  <c r="R205" i="35" s="1"/>
  <c r="S205" i="35" s="1"/>
  <c r="R201" i="34"/>
  <c r="S201" i="34" s="1"/>
  <c r="H201" i="35"/>
  <c r="M201" i="35" s="1"/>
  <c r="R201" i="35" s="1"/>
  <c r="S201" i="35" s="1"/>
  <c r="R195" i="34"/>
  <c r="S195" i="34" s="1"/>
  <c r="H195" i="35"/>
  <c r="M195" i="35" s="1"/>
  <c r="R195" i="35" s="1"/>
  <c r="S195" i="35" s="1"/>
  <c r="R191" i="34"/>
  <c r="S191" i="34" s="1"/>
  <c r="H191" i="35"/>
  <c r="M191" i="35" s="1"/>
  <c r="R191" i="35" s="1"/>
  <c r="S191" i="35" s="1"/>
  <c r="R185" i="34"/>
  <c r="S185" i="34" s="1"/>
  <c r="H185" i="35"/>
  <c r="M185" i="35" s="1"/>
  <c r="R185" i="35" s="1"/>
  <c r="S185" i="35" s="1"/>
  <c r="R181" i="34"/>
  <c r="S181" i="34" s="1"/>
  <c r="H181" i="35"/>
  <c r="M181" i="35" s="1"/>
  <c r="R181" i="35" s="1"/>
  <c r="S181" i="35" s="1"/>
  <c r="R177" i="34"/>
  <c r="S177" i="34" s="1"/>
  <c r="H177" i="35"/>
  <c r="M177" i="35" s="1"/>
  <c r="R177" i="35" s="1"/>
  <c r="S177" i="35" s="1"/>
  <c r="R173" i="34"/>
  <c r="S173" i="34" s="1"/>
  <c r="H173" i="35"/>
  <c r="M173" i="35" s="1"/>
  <c r="R173" i="35" s="1"/>
  <c r="S173" i="35" s="1"/>
  <c r="R169" i="34"/>
  <c r="S169" i="34" s="1"/>
  <c r="H169" i="35"/>
  <c r="M169" i="35" s="1"/>
  <c r="R169" i="35" s="1"/>
  <c r="S169" i="35" s="1"/>
  <c r="R163" i="34"/>
  <c r="S163" i="34" s="1"/>
  <c r="H163" i="35"/>
  <c r="M163" i="35" s="1"/>
  <c r="R163" i="35" s="1"/>
  <c r="S163" i="35" s="1"/>
  <c r="R159" i="34"/>
  <c r="S159" i="34" s="1"/>
  <c r="H159" i="35"/>
  <c r="M159" i="35" s="1"/>
  <c r="R159" i="35" s="1"/>
  <c r="S159" i="35" s="1"/>
  <c r="R155" i="34"/>
  <c r="S155" i="34" s="1"/>
  <c r="H155" i="35"/>
  <c r="M155" i="35" s="1"/>
  <c r="R155" i="35" s="1"/>
  <c r="S155" i="35" s="1"/>
  <c r="R151" i="34"/>
  <c r="S151" i="34" s="1"/>
  <c r="H151" i="35"/>
  <c r="M151" i="35" s="1"/>
  <c r="R151" i="35" s="1"/>
  <c r="S151" i="35" s="1"/>
  <c r="R147" i="34"/>
  <c r="S147" i="34" s="1"/>
  <c r="H147" i="35"/>
  <c r="M147" i="35" s="1"/>
  <c r="R147" i="35" s="1"/>
  <c r="S147" i="35" s="1"/>
  <c r="R143" i="34"/>
  <c r="S143" i="34" s="1"/>
  <c r="H143" i="35"/>
  <c r="M143" i="35" s="1"/>
  <c r="R143" i="35" s="1"/>
  <c r="S143" i="35" s="1"/>
  <c r="R139" i="34"/>
  <c r="S139" i="34" s="1"/>
  <c r="H139" i="35"/>
  <c r="M139" i="35" s="1"/>
  <c r="R139" i="35" s="1"/>
  <c r="S139" i="35" s="1"/>
  <c r="R135" i="34"/>
  <c r="S135" i="34" s="1"/>
  <c r="H135" i="35"/>
  <c r="M135" i="35" s="1"/>
  <c r="R135" i="35" s="1"/>
  <c r="S135" i="35" s="1"/>
  <c r="R131" i="34"/>
  <c r="S131" i="34" s="1"/>
  <c r="H131" i="35"/>
  <c r="M131" i="35" s="1"/>
  <c r="R131" i="35" s="1"/>
  <c r="S131" i="35" s="1"/>
  <c r="R129" i="34"/>
  <c r="S129" i="34" s="1"/>
  <c r="H129" i="35"/>
  <c r="M129" i="35" s="1"/>
  <c r="R129" i="35" s="1"/>
  <c r="S129" i="35" s="1"/>
  <c r="R125" i="34"/>
  <c r="S125" i="34" s="1"/>
  <c r="H125" i="35"/>
  <c r="M125" i="35" s="1"/>
  <c r="R125" i="35" s="1"/>
  <c r="S125" i="35" s="1"/>
  <c r="R119" i="34"/>
  <c r="S119" i="34" s="1"/>
  <c r="H119" i="35"/>
  <c r="M119" i="35" s="1"/>
  <c r="R119" i="35" s="1"/>
  <c r="S119" i="35" s="1"/>
  <c r="R115" i="34"/>
  <c r="S115" i="34" s="1"/>
  <c r="H115" i="35"/>
  <c r="M115" i="35" s="1"/>
  <c r="R115" i="35" s="1"/>
  <c r="S115" i="35" s="1"/>
  <c r="R111" i="34"/>
  <c r="S111" i="34" s="1"/>
  <c r="H111" i="35"/>
  <c r="M111" i="35" s="1"/>
  <c r="R111" i="35" s="1"/>
  <c r="S111" i="35" s="1"/>
  <c r="R107" i="34"/>
  <c r="S107" i="34" s="1"/>
  <c r="H107" i="35"/>
  <c r="M107" i="35" s="1"/>
  <c r="R107" i="35" s="1"/>
  <c r="S107" i="35" s="1"/>
  <c r="R103" i="34"/>
  <c r="S103" i="34" s="1"/>
  <c r="H103" i="35"/>
  <c r="M103" i="35" s="1"/>
  <c r="R103" i="35" s="1"/>
  <c r="S103" i="35" s="1"/>
  <c r="R99" i="34"/>
  <c r="S99" i="34" s="1"/>
  <c r="H99" i="35"/>
  <c r="M99" i="35" s="1"/>
  <c r="R99" i="35" s="1"/>
  <c r="S99" i="35" s="1"/>
  <c r="R95" i="34"/>
  <c r="S95" i="34" s="1"/>
  <c r="H95" i="35"/>
  <c r="M95" i="35" s="1"/>
  <c r="R95" i="35" s="1"/>
  <c r="S95" i="35" s="1"/>
  <c r="R91" i="34"/>
  <c r="S91" i="34" s="1"/>
  <c r="H91" i="35"/>
  <c r="M91" i="35" s="1"/>
  <c r="R91" i="35" s="1"/>
  <c r="S91" i="35" s="1"/>
  <c r="R87" i="34"/>
  <c r="S87" i="34" s="1"/>
  <c r="H87" i="35"/>
  <c r="M87" i="35" s="1"/>
  <c r="R87" i="35" s="1"/>
  <c r="S87" i="35" s="1"/>
  <c r="R83" i="34"/>
  <c r="S83" i="34" s="1"/>
  <c r="H83" i="35"/>
  <c r="M83" i="35" s="1"/>
  <c r="R83" i="35" s="1"/>
  <c r="S83" i="35" s="1"/>
  <c r="M20" i="31"/>
  <c r="R194" i="33" l="1"/>
  <c r="S194" i="33" s="1"/>
  <c r="H194" i="34"/>
  <c r="M194" i="34" s="1"/>
  <c r="H23" i="34"/>
  <c r="M23" i="34" s="1"/>
  <c r="R23" i="33"/>
  <c r="S23" i="33" s="1"/>
  <c r="H22" i="34"/>
  <c r="M22" i="34" s="1"/>
  <c r="R22" i="33"/>
  <c r="S22" i="33" s="1"/>
  <c r="H243" i="35"/>
  <c r="M243" i="35" s="1"/>
  <c r="R243" i="35" s="1"/>
  <c r="S243" i="35" s="1"/>
  <c r="R243" i="34"/>
  <c r="S243" i="34" s="1"/>
  <c r="H255" i="35"/>
  <c r="M255" i="35" s="1"/>
  <c r="R255" i="35" s="1"/>
  <c r="S255" i="35" s="1"/>
  <c r="R255" i="34"/>
  <c r="S255" i="34" s="1"/>
  <c r="H263" i="35"/>
  <c r="M263" i="35" s="1"/>
  <c r="R263" i="35" s="1"/>
  <c r="S263" i="35" s="1"/>
  <c r="R263" i="34"/>
  <c r="S263" i="34" s="1"/>
  <c r="H271" i="35"/>
  <c r="M271" i="35" s="1"/>
  <c r="R271" i="35" s="1"/>
  <c r="S271" i="35" s="1"/>
  <c r="R271" i="34"/>
  <c r="S271" i="34" s="1"/>
  <c r="H279" i="35"/>
  <c r="M279" i="35" s="1"/>
  <c r="R279" i="35" s="1"/>
  <c r="S279" i="35" s="1"/>
  <c r="R279" i="34"/>
  <c r="S279" i="34" s="1"/>
  <c r="H287" i="35"/>
  <c r="M287" i="35" s="1"/>
  <c r="R287" i="35" s="1"/>
  <c r="S287" i="35" s="1"/>
  <c r="R287" i="34"/>
  <c r="S287" i="34" s="1"/>
  <c r="H303" i="35"/>
  <c r="M303" i="35" s="1"/>
  <c r="R303" i="35" s="1"/>
  <c r="S303" i="35" s="1"/>
  <c r="R303" i="34"/>
  <c r="S303" i="34" s="1"/>
  <c r="H319" i="35"/>
  <c r="M319" i="35" s="1"/>
  <c r="R319" i="35" s="1"/>
  <c r="S319" i="35" s="1"/>
  <c r="R319" i="34"/>
  <c r="S319" i="34" s="1"/>
  <c r="H495" i="35"/>
  <c r="M495" i="35" s="1"/>
  <c r="R495" i="35" s="1"/>
  <c r="S495" i="35" s="1"/>
  <c r="R495" i="34"/>
  <c r="S495" i="34" s="1"/>
  <c r="H503" i="35"/>
  <c r="M503" i="35" s="1"/>
  <c r="R503" i="35" s="1"/>
  <c r="S503" i="35" s="1"/>
  <c r="R503" i="34"/>
  <c r="S503" i="34" s="1"/>
  <c r="H511" i="35"/>
  <c r="M511" i="35" s="1"/>
  <c r="R511" i="35" s="1"/>
  <c r="S511" i="35" s="1"/>
  <c r="R511" i="34"/>
  <c r="S511" i="34" s="1"/>
  <c r="H535" i="35"/>
  <c r="M535" i="35" s="1"/>
  <c r="R535" i="35" s="1"/>
  <c r="S535" i="35" s="1"/>
  <c r="R535" i="34"/>
  <c r="S535" i="34" s="1"/>
  <c r="H543" i="35"/>
  <c r="M543" i="35" s="1"/>
  <c r="R543" i="35" s="1"/>
  <c r="S543" i="35" s="1"/>
  <c r="R543" i="34"/>
  <c r="S543" i="34" s="1"/>
  <c r="H551" i="35"/>
  <c r="M551" i="35" s="1"/>
  <c r="R551" i="35" s="1"/>
  <c r="S551" i="35" s="1"/>
  <c r="R551" i="34"/>
  <c r="S551" i="34" s="1"/>
  <c r="H559" i="35"/>
  <c r="M559" i="35" s="1"/>
  <c r="R559" i="35" s="1"/>
  <c r="S559" i="35" s="1"/>
  <c r="R559" i="34"/>
  <c r="S559" i="34" s="1"/>
  <c r="H567" i="35"/>
  <c r="M567" i="35" s="1"/>
  <c r="R567" i="35" s="1"/>
  <c r="S567" i="35" s="1"/>
  <c r="R567" i="34"/>
  <c r="S567" i="34" s="1"/>
  <c r="H575" i="35"/>
  <c r="M575" i="35" s="1"/>
  <c r="R575" i="35" s="1"/>
  <c r="S575" i="35" s="1"/>
  <c r="R575" i="34"/>
  <c r="S575" i="34" s="1"/>
  <c r="H715" i="35"/>
  <c r="M715" i="35" s="1"/>
  <c r="R715" i="35" s="1"/>
  <c r="S715" i="35" s="1"/>
  <c r="R715" i="34"/>
  <c r="S715" i="34" s="1"/>
  <c r="H334" i="35"/>
  <c r="M334" i="35" s="1"/>
  <c r="R334" i="35" s="1"/>
  <c r="S334" i="35" s="1"/>
  <c r="R334" i="34"/>
  <c r="S334" i="34" s="1"/>
  <c r="H350" i="35"/>
  <c r="M350" i="35" s="1"/>
  <c r="R350" i="35" s="1"/>
  <c r="S350" i="35" s="1"/>
  <c r="R350" i="34"/>
  <c r="S350" i="34" s="1"/>
  <c r="H354" i="35"/>
  <c r="M354" i="35" s="1"/>
  <c r="R354" i="35" s="1"/>
  <c r="S354" i="35" s="1"/>
  <c r="R354" i="34"/>
  <c r="S354" i="34" s="1"/>
  <c r="H362" i="35"/>
  <c r="M362" i="35" s="1"/>
  <c r="R362" i="35" s="1"/>
  <c r="S362" i="35" s="1"/>
  <c r="R362" i="34"/>
  <c r="S362" i="34" s="1"/>
  <c r="H370" i="35"/>
  <c r="M370" i="35" s="1"/>
  <c r="R370" i="35" s="1"/>
  <c r="S370" i="35" s="1"/>
  <c r="R370" i="34"/>
  <c r="S370" i="34" s="1"/>
  <c r="H378" i="35"/>
  <c r="M378" i="35" s="1"/>
  <c r="R378" i="35" s="1"/>
  <c r="S378" i="35" s="1"/>
  <c r="R378" i="34"/>
  <c r="S378" i="34" s="1"/>
  <c r="H394" i="35"/>
  <c r="M394" i="35" s="1"/>
  <c r="R394" i="35" s="1"/>
  <c r="S394" i="35" s="1"/>
  <c r="R394" i="34"/>
  <c r="S394" i="34" s="1"/>
  <c r="H418" i="35"/>
  <c r="M418" i="35" s="1"/>
  <c r="R418" i="35" s="1"/>
  <c r="S418" i="35" s="1"/>
  <c r="R418" i="34"/>
  <c r="S418" i="34" s="1"/>
  <c r="H434" i="35"/>
  <c r="M434" i="35" s="1"/>
  <c r="R434" i="35" s="1"/>
  <c r="S434" i="35" s="1"/>
  <c r="R434" i="34"/>
  <c r="S434" i="34" s="1"/>
  <c r="H438" i="35"/>
  <c r="M438" i="35" s="1"/>
  <c r="R438" i="35" s="1"/>
  <c r="S438" i="35" s="1"/>
  <c r="R438" i="34"/>
  <c r="S438" i="34" s="1"/>
  <c r="H442" i="35"/>
  <c r="M442" i="35" s="1"/>
  <c r="R442" i="35" s="1"/>
  <c r="S442" i="35" s="1"/>
  <c r="R442" i="34"/>
  <c r="S442" i="34" s="1"/>
  <c r="H450" i="35"/>
  <c r="M450" i="35" s="1"/>
  <c r="R450" i="35" s="1"/>
  <c r="S450" i="35" s="1"/>
  <c r="R450" i="34"/>
  <c r="S450" i="34" s="1"/>
  <c r="H454" i="35"/>
  <c r="M454" i="35" s="1"/>
  <c r="R454" i="35" s="1"/>
  <c r="S454" i="35" s="1"/>
  <c r="R454" i="34"/>
  <c r="S454" i="34" s="1"/>
  <c r="H458" i="35"/>
  <c r="M458" i="35" s="1"/>
  <c r="R458" i="35" s="1"/>
  <c r="S458" i="35" s="1"/>
  <c r="R458" i="34"/>
  <c r="S458" i="34" s="1"/>
  <c r="H462" i="35"/>
  <c r="M462" i="35" s="1"/>
  <c r="R462" i="35" s="1"/>
  <c r="S462" i="35" s="1"/>
  <c r="R462" i="34"/>
  <c r="S462" i="34" s="1"/>
  <c r="H466" i="35"/>
  <c r="M466" i="35" s="1"/>
  <c r="R466" i="35" s="1"/>
  <c r="S466" i="35" s="1"/>
  <c r="R466" i="34"/>
  <c r="S466" i="34" s="1"/>
  <c r="H474" i="35"/>
  <c r="M474" i="35" s="1"/>
  <c r="R474" i="35" s="1"/>
  <c r="S474" i="35" s="1"/>
  <c r="R474" i="34"/>
  <c r="S474" i="34" s="1"/>
  <c r="H478" i="35"/>
  <c r="M478" i="35" s="1"/>
  <c r="R478" i="35" s="1"/>
  <c r="S478" i="35" s="1"/>
  <c r="R478" i="34"/>
  <c r="S478" i="34" s="1"/>
  <c r="H482" i="35"/>
  <c r="M482" i="35" s="1"/>
  <c r="R482" i="35" s="1"/>
  <c r="S482" i="35" s="1"/>
  <c r="R482" i="34"/>
  <c r="S482" i="34" s="1"/>
  <c r="H590" i="35"/>
  <c r="M590" i="35" s="1"/>
  <c r="R590" i="35" s="1"/>
  <c r="S590" i="35" s="1"/>
  <c r="R590" i="34"/>
  <c r="S590" i="34" s="1"/>
  <c r="H594" i="35"/>
  <c r="M594" i="35" s="1"/>
  <c r="R594" i="35" s="1"/>
  <c r="S594" i="35" s="1"/>
  <c r="R594" i="34"/>
  <c r="S594" i="34" s="1"/>
  <c r="H602" i="35"/>
  <c r="M602" i="35" s="1"/>
  <c r="R602" i="35" s="1"/>
  <c r="S602" i="35" s="1"/>
  <c r="R602" i="34"/>
  <c r="S602" i="34" s="1"/>
  <c r="H606" i="35"/>
  <c r="M606" i="35" s="1"/>
  <c r="R606" i="35" s="1"/>
  <c r="S606" i="35" s="1"/>
  <c r="R606" i="34"/>
  <c r="S606" i="34" s="1"/>
  <c r="H610" i="35"/>
  <c r="M610" i="35" s="1"/>
  <c r="R610" i="35" s="1"/>
  <c r="S610" i="35" s="1"/>
  <c r="R610" i="34"/>
  <c r="S610" i="34" s="1"/>
  <c r="H618" i="35"/>
  <c r="M618" i="35" s="1"/>
  <c r="R618" i="35" s="1"/>
  <c r="S618" i="35" s="1"/>
  <c r="R618" i="34"/>
  <c r="S618" i="34" s="1"/>
  <c r="H622" i="35"/>
  <c r="M622" i="35" s="1"/>
  <c r="R622" i="35" s="1"/>
  <c r="S622" i="35" s="1"/>
  <c r="R622" i="34"/>
  <c r="S622" i="34" s="1"/>
  <c r="H626" i="35"/>
  <c r="M626" i="35" s="1"/>
  <c r="R626" i="35" s="1"/>
  <c r="S626" i="35" s="1"/>
  <c r="R626" i="34"/>
  <c r="S626" i="34" s="1"/>
  <c r="H634" i="35"/>
  <c r="M634" i="35" s="1"/>
  <c r="R634" i="35" s="1"/>
  <c r="S634" i="35" s="1"/>
  <c r="R634" i="34"/>
  <c r="S634" i="34" s="1"/>
  <c r="H638" i="35"/>
  <c r="M638" i="35" s="1"/>
  <c r="R638" i="35" s="1"/>
  <c r="S638" i="35" s="1"/>
  <c r="R638" i="34"/>
  <c r="S638" i="34" s="1"/>
  <c r="H642" i="35"/>
  <c r="M642" i="35" s="1"/>
  <c r="R642" i="35" s="1"/>
  <c r="S642" i="35" s="1"/>
  <c r="R642" i="34"/>
  <c r="S642" i="34" s="1"/>
  <c r="H646" i="35"/>
  <c r="M646" i="35" s="1"/>
  <c r="R646" i="35" s="1"/>
  <c r="S646" i="35" s="1"/>
  <c r="R646" i="34"/>
  <c r="S646" i="34" s="1"/>
  <c r="H654" i="35"/>
  <c r="M654" i="35" s="1"/>
  <c r="R654" i="35" s="1"/>
  <c r="S654" i="35" s="1"/>
  <c r="R654" i="34"/>
  <c r="S654" i="34" s="1"/>
  <c r="H662" i="35"/>
  <c r="M662" i="35" s="1"/>
  <c r="R662" i="35" s="1"/>
  <c r="S662" i="35" s="1"/>
  <c r="R662" i="34"/>
  <c r="S662" i="34" s="1"/>
  <c r="H666" i="35"/>
  <c r="M666" i="35" s="1"/>
  <c r="R666" i="35" s="1"/>
  <c r="S666" i="35" s="1"/>
  <c r="R666" i="34"/>
  <c r="S666" i="34" s="1"/>
  <c r="H670" i="35"/>
  <c r="M670" i="35" s="1"/>
  <c r="R670" i="35" s="1"/>
  <c r="S670" i="35" s="1"/>
  <c r="R670" i="34"/>
  <c r="S670" i="34" s="1"/>
  <c r="H678" i="35"/>
  <c r="M678" i="35" s="1"/>
  <c r="R678" i="35" s="1"/>
  <c r="S678" i="35" s="1"/>
  <c r="R678" i="34"/>
  <c r="S678" i="34" s="1"/>
  <c r="H682" i="35"/>
  <c r="M682" i="35" s="1"/>
  <c r="R682" i="35" s="1"/>
  <c r="S682" i="35" s="1"/>
  <c r="R682" i="34"/>
  <c r="S682" i="34" s="1"/>
  <c r="H686" i="35"/>
  <c r="M686" i="35" s="1"/>
  <c r="R686" i="35" s="1"/>
  <c r="S686" i="35" s="1"/>
  <c r="R686" i="34"/>
  <c r="S686" i="34" s="1"/>
  <c r="H694" i="35"/>
  <c r="M694" i="35" s="1"/>
  <c r="R694" i="35" s="1"/>
  <c r="S694" i="35" s="1"/>
  <c r="R694" i="34"/>
  <c r="S694" i="34" s="1"/>
  <c r="H702" i="35"/>
  <c r="M702" i="35" s="1"/>
  <c r="R702" i="35" s="1"/>
  <c r="S702" i="35" s="1"/>
  <c r="R702" i="34"/>
  <c r="S702" i="34" s="1"/>
  <c r="H706" i="35"/>
  <c r="M706" i="35" s="1"/>
  <c r="R706" i="35" s="1"/>
  <c r="S706" i="35" s="1"/>
  <c r="R706" i="34"/>
  <c r="S706" i="34" s="1"/>
  <c r="H335" i="35"/>
  <c r="M335" i="35" s="1"/>
  <c r="R335" i="35" s="1"/>
  <c r="S335" i="35" s="1"/>
  <c r="R335" i="34"/>
  <c r="S335" i="34" s="1"/>
  <c r="H343" i="35"/>
  <c r="M343" i="35" s="1"/>
  <c r="R343" i="35" s="1"/>
  <c r="S343" i="35" s="1"/>
  <c r="R343" i="34"/>
  <c r="S343" i="34" s="1"/>
  <c r="H359" i="35"/>
  <c r="M359" i="35" s="1"/>
  <c r="R359" i="35" s="1"/>
  <c r="S359" i="35" s="1"/>
  <c r="R359" i="34"/>
  <c r="S359" i="34" s="1"/>
  <c r="H367" i="35"/>
  <c r="M367" i="35" s="1"/>
  <c r="R367" i="35" s="1"/>
  <c r="S367" i="35" s="1"/>
  <c r="R367" i="34"/>
  <c r="S367" i="34" s="1"/>
  <c r="H379" i="35"/>
  <c r="M379" i="35" s="1"/>
  <c r="R379" i="35" s="1"/>
  <c r="S379" i="35" s="1"/>
  <c r="R379" i="34"/>
  <c r="S379" i="34" s="1"/>
  <c r="H387" i="35"/>
  <c r="M387" i="35" s="1"/>
  <c r="R387" i="35" s="1"/>
  <c r="S387" i="35" s="1"/>
  <c r="R387" i="34"/>
  <c r="S387" i="34" s="1"/>
  <c r="H403" i="35"/>
  <c r="M403" i="35" s="1"/>
  <c r="R403" i="35" s="1"/>
  <c r="S403" i="35" s="1"/>
  <c r="R403" i="34"/>
  <c r="S403" i="34" s="1"/>
  <c r="H407" i="35"/>
  <c r="M407" i="35" s="1"/>
  <c r="R407" i="35" s="1"/>
  <c r="S407" i="35" s="1"/>
  <c r="R407" i="34"/>
  <c r="S407" i="34" s="1"/>
  <c r="H423" i="35"/>
  <c r="M423" i="35" s="1"/>
  <c r="R423" i="35" s="1"/>
  <c r="S423" i="35" s="1"/>
  <c r="R423" i="34"/>
  <c r="S423" i="34" s="1"/>
  <c r="H451" i="35"/>
  <c r="M451" i="35" s="1"/>
  <c r="R451" i="35" s="1"/>
  <c r="S451" i="35" s="1"/>
  <c r="R451" i="34"/>
  <c r="S451" i="34" s="1"/>
  <c r="H459" i="35"/>
  <c r="M459" i="35" s="1"/>
  <c r="R459" i="35" s="1"/>
  <c r="S459" i="35" s="1"/>
  <c r="R459" i="34"/>
  <c r="S459" i="34" s="1"/>
  <c r="H467" i="35"/>
  <c r="M467" i="35" s="1"/>
  <c r="R467" i="35" s="1"/>
  <c r="S467" i="35" s="1"/>
  <c r="R467" i="34"/>
  <c r="S467" i="34" s="1"/>
  <c r="H475" i="35"/>
  <c r="M475" i="35" s="1"/>
  <c r="R475" i="35" s="1"/>
  <c r="S475" i="35" s="1"/>
  <c r="R475" i="34"/>
  <c r="S475" i="34" s="1"/>
  <c r="H487" i="35"/>
  <c r="M487" i="35" s="1"/>
  <c r="R487" i="35" s="1"/>
  <c r="S487" i="35" s="1"/>
  <c r="R487" i="34"/>
  <c r="S487" i="34" s="1"/>
  <c r="H651" i="35"/>
  <c r="M651" i="35" s="1"/>
  <c r="R651" i="35" s="1"/>
  <c r="S651" i="35" s="1"/>
  <c r="R651" i="34"/>
  <c r="S651" i="34" s="1"/>
  <c r="H659" i="35"/>
  <c r="M659" i="35" s="1"/>
  <c r="R659" i="35" s="1"/>
  <c r="S659" i="35" s="1"/>
  <c r="R659" i="34"/>
  <c r="S659" i="34" s="1"/>
  <c r="H667" i="35"/>
  <c r="M667" i="35" s="1"/>
  <c r="R667" i="35" s="1"/>
  <c r="S667" i="35" s="1"/>
  <c r="R667" i="34"/>
  <c r="S667" i="34" s="1"/>
  <c r="H691" i="35"/>
  <c r="M691" i="35" s="1"/>
  <c r="R691" i="35" s="1"/>
  <c r="S691" i="35" s="1"/>
  <c r="R691" i="34"/>
  <c r="S691" i="34" s="1"/>
  <c r="H699" i="35"/>
  <c r="M699" i="35" s="1"/>
  <c r="R699" i="35" s="1"/>
  <c r="S699" i="35" s="1"/>
  <c r="R699" i="34"/>
  <c r="S699" i="34" s="1"/>
  <c r="H707" i="35"/>
  <c r="M707" i="35" s="1"/>
  <c r="R707" i="35" s="1"/>
  <c r="S707" i="35" s="1"/>
  <c r="R707" i="34"/>
  <c r="S707" i="34" s="1"/>
  <c r="H336" i="35"/>
  <c r="M336" i="35" s="1"/>
  <c r="R336" i="35" s="1"/>
  <c r="S336" i="35" s="1"/>
  <c r="R336" i="34"/>
  <c r="S336" i="34" s="1"/>
  <c r="H344" i="35"/>
  <c r="M344" i="35" s="1"/>
  <c r="R344" i="35" s="1"/>
  <c r="S344" i="35" s="1"/>
  <c r="R344" i="34"/>
  <c r="S344" i="34" s="1"/>
  <c r="H364" i="35"/>
  <c r="M364" i="35" s="1"/>
  <c r="R364" i="35" s="1"/>
  <c r="S364" i="35" s="1"/>
  <c r="R364" i="34"/>
  <c r="S364" i="34" s="1"/>
  <c r="H372" i="35"/>
  <c r="M372" i="35" s="1"/>
  <c r="R372" i="35" s="1"/>
  <c r="S372" i="35" s="1"/>
  <c r="R372" i="34"/>
  <c r="S372" i="34" s="1"/>
  <c r="H408" i="35"/>
  <c r="M408" i="35" s="1"/>
  <c r="R408" i="35" s="1"/>
  <c r="S408" i="35" s="1"/>
  <c r="R408" i="34"/>
  <c r="S408" i="34" s="1"/>
  <c r="H416" i="35"/>
  <c r="M416" i="35" s="1"/>
  <c r="R416" i="35" s="1"/>
  <c r="S416" i="35" s="1"/>
  <c r="R416" i="34"/>
  <c r="S416" i="34" s="1"/>
  <c r="H424" i="35"/>
  <c r="M424" i="35" s="1"/>
  <c r="R424" i="35" s="1"/>
  <c r="S424" i="35" s="1"/>
  <c r="R424" i="34"/>
  <c r="S424" i="34" s="1"/>
  <c r="H432" i="35"/>
  <c r="M432" i="35" s="1"/>
  <c r="R432" i="35" s="1"/>
  <c r="S432" i="35" s="1"/>
  <c r="R432" i="34"/>
  <c r="S432" i="34" s="1"/>
  <c r="H476" i="35"/>
  <c r="M476" i="35" s="1"/>
  <c r="R476" i="35" s="1"/>
  <c r="S476" i="35" s="1"/>
  <c r="R476" i="34"/>
  <c r="S476" i="34" s="1"/>
  <c r="H620" i="35"/>
  <c r="M620" i="35" s="1"/>
  <c r="R620" i="35" s="1"/>
  <c r="S620" i="35" s="1"/>
  <c r="R620" i="34"/>
  <c r="S620" i="34" s="1"/>
  <c r="H628" i="35"/>
  <c r="M628" i="35" s="1"/>
  <c r="R628" i="35" s="1"/>
  <c r="S628" i="35" s="1"/>
  <c r="R628" i="34"/>
  <c r="S628" i="34" s="1"/>
  <c r="H636" i="35"/>
  <c r="M636" i="35" s="1"/>
  <c r="R636" i="35" s="1"/>
  <c r="S636" i="35" s="1"/>
  <c r="R636" i="34"/>
  <c r="S636" i="34" s="1"/>
  <c r="H660" i="35"/>
  <c r="M660" i="35" s="1"/>
  <c r="R660" i="35" s="1"/>
  <c r="S660" i="35" s="1"/>
  <c r="R660" i="34"/>
  <c r="S660" i="34" s="1"/>
  <c r="H668" i="35"/>
  <c r="M668" i="35" s="1"/>
  <c r="R668" i="35" s="1"/>
  <c r="S668" i="35" s="1"/>
  <c r="R668" i="34"/>
  <c r="S668" i="34" s="1"/>
  <c r="H676" i="35"/>
  <c r="M676" i="35" s="1"/>
  <c r="R676" i="35" s="1"/>
  <c r="S676" i="35" s="1"/>
  <c r="R676" i="34"/>
  <c r="S676" i="34" s="1"/>
  <c r="H684" i="35"/>
  <c r="M684" i="35" s="1"/>
  <c r="R684" i="35" s="1"/>
  <c r="S684" i="35" s="1"/>
  <c r="R684" i="34"/>
  <c r="S684" i="34" s="1"/>
  <c r="H688" i="35"/>
  <c r="M688" i="35" s="1"/>
  <c r="R688" i="35" s="1"/>
  <c r="S688" i="35" s="1"/>
  <c r="R688" i="34"/>
  <c r="S688" i="34" s="1"/>
  <c r="H696" i="35"/>
  <c r="M696" i="35" s="1"/>
  <c r="R696" i="35" s="1"/>
  <c r="S696" i="35" s="1"/>
  <c r="R696" i="34"/>
  <c r="S696" i="34" s="1"/>
  <c r="H700" i="35"/>
  <c r="M700" i="35" s="1"/>
  <c r="R700" i="35" s="1"/>
  <c r="S700" i="35" s="1"/>
  <c r="R700" i="34"/>
  <c r="S700" i="34" s="1"/>
  <c r="H704" i="35"/>
  <c r="M704" i="35" s="1"/>
  <c r="R704" i="35" s="1"/>
  <c r="S704" i="35" s="1"/>
  <c r="R704" i="34"/>
  <c r="S704" i="34" s="1"/>
  <c r="H708" i="35"/>
  <c r="M708" i="35" s="1"/>
  <c r="R708" i="35" s="1"/>
  <c r="S708" i="35" s="1"/>
  <c r="R708" i="34"/>
  <c r="S708" i="34" s="1"/>
  <c r="H593" i="35"/>
  <c r="M593" i="35" s="1"/>
  <c r="R593" i="35" s="1"/>
  <c r="S593" i="35" s="1"/>
  <c r="R593" i="34"/>
  <c r="S593" i="34" s="1"/>
  <c r="H601" i="35"/>
  <c r="M601" i="35" s="1"/>
  <c r="R601" i="35" s="1"/>
  <c r="S601" i="35" s="1"/>
  <c r="R601" i="34"/>
  <c r="S601" i="34" s="1"/>
  <c r="H609" i="35"/>
  <c r="M609" i="35" s="1"/>
  <c r="R609" i="35" s="1"/>
  <c r="S609" i="35" s="1"/>
  <c r="R609" i="34"/>
  <c r="S609" i="34" s="1"/>
  <c r="H625" i="35"/>
  <c r="M625" i="35" s="1"/>
  <c r="R625" i="35" s="1"/>
  <c r="S625" i="35" s="1"/>
  <c r="R625" i="34"/>
  <c r="S625" i="34" s="1"/>
  <c r="H637" i="35"/>
  <c r="M637" i="35" s="1"/>
  <c r="R637" i="35" s="1"/>
  <c r="S637" i="35" s="1"/>
  <c r="R637" i="34"/>
  <c r="S637" i="34" s="1"/>
  <c r="H645" i="35"/>
  <c r="M645" i="35" s="1"/>
  <c r="R645" i="35" s="1"/>
  <c r="S645" i="35" s="1"/>
  <c r="R645" i="34"/>
  <c r="S645" i="34" s="1"/>
  <c r="H653" i="35"/>
  <c r="M653" i="35" s="1"/>
  <c r="R653" i="35" s="1"/>
  <c r="S653" i="35" s="1"/>
  <c r="R653" i="34"/>
  <c r="S653" i="34" s="1"/>
  <c r="H661" i="35"/>
  <c r="M661" i="35" s="1"/>
  <c r="R661" i="35" s="1"/>
  <c r="S661" i="35" s="1"/>
  <c r="R661" i="34"/>
  <c r="S661" i="34" s="1"/>
  <c r="H669" i="35"/>
  <c r="M669" i="35" s="1"/>
  <c r="R669" i="35" s="1"/>
  <c r="S669" i="35" s="1"/>
  <c r="R669" i="34"/>
  <c r="S669" i="34" s="1"/>
  <c r="H677" i="35"/>
  <c r="M677" i="35" s="1"/>
  <c r="R677" i="35" s="1"/>
  <c r="S677" i="35" s="1"/>
  <c r="R677" i="34"/>
  <c r="S677" i="34" s="1"/>
  <c r="H685" i="35"/>
  <c r="M685" i="35" s="1"/>
  <c r="R685" i="35" s="1"/>
  <c r="S685" i="35" s="1"/>
  <c r="R685" i="34"/>
  <c r="S685" i="34" s="1"/>
  <c r="H697" i="35"/>
  <c r="M697" i="35" s="1"/>
  <c r="R697" i="35" s="1"/>
  <c r="S697" i="35" s="1"/>
  <c r="R697" i="34"/>
  <c r="S697" i="34" s="1"/>
  <c r="H701" i="35"/>
  <c r="M701" i="35" s="1"/>
  <c r="R701" i="35" s="1"/>
  <c r="S701" i="35" s="1"/>
  <c r="R701" i="34"/>
  <c r="S701" i="34" s="1"/>
  <c r="R26" i="34"/>
  <c r="S26" i="34" s="1"/>
  <c r="H26" i="35"/>
  <c r="M26" i="35" s="1"/>
  <c r="R26" i="35" s="1"/>
  <c r="S26" i="35" s="1"/>
  <c r="R34" i="34"/>
  <c r="S34" i="34" s="1"/>
  <c r="H34" i="35"/>
  <c r="M34" i="35" s="1"/>
  <c r="R34" i="35" s="1"/>
  <c r="S34" i="35" s="1"/>
  <c r="R54" i="34"/>
  <c r="S54" i="34" s="1"/>
  <c r="H54" i="35"/>
  <c r="M54" i="35" s="1"/>
  <c r="R54" i="35" s="1"/>
  <c r="S54" i="35" s="1"/>
  <c r="R62" i="34"/>
  <c r="S62" i="34" s="1"/>
  <c r="H62" i="35"/>
  <c r="M62" i="35" s="1"/>
  <c r="R62" i="35" s="1"/>
  <c r="S62" i="35" s="1"/>
  <c r="R70" i="34"/>
  <c r="S70" i="34" s="1"/>
  <c r="H70" i="35"/>
  <c r="M70" i="35" s="1"/>
  <c r="R70" i="35" s="1"/>
  <c r="S70" i="35" s="1"/>
  <c r="R78" i="34"/>
  <c r="S78" i="34" s="1"/>
  <c r="H78" i="35"/>
  <c r="M78" i="35" s="1"/>
  <c r="R78" i="35" s="1"/>
  <c r="S78" i="35" s="1"/>
  <c r="H242" i="35"/>
  <c r="M242" i="35" s="1"/>
  <c r="R242" i="35" s="1"/>
  <c r="S242" i="35" s="1"/>
  <c r="R242" i="34"/>
  <c r="S242" i="34" s="1"/>
  <c r="H250" i="35"/>
  <c r="M250" i="35" s="1"/>
  <c r="R250" i="35" s="1"/>
  <c r="S250" i="35" s="1"/>
  <c r="R250" i="34"/>
  <c r="S250" i="34" s="1"/>
  <c r="H262" i="35"/>
  <c r="M262" i="35" s="1"/>
  <c r="R262" i="35" s="1"/>
  <c r="S262" i="35" s="1"/>
  <c r="R262" i="34"/>
  <c r="S262" i="34" s="1"/>
  <c r="H266" i="35"/>
  <c r="M266" i="35" s="1"/>
  <c r="R266" i="35" s="1"/>
  <c r="S266" i="35" s="1"/>
  <c r="R266" i="34"/>
  <c r="S266" i="34" s="1"/>
  <c r="H278" i="35"/>
  <c r="M278" i="35" s="1"/>
  <c r="R278" i="35" s="1"/>
  <c r="S278" i="35" s="1"/>
  <c r="R278" i="34"/>
  <c r="S278" i="34" s="1"/>
  <c r="H286" i="35"/>
  <c r="M286" i="35" s="1"/>
  <c r="R286" i="35" s="1"/>
  <c r="S286" i="35" s="1"/>
  <c r="R286" i="34"/>
  <c r="S286" i="34" s="1"/>
  <c r="H298" i="35"/>
  <c r="M298" i="35" s="1"/>
  <c r="R298" i="35" s="1"/>
  <c r="S298" i="35" s="1"/>
  <c r="R298" i="34"/>
  <c r="S298" i="34" s="1"/>
  <c r="H306" i="35"/>
  <c r="M306" i="35" s="1"/>
  <c r="R306" i="35" s="1"/>
  <c r="S306" i="35" s="1"/>
  <c r="R306" i="34"/>
  <c r="S306" i="34" s="1"/>
  <c r="H326" i="35"/>
  <c r="M326" i="35" s="1"/>
  <c r="R326" i="35" s="1"/>
  <c r="S326" i="35" s="1"/>
  <c r="R326" i="34"/>
  <c r="S326" i="34" s="1"/>
  <c r="H490" i="35"/>
  <c r="M490" i="35" s="1"/>
  <c r="R490" i="35" s="1"/>
  <c r="S490" i="35" s="1"/>
  <c r="R490" i="34"/>
  <c r="S490" i="34" s="1"/>
  <c r="H494" i="35"/>
  <c r="M494" i="35" s="1"/>
  <c r="R494" i="35" s="1"/>
  <c r="S494" i="35" s="1"/>
  <c r="R494" i="34"/>
  <c r="S494" i="34" s="1"/>
  <c r="H498" i="35"/>
  <c r="M498" i="35" s="1"/>
  <c r="R498" i="35" s="1"/>
  <c r="S498" i="35" s="1"/>
  <c r="R498" i="34"/>
  <c r="S498" i="34" s="1"/>
  <c r="H502" i="35"/>
  <c r="M502" i="35" s="1"/>
  <c r="R502" i="35" s="1"/>
  <c r="S502" i="35" s="1"/>
  <c r="R502" i="34"/>
  <c r="S502" i="34" s="1"/>
  <c r="H510" i="35"/>
  <c r="M510" i="35" s="1"/>
  <c r="R510" i="35" s="1"/>
  <c r="S510" i="35" s="1"/>
  <c r="R510" i="34"/>
  <c r="S510" i="34" s="1"/>
  <c r="H514" i="35"/>
  <c r="M514" i="35" s="1"/>
  <c r="R514" i="35" s="1"/>
  <c r="S514" i="35" s="1"/>
  <c r="R514" i="34"/>
  <c r="S514" i="34" s="1"/>
  <c r="H518" i="35"/>
  <c r="M518" i="35" s="1"/>
  <c r="R518" i="35" s="1"/>
  <c r="S518" i="35" s="1"/>
  <c r="R518" i="34"/>
  <c r="S518" i="34" s="1"/>
  <c r="H526" i="35"/>
  <c r="M526" i="35" s="1"/>
  <c r="R526" i="35" s="1"/>
  <c r="S526" i="35" s="1"/>
  <c r="R526" i="34"/>
  <c r="S526" i="34" s="1"/>
  <c r="H530" i="35"/>
  <c r="M530" i="35" s="1"/>
  <c r="R530" i="35" s="1"/>
  <c r="S530" i="35" s="1"/>
  <c r="R530" i="34"/>
  <c r="S530" i="34" s="1"/>
  <c r="H534" i="35"/>
  <c r="M534" i="35" s="1"/>
  <c r="R534" i="35" s="1"/>
  <c r="S534" i="35" s="1"/>
  <c r="R534" i="34"/>
  <c r="S534" i="34" s="1"/>
  <c r="H538" i="35"/>
  <c r="M538" i="35" s="1"/>
  <c r="R538" i="35" s="1"/>
  <c r="S538" i="35" s="1"/>
  <c r="R538" i="34"/>
  <c r="S538" i="34" s="1"/>
  <c r="H546" i="35"/>
  <c r="M546" i="35" s="1"/>
  <c r="R546" i="35" s="1"/>
  <c r="S546" i="35" s="1"/>
  <c r="R546" i="34"/>
  <c r="S546" i="34" s="1"/>
  <c r="H550" i="35"/>
  <c r="M550" i="35" s="1"/>
  <c r="R550" i="35" s="1"/>
  <c r="S550" i="35" s="1"/>
  <c r="R550" i="34"/>
  <c r="S550" i="34" s="1"/>
  <c r="H558" i="35"/>
  <c r="M558" i="35" s="1"/>
  <c r="R558" i="35" s="1"/>
  <c r="S558" i="35" s="1"/>
  <c r="R558" i="34"/>
  <c r="S558" i="34" s="1"/>
  <c r="H562" i="35"/>
  <c r="M562" i="35" s="1"/>
  <c r="R562" i="35" s="1"/>
  <c r="S562" i="35" s="1"/>
  <c r="R562" i="34"/>
  <c r="S562" i="34" s="1"/>
  <c r="H566" i="35"/>
  <c r="M566" i="35" s="1"/>
  <c r="R566" i="35" s="1"/>
  <c r="S566" i="35" s="1"/>
  <c r="R566" i="34"/>
  <c r="S566" i="34" s="1"/>
  <c r="H570" i="35"/>
  <c r="M570" i="35" s="1"/>
  <c r="R570" i="35" s="1"/>
  <c r="S570" i="35" s="1"/>
  <c r="R570" i="34"/>
  <c r="S570" i="34" s="1"/>
  <c r="H574" i="35"/>
  <c r="M574" i="35" s="1"/>
  <c r="R574" i="35" s="1"/>
  <c r="S574" i="35" s="1"/>
  <c r="R574" i="34"/>
  <c r="S574" i="34" s="1"/>
  <c r="H578" i="35"/>
  <c r="M578" i="35" s="1"/>
  <c r="R578" i="35" s="1"/>
  <c r="S578" i="35" s="1"/>
  <c r="R578" i="34"/>
  <c r="S578" i="34" s="1"/>
  <c r="H586" i="35"/>
  <c r="M586" i="35" s="1"/>
  <c r="R586" i="35" s="1"/>
  <c r="S586" i="35" s="1"/>
  <c r="R586" i="34"/>
  <c r="S586" i="34" s="1"/>
  <c r="H710" i="35"/>
  <c r="M710" i="35" s="1"/>
  <c r="R710" i="35" s="1"/>
  <c r="S710" i="35" s="1"/>
  <c r="R710" i="34"/>
  <c r="S710" i="34" s="1"/>
  <c r="H716" i="35"/>
  <c r="M716" i="35" s="1"/>
  <c r="R716" i="35" s="1"/>
  <c r="S716" i="35" s="1"/>
  <c r="R716" i="34"/>
  <c r="S716" i="34" s="1"/>
  <c r="R29" i="34"/>
  <c r="S29" i="34" s="1"/>
  <c r="H29" i="35"/>
  <c r="M29" i="35" s="1"/>
  <c r="R29" i="35" s="1"/>
  <c r="S29" i="35" s="1"/>
  <c r="R37" i="34"/>
  <c r="S37" i="34" s="1"/>
  <c r="H37" i="35"/>
  <c r="M37" i="35" s="1"/>
  <c r="R37" i="35" s="1"/>
  <c r="S37" i="35" s="1"/>
  <c r="R45" i="34"/>
  <c r="S45" i="34" s="1"/>
  <c r="H45" i="35"/>
  <c r="M45" i="35" s="1"/>
  <c r="R45" i="35" s="1"/>
  <c r="S45" i="35" s="1"/>
  <c r="R57" i="34"/>
  <c r="S57" i="34" s="1"/>
  <c r="H57" i="35"/>
  <c r="M57" i="35" s="1"/>
  <c r="R57" i="35" s="1"/>
  <c r="S57" i="35" s="1"/>
  <c r="R65" i="34"/>
  <c r="S65" i="34" s="1"/>
  <c r="H65" i="35"/>
  <c r="M65" i="35" s="1"/>
  <c r="R65" i="35" s="1"/>
  <c r="S65" i="35" s="1"/>
  <c r="R73" i="34"/>
  <c r="S73" i="34" s="1"/>
  <c r="H73" i="35"/>
  <c r="M73" i="35" s="1"/>
  <c r="R73" i="35" s="1"/>
  <c r="S73" i="35" s="1"/>
  <c r="H709" i="35"/>
  <c r="M709" i="35" s="1"/>
  <c r="R709" i="35" s="1"/>
  <c r="S709" i="35" s="1"/>
  <c r="R709" i="34"/>
  <c r="S709" i="34" s="1"/>
  <c r="R32" i="34"/>
  <c r="S32" i="34" s="1"/>
  <c r="H32" i="35"/>
  <c r="M32" i="35" s="1"/>
  <c r="R32" i="35" s="1"/>
  <c r="S32" i="35" s="1"/>
  <c r="H40" i="35"/>
  <c r="M40" i="35" s="1"/>
  <c r="R40" i="35" s="1"/>
  <c r="S40" i="35" s="1"/>
  <c r="R40" i="34"/>
  <c r="S40" i="34" s="1"/>
  <c r="R48" i="34"/>
  <c r="S48" i="34" s="1"/>
  <c r="H48" i="35"/>
  <c r="M48" i="35" s="1"/>
  <c r="R48" i="35" s="1"/>
  <c r="S48" i="35" s="1"/>
  <c r="R60" i="34"/>
  <c r="S60" i="34" s="1"/>
  <c r="H60" i="35"/>
  <c r="M60" i="35" s="1"/>
  <c r="R60" i="35" s="1"/>
  <c r="S60" i="35" s="1"/>
  <c r="R72" i="34"/>
  <c r="S72" i="34" s="1"/>
  <c r="H72" i="35"/>
  <c r="M72" i="35" s="1"/>
  <c r="R72" i="35" s="1"/>
  <c r="S72" i="35" s="1"/>
  <c r="H248" i="35"/>
  <c r="M248" i="35" s="1"/>
  <c r="R248" i="35" s="1"/>
  <c r="S248" i="35" s="1"/>
  <c r="R248" i="34"/>
  <c r="S248" i="34" s="1"/>
  <c r="H284" i="35"/>
  <c r="M284" i="35" s="1"/>
  <c r="R284" i="35" s="1"/>
  <c r="S284" i="35" s="1"/>
  <c r="R284" i="34"/>
  <c r="S284" i="34" s="1"/>
  <c r="H308" i="35"/>
  <c r="M308" i="35" s="1"/>
  <c r="R308" i="35" s="1"/>
  <c r="S308" i="35" s="1"/>
  <c r="R308" i="34"/>
  <c r="S308" i="34" s="1"/>
  <c r="H316" i="35"/>
  <c r="M316" i="35" s="1"/>
  <c r="R316" i="35" s="1"/>
  <c r="S316" i="35" s="1"/>
  <c r="R316" i="34"/>
  <c r="S316" i="34" s="1"/>
  <c r="H504" i="35"/>
  <c r="M504" i="35" s="1"/>
  <c r="R504" i="35" s="1"/>
  <c r="S504" i="35" s="1"/>
  <c r="R504" i="34"/>
  <c r="S504" i="34" s="1"/>
  <c r="H528" i="35"/>
  <c r="M528" i="35" s="1"/>
  <c r="R528" i="35" s="1"/>
  <c r="S528" i="35" s="1"/>
  <c r="R528" i="34"/>
  <c r="S528" i="34" s="1"/>
  <c r="H536" i="35"/>
  <c r="M536" i="35" s="1"/>
  <c r="R536" i="35" s="1"/>
  <c r="S536" i="35" s="1"/>
  <c r="R536" i="34"/>
  <c r="S536" i="34" s="1"/>
  <c r="H544" i="35"/>
  <c r="M544" i="35" s="1"/>
  <c r="R544" i="35" s="1"/>
  <c r="S544" i="35" s="1"/>
  <c r="R544" i="34"/>
  <c r="S544" i="34" s="1"/>
  <c r="H556" i="35"/>
  <c r="M556" i="35" s="1"/>
  <c r="R556" i="35" s="1"/>
  <c r="S556" i="35" s="1"/>
  <c r="R556" i="34"/>
  <c r="S556" i="34" s="1"/>
  <c r="H564" i="35"/>
  <c r="M564" i="35" s="1"/>
  <c r="R564" i="35" s="1"/>
  <c r="S564" i="35" s="1"/>
  <c r="R564" i="34"/>
  <c r="S564" i="34" s="1"/>
  <c r="H572" i="35"/>
  <c r="M572" i="35" s="1"/>
  <c r="R572" i="35" s="1"/>
  <c r="S572" i="35" s="1"/>
  <c r="R572" i="34"/>
  <c r="S572" i="34" s="1"/>
  <c r="H712" i="35"/>
  <c r="M712" i="35" s="1"/>
  <c r="R712" i="35" s="1"/>
  <c r="S712" i="35" s="1"/>
  <c r="R712" i="34"/>
  <c r="S712" i="34" s="1"/>
  <c r="H717" i="35"/>
  <c r="M717" i="35" s="1"/>
  <c r="R717" i="35" s="1"/>
  <c r="S717" i="35" s="1"/>
  <c r="R717" i="34"/>
  <c r="S717" i="34" s="1"/>
  <c r="R27" i="34"/>
  <c r="S27" i="34" s="1"/>
  <c r="H27" i="35"/>
  <c r="M27" i="35" s="1"/>
  <c r="R27" i="35" s="1"/>
  <c r="S27" i="35" s="1"/>
  <c r="R35" i="34"/>
  <c r="S35" i="34" s="1"/>
  <c r="H35" i="35"/>
  <c r="M35" i="35" s="1"/>
  <c r="R35" i="35" s="1"/>
  <c r="S35" i="35" s="1"/>
  <c r="R39" i="34"/>
  <c r="S39" i="34" s="1"/>
  <c r="H39" i="35"/>
  <c r="M39" i="35" s="1"/>
  <c r="R39" i="35" s="1"/>
  <c r="S39" i="35" s="1"/>
  <c r="R47" i="34"/>
  <c r="S47" i="34" s="1"/>
  <c r="H47" i="35"/>
  <c r="M47" i="35" s="1"/>
  <c r="R47" i="35" s="1"/>
  <c r="S47" i="35" s="1"/>
  <c r="R55" i="34"/>
  <c r="S55" i="34" s="1"/>
  <c r="H55" i="35"/>
  <c r="M55" i="35" s="1"/>
  <c r="R55" i="35" s="1"/>
  <c r="S55" i="35" s="1"/>
  <c r="R59" i="34"/>
  <c r="S59" i="34" s="1"/>
  <c r="H59" i="35"/>
  <c r="M59" i="35" s="1"/>
  <c r="R59" i="35" s="1"/>
  <c r="S59" i="35" s="1"/>
  <c r="R67" i="34"/>
  <c r="S67" i="34" s="1"/>
  <c r="H67" i="35"/>
  <c r="M67" i="35" s="1"/>
  <c r="R67" i="35" s="1"/>
  <c r="S67" i="35" s="1"/>
  <c r="R75" i="34"/>
  <c r="S75" i="34" s="1"/>
  <c r="H75" i="35"/>
  <c r="M75" i="35" s="1"/>
  <c r="R75" i="35" s="1"/>
  <c r="S75" i="35" s="1"/>
  <c r="H247" i="35"/>
  <c r="M247" i="35" s="1"/>
  <c r="R247" i="35" s="1"/>
  <c r="S247" i="35" s="1"/>
  <c r="R247" i="34"/>
  <c r="S247" i="34" s="1"/>
  <c r="H259" i="35"/>
  <c r="M259" i="35" s="1"/>
  <c r="R259" i="35" s="1"/>
  <c r="S259" i="35" s="1"/>
  <c r="R259" i="34"/>
  <c r="S259" i="34" s="1"/>
  <c r="H267" i="35"/>
  <c r="M267" i="35" s="1"/>
  <c r="R267" i="35" s="1"/>
  <c r="S267" i="35" s="1"/>
  <c r="R267" i="34"/>
  <c r="S267" i="34" s="1"/>
  <c r="H275" i="35"/>
  <c r="M275" i="35" s="1"/>
  <c r="R275" i="35" s="1"/>
  <c r="S275" i="35" s="1"/>
  <c r="R275" i="34"/>
  <c r="S275" i="34" s="1"/>
  <c r="H283" i="35"/>
  <c r="M283" i="35" s="1"/>
  <c r="R283" i="35" s="1"/>
  <c r="S283" i="35" s="1"/>
  <c r="R283" i="34"/>
  <c r="S283" i="34" s="1"/>
  <c r="H291" i="35"/>
  <c r="M291" i="35" s="1"/>
  <c r="R291" i="35" s="1"/>
  <c r="S291" i="35" s="1"/>
  <c r="R291" i="34"/>
  <c r="S291" i="34" s="1"/>
  <c r="H299" i="35"/>
  <c r="M299" i="35" s="1"/>
  <c r="R299" i="35" s="1"/>
  <c r="S299" i="35" s="1"/>
  <c r="R299" i="34"/>
  <c r="S299" i="34" s="1"/>
  <c r="H307" i="35"/>
  <c r="M307" i="35" s="1"/>
  <c r="R307" i="35" s="1"/>
  <c r="S307" i="35" s="1"/>
  <c r="R307" i="34"/>
  <c r="S307" i="34" s="1"/>
  <c r="H315" i="35"/>
  <c r="M315" i="35" s="1"/>
  <c r="R315" i="35" s="1"/>
  <c r="S315" i="35" s="1"/>
  <c r="R315" i="34"/>
  <c r="S315" i="34" s="1"/>
  <c r="H323" i="35"/>
  <c r="M323" i="35" s="1"/>
  <c r="R323" i="35" s="1"/>
  <c r="S323" i="35" s="1"/>
  <c r="R323" i="34"/>
  <c r="S323" i="34" s="1"/>
  <c r="H331" i="35"/>
  <c r="M331" i="35" s="1"/>
  <c r="R331" i="35" s="1"/>
  <c r="S331" i="35" s="1"/>
  <c r="R331" i="34"/>
  <c r="S331" i="34" s="1"/>
  <c r="H491" i="35"/>
  <c r="M491" i="35" s="1"/>
  <c r="R491" i="35" s="1"/>
  <c r="S491" i="35" s="1"/>
  <c r="R491" i="34"/>
  <c r="S491" i="34" s="1"/>
  <c r="H507" i="35"/>
  <c r="M507" i="35" s="1"/>
  <c r="R507" i="35" s="1"/>
  <c r="S507" i="35" s="1"/>
  <c r="R507" i="34"/>
  <c r="S507" i="34" s="1"/>
  <c r="H515" i="35"/>
  <c r="M515" i="35" s="1"/>
  <c r="R515" i="35" s="1"/>
  <c r="S515" i="35" s="1"/>
  <c r="R515" i="34"/>
  <c r="S515" i="34" s="1"/>
  <c r="H523" i="35"/>
  <c r="M523" i="35" s="1"/>
  <c r="R523" i="35" s="1"/>
  <c r="S523" i="35" s="1"/>
  <c r="R523" i="34"/>
  <c r="S523" i="34" s="1"/>
  <c r="H531" i="35"/>
  <c r="M531" i="35" s="1"/>
  <c r="R531" i="35" s="1"/>
  <c r="S531" i="35" s="1"/>
  <c r="R531" i="34"/>
  <c r="S531" i="34" s="1"/>
  <c r="H539" i="35"/>
  <c r="M539" i="35" s="1"/>
  <c r="R539" i="35" s="1"/>
  <c r="S539" i="35" s="1"/>
  <c r="R539" i="34"/>
  <c r="S539" i="34" s="1"/>
  <c r="H555" i="35"/>
  <c r="M555" i="35" s="1"/>
  <c r="R555" i="35" s="1"/>
  <c r="S555" i="35" s="1"/>
  <c r="R555" i="34"/>
  <c r="S555" i="34" s="1"/>
  <c r="H571" i="35"/>
  <c r="M571" i="35" s="1"/>
  <c r="R571" i="35" s="1"/>
  <c r="S571" i="35" s="1"/>
  <c r="R571" i="34"/>
  <c r="S571" i="34" s="1"/>
  <c r="H579" i="35"/>
  <c r="M579" i="35" s="1"/>
  <c r="R579" i="35" s="1"/>
  <c r="S579" i="35" s="1"/>
  <c r="R579" i="34"/>
  <c r="S579" i="34" s="1"/>
  <c r="H587" i="35"/>
  <c r="M587" i="35" s="1"/>
  <c r="R587" i="35" s="1"/>
  <c r="S587" i="35" s="1"/>
  <c r="R587" i="34"/>
  <c r="S587" i="34" s="1"/>
  <c r="H338" i="35"/>
  <c r="M338" i="35" s="1"/>
  <c r="R338" i="35" s="1"/>
  <c r="S338" i="35" s="1"/>
  <c r="R338" i="34"/>
  <c r="S338" i="34" s="1"/>
  <c r="H346" i="35"/>
  <c r="M346" i="35" s="1"/>
  <c r="R346" i="35" s="1"/>
  <c r="S346" i="35" s="1"/>
  <c r="R346" i="34"/>
  <c r="S346" i="34" s="1"/>
  <c r="H358" i="35"/>
  <c r="M358" i="35" s="1"/>
  <c r="R358" i="35" s="1"/>
  <c r="S358" i="35" s="1"/>
  <c r="R358" i="34"/>
  <c r="S358" i="34" s="1"/>
  <c r="H374" i="35"/>
  <c r="M374" i="35" s="1"/>
  <c r="R374" i="35" s="1"/>
  <c r="S374" i="35" s="1"/>
  <c r="R374" i="34"/>
  <c r="S374" i="34" s="1"/>
  <c r="H382" i="35"/>
  <c r="M382" i="35" s="1"/>
  <c r="R382" i="35" s="1"/>
  <c r="S382" i="35" s="1"/>
  <c r="R382" i="34"/>
  <c r="S382" i="34" s="1"/>
  <c r="H390" i="35"/>
  <c r="M390" i="35" s="1"/>
  <c r="R390" i="35" s="1"/>
  <c r="S390" i="35" s="1"/>
  <c r="R390" i="34"/>
  <c r="S390" i="34" s="1"/>
  <c r="H398" i="35"/>
  <c r="M398" i="35" s="1"/>
  <c r="R398" i="35" s="1"/>
  <c r="S398" i="35" s="1"/>
  <c r="R398" i="34"/>
  <c r="S398" i="34" s="1"/>
  <c r="H406" i="35"/>
  <c r="M406" i="35" s="1"/>
  <c r="R406" i="35" s="1"/>
  <c r="S406" i="35" s="1"/>
  <c r="R406" i="34"/>
  <c r="S406" i="34" s="1"/>
  <c r="H414" i="35"/>
  <c r="M414" i="35" s="1"/>
  <c r="R414" i="35" s="1"/>
  <c r="S414" i="35" s="1"/>
  <c r="R414" i="34"/>
  <c r="S414" i="34" s="1"/>
  <c r="H422" i="35"/>
  <c r="M422" i="35" s="1"/>
  <c r="R422" i="35" s="1"/>
  <c r="S422" i="35" s="1"/>
  <c r="R422" i="34"/>
  <c r="S422" i="34" s="1"/>
  <c r="H339" i="35"/>
  <c r="M339" i="35" s="1"/>
  <c r="R339" i="35" s="1"/>
  <c r="S339" i="35" s="1"/>
  <c r="R339" i="34"/>
  <c r="S339" i="34" s="1"/>
  <c r="H351" i="35"/>
  <c r="M351" i="35" s="1"/>
  <c r="R351" i="35" s="1"/>
  <c r="S351" i="35" s="1"/>
  <c r="R351" i="34"/>
  <c r="S351" i="34" s="1"/>
  <c r="H355" i="35"/>
  <c r="M355" i="35" s="1"/>
  <c r="R355" i="35" s="1"/>
  <c r="S355" i="35" s="1"/>
  <c r="R355" i="34"/>
  <c r="S355" i="34" s="1"/>
  <c r="H363" i="35"/>
  <c r="M363" i="35" s="1"/>
  <c r="R363" i="35" s="1"/>
  <c r="S363" i="35" s="1"/>
  <c r="R363" i="34"/>
  <c r="S363" i="34" s="1"/>
  <c r="H375" i="35"/>
  <c r="M375" i="35" s="1"/>
  <c r="R375" i="35" s="1"/>
  <c r="S375" i="35" s="1"/>
  <c r="R375" i="34"/>
  <c r="S375" i="34" s="1"/>
  <c r="H383" i="35"/>
  <c r="M383" i="35" s="1"/>
  <c r="R383" i="35" s="1"/>
  <c r="S383" i="35" s="1"/>
  <c r="R383" i="34"/>
  <c r="S383" i="34" s="1"/>
  <c r="H391" i="35"/>
  <c r="M391" i="35" s="1"/>
  <c r="R391" i="35" s="1"/>
  <c r="S391" i="35" s="1"/>
  <c r="R391" i="34"/>
  <c r="S391" i="34" s="1"/>
  <c r="H399" i="35"/>
  <c r="M399" i="35" s="1"/>
  <c r="R399" i="35" s="1"/>
  <c r="S399" i="35" s="1"/>
  <c r="R399" i="34"/>
  <c r="S399" i="34" s="1"/>
  <c r="H411" i="35"/>
  <c r="M411" i="35" s="1"/>
  <c r="R411" i="35" s="1"/>
  <c r="S411" i="35" s="1"/>
  <c r="R411" i="34"/>
  <c r="S411" i="34" s="1"/>
  <c r="H419" i="35"/>
  <c r="M419" i="35" s="1"/>
  <c r="R419" i="35" s="1"/>
  <c r="S419" i="35" s="1"/>
  <c r="R419" i="34"/>
  <c r="S419" i="34" s="1"/>
  <c r="H427" i="35"/>
  <c r="M427" i="35" s="1"/>
  <c r="R427" i="35" s="1"/>
  <c r="S427" i="35" s="1"/>
  <c r="R427" i="34"/>
  <c r="S427" i="34" s="1"/>
  <c r="H435" i="35"/>
  <c r="M435" i="35" s="1"/>
  <c r="R435" i="35" s="1"/>
  <c r="S435" i="35" s="1"/>
  <c r="R435" i="34"/>
  <c r="S435" i="34" s="1"/>
  <c r="H443" i="35"/>
  <c r="M443" i="35" s="1"/>
  <c r="R443" i="35" s="1"/>
  <c r="S443" i="35" s="1"/>
  <c r="R443" i="34"/>
  <c r="S443" i="34" s="1"/>
  <c r="H455" i="35"/>
  <c r="M455" i="35" s="1"/>
  <c r="R455" i="35" s="1"/>
  <c r="S455" i="35" s="1"/>
  <c r="R455" i="34"/>
  <c r="S455" i="34" s="1"/>
  <c r="H463" i="35"/>
  <c r="M463" i="35" s="1"/>
  <c r="R463" i="35" s="1"/>
  <c r="S463" i="35" s="1"/>
  <c r="R463" i="34"/>
  <c r="S463" i="34" s="1"/>
  <c r="H479" i="35"/>
  <c r="M479" i="35" s="1"/>
  <c r="R479" i="35" s="1"/>
  <c r="S479" i="35" s="1"/>
  <c r="R479" i="34"/>
  <c r="S479" i="34" s="1"/>
  <c r="H483" i="35"/>
  <c r="M483" i="35" s="1"/>
  <c r="R483" i="35" s="1"/>
  <c r="S483" i="35" s="1"/>
  <c r="R483" i="34"/>
  <c r="S483" i="34" s="1"/>
  <c r="H595" i="35"/>
  <c r="M595" i="35" s="1"/>
  <c r="R595" i="35" s="1"/>
  <c r="S595" i="35" s="1"/>
  <c r="R595" i="34"/>
  <c r="S595" i="34" s="1"/>
  <c r="H603" i="35"/>
  <c r="M603" i="35" s="1"/>
  <c r="R603" i="35" s="1"/>
  <c r="S603" i="35" s="1"/>
  <c r="R603" i="34"/>
  <c r="S603" i="34" s="1"/>
  <c r="H611" i="35"/>
  <c r="M611" i="35" s="1"/>
  <c r="R611" i="35" s="1"/>
  <c r="S611" i="35" s="1"/>
  <c r="R611" i="34"/>
  <c r="S611" i="34" s="1"/>
  <c r="H619" i="35"/>
  <c r="M619" i="35" s="1"/>
  <c r="R619" i="35" s="1"/>
  <c r="S619" i="35" s="1"/>
  <c r="R619" i="34"/>
  <c r="S619" i="34" s="1"/>
  <c r="H627" i="35"/>
  <c r="M627" i="35" s="1"/>
  <c r="R627" i="35" s="1"/>
  <c r="S627" i="35" s="1"/>
  <c r="R627" i="34"/>
  <c r="S627" i="34" s="1"/>
  <c r="H635" i="35"/>
  <c r="M635" i="35" s="1"/>
  <c r="R635" i="35" s="1"/>
  <c r="S635" i="35" s="1"/>
  <c r="R635" i="34"/>
  <c r="S635" i="34" s="1"/>
  <c r="H643" i="35"/>
  <c r="M643" i="35" s="1"/>
  <c r="R643" i="35" s="1"/>
  <c r="S643" i="35" s="1"/>
  <c r="R643" i="34"/>
  <c r="S643" i="34" s="1"/>
  <c r="H671" i="35"/>
  <c r="M671" i="35" s="1"/>
  <c r="R671" i="35" s="1"/>
  <c r="S671" i="35" s="1"/>
  <c r="R671" i="34"/>
  <c r="S671" i="34" s="1"/>
  <c r="H683" i="35"/>
  <c r="M683" i="35" s="1"/>
  <c r="R683" i="35" s="1"/>
  <c r="S683" i="35" s="1"/>
  <c r="R683" i="34"/>
  <c r="S683" i="34" s="1"/>
  <c r="H352" i="35"/>
  <c r="M352" i="35" s="1"/>
  <c r="R352" i="35" s="1"/>
  <c r="S352" i="35" s="1"/>
  <c r="R352" i="34"/>
  <c r="S352" i="34" s="1"/>
  <c r="H360" i="35"/>
  <c r="M360" i="35" s="1"/>
  <c r="R360" i="35" s="1"/>
  <c r="S360" i="35" s="1"/>
  <c r="R360" i="34"/>
  <c r="S360" i="34" s="1"/>
  <c r="H380" i="35"/>
  <c r="M380" i="35" s="1"/>
  <c r="R380" i="35" s="1"/>
  <c r="S380" i="35" s="1"/>
  <c r="R380" i="34"/>
  <c r="S380" i="34" s="1"/>
  <c r="H388" i="35"/>
  <c r="M388" i="35" s="1"/>
  <c r="R388" i="35" s="1"/>
  <c r="S388" i="35" s="1"/>
  <c r="R388" i="34"/>
  <c r="S388" i="34" s="1"/>
  <c r="H392" i="35"/>
  <c r="M392" i="35" s="1"/>
  <c r="R392" i="35" s="1"/>
  <c r="S392" i="35" s="1"/>
  <c r="R392" i="34"/>
  <c r="S392" i="34" s="1"/>
  <c r="H400" i="35"/>
  <c r="M400" i="35" s="1"/>
  <c r="R400" i="35" s="1"/>
  <c r="S400" i="35" s="1"/>
  <c r="R400" i="34"/>
  <c r="S400" i="34" s="1"/>
  <c r="H444" i="35"/>
  <c r="M444" i="35" s="1"/>
  <c r="R444" i="35" s="1"/>
  <c r="S444" i="35" s="1"/>
  <c r="R444" i="34"/>
  <c r="S444" i="34" s="1"/>
  <c r="H460" i="35"/>
  <c r="M460" i="35" s="1"/>
  <c r="R460" i="35" s="1"/>
  <c r="S460" i="35" s="1"/>
  <c r="R460" i="34"/>
  <c r="S460" i="34" s="1"/>
  <c r="H468" i="35"/>
  <c r="M468" i="35" s="1"/>
  <c r="R468" i="35" s="1"/>
  <c r="S468" i="35" s="1"/>
  <c r="R468" i="34"/>
  <c r="S468" i="34" s="1"/>
  <c r="H484" i="35"/>
  <c r="M484" i="35" s="1"/>
  <c r="R484" i="35" s="1"/>
  <c r="S484" i="35" s="1"/>
  <c r="R484" i="34"/>
  <c r="S484" i="34" s="1"/>
  <c r="H592" i="35"/>
  <c r="M592" i="35" s="1"/>
  <c r="R592" i="35" s="1"/>
  <c r="S592" i="35" s="1"/>
  <c r="R592" i="34"/>
  <c r="S592" i="34" s="1"/>
  <c r="H600" i="35"/>
  <c r="M600" i="35" s="1"/>
  <c r="R600" i="35" s="1"/>
  <c r="S600" i="35" s="1"/>
  <c r="R600" i="34"/>
  <c r="S600" i="34" s="1"/>
  <c r="H608" i="35"/>
  <c r="M608" i="35" s="1"/>
  <c r="R608" i="35" s="1"/>
  <c r="S608" i="35" s="1"/>
  <c r="R608" i="34"/>
  <c r="S608" i="34" s="1"/>
  <c r="H644" i="35"/>
  <c r="M644" i="35" s="1"/>
  <c r="R644" i="35" s="1"/>
  <c r="S644" i="35" s="1"/>
  <c r="R644" i="34"/>
  <c r="S644" i="34" s="1"/>
  <c r="H652" i="35"/>
  <c r="M652" i="35" s="1"/>
  <c r="R652" i="35" s="1"/>
  <c r="S652" i="35" s="1"/>
  <c r="R652" i="34"/>
  <c r="S652" i="34" s="1"/>
  <c r="H656" i="35"/>
  <c r="M656" i="35" s="1"/>
  <c r="R656" i="35" s="1"/>
  <c r="S656" i="35" s="1"/>
  <c r="R656" i="34"/>
  <c r="S656" i="34" s="1"/>
  <c r="H337" i="35"/>
  <c r="M337" i="35" s="1"/>
  <c r="R337" i="35" s="1"/>
  <c r="S337" i="35" s="1"/>
  <c r="R337" i="34"/>
  <c r="S337" i="34" s="1"/>
  <c r="H345" i="35"/>
  <c r="M345" i="35" s="1"/>
  <c r="R345" i="35" s="1"/>
  <c r="S345" i="35" s="1"/>
  <c r="R345" i="34"/>
  <c r="S345" i="34" s="1"/>
  <c r="H353" i="35"/>
  <c r="M353" i="35" s="1"/>
  <c r="R353" i="35" s="1"/>
  <c r="S353" i="35" s="1"/>
  <c r="R353" i="34"/>
  <c r="S353" i="34" s="1"/>
  <c r="H361" i="35"/>
  <c r="M361" i="35" s="1"/>
  <c r="R361" i="35" s="1"/>
  <c r="S361" i="35" s="1"/>
  <c r="R361" i="34"/>
  <c r="S361" i="34" s="1"/>
  <c r="H377" i="35"/>
  <c r="M377" i="35" s="1"/>
  <c r="R377" i="35" s="1"/>
  <c r="S377" i="35" s="1"/>
  <c r="R377" i="34"/>
  <c r="S377" i="34" s="1"/>
  <c r="H385" i="35"/>
  <c r="M385" i="35" s="1"/>
  <c r="R385" i="35" s="1"/>
  <c r="S385" i="35" s="1"/>
  <c r="R385" i="34"/>
  <c r="S385" i="34" s="1"/>
  <c r="H393" i="35"/>
  <c r="M393" i="35" s="1"/>
  <c r="R393" i="35" s="1"/>
  <c r="S393" i="35" s="1"/>
  <c r="R393" i="34"/>
  <c r="S393" i="34" s="1"/>
  <c r="H401" i="35"/>
  <c r="M401" i="35" s="1"/>
  <c r="R401" i="35" s="1"/>
  <c r="S401" i="35" s="1"/>
  <c r="R401" i="34"/>
  <c r="S401" i="34" s="1"/>
  <c r="H409" i="35"/>
  <c r="M409" i="35" s="1"/>
  <c r="R409" i="35" s="1"/>
  <c r="S409" i="35" s="1"/>
  <c r="R409" i="34"/>
  <c r="S409" i="34" s="1"/>
  <c r="H417" i="35"/>
  <c r="M417" i="35" s="1"/>
  <c r="R417" i="35" s="1"/>
  <c r="S417" i="35" s="1"/>
  <c r="R417" i="34"/>
  <c r="S417" i="34" s="1"/>
  <c r="H425" i="35"/>
  <c r="M425" i="35" s="1"/>
  <c r="R425" i="35" s="1"/>
  <c r="S425" i="35" s="1"/>
  <c r="R425" i="34"/>
  <c r="S425" i="34" s="1"/>
  <c r="H433" i="35"/>
  <c r="M433" i="35" s="1"/>
  <c r="R433" i="35" s="1"/>
  <c r="S433" i="35" s="1"/>
  <c r="R433" i="34"/>
  <c r="S433" i="34" s="1"/>
  <c r="H441" i="35"/>
  <c r="M441" i="35" s="1"/>
  <c r="R441" i="35" s="1"/>
  <c r="S441" i="35" s="1"/>
  <c r="R441" i="34"/>
  <c r="S441" i="34" s="1"/>
  <c r="H449" i="35"/>
  <c r="M449" i="35" s="1"/>
  <c r="R449" i="35" s="1"/>
  <c r="S449" i="35" s="1"/>
  <c r="R449" i="34"/>
  <c r="S449" i="34" s="1"/>
  <c r="H457" i="35"/>
  <c r="M457" i="35" s="1"/>
  <c r="R457" i="35" s="1"/>
  <c r="S457" i="35" s="1"/>
  <c r="R457" i="34"/>
  <c r="S457" i="34" s="1"/>
  <c r="H465" i="35"/>
  <c r="M465" i="35" s="1"/>
  <c r="R465" i="35" s="1"/>
  <c r="S465" i="35" s="1"/>
  <c r="R465" i="34"/>
  <c r="S465" i="34" s="1"/>
  <c r="H473" i="35"/>
  <c r="M473" i="35" s="1"/>
  <c r="R473" i="35" s="1"/>
  <c r="S473" i="35" s="1"/>
  <c r="R473" i="34"/>
  <c r="S473" i="34" s="1"/>
  <c r="H481" i="35"/>
  <c r="M481" i="35" s="1"/>
  <c r="R481" i="35" s="1"/>
  <c r="S481" i="35" s="1"/>
  <c r="R481" i="34"/>
  <c r="S481" i="34" s="1"/>
  <c r="H485" i="35"/>
  <c r="M485" i="35" s="1"/>
  <c r="R485" i="35" s="1"/>
  <c r="S485" i="35" s="1"/>
  <c r="R485" i="34"/>
  <c r="S485" i="34" s="1"/>
  <c r="H597" i="35"/>
  <c r="M597" i="35" s="1"/>
  <c r="R597" i="35" s="1"/>
  <c r="S597" i="35" s="1"/>
  <c r="R597" i="34"/>
  <c r="S597" i="34" s="1"/>
  <c r="H617" i="35"/>
  <c r="M617" i="35" s="1"/>
  <c r="R617" i="35" s="1"/>
  <c r="S617" i="35" s="1"/>
  <c r="R617" i="34"/>
  <c r="S617" i="34" s="1"/>
  <c r="H621" i="35"/>
  <c r="M621" i="35" s="1"/>
  <c r="R621" i="35" s="1"/>
  <c r="S621" i="35" s="1"/>
  <c r="R621" i="34"/>
  <c r="S621" i="34" s="1"/>
  <c r="H633" i="35"/>
  <c r="M633" i="35" s="1"/>
  <c r="R633" i="35" s="1"/>
  <c r="S633" i="35" s="1"/>
  <c r="R633" i="34"/>
  <c r="S633" i="34" s="1"/>
  <c r="H641" i="35"/>
  <c r="M641" i="35" s="1"/>
  <c r="R641" i="35" s="1"/>
  <c r="S641" i="35" s="1"/>
  <c r="R641" i="34"/>
  <c r="S641" i="34" s="1"/>
  <c r="H657" i="35"/>
  <c r="M657" i="35" s="1"/>
  <c r="R657" i="35" s="1"/>
  <c r="S657" i="35" s="1"/>
  <c r="R657" i="34"/>
  <c r="S657" i="34" s="1"/>
  <c r="H673" i="35"/>
  <c r="M673" i="35" s="1"/>
  <c r="R673" i="35" s="1"/>
  <c r="S673" i="35" s="1"/>
  <c r="R673" i="34"/>
  <c r="S673" i="34" s="1"/>
  <c r="H689" i="35"/>
  <c r="M689" i="35" s="1"/>
  <c r="R689" i="35" s="1"/>
  <c r="S689" i="35" s="1"/>
  <c r="R689" i="34"/>
  <c r="S689" i="34" s="1"/>
  <c r="H705" i="35"/>
  <c r="M705" i="35" s="1"/>
  <c r="R705" i="35" s="1"/>
  <c r="S705" i="35" s="1"/>
  <c r="R705" i="34"/>
  <c r="S705" i="34" s="1"/>
  <c r="R42" i="34"/>
  <c r="S42" i="34" s="1"/>
  <c r="H42" i="35"/>
  <c r="M42" i="35" s="1"/>
  <c r="R42" i="35" s="1"/>
  <c r="S42" i="35" s="1"/>
  <c r="H246" i="35"/>
  <c r="M246" i="35" s="1"/>
  <c r="R246" i="35" s="1"/>
  <c r="S246" i="35" s="1"/>
  <c r="R246" i="34"/>
  <c r="S246" i="34" s="1"/>
  <c r="H258" i="35"/>
  <c r="M258" i="35" s="1"/>
  <c r="R258" i="35" s="1"/>
  <c r="S258" i="35" s="1"/>
  <c r="R258" i="34"/>
  <c r="S258" i="34" s="1"/>
  <c r="H270" i="35"/>
  <c r="M270" i="35" s="1"/>
  <c r="R270" i="35" s="1"/>
  <c r="S270" i="35" s="1"/>
  <c r="R270" i="34"/>
  <c r="S270" i="34" s="1"/>
  <c r="H282" i="35"/>
  <c r="M282" i="35" s="1"/>
  <c r="R282" i="35" s="1"/>
  <c r="S282" i="35" s="1"/>
  <c r="R282" i="34"/>
  <c r="S282" i="34" s="1"/>
  <c r="H294" i="35"/>
  <c r="M294" i="35" s="1"/>
  <c r="R294" i="35" s="1"/>
  <c r="S294" i="35" s="1"/>
  <c r="R294" i="34"/>
  <c r="S294" i="34" s="1"/>
  <c r="H302" i="35"/>
  <c r="M302" i="35" s="1"/>
  <c r="R302" i="35" s="1"/>
  <c r="S302" i="35" s="1"/>
  <c r="R302" i="34"/>
  <c r="S302" i="34" s="1"/>
  <c r="H310" i="35"/>
  <c r="M310" i="35" s="1"/>
  <c r="R310" i="35" s="1"/>
  <c r="S310" i="35" s="1"/>
  <c r="R310" i="34"/>
  <c r="S310" i="34" s="1"/>
  <c r="H314" i="35"/>
  <c r="M314" i="35" s="1"/>
  <c r="R314" i="35" s="1"/>
  <c r="S314" i="35" s="1"/>
  <c r="R314" i="34"/>
  <c r="S314" i="34" s="1"/>
  <c r="H322" i="35"/>
  <c r="M322" i="35" s="1"/>
  <c r="R322" i="35" s="1"/>
  <c r="S322" i="35" s="1"/>
  <c r="R322" i="34"/>
  <c r="S322" i="34" s="1"/>
  <c r="H330" i="35"/>
  <c r="M330" i="35" s="1"/>
  <c r="R330" i="35" s="1"/>
  <c r="S330" i="35" s="1"/>
  <c r="R330" i="34"/>
  <c r="S330" i="34" s="1"/>
  <c r="R25" i="34"/>
  <c r="S25" i="34" s="1"/>
  <c r="H25" i="35"/>
  <c r="M25" i="35" s="1"/>
  <c r="R25" i="35" s="1"/>
  <c r="S25" i="35" s="1"/>
  <c r="R33" i="34"/>
  <c r="S33" i="34" s="1"/>
  <c r="H33" i="35"/>
  <c r="M33" i="35" s="1"/>
  <c r="R33" i="35" s="1"/>
  <c r="S33" i="35" s="1"/>
  <c r="R41" i="34"/>
  <c r="S41" i="34" s="1"/>
  <c r="H41" i="35"/>
  <c r="M41" i="35" s="1"/>
  <c r="R41" i="35" s="1"/>
  <c r="S41" i="35" s="1"/>
  <c r="R49" i="34"/>
  <c r="S49" i="34" s="1"/>
  <c r="H49" i="35"/>
  <c r="M49" i="35" s="1"/>
  <c r="R49" i="35" s="1"/>
  <c r="S49" i="35" s="1"/>
  <c r="R53" i="34"/>
  <c r="S53" i="34" s="1"/>
  <c r="H53" i="35"/>
  <c r="M53" i="35" s="1"/>
  <c r="R53" i="35" s="1"/>
  <c r="S53" i="35" s="1"/>
  <c r="R61" i="34"/>
  <c r="S61" i="34" s="1"/>
  <c r="H61" i="35"/>
  <c r="M61" i="35" s="1"/>
  <c r="R61" i="35" s="1"/>
  <c r="S61" i="35" s="1"/>
  <c r="R69" i="34"/>
  <c r="S69" i="34" s="1"/>
  <c r="H69" i="35"/>
  <c r="M69" i="35" s="1"/>
  <c r="R69" i="35" s="1"/>
  <c r="S69" i="35" s="1"/>
  <c r="R77" i="34"/>
  <c r="S77" i="34" s="1"/>
  <c r="H77" i="35"/>
  <c r="M77" i="35" s="1"/>
  <c r="R77" i="35" s="1"/>
  <c r="S77" i="35" s="1"/>
  <c r="H245" i="35"/>
  <c r="M245" i="35" s="1"/>
  <c r="R245" i="35" s="1"/>
  <c r="S245" i="35" s="1"/>
  <c r="R245" i="34"/>
  <c r="S245" i="34" s="1"/>
  <c r="H253" i="35"/>
  <c r="M253" i="35" s="1"/>
  <c r="R253" i="35" s="1"/>
  <c r="S253" i="35" s="1"/>
  <c r="R253" i="34"/>
  <c r="S253" i="34" s="1"/>
  <c r="H261" i="35"/>
  <c r="M261" i="35" s="1"/>
  <c r="R261" i="35" s="1"/>
  <c r="S261" i="35" s="1"/>
  <c r="R261" i="34"/>
  <c r="S261" i="34" s="1"/>
  <c r="H269" i="35"/>
  <c r="M269" i="35" s="1"/>
  <c r="R269" i="35" s="1"/>
  <c r="S269" i="35" s="1"/>
  <c r="R269" i="34"/>
  <c r="S269" i="34" s="1"/>
  <c r="H277" i="35"/>
  <c r="M277" i="35" s="1"/>
  <c r="R277" i="35" s="1"/>
  <c r="S277" i="35" s="1"/>
  <c r="R277" i="34"/>
  <c r="S277" i="34" s="1"/>
  <c r="H289" i="35"/>
  <c r="M289" i="35" s="1"/>
  <c r="R289" i="35" s="1"/>
  <c r="S289" i="35" s="1"/>
  <c r="R289" i="34"/>
  <c r="S289" i="34" s="1"/>
  <c r="H297" i="35"/>
  <c r="M297" i="35" s="1"/>
  <c r="R297" i="35" s="1"/>
  <c r="S297" i="35" s="1"/>
  <c r="R297" i="34"/>
  <c r="S297" i="34" s="1"/>
  <c r="H305" i="35"/>
  <c r="M305" i="35" s="1"/>
  <c r="R305" i="35" s="1"/>
  <c r="S305" i="35" s="1"/>
  <c r="R305" i="34"/>
  <c r="S305" i="34" s="1"/>
  <c r="H313" i="35"/>
  <c r="M313" i="35" s="1"/>
  <c r="R313" i="35" s="1"/>
  <c r="S313" i="35" s="1"/>
  <c r="R313" i="34"/>
  <c r="S313" i="34" s="1"/>
  <c r="H321" i="35"/>
  <c r="M321" i="35" s="1"/>
  <c r="R321" i="35" s="1"/>
  <c r="S321" i="35" s="1"/>
  <c r="R321" i="34"/>
  <c r="S321" i="34" s="1"/>
  <c r="H329" i="35"/>
  <c r="M329" i="35" s="1"/>
  <c r="R329" i="35" s="1"/>
  <c r="S329" i="35" s="1"/>
  <c r="R329" i="34"/>
  <c r="S329" i="34" s="1"/>
  <c r="H493" i="35"/>
  <c r="M493" i="35" s="1"/>
  <c r="R493" i="35" s="1"/>
  <c r="S493" i="35" s="1"/>
  <c r="R493" i="34"/>
  <c r="S493" i="34" s="1"/>
  <c r="H501" i="35"/>
  <c r="M501" i="35" s="1"/>
  <c r="R501" i="35" s="1"/>
  <c r="S501" i="35" s="1"/>
  <c r="R501" i="34"/>
  <c r="S501" i="34" s="1"/>
  <c r="H513" i="35"/>
  <c r="M513" i="35" s="1"/>
  <c r="R513" i="35" s="1"/>
  <c r="S513" i="35" s="1"/>
  <c r="R513" i="34"/>
  <c r="S513" i="34" s="1"/>
  <c r="H517" i="35"/>
  <c r="M517" i="35" s="1"/>
  <c r="R517" i="35" s="1"/>
  <c r="S517" i="35" s="1"/>
  <c r="R517" i="34"/>
  <c r="S517" i="34" s="1"/>
  <c r="H525" i="35"/>
  <c r="M525" i="35" s="1"/>
  <c r="R525" i="35" s="1"/>
  <c r="S525" i="35" s="1"/>
  <c r="R525" i="34"/>
  <c r="S525" i="34" s="1"/>
  <c r="H533" i="35"/>
  <c r="M533" i="35" s="1"/>
  <c r="R533" i="35" s="1"/>
  <c r="S533" i="35" s="1"/>
  <c r="R533" i="34"/>
  <c r="S533" i="34" s="1"/>
  <c r="H541" i="35"/>
  <c r="M541" i="35" s="1"/>
  <c r="R541" i="35" s="1"/>
  <c r="S541" i="35" s="1"/>
  <c r="R541" i="34"/>
  <c r="S541" i="34" s="1"/>
  <c r="H549" i="35"/>
  <c r="M549" i="35" s="1"/>
  <c r="R549" i="35" s="1"/>
  <c r="S549" i="35" s="1"/>
  <c r="R549" i="34"/>
  <c r="S549" i="34" s="1"/>
  <c r="H557" i="35"/>
  <c r="M557" i="35" s="1"/>
  <c r="R557" i="35" s="1"/>
  <c r="S557" i="35" s="1"/>
  <c r="R557" i="34"/>
  <c r="S557" i="34" s="1"/>
  <c r="H565" i="35"/>
  <c r="M565" i="35" s="1"/>
  <c r="R565" i="35" s="1"/>
  <c r="S565" i="35" s="1"/>
  <c r="R565" i="34"/>
  <c r="S565" i="34" s="1"/>
  <c r="H577" i="35"/>
  <c r="M577" i="35" s="1"/>
  <c r="R577" i="35" s="1"/>
  <c r="S577" i="35" s="1"/>
  <c r="R577" i="34"/>
  <c r="S577" i="34" s="1"/>
  <c r="H585" i="35"/>
  <c r="M585" i="35" s="1"/>
  <c r="R585" i="35" s="1"/>
  <c r="S585" i="35" s="1"/>
  <c r="R585" i="34"/>
  <c r="S585" i="34" s="1"/>
  <c r="H713" i="35"/>
  <c r="M713" i="35" s="1"/>
  <c r="R713" i="35" s="1"/>
  <c r="S713" i="35" s="1"/>
  <c r="R713" i="34"/>
  <c r="S713" i="34" s="1"/>
  <c r="R28" i="34"/>
  <c r="S28" i="34" s="1"/>
  <c r="H28" i="35"/>
  <c r="M28" i="35" s="1"/>
  <c r="R28" i="35" s="1"/>
  <c r="S28" i="35" s="1"/>
  <c r="R36" i="34"/>
  <c r="S36" i="34" s="1"/>
  <c r="H36" i="35"/>
  <c r="M36" i="35" s="1"/>
  <c r="R36" i="35" s="1"/>
  <c r="S36" i="35" s="1"/>
  <c r="R56" i="34"/>
  <c r="S56" i="34" s="1"/>
  <c r="H56" i="35"/>
  <c r="M56" i="35" s="1"/>
  <c r="R56" i="35" s="1"/>
  <c r="S56" i="35" s="1"/>
  <c r="R64" i="34"/>
  <c r="S64" i="34" s="1"/>
  <c r="H64" i="35"/>
  <c r="M64" i="35" s="1"/>
  <c r="R64" i="35" s="1"/>
  <c r="S64" i="35" s="1"/>
  <c r="R68" i="34"/>
  <c r="S68" i="34" s="1"/>
  <c r="H68" i="35"/>
  <c r="M68" i="35" s="1"/>
  <c r="R68" i="35" s="1"/>
  <c r="S68" i="35" s="1"/>
  <c r="H256" i="35"/>
  <c r="M256" i="35" s="1"/>
  <c r="R256" i="35" s="1"/>
  <c r="S256" i="35" s="1"/>
  <c r="R256" i="34"/>
  <c r="S256" i="34" s="1"/>
  <c r="H264" i="35"/>
  <c r="M264" i="35" s="1"/>
  <c r="R264" i="35" s="1"/>
  <c r="S264" i="35" s="1"/>
  <c r="R264" i="34"/>
  <c r="S264" i="34" s="1"/>
  <c r="H272" i="35"/>
  <c r="M272" i="35" s="1"/>
  <c r="R272" i="35" s="1"/>
  <c r="S272" i="35" s="1"/>
  <c r="R272" i="34"/>
  <c r="S272" i="34" s="1"/>
  <c r="H292" i="35"/>
  <c r="M292" i="35" s="1"/>
  <c r="R292" i="35" s="1"/>
  <c r="S292" i="35" s="1"/>
  <c r="R292" i="34"/>
  <c r="S292" i="34" s="1"/>
  <c r="H300" i="35"/>
  <c r="M300" i="35" s="1"/>
  <c r="R300" i="35" s="1"/>
  <c r="S300" i="35" s="1"/>
  <c r="R300" i="34"/>
  <c r="S300" i="34" s="1"/>
  <c r="H324" i="35"/>
  <c r="M324" i="35" s="1"/>
  <c r="R324" i="35" s="1"/>
  <c r="S324" i="35" s="1"/>
  <c r="R324" i="34"/>
  <c r="S324" i="34" s="1"/>
  <c r="H492" i="35"/>
  <c r="M492" i="35" s="1"/>
  <c r="R492" i="35" s="1"/>
  <c r="S492" i="35" s="1"/>
  <c r="R492" i="34"/>
  <c r="S492" i="34" s="1"/>
  <c r="H500" i="35"/>
  <c r="M500" i="35" s="1"/>
  <c r="R500" i="35" s="1"/>
  <c r="S500" i="35" s="1"/>
  <c r="R500" i="34"/>
  <c r="S500" i="34" s="1"/>
  <c r="H512" i="35"/>
  <c r="M512" i="35" s="1"/>
  <c r="R512" i="35" s="1"/>
  <c r="S512" i="35" s="1"/>
  <c r="R512" i="34"/>
  <c r="S512" i="34" s="1"/>
  <c r="H552" i="35"/>
  <c r="M552" i="35" s="1"/>
  <c r="R552" i="35" s="1"/>
  <c r="S552" i="35" s="1"/>
  <c r="R552" i="34"/>
  <c r="S552" i="34" s="1"/>
  <c r="H580" i="35"/>
  <c r="M580" i="35" s="1"/>
  <c r="R580" i="35" s="1"/>
  <c r="S580" i="35" s="1"/>
  <c r="R580" i="34"/>
  <c r="S580" i="34" s="1"/>
  <c r="R21" i="33"/>
  <c r="S21" i="33" s="1"/>
  <c r="H21" i="34"/>
  <c r="M21" i="34" s="1"/>
  <c r="R24" i="34"/>
  <c r="S24" i="34" s="1"/>
  <c r="H24" i="35"/>
  <c r="M24" i="35" s="1"/>
  <c r="R24" i="35" s="1"/>
  <c r="S24" i="35" s="1"/>
  <c r="H295" i="35"/>
  <c r="M295" i="35" s="1"/>
  <c r="R295" i="35" s="1"/>
  <c r="S295" i="35" s="1"/>
  <c r="R295" i="34"/>
  <c r="S295" i="34" s="1"/>
  <c r="H311" i="35"/>
  <c r="M311" i="35" s="1"/>
  <c r="R311" i="35" s="1"/>
  <c r="S311" i="35" s="1"/>
  <c r="R311" i="34"/>
  <c r="S311" i="34" s="1"/>
  <c r="H327" i="35"/>
  <c r="M327" i="35" s="1"/>
  <c r="R327" i="35" s="1"/>
  <c r="S327" i="35" s="1"/>
  <c r="R327" i="34"/>
  <c r="S327" i="34" s="1"/>
  <c r="H519" i="35"/>
  <c r="M519" i="35" s="1"/>
  <c r="R519" i="35" s="1"/>
  <c r="S519" i="35" s="1"/>
  <c r="R519" i="34"/>
  <c r="S519" i="34" s="1"/>
  <c r="H527" i="35"/>
  <c r="M527" i="35" s="1"/>
  <c r="R527" i="35" s="1"/>
  <c r="S527" i="35" s="1"/>
  <c r="R527" i="34"/>
  <c r="S527" i="34" s="1"/>
  <c r="H583" i="35"/>
  <c r="M583" i="35" s="1"/>
  <c r="R583" i="35" s="1"/>
  <c r="S583" i="35" s="1"/>
  <c r="R583" i="34"/>
  <c r="S583" i="34" s="1"/>
  <c r="H342" i="35"/>
  <c r="M342" i="35" s="1"/>
  <c r="R342" i="35" s="1"/>
  <c r="S342" i="35" s="1"/>
  <c r="R342" i="34"/>
  <c r="S342" i="34" s="1"/>
  <c r="H386" i="35"/>
  <c r="M386" i="35" s="1"/>
  <c r="R386" i="35" s="1"/>
  <c r="S386" i="35" s="1"/>
  <c r="R386" i="34"/>
  <c r="S386" i="34" s="1"/>
  <c r="H402" i="35"/>
  <c r="M402" i="35" s="1"/>
  <c r="R402" i="35" s="1"/>
  <c r="S402" i="35" s="1"/>
  <c r="R402" i="34"/>
  <c r="S402" i="34" s="1"/>
  <c r="H410" i="35"/>
  <c r="M410" i="35" s="1"/>
  <c r="R410" i="35" s="1"/>
  <c r="S410" i="35" s="1"/>
  <c r="R410" i="34"/>
  <c r="S410" i="34" s="1"/>
  <c r="H426" i="35"/>
  <c r="M426" i="35" s="1"/>
  <c r="R426" i="35" s="1"/>
  <c r="S426" i="35" s="1"/>
  <c r="R426" i="34"/>
  <c r="S426" i="34" s="1"/>
  <c r="H430" i="35"/>
  <c r="M430" i="35" s="1"/>
  <c r="R430" i="35" s="1"/>
  <c r="S430" i="35" s="1"/>
  <c r="R430" i="34"/>
  <c r="S430" i="34" s="1"/>
  <c r="H446" i="35"/>
  <c r="M446" i="35" s="1"/>
  <c r="R446" i="35" s="1"/>
  <c r="S446" i="35" s="1"/>
  <c r="R446" i="34"/>
  <c r="S446" i="34" s="1"/>
  <c r="H470" i="35"/>
  <c r="M470" i="35" s="1"/>
  <c r="R470" i="35" s="1"/>
  <c r="S470" i="35" s="1"/>
  <c r="R470" i="34"/>
  <c r="S470" i="34" s="1"/>
  <c r="H486" i="35"/>
  <c r="M486" i="35" s="1"/>
  <c r="R486" i="35" s="1"/>
  <c r="S486" i="35" s="1"/>
  <c r="R486" i="34"/>
  <c r="S486" i="34" s="1"/>
  <c r="H598" i="35"/>
  <c r="M598" i="35" s="1"/>
  <c r="R598" i="35" s="1"/>
  <c r="S598" i="35" s="1"/>
  <c r="R598" i="34"/>
  <c r="S598" i="34" s="1"/>
  <c r="H614" i="35"/>
  <c r="M614" i="35" s="1"/>
  <c r="R614" i="35" s="1"/>
  <c r="S614" i="35" s="1"/>
  <c r="R614" i="34"/>
  <c r="S614" i="34" s="1"/>
  <c r="H630" i="35"/>
  <c r="M630" i="35" s="1"/>
  <c r="R630" i="35" s="1"/>
  <c r="S630" i="35" s="1"/>
  <c r="R630" i="34"/>
  <c r="S630" i="34" s="1"/>
  <c r="H650" i="35"/>
  <c r="M650" i="35" s="1"/>
  <c r="R650" i="35" s="1"/>
  <c r="S650" i="35" s="1"/>
  <c r="R650" i="34"/>
  <c r="S650" i="34" s="1"/>
  <c r="H658" i="35"/>
  <c r="M658" i="35" s="1"/>
  <c r="R658" i="35" s="1"/>
  <c r="S658" i="35" s="1"/>
  <c r="R658" i="34"/>
  <c r="S658" i="34" s="1"/>
  <c r="H674" i="35"/>
  <c r="M674" i="35" s="1"/>
  <c r="R674" i="35" s="1"/>
  <c r="S674" i="35" s="1"/>
  <c r="R674" i="34"/>
  <c r="S674" i="34" s="1"/>
  <c r="H690" i="35"/>
  <c r="M690" i="35" s="1"/>
  <c r="R690" i="35" s="1"/>
  <c r="S690" i="35" s="1"/>
  <c r="R690" i="34"/>
  <c r="S690" i="34" s="1"/>
  <c r="H698" i="35"/>
  <c r="M698" i="35" s="1"/>
  <c r="R698" i="35" s="1"/>
  <c r="S698" i="35" s="1"/>
  <c r="R698" i="34"/>
  <c r="S698" i="34" s="1"/>
  <c r="H347" i="35"/>
  <c r="M347" i="35" s="1"/>
  <c r="R347" i="35" s="1"/>
  <c r="S347" i="35" s="1"/>
  <c r="R347" i="34"/>
  <c r="S347" i="34" s="1"/>
  <c r="H371" i="35"/>
  <c r="M371" i="35" s="1"/>
  <c r="R371" i="35" s="1"/>
  <c r="S371" i="35" s="1"/>
  <c r="R371" i="34"/>
  <c r="S371" i="34" s="1"/>
  <c r="H395" i="35"/>
  <c r="M395" i="35" s="1"/>
  <c r="R395" i="35" s="1"/>
  <c r="S395" i="35" s="1"/>
  <c r="R395" i="34"/>
  <c r="S395" i="34" s="1"/>
  <c r="H415" i="35"/>
  <c r="M415" i="35" s="1"/>
  <c r="R415" i="35" s="1"/>
  <c r="S415" i="35" s="1"/>
  <c r="R415" i="34"/>
  <c r="S415" i="34" s="1"/>
  <c r="H431" i="35"/>
  <c r="M431" i="35" s="1"/>
  <c r="R431" i="35" s="1"/>
  <c r="S431" i="35" s="1"/>
  <c r="R431" i="34"/>
  <c r="S431" i="34" s="1"/>
  <c r="H439" i="35"/>
  <c r="M439" i="35" s="1"/>
  <c r="R439" i="35" s="1"/>
  <c r="S439" i="35" s="1"/>
  <c r="R439" i="34"/>
  <c r="S439" i="34" s="1"/>
  <c r="H447" i="35"/>
  <c r="M447" i="35" s="1"/>
  <c r="R447" i="35" s="1"/>
  <c r="S447" i="35" s="1"/>
  <c r="R447" i="34"/>
  <c r="S447" i="34" s="1"/>
  <c r="H631" i="35"/>
  <c r="M631" i="35" s="1"/>
  <c r="R631" i="35" s="1"/>
  <c r="S631" i="35" s="1"/>
  <c r="R631" i="34"/>
  <c r="S631" i="34" s="1"/>
  <c r="H675" i="35"/>
  <c r="M675" i="35" s="1"/>
  <c r="R675" i="35" s="1"/>
  <c r="S675" i="35" s="1"/>
  <c r="R675" i="34"/>
  <c r="S675" i="34" s="1"/>
  <c r="H687" i="35"/>
  <c r="M687" i="35" s="1"/>
  <c r="R687" i="35" s="1"/>
  <c r="S687" i="35" s="1"/>
  <c r="R687" i="34"/>
  <c r="S687" i="34" s="1"/>
  <c r="H356" i="35"/>
  <c r="M356" i="35" s="1"/>
  <c r="R356" i="35" s="1"/>
  <c r="S356" i="35" s="1"/>
  <c r="R356" i="34"/>
  <c r="S356" i="34" s="1"/>
  <c r="H384" i="35"/>
  <c r="M384" i="35" s="1"/>
  <c r="R384" i="35" s="1"/>
  <c r="S384" i="35" s="1"/>
  <c r="R384" i="34"/>
  <c r="S384" i="34" s="1"/>
  <c r="H396" i="35"/>
  <c r="M396" i="35" s="1"/>
  <c r="R396" i="35" s="1"/>
  <c r="S396" i="35" s="1"/>
  <c r="R396" i="34"/>
  <c r="S396" i="34" s="1"/>
  <c r="H404" i="35"/>
  <c r="M404" i="35" s="1"/>
  <c r="R404" i="35" s="1"/>
  <c r="S404" i="35" s="1"/>
  <c r="R404" i="34"/>
  <c r="S404" i="34" s="1"/>
  <c r="H440" i="35"/>
  <c r="M440" i="35" s="1"/>
  <c r="R440" i="35" s="1"/>
  <c r="S440" i="35" s="1"/>
  <c r="R440" i="34"/>
  <c r="S440" i="34" s="1"/>
  <c r="H448" i="35"/>
  <c r="M448" i="35" s="1"/>
  <c r="R448" i="35" s="1"/>
  <c r="S448" i="35" s="1"/>
  <c r="R448" i="34"/>
  <c r="S448" i="34" s="1"/>
  <c r="H456" i="35"/>
  <c r="M456" i="35" s="1"/>
  <c r="R456" i="35" s="1"/>
  <c r="S456" i="35" s="1"/>
  <c r="R456" i="34"/>
  <c r="S456" i="34" s="1"/>
  <c r="H464" i="35"/>
  <c r="M464" i="35" s="1"/>
  <c r="R464" i="35" s="1"/>
  <c r="S464" i="35" s="1"/>
  <c r="R464" i="34"/>
  <c r="S464" i="34" s="1"/>
  <c r="H472" i="35"/>
  <c r="M472" i="35" s="1"/>
  <c r="R472" i="35" s="1"/>
  <c r="S472" i="35" s="1"/>
  <c r="R472" i="34"/>
  <c r="S472" i="34" s="1"/>
  <c r="H488" i="35"/>
  <c r="M488" i="35" s="1"/>
  <c r="R488" i="35" s="1"/>
  <c r="S488" i="35" s="1"/>
  <c r="R488" i="34"/>
  <c r="S488" i="34" s="1"/>
  <c r="H596" i="35"/>
  <c r="M596" i="35" s="1"/>
  <c r="R596" i="35" s="1"/>
  <c r="S596" i="35" s="1"/>
  <c r="R596" i="34"/>
  <c r="S596" i="34" s="1"/>
  <c r="H604" i="35"/>
  <c r="M604" i="35" s="1"/>
  <c r="R604" i="35" s="1"/>
  <c r="S604" i="35" s="1"/>
  <c r="R604" i="34"/>
  <c r="S604" i="34" s="1"/>
  <c r="H612" i="35"/>
  <c r="M612" i="35" s="1"/>
  <c r="R612" i="35" s="1"/>
  <c r="S612" i="35" s="1"/>
  <c r="R612" i="34"/>
  <c r="S612" i="34" s="1"/>
  <c r="H640" i="35"/>
  <c r="M640" i="35" s="1"/>
  <c r="R640" i="35" s="1"/>
  <c r="S640" i="35" s="1"/>
  <c r="R640" i="34"/>
  <c r="S640" i="34" s="1"/>
  <c r="H648" i="35"/>
  <c r="M648" i="35" s="1"/>
  <c r="R648" i="35" s="1"/>
  <c r="S648" i="35" s="1"/>
  <c r="R648" i="34"/>
  <c r="S648" i="34" s="1"/>
  <c r="H680" i="35"/>
  <c r="M680" i="35" s="1"/>
  <c r="R680" i="35" s="1"/>
  <c r="S680" i="35" s="1"/>
  <c r="R680" i="34"/>
  <c r="S680" i="34" s="1"/>
  <c r="H692" i="35"/>
  <c r="M692" i="35" s="1"/>
  <c r="R692" i="35" s="1"/>
  <c r="S692" i="35" s="1"/>
  <c r="R692" i="34"/>
  <c r="S692" i="34" s="1"/>
  <c r="H613" i="35"/>
  <c r="M613" i="35" s="1"/>
  <c r="R613" i="35" s="1"/>
  <c r="S613" i="35" s="1"/>
  <c r="R613" i="34"/>
  <c r="S613" i="34" s="1"/>
  <c r="H629" i="35"/>
  <c r="M629" i="35" s="1"/>
  <c r="R629" i="35" s="1"/>
  <c r="S629" i="35" s="1"/>
  <c r="R629" i="34"/>
  <c r="S629" i="34" s="1"/>
  <c r="R38" i="34"/>
  <c r="S38" i="34" s="1"/>
  <c r="H38" i="35"/>
  <c r="M38" i="35" s="1"/>
  <c r="R38" i="35" s="1"/>
  <c r="S38" i="35" s="1"/>
  <c r="R46" i="34"/>
  <c r="S46" i="34" s="1"/>
  <c r="H46" i="35"/>
  <c r="M46" i="35" s="1"/>
  <c r="R46" i="35" s="1"/>
  <c r="S46" i="35" s="1"/>
  <c r="H318" i="35"/>
  <c r="M318" i="35" s="1"/>
  <c r="R318" i="35" s="1"/>
  <c r="S318" i="35" s="1"/>
  <c r="R318" i="34"/>
  <c r="S318" i="34" s="1"/>
  <c r="H506" i="35"/>
  <c r="M506" i="35" s="1"/>
  <c r="R506" i="35" s="1"/>
  <c r="S506" i="35" s="1"/>
  <c r="R506" i="34"/>
  <c r="S506" i="34" s="1"/>
  <c r="H522" i="35"/>
  <c r="M522" i="35" s="1"/>
  <c r="R522" i="35" s="1"/>
  <c r="S522" i="35" s="1"/>
  <c r="R522" i="34"/>
  <c r="S522" i="34" s="1"/>
  <c r="H542" i="35"/>
  <c r="M542" i="35" s="1"/>
  <c r="R542" i="35" s="1"/>
  <c r="S542" i="35" s="1"/>
  <c r="R542" i="34"/>
  <c r="S542" i="34" s="1"/>
  <c r="H554" i="35"/>
  <c r="M554" i="35" s="1"/>
  <c r="R554" i="35" s="1"/>
  <c r="S554" i="35" s="1"/>
  <c r="R554" i="34"/>
  <c r="S554" i="34" s="1"/>
  <c r="H582" i="35"/>
  <c r="M582" i="35" s="1"/>
  <c r="R582" i="35" s="1"/>
  <c r="S582" i="35" s="1"/>
  <c r="R582" i="34"/>
  <c r="S582" i="34" s="1"/>
  <c r="H714" i="35"/>
  <c r="M714" i="35" s="1"/>
  <c r="R714" i="35" s="1"/>
  <c r="S714" i="35" s="1"/>
  <c r="R714" i="34"/>
  <c r="S714" i="34" s="1"/>
  <c r="R52" i="34"/>
  <c r="S52" i="34" s="1"/>
  <c r="H52" i="35"/>
  <c r="M52" i="35" s="1"/>
  <c r="R52" i="35" s="1"/>
  <c r="S52" i="35" s="1"/>
  <c r="H260" i="35"/>
  <c r="M260" i="35" s="1"/>
  <c r="R260" i="35" s="1"/>
  <c r="S260" i="35" s="1"/>
  <c r="R260" i="34"/>
  <c r="S260" i="34" s="1"/>
  <c r="H268" i="35"/>
  <c r="M268" i="35" s="1"/>
  <c r="R268" i="35" s="1"/>
  <c r="S268" i="35" s="1"/>
  <c r="R268" i="34"/>
  <c r="S268" i="34" s="1"/>
  <c r="H276" i="35"/>
  <c r="M276" i="35" s="1"/>
  <c r="R276" i="35" s="1"/>
  <c r="S276" i="35" s="1"/>
  <c r="R276" i="34"/>
  <c r="S276" i="34" s="1"/>
  <c r="H296" i="35"/>
  <c r="M296" i="35" s="1"/>
  <c r="R296" i="35" s="1"/>
  <c r="S296" i="35" s="1"/>
  <c r="R296" i="34"/>
  <c r="S296" i="34" s="1"/>
  <c r="H304" i="35"/>
  <c r="M304" i="35" s="1"/>
  <c r="R304" i="35" s="1"/>
  <c r="S304" i="35" s="1"/>
  <c r="R304" i="34"/>
  <c r="S304" i="34" s="1"/>
  <c r="H328" i="35"/>
  <c r="M328" i="35" s="1"/>
  <c r="R328" i="35" s="1"/>
  <c r="S328" i="35" s="1"/>
  <c r="R328" i="34"/>
  <c r="S328" i="34" s="1"/>
  <c r="H496" i="35"/>
  <c r="M496" i="35" s="1"/>
  <c r="R496" i="35" s="1"/>
  <c r="S496" i="35" s="1"/>
  <c r="R496" i="34"/>
  <c r="S496" i="34" s="1"/>
  <c r="H516" i="35"/>
  <c r="M516" i="35" s="1"/>
  <c r="R516" i="35" s="1"/>
  <c r="S516" i="35" s="1"/>
  <c r="R516" i="34"/>
  <c r="S516" i="34" s="1"/>
  <c r="H524" i="35"/>
  <c r="M524" i="35" s="1"/>
  <c r="R524" i="35" s="1"/>
  <c r="S524" i="35" s="1"/>
  <c r="R524" i="34"/>
  <c r="S524" i="34" s="1"/>
  <c r="H548" i="35"/>
  <c r="M548" i="35" s="1"/>
  <c r="R548" i="35" s="1"/>
  <c r="S548" i="35" s="1"/>
  <c r="R548" i="34"/>
  <c r="S548" i="34" s="1"/>
  <c r="H576" i="35"/>
  <c r="M576" i="35" s="1"/>
  <c r="R576" i="35" s="1"/>
  <c r="S576" i="35" s="1"/>
  <c r="R576" i="34"/>
  <c r="S576" i="34" s="1"/>
  <c r="H584" i="35"/>
  <c r="M584" i="35" s="1"/>
  <c r="R584" i="35" s="1"/>
  <c r="S584" i="35" s="1"/>
  <c r="R584" i="34"/>
  <c r="S584" i="34" s="1"/>
  <c r="R31" i="34"/>
  <c r="S31" i="34" s="1"/>
  <c r="H31" i="35"/>
  <c r="M31" i="35" s="1"/>
  <c r="R31" i="35" s="1"/>
  <c r="S31" i="35" s="1"/>
  <c r="R43" i="34"/>
  <c r="S43" i="34" s="1"/>
  <c r="H43" i="35"/>
  <c r="M43" i="35" s="1"/>
  <c r="R43" i="35" s="1"/>
  <c r="S43" i="35" s="1"/>
  <c r="R51" i="34"/>
  <c r="S51" i="34" s="1"/>
  <c r="H51" i="35"/>
  <c r="M51" i="35" s="1"/>
  <c r="R51" i="35" s="1"/>
  <c r="S51" i="35" s="1"/>
  <c r="R63" i="34"/>
  <c r="S63" i="34" s="1"/>
  <c r="H63" i="35"/>
  <c r="M63" i="35" s="1"/>
  <c r="R63" i="35" s="1"/>
  <c r="S63" i="35" s="1"/>
  <c r="R71" i="34"/>
  <c r="S71" i="34" s="1"/>
  <c r="H71" i="35"/>
  <c r="M71" i="35" s="1"/>
  <c r="R71" i="35" s="1"/>
  <c r="S71" i="35" s="1"/>
  <c r="R79" i="34"/>
  <c r="S79" i="34" s="1"/>
  <c r="H79" i="35"/>
  <c r="M79" i="35" s="1"/>
  <c r="R79" i="35" s="1"/>
  <c r="S79" i="35" s="1"/>
  <c r="H251" i="35"/>
  <c r="M251" i="35" s="1"/>
  <c r="R251" i="35" s="1"/>
  <c r="S251" i="35" s="1"/>
  <c r="R251" i="34"/>
  <c r="S251" i="34" s="1"/>
  <c r="H499" i="35"/>
  <c r="M499" i="35" s="1"/>
  <c r="R499" i="35" s="1"/>
  <c r="S499" i="35" s="1"/>
  <c r="R499" i="34"/>
  <c r="S499" i="34" s="1"/>
  <c r="H547" i="35"/>
  <c r="M547" i="35" s="1"/>
  <c r="R547" i="35" s="1"/>
  <c r="S547" i="35" s="1"/>
  <c r="R547" i="34"/>
  <c r="S547" i="34" s="1"/>
  <c r="H563" i="35"/>
  <c r="M563" i="35" s="1"/>
  <c r="R563" i="35" s="1"/>
  <c r="S563" i="35" s="1"/>
  <c r="R563" i="34"/>
  <c r="S563" i="34" s="1"/>
  <c r="H711" i="35"/>
  <c r="M711" i="35" s="1"/>
  <c r="R711" i="35" s="1"/>
  <c r="S711" i="35" s="1"/>
  <c r="R711" i="34"/>
  <c r="S711" i="34" s="1"/>
  <c r="H366" i="35"/>
  <c r="M366" i="35" s="1"/>
  <c r="R366" i="35" s="1"/>
  <c r="S366" i="35" s="1"/>
  <c r="R366" i="34"/>
  <c r="S366" i="34" s="1"/>
  <c r="H471" i="35"/>
  <c r="M471" i="35" s="1"/>
  <c r="R471" i="35" s="1"/>
  <c r="S471" i="35" s="1"/>
  <c r="R471" i="34"/>
  <c r="S471" i="34" s="1"/>
  <c r="H599" i="35"/>
  <c r="M599" i="35" s="1"/>
  <c r="R599" i="35" s="1"/>
  <c r="S599" i="35" s="1"/>
  <c r="R599" i="34"/>
  <c r="S599" i="34" s="1"/>
  <c r="H607" i="35"/>
  <c r="M607" i="35" s="1"/>
  <c r="R607" i="35" s="1"/>
  <c r="S607" i="35" s="1"/>
  <c r="R607" i="34"/>
  <c r="S607" i="34" s="1"/>
  <c r="H615" i="35"/>
  <c r="M615" i="35" s="1"/>
  <c r="R615" i="35" s="1"/>
  <c r="S615" i="35" s="1"/>
  <c r="R615" i="34"/>
  <c r="S615" i="34" s="1"/>
  <c r="H623" i="35"/>
  <c r="M623" i="35" s="1"/>
  <c r="R623" i="35" s="1"/>
  <c r="S623" i="35" s="1"/>
  <c r="R623" i="34"/>
  <c r="S623" i="34" s="1"/>
  <c r="H639" i="35"/>
  <c r="M639" i="35" s="1"/>
  <c r="R639" i="35" s="1"/>
  <c r="S639" i="35" s="1"/>
  <c r="R639" i="34"/>
  <c r="S639" i="34" s="1"/>
  <c r="H647" i="35"/>
  <c r="M647" i="35" s="1"/>
  <c r="R647" i="35" s="1"/>
  <c r="S647" i="35" s="1"/>
  <c r="R647" i="34"/>
  <c r="S647" i="34" s="1"/>
  <c r="H655" i="35"/>
  <c r="M655" i="35" s="1"/>
  <c r="R655" i="35" s="1"/>
  <c r="S655" i="35" s="1"/>
  <c r="R655" i="34"/>
  <c r="S655" i="34" s="1"/>
  <c r="H663" i="35"/>
  <c r="M663" i="35" s="1"/>
  <c r="R663" i="35" s="1"/>
  <c r="S663" i="35" s="1"/>
  <c r="R663" i="34"/>
  <c r="S663" i="34" s="1"/>
  <c r="H679" i="35"/>
  <c r="M679" i="35" s="1"/>
  <c r="R679" i="35" s="1"/>
  <c r="S679" i="35" s="1"/>
  <c r="R679" i="34"/>
  <c r="S679" i="34" s="1"/>
  <c r="H695" i="35"/>
  <c r="M695" i="35" s="1"/>
  <c r="R695" i="35" s="1"/>
  <c r="S695" i="35" s="1"/>
  <c r="R695" i="34"/>
  <c r="S695" i="34" s="1"/>
  <c r="H703" i="35"/>
  <c r="M703" i="35" s="1"/>
  <c r="R703" i="35" s="1"/>
  <c r="S703" i="35" s="1"/>
  <c r="R703" i="34"/>
  <c r="S703" i="34" s="1"/>
  <c r="H332" i="35"/>
  <c r="M332" i="35" s="1"/>
  <c r="R332" i="35" s="1"/>
  <c r="S332" i="35" s="1"/>
  <c r="R332" i="34"/>
  <c r="S332" i="34" s="1"/>
  <c r="H340" i="35"/>
  <c r="M340" i="35" s="1"/>
  <c r="R340" i="35" s="1"/>
  <c r="S340" i="35" s="1"/>
  <c r="R340" i="34"/>
  <c r="S340" i="34" s="1"/>
  <c r="H348" i="35"/>
  <c r="M348" i="35" s="1"/>
  <c r="R348" i="35" s="1"/>
  <c r="S348" i="35" s="1"/>
  <c r="R348" i="34"/>
  <c r="S348" i="34" s="1"/>
  <c r="H368" i="35"/>
  <c r="M368" i="35" s="1"/>
  <c r="R368" i="35" s="1"/>
  <c r="S368" i="35" s="1"/>
  <c r="R368" i="34"/>
  <c r="S368" i="34" s="1"/>
  <c r="H376" i="35"/>
  <c r="M376" i="35" s="1"/>
  <c r="R376" i="35" s="1"/>
  <c r="S376" i="35" s="1"/>
  <c r="R376" i="34"/>
  <c r="S376" i="34" s="1"/>
  <c r="H412" i="35"/>
  <c r="M412" i="35" s="1"/>
  <c r="R412" i="35" s="1"/>
  <c r="S412" i="35" s="1"/>
  <c r="R412" i="34"/>
  <c r="S412" i="34" s="1"/>
  <c r="H420" i="35"/>
  <c r="M420" i="35" s="1"/>
  <c r="R420" i="35" s="1"/>
  <c r="S420" i="35" s="1"/>
  <c r="R420" i="34"/>
  <c r="S420" i="34" s="1"/>
  <c r="H428" i="35"/>
  <c r="M428" i="35" s="1"/>
  <c r="R428" i="35" s="1"/>
  <c r="S428" i="35" s="1"/>
  <c r="R428" i="34"/>
  <c r="S428" i="34" s="1"/>
  <c r="H436" i="35"/>
  <c r="M436" i="35" s="1"/>
  <c r="R436" i="35" s="1"/>
  <c r="S436" i="35" s="1"/>
  <c r="R436" i="34"/>
  <c r="S436" i="34" s="1"/>
  <c r="H452" i="35"/>
  <c r="M452" i="35" s="1"/>
  <c r="R452" i="35" s="1"/>
  <c r="S452" i="35" s="1"/>
  <c r="R452" i="34"/>
  <c r="S452" i="34" s="1"/>
  <c r="H480" i="35"/>
  <c r="M480" i="35" s="1"/>
  <c r="R480" i="35" s="1"/>
  <c r="S480" i="35" s="1"/>
  <c r="R480" i="34"/>
  <c r="S480" i="34" s="1"/>
  <c r="H588" i="35"/>
  <c r="M588" i="35" s="1"/>
  <c r="R588" i="35" s="1"/>
  <c r="S588" i="35" s="1"/>
  <c r="R588" i="34"/>
  <c r="S588" i="34" s="1"/>
  <c r="H616" i="35"/>
  <c r="M616" i="35" s="1"/>
  <c r="R616" i="35" s="1"/>
  <c r="S616" i="35" s="1"/>
  <c r="R616" i="34"/>
  <c r="S616" i="34" s="1"/>
  <c r="H624" i="35"/>
  <c r="M624" i="35" s="1"/>
  <c r="R624" i="35" s="1"/>
  <c r="S624" i="35" s="1"/>
  <c r="R624" i="34"/>
  <c r="S624" i="34" s="1"/>
  <c r="H632" i="35"/>
  <c r="M632" i="35" s="1"/>
  <c r="R632" i="35" s="1"/>
  <c r="S632" i="35" s="1"/>
  <c r="R632" i="34"/>
  <c r="S632" i="34" s="1"/>
  <c r="H664" i="35"/>
  <c r="M664" i="35" s="1"/>
  <c r="R664" i="35" s="1"/>
  <c r="S664" i="35" s="1"/>
  <c r="R664" i="34"/>
  <c r="S664" i="34" s="1"/>
  <c r="H672" i="35"/>
  <c r="M672" i="35" s="1"/>
  <c r="R672" i="35" s="1"/>
  <c r="S672" i="35" s="1"/>
  <c r="R672" i="34"/>
  <c r="S672" i="34" s="1"/>
  <c r="H333" i="35"/>
  <c r="M333" i="35" s="1"/>
  <c r="R333" i="35" s="1"/>
  <c r="S333" i="35" s="1"/>
  <c r="R333" i="34"/>
  <c r="S333" i="34" s="1"/>
  <c r="H341" i="35"/>
  <c r="M341" i="35" s="1"/>
  <c r="R341" i="35" s="1"/>
  <c r="S341" i="35" s="1"/>
  <c r="R341" i="34"/>
  <c r="S341" i="34" s="1"/>
  <c r="H349" i="35"/>
  <c r="M349" i="35" s="1"/>
  <c r="R349" i="35" s="1"/>
  <c r="S349" i="35" s="1"/>
  <c r="R349" i="34"/>
  <c r="S349" i="34" s="1"/>
  <c r="H357" i="35"/>
  <c r="M357" i="35" s="1"/>
  <c r="R357" i="35" s="1"/>
  <c r="S357" i="35" s="1"/>
  <c r="R357" i="34"/>
  <c r="S357" i="34" s="1"/>
  <c r="H365" i="35"/>
  <c r="M365" i="35" s="1"/>
  <c r="R365" i="35" s="1"/>
  <c r="S365" i="35" s="1"/>
  <c r="R365" i="34"/>
  <c r="S365" i="34" s="1"/>
  <c r="H369" i="35"/>
  <c r="M369" i="35" s="1"/>
  <c r="R369" i="35" s="1"/>
  <c r="S369" i="35" s="1"/>
  <c r="R369" i="34"/>
  <c r="S369" i="34" s="1"/>
  <c r="H373" i="35"/>
  <c r="M373" i="35" s="1"/>
  <c r="R373" i="35" s="1"/>
  <c r="S373" i="35" s="1"/>
  <c r="R373" i="34"/>
  <c r="S373" i="34" s="1"/>
  <c r="H381" i="35"/>
  <c r="M381" i="35" s="1"/>
  <c r="R381" i="35" s="1"/>
  <c r="S381" i="35" s="1"/>
  <c r="R381" i="34"/>
  <c r="S381" i="34" s="1"/>
  <c r="H389" i="35"/>
  <c r="M389" i="35" s="1"/>
  <c r="R389" i="35" s="1"/>
  <c r="S389" i="35" s="1"/>
  <c r="R389" i="34"/>
  <c r="S389" i="34" s="1"/>
  <c r="H397" i="35"/>
  <c r="M397" i="35" s="1"/>
  <c r="R397" i="35" s="1"/>
  <c r="S397" i="35" s="1"/>
  <c r="R397" i="34"/>
  <c r="S397" i="34" s="1"/>
  <c r="H405" i="35"/>
  <c r="M405" i="35" s="1"/>
  <c r="R405" i="35" s="1"/>
  <c r="S405" i="35" s="1"/>
  <c r="R405" i="34"/>
  <c r="S405" i="34" s="1"/>
  <c r="H413" i="35"/>
  <c r="M413" i="35" s="1"/>
  <c r="R413" i="35" s="1"/>
  <c r="S413" i="35" s="1"/>
  <c r="R413" i="34"/>
  <c r="S413" i="34" s="1"/>
  <c r="H421" i="35"/>
  <c r="M421" i="35" s="1"/>
  <c r="R421" i="35" s="1"/>
  <c r="S421" i="35" s="1"/>
  <c r="R421" i="34"/>
  <c r="S421" i="34" s="1"/>
  <c r="H429" i="35"/>
  <c r="M429" i="35" s="1"/>
  <c r="R429" i="35" s="1"/>
  <c r="S429" i="35" s="1"/>
  <c r="R429" i="34"/>
  <c r="S429" i="34" s="1"/>
  <c r="H437" i="35"/>
  <c r="M437" i="35" s="1"/>
  <c r="R437" i="35" s="1"/>
  <c r="S437" i="35" s="1"/>
  <c r="R437" i="34"/>
  <c r="S437" i="34" s="1"/>
  <c r="H445" i="35"/>
  <c r="M445" i="35" s="1"/>
  <c r="R445" i="35" s="1"/>
  <c r="S445" i="35" s="1"/>
  <c r="R445" i="34"/>
  <c r="S445" i="34" s="1"/>
  <c r="H453" i="35"/>
  <c r="M453" i="35" s="1"/>
  <c r="R453" i="35" s="1"/>
  <c r="S453" i="35" s="1"/>
  <c r="R453" i="34"/>
  <c r="S453" i="34" s="1"/>
  <c r="H461" i="35"/>
  <c r="M461" i="35" s="1"/>
  <c r="R461" i="35" s="1"/>
  <c r="S461" i="35" s="1"/>
  <c r="R461" i="34"/>
  <c r="S461" i="34" s="1"/>
  <c r="H469" i="35"/>
  <c r="M469" i="35" s="1"/>
  <c r="R469" i="35" s="1"/>
  <c r="S469" i="35" s="1"/>
  <c r="R469" i="34"/>
  <c r="S469" i="34" s="1"/>
  <c r="H477" i="35"/>
  <c r="M477" i="35" s="1"/>
  <c r="R477" i="35" s="1"/>
  <c r="S477" i="35" s="1"/>
  <c r="R477" i="34"/>
  <c r="S477" i="34" s="1"/>
  <c r="H489" i="35"/>
  <c r="M489" i="35" s="1"/>
  <c r="R489" i="35" s="1"/>
  <c r="S489" i="35" s="1"/>
  <c r="R489" i="34"/>
  <c r="S489" i="34" s="1"/>
  <c r="H589" i="35"/>
  <c r="M589" i="35" s="1"/>
  <c r="R589" i="35" s="1"/>
  <c r="S589" i="35" s="1"/>
  <c r="R589" i="34"/>
  <c r="S589" i="34" s="1"/>
  <c r="H605" i="35"/>
  <c r="M605" i="35" s="1"/>
  <c r="R605" i="35" s="1"/>
  <c r="S605" i="35" s="1"/>
  <c r="R605" i="34"/>
  <c r="S605" i="34" s="1"/>
  <c r="H649" i="35"/>
  <c r="M649" i="35" s="1"/>
  <c r="R649" i="35" s="1"/>
  <c r="S649" i="35" s="1"/>
  <c r="R649" i="34"/>
  <c r="S649" i="34" s="1"/>
  <c r="H665" i="35"/>
  <c r="M665" i="35" s="1"/>
  <c r="R665" i="35" s="1"/>
  <c r="S665" i="35" s="1"/>
  <c r="R665" i="34"/>
  <c r="S665" i="34" s="1"/>
  <c r="H681" i="35"/>
  <c r="M681" i="35" s="1"/>
  <c r="R681" i="35" s="1"/>
  <c r="S681" i="35" s="1"/>
  <c r="R681" i="34"/>
  <c r="S681" i="34" s="1"/>
  <c r="H693" i="35"/>
  <c r="M693" i="35" s="1"/>
  <c r="R693" i="35" s="1"/>
  <c r="S693" i="35" s="1"/>
  <c r="R693" i="34"/>
  <c r="S693" i="34" s="1"/>
  <c r="R30" i="34"/>
  <c r="S30" i="34" s="1"/>
  <c r="H30" i="35"/>
  <c r="M30" i="35" s="1"/>
  <c r="R30" i="35" s="1"/>
  <c r="S30" i="35" s="1"/>
  <c r="R50" i="34"/>
  <c r="S50" i="34" s="1"/>
  <c r="H50" i="35"/>
  <c r="M50" i="35" s="1"/>
  <c r="R50" i="35" s="1"/>
  <c r="S50" i="35" s="1"/>
  <c r="R58" i="34"/>
  <c r="S58" i="34" s="1"/>
  <c r="H58" i="35"/>
  <c r="M58" i="35" s="1"/>
  <c r="R58" i="35" s="1"/>
  <c r="S58" i="35" s="1"/>
  <c r="R66" i="34"/>
  <c r="S66" i="34" s="1"/>
  <c r="H66" i="35"/>
  <c r="M66" i="35" s="1"/>
  <c r="R66" i="35" s="1"/>
  <c r="S66" i="35" s="1"/>
  <c r="R74" i="34"/>
  <c r="S74" i="34" s="1"/>
  <c r="H74" i="35"/>
  <c r="M74" i="35" s="1"/>
  <c r="R74" i="35" s="1"/>
  <c r="S74" i="35" s="1"/>
  <c r="H254" i="35"/>
  <c r="M254" i="35" s="1"/>
  <c r="R254" i="35" s="1"/>
  <c r="S254" i="35" s="1"/>
  <c r="R254" i="34"/>
  <c r="S254" i="34" s="1"/>
  <c r="H274" i="35"/>
  <c r="M274" i="35" s="1"/>
  <c r="R274" i="35" s="1"/>
  <c r="S274" i="35" s="1"/>
  <c r="R274" i="34"/>
  <c r="S274" i="34" s="1"/>
  <c r="H290" i="35"/>
  <c r="M290" i="35" s="1"/>
  <c r="R290" i="35" s="1"/>
  <c r="S290" i="35" s="1"/>
  <c r="R290" i="34"/>
  <c r="S290" i="34" s="1"/>
  <c r="H249" i="35"/>
  <c r="M249" i="35" s="1"/>
  <c r="R249" i="35" s="1"/>
  <c r="S249" i="35" s="1"/>
  <c r="R249" i="34"/>
  <c r="S249" i="34" s="1"/>
  <c r="H257" i="35"/>
  <c r="M257" i="35" s="1"/>
  <c r="R257" i="35" s="1"/>
  <c r="S257" i="35" s="1"/>
  <c r="R257" i="34"/>
  <c r="S257" i="34" s="1"/>
  <c r="H265" i="35"/>
  <c r="M265" i="35" s="1"/>
  <c r="R265" i="35" s="1"/>
  <c r="S265" i="35" s="1"/>
  <c r="R265" i="34"/>
  <c r="S265" i="34" s="1"/>
  <c r="H273" i="35"/>
  <c r="M273" i="35" s="1"/>
  <c r="R273" i="35" s="1"/>
  <c r="S273" i="35" s="1"/>
  <c r="R273" i="34"/>
  <c r="S273" i="34" s="1"/>
  <c r="H281" i="35"/>
  <c r="M281" i="35" s="1"/>
  <c r="R281" i="35" s="1"/>
  <c r="S281" i="35" s="1"/>
  <c r="R281" i="34"/>
  <c r="S281" i="34" s="1"/>
  <c r="H285" i="35"/>
  <c r="M285" i="35" s="1"/>
  <c r="R285" i="35" s="1"/>
  <c r="S285" i="35" s="1"/>
  <c r="R285" i="34"/>
  <c r="S285" i="34" s="1"/>
  <c r="H293" i="35"/>
  <c r="M293" i="35" s="1"/>
  <c r="R293" i="35" s="1"/>
  <c r="S293" i="35" s="1"/>
  <c r="R293" i="34"/>
  <c r="S293" i="34" s="1"/>
  <c r="H301" i="35"/>
  <c r="M301" i="35" s="1"/>
  <c r="R301" i="35" s="1"/>
  <c r="S301" i="35" s="1"/>
  <c r="R301" i="34"/>
  <c r="S301" i="34" s="1"/>
  <c r="H309" i="35"/>
  <c r="M309" i="35" s="1"/>
  <c r="R309" i="35" s="1"/>
  <c r="S309" i="35" s="1"/>
  <c r="R309" i="34"/>
  <c r="S309" i="34" s="1"/>
  <c r="H317" i="35"/>
  <c r="M317" i="35" s="1"/>
  <c r="R317" i="35" s="1"/>
  <c r="S317" i="35" s="1"/>
  <c r="R317" i="34"/>
  <c r="S317" i="34" s="1"/>
  <c r="H325" i="35"/>
  <c r="M325" i="35" s="1"/>
  <c r="R325" i="35" s="1"/>
  <c r="S325" i="35" s="1"/>
  <c r="R325" i="34"/>
  <c r="S325" i="34" s="1"/>
  <c r="H497" i="35"/>
  <c r="M497" i="35" s="1"/>
  <c r="R497" i="35" s="1"/>
  <c r="S497" i="35" s="1"/>
  <c r="R497" i="34"/>
  <c r="S497" i="34" s="1"/>
  <c r="H505" i="35"/>
  <c r="M505" i="35" s="1"/>
  <c r="R505" i="35" s="1"/>
  <c r="S505" i="35" s="1"/>
  <c r="R505" i="34"/>
  <c r="S505" i="34" s="1"/>
  <c r="H509" i="35"/>
  <c r="M509" i="35" s="1"/>
  <c r="R509" i="35" s="1"/>
  <c r="S509" i="35" s="1"/>
  <c r="R509" i="34"/>
  <c r="S509" i="34" s="1"/>
  <c r="H521" i="35"/>
  <c r="M521" i="35" s="1"/>
  <c r="R521" i="35" s="1"/>
  <c r="S521" i="35" s="1"/>
  <c r="R521" i="34"/>
  <c r="S521" i="34" s="1"/>
  <c r="H529" i="35"/>
  <c r="M529" i="35" s="1"/>
  <c r="R529" i="35" s="1"/>
  <c r="S529" i="35" s="1"/>
  <c r="R529" i="34"/>
  <c r="S529" i="34" s="1"/>
  <c r="H537" i="35"/>
  <c r="M537" i="35" s="1"/>
  <c r="R537" i="35" s="1"/>
  <c r="S537" i="35" s="1"/>
  <c r="R537" i="34"/>
  <c r="S537" i="34" s="1"/>
  <c r="H545" i="35"/>
  <c r="M545" i="35" s="1"/>
  <c r="R545" i="35" s="1"/>
  <c r="S545" i="35" s="1"/>
  <c r="R545" i="34"/>
  <c r="S545" i="34" s="1"/>
  <c r="H553" i="35"/>
  <c r="M553" i="35" s="1"/>
  <c r="R553" i="35" s="1"/>
  <c r="S553" i="35" s="1"/>
  <c r="R553" i="34"/>
  <c r="S553" i="34" s="1"/>
  <c r="H561" i="35"/>
  <c r="M561" i="35" s="1"/>
  <c r="R561" i="35" s="1"/>
  <c r="S561" i="35" s="1"/>
  <c r="R561" i="34"/>
  <c r="S561" i="34" s="1"/>
  <c r="H569" i="35"/>
  <c r="M569" i="35" s="1"/>
  <c r="R569" i="35" s="1"/>
  <c r="S569" i="35" s="1"/>
  <c r="R569" i="34"/>
  <c r="S569" i="34" s="1"/>
  <c r="H573" i="35"/>
  <c r="M573" i="35" s="1"/>
  <c r="R573" i="35" s="1"/>
  <c r="S573" i="35" s="1"/>
  <c r="R573" i="34"/>
  <c r="S573" i="34" s="1"/>
  <c r="H581" i="35"/>
  <c r="M581" i="35" s="1"/>
  <c r="R581" i="35" s="1"/>
  <c r="S581" i="35" s="1"/>
  <c r="R581" i="34"/>
  <c r="S581" i="34" s="1"/>
  <c r="H44" i="35"/>
  <c r="M44" i="35" s="1"/>
  <c r="R44" i="35" s="1"/>
  <c r="S44" i="35" s="1"/>
  <c r="R44" i="34"/>
  <c r="S44" i="34" s="1"/>
  <c r="R76" i="34"/>
  <c r="S76" i="34" s="1"/>
  <c r="H76" i="35"/>
  <c r="M76" i="35" s="1"/>
  <c r="R76" i="35" s="1"/>
  <c r="S76" i="35" s="1"/>
  <c r="H244" i="35"/>
  <c r="M244" i="35" s="1"/>
  <c r="R244" i="35" s="1"/>
  <c r="S244" i="35" s="1"/>
  <c r="R244" i="34"/>
  <c r="S244" i="34" s="1"/>
  <c r="H252" i="35"/>
  <c r="M252" i="35" s="1"/>
  <c r="R252" i="35" s="1"/>
  <c r="S252" i="35" s="1"/>
  <c r="R252" i="34"/>
  <c r="S252" i="34" s="1"/>
  <c r="H280" i="35"/>
  <c r="M280" i="35" s="1"/>
  <c r="R280" i="35" s="1"/>
  <c r="S280" i="35" s="1"/>
  <c r="R280" i="34"/>
  <c r="S280" i="34" s="1"/>
  <c r="H288" i="35"/>
  <c r="M288" i="35" s="1"/>
  <c r="R288" i="35" s="1"/>
  <c r="S288" i="35" s="1"/>
  <c r="R288" i="34"/>
  <c r="S288" i="34" s="1"/>
  <c r="H312" i="35"/>
  <c r="M312" i="35" s="1"/>
  <c r="R312" i="35" s="1"/>
  <c r="S312" i="35" s="1"/>
  <c r="R312" i="34"/>
  <c r="S312" i="34" s="1"/>
  <c r="H320" i="35"/>
  <c r="M320" i="35" s="1"/>
  <c r="R320" i="35" s="1"/>
  <c r="S320" i="35" s="1"/>
  <c r="R320" i="34"/>
  <c r="S320" i="34" s="1"/>
  <c r="H508" i="35"/>
  <c r="M508" i="35" s="1"/>
  <c r="R508" i="35" s="1"/>
  <c r="S508" i="35" s="1"/>
  <c r="R508" i="34"/>
  <c r="S508" i="34" s="1"/>
  <c r="H520" i="35"/>
  <c r="M520" i="35" s="1"/>
  <c r="R520" i="35" s="1"/>
  <c r="S520" i="35" s="1"/>
  <c r="R520" i="34"/>
  <c r="S520" i="34" s="1"/>
  <c r="H532" i="35"/>
  <c r="M532" i="35" s="1"/>
  <c r="R532" i="35" s="1"/>
  <c r="S532" i="35" s="1"/>
  <c r="R532" i="34"/>
  <c r="S532" i="34" s="1"/>
  <c r="H540" i="35"/>
  <c r="M540" i="35" s="1"/>
  <c r="R540" i="35" s="1"/>
  <c r="S540" i="35" s="1"/>
  <c r="R540" i="34"/>
  <c r="S540" i="34" s="1"/>
  <c r="H560" i="35"/>
  <c r="M560" i="35" s="1"/>
  <c r="R560" i="35" s="1"/>
  <c r="S560" i="35" s="1"/>
  <c r="R560" i="34"/>
  <c r="S560" i="34" s="1"/>
  <c r="H568" i="35"/>
  <c r="M568" i="35" s="1"/>
  <c r="R568" i="35" s="1"/>
  <c r="S568" i="35" s="1"/>
  <c r="R568" i="34"/>
  <c r="S568" i="34" s="1"/>
  <c r="R19" i="33"/>
  <c r="S19" i="33" s="1"/>
  <c r="H19" i="34"/>
  <c r="M19" i="34" s="1"/>
  <c r="M18" i="29"/>
  <c r="H719" i="29"/>
  <c r="R20" i="31"/>
  <c r="S20" i="31" s="1"/>
  <c r="H20" i="32"/>
  <c r="R194" i="34" l="1"/>
  <c r="S194" i="34" s="1"/>
  <c r="H194" i="35"/>
  <c r="M194" i="35" s="1"/>
  <c r="R194" i="35" s="1"/>
  <c r="S194" i="35" s="1"/>
  <c r="R21" i="34"/>
  <c r="S21" i="34" s="1"/>
  <c r="H21" i="35"/>
  <c r="M21" i="35" s="1"/>
  <c r="R21" i="35" s="1"/>
  <c r="S21" i="35" s="1"/>
  <c r="R22" i="34"/>
  <c r="S22" i="34" s="1"/>
  <c r="H22" i="35"/>
  <c r="M22" i="35" s="1"/>
  <c r="R22" i="35" s="1"/>
  <c r="S22" i="35" s="1"/>
  <c r="R23" i="34"/>
  <c r="S23" i="34" s="1"/>
  <c r="H23" i="35"/>
  <c r="M23" i="35" s="1"/>
  <c r="R23" i="35" s="1"/>
  <c r="S23" i="35" s="1"/>
  <c r="R19" i="34"/>
  <c r="S19" i="34" s="1"/>
  <c r="H19" i="35"/>
  <c r="M19" i="35" s="1"/>
  <c r="R19" i="35" s="1"/>
  <c r="S19" i="35" s="1"/>
  <c r="R18" i="29"/>
  <c r="S18" i="29" s="1"/>
  <c r="H18" i="30"/>
  <c r="M20" i="32"/>
  <c r="M18" i="30" l="1"/>
  <c r="H719" i="30"/>
  <c r="R20" i="32"/>
  <c r="S20" i="32" s="1"/>
  <c r="H20" i="33"/>
  <c r="R18" i="30" l="1"/>
  <c r="S18" i="30" s="1"/>
  <c r="H18" i="31"/>
  <c r="M20" i="33"/>
  <c r="M18" i="31" l="1"/>
  <c r="H719" i="31"/>
  <c r="R20" i="33"/>
  <c r="S20" i="33" s="1"/>
  <c r="H20" i="34"/>
  <c r="R18" i="31" l="1"/>
  <c r="S18" i="31" s="1"/>
  <c r="H18" i="32"/>
  <c r="M20" i="34"/>
  <c r="M18" i="32" l="1"/>
  <c r="H719" i="32"/>
  <c r="R20" i="34"/>
  <c r="S20" i="34" s="1"/>
  <c r="H20" i="35"/>
  <c r="R18" i="32" l="1"/>
  <c r="S18" i="32" s="1"/>
  <c r="H18" i="33"/>
  <c r="M20" i="35"/>
  <c r="R20" i="35" s="1"/>
  <c r="S20" i="35" s="1"/>
  <c r="M18" i="33" l="1"/>
  <c r="H719" i="33"/>
  <c r="R18" i="33" l="1"/>
  <c r="S18" i="33" s="1"/>
  <c r="H18" i="34"/>
  <c r="M18" i="34" l="1"/>
  <c r="H719" i="34"/>
  <c r="R18" i="34" l="1"/>
  <c r="S18" i="34" s="1"/>
  <c r="H18" i="35"/>
  <c r="M18" i="35" l="1"/>
  <c r="R18" i="35" s="1"/>
  <c r="S18" i="35" s="1"/>
  <c r="H719" i="35"/>
</calcChain>
</file>

<file path=xl/sharedStrings.xml><?xml version="1.0" encoding="utf-8"?>
<sst xmlns="http://schemas.openxmlformats.org/spreadsheetml/2006/main" count="2346" uniqueCount="574">
  <si>
    <t>CLAVE DE LA OBRA</t>
  </si>
  <si>
    <t>NOMBRE DE LA OBRA O ACCION</t>
  </si>
  <si>
    <t>RECURSO</t>
  </si>
  <si>
    <t>LOCALIDAD</t>
  </si>
  <si>
    <t>PROCESO</t>
  </si>
  <si>
    <t>INVERSION APROBADA</t>
  </si>
  <si>
    <t>PRESUPUESTO BASE</t>
  </si>
  <si>
    <t>MATERIALES</t>
  </si>
  <si>
    <t>MANO DE OBRA</t>
  </si>
  <si>
    <t>MAQUINARIA Y EQUIPO</t>
  </si>
  <si>
    <t>DATOS GENERALES</t>
  </si>
  <si>
    <t>NUMERO PROGRESIVO</t>
  </si>
  <si>
    <t>NOMBRE DE MUNICIPIO O DEPENDENCIA</t>
  </si>
  <si>
    <t>Nº DE MUNICIPIO</t>
  </si>
  <si>
    <t>DÍA</t>
  </si>
  <si>
    <t>MES</t>
  </si>
  <si>
    <t>AÑO</t>
  </si>
  <si>
    <t>ESTATUS</t>
  </si>
  <si>
    <t>TERMINADA</t>
  </si>
  <si>
    <t>IMPORTE PRESUPUESTADO</t>
  </si>
  <si>
    <t>IMPORTE REAL EJECUTADO POR MES</t>
  </si>
  <si>
    <t>ENE</t>
  </si>
  <si>
    <t>FEB</t>
  </si>
  <si>
    <t>MZO</t>
  </si>
  <si>
    <t>ABR</t>
  </si>
  <si>
    <t>MAY</t>
  </si>
  <si>
    <t>JUN</t>
  </si>
  <si>
    <t>JUL</t>
  </si>
  <si>
    <t>AGO</t>
  </si>
  <si>
    <t>SEP</t>
  </si>
  <si>
    <t>OCT</t>
  </si>
  <si>
    <t>NOV</t>
  </si>
  <si>
    <t>DIC</t>
  </si>
  <si>
    <t>SALDO EJERCICIO ANTERIOR</t>
  </si>
  <si>
    <t>NOMBRE DEL MUNICIPIO O DEPENDENCIA</t>
  </si>
  <si>
    <t>N°</t>
  </si>
  <si>
    <t>DEPENDENCIA</t>
  </si>
  <si>
    <t>Zona</t>
  </si>
  <si>
    <t>Valle</t>
  </si>
  <si>
    <t>Odapas</t>
  </si>
  <si>
    <t>Sector</t>
  </si>
  <si>
    <t>IV</t>
  </si>
  <si>
    <t>Toluca</t>
  </si>
  <si>
    <t>No</t>
  </si>
  <si>
    <t>Mpal.</t>
  </si>
  <si>
    <t>C</t>
  </si>
  <si>
    <t>Mexico</t>
  </si>
  <si>
    <t>II</t>
  </si>
  <si>
    <t>I</t>
  </si>
  <si>
    <t>III</t>
  </si>
  <si>
    <t>D</t>
  </si>
  <si>
    <t>Sí</t>
  </si>
  <si>
    <t>B</t>
  </si>
  <si>
    <t>A</t>
  </si>
  <si>
    <t>AYUNTAMIENTO DE ACAMBAY</t>
  </si>
  <si>
    <t>AYUNTAMIENTO DE ACOLMAN</t>
  </si>
  <si>
    <t>AYUNTAMIENTO DE ACULCO</t>
  </si>
  <si>
    <t>AYUNTAMIENTO DE ALMOLOYA DE ALQUISIRAS</t>
  </si>
  <si>
    <t>AYUNTAMIENTO DE ALMOLOYA DE JUAREZ</t>
  </si>
  <si>
    <t>AYUNTAMIENTO DE ALMOLOYA DEL RIO</t>
  </si>
  <si>
    <t>AYUNTAMIENTO DE AMANALCO</t>
  </si>
  <si>
    <t>AYUNTAMIENTO DE AMATEPEC</t>
  </si>
  <si>
    <t>AYUNTAMIENTO DE AMECAMECA</t>
  </si>
  <si>
    <t>ORGANISMO DE AGUA DEL AYUNTAMIENTO DE AMECAMECA</t>
  </si>
  <si>
    <t>AYUNTAMIENTO DE APAXCO</t>
  </si>
  <si>
    <t>AYUNTAMIENTO DE ATENCO</t>
  </si>
  <si>
    <t>AYUNTAMIENTO DE ATIZAPAN DE ZARAGOZA</t>
  </si>
  <si>
    <t>ORGANISMO DE AGUA DEL AYUNTAMIENTO DE ATIZAPAN DE ZARAGOZA</t>
  </si>
  <si>
    <t>AYUNTAMIENTO DE ATLACOMULCO</t>
  </si>
  <si>
    <t>AYUNTAMIENTO DE ATLAUTLA</t>
  </si>
  <si>
    <t>AYUNTAMIENTO DE AXAPUSCO</t>
  </si>
  <si>
    <t>AYUNTAMIENTO DE AYAPANGO</t>
  </si>
  <si>
    <t>AYUNTAMIENTO DE CALIMAYA</t>
  </si>
  <si>
    <t>AYUNTAMIENTO DE CAPULHUAC</t>
  </si>
  <si>
    <t>AYUNTAMIENTO DE CHALCO</t>
  </si>
  <si>
    <t>ORGANISMO DE AGUA DEL AYUNTAMIENTO DE CHALCO</t>
  </si>
  <si>
    <t>AYUNTAMIENTO DE CHAPA DE MOTA</t>
  </si>
  <si>
    <t>AYUNTAMIENTO DE CHAPULTEPEC</t>
  </si>
  <si>
    <t>AYUNTAMIENTO DE CHIAUTLA</t>
  </si>
  <si>
    <t>AYUNTAMIENTO DE CHICOLOAPAN</t>
  </si>
  <si>
    <t>ORGANISMO DE AGUA DEL AYUNTAMIENTO DE CHICOLOAPAN</t>
  </si>
  <si>
    <t>AYUNTAMIENTO DE CHICONCUAC</t>
  </si>
  <si>
    <t>AYUNTAMIENTO DE CHIMALHUACAN</t>
  </si>
  <si>
    <t>ORGANISMO DE AGUA DEL AYUNTAMIENTO DE CHIMALHUACAN</t>
  </si>
  <si>
    <t>AYUNTAMIENTO DE COACALCO DE BERRIOZABAL</t>
  </si>
  <si>
    <t>ORGANISMO DE AGUA DEL AYUNTAMIENTO DE COACALCO DE BERRIOZABAL</t>
  </si>
  <si>
    <t>AYUNTAMIENTO DE COATEPEC HARINAS</t>
  </si>
  <si>
    <t>AYUNTAMIENTO DE COCOTITLAN</t>
  </si>
  <si>
    <t>AYUNTAMIENTO DE COYOTEPEC</t>
  </si>
  <si>
    <t>AYUNTAMIENTO DE CUAUTITLAN</t>
  </si>
  <si>
    <t>AYUNTAMIENTO DE CUAUTITLAN IZCALLI</t>
  </si>
  <si>
    <t>ORGANISMO DE AGUA DEL AYUNTAMIENTO DE CUAUTITLAN IZCALLI</t>
  </si>
  <si>
    <t>AYUNTAMIENTO DE DONATO GUERRA</t>
  </si>
  <si>
    <t>AYUNTAMIENTO DE ECATEPEC</t>
  </si>
  <si>
    <t>ORGANISMO DE AGUA DEL AYUNTAMIENTO DE ECATEPEC</t>
  </si>
  <si>
    <t>AYUNTAMIENTO DE ECATZINGO</t>
  </si>
  <si>
    <t>AYUNTAMIENTO DE EL ORO</t>
  </si>
  <si>
    <t>ORGANISMO DE AGUA DEL AYUNTAMIENTO DE EL ORO</t>
  </si>
  <si>
    <t>AYUNTAMIENTO DE HUEHUETOCA</t>
  </si>
  <si>
    <t>AYUNTAMIENTO DE HUEYPOXTLA</t>
  </si>
  <si>
    <t>AYUNTAMIENTO DE HUIXQUILUCAN</t>
  </si>
  <si>
    <t>ORGANISMO DE AGUA DEL AYUNTAMIENTO DE HUIXQUILUCAN</t>
  </si>
  <si>
    <t>AYUNTAMIENTO DE ISIDRO FABELA</t>
  </si>
  <si>
    <t>AYUNTAMIENTO DE IXTAPALUCA</t>
  </si>
  <si>
    <t>ORGANISMO DE AGUA DEL AYUNTAMIENTO DE IXTAPALUCA</t>
  </si>
  <si>
    <t>AYUNTAMIENTO DE IXTAPAN DE LA SAL</t>
  </si>
  <si>
    <t>ORGANISMO DE AGUA DEL AYUNTAMIENTO DE IXTAPAN DE LA SAL</t>
  </si>
  <si>
    <t>AYUNTAMIENTO DE IXTAPAN DEL ORO</t>
  </si>
  <si>
    <t>AYUNTAMIENTO DE IXTLAHUACA</t>
  </si>
  <si>
    <t>AYUNTAMIENTO DE JALTENCO</t>
  </si>
  <si>
    <t>ORGANISMO DE AGUA DEL AYUNTAMIENTO DE JALTENCO</t>
  </si>
  <si>
    <t>AYUNTAMIENTO DE JILOTEPEC</t>
  </si>
  <si>
    <t>ORGANISMO DE AGUA DEL AYUNTAMIENTO DE JILOTEPEC</t>
  </si>
  <si>
    <t>AYUNTAMIENTO DE JILOTZINGO</t>
  </si>
  <si>
    <t>AYUNTAMIENTO DE JIQUIPILCO</t>
  </si>
  <si>
    <t>AYUNTAMIENTO DE JOCOTITLAN</t>
  </si>
  <si>
    <t>ORGANISMO DE AGUA DEL AYUNTAMIENTO DE JOCOTITLAN</t>
  </si>
  <si>
    <t>AYUNTAMIENTO DE JOQUICINGO</t>
  </si>
  <si>
    <t>AYUNTAMIENTO DE JUCHITEPEC</t>
  </si>
  <si>
    <t>AYUNTAMIENTO DE LA PAZ</t>
  </si>
  <si>
    <t>ORGANISMO DE AGUA DEL AYUNTAMIENTO DE LA PAZ</t>
  </si>
  <si>
    <t>AYUNTAMIENTO DE LERMA</t>
  </si>
  <si>
    <t>ORGANISMO DE AGUA DEL AYUNTAMIENTO DE LERMA</t>
  </si>
  <si>
    <t>AYUNTAMIENTO DE LUVIANOS</t>
  </si>
  <si>
    <t>AYUNTAMIENTO DE MALINALCO</t>
  </si>
  <si>
    <t>ORGANISMO DE AGUA DEL AYUNTAMIENTO DE MALINALCO</t>
  </si>
  <si>
    <t>AYUNTAMIENTO DE MELCHOR OCAMPO</t>
  </si>
  <si>
    <t>AYUNTAMIENTO DE METEPEC</t>
  </si>
  <si>
    <t>ORGANISMO DE AGUA DEL AYUNTAMIENTO DE METEPEC</t>
  </si>
  <si>
    <t>AYUNTAMIENTO DE MEXICALZINGO</t>
  </si>
  <si>
    <t>AYUNTAMIENTO DE MORELOS</t>
  </si>
  <si>
    <t>AYUNTAMIENTO DE NAUCALPAN DE JUAREZ</t>
  </si>
  <si>
    <t>ORGANISMO DE AGUA DEL AYUNTAMIENTO DE NAUCALPAN DE JUAREZ</t>
  </si>
  <si>
    <t>AYUNTAMIENTO DE NEXTLALPAN</t>
  </si>
  <si>
    <t>AYUNTAMIENTO DE NEZAHUALCOYOTL</t>
  </si>
  <si>
    <t>ORGANISMO DE AGUA DEL AYUNTAMIENTO DE NEZAHUALCOYOTL</t>
  </si>
  <si>
    <t>AYUNTAMIENTO DE NICOLAS ROMERO</t>
  </si>
  <si>
    <t>ORGANISMO DE AGUA DEL AYUNTAMIENTO DE NICOLAS ROMERO</t>
  </si>
  <si>
    <t>AYUNTAMIENTO DE NOPALTEPEC</t>
  </si>
  <si>
    <t>AYUNTAMIENTO DE OCOYOACAC</t>
  </si>
  <si>
    <t>AYUNTAMIENTO DE OCUILAN</t>
  </si>
  <si>
    <t>AYUNTAMIENTO DE OTUMBA</t>
  </si>
  <si>
    <t>AYUNTAMIENTO DE OTZOLOAPAN</t>
  </si>
  <si>
    <t>AYUNTAMIENTO DE OTZOLOTEPEC</t>
  </si>
  <si>
    <t>AYUNTAMIENTO DE OZUMBA</t>
  </si>
  <si>
    <t>AYUNTAMIENTO DE PAPALOTLA</t>
  </si>
  <si>
    <t>AYUNTAMIENTO DE POLOTITLAN</t>
  </si>
  <si>
    <t>AYUNTAMIENTO DE RAYON</t>
  </si>
  <si>
    <t>AYUNTAMIENTO DE SAN ANTONIO LA ISLA</t>
  </si>
  <si>
    <t>AYUNTAMIENTO DE SAN FELIPE DEL PROGRESO</t>
  </si>
  <si>
    <t>AYUNTAMIENTO DE SAN JOSE DEL RINCON</t>
  </si>
  <si>
    <t>AYUNTAMIENTO DE SAN MARTIN DE LAS PIRAMIDES</t>
  </si>
  <si>
    <t>AYUNTAMIENTO DE SAN MATEO ATENCO</t>
  </si>
  <si>
    <t>ORGANISMO DE AGUA DEL AYUNTAMIENTO DE SAN MATEO ATENCO</t>
  </si>
  <si>
    <t>AYUNTAMIENTO DE SAN SIMON DE GUERRERO</t>
  </si>
  <si>
    <t>AYUNTAMIENTO DE SANTA CRUZ ATIZAPAN</t>
  </si>
  <si>
    <t>AYUNTAMIENTO DE SANTO TOMAS</t>
  </si>
  <si>
    <t>AYUNTAMIENTO DE SOYANIQUILPAN</t>
  </si>
  <si>
    <t>AYUNTAMIENTO DE SULTEPEC</t>
  </si>
  <si>
    <t>AYUNTAMIENTO DE TECAMAC</t>
  </si>
  <si>
    <t>ORGANISMO DE AGUA DEL AYUNTAMIENTO DE TECAMAC</t>
  </si>
  <si>
    <t>AYUNTAMIENTO DE TEJUPILCO</t>
  </si>
  <si>
    <t>AYUNTAMIENTO DE TEMAMATLA</t>
  </si>
  <si>
    <t>AYUNTAMIENTO DE TEMASCALAPA</t>
  </si>
  <si>
    <t>AYUNTAMIENTO DE TEMASCALCINGO</t>
  </si>
  <si>
    <t>AYUNTAMIENTO DE TEMASCALTEPEC</t>
  </si>
  <si>
    <t>AYUNTAMIENTO DE TEMOAYA</t>
  </si>
  <si>
    <t>AYUNTAMIENTO DE TENANCINGO</t>
  </si>
  <si>
    <t>ORGANISMO DE AGUA DEL AYUNTAMIENTO DE TENANCINGO</t>
  </si>
  <si>
    <t>AYUNTAMIENTO DE TENANGO DEL AIRE</t>
  </si>
  <si>
    <t>AYUNTAMIENTO DE TENANGO DEL VALLE</t>
  </si>
  <si>
    <t>ORGANISMO DE AGUA DEL AYUNTAMIENTO DE TENANGO DEL VALLE</t>
  </si>
  <si>
    <t>AYUNTAMIENTO DE TEOLOYUCAN</t>
  </si>
  <si>
    <t>ORGANISMO DE AGUA DEL AYUNTAMIENTO DE TEOLOYUCAN</t>
  </si>
  <si>
    <t>AYUNTAMIENTO DE TEOTIHUACAN</t>
  </si>
  <si>
    <t>ORGANISMO DE AGUA DEL AYUNTAMIENTO DE TEOTIHUACAN</t>
  </si>
  <si>
    <t>AYUNTAMIENTO DE TEPETLAOXTOC</t>
  </si>
  <si>
    <t>AYUNTAMIENTO DE TEPETLIXPA</t>
  </si>
  <si>
    <t>AYUNTAMIENTO DE TEPOTZOTLAN</t>
  </si>
  <si>
    <t>AYUNTAMIENTO DE TEQUIXQUIAC</t>
  </si>
  <si>
    <t>ORGANISMO DE AGUA DEL AYUNTAMIENTO DE TEQUIXQUIAC</t>
  </si>
  <si>
    <t>AYUNTAMIENTO DE TEXCALTITLAN</t>
  </si>
  <si>
    <t>AYUNTAMIENTO DE TEXCALYACAC</t>
  </si>
  <si>
    <t>AYUNTAMIENTO DE TEXCOCO</t>
  </si>
  <si>
    <t>AYUNTAMIENTO DE TEZOYUCA</t>
  </si>
  <si>
    <t>AYUNTAMIENTO DE TIANGUISTENCO</t>
  </si>
  <si>
    <t>AYUNTAMIENTO DE TIMILPAN</t>
  </si>
  <si>
    <t>AYUNTAMIENTO DE TLALMANALCO</t>
  </si>
  <si>
    <t>AYUNTAMIENTO DE TLALNEPANTLA DE BAZ</t>
  </si>
  <si>
    <t>ORGANISMO DE AGUA DEL AYUNTAMIENTO DE TLALNEPANTLA DE BAZ</t>
  </si>
  <si>
    <t>AYUNTAMIENTO DE TLATLAYA</t>
  </si>
  <si>
    <t>AYUNTAMIENTO DE TOLUCA</t>
  </si>
  <si>
    <t>ORGANISMO DE AGUA DEL AYUNTAMIENTO DE TOLUCA</t>
  </si>
  <si>
    <t>AYUNTAMIENTO DE TONANITLA</t>
  </si>
  <si>
    <t>AYUNTAMIENTO DE TONATICO</t>
  </si>
  <si>
    <t>AYUNTAMIENTO DE TULTEPEC</t>
  </si>
  <si>
    <t>AYUNTAMIENTO DE TULTITLAN</t>
  </si>
  <si>
    <t>ORGANISMO DE AGUA DEL AYUNTAMIENTO DE TULTITLAN</t>
  </si>
  <si>
    <t>AYUNTAMIENTO DE VALLE DE BRAVO</t>
  </si>
  <si>
    <t>AYUNTAMIENTO DE VALLE DE CHALCO SOLIDARIDAD</t>
  </si>
  <si>
    <t>ORGANISMO DE AGUA DEL AYUNTAMIENTO DE VALLE DE CHALCO SOLIDARIDAD</t>
  </si>
  <si>
    <t>AYUNTAMIENTO DE VILLA DE ALLENDE</t>
  </si>
  <si>
    <t>AYUNTAMIENTO DE VILLA DEL CARBON</t>
  </si>
  <si>
    <t>AYUNTAMIENTO DE VILLA GUERRERO</t>
  </si>
  <si>
    <t>AYUNTAMIENTO DE VILLA VICTORIA</t>
  </si>
  <si>
    <t>AYUNTAMIENTO DE XALATLACO</t>
  </si>
  <si>
    <t>AYUNTAMIENTO DE XONACATLAN</t>
  </si>
  <si>
    <t>AYUNTAMIENTO DE ZACAZONAPAN</t>
  </si>
  <si>
    <t>AYUNTAMIENTO DE ZACUALPAN</t>
  </si>
  <si>
    <t>AYUNTAMIENTO DE ZINACANTEPEC</t>
  </si>
  <si>
    <t>ORGANISMO DE AGUA DEL AYUNTAMIENTO DE ZINACANTEPEC</t>
  </si>
  <si>
    <t>AYUNTAMIENTO DE ZUMPAHUACAN</t>
  </si>
  <si>
    <t>AYUNTAMIENTO DE ZUMPANGO</t>
  </si>
  <si>
    <t>NUMERO DE MUNICIPIO</t>
  </si>
  <si>
    <t>Ir al instructivo</t>
  </si>
  <si>
    <t>Regresar principal</t>
  </si>
  <si>
    <t xml:space="preserve">Ir al Mes de </t>
  </si>
  <si>
    <t>ENERO</t>
  </si>
  <si>
    <t>FEBRERO</t>
  </si>
  <si>
    <t>MARZO</t>
  </si>
  <si>
    <t>ABRIL</t>
  </si>
  <si>
    <t>MAYO</t>
  </si>
  <si>
    <t>JUNIO</t>
  </si>
  <si>
    <t>JULIO</t>
  </si>
  <si>
    <t>AGOSTO</t>
  </si>
  <si>
    <t>SEPTIEMBRE</t>
  </si>
  <si>
    <t>OCTUBRE</t>
  </si>
  <si>
    <t>NOVIEMBRE</t>
  </si>
  <si>
    <t>DICIEMBRE</t>
  </si>
  <si>
    <t>PARA MUNICIPIOS</t>
  </si>
  <si>
    <t>Tesorero</t>
  </si>
  <si>
    <t>PARA ORGANISMOS DE AGUA</t>
  </si>
  <si>
    <t>Presidente del Consejo</t>
  </si>
  <si>
    <t>Director del Organismo</t>
  </si>
  <si>
    <t>Director de Finanzas</t>
  </si>
  <si>
    <t>Comisario</t>
  </si>
  <si>
    <t>Responsable de Obra</t>
  </si>
  <si>
    <t>Presidente Municipal</t>
  </si>
  <si>
    <t>TOTALES</t>
  </si>
  <si>
    <t>IR ARRIBA</t>
  </si>
  <si>
    <t>MUNICIPIO</t>
  </si>
  <si>
    <t>ORGANISMO DE AGUA</t>
  </si>
  <si>
    <t>SELECCIONE EL TIPO DE OBRAS QUE DESEA CAPTURAR</t>
  </si>
  <si>
    <t>México</t>
  </si>
  <si>
    <t>Director de Obras Públicas</t>
  </si>
  <si>
    <t>INSTRUCTIVO DE LLENADO</t>
  </si>
  <si>
    <t>Generalidades</t>
  </si>
  <si>
    <t>Objetivos</t>
  </si>
  <si>
    <t>Recomendaciones</t>
  </si>
  <si>
    <t>EN EL CONCEPTO</t>
  </si>
  <si>
    <t>CLAVE</t>
  </si>
  <si>
    <t>SE CAPTURARÁ</t>
  </si>
  <si>
    <t>(1)</t>
  </si>
  <si>
    <t>(2)</t>
  </si>
  <si>
    <t>(3)</t>
  </si>
  <si>
    <t>(5)</t>
  </si>
  <si>
    <t>(6)</t>
  </si>
  <si>
    <t>(7)</t>
  </si>
  <si>
    <t xml:space="preserve">       a) Captura:</t>
  </si>
  <si>
    <t xml:space="preserve">       b) Periodicidad:</t>
  </si>
  <si>
    <t xml:space="preserve">       c) Presentación:</t>
  </si>
  <si>
    <t xml:space="preserve">       d) Distribución:</t>
  </si>
  <si>
    <t>La Cédula General tiene como objetivo visualizar información de trascendencia para el Órgano Superior de Fiscalización. Esta información se genera a través de una serie de campos clave contenidos tanto en la Cédula General como en cada uno de los Reportes Mensuales; los cuales a través de una serie de vínculos generan, lo que a juicio del auditor será de relevancia.
Cabe hacer mención que esta Cédula no podrá sufrir alteración alguna, ya que cada uno de sus campos al igual que cada uno sus registros estarán protegidos.</t>
  </si>
  <si>
    <t>LOCALIDAD
(3)</t>
  </si>
  <si>
    <t>REGRESAR A PRINCIPAL</t>
  </si>
  <si>
    <t>CÉDULA GENERAL DE REPARACIONES O MANTENIMIENTOS</t>
  </si>
  <si>
    <t>ORGANISMO DE AGUA DEL AYUNTAMIENTO DE ATLACOMULCO</t>
  </si>
  <si>
    <t>ORGANISMO DE AGUA DEL AYUNTAMIENTO DE VALLE DE BRAVO</t>
  </si>
  <si>
    <t>(4)</t>
  </si>
  <si>
    <t>RECURSO
(4)</t>
  </si>
  <si>
    <t>AVANCES</t>
  </si>
  <si>
    <t>INFORMES MENSUALES DE REPARACIONES O MANTENIMIENTOS</t>
  </si>
  <si>
    <t>Obtener la información relativa de cada una de las Reparaciones o Mantenimientos en lo que al gasto mensual de las mismas se refiere.</t>
  </si>
  <si>
    <t>Saldo Anterior</t>
  </si>
  <si>
    <t>(a)</t>
  </si>
  <si>
    <t>Mes Correspondiente</t>
  </si>
  <si>
    <t>Insumos</t>
  </si>
  <si>
    <t xml:space="preserve">        Materiales</t>
  </si>
  <si>
    <t xml:space="preserve">        Mano de Obra</t>
  </si>
  <si>
    <t xml:space="preserve">        Maquinaria y Equipo</t>
  </si>
  <si>
    <t>Estatus</t>
  </si>
  <si>
    <t>(Año)</t>
  </si>
  <si>
    <t>TOTAL</t>
  </si>
  <si>
    <t>CEDULA BASE DE REVISION PARA REPARACIONES O MANTENIMIENTOS</t>
  </si>
  <si>
    <t>INFORMES POR REPARACIONES O MANTENIMIENTOS</t>
  </si>
  <si>
    <t>ERRORES DE PRESUPUESTOS</t>
  </si>
  <si>
    <t>INFORMES DEL SISTEMA</t>
  </si>
  <si>
    <t>VERIFICAR DATOS PRESUPUESTALES</t>
  </si>
  <si>
    <t>Director de Servicios Públicos</t>
  </si>
  <si>
    <t>Seleccione</t>
  </si>
  <si>
    <t>Secretario del Aytto.</t>
  </si>
  <si>
    <t>Similar a Dirección de Obras</t>
  </si>
  <si>
    <t>Medio Magnético CD, en dos tantos.</t>
  </si>
  <si>
    <t>RECURSOS
FEDERALES</t>
  </si>
  <si>
    <t>RECURSOS
ESTATALES</t>
  </si>
  <si>
    <t>OTROS
RECURSOS</t>
  </si>
  <si>
    <t>INSUMOS PRESUPUESTADOS  (7)</t>
  </si>
  <si>
    <t>INSUMOS (Movimientos a Cuentas de Gasto)</t>
  </si>
  <si>
    <t>SALDO ANTERIOR (a)</t>
  </si>
  <si>
    <t>PRESUPUESTO
(5)</t>
  </si>
  <si>
    <t>CLAVE
DE
LA ACCIÓN</t>
  </si>
  <si>
    <t>IMPORTE EJERCIDO ANUAL</t>
  </si>
  <si>
    <t>EJERCIDO ACUMULADO</t>
  </si>
  <si>
    <t>NOMBRE DE LA ACCIÓN</t>
  </si>
  <si>
    <t>INFORMES MENSUALES DE REPARACIONES O MANTENIMIENTOS "IMROM"</t>
  </si>
  <si>
    <t>El llenado será a cargo de la Unidad Ejecutora encargada de la Reparación o Mantenimiento en coordinación con la Tesorería o Dirección de Finanzas.</t>
  </si>
  <si>
    <t>NOMBRE DE LA REPARACIÓN O MANTTO.
(2)</t>
  </si>
  <si>
    <t>Se deberá especificar la localidad donde se ejecutaron los trabajos.</t>
  </si>
  <si>
    <t>Se deberá capturar el importe del presupuesto que se ejercerá para la realización de los trabajos, el cual puede ser acumulable.</t>
  </si>
  <si>
    <t>Se deberá capturar el importe de cada uno de los recursos que intervienen para la ejecución de la acción, reparación o mantenimiento.</t>
  </si>
  <si>
    <t>INFORMACIÓN DEL SISTEMA</t>
  </si>
  <si>
    <t>El llenado será a cargo de la Unidad Ejecutora en coordinación con la Tesorería y/o Dirección de Finanzas.</t>
  </si>
  <si>
    <t>Se especificará el mes y el año al que corresponda dicho informe.</t>
  </si>
  <si>
    <t>En este campo se deberá capturar el importe correspondiente al gasto mensual en lo que se refiere al insumo de materiales.</t>
  </si>
  <si>
    <t>En este campo se deberá capturar el importe correspondiente al gasto mensual en lo que se refiere a este insumo.</t>
  </si>
  <si>
    <t>DATOS GENERALES DE LAS PERSONAS QUE INTERVIENEN EN LA INFORMACIÓN</t>
  </si>
  <si>
    <t>IR A MENÚ INICIAL</t>
  </si>
  <si>
    <t>Ir a CEDULA GENERAL DE OBRAS POR ADMINISTRACIÓN</t>
  </si>
  <si>
    <t>La veracidad en la información así como también la eficiencia en la captura de los datos requeridos será de gran importancia, ya que esto marcará el optimo funcionamiento de la presente Cédula General de Reparaciones o Mantenimientos.</t>
  </si>
  <si>
    <t>ENTIDAD FISCALIZABLE</t>
  </si>
  <si>
    <t>N° ENTIDAD FISCALIZABLE</t>
  </si>
  <si>
    <t>INVERSIÓN APROBADA (6)</t>
  </si>
  <si>
    <t>RECURSOS
PÚBLICOS
MUNICIPALES</t>
  </si>
  <si>
    <t>NÚMERO PROGRESIVO</t>
  </si>
  <si>
    <t>La veracidad en la información así como también la eficiencia en la captura de los datos requeridos será de gran importancia, ya que esto marcará el optimo funcionamiento de los presentes Informes Mensuales de Reparaciones o Mantenimientos.</t>
  </si>
  <si>
    <t>Vale la pena mencionar que los Campos de Captura que se ingresarán mes a mes son únicamente las columnas sombreadas en color gris. A continuación se da una breve descripción de cada uno de estos campos.</t>
  </si>
  <si>
    <t>Se deberá seleccionar el estado actual de la reparación o mantenimiento en mención, ya sea en proceso o terminada.</t>
  </si>
  <si>
    <t>Póliza</t>
  </si>
  <si>
    <t>Se deberá capturar el Tipo y número de póliza, así como la fecha correspondiente de la misma.</t>
  </si>
  <si>
    <t>Avance Físico</t>
  </si>
  <si>
    <t>Se deberá registrar el Avance Físico del período; resultante de dividir el volumen de obra ejecutado a la fecha, entre el volumen total contratado y multiplicando el resultado por 100 (considerado en %).</t>
  </si>
  <si>
    <t>ENTIDAD FISCALIZABLE:</t>
  </si>
  <si>
    <t>PÓLIZA</t>
  </si>
  <si>
    <t>NÚM.
PROG.</t>
  </si>
  <si>
    <t>NÚMERO DE ENTIDAD</t>
  </si>
  <si>
    <t>TIPO DE ENTIDAD FISCALIZABLE</t>
  </si>
  <si>
    <t>Ir a la cédula</t>
  </si>
  <si>
    <t>CÉDULAS MENSUALES DE REPARACIONES O MANTENIMIENTOS</t>
  </si>
  <si>
    <t>N° ENTIDAD FISCALIZABLE:</t>
  </si>
  <si>
    <t>Se deberá capturar el nombre completo de la acción, reparación ó mantenimiento, según oficio de autorización.</t>
  </si>
  <si>
    <t>Se deberá capturar los importes de cada uno de los insumos necesarios para la óptima ejecución de la acción, reparación o mantenimiento. Pueden ser Materiales, mano de obra y/o maquinaria y equipo.</t>
  </si>
  <si>
    <t>Se deberá capturar la cuenta contable o número único asignado por la Entidad Fiscalizable.</t>
  </si>
  <si>
    <t>1.- Cuenta contable ó Clave de la Reparación o Mantenimiento.</t>
  </si>
  <si>
    <t>2.- Nombre de la Reparación o Mantenimiento.</t>
  </si>
  <si>
    <t>3.- localidad.</t>
  </si>
  <si>
    <t>4.- Recurso.</t>
  </si>
  <si>
    <t>5,. Presupuesto.</t>
  </si>
  <si>
    <t>7.- Insumos Presupuestados (Materiales, Mano de Obra y Maquinaria y Equipo).</t>
  </si>
  <si>
    <t>6.- Inversión Aprobada (Pueden ser Recursos Federales, Recursos Públicos Municipales, Recursos Estatales y Otros Recursos).</t>
  </si>
  <si>
    <t>CUENTA CONTABLE O CLAVE DE LA REP. O MANTTO.
(1)</t>
  </si>
  <si>
    <t>|</t>
  </si>
  <si>
    <t>Sindico</t>
  </si>
  <si>
    <t>ESTA INFORMACIÓN SOLAMENTE SERÁ UTILIZADA POR LA DIRECCIÓN DE AUDITORIA DE OBRA DEL OSFEM</t>
  </si>
  <si>
    <t>Se deberá capturar las siglas de la fuente de financiamiento, indicando el año del mismo (dos últimos dígitos). Ej.: RP 19</t>
  </si>
  <si>
    <t>Se ingresará el saldo anterior de aquellas obras que al 31 de diciembre del ejercicio anterior estén reportadas en Proceso, de acuerdo a la Balanza de Comprobación emitida por la Tesorería Municipal. Esta información sólo se capturará en la Cédula Mensual de enero del presente ejercicio, en los meses subsecuentes este campo estará inhabilitado.</t>
  </si>
  <si>
    <t>Ver 2021</t>
  </si>
  <si>
    <t>Municipio de Acambay de Ruíz de Castañeda, México.</t>
  </si>
  <si>
    <t>Municipio de Acolman, México.</t>
  </si>
  <si>
    <t>Municipio de Aculco, México.</t>
  </si>
  <si>
    <t>Municipio de Almoloya de Alquisiras, México.</t>
  </si>
  <si>
    <t>Municipio de Almoloya de Juárez, México.</t>
  </si>
  <si>
    <t>Municipio de Almoloya del Río, México.</t>
  </si>
  <si>
    <t>Municipio de Amanalco, México.</t>
  </si>
  <si>
    <t>Municipio de Amatepec, México.</t>
  </si>
  <si>
    <t>Municipio de Amecameca, México.</t>
  </si>
  <si>
    <t>Municipio de Apaxco, México.</t>
  </si>
  <si>
    <t>Municipio de Atenco, México.</t>
  </si>
  <si>
    <t>Municipio de Atizapán, México.</t>
  </si>
  <si>
    <t>Municipio de Atizapán de Zaragoza, México.</t>
  </si>
  <si>
    <t>Municipio de Atlacomulco, México.</t>
  </si>
  <si>
    <t>Municipio de Atlautla, México.</t>
  </si>
  <si>
    <t>Municipio de Axapusco, México.</t>
  </si>
  <si>
    <t>Municipio de Ayapango, México.</t>
  </si>
  <si>
    <t>Municipio de Calimaya, México.</t>
  </si>
  <si>
    <t>Municipio de Capulhuac, México.</t>
  </si>
  <si>
    <t>Municipio de Chalco, México.</t>
  </si>
  <si>
    <t>Municipio de Chapa de mota, México.</t>
  </si>
  <si>
    <t>Municipio de Chapultepec, México.</t>
  </si>
  <si>
    <t>Municipio de Chiautla, México.</t>
  </si>
  <si>
    <t>Municipio de Chicoloapan, México.</t>
  </si>
  <si>
    <t>Municipio de Chiconcuac, México.</t>
  </si>
  <si>
    <t>Municipio de Chimalhuacán, México.</t>
  </si>
  <si>
    <t>Municipioo de Coacalco de Berriozábal, México.</t>
  </si>
  <si>
    <t>Municipio de Coatepec Harinas, México.</t>
  </si>
  <si>
    <t>Municipio de Cocotitlán, México.</t>
  </si>
  <si>
    <t>Municipio de Coyotepec, México.</t>
  </si>
  <si>
    <t>Municipio de Cuautitlán, México.</t>
  </si>
  <si>
    <t>Municipio de Cuautitlán Izcalli, México.</t>
  </si>
  <si>
    <t>Municipio de Donato Guerra, México.</t>
  </si>
  <si>
    <t>Municipio de Ecatepec de Morelos, México.</t>
  </si>
  <si>
    <t>Municipio de Ecatzingo, México.</t>
  </si>
  <si>
    <t>Municipio de El Oro, México.</t>
  </si>
  <si>
    <t>Municipio de Huehuetoca, México.</t>
  </si>
  <si>
    <t>Municipio de Hueypoxtla, México.</t>
  </si>
  <si>
    <t>Municipio de Huixquilucan, México.</t>
  </si>
  <si>
    <t>Municipio de Isidro Fabela, México.</t>
  </si>
  <si>
    <t>Municipio de Ixtapaluca, México.</t>
  </si>
  <si>
    <t>Municipio de Ixtapan de la Sal, México.</t>
  </si>
  <si>
    <t>Municipio de Ixtapan del Oro, México.</t>
  </si>
  <si>
    <t>Municipio de Ixtlahuaca, México.</t>
  </si>
  <si>
    <t>Municipio de Jaltenco, México.</t>
  </si>
  <si>
    <t>Municipio de Jilotepec, México.</t>
  </si>
  <si>
    <t>Municipio de Jilotzingo, México.</t>
  </si>
  <si>
    <t>Municipio de Jiquipilco, México.</t>
  </si>
  <si>
    <t>Municipio de Jocotitlán, México.</t>
  </si>
  <si>
    <t>Municipio de Joquicingo, México.</t>
  </si>
  <si>
    <t>Municipio de Juchitepec, México.</t>
  </si>
  <si>
    <t>Municipio de La Paz, México.</t>
  </si>
  <si>
    <t>Municipio de Lerma, México.</t>
  </si>
  <si>
    <t>Municipio de Luvianos, México.</t>
  </si>
  <si>
    <t>Municipio de Malinalco, México.</t>
  </si>
  <si>
    <t>Municipio de Melchor Ocampo, México.</t>
  </si>
  <si>
    <t>Municipio de Metepec, México.</t>
  </si>
  <si>
    <t>Municipio de Mexicaltzingo, México.</t>
  </si>
  <si>
    <t>Municipio de Morelos, México.</t>
  </si>
  <si>
    <t>Municipio de Naucalpan de Juárez, México.</t>
  </si>
  <si>
    <t>Municipio de Nextlalpan, México.</t>
  </si>
  <si>
    <t>Municipio de Nezahualcóyotl, México.</t>
  </si>
  <si>
    <t>Municipio de Nicolás Romero, México.</t>
  </si>
  <si>
    <t>Municipio de Nopaltepec, México.</t>
  </si>
  <si>
    <t>Municipio de Ocoyoacac, México.</t>
  </si>
  <si>
    <t>Municipio de Ocuilan, México.</t>
  </si>
  <si>
    <t>Municipio de Otumba, México.</t>
  </si>
  <si>
    <t>Municipio de Otzoloapan, México.</t>
  </si>
  <si>
    <t>Municipio de Otzolotepec, México.</t>
  </si>
  <si>
    <t>Municipio de Ozumba, México.</t>
  </si>
  <si>
    <t>Municipio de Papalotla, México.</t>
  </si>
  <si>
    <t>Municipio de Polotitlán, México.</t>
  </si>
  <si>
    <t>Municipio de Rayón, México.</t>
  </si>
  <si>
    <t>Municipio de San Antonio La Isla, México.</t>
  </si>
  <si>
    <t>Municipio de San Felipe del Progreso, México.</t>
  </si>
  <si>
    <t>Municipio de San José del Rincón, México.</t>
  </si>
  <si>
    <t>Municipio de San Martín de las Pirámides, México.</t>
  </si>
  <si>
    <t>Municipio de San Mateo Atenco, México.</t>
  </si>
  <si>
    <t>Municipio de San Simón de Guerrero, México.</t>
  </si>
  <si>
    <t>Municipio de Santo Tomás, México.</t>
  </si>
  <si>
    <t>Municipio de Soyaniquilpan de Juárez, México.</t>
  </si>
  <si>
    <t>Municipio de Sultepec, México.</t>
  </si>
  <si>
    <t>Municipio de Tecámac, México.</t>
  </si>
  <si>
    <t>Municipio de Tejupilco, México.</t>
  </si>
  <si>
    <t>Municipio de Temamatla, México.</t>
  </si>
  <si>
    <t>Municipio de Temascalapa, México.</t>
  </si>
  <si>
    <t>Municipio de Temascalcingo, México.</t>
  </si>
  <si>
    <t>Municipio de Temascaltepec, México.</t>
  </si>
  <si>
    <t>Municipio de Temoaya, México.</t>
  </si>
  <si>
    <t>Municipio de Tenancingo, México.</t>
  </si>
  <si>
    <t>Municipio de Tenango del Aire, México.</t>
  </si>
  <si>
    <t>Municipio de Tenango del Valle, México.</t>
  </si>
  <si>
    <t>Municipio de Teoloyucan, México.</t>
  </si>
  <si>
    <t>Municipio de Teotihuacan, México.</t>
  </si>
  <si>
    <t>Municipio de Tepetlaoxtoc, México.</t>
  </si>
  <si>
    <t>Municipio de Tepetlixpa, México.</t>
  </si>
  <si>
    <t>Municipio de Tepotzotlán, México.</t>
  </si>
  <si>
    <t>Municipio de Tequixquiac, México.</t>
  </si>
  <si>
    <t>Municipio de Texcaltitlán, México.</t>
  </si>
  <si>
    <t>Municipio de Texcalyacac, México.</t>
  </si>
  <si>
    <t>Municipio de Texcoco, México.</t>
  </si>
  <si>
    <t>Municipio de Tezoyuca, México.</t>
  </si>
  <si>
    <t>Municipio de Tianguistenco, México.</t>
  </si>
  <si>
    <t>Municipio de Timilpan, México.</t>
  </si>
  <si>
    <t>Municipio de Tlalmanalco, México.</t>
  </si>
  <si>
    <t>Municipio de Tlalnepantla de Baz, México.</t>
  </si>
  <si>
    <t>Municipio de Tlatlaya, México.</t>
  </si>
  <si>
    <t>Municipio de Toluca, México.</t>
  </si>
  <si>
    <t>Municipio de Tonanitla, México.</t>
  </si>
  <si>
    <t>Municipio de Tonatico, México.</t>
  </si>
  <si>
    <t>Municipio de Tultepec, México.</t>
  </si>
  <si>
    <t>Municipio de Tultitlán, México.</t>
  </si>
  <si>
    <t>Municipio de Valle de Bravo, México.</t>
  </si>
  <si>
    <t>Municipio de Valle de Chalco Solidaridad, México.</t>
  </si>
  <si>
    <t>Municipio de Villa de Allende, México.</t>
  </si>
  <si>
    <t>Municipio de Villa del Carbón, México.</t>
  </si>
  <si>
    <t>Municipio de Villa Guerrero, México.</t>
  </si>
  <si>
    <t>Municipio de Villa Victoria, México.</t>
  </si>
  <si>
    <t>Municipio de Xalatlaco, México.</t>
  </si>
  <si>
    <t>Municipio de Xonacatlán, México.</t>
  </si>
  <si>
    <t>Municipio de Zacazonapan, México.</t>
  </si>
  <si>
    <t>Municipio de Zacualpan, México.</t>
  </si>
  <si>
    <t>Municipio de Zinacantepec, México.</t>
  </si>
  <si>
    <t>Municipio de Zumpahuacán, México.</t>
  </si>
  <si>
    <t>Municipio de Zumpango, México.</t>
  </si>
  <si>
    <t>Organismo de Agua del Municipio de Acolman, México.</t>
  </si>
  <si>
    <t>Organismo de Agua del Municipio de Almoloya de Juárez, México.</t>
  </si>
  <si>
    <t>Organismo de Agua del Municipio de Amecameca, México.</t>
  </si>
  <si>
    <t>Organismo de Agua del Municipio de Atizapán de Zaragoza, México.</t>
  </si>
  <si>
    <t>Organismo de Agua del Municipio de Atlacomulco, México.</t>
  </si>
  <si>
    <t>Organismo de Agua del Municipio de Chalco, México.</t>
  </si>
  <si>
    <t>Organismo de Agua del Municipio de Chicoloapan, México.</t>
  </si>
  <si>
    <t>Organismo de Agua del Municipio de Chimalhuacán, México.</t>
  </si>
  <si>
    <t>Organismo de Agua del Municipio de Coacalco de Berriozábal, México.</t>
  </si>
  <si>
    <t>Organismo de Agua del Municipio de Cuautitlán Izcalli, México.</t>
  </si>
  <si>
    <t>Organismo de Agua del Municipio de Ecatepec, México.</t>
  </si>
  <si>
    <t>Organismo de Agua del Municipio de El Oro, México.</t>
  </si>
  <si>
    <t>Organismo de Agua del Municipio de Huixquilucan, México.</t>
  </si>
  <si>
    <t>Organismo de Agua del Municipio de Ixtapaluca, México.</t>
  </si>
  <si>
    <t>Organismo de Agua del Municipio de Ixtapan de la Sal, México.</t>
  </si>
  <si>
    <t>Organismo de Agua del Municipio de Jaltenco, México.</t>
  </si>
  <si>
    <t>Organismo de Agua del Municipio de Jilotepec, México.</t>
  </si>
  <si>
    <t>Organismo de Agua del Municipio de Jocotitlán, México.</t>
  </si>
  <si>
    <t>Organismo de Agua del Municipio de La Paz, México.</t>
  </si>
  <si>
    <t>Organismo de Agua del Municipio de Lerma, México.</t>
  </si>
  <si>
    <t>Organismo de Agua del Municipio de Malinalco, México.</t>
  </si>
  <si>
    <t>Organismo de Agua del Municipio de Metepec, México.</t>
  </si>
  <si>
    <t>Organismo de Agua del Municipio de Naucalpan de Juárez, México.</t>
  </si>
  <si>
    <t>Organismo de Agua del Municipio de Nextlalpan, México.</t>
  </si>
  <si>
    <t>Organismo de Agua del Municipio de Nezahualcóyotl, México.</t>
  </si>
  <si>
    <t>Organismo de Agua del Municipio de Nicolás Romero, México.</t>
  </si>
  <si>
    <t>Organismo de Agua del Municipio de San Mateo Atenco, México.</t>
  </si>
  <si>
    <t>Organismo de Agua del Municipio de Ocuilan, México.</t>
  </si>
  <si>
    <t>Organismo de Agua del Municipio de Tecámac, México.</t>
  </si>
  <si>
    <t>Organismo de Agua del Municipio de Tenancingo, México.</t>
  </si>
  <si>
    <t>Organismo de Agua del Municipio de Tenango del Valle, México.</t>
  </si>
  <si>
    <t>Organismo de Agua del Municipio de Teoloyucan, México.</t>
  </si>
  <si>
    <t>Organismo de Agua del Municipio de Teotihuacán, México.</t>
  </si>
  <si>
    <t>Organismo de Agua del Municipio de Tequixquiac, México.</t>
  </si>
  <si>
    <t>Organismo de Agua del Municipio de Tlalnepantla de Baz, México.</t>
  </si>
  <si>
    <t>Organismo de Agua del Municipio de Toluca, México.</t>
  </si>
  <si>
    <t>Organismo de Agua del Municipio de Tultitlán, México.</t>
  </si>
  <si>
    <t>Organismo de Agua del Municipio de Valle de Bravo, México.</t>
  </si>
  <si>
    <t>Organismo de Agua del Municipio de Zinacantepec, México.</t>
  </si>
  <si>
    <t>Organismo de Agua del Municipio de Zumpango, México.</t>
  </si>
  <si>
    <t>El contenido de esta Cédula pretende concentrar los datos más significativos de cada una de las acciones que tienen como característica esta modalidad, y son ejecutadas por los ayuntamientos a través de sus dependencias técnicas. Dicha información comprende datos relevantes acerca de las Reparaciones o Mantenimientos de vialidades, alumbrado público, así como de las acciones a realizar. Es decir, nos dará una mayor visión a cerca del inicio, proceso y termino de cada una de las mismas.
Es importante señalar que la veracidad y la correcta captura de la información en esta cédula, en lo sucesivo, nos facilitará el trabajo de llenado de cada uno de los Reportes Mensuales.</t>
  </si>
  <si>
    <t>El presente reporte nos dará un panorama más claro mes a mes del estado general de cada una de las Reparaciones o Mantenimientos obras emprendidas por los Municipios a través de sus Dependencias Técnicas. Cabe hacer mención que del total de campos que incluye este reporte solo seis campos son los que se capturarán  mes a mes, de estos mismos, solo un campo se llenará por única ocasión, en el momento que se utilice por primera vez este reporte. Los campos restantes se actualizarán de forma automática.</t>
  </si>
  <si>
    <t>El presente instructivo tiene como finalidad el facilitar el llenado de la Cédula General de Obras por Administración. Dicha cédula será requisitada por los Municipios y Organismos Descentralizados Operadores de Agua. Los criterios para su aplicación son uniformes y no deberán ser modificados.</t>
  </si>
  <si>
    <t>Obtener la información de cada una de las Reparaciones o Mantenimientos en lo que a datos generales de las mismas se refiere, así como lo relativo al gasto de cada una de ellas.</t>
  </si>
  <si>
    <t>La información requerida en la presente cédula será capturada por la Unidad Ejecutora en coordinación con la Tesorería. Se validará con los nombres, cargos, firmas (tinta azul) y sellos correspondientes; en su caso para los Municipios: Presidente Municipal, Secretario, Tesorero y Responsable de la Unidad Ejecutora (Obras). Para ODAPAS, ODAS APAS, etc: Director del Organismo, Director de Finanzas, Comisario y Responsable de Obras.</t>
  </si>
  <si>
    <t>Se deberán agregar los nombres completos de los Servidores Públicos que elaboran y revisan el informe.</t>
  </si>
  <si>
    <t>El formato deberá elaborarse mensualmente y estar integrado al Informe Mensual o Trimestral según sea el caso de Obras, tenga movimiento o no lo tengan.</t>
  </si>
  <si>
    <t>Órgano Superior de Fiscalización: Dirección de Auditoría de Obra, y Auditoría Especial de Informes Mensuales, Planeación e Investigación</t>
  </si>
  <si>
    <t>Ver. 2021</t>
  </si>
  <si>
    <t>Organismo de Agua del Municipio de Valle de Chalco Solidaridad, México.</t>
  </si>
  <si>
    <t xml:space="preserve"> </t>
  </si>
  <si>
    <t>RECURSO Y AÑO</t>
  </si>
  <si>
    <t>IMPORTE TOTAL
(5)</t>
  </si>
  <si>
    <t>SALDO EJERCIDO ACUMULADO 
(6)</t>
  </si>
  <si>
    <t>ESTATUS (7)</t>
  </si>
  <si>
    <t>TIPO Y NÚMERO
(8)</t>
  </si>
  <si>
    <t>FECHA
(9)</t>
  </si>
  <si>
    <t>FÍSICO
(10)</t>
  </si>
  <si>
    <t>FINANCIERO
(11)</t>
  </si>
  <si>
    <t>MATERIALES(2)</t>
  </si>
  <si>
    <t>MANO DE OBRA(3)</t>
  </si>
  <si>
    <t>MAQUINARIA Y EQUIPO(4)</t>
  </si>
  <si>
    <t>Persona que revisa:</t>
  </si>
  <si>
    <t>INFORMES MENSUALES DE REPARACIÓN
Y MANTENIMIENTOS "IMROM"</t>
  </si>
  <si>
    <t>CÉDULA GENERAL DE REPARACIÓN Y MANTENIMIENTOS</t>
  </si>
  <si>
    <t xml:space="preserve">        INFORME MENSUAL DE REPARACIÓN Y MANTENIMIENTOS (IMROM)</t>
  </si>
  <si>
    <t xml:space="preserve">        INFORME MENSUAL DE REPARACIÓN Y  MANTENIMIENTOS (IMROM)</t>
  </si>
  <si>
    <t>Elaboró:</t>
  </si>
  <si>
    <t>Revisó:</t>
  </si>
  <si>
    <t>(1) MES:</t>
  </si>
  <si>
    <t>"LOS DATOS CONTENIDOS EN EL PRESENTE INFORME SE ENCUENTRAN DEBIDAMENTE CONCILIADOS CON EL ÁREA DE TESORERÍA (O DIRECCIÓN DE FINANZAS) Y SON COINCIDENTES CON LA INFORMACIÓN REGISTRADA EN EL MÓDULO N° 4, 'SUBMÓDULO DE OBRA', INTEGRANTE DE LA CUENTA PÚBLICA DEL EJERCICIO FISCAL CORRESPONDIENTE. LO ANTERIOR, EN CUMPLIMIENTO A LO DISPUESTO POR LOS ARTÍCULOS: 61 FRACCIONES XXXII Y XXXIII DE LA CONSTITUCIÓN POLÍTICA DEL ESTADO LIBRE Y SOBERANO DE MÉXICO; 350 FRACCIÓN III DEL CÓDIGO FINANCIERO DEL ESTADO DE MÉXICO Y MUNICIPIOS; 3, 4 FRACCIÓN II, 8 FRACCIONES I, II, V, XIX, XXIX Y 32 DE LA LEY DE FISCALIZACIÓN SUPERIOR DEL ESTADO DE MÉXICO; 6 FRACCIONES III Y VIII DEL REGLAMENTO INTERIOR DEL ÓRGANO SUPERIOR DE FISCALIZACIÓN DEL ESTADO DE MÉXICO; ASÍ COMO EL 96 BIS FRACCIONES IX, X, XI, XX, XXIV Y XXVI DE LA LEY ORGÁNICA MUNICIPAL. CONSTANCIA DE ELLO, SUSCRIBEN AL CALCE LOS SERVIDORES PÚBLICOS RESPONSABLES."</t>
  </si>
  <si>
    <t>Ver. 2026</t>
  </si>
  <si>
    <t>ENERO DE 2026</t>
  </si>
  <si>
    <t>FEBRERO DE 2026</t>
  </si>
  <si>
    <t>ABRIL DE 2026</t>
  </si>
  <si>
    <t>MARZO DE 2026</t>
  </si>
  <si>
    <t>Ver 2026</t>
  </si>
  <si>
    <t>MAYO DE 2026</t>
  </si>
  <si>
    <t>JUNIO DE 2026</t>
  </si>
  <si>
    <t>JULIO DE 2026</t>
  </si>
  <si>
    <t>AGOSTO DE 2026</t>
  </si>
  <si>
    <t>SEPTIEMBRE DE 2026</t>
  </si>
  <si>
    <t>OCTUBRE DE 2026</t>
  </si>
  <si>
    <t>NOVIEMBRE DE 2026</t>
  </si>
  <si>
    <t>DICIEMBRE DE 2026</t>
  </si>
  <si>
    <t>Organismo de Agua del Municipio de Aculco, México.</t>
  </si>
  <si>
    <t>Organismo de Agua del Municipio de Calimaya, México.</t>
  </si>
  <si>
    <t>Organismo de Agua del Municipio de Coatepec Harinas, México.</t>
  </si>
  <si>
    <t>Organismo de Agua del Municipio de Juchitepec, México.</t>
  </si>
  <si>
    <t>Organismo de Agua del Municipio de Temascalapa, México.</t>
  </si>
  <si>
    <t>Organismo de Agua del Municipio de Temascalcingo, México.</t>
  </si>
  <si>
    <t>Organismo de Agua del Municipio de Tenango del Aire, México.</t>
  </si>
  <si>
    <t>Organismo de Agua del Municipio de Tonatico,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</si>
</sst>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d/mm/yy;@"/>
    <numFmt numFmtId="165" formatCode="0\ &quot;OBRAS&quot;"/>
    <numFmt numFmtId="166" formatCode="000"/>
    <numFmt numFmtId="167" formatCode="dd"/>
    <numFmt numFmtId="168" formatCode="mm"/>
    <numFmt numFmtId="169" formatCode="yyyy"/>
    <numFmt numFmtId="170" formatCode="0\ &quot;IMROMS&quot;"/>
    <numFmt numFmtId="171" formatCode="dd/mm/yy;@"/>
  </numFmts>
  <fonts count="65" x14ac:knownFonts="1">
    <font>
      <sz val="10"/>
      <name val="Arial"/>
    </font>
    <font>
      <sz val="10"/>
      <name val="Arial"/>
      <family val="2"/>
    </font>
    <font>
      <sz val="8"/>
      <name val="Arial"/>
      <family val="2"/>
    </font>
    <font>
      <sz val="9"/>
      <name val="Arial"/>
      <family val="2"/>
    </font>
    <font>
      <b/>
      <sz val="9"/>
      <name val="Arial"/>
      <family val="2"/>
    </font>
    <font>
      <b/>
      <sz val="8"/>
      <name val="Arial"/>
      <family val="2"/>
    </font>
    <font>
      <b/>
      <sz val="10"/>
      <name val="Arial"/>
      <family val="2"/>
    </font>
    <font>
      <b/>
      <sz val="22"/>
      <name val="Arial"/>
      <family val="2"/>
    </font>
    <font>
      <sz val="14"/>
      <name val="Arial"/>
      <family val="2"/>
    </font>
    <font>
      <sz val="9"/>
      <name val="Arial"/>
      <family val="2"/>
    </font>
    <font>
      <sz val="6"/>
      <name val="Arial"/>
      <family val="2"/>
    </font>
    <font>
      <u/>
      <sz val="10"/>
      <color indexed="12"/>
      <name val="Arial"/>
      <family val="2"/>
    </font>
    <font>
      <b/>
      <sz val="12"/>
      <name val="Arial"/>
      <family val="2"/>
    </font>
    <font>
      <sz val="9"/>
      <name val="Tahoma"/>
      <family val="2"/>
    </font>
    <font>
      <b/>
      <sz val="9"/>
      <name val="Tahoma"/>
      <family val="2"/>
    </font>
    <font>
      <b/>
      <sz val="16"/>
      <name val="Arial"/>
      <family val="2"/>
    </font>
    <font>
      <b/>
      <sz val="14"/>
      <name val="Arial"/>
      <family val="2"/>
    </font>
    <font>
      <sz val="10"/>
      <name val="Arial"/>
      <family val="2"/>
    </font>
    <font>
      <b/>
      <sz val="11"/>
      <name val="Arial"/>
      <family val="2"/>
    </font>
    <font>
      <b/>
      <i/>
      <sz val="16"/>
      <name val="Arial"/>
      <family val="2"/>
    </font>
    <font>
      <b/>
      <sz val="10"/>
      <color indexed="10"/>
      <name val="Arial"/>
      <family val="2"/>
    </font>
    <font>
      <b/>
      <sz val="7"/>
      <color indexed="10"/>
      <name val="Arial"/>
      <family val="2"/>
    </font>
    <font>
      <b/>
      <sz val="20"/>
      <name val="Arial"/>
      <family val="2"/>
    </font>
    <font>
      <b/>
      <u/>
      <sz val="10"/>
      <color indexed="10"/>
      <name val="Arial"/>
      <family val="2"/>
    </font>
    <font>
      <sz val="10"/>
      <color indexed="12"/>
      <name val="Arial"/>
      <family val="2"/>
    </font>
    <font>
      <sz val="9"/>
      <color indexed="10"/>
      <name val="Arial"/>
      <family val="2"/>
    </font>
    <font>
      <sz val="12"/>
      <name val="Arial"/>
      <family val="2"/>
    </font>
    <font>
      <sz val="12"/>
      <name val="Arial"/>
      <family val="2"/>
    </font>
    <font>
      <sz val="10"/>
      <name val="Arial"/>
      <family val="2"/>
    </font>
    <font>
      <sz val="10"/>
      <name val="Arial"/>
      <family val="2"/>
    </font>
    <font>
      <b/>
      <sz val="10"/>
      <name val="Arial"/>
      <family val="2"/>
    </font>
    <font>
      <sz val="8"/>
      <color rgb="FF000000"/>
      <name val="Arial"/>
      <family val="2"/>
    </font>
    <font>
      <b/>
      <u/>
      <sz val="12"/>
      <color theme="6" tint="-0.249977111117893"/>
      <name val="Arial"/>
      <family val="2"/>
    </font>
    <font>
      <b/>
      <sz val="10"/>
      <color rgb="FFFF0000"/>
      <name val="Arial"/>
      <family val="2"/>
    </font>
    <font>
      <sz val="10"/>
      <color theme="6" tint="-0.249977111117893"/>
      <name val="Arial"/>
      <family val="2"/>
    </font>
    <font>
      <b/>
      <u/>
      <sz val="10"/>
      <color theme="6" tint="-0.249977111117893"/>
      <name val="Arial"/>
      <family val="2"/>
    </font>
    <font>
      <b/>
      <sz val="15"/>
      <name val="Arial"/>
      <family val="2"/>
    </font>
    <font>
      <b/>
      <u/>
      <sz val="10"/>
      <name val="Arial"/>
      <family val="2"/>
    </font>
    <font>
      <b/>
      <u/>
      <sz val="12"/>
      <name val="Arial"/>
      <family val="2"/>
    </font>
    <font>
      <sz val="10"/>
      <name val="Calibri"/>
      <family val="2"/>
    </font>
    <font>
      <sz val="11"/>
      <name val="Calibri"/>
      <family val="2"/>
    </font>
    <font>
      <b/>
      <sz val="24"/>
      <name val="Arial"/>
      <family val="2"/>
    </font>
    <font>
      <b/>
      <sz val="12"/>
      <name val="Regesto Grotesk"/>
    </font>
    <font>
      <sz val="10"/>
      <name val="Regesto Grotesk"/>
    </font>
    <font>
      <b/>
      <sz val="22"/>
      <name val="Regesto Grotesk"/>
    </font>
    <font>
      <b/>
      <sz val="8"/>
      <name val="Regesto Grotesk"/>
    </font>
    <font>
      <sz val="11"/>
      <name val="Regesto Grotesk"/>
    </font>
    <font>
      <sz val="10"/>
      <color indexed="12"/>
      <name val="Regesto Grotesk"/>
    </font>
    <font>
      <sz val="14"/>
      <name val="Regesto Grotesk"/>
    </font>
    <font>
      <b/>
      <sz val="15"/>
      <name val="Regesto Grotesk"/>
    </font>
    <font>
      <sz val="10"/>
      <color theme="6" tint="-0.249977111117893"/>
      <name val="Regesto Grotesk"/>
    </font>
    <font>
      <b/>
      <u/>
      <sz val="10"/>
      <color theme="6" tint="-0.249977111117893"/>
      <name val="Regesto Grotesk"/>
    </font>
    <font>
      <b/>
      <sz val="10"/>
      <name val="Regesto Grotesk"/>
    </font>
    <font>
      <sz val="9"/>
      <name val="Regesto Grotesk"/>
    </font>
    <font>
      <b/>
      <sz val="24"/>
      <name val="Regesto Grotesk"/>
    </font>
    <font>
      <b/>
      <sz val="9"/>
      <name val="Regesto Grotesk"/>
    </font>
    <font>
      <sz val="6"/>
      <name val="Regesto Grotesk"/>
    </font>
    <font>
      <b/>
      <sz val="25"/>
      <name val="Regesto Grotesk"/>
    </font>
    <font>
      <b/>
      <sz val="16"/>
      <name val="Regesto Grotesk"/>
    </font>
    <font>
      <b/>
      <u/>
      <sz val="16"/>
      <color theme="6" tint="-0.249977111117893"/>
      <name val="Regesto Grotesk"/>
    </font>
    <font>
      <b/>
      <sz val="18"/>
      <name val="Regesto Grotesk"/>
    </font>
    <font>
      <b/>
      <sz val="11"/>
      <name val="Regesto Grotesk"/>
    </font>
    <font>
      <sz val="12"/>
      <name val="Regesto Grotesk"/>
    </font>
    <font>
      <sz val="7"/>
      <name val="Regesto Grotesk"/>
    </font>
    <font>
      <b/>
      <sz val="14"/>
      <name val="Regesto Grotesk"/>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4.9989318521683403E-2"/>
        <bgColor indexed="64"/>
      </patternFill>
    </fill>
  </fills>
  <borders count="58">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double">
        <color rgb="FF960048"/>
      </left>
      <right style="double">
        <color rgb="FF960048"/>
      </right>
      <top style="double">
        <color rgb="FF960048"/>
      </top>
      <bottom style="double">
        <color rgb="FF960048"/>
      </bottom>
      <diagonal/>
    </border>
    <border>
      <left style="double">
        <color rgb="FF960048"/>
      </left>
      <right/>
      <top style="double">
        <color rgb="FF960048"/>
      </top>
      <bottom style="double">
        <color rgb="FF960048"/>
      </bottom>
      <diagonal/>
    </border>
    <border>
      <left/>
      <right/>
      <top style="double">
        <color rgb="FF960048"/>
      </top>
      <bottom style="double">
        <color rgb="FF960048"/>
      </bottom>
      <diagonal/>
    </border>
    <border>
      <left/>
      <right style="double">
        <color rgb="FF960048"/>
      </right>
      <top style="double">
        <color rgb="FF960048"/>
      </top>
      <bottom style="double">
        <color rgb="FF960048"/>
      </bottom>
      <diagonal/>
    </border>
    <border>
      <left/>
      <right style="double">
        <color theme="6" tint="-0.24994659260841701"/>
      </right>
      <top/>
      <bottom/>
      <diagonal/>
    </border>
    <border>
      <left/>
      <right style="double">
        <color theme="6" tint="-0.24994659260841701"/>
      </right>
      <top/>
      <bottom style="double">
        <color theme="6" tint="-0.24994659260841701"/>
      </bottom>
      <diagonal/>
    </border>
    <border>
      <left style="double">
        <color rgb="FF960048"/>
      </left>
      <right style="double">
        <color rgb="FF960048"/>
      </right>
      <top style="double">
        <color rgb="FF960048"/>
      </top>
      <bottom/>
      <diagonal/>
    </border>
    <border>
      <left style="double">
        <color rgb="FF960048"/>
      </left>
      <right style="double">
        <color rgb="FF960048"/>
      </right>
      <top/>
      <bottom style="double">
        <color rgb="FF960048"/>
      </bottom>
      <diagonal/>
    </border>
    <border>
      <left/>
      <right/>
      <top style="thin">
        <color rgb="FF960048"/>
      </top>
      <bottom style="double">
        <color rgb="FF960048"/>
      </bottom>
      <diagonal/>
    </border>
    <border>
      <left/>
      <right/>
      <top/>
      <bottom style="double">
        <color rgb="FF960048"/>
      </bottom>
      <diagonal/>
    </border>
    <border>
      <left/>
      <right/>
      <top/>
      <bottom style="thin">
        <color rgb="FF960048"/>
      </bottom>
      <diagonal/>
    </border>
  </borders>
  <cellStyleXfs count="6">
    <xf numFmtId="0" fontId="0"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457">
    <xf numFmtId="0" fontId="0" fillId="0" borderId="0" xfId="0"/>
    <xf numFmtId="0" fontId="0" fillId="0" borderId="0" xfId="0" applyAlignment="1">
      <alignment horizontal="center"/>
    </xf>
    <xf numFmtId="0" fontId="3" fillId="0" borderId="0" xfId="0" applyFont="1"/>
    <xf numFmtId="49" fontId="10" fillId="0" borderId="0" xfId="0" applyNumberFormat="1" applyFont="1"/>
    <xf numFmtId="43" fontId="4" fillId="0" borderId="2" xfId="2" quotePrefix="1" applyFont="1" applyFill="1" applyBorder="1" applyAlignment="1" applyProtection="1">
      <alignment vertical="center" wrapText="1"/>
    </xf>
    <xf numFmtId="9" fontId="0" fillId="0" borderId="0" xfId="4" applyFont="1" applyAlignment="1" applyProtection="1">
      <alignment horizontal="center"/>
    </xf>
    <xf numFmtId="0" fontId="4" fillId="0" borderId="0" xfId="0" applyFont="1" applyAlignment="1">
      <alignment vertical="center" wrapText="1"/>
    </xf>
    <xf numFmtId="0" fontId="4" fillId="0" borderId="0" xfId="0" applyFont="1"/>
    <xf numFmtId="0" fontId="3" fillId="0" borderId="0" xfId="0" applyFont="1" applyAlignment="1">
      <alignment vertical="center" wrapText="1"/>
    </xf>
    <xf numFmtId="44" fontId="3" fillId="0" borderId="0" xfId="3" applyFont="1" applyAlignment="1" applyProtection="1">
      <alignment vertical="center" wrapText="1"/>
    </xf>
    <xf numFmtId="43" fontId="4" fillId="0" borderId="0" xfId="2" applyFont="1" applyBorder="1" applyAlignment="1" applyProtection="1">
      <alignment vertical="center" wrapText="1"/>
    </xf>
    <xf numFmtId="0" fontId="0" fillId="0" borderId="1" xfId="0" applyBorder="1" applyAlignment="1">
      <alignment horizontal="center"/>
    </xf>
    <xf numFmtId="43" fontId="4" fillId="0" borderId="1" xfId="2" applyFont="1" applyBorder="1" applyAlignment="1" applyProtection="1">
      <alignment vertical="center" wrapText="1"/>
    </xf>
    <xf numFmtId="165" fontId="4" fillId="0" borderId="1" xfId="2" applyNumberFormat="1" applyFont="1" applyBorder="1" applyAlignment="1" applyProtection="1">
      <alignment horizontal="center" vertical="center" wrapText="1"/>
    </xf>
    <xf numFmtId="0" fontId="0" fillId="0" borderId="0" xfId="0" applyAlignment="1">
      <alignment vertical="top" wrapText="1"/>
    </xf>
    <xf numFmtId="0" fontId="20" fillId="0" borderId="0" xfId="0" applyFont="1"/>
    <xf numFmtId="0" fontId="6" fillId="0" borderId="0" xfId="0" applyFont="1"/>
    <xf numFmtId="0" fontId="0" fillId="0" borderId="0" xfId="0" applyProtection="1">
      <protection locked="0"/>
    </xf>
    <xf numFmtId="0" fontId="14" fillId="0" borderId="1" xfId="0" applyFont="1" applyBorder="1" applyAlignment="1" applyProtection="1">
      <alignment horizontal="center"/>
      <protection locked="0"/>
    </xf>
    <xf numFmtId="0" fontId="14" fillId="0" borderId="1" xfId="0" quotePrefix="1" applyFont="1" applyBorder="1" applyAlignment="1" applyProtection="1">
      <alignment horizontal="center"/>
      <protection locked="0"/>
    </xf>
    <xf numFmtId="0" fontId="13" fillId="0" borderId="0" xfId="0" applyFont="1" applyProtection="1">
      <protection locked="0"/>
    </xf>
    <xf numFmtId="0" fontId="13" fillId="0" borderId="0" xfId="0" quotePrefix="1" applyFont="1" applyProtection="1">
      <protection locked="0"/>
    </xf>
    <xf numFmtId="43" fontId="4" fillId="0" borderId="3" xfId="2" applyFont="1" applyBorder="1" applyAlignment="1" applyProtection="1">
      <alignment vertical="center" wrapText="1"/>
    </xf>
    <xf numFmtId="43" fontId="4" fillId="0" borderId="9" xfId="2" applyFont="1" applyBorder="1" applyAlignment="1" applyProtection="1">
      <alignment vertical="center" wrapText="1"/>
    </xf>
    <xf numFmtId="9" fontId="4" fillId="0" borderId="10" xfId="4" applyFont="1" applyFill="1" applyBorder="1" applyAlignment="1" applyProtection="1">
      <alignment horizontal="center" vertical="center"/>
    </xf>
    <xf numFmtId="9" fontId="4" fillId="0" borderId="11" xfId="4" applyFont="1" applyFill="1" applyBorder="1" applyAlignment="1" applyProtection="1">
      <alignment horizontal="center" vertical="center"/>
    </xf>
    <xf numFmtId="9" fontId="4" fillId="0" borderId="12" xfId="4"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43" fontId="9" fillId="0" borderId="3" xfId="2" applyFont="1" applyFill="1" applyBorder="1" applyAlignment="1" applyProtection="1">
      <alignment vertical="center" wrapText="1"/>
      <protection locked="0"/>
    </xf>
    <xf numFmtId="0" fontId="9" fillId="0" borderId="7" xfId="0" applyFont="1" applyBorder="1" applyAlignment="1">
      <alignment horizontal="center" vertical="center"/>
    </xf>
    <xf numFmtId="0" fontId="9" fillId="0" borderId="9" xfId="0" applyFont="1" applyBorder="1" applyAlignment="1">
      <alignment horizontal="center" vertical="center"/>
    </xf>
    <xf numFmtId="43" fontId="9" fillId="0" borderId="3" xfId="0" applyNumberFormat="1" applyFont="1" applyBorder="1" applyAlignment="1">
      <alignment vertical="center" wrapText="1"/>
    </xf>
    <xf numFmtId="0" fontId="21" fillId="0" borderId="3" xfId="0" quotePrefix="1" applyFont="1" applyBorder="1" applyAlignment="1">
      <alignment horizontal="center"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justify" vertical="center" wrapText="1"/>
      <protection locked="0"/>
    </xf>
    <xf numFmtId="43" fontId="9" fillId="0" borderId="3" xfId="2" applyFont="1" applyBorder="1" applyAlignment="1" applyProtection="1">
      <alignment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43" fontId="9" fillId="0" borderId="9" xfId="2" applyFont="1" applyBorder="1" applyAlignment="1" applyProtection="1">
      <alignment vertical="center" wrapText="1"/>
      <protection locked="0"/>
    </xf>
    <xf numFmtId="43" fontId="9" fillId="0" borderId="9" xfId="2" applyFont="1" applyFill="1" applyBorder="1" applyAlignment="1" applyProtection="1">
      <alignment vertical="center" wrapText="1"/>
      <protection locked="0"/>
    </xf>
    <xf numFmtId="4" fontId="9" fillId="0" borderId="3" xfId="4" applyNumberFormat="1" applyFont="1" applyFill="1" applyBorder="1" applyAlignment="1" applyProtection="1">
      <alignment horizontal="center" vertical="center" wrapText="1"/>
      <protection locked="0"/>
    </xf>
    <xf numFmtId="164" fontId="9" fillId="0" borderId="3" xfId="4" applyNumberFormat="1" applyFont="1" applyFill="1" applyBorder="1" applyAlignment="1" applyProtection="1">
      <alignment horizontal="center" vertical="center" wrapText="1"/>
      <protection locked="0"/>
    </xf>
    <xf numFmtId="4" fontId="9" fillId="0" borderId="9" xfId="4" applyNumberFormat="1" applyFont="1" applyFill="1" applyBorder="1" applyAlignment="1" applyProtection="1">
      <alignment horizontal="center" vertical="center" wrapText="1"/>
      <protection locked="0"/>
    </xf>
    <xf numFmtId="164" fontId="9" fillId="0" borderId="9" xfId="4" applyNumberFormat="1" applyFont="1" applyFill="1" applyBorder="1" applyAlignment="1" applyProtection="1">
      <alignment horizontal="center" vertical="center" wrapText="1"/>
      <protection locked="0"/>
    </xf>
    <xf numFmtId="43" fontId="4" fillId="0" borderId="3" xfId="2" applyFont="1" applyFill="1" applyBorder="1" applyAlignment="1" applyProtection="1">
      <alignment vertical="center" wrapText="1"/>
      <protection locked="0"/>
    </xf>
    <xf numFmtId="43" fontId="4" fillId="0" borderId="9" xfId="2" applyFont="1" applyFill="1" applyBorder="1" applyAlignment="1" applyProtection="1">
      <alignment vertical="center" wrapText="1"/>
      <protection locked="0"/>
    </xf>
    <xf numFmtId="4" fontId="5" fillId="0" borderId="3" xfId="0" applyNumberFormat="1" applyFont="1" applyBorder="1" applyAlignment="1" applyProtection="1">
      <alignment horizontal="center" vertical="center"/>
      <protection locked="0"/>
    </xf>
    <xf numFmtId="4" fontId="5" fillId="0" borderId="9" xfId="0" applyNumberFormat="1" applyFont="1" applyBorder="1" applyAlignment="1" applyProtection="1">
      <alignment horizontal="center" vertical="center"/>
      <protection locked="0"/>
    </xf>
    <xf numFmtId="9" fontId="4" fillId="0" borderId="3" xfId="4" applyFont="1" applyFill="1" applyBorder="1" applyAlignment="1" applyProtection="1">
      <alignment horizontal="center" vertical="center"/>
      <protection locked="0"/>
    </xf>
    <xf numFmtId="9" fontId="4" fillId="0" borderId="9" xfId="4" applyFont="1" applyFill="1" applyBorder="1" applyAlignment="1" applyProtection="1">
      <alignment horizontal="center" vertical="center"/>
      <protection locked="0"/>
    </xf>
    <xf numFmtId="43" fontId="9" fillId="0" borderId="9" xfId="0" applyNumberFormat="1" applyFont="1" applyBorder="1" applyAlignment="1">
      <alignment vertical="center" wrapText="1"/>
    </xf>
    <xf numFmtId="0" fontId="9" fillId="0" borderId="8" xfId="0" applyFont="1" applyBorder="1" applyAlignment="1">
      <alignment horizontal="center" vertical="center" wrapText="1"/>
    </xf>
    <xf numFmtId="0" fontId="9" fillId="0" borderId="3" xfId="0" applyFont="1" applyBorder="1" applyAlignment="1">
      <alignment horizontal="center" vertical="center" wrapText="1"/>
    </xf>
    <xf numFmtId="0" fontId="9" fillId="0" borderId="9"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9" fillId="0" borderId="0" xfId="0" applyFont="1"/>
    <xf numFmtId="0" fontId="4" fillId="0" borderId="0" xfId="0" applyFont="1" applyAlignment="1">
      <alignment horizontal="center" vertical="center" textRotation="90"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21" fillId="0" borderId="4" xfId="0" quotePrefix="1" applyFont="1" applyBorder="1" applyAlignment="1">
      <alignment horizontal="center" vertical="center" wrapText="1"/>
    </xf>
    <xf numFmtId="0" fontId="5" fillId="4" borderId="26" xfId="0" applyFont="1" applyFill="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43" fontId="9" fillId="0" borderId="22" xfId="2" applyFont="1" applyFill="1" applyBorder="1" applyAlignment="1" applyProtection="1">
      <alignment vertical="center" wrapText="1"/>
    </xf>
    <xf numFmtId="43" fontId="9" fillId="0" borderId="36" xfId="2" applyFont="1" applyFill="1" applyBorder="1" applyAlignment="1" applyProtection="1">
      <alignment vertical="center" wrapText="1"/>
    </xf>
    <xf numFmtId="49" fontId="5" fillId="0" borderId="3"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1" fontId="5" fillId="0" borderId="3"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43" fontId="4" fillId="0" borderId="3" xfId="2" applyFont="1" applyFill="1" applyBorder="1" applyAlignment="1" applyProtection="1">
      <alignment vertical="center" wrapText="1"/>
    </xf>
    <xf numFmtId="43" fontId="4" fillId="0" borderId="9" xfId="2" applyFont="1" applyFill="1" applyBorder="1" applyAlignment="1" applyProtection="1">
      <alignment vertical="center" wrapText="1"/>
    </xf>
    <xf numFmtId="0" fontId="12" fillId="0" borderId="8" xfId="0" applyFont="1" applyBorder="1" applyAlignment="1">
      <alignment horizontal="center" vertical="center" wrapText="1"/>
    </xf>
    <xf numFmtId="0" fontId="26" fillId="0" borderId="8" xfId="0" applyFont="1" applyBorder="1" applyAlignment="1">
      <alignment vertical="center" wrapText="1"/>
    </xf>
    <xf numFmtId="0" fontId="26" fillId="0" borderId="8" xfId="0" applyFont="1" applyBorder="1" applyAlignment="1">
      <alignment horizontal="center" vertical="center" wrapText="1"/>
    </xf>
    <xf numFmtId="43" fontId="12" fillId="0" borderId="8" xfId="2" applyFont="1" applyBorder="1" applyAlignment="1" applyProtection="1">
      <alignment vertical="center" wrapText="1"/>
    </xf>
    <xf numFmtId="43" fontId="12" fillId="0" borderId="8" xfId="0" applyNumberFormat="1" applyFont="1" applyBorder="1" applyAlignment="1">
      <alignment vertical="center" wrapText="1"/>
    </xf>
    <xf numFmtId="4" fontId="12" fillId="0" borderId="8" xfId="2" applyNumberFormat="1" applyFont="1" applyBorder="1" applyAlignment="1" applyProtection="1">
      <alignment horizontal="center" vertical="center" wrapText="1"/>
    </xf>
    <xf numFmtId="4" fontId="12" fillId="0" borderId="8" xfId="2" applyNumberFormat="1" applyFont="1" applyBorder="1" applyAlignment="1" applyProtection="1">
      <alignment vertical="center" wrapText="1"/>
    </xf>
    <xf numFmtId="9" fontId="12" fillId="0" borderId="8" xfId="4" quotePrefix="1" applyFont="1" applyBorder="1" applyAlignment="1" applyProtection="1">
      <alignment horizontal="center" vertical="center" wrapText="1"/>
    </xf>
    <xf numFmtId="0" fontId="26" fillId="0" borderId="0" xfId="0" applyFont="1" applyAlignment="1">
      <alignment vertical="center" wrapText="1"/>
    </xf>
    <xf numFmtId="0" fontId="12" fillId="0" borderId="3" xfId="0" applyFont="1" applyBorder="1" applyAlignment="1">
      <alignment horizontal="center" vertical="center" wrapText="1"/>
    </xf>
    <xf numFmtId="0" fontId="26" fillId="0" borderId="3" xfId="0" applyFont="1" applyBorder="1" applyAlignment="1">
      <alignment vertical="center" wrapText="1"/>
    </xf>
    <xf numFmtId="0" fontId="26" fillId="0" borderId="3" xfId="0" applyFont="1" applyBorder="1" applyAlignment="1">
      <alignment horizontal="center" vertical="center" wrapText="1"/>
    </xf>
    <xf numFmtId="43" fontId="12" fillId="0" borderId="3" xfId="2" applyFont="1" applyBorder="1" applyAlignment="1" applyProtection="1">
      <alignment vertical="center" wrapText="1"/>
    </xf>
    <xf numFmtId="43" fontId="12" fillId="0" borderId="3" xfId="0" applyNumberFormat="1" applyFont="1" applyBorder="1" applyAlignment="1">
      <alignment vertical="center" wrapText="1"/>
    </xf>
    <xf numFmtId="4" fontId="12" fillId="0" borderId="3" xfId="2" applyNumberFormat="1" applyFont="1" applyBorder="1" applyAlignment="1" applyProtection="1">
      <alignment horizontal="center" vertical="center" wrapText="1"/>
    </xf>
    <xf numFmtId="4" fontId="12" fillId="0" borderId="3" xfId="2" applyNumberFormat="1" applyFont="1" applyBorder="1" applyAlignment="1" applyProtection="1">
      <alignment vertical="center" wrapText="1"/>
    </xf>
    <xf numFmtId="9" fontId="12" fillId="0" borderId="3" xfId="4" quotePrefix="1" applyFont="1" applyBorder="1" applyAlignment="1" applyProtection="1">
      <alignment horizontal="center" vertical="center" wrapText="1"/>
    </xf>
    <xf numFmtId="0" fontId="12" fillId="0" borderId="9" xfId="0" applyFont="1" applyBorder="1" applyAlignment="1">
      <alignment horizontal="center" vertical="center" wrapText="1"/>
    </xf>
    <xf numFmtId="0" fontId="26" fillId="0" borderId="9" xfId="0" applyFont="1" applyBorder="1" applyAlignment="1">
      <alignment vertical="center" wrapText="1"/>
    </xf>
    <xf numFmtId="0" fontId="26" fillId="0" borderId="9" xfId="0" applyFont="1" applyBorder="1" applyAlignment="1">
      <alignment horizontal="center" vertical="center" wrapText="1"/>
    </xf>
    <xf numFmtId="43" fontId="12" fillId="0" borderId="9" xfId="2" applyFont="1" applyBorder="1" applyAlignment="1" applyProtection="1">
      <alignment vertical="center" wrapText="1"/>
    </xf>
    <xf numFmtId="43" fontId="12" fillId="0" borderId="9" xfId="0" applyNumberFormat="1" applyFont="1" applyBorder="1" applyAlignment="1">
      <alignment vertical="center" wrapText="1"/>
    </xf>
    <xf numFmtId="4" fontId="12" fillId="0" borderId="9" xfId="2" applyNumberFormat="1" applyFont="1" applyBorder="1" applyAlignment="1" applyProtection="1">
      <alignment horizontal="center" vertical="center" wrapText="1"/>
    </xf>
    <xf numFmtId="4" fontId="12" fillId="0" borderId="9" xfId="2" applyNumberFormat="1" applyFont="1" applyBorder="1" applyAlignment="1" applyProtection="1">
      <alignment vertical="center" wrapText="1"/>
    </xf>
    <xf numFmtId="9" fontId="12" fillId="0" borderId="9" xfId="4" quotePrefix="1" applyFont="1" applyBorder="1" applyAlignment="1" applyProtection="1">
      <alignment horizontal="center" vertical="center" wrapText="1"/>
    </xf>
    <xf numFmtId="0" fontId="7" fillId="0" borderId="0" xfId="0" applyFont="1" applyAlignment="1">
      <alignment vertical="center"/>
    </xf>
    <xf numFmtId="0" fontId="8" fillId="0" borderId="0" xfId="0" applyFont="1"/>
    <xf numFmtId="0" fontId="0" fillId="6" borderId="0" xfId="0" applyFill="1"/>
    <xf numFmtId="0" fontId="15" fillId="6" borderId="0" xfId="0" applyFont="1" applyFill="1"/>
    <xf numFmtId="0" fontId="26" fillId="6" borderId="0" xfId="0" applyFont="1" applyFill="1" applyAlignment="1">
      <alignment vertical="top"/>
    </xf>
    <xf numFmtId="0" fontId="0" fillId="6" borderId="0" xfId="0" applyFill="1" applyProtection="1">
      <protection locked="0"/>
    </xf>
    <xf numFmtId="0" fontId="10" fillId="6" borderId="0" xfId="0" applyFont="1" applyFill="1" applyAlignment="1">
      <alignment horizontal="center" vertical="center"/>
    </xf>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6" fillId="6" borderId="0" xfId="0" applyFont="1" applyFill="1"/>
    <xf numFmtId="0" fontId="14" fillId="6" borderId="1" xfId="0" applyFont="1" applyFill="1" applyBorder="1" applyAlignment="1">
      <alignment horizontal="center"/>
    </xf>
    <xf numFmtId="0" fontId="14" fillId="6" borderId="1" xfId="0" quotePrefix="1" applyFont="1" applyFill="1" applyBorder="1" applyAlignment="1">
      <alignment horizontal="center"/>
    </xf>
    <xf numFmtId="0" fontId="13" fillId="6" borderId="0" xfId="0" applyFont="1" applyFill="1"/>
    <xf numFmtId="166" fontId="13" fillId="6" borderId="0" xfId="2" applyNumberFormat="1" applyFont="1" applyFill="1" applyAlignment="1" applyProtection="1">
      <alignment horizontal="center"/>
    </xf>
    <xf numFmtId="0" fontId="13" fillId="6" borderId="0" xfId="0" quotePrefix="1" applyFont="1" applyFill="1"/>
    <xf numFmtId="0" fontId="34" fillId="6" borderId="0" xfId="0" applyFont="1" applyFill="1"/>
    <xf numFmtId="0" fontId="32" fillId="6" borderId="0" xfId="1" applyFont="1" applyFill="1" applyAlignment="1" applyProtection="1"/>
    <xf numFmtId="0" fontId="12" fillId="6" borderId="0" xfId="0" applyFont="1" applyFill="1"/>
    <xf numFmtId="0" fontId="27" fillId="6" borderId="0" xfId="0" applyFont="1" applyFill="1"/>
    <xf numFmtId="0" fontId="12" fillId="6" borderId="0" xfId="0" applyFont="1" applyFill="1" applyAlignment="1">
      <alignment horizontal="center"/>
    </xf>
    <xf numFmtId="0" fontId="1" fillId="6" borderId="0" xfId="0" applyFont="1" applyFill="1" applyAlignment="1">
      <alignment horizontal="justify" vertical="top"/>
    </xf>
    <xf numFmtId="0" fontId="12" fillId="6" borderId="0" xfId="0" applyFont="1" applyFill="1" applyAlignment="1">
      <alignment horizontal="justify" vertical="center" wrapText="1"/>
    </xf>
    <xf numFmtId="0" fontId="3" fillId="6" borderId="0" xfId="0" applyFont="1" applyFill="1" applyAlignment="1">
      <alignment horizontal="justify" vertical="top"/>
    </xf>
    <xf numFmtId="0" fontId="0" fillId="6" borderId="0" xfId="0" applyFill="1" applyAlignment="1">
      <alignment horizontal="center"/>
    </xf>
    <xf numFmtId="0" fontId="0" fillId="6" borderId="0" xfId="0" quotePrefix="1" applyFill="1" applyAlignment="1">
      <alignment horizontal="center" vertical="top"/>
    </xf>
    <xf numFmtId="0" fontId="1" fillId="6" borderId="0" xfId="0" quotePrefix="1" applyFont="1" applyFill="1" applyAlignment="1">
      <alignment horizontal="center" vertical="top"/>
    </xf>
    <xf numFmtId="0" fontId="0" fillId="6" borderId="0" xfId="0" applyFill="1" applyAlignment="1">
      <alignment horizontal="left" vertical="top"/>
    </xf>
    <xf numFmtId="0" fontId="6" fillId="6" borderId="0" xfId="0" applyFont="1" applyFill="1" applyAlignment="1">
      <alignment horizontal="center" vertical="top"/>
    </xf>
    <xf numFmtId="0" fontId="10" fillId="6" borderId="0" xfId="0" applyFont="1" applyFill="1" applyAlignment="1">
      <alignment horizontal="right"/>
    </xf>
    <xf numFmtId="0" fontId="1" fillId="6" borderId="0" xfId="0" applyFont="1" applyFill="1" applyAlignment="1">
      <alignment horizontal="left" vertical="top"/>
    </xf>
    <xf numFmtId="0" fontId="34" fillId="0" borderId="0" xfId="0" applyFont="1"/>
    <xf numFmtId="0" fontId="10" fillId="0" borderId="0" xfId="0" applyFont="1" applyAlignment="1">
      <alignment horizontal="right"/>
    </xf>
    <xf numFmtId="0" fontId="6" fillId="0" borderId="4" xfId="0" applyFont="1" applyBorder="1" applyAlignment="1">
      <alignment horizontal="center" vertical="center" wrapText="1"/>
    </xf>
    <xf numFmtId="0" fontId="6" fillId="7" borderId="37" xfId="0" applyFont="1" applyFill="1" applyBorder="1" applyAlignment="1">
      <alignment horizontal="center" vertical="center" wrapText="1"/>
    </xf>
    <xf numFmtId="0" fontId="6" fillId="0" borderId="37" xfId="0" applyFont="1" applyBorder="1" applyAlignment="1">
      <alignment horizontal="center" vertical="center" wrapText="1"/>
    </xf>
    <xf numFmtId="0" fontId="4" fillId="0" borderId="39" xfId="0" applyFont="1" applyBorder="1"/>
    <xf numFmtId="0" fontId="1" fillId="6" borderId="0" xfId="0" applyFont="1" applyFill="1"/>
    <xf numFmtId="0" fontId="37" fillId="6" borderId="0" xfId="1" applyFont="1" applyFill="1" applyAlignment="1" applyProtection="1"/>
    <xf numFmtId="0" fontId="6" fillId="6" borderId="27" xfId="0" applyFont="1" applyFill="1" applyBorder="1" applyAlignment="1">
      <alignment horizontal="left"/>
    </xf>
    <xf numFmtId="0" fontId="31" fillId="0" borderId="0" xfId="5" applyFont="1" applyAlignment="1" applyProtection="1">
      <alignment vertical="center" wrapText="1"/>
      <protection locked="0"/>
    </xf>
    <xf numFmtId="0" fontId="36" fillId="0" borderId="0" xfId="0" applyFont="1" applyAlignment="1">
      <alignment horizontal="center"/>
    </xf>
    <xf numFmtId="0" fontId="0" fillId="8" borderId="0" xfId="0" applyFill="1"/>
    <xf numFmtId="0" fontId="5" fillId="0" borderId="0" xfId="0" applyFont="1" applyAlignment="1">
      <alignment horizontal="right"/>
    </xf>
    <xf numFmtId="0" fontId="39" fillId="0" borderId="27" xfId="0" applyFont="1" applyBorder="1" applyAlignment="1">
      <alignment vertical="center"/>
    </xf>
    <xf numFmtId="0" fontId="0" fillId="0" borderId="27" xfId="0" applyBorder="1"/>
    <xf numFmtId="0" fontId="1" fillId="0" borderId="0" xfId="0" applyFont="1"/>
    <xf numFmtId="171" fontId="0" fillId="0" borderId="0" xfId="0" applyNumberFormat="1"/>
    <xf numFmtId="0" fontId="40" fillId="0" borderId="27" xfId="0" applyFont="1" applyBorder="1" applyAlignment="1">
      <alignment vertical="center"/>
    </xf>
    <xf numFmtId="43" fontId="9" fillId="0" borderId="8" xfId="2" applyFont="1" applyFill="1" applyBorder="1" applyAlignment="1" applyProtection="1">
      <alignment vertical="center" wrapText="1"/>
      <protection locked="0"/>
    </xf>
    <xf numFmtId="43" fontId="4" fillId="0" borderId="8" xfId="2" applyFont="1" applyBorder="1" applyAlignment="1" applyProtection="1">
      <alignment vertical="center" wrapText="1"/>
    </xf>
    <xf numFmtId="4" fontId="9" fillId="0" borderId="8" xfId="4" applyNumberFormat="1" applyFont="1" applyFill="1" applyBorder="1" applyAlignment="1" applyProtection="1">
      <alignment horizontal="center" vertical="center" wrapText="1"/>
      <protection locked="0"/>
    </xf>
    <xf numFmtId="164" fontId="9" fillId="0" borderId="8" xfId="4" applyNumberFormat="1" applyFont="1" applyFill="1" applyBorder="1" applyAlignment="1" applyProtection="1">
      <alignment horizontal="center" vertical="center" wrapText="1"/>
      <protection locked="0"/>
    </xf>
    <xf numFmtId="9" fontId="4" fillId="0" borderId="8" xfId="4" applyFont="1" applyFill="1" applyBorder="1" applyAlignment="1" applyProtection="1">
      <alignment horizontal="center" vertical="center"/>
      <protection locked="0"/>
    </xf>
    <xf numFmtId="43" fontId="4" fillId="0" borderId="8" xfId="2" applyFont="1" applyFill="1" applyBorder="1" applyAlignment="1" applyProtection="1">
      <alignment vertical="center" wrapText="1"/>
    </xf>
    <xf numFmtId="1" fontId="5" fillId="0" borderId="8" xfId="0" applyNumberFormat="1" applyFont="1" applyBorder="1" applyAlignment="1" applyProtection="1">
      <alignment horizontal="center" vertical="center"/>
      <protection locked="0"/>
    </xf>
    <xf numFmtId="0" fontId="6" fillId="7" borderId="42" xfId="0" applyFont="1" applyFill="1" applyBorder="1" applyAlignment="1">
      <alignment horizontal="center" vertical="center" wrapText="1"/>
    </xf>
    <xf numFmtId="0" fontId="6" fillId="0" borderId="42" xfId="0" applyFont="1" applyBorder="1" applyAlignment="1">
      <alignment horizontal="center" vertical="center" wrapText="1"/>
    </xf>
    <xf numFmtId="0" fontId="9" fillId="0" borderId="45" xfId="0" applyFont="1" applyBorder="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43" fontId="4" fillId="0" borderId="4" xfId="2" applyFont="1" applyFill="1" applyBorder="1" applyAlignment="1" applyProtection="1">
      <alignment vertical="center" wrapText="1"/>
    </xf>
    <xf numFmtId="43" fontId="9" fillId="0" borderId="4" xfId="2" applyFont="1" applyFill="1" applyBorder="1" applyAlignment="1" applyProtection="1">
      <alignment vertical="center" wrapText="1"/>
      <protection locked="0"/>
    </xf>
    <xf numFmtId="43" fontId="4" fillId="0" borderId="4" xfId="2" applyFont="1" applyBorder="1" applyAlignment="1" applyProtection="1">
      <alignment vertical="center" wrapText="1"/>
    </xf>
    <xf numFmtId="1" fontId="5" fillId="0" borderId="4" xfId="0" applyNumberFormat="1" applyFont="1" applyBorder="1" applyAlignment="1" applyProtection="1">
      <alignment horizontal="center" vertical="center"/>
      <protection locked="0"/>
    </xf>
    <xf numFmtId="4" fontId="9" fillId="0" borderId="4" xfId="4" applyNumberFormat="1" applyFont="1" applyFill="1" applyBorder="1" applyAlignment="1" applyProtection="1">
      <alignment horizontal="center" vertical="center" wrapText="1"/>
      <protection locked="0"/>
    </xf>
    <xf numFmtId="164" fontId="9" fillId="0" borderId="4" xfId="4" applyNumberFormat="1" applyFont="1" applyFill="1" applyBorder="1" applyAlignment="1" applyProtection="1">
      <alignment horizontal="center" vertical="center" wrapText="1"/>
      <protection locked="0"/>
    </xf>
    <xf numFmtId="9" fontId="4" fillId="0" borderId="4" xfId="4" applyFont="1" applyFill="1" applyBorder="1" applyAlignment="1" applyProtection="1">
      <alignment horizontal="center" vertical="center"/>
      <protection locked="0"/>
    </xf>
    <xf numFmtId="9" fontId="4" fillId="0" borderId="14" xfId="4" applyFont="1" applyFill="1" applyBorder="1" applyAlignment="1" applyProtection="1">
      <alignment horizontal="center" vertical="center"/>
    </xf>
    <xf numFmtId="0" fontId="21" fillId="0" borderId="46" xfId="0" quotePrefix="1" applyFont="1" applyBorder="1" applyAlignment="1">
      <alignment horizontal="center" vertical="center" wrapText="1"/>
    </xf>
    <xf numFmtId="166" fontId="13" fillId="6" borderId="0" xfId="2" applyNumberFormat="1" applyFont="1" applyFill="1" applyAlignment="1" applyProtection="1">
      <alignment horizontal="center" vertical="center"/>
    </xf>
    <xf numFmtId="166" fontId="13" fillId="6" borderId="0" xfId="2" applyNumberFormat="1" applyFont="1" applyFill="1" applyAlignment="1" applyProtection="1">
      <alignment horizontal="center"/>
      <protection locked="0"/>
    </xf>
    <xf numFmtId="0" fontId="2" fillId="0" borderId="0" xfId="0" applyFont="1"/>
    <xf numFmtId="0" fontId="0" fillId="0" borderId="0" xfId="0" applyAlignment="1">
      <alignment vertical="center" wrapText="1"/>
    </xf>
    <xf numFmtId="0" fontId="4" fillId="0" borderId="52" xfId="0" applyFont="1" applyBorder="1"/>
    <xf numFmtId="0" fontId="6" fillId="0" borderId="47" xfId="0" applyFont="1" applyBorder="1" applyAlignment="1">
      <alignment horizontal="center" vertical="center" wrapText="1"/>
    </xf>
    <xf numFmtId="0" fontId="0" fillId="0" borderId="55" xfId="0" applyBorder="1"/>
    <xf numFmtId="4" fontId="0" fillId="0" borderId="55" xfId="0" applyNumberFormat="1" applyBorder="1"/>
    <xf numFmtId="43" fontId="4" fillId="0" borderId="55" xfId="2" applyFont="1" applyFill="1" applyBorder="1" applyAlignment="1" applyProtection="1">
      <alignment vertical="center" wrapText="1"/>
    </xf>
    <xf numFmtId="0" fontId="6" fillId="7" borderId="47" xfId="0" applyFont="1" applyFill="1" applyBorder="1" applyAlignment="1">
      <alignment horizontal="center" vertical="center"/>
    </xf>
    <xf numFmtId="167" fontId="0" fillId="0" borderId="47" xfId="0" applyNumberFormat="1" applyBorder="1" applyAlignment="1">
      <alignment horizontal="center" vertical="center"/>
    </xf>
    <xf numFmtId="168" fontId="0" fillId="0" borderId="47" xfId="0" applyNumberFormat="1" applyBorder="1" applyAlignment="1">
      <alignment horizontal="center" vertical="center"/>
    </xf>
    <xf numFmtId="169" fontId="0" fillId="0" borderId="47" xfId="0" applyNumberFormat="1" applyBorder="1" applyAlignment="1">
      <alignment horizontal="center" vertical="center"/>
    </xf>
    <xf numFmtId="0" fontId="43" fillId="0" borderId="0" xfId="0" applyFont="1"/>
    <xf numFmtId="0" fontId="43" fillId="0" borderId="0" xfId="0" applyFont="1" applyAlignment="1">
      <alignment horizontal="center"/>
    </xf>
    <xf numFmtId="0" fontId="44" fillId="0" borderId="0" xfId="0" applyFont="1" applyAlignment="1">
      <alignment vertical="center"/>
    </xf>
    <xf numFmtId="0" fontId="45" fillId="0" borderId="0" xfId="0" applyFont="1" applyAlignment="1">
      <alignment horizontal="right"/>
    </xf>
    <xf numFmtId="0" fontId="46" fillId="0" borderId="27" xfId="0" applyFont="1" applyBorder="1" applyAlignment="1">
      <alignment vertical="center"/>
    </xf>
    <xf numFmtId="0" fontId="43" fillId="0" borderId="27" xfId="0" applyFont="1" applyBorder="1"/>
    <xf numFmtId="0" fontId="48" fillId="0" borderId="0" xfId="0" applyFont="1"/>
    <xf numFmtId="0" fontId="50" fillId="0" borderId="0" xfId="0" applyFont="1"/>
    <xf numFmtId="0" fontId="49" fillId="0" borderId="0" xfId="0" applyFont="1" applyAlignment="1">
      <alignment horizontal="center"/>
    </xf>
    <xf numFmtId="0" fontId="52" fillId="0" borderId="47" xfId="0" applyFont="1" applyBorder="1" applyAlignment="1">
      <alignment horizontal="center" vertical="center" wrapText="1"/>
    </xf>
    <xf numFmtId="0" fontId="53" fillId="0" borderId="5" xfId="0" applyFont="1" applyBorder="1" applyAlignment="1">
      <alignment horizontal="center" vertical="center"/>
    </xf>
    <xf numFmtId="0" fontId="53" fillId="0" borderId="8" xfId="0" applyFont="1" applyBorder="1" applyAlignment="1">
      <alignment horizontal="center" vertical="center"/>
    </xf>
    <xf numFmtId="0" fontId="53" fillId="0" borderId="8" xfId="0" applyFont="1" applyBorder="1" applyAlignment="1">
      <alignment horizontal="center" vertical="center" wrapText="1"/>
    </xf>
    <xf numFmtId="43" fontId="55" fillId="0" borderId="8" xfId="2" applyFont="1" applyFill="1" applyBorder="1" applyAlignment="1" applyProtection="1">
      <alignment vertical="center" wrapText="1"/>
      <protection locked="0"/>
    </xf>
    <xf numFmtId="43" fontId="53" fillId="0" borderId="8" xfId="2" applyFont="1" applyFill="1" applyBorder="1" applyAlignment="1" applyProtection="1">
      <alignment vertical="center" wrapText="1"/>
      <protection locked="0"/>
    </xf>
    <xf numFmtId="43" fontId="55" fillId="0" borderId="8" xfId="2" applyFont="1" applyBorder="1" applyAlignment="1" applyProtection="1">
      <alignment vertical="center" wrapText="1"/>
    </xf>
    <xf numFmtId="4" fontId="45" fillId="0" borderId="8" xfId="0" applyNumberFormat="1" applyFont="1" applyBorder="1" applyAlignment="1" applyProtection="1">
      <alignment horizontal="center" vertical="center"/>
      <protection locked="0"/>
    </xf>
    <xf numFmtId="4" fontId="53" fillId="0" borderId="8" xfId="4" applyNumberFormat="1" applyFont="1" applyFill="1" applyBorder="1" applyAlignment="1" applyProtection="1">
      <alignment horizontal="center" vertical="center" wrapText="1"/>
      <protection locked="0"/>
    </xf>
    <xf numFmtId="164" fontId="53" fillId="0" borderId="8" xfId="4" applyNumberFormat="1" applyFont="1" applyFill="1" applyBorder="1" applyAlignment="1" applyProtection="1">
      <alignment horizontal="center" vertical="center" wrapText="1"/>
      <protection locked="0"/>
    </xf>
    <xf numFmtId="9" fontId="55" fillId="0" borderId="8" xfId="4" applyFont="1" applyFill="1" applyBorder="1" applyAlignment="1" applyProtection="1">
      <alignment horizontal="center" vertical="center"/>
      <protection locked="0"/>
    </xf>
    <xf numFmtId="9" fontId="55" fillId="0" borderId="10" xfId="4" applyFont="1" applyFill="1" applyBorder="1" applyAlignment="1" applyProtection="1">
      <alignment horizontal="center" vertical="center"/>
    </xf>
    <xf numFmtId="0" fontId="43" fillId="0" borderId="55" xfId="0" applyFont="1" applyBorder="1"/>
    <xf numFmtId="4" fontId="43" fillId="0" borderId="55" xfId="0" applyNumberFormat="1" applyFont="1" applyBorder="1"/>
    <xf numFmtId="43" fontId="55" fillId="0" borderId="55" xfId="2" applyFont="1" applyFill="1" applyBorder="1" applyAlignment="1" applyProtection="1">
      <alignment vertical="center" wrapText="1"/>
    </xf>
    <xf numFmtId="0" fontId="52" fillId="7" borderId="47" xfId="0" applyFont="1" applyFill="1" applyBorder="1" applyAlignment="1">
      <alignment horizontal="center" vertical="center"/>
    </xf>
    <xf numFmtId="167" fontId="43" fillId="0" borderId="47" xfId="0" applyNumberFormat="1" applyFont="1" applyBorder="1" applyAlignment="1">
      <alignment horizontal="center" vertical="center"/>
    </xf>
    <xf numFmtId="168" fontId="43" fillId="0" borderId="47" xfId="0" applyNumberFormat="1" applyFont="1" applyBorder="1" applyAlignment="1">
      <alignment horizontal="center" vertical="center"/>
    </xf>
    <xf numFmtId="169" fontId="43" fillId="0" borderId="47" xfId="0" applyNumberFormat="1" applyFont="1" applyBorder="1" applyAlignment="1">
      <alignment horizontal="center" vertical="center"/>
    </xf>
    <xf numFmtId="49" fontId="56" fillId="0" borderId="0" xfId="0" applyNumberFormat="1" applyFont="1"/>
    <xf numFmtId="0" fontId="52" fillId="0" borderId="0" xfId="0" quotePrefix="1" applyFont="1" applyAlignment="1">
      <alignment horizontal="center" wrapText="1"/>
    </xf>
    <xf numFmtId="0" fontId="56" fillId="0" borderId="0" xfId="0" applyFont="1" applyAlignment="1">
      <alignment horizontal="right"/>
    </xf>
    <xf numFmtId="43" fontId="55" fillId="0" borderId="8" xfId="2" applyFont="1" applyFill="1" applyBorder="1" applyAlignment="1" applyProtection="1">
      <alignment vertical="center" wrapText="1"/>
    </xf>
    <xf numFmtId="49" fontId="45" fillId="0" borderId="8" xfId="0" applyNumberFormat="1" applyFont="1" applyBorder="1" applyAlignment="1" applyProtection="1">
      <alignment horizontal="center" vertical="center"/>
      <protection locked="0"/>
    </xf>
    <xf numFmtId="0" fontId="43" fillId="0" borderId="0" xfId="0" applyFont="1" applyAlignment="1">
      <alignment vertical="center" wrapText="1"/>
    </xf>
    <xf numFmtId="1" fontId="45" fillId="0" borderId="8" xfId="0" applyNumberFormat="1" applyFont="1" applyBorder="1" applyAlignment="1" applyProtection="1">
      <alignment horizontal="center" vertical="center"/>
      <protection locked="0"/>
    </xf>
    <xf numFmtId="0" fontId="43" fillId="0" borderId="0" xfId="0" applyFont="1" applyAlignment="1">
      <alignment vertical="center"/>
    </xf>
    <xf numFmtId="9" fontId="55" fillId="0" borderId="8" xfId="4" applyFont="1" applyFill="1" applyBorder="1" applyAlignment="1" applyProtection="1">
      <alignment horizontal="center" vertical="center"/>
    </xf>
    <xf numFmtId="0" fontId="49" fillId="6" borderId="0" xfId="0" applyFont="1" applyFill="1" applyAlignment="1">
      <alignment horizontal="center"/>
    </xf>
    <xf numFmtId="0" fontId="52" fillId="0" borderId="0" xfId="0" quotePrefix="1" applyFont="1" applyAlignment="1">
      <alignment horizontal="center"/>
    </xf>
    <xf numFmtId="0" fontId="52" fillId="0" borderId="0" xfId="0" applyFont="1" applyAlignment="1">
      <alignment horizontal="center"/>
    </xf>
    <xf numFmtId="0" fontId="60" fillId="0" borderId="0" xfId="0" applyFont="1" applyAlignment="1">
      <alignment vertical="center"/>
    </xf>
    <xf numFmtId="0" fontId="55" fillId="0" borderId="0" xfId="0" applyFont="1" applyAlignment="1">
      <alignment vertical="center" wrapText="1"/>
    </xf>
    <xf numFmtId="0" fontId="55" fillId="0" borderId="0" xfId="0" applyFont="1"/>
    <xf numFmtId="0" fontId="55" fillId="0" borderId="54" xfId="0" applyFont="1" applyBorder="1" applyAlignment="1">
      <alignment horizontal="center" vertical="center" wrapText="1"/>
    </xf>
    <xf numFmtId="0" fontId="45" fillId="0" borderId="54" xfId="0" applyFont="1" applyBorder="1" applyAlignment="1">
      <alignment horizontal="center" vertical="center" wrapText="1"/>
    </xf>
    <xf numFmtId="0" fontId="55" fillId="0" borderId="0" xfId="0" applyFont="1" applyAlignment="1">
      <alignment horizontal="center" vertical="center" textRotation="90" wrapText="1"/>
    </xf>
    <xf numFmtId="0" fontId="55" fillId="0" borderId="0" xfId="0" applyFont="1" applyAlignment="1">
      <alignment horizontal="center" vertical="center" wrapText="1"/>
    </xf>
    <xf numFmtId="0" fontId="45" fillId="0" borderId="0" xfId="0" applyFont="1" applyAlignment="1">
      <alignment horizontal="center" vertical="center" wrapText="1"/>
    </xf>
    <xf numFmtId="0" fontId="53" fillId="0" borderId="0" xfId="0" applyFont="1" applyAlignment="1">
      <alignment vertical="center" wrapText="1"/>
    </xf>
    <xf numFmtId="0" fontId="62" fillId="0" borderId="5" xfId="0" applyFont="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3" fillId="0" borderId="8" xfId="0" applyFont="1" applyBorder="1" applyAlignment="1" applyProtection="1">
      <alignment horizontal="left" vertical="center" wrapText="1"/>
      <protection locked="0"/>
    </xf>
    <xf numFmtId="43" fontId="53" fillId="0" borderId="8" xfId="2" applyFont="1" applyBorder="1" applyAlignment="1" applyProtection="1">
      <alignment vertical="center" wrapText="1"/>
      <protection locked="0"/>
    </xf>
    <xf numFmtId="43" fontId="53" fillId="0" borderId="13" xfId="2" applyFont="1" applyBorder="1" applyAlignment="1" applyProtection="1">
      <alignment vertical="center" wrapText="1"/>
      <protection locked="0"/>
    </xf>
    <xf numFmtId="43" fontId="53" fillId="0" borderId="13" xfId="0" applyNumberFormat="1" applyFont="1" applyBorder="1" applyAlignment="1">
      <alignment vertical="center" wrapText="1"/>
    </xf>
    <xf numFmtId="43" fontId="53" fillId="0" borderId="35" xfId="2" applyFont="1" applyFill="1" applyBorder="1" applyAlignment="1" applyProtection="1">
      <alignment vertical="center" wrapText="1"/>
    </xf>
    <xf numFmtId="44" fontId="53" fillId="0" borderId="0" xfId="3" applyFont="1" applyAlignment="1" applyProtection="1">
      <alignment vertical="center" wrapText="1"/>
    </xf>
    <xf numFmtId="170" fontId="55" fillId="0" borderId="1" xfId="2" quotePrefix="1" applyNumberFormat="1" applyFont="1" applyFill="1" applyBorder="1" applyAlignment="1" applyProtection="1">
      <alignment horizontal="center" vertical="center" wrapText="1"/>
    </xf>
    <xf numFmtId="165" fontId="55" fillId="0" borderId="1" xfId="2" quotePrefix="1" applyNumberFormat="1" applyFont="1" applyFill="1" applyBorder="1" applyAlignment="1" applyProtection="1">
      <alignment vertical="center" wrapText="1"/>
    </xf>
    <xf numFmtId="0" fontId="43" fillId="0" borderId="1" xfId="0" applyFont="1" applyBorder="1" applyAlignment="1">
      <alignment horizontal="center"/>
    </xf>
    <xf numFmtId="43" fontId="55" fillId="0" borderId="1" xfId="2" applyFont="1" applyBorder="1" applyAlignment="1" applyProtection="1">
      <alignment vertical="center" wrapText="1"/>
    </xf>
    <xf numFmtId="0" fontId="43" fillId="6" borderId="0" xfId="0" applyFont="1" applyFill="1"/>
    <xf numFmtId="0" fontId="43" fillId="6" borderId="0" xfId="0" applyFont="1" applyFill="1" applyProtection="1">
      <protection locked="0"/>
    </xf>
    <xf numFmtId="0" fontId="43" fillId="5" borderId="27" xfId="0" applyFont="1" applyFill="1" applyBorder="1" applyProtection="1">
      <protection locked="0"/>
    </xf>
    <xf numFmtId="0" fontId="43" fillId="5" borderId="28" xfId="0" applyFont="1" applyFill="1" applyBorder="1" applyProtection="1">
      <protection locked="0"/>
    </xf>
    <xf numFmtId="0" fontId="33" fillId="7" borderId="0" xfId="0" applyFont="1" applyFill="1" applyAlignment="1">
      <alignment horizontal="justify" vertical="center" wrapText="1"/>
    </xf>
    <xf numFmtId="0" fontId="52" fillId="6" borderId="30" xfId="0" quotePrefix="1" applyFont="1" applyFill="1" applyBorder="1" applyAlignment="1">
      <alignment horizontal="left"/>
    </xf>
    <xf numFmtId="0" fontId="52" fillId="6" borderId="30" xfId="0" applyFont="1" applyFill="1" applyBorder="1" applyAlignment="1">
      <alignment horizontal="left"/>
    </xf>
    <xf numFmtId="0" fontId="52" fillId="8" borderId="48" xfId="0" applyFont="1" applyFill="1" applyBorder="1" applyAlignment="1">
      <alignment horizontal="center"/>
    </xf>
    <xf numFmtId="0" fontId="52" fillId="8" borderId="49" xfId="0" applyFont="1" applyFill="1" applyBorder="1" applyAlignment="1">
      <alignment horizontal="center"/>
    </xf>
    <xf numFmtId="0" fontId="52" fillId="8" borderId="50" xfId="0" applyFont="1" applyFill="1" applyBorder="1" applyAlignment="1">
      <alignment horizontal="center"/>
    </xf>
    <xf numFmtId="0" fontId="52" fillId="6" borderId="27" xfId="0" quotePrefix="1" applyFont="1" applyFill="1" applyBorder="1" applyAlignment="1">
      <alignment horizontal="left"/>
    </xf>
    <xf numFmtId="0" fontId="52" fillId="6" borderId="27" xfId="0" applyFont="1" applyFill="1" applyBorder="1" applyAlignment="1">
      <alignment horizontal="left"/>
    </xf>
    <xf numFmtId="0" fontId="43" fillId="6" borderId="27" xfId="0" applyFont="1" applyFill="1" applyBorder="1" applyAlignment="1" applyProtection="1">
      <alignment horizontal="left"/>
      <protection locked="0"/>
    </xf>
    <xf numFmtId="0" fontId="52" fillId="6" borderId="28" xfId="0" quotePrefix="1" applyFont="1" applyFill="1" applyBorder="1" applyAlignment="1">
      <alignment horizontal="left"/>
    </xf>
    <xf numFmtId="0" fontId="52" fillId="6" borderId="28" xfId="0" applyFont="1" applyFill="1" applyBorder="1" applyAlignment="1">
      <alignment horizontal="left"/>
    </xf>
    <xf numFmtId="0" fontId="61" fillId="5" borderId="27" xfId="0" applyFont="1" applyFill="1" applyBorder="1" applyAlignment="1">
      <alignment horizontal="right"/>
    </xf>
    <xf numFmtId="0" fontId="61" fillId="5" borderId="28" xfId="0" applyFont="1" applyFill="1" applyBorder="1" applyAlignment="1">
      <alignment horizontal="right"/>
    </xf>
    <xf numFmtId="0" fontId="64" fillId="6" borderId="0" xfId="0" applyFont="1" applyFill="1" applyAlignment="1">
      <alignment horizontal="center" vertical="center" wrapText="1"/>
    </xf>
    <xf numFmtId="0" fontId="52" fillId="6" borderId="47" xfId="0" applyFont="1" applyFill="1" applyBorder="1" applyAlignment="1" applyProtection="1">
      <alignment horizontal="center" vertical="center" wrapText="1"/>
      <protection locked="0"/>
    </xf>
    <xf numFmtId="0" fontId="38" fillId="6" borderId="0" xfId="1" applyFont="1" applyFill="1" applyAlignment="1" applyProtection="1">
      <alignment horizontal="center" vertical="center"/>
    </xf>
    <xf numFmtId="0" fontId="6" fillId="8" borderId="40" xfId="0" applyFont="1" applyFill="1" applyBorder="1" applyAlignment="1">
      <alignment horizontal="center"/>
    </xf>
    <xf numFmtId="0" fontId="6" fillId="8" borderId="41" xfId="0" applyFont="1" applyFill="1" applyBorder="1" applyAlignment="1">
      <alignment horizontal="center"/>
    </xf>
    <xf numFmtId="0" fontId="6" fillId="8" borderId="42" xfId="0" applyFont="1" applyFill="1" applyBorder="1" applyAlignment="1">
      <alignment horizontal="center"/>
    </xf>
    <xf numFmtId="0" fontId="43" fillId="6" borderId="30" xfId="0" applyFont="1" applyFill="1" applyBorder="1" applyAlignment="1" applyProtection="1">
      <alignment horizontal="left"/>
      <protection locked="0"/>
    </xf>
    <xf numFmtId="0" fontId="43" fillId="6" borderId="0" xfId="0" applyFont="1" applyFill="1" applyAlignment="1" applyProtection="1">
      <alignment horizontal="center"/>
      <protection locked="0"/>
    </xf>
    <xf numFmtId="0" fontId="52" fillId="0" borderId="47" xfId="0" applyFont="1" applyBorder="1" applyAlignment="1">
      <alignment horizontal="center"/>
    </xf>
    <xf numFmtId="0" fontId="52" fillId="6" borderId="0" xfId="0" applyFont="1" applyFill="1" applyAlignment="1">
      <alignment horizontal="center"/>
    </xf>
    <xf numFmtId="0" fontId="52" fillId="6" borderId="47" xfId="0" applyFont="1" applyFill="1" applyBorder="1" applyAlignment="1">
      <alignment horizontal="center" vertical="center" wrapText="1"/>
    </xf>
    <xf numFmtId="0" fontId="52" fillId="8" borderId="47" xfId="0" applyFont="1" applyFill="1" applyBorder="1" applyAlignment="1">
      <alignment horizontal="center"/>
    </xf>
    <xf numFmtId="0" fontId="6" fillId="6" borderId="28" xfId="0" applyFont="1" applyFill="1" applyBorder="1" applyAlignment="1">
      <alignment horizontal="left"/>
    </xf>
    <xf numFmtId="0" fontId="6" fillId="6" borderId="30" xfId="0" applyFont="1" applyFill="1" applyBorder="1" applyAlignment="1">
      <alignment horizontal="left"/>
    </xf>
    <xf numFmtId="0" fontId="1" fillId="6" borderId="0" xfId="0" applyFont="1" applyFill="1" applyAlignment="1">
      <alignment horizontal="justify" vertical="center" wrapText="1"/>
    </xf>
    <xf numFmtId="0" fontId="0" fillId="6" borderId="0" xfId="0" applyFill="1" applyAlignment="1">
      <alignment horizontal="justify" vertical="center" wrapText="1"/>
    </xf>
    <xf numFmtId="0" fontId="0" fillId="6" borderId="28" xfId="0" applyFill="1" applyBorder="1" applyAlignment="1">
      <alignment horizontal="left"/>
    </xf>
    <xf numFmtId="0" fontId="0" fillId="6" borderId="0" xfId="0" applyFill="1" applyAlignment="1">
      <alignment horizontal="justify" vertical="center"/>
    </xf>
    <xf numFmtId="0" fontId="6" fillId="6" borderId="27" xfId="0" applyFont="1" applyFill="1" applyBorder="1" applyAlignment="1">
      <alignment horizontal="left"/>
    </xf>
    <xf numFmtId="0" fontId="0" fillId="6" borderId="0" xfId="0" applyFill="1" applyAlignment="1">
      <alignment horizontal="center"/>
    </xf>
    <xf numFmtId="0" fontId="0" fillId="6" borderId="27" xfId="0" applyFill="1" applyBorder="1" applyAlignment="1">
      <alignment horizontal="left"/>
    </xf>
    <xf numFmtId="0" fontId="6" fillId="6" borderId="0" xfId="0" applyFont="1" applyFill="1" applyAlignment="1">
      <alignment horizontal="center"/>
    </xf>
    <xf numFmtId="0" fontId="38" fillId="6" borderId="0" xfId="1" applyFont="1" applyFill="1" applyAlignment="1" applyProtection="1">
      <alignment horizontal="center"/>
    </xf>
    <xf numFmtId="0" fontId="0" fillId="6" borderId="0" xfId="0" applyFill="1" applyAlignment="1">
      <alignment vertical="center" wrapText="1"/>
    </xf>
    <xf numFmtId="0" fontId="6" fillId="6" borderId="0" xfId="0" applyFont="1" applyFill="1" applyAlignment="1">
      <alignment horizontal="center" vertical="center" wrapText="1"/>
    </xf>
    <xf numFmtId="0" fontId="16" fillId="6" borderId="0" xfId="0" applyFont="1" applyFill="1" applyAlignment="1">
      <alignment horizontal="center"/>
    </xf>
    <xf numFmtId="0" fontId="6" fillId="6" borderId="18"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6" xfId="0" applyFont="1" applyFill="1" applyBorder="1" applyAlignment="1">
      <alignment horizontal="center"/>
    </xf>
    <xf numFmtId="0" fontId="6" fillId="6" borderId="30"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vertical="center"/>
    </xf>
    <xf numFmtId="0" fontId="6" fillId="6" borderId="27" xfId="0" applyFont="1" applyFill="1" applyBorder="1" applyAlignment="1">
      <alignment horizontal="center" vertical="center"/>
    </xf>
    <xf numFmtId="0" fontId="6" fillId="6" borderId="19" xfId="0" applyFont="1" applyFill="1" applyBorder="1" applyAlignment="1">
      <alignment horizontal="center" vertical="center"/>
    </xf>
    <xf numFmtId="0" fontId="0" fillId="6" borderId="0" xfId="0" applyFill="1" applyAlignment="1">
      <alignment horizontal="left" vertical="top"/>
    </xf>
    <xf numFmtId="0" fontId="10" fillId="6" borderId="0" xfId="0" applyFont="1" applyFill="1" applyAlignment="1">
      <alignment horizontal="right" vertical="top" wrapText="1"/>
    </xf>
    <xf numFmtId="0" fontId="1" fillId="6" borderId="0" xfId="0" applyFont="1" applyFill="1" applyAlignment="1">
      <alignment horizontal="left" vertical="top" wrapText="1"/>
    </xf>
    <xf numFmtId="0" fontId="0" fillId="6" borderId="0" xfId="0" applyFill="1" applyAlignment="1">
      <alignment horizontal="left" vertical="top" wrapText="1"/>
    </xf>
    <xf numFmtId="0" fontId="1" fillId="6" borderId="0" xfId="0" applyFont="1" applyFill="1" applyAlignment="1">
      <alignment horizontal="justify" vertical="top" wrapText="1"/>
    </xf>
    <xf numFmtId="0" fontId="0" fillId="6" borderId="0" xfId="0" applyFill="1" applyAlignment="1">
      <alignment horizontal="justify" vertical="top" wrapText="1"/>
    </xf>
    <xf numFmtId="0" fontId="1" fillId="6" borderId="0" xfId="0" applyFont="1" applyFill="1" applyAlignment="1">
      <alignment horizontal="left" vertical="top"/>
    </xf>
    <xf numFmtId="0" fontId="12" fillId="6" borderId="0" xfId="0" applyFont="1" applyFill="1" applyAlignment="1">
      <alignment horizontal="center"/>
    </xf>
    <xf numFmtId="0" fontId="18" fillId="6" borderId="0" xfId="0" applyFont="1" applyFill="1" applyAlignment="1">
      <alignment horizontal="center"/>
    </xf>
    <xf numFmtId="0" fontId="12" fillId="9" borderId="0" xfId="0" applyFont="1" applyFill="1" applyAlignment="1">
      <alignment horizontal="justify" vertical="center" wrapText="1"/>
    </xf>
    <xf numFmtId="0" fontId="19" fillId="6" borderId="0" xfId="0" applyFont="1" applyFill="1" applyAlignment="1">
      <alignment horizontal="left"/>
    </xf>
    <xf numFmtId="0" fontId="12" fillId="6" borderId="0" xfId="0" applyFont="1" applyFill="1" applyAlignment="1">
      <alignment horizontal="justify" vertical="center" wrapText="1"/>
    </xf>
    <xf numFmtId="0" fontId="16" fillId="6" borderId="0" xfId="0" applyFont="1" applyFill="1" applyAlignment="1">
      <alignment horizontal="justify" vertical="top"/>
    </xf>
    <xf numFmtId="0" fontId="0" fillId="6" borderId="0" xfId="0" applyFill="1" applyAlignment="1">
      <alignment horizontal="justify" vertical="top"/>
    </xf>
    <xf numFmtId="0" fontId="12" fillId="6" borderId="0" xfId="0" applyFont="1" applyFill="1" applyAlignment="1">
      <alignment horizontal="left" vertical="center" wrapText="1"/>
    </xf>
    <xf numFmtId="0" fontId="0" fillId="0" borderId="0" xfId="0" quotePrefix="1" applyAlignment="1">
      <alignment horizontal="center" wrapText="1"/>
    </xf>
    <xf numFmtId="0" fontId="63" fillId="0" borderId="0" xfId="0" quotePrefix="1" applyFont="1" applyAlignment="1">
      <alignment horizontal="right" wrapText="1"/>
    </xf>
    <xf numFmtId="0" fontId="25" fillId="0" borderId="3" xfId="0" quotePrefix="1"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quotePrefix="1" applyFont="1" applyBorder="1" applyAlignment="1">
      <alignment horizontal="center" vertical="center" wrapText="1"/>
    </xf>
    <xf numFmtId="0" fontId="25" fillId="0" borderId="12" xfId="0" applyFont="1" applyBorder="1" applyAlignment="1">
      <alignment horizontal="center" vertical="center" wrapText="1"/>
    </xf>
    <xf numFmtId="0" fontId="43" fillId="0" borderId="0" xfId="0" quotePrefix="1" applyFont="1" applyAlignment="1">
      <alignment horizontal="center" wrapText="1"/>
    </xf>
    <xf numFmtId="0" fontId="4" fillId="7" borderId="42" xfId="0" applyFont="1" applyFill="1" applyBorder="1" applyAlignment="1">
      <alignment horizontal="center" vertical="center" wrapText="1"/>
    </xf>
    <xf numFmtId="0" fontId="4" fillId="7" borderId="37" xfId="0" applyFont="1" applyFill="1" applyBorder="1" applyAlignment="1">
      <alignment horizontal="center" vertical="center" wrapText="1"/>
    </xf>
    <xf numFmtId="0" fontId="61" fillId="0" borderId="47" xfId="0" applyFont="1" applyBorder="1" applyAlignment="1">
      <alignment horizontal="center" vertical="center" wrapText="1"/>
    </xf>
    <xf numFmtId="0" fontId="61" fillId="0" borderId="53" xfId="0" applyFont="1" applyBorder="1" applyAlignment="1">
      <alignment horizontal="center" vertical="center" wrapText="1"/>
    </xf>
    <xf numFmtId="0" fontId="59" fillId="0" borderId="0" xfId="1" applyFont="1" applyAlignment="1" applyProtection="1">
      <alignment horizontal="center" vertical="center"/>
    </xf>
    <xf numFmtId="0" fontId="61" fillId="7" borderId="47" xfId="0" applyFont="1" applyFill="1" applyBorder="1" applyAlignment="1">
      <alignment horizontal="center" vertical="center" wrapText="1"/>
    </xf>
    <xf numFmtId="0" fontId="52" fillId="0" borderId="1" xfId="0" applyFont="1" applyBorder="1" applyAlignment="1">
      <alignment horizontal="right"/>
    </xf>
    <xf numFmtId="0" fontId="25" fillId="0" borderId="4" xfId="0" quotePrefix="1" applyFont="1" applyBorder="1" applyAlignment="1">
      <alignment horizontal="center" vertical="center" wrapText="1"/>
    </xf>
    <xf numFmtId="0" fontId="25" fillId="0" borderId="14"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8" xfId="0" applyFont="1" applyBorder="1" applyAlignment="1">
      <alignment horizontal="center" vertical="center" wrapText="1"/>
    </xf>
    <xf numFmtId="0" fontId="25" fillId="0" borderId="8" xfId="0" quotePrefix="1" applyFont="1" applyBorder="1" applyAlignment="1">
      <alignment horizontal="center" vertical="center" wrapText="1"/>
    </xf>
    <xf numFmtId="0" fontId="25" fillId="0" borderId="10" xfId="0" applyFont="1" applyBorder="1" applyAlignment="1">
      <alignment horizontal="center" vertical="center" wrapText="1"/>
    </xf>
    <xf numFmtId="0" fontId="44" fillId="0" borderId="0" xfId="0" applyFont="1" applyAlignment="1">
      <alignment horizontal="center" vertical="center"/>
    </xf>
    <xf numFmtId="0" fontId="58" fillId="0" borderId="0" xfId="0" applyFont="1" applyAlignment="1">
      <alignment horizontal="justify" vertical="center" wrapText="1"/>
    </xf>
    <xf numFmtId="0" fontId="58" fillId="0" borderId="27" xfId="0" applyFont="1" applyBorder="1" applyAlignment="1">
      <alignment horizontal="justify" vertical="center" wrapText="1"/>
    </xf>
    <xf numFmtId="0" fontId="48" fillId="0" borderId="0" xfId="0" applyFont="1" applyAlignment="1">
      <alignment horizontal="center"/>
    </xf>
    <xf numFmtId="0" fontId="8" fillId="0" borderId="0" xfId="0" applyFont="1" applyAlignment="1">
      <alignment horizontal="center" vertical="top"/>
    </xf>
    <xf numFmtId="0" fontId="43" fillId="0" borderId="0" xfId="0" applyFont="1" applyAlignment="1">
      <alignment horizontal="right" vertical="center" wrapText="1"/>
    </xf>
    <xf numFmtId="0" fontId="43" fillId="0" borderId="0" xfId="0" applyFont="1" applyAlignment="1">
      <alignment horizontal="center"/>
    </xf>
    <xf numFmtId="0" fontId="6" fillId="0" borderId="0" xfId="0" quotePrefix="1" applyFont="1" applyAlignment="1">
      <alignment horizontal="center" wrapText="1"/>
    </xf>
    <xf numFmtId="0" fontId="47" fillId="0" borderId="0" xfId="0" applyFont="1" applyAlignment="1">
      <alignment horizontal="center" vertical="top" wrapText="1"/>
    </xf>
    <xf numFmtId="0" fontId="24" fillId="0" borderId="0" xfId="0" applyFont="1" applyAlignment="1">
      <alignment horizontal="center" vertical="top" wrapText="1"/>
    </xf>
    <xf numFmtId="0" fontId="55" fillId="0" borderId="47" xfId="0" applyFont="1" applyBorder="1" applyAlignment="1">
      <alignment horizontal="center" vertical="center" textRotation="90"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17" fillId="6" borderId="0" xfId="0" applyFont="1" applyFill="1" applyAlignment="1">
      <alignment horizontal="center"/>
    </xf>
    <xf numFmtId="0" fontId="18" fillId="6" borderId="0" xfId="0" applyFont="1" applyFill="1" applyAlignment="1">
      <alignment horizontal="left" vertical="top"/>
    </xf>
    <xf numFmtId="0" fontId="3" fillId="6" borderId="0" xfId="0" applyFont="1" applyFill="1" applyAlignment="1">
      <alignment horizontal="justify" vertical="top"/>
    </xf>
    <xf numFmtId="0" fontId="16" fillId="6" borderId="0" xfId="0" applyFont="1" applyFill="1" applyAlignment="1">
      <alignment horizontal="justify" vertical="top" wrapText="1"/>
    </xf>
    <xf numFmtId="0" fontId="43" fillId="0" borderId="57" xfId="0" quotePrefix="1" applyFont="1" applyBorder="1" applyAlignment="1">
      <alignment horizontal="center" wrapText="1"/>
    </xf>
    <xf numFmtId="0" fontId="52" fillId="0" borderId="0" xfId="0" quotePrefix="1" applyFont="1" applyAlignment="1">
      <alignment horizontal="center" vertical="center" wrapText="1"/>
    </xf>
    <xf numFmtId="0" fontId="43" fillId="0" borderId="57" xfId="0" applyFont="1" applyBorder="1" applyAlignment="1">
      <alignment horizontal="center"/>
    </xf>
    <xf numFmtId="0" fontId="52" fillId="0" borderId="0" xfId="0" applyFont="1" applyAlignment="1">
      <alignment horizontal="center" vertical="center"/>
    </xf>
    <xf numFmtId="0" fontId="54" fillId="0" borderId="43" xfId="0" applyFont="1" applyBorder="1" applyAlignment="1">
      <alignment horizontal="center" vertical="center" wrapText="1"/>
    </xf>
    <xf numFmtId="0" fontId="54" fillId="0" borderId="44" xfId="0" applyFont="1" applyBorder="1" applyAlignment="1">
      <alignment horizontal="center" vertical="center" wrapText="1"/>
    </xf>
    <xf numFmtId="0" fontId="9" fillId="0" borderId="3" xfId="0" applyFont="1" applyBorder="1" applyAlignment="1">
      <alignment vertical="center" wrapText="1"/>
    </xf>
    <xf numFmtId="0" fontId="52" fillId="0" borderId="0" xfId="0" applyFont="1" applyAlignment="1">
      <alignment horizontal="right"/>
    </xf>
    <xf numFmtId="170" fontId="55" fillId="0" borderId="55" xfId="2" quotePrefix="1" applyNumberFormat="1" applyFont="1" applyFill="1" applyBorder="1" applyAlignment="1" applyProtection="1">
      <alignment horizontal="center" vertical="center" wrapText="1"/>
    </xf>
    <xf numFmtId="0" fontId="0" fillId="0" borderId="0" xfId="0" applyAlignment="1">
      <alignment horizontal="center"/>
    </xf>
    <xf numFmtId="0" fontId="51" fillId="0" borderId="0" xfId="1" applyFont="1" applyAlignment="1" applyProtection="1">
      <alignment horizontal="center"/>
    </xf>
    <xf numFmtId="0" fontId="43" fillId="0" borderId="0" xfId="0" applyFont="1" applyAlignment="1">
      <alignment horizontal="center" vertical="center"/>
    </xf>
    <xf numFmtId="0" fontId="52" fillId="0" borderId="0" xfId="0" applyFont="1" applyAlignment="1">
      <alignment horizontal="justify" vertical="center"/>
    </xf>
    <xf numFmtId="0" fontId="52" fillId="0" borderId="56" xfId="0" applyFont="1" applyBorder="1" applyAlignment="1">
      <alignment horizontal="justify" vertical="center"/>
    </xf>
    <xf numFmtId="0" fontId="52" fillId="3" borderId="0" xfId="0" applyFont="1" applyFill="1" applyAlignment="1">
      <alignment horizontal="center" vertical="center"/>
    </xf>
    <xf numFmtId="0" fontId="52" fillId="3" borderId="56" xfId="0" applyFont="1" applyFill="1" applyBorder="1" applyAlignment="1">
      <alignment horizontal="center" vertical="center"/>
    </xf>
    <xf numFmtId="0" fontId="49" fillId="0" borderId="48" xfId="0" applyFont="1" applyBorder="1" applyAlignment="1">
      <alignment horizontal="center"/>
    </xf>
    <xf numFmtId="0" fontId="49" fillId="0" borderId="49" xfId="0" applyFont="1" applyBorder="1" applyAlignment="1">
      <alignment horizontal="center"/>
    </xf>
    <xf numFmtId="0" fontId="49" fillId="0" borderId="50" xfId="0" applyFont="1" applyBorder="1" applyAlignment="1">
      <alignment horizontal="center"/>
    </xf>
    <xf numFmtId="0" fontId="52" fillId="0" borderId="47" xfId="0" applyFont="1" applyBorder="1" applyAlignment="1">
      <alignment horizontal="center" vertical="center" wrapText="1"/>
    </xf>
    <xf numFmtId="0" fontId="52" fillId="10" borderId="47" xfId="0" applyFont="1" applyFill="1" applyBorder="1" applyAlignment="1">
      <alignment horizontal="center" vertical="center"/>
    </xf>
    <xf numFmtId="0" fontId="42" fillId="2" borderId="0" xfId="0" applyFont="1" applyFill="1" applyAlignment="1">
      <alignment horizontal="justify" vertical="top" wrapText="1"/>
    </xf>
    <xf numFmtId="0" fontId="52" fillId="0" borderId="0" xfId="0" quotePrefix="1" applyFont="1" applyAlignment="1">
      <alignment horizontal="center" wrapText="1"/>
    </xf>
    <xf numFmtId="0" fontId="52" fillId="0" borderId="0" xfId="0" quotePrefix="1" applyFont="1" applyAlignment="1">
      <alignment horizontal="center" vertical="center"/>
    </xf>
    <xf numFmtId="17" fontId="43" fillId="0" borderId="56" xfId="0" applyNumberFormat="1" applyFont="1" applyBorder="1" applyAlignment="1" applyProtection="1">
      <alignment horizontal="center"/>
      <protection locked="0"/>
    </xf>
    <xf numFmtId="0" fontId="43" fillId="0" borderId="56" xfId="0" applyFont="1" applyBorder="1" applyAlignment="1" applyProtection="1">
      <alignment horizontal="center"/>
      <protection locked="0"/>
    </xf>
    <xf numFmtId="0" fontId="52" fillId="0" borderId="47" xfId="0" applyFont="1" applyBorder="1" applyAlignment="1">
      <alignment horizontal="center" vertical="center" textRotation="90" wrapText="1"/>
    </xf>
    <xf numFmtId="0" fontId="52" fillId="10" borderId="47" xfId="0" applyFont="1" applyFill="1" applyBorder="1" applyAlignment="1">
      <alignment horizontal="center" vertical="center" wrapText="1"/>
    </xf>
    <xf numFmtId="0" fontId="43" fillId="0" borderId="0" xfId="0" applyFont="1" applyAlignment="1">
      <alignment horizontal="right"/>
    </xf>
    <xf numFmtId="0" fontId="9" fillId="0" borderId="9" xfId="0" applyFont="1" applyBorder="1" applyAlignment="1">
      <alignment vertical="center" wrapText="1"/>
    </xf>
    <xf numFmtId="0" fontId="43" fillId="0" borderId="21" xfId="0" applyFont="1" applyBorder="1"/>
    <xf numFmtId="0" fontId="36" fillId="0" borderId="0" xfId="0" applyFont="1" applyAlignment="1">
      <alignment horizontal="center"/>
    </xf>
    <xf numFmtId="0" fontId="36" fillId="0" borderId="48" xfId="0" applyFont="1" applyBorder="1" applyAlignment="1">
      <alignment horizontal="center"/>
    </xf>
    <xf numFmtId="0" fontId="52" fillId="0" borderId="0" xfId="0" applyFont="1" applyAlignment="1">
      <alignment horizontal="center" vertical="center" wrapText="1"/>
    </xf>
    <xf numFmtId="0" fontId="35" fillId="0" borderId="0" xfId="1" applyFont="1" applyAlignment="1" applyProtection="1">
      <alignment horizontal="center"/>
    </xf>
    <xf numFmtId="0" fontId="6" fillId="0" borderId="47" xfId="0" applyFont="1" applyBorder="1" applyAlignment="1">
      <alignment horizontal="center" vertical="center" wrapText="1"/>
    </xf>
    <xf numFmtId="0" fontId="30" fillId="0" borderId="47" xfId="0" applyFont="1" applyBorder="1" applyAlignment="1">
      <alignment horizontal="center" vertical="center" wrapText="1"/>
    </xf>
    <xf numFmtId="0" fontId="6" fillId="10" borderId="47" xfId="0" applyFont="1" applyFill="1" applyBorder="1" applyAlignment="1">
      <alignment horizontal="center" vertical="center" wrapText="1"/>
    </xf>
    <xf numFmtId="0" fontId="30" fillId="10" borderId="47" xfId="0" applyFont="1" applyFill="1" applyBorder="1" applyAlignment="1">
      <alignment horizontal="center" vertical="center" wrapText="1"/>
    </xf>
    <xf numFmtId="0" fontId="41" fillId="0" borderId="43" xfId="0" applyFont="1" applyBorder="1" applyAlignment="1">
      <alignment horizontal="center" vertical="center" wrapText="1"/>
    </xf>
    <xf numFmtId="0" fontId="41" fillId="0" borderId="44" xfId="0" applyFont="1" applyBorder="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justify"/>
    </xf>
    <xf numFmtId="0" fontId="6" fillId="0" borderId="56" xfId="0" applyFont="1" applyBorder="1" applyAlignment="1">
      <alignment horizontal="justify"/>
    </xf>
    <xf numFmtId="0" fontId="6" fillId="3" borderId="0" xfId="0" applyFont="1" applyFill="1" applyAlignment="1">
      <alignment horizontal="center" vertical="center"/>
    </xf>
    <xf numFmtId="0" fontId="6" fillId="3" borderId="56" xfId="0" applyFont="1" applyFill="1" applyBorder="1" applyAlignment="1">
      <alignment horizontal="center" vertical="center"/>
    </xf>
    <xf numFmtId="0" fontId="1" fillId="0" borderId="0" xfId="0" applyFont="1" applyAlignment="1">
      <alignment horizontal="right"/>
    </xf>
    <xf numFmtId="0" fontId="0" fillId="0" borderId="0" xfId="0" applyAlignment="1">
      <alignment horizontal="right"/>
    </xf>
    <xf numFmtId="17" fontId="1" fillId="0" borderId="56" xfId="0" applyNumberFormat="1" applyFont="1" applyBorder="1" applyAlignment="1" applyProtection="1">
      <alignment horizontal="center"/>
      <protection locked="0"/>
    </xf>
    <xf numFmtId="0" fontId="0" fillId="0" borderId="56" xfId="0" applyBorder="1" applyAlignment="1" applyProtection="1">
      <alignment horizontal="center"/>
      <protection locked="0"/>
    </xf>
    <xf numFmtId="0" fontId="30" fillId="10" borderId="47" xfId="0" applyFont="1" applyFill="1" applyBorder="1" applyAlignment="1">
      <alignment horizontal="center" vertical="center"/>
    </xf>
    <xf numFmtId="0" fontId="6" fillId="0" borderId="47" xfId="0" applyFont="1" applyBorder="1" applyAlignment="1">
      <alignment horizontal="center" vertical="center" textRotation="90" wrapText="1"/>
    </xf>
    <xf numFmtId="0" fontId="30" fillId="0" borderId="47" xfId="0" applyFont="1" applyBorder="1" applyAlignment="1">
      <alignment horizontal="center" vertical="center" textRotation="90" wrapText="1"/>
    </xf>
    <xf numFmtId="0" fontId="29" fillId="0" borderId="21" xfId="0" applyFont="1" applyBorder="1"/>
    <xf numFmtId="0" fontId="36" fillId="0" borderId="49" xfId="0" applyFont="1" applyBorder="1" applyAlignment="1">
      <alignment horizontal="center"/>
    </xf>
    <xf numFmtId="0" fontId="36" fillId="0" borderId="50" xfId="0" applyFont="1" applyBorder="1" applyAlignment="1">
      <alignment horizontal="center"/>
    </xf>
    <xf numFmtId="0" fontId="6" fillId="0" borderId="0" xfId="0" quotePrefix="1" applyFont="1" applyAlignment="1">
      <alignment horizontal="center" vertical="center" wrapText="1"/>
    </xf>
    <xf numFmtId="0" fontId="6" fillId="0" borderId="0" xfId="0" applyFont="1" applyAlignment="1">
      <alignment horizontal="center" vertical="center" wrapText="1"/>
    </xf>
    <xf numFmtId="0" fontId="0" fillId="0" borderId="57" xfId="0" quotePrefix="1" applyBorder="1" applyAlignment="1">
      <alignment horizontal="center" wrapText="1"/>
    </xf>
    <xf numFmtId="0" fontId="0" fillId="0" borderId="57" xfId="0" applyBorder="1" applyAlignment="1">
      <alignment horizontal="center"/>
    </xf>
    <xf numFmtId="0" fontId="6" fillId="0" borderId="0" xfId="0" applyFont="1" applyAlignment="1">
      <alignment horizontal="right"/>
    </xf>
    <xf numFmtId="170" fontId="4" fillId="0" borderId="55" xfId="2" quotePrefix="1" applyNumberFormat="1" applyFont="1" applyFill="1" applyBorder="1" applyAlignment="1" applyProtection="1">
      <alignment horizontal="center" vertical="center" wrapText="1"/>
    </xf>
    <xf numFmtId="0" fontId="9" fillId="0" borderId="4" xfId="0" applyFont="1" applyBorder="1" applyAlignment="1">
      <alignment vertical="center" wrapText="1"/>
    </xf>
    <xf numFmtId="0" fontId="52" fillId="0" borderId="56" xfId="0" applyFont="1" applyBorder="1" applyAlignment="1">
      <alignment horizontal="center" vertical="center" wrapText="1"/>
    </xf>
    <xf numFmtId="0" fontId="6" fillId="0" borderId="56" xfId="0" applyFont="1" applyBorder="1" applyAlignment="1">
      <alignment horizontal="center" vertical="center" wrapText="1"/>
    </xf>
    <xf numFmtId="0" fontId="57" fillId="0" borderId="8" xfId="0" applyFont="1" applyBorder="1" applyAlignment="1">
      <alignment horizontal="center" vertical="center" wrapText="1"/>
    </xf>
    <xf numFmtId="0" fontId="54" fillId="0" borderId="8" xfId="0" applyFont="1" applyBorder="1" applyAlignment="1">
      <alignment horizontal="center" vertical="center" wrapText="1"/>
    </xf>
    <xf numFmtId="0" fontId="52" fillId="0" borderId="0" xfId="0" applyFont="1" applyAlignment="1">
      <alignment horizontal="justify" vertical="center" wrapText="1"/>
    </xf>
    <xf numFmtId="0" fontId="52" fillId="0" borderId="56" xfId="0" applyFont="1" applyBorder="1" applyAlignment="1">
      <alignment horizontal="justify" vertical="center" wrapText="1"/>
    </xf>
    <xf numFmtId="0" fontId="4" fillId="4" borderId="23" xfId="0" applyFont="1" applyFill="1" applyBorder="1" applyAlignment="1">
      <alignment horizontal="center" vertical="center" textRotation="90" wrapText="1"/>
    </xf>
    <xf numFmtId="0" fontId="4" fillId="4" borderId="32" xfId="0" applyFont="1" applyFill="1" applyBorder="1" applyAlignment="1">
      <alignment horizontal="center" vertical="center" textRotation="90" wrapText="1"/>
    </xf>
    <xf numFmtId="0" fontId="4" fillId="4" borderId="25" xfId="0" applyFont="1" applyFill="1" applyBorder="1" applyAlignment="1">
      <alignment horizontal="center" vertical="center" textRotation="90" wrapText="1"/>
    </xf>
    <xf numFmtId="0" fontId="5" fillId="4" borderId="23"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23" fillId="0" borderId="0" xfId="1" applyFont="1" applyAlignment="1" applyProtection="1">
      <alignment horizontal="center" vertical="center" wrapText="1"/>
    </xf>
    <xf numFmtId="0" fontId="12" fillId="5" borderId="5"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16" fillId="0" borderId="1" xfId="0" applyFont="1" applyBorder="1" applyAlignment="1">
      <alignment horizontal="center" vertical="center"/>
    </xf>
    <xf numFmtId="0" fontId="5" fillId="5" borderId="23"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8" fillId="0" borderId="0" xfId="0" applyFont="1" applyAlignment="1">
      <alignment horizontal="center"/>
    </xf>
    <xf numFmtId="0" fontId="5" fillId="4" borderId="26"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6" fillId="0" borderId="0" xfId="0" applyFont="1" applyAlignment="1">
      <alignment horizontal="right" vertical="center" wrapText="1"/>
    </xf>
    <xf numFmtId="0" fontId="6" fillId="0" borderId="0" xfId="0" applyFont="1" applyAlignment="1">
      <alignment horizontal="center" vertical="center"/>
    </xf>
    <xf numFmtId="0" fontId="6" fillId="0" borderId="27" xfId="0" applyFont="1" applyBorder="1" applyAlignment="1">
      <alignment horizontal="center" vertical="center"/>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6" fillId="0" borderId="27" xfId="0" applyFont="1" applyBorder="1" applyAlignment="1">
      <alignment horizontal="center" vertical="center" wrapText="1"/>
    </xf>
    <xf numFmtId="166" fontId="13" fillId="5" borderId="0" xfId="2" applyNumberFormat="1" applyFont="1" applyFill="1" applyAlignment="1" applyProtection="1">
      <alignment horizontal="center"/>
      <protection locked="0"/>
    </xf>
    <xf numFmtId="0" fontId="2" fillId="5" borderId="0" xfId="0" applyFont="1" applyFill="1"/>
    <xf numFmtId="0" fontId="13" fillId="5" borderId="0" xfId="0" applyFont="1" applyFill="1" applyProtection="1">
      <protection locked="0"/>
    </xf>
  </cellXfs>
  <cellStyles count="6">
    <cellStyle name="Hipervínculo" xfId="1" builtinId="8"/>
    <cellStyle name="Millares" xfId="2" builtinId="3"/>
    <cellStyle name="Moneda" xfId="3" builtinId="4"/>
    <cellStyle name="Normal" xfId="0" builtinId="0"/>
    <cellStyle name="Normal 4" xfId="5" xr:uid="{00000000-0005-0000-0000-000004000000}"/>
    <cellStyle name="Porcentaje" xfId="4" builtinId="5"/>
  </cellStyles>
  <dxfs count="49">
    <dxf>
      <font>
        <condense val="0"/>
        <extend val="0"/>
        <color indexed="9"/>
      </font>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ndense val="0"/>
        <extend val="0"/>
        <color indexed="9"/>
      </font>
      <fill>
        <patternFill patternType="solid">
          <bgColor indexed="22"/>
        </patternFill>
      </fill>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s>
  <tableStyles count="0" defaultTableStyle="TableStyleMedium9" defaultPivotStyle="PivotStyleLight16"/>
  <colors>
    <mruColors>
      <color rgb="FF9600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485775</xdr:colOff>
      <xdr:row>1</xdr:row>
      <xdr:rowOff>57150</xdr:rowOff>
    </xdr:from>
    <xdr:to>
      <xdr:col>2</xdr:col>
      <xdr:colOff>485775</xdr:colOff>
      <xdr:row>4</xdr:row>
      <xdr:rowOff>142875</xdr:rowOff>
    </xdr:to>
    <xdr:pic>
      <xdr:nvPicPr>
        <xdr:cNvPr id="20637" name="Picture 2" descr="PIN">
          <a:extLst>
            <a:ext uri="{FF2B5EF4-FFF2-40B4-BE49-F238E27FC236}">
              <a16:creationId xmlns:a16="http://schemas.microsoft.com/office/drawing/2014/main" id="{00000000-0008-0000-0000-00009D5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219075"/>
          <a:ext cx="0" cy="762000"/>
        </a:xfrm>
        <a:prstGeom prst="rect">
          <a:avLst/>
        </a:prstGeom>
        <a:solidFill>
          <a:srgbClr val="993366"/>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727</xdr:row>
      <xdr:rowOff>34926</xdr:rowOff>
    </xdr:from>
    <xdr:to>
      <xdr:col>18</xdr:col>
      <xdr:colOff>0</xdr:colOff>
      <xdr:row>730</xdr:row>
      <xdr:rowOff>10584</xdr:rowOff>
    </xdr:to>
    <xdr:sp macro="" textlink="">
      <xdr:nvSpPr>
        <xdr:cNvPr id="2" name="AutoShape 35">
          <a:extLst>
            <a:ext uri="{FF2B5EF4-FFF2-40B4-BE49-F238E27FC236}">
              <a16:creationId xmlns:a16="http://schemas.microsoft.com/office/drawing/2014/main" id="{00000000-0008-0000-0D00-000002000000}"/>
            </a:ext>
          </a:extLst>
        </xdr:cNvPr>
        <xdr:cNvSpPr>
          <a:spLocks noChangeArrowheads="1"/>
        </xdr:cNvSpPr>
      </xdr:nvSpPr>
      <xdr:spPr bwMode="auto">
        <a:xfrm>
          <a:off x="586317" y="4987926"/>
          <a:ext cx="17617016" cy="832908"/>
        </a:xfrm>
        <a:prstGeom prst="roundRect">
          <a:avLst>
            <a:gd name="adj" fmla="val 16667"/>
          </a:avLst>
        </a:prstGeom>
        <a:noFill/>
        <a:ln w="3175">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724</xdr:row>
      <xdr:rowOff>34925</xdr:rowOff>
    </xdr:from>
    <xdr:to>
      <xdr:col>18</xdr:col>
      <xdr:colOff>0</xdr:colOff>
      <xdr:row>726</xdr:row>
      <xdr:rowOff>145676</xdr:rowOff>
    </xdr:to>
    <xdr:sp macro="" textlink="">
      <xdr:nvSpPr>
        <xdr:cNvPr id="2" name="AutoShape 35">
          <a:extLst>
            <a:ext uri="{FF2B5EF4-FFF2-40B4-BE49-F238E27FC236}">
              <a16:creationId xmlns:a16="http://schemas.microsoft.com/office/drawing/2014/main" id="{00000000-0008-0000-0E00-000002000000}"/>
            </a:ext>
          </a:extLst>
        </xdr:cNvPr>
        <xdr:cNvSpPr>
          <a:spLocks noChangeArrowheads="1"/>
        </xdr:cNvSpPr>
      </xdr:nvSpPr>
      <xdr:spPr bwMode="auto">
        <a:xfrm>
          <a:off x="589429" y="4494866"/>
          <a:ext cx="17608924" cy="81672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358589</xdr:colOff>
      <xdr:row>724</xdr:row>
      <xdr:rowOff>53975</xdr:rowOff>
    </xdr:from>
    <xdr:to>
      <xdr:col>18</xdr:col>
      <xdr:colOff>0</xdr:colOff>
      <xdr:row>726</xdr:row>
      <xdr:rowOff>231962</xdr:rowOff>
    </xdr:to>
    <xdr:sp macro="" textlink="">
      <xdr:nvSpPr>
        <xdr:cNvPr id="2" name="AutoShape 35">
          <a:extLst>
            <a:ext uri="{FF2B5EF4-FFF2-40B4-BE49-F238E27FC236}">
              <a16:creationId xmlns:a16="http://schemas.microsoft.com/office/drawing/2014/main" id="{00000000-0008-0000-0F00-000002000000}"/>
            </a:ext>
          </a:extLst>
        </xdr:cNvPr>
        <xdr:cNvSpPr>
          <a:spLocks noChangeArrowheads="1"/>
        </xdr:cNvSpPr>
      </xdr:nvSpPr>
      <xdr:spPr bwMode="auto">
        <a:xfrm>
          <a:off x="606239" y="4311650"/>
          <a:ext cx="17586511" cy="88283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353784</xdr:colOff>
      <xdr:row>723</xdr:row>
      <xdr:rowOff>34925</xdr:rowOff>
    </xdr:from>
    <xdr:to>
      <xdr:col>17</xdr:col>
      <xdr:colOff>952499</xdr:colOff>
      <xdr:row>726</xdr:row>
      <xdr:rowOff>0</xdr:rowOff>
    </xdr:to>
    <xdr:sp macro="" textlink="">
      <xdr:nvSpPr>
        <xdr:cNvPr id="2" name="AutoShape 35">
          <a:extLst>
            <a:ext uri="{FF2B5EF4-FFF2-40B4-BE49-F238E27FC236}">
              <a16:creationId xmlns:a16="http://schemas.microsoft.com/office/drawing/2014/main" id="{00000000-0008-0000-1000-000002000000}"/>
            </a:ext>
          </a:extLst>
        </xdr:cNvPr>
        <xdr:cNvSpPr>
          <a:spLocks noChangeArrowheads="1"/>
        </xdr:cNvSpPr>
      </xdr:nvSpPr>
      <xdr:spPr bwMode="auto">
        <a:xfrm>
          <a:off x="598713" y="4402818"/>
          <a:ext cx="17580429" cy="82232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295275</xdr:colOff>
      <xdr:row>727</xdr:row>
      <xdr:rowOff>85725</xdr:rowOff>
    </xdr:from>
    <xdr:to>
      <xdr:col>8</xdr:col>
      <xdr:colOff>1276350</xdr:colOff>
      <xdr:row>728</xdr:row>
      <xdr:rowOff>0</xdr:rowOff>
    </xdr:to>
    <xdr:sp macro="" textlink="">
      <xdr:nvSpPr>
        <xdr:cNvPr id="16527" name="AutoShape 49">
          <a:extLst>
            <a:ext uri="{FF2B5EF4-FFF2-40B4-BE49-F238E27FC236}">
              <a16:creationId xmlns:a16="http://schemas.microsoft.com/office/drawing/2014/main" id="{00000000-0008-0000-1100-00008F400000}"/>
            </a:ext>
          </a:extLst>
        </xdr:cNvPr>
        <xdr:cNvSpPr>
          <a:spLocks noChangeArrowheads="1"/>
        </xdr:cNvSpPr>
      </xdr:nvSpPr>
      <xdr:spPr bwMode="auto">
        <a:xfrm>
          <a:off x="295275" y="625849650"/>
          <a:ext cx="12268200" cy="76200"/>
        </a:xfrm>
        <a:prstGeom prst="roundRect">
          <a:avLst>
            <a:gd name="adj" fmla="val 16667"/>
          </a:avLst>
        </a:prstGeom>
        <a:noFill/>
        <a:ln w="9525">
          <a:solidFill>
            <a:srgbClr val="000000"/>
          </a:solidFill>
          <a:round/>
          <a:headEnd/>
          <a:tailEnd/>
        </a:ln>
      </xdr:spPr>
    </xdr:sp>
    <xdr:clientData/>
  </xdr:twoCellAnchor>
  <xdr:twoCellAnchor editAs="oneCell">
    <xdr:from>
      <xdr:col>2</xdr:col>
      <xdr:colOff>12700</xdr:colOff>
      <xdr:row>0</xdr:row>
      <xdr:rowOff>63500</xdr:rowOff>
    </xdr:from>
    <xdr:to>
      <xdr:col>8</xdr:col>
      <xdr:colOff>584201</xdr:colOff>
      <xdr:row>5</xdr:row>
      <xdr:rowOff>19956</xdr:rowOff>
    </xdr:to>
    <xdr:pic>
      <xdr:nvPicPr>
        <xdr:cNvPr id="5" name="4 Imagen" descr="osfem.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2552700" y="63500"/>
          <a:ext cx="9321801" cy="781956"/>
        </a:xfrm>
        <a:prstGeom prst="roundRect">
          <a:avLst>
            <a:gd name="adj" fmla="val 8594"/>
          </a:avLst>
        </a:prstGeom>
        <a:solidFill>
          <a:srgbClr val="FFFFFF">
            <a:shade val="85000"/>
          </a:srgbClr>
        </a:solidFill>
        <a:ln>
          <a:solidFill>
            <a:schemeClr val="accent3">
              <a:lumMod val="50000"/>
            </a:schemeClr>
          </a:solidFill>
          <a:beve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0</xdr:col>
          <xdr:colOff>142875</xdr:colOff>
          <xdr:row>12</xdr:row>
          <xdr:rowOff>28575</xdr:rowOff>
        </xdr:from>
        <xdr:to>
          <xdr:col>1</xdr:col>
          <xdr:colOff>209550</xdr:colOff>
          <xdr:row>14</xdr:row>
          <xdr:rowOff>66675</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100-00002F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800" b="0" i="0" u="none" strike="noStrike" baseline="0">
                  <a:solidFill>
                    <a:srgbClr val="000000"/>
                  </a:solidFill>
                  <a:latin typeface="Arial"/>
                  <a:cs typeface="Arial"/>
                </a:rPr>
                <a:t>Mostrar ejercido mensual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314325</xdr:colOff>
          <xdr:row>12</xdr:row>
          <xdr:rowOff>38100</xdr:rowOff>
        </xdr:from>
        <xdr:to>
          <xdr:col>1</xdr:col>
          <xdr:colOff>1143000</xdr:colOff>
          <xdr:row>14</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100-000030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800" b="0" i="0" u="none" strike="noStrike" baseline="0">
                  <a:solidFill>
                    <a:srgbClr val="000000"/>
                  </a:solidFill>
                  <a:latin typeface="Arial"/>
                  <a:cs typeface="Arial"/>
                </a:rPr>
                <a:t>Ocultar ejercido mensual</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342900</xdr:colOff>
      <xdr:row>722</xdr:row>
      <xdr:rowOff>320675</xdr:rowOff>
    </xdr:from>
    <xdr:to>
      <xdr:col>18</xdr:col>
      <xdr:colOff>0</xdr:colOff>
      <xdr:row>724</xdr:row>
      <xdr:rowOff>479425</xdr:rowOff>
    </xdr:to>
    <xdr:sp macro="" textlink="">
      <xdr:nvSpPr>
        <xdr:cNvPr id="4254" name="AutoShape 35">
          <a:extLst>
            <a:ext uri="{FF2B5EF4-FFF2-40B4-BE49-F238E27FC236}">
              <a16:creationId xmlns:a16="http://schemas.microsoft.com/office/drawing/2014/main" id="{00000000-0008-0000-0500-00009E100000}"/>
            </a:ext>
          </a:extLst>
        </xdr:cNvPr>
        <xdr:cNvSpPr>
          <a:spLocks noChangeArrowheads="1"/>
        </xdr:cNvSpPr>
      </xdr:nvSpPr>
      <xdr:spPr bwMode="auto">
        <a:xfrm>
          <a:off x="592931" y="4999831"/>
          <a:ext cx="17933194" cy="992188"/>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319088</xdr:colOff>
      <xdr:row>722</xdr:row>
      <xdr:rowOff>153987</xdr:rowOff>
    </xdr:from>
    <xdr:to>
      <xdr:col>17</xdr:col>
      <xdr:colOff>928688</xdr:colOff>
      <xdr:row>725</xdr:row>
      <xdr:rowOff>125413</xdr:rowOff>
    </xdr:to>
    <xdr:sp macro="" textlink="">
      <xdr:nvSpPr>
        <xdr:cNvPr id="2" name="AutoShape 35">
          <a:extLst>
            <a:ext uri="{FF2B5EF4-FFF2-40B4-BE49-F238E27FC236}">
              <a16:creationId xmlns:a16="http://schemas.microsoft.com/office/drawing/2014/main" id="{00000000-0008-0000-0600-000002000000}"/>
            </a:ext>
          </a:extLst>
        </xdr:cNvPr>
        <xdr:cNvSpPr>
          <a:spLocks noChangeArrowheads="1"/>
        </xdr:cNvSpPr>
      </xdr:nvSpPr>
      <xdr:spPr bwMode="auto">
        <a:xfrm>
          <a:off x="569119" y="4714081"/>
          <a:ext cx="17587913" cy="84058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76200</xdr:rowOff>
    </xdr:to>
    <xdr:sp macro="" textlink="">
      <xdr:nvSpPr>
        <xdr:cNvPr id="2" name="AutoShape 35">
          <a:extLst>
            <a:ext uri="{FF2B5EF4-FFF2-40B4-BE49-F238E27FC236}">
              <a16:creationId xmlns:a16="http://schemas.microsoft.com/office/drawing/2014/main" id="{00000000-0008-0000-0700-000002000000}"/>
            </a:ext>
          </a:extLst>
        </xdr:cNvPr>
        <xdr:cNvSpPr>
          <a:spLocks noChangeArrowheads="1"/>
        </xdr:cNvSpPr>
      </xdr:nvSpPr>
      <xdr:spPr bwMode="auto">
        <a:xfrm>
          <a:off x="596900" y="4797425"/>
          <a:ext cx="17614900" cy="7524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54428</xdr:rowOff>
    </xdr:to>
    <xdr:sp macro="" textlink="">
      <xdr:nvSpPr>
        <xdr:cNvPr id="2" name="AutoShape 35">
          <a:extLst>
            <a:ext uri="{FF2B5EF4-FFF2-40B4-BE49-F238E27FC236}">
              <a16:creationId xmlns:a16="http://schemas.microsoft.com/office/drawing/2014/main" id="{00000000-0008-0000-0800-000002000000}"/>
            </a:ext>
          </a:extLst>
        </xdr:cNvPr>
        <xdr:cNvSpPr>
          <a:spLocks noChangeArrowheads="1"/>
        </xdr:cNvSpPr>
      </xdr:nvSpPr>
      <xdr:spPr bwMode="auto">
        <a:xfrm>
          <a:off x="587829" y="4811032"/>
          <a:ext cx="17604014" cy="7270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78441</xdr:rowOff>
    </xdr:to>
    <xdr:sp macro="" textlink="">
      <xdr:nvSpPr>
        <xdr:cNvPr id="2" name="AutoShape 35">
          <a:extLst>
            <a:ext uri="{FF2B5EF4-FFF2-40B4-BE49-F238E27FC236}">
              <a16:creationId xmlns:a16="http://schemas.microsoft.com/office/drawing/2014/main" id="{00000000-0008-0000-0900-000002000000}"/>
            </a:ext>
          </a:extLst>
        </xdr:cNvPr>
        <xdr:cNvSpPr>
          <a:spLocks noChangeArrowheads="1"/>
        </xdr:cNvSpPr>
      </xdr:nvSpPr>
      <xdr:spPr bwMode="auto">
        <a:xfrm>
          <a:off x="589429" y="4091454"/>
          <a:ext cx="17608924" cy="74948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323022</xdr:colOff>
      <xdr:row>724</xdr:row>
      <xdr:rowOff>34925</xdr:rowOff>
    </xdr:from>
    <xdr:to>
      <xdr:col>18</xdr:col>
      <xdr:colOff>0</xdr:colOff>
      <xdr:row>726</xdr:row>
      <xdr:rowOff>8283</xdr:rowOff>
    </xdr:to>
    <xdr:sp macro="" textlink="">
      <xdr:nvSpPr>
        <xdr:cNvPr id="2" name="AutoShape 35">
          <a:extLst>
            <a:ext uri="{FF2B5EF4-FFF2-40B4-BE49-F238E27FC236}">
              <a16:creationId xmlns:a16="http://schemas.microsoft.com/office/drawing/2014/main" id="{00000000-0008-0000-0A00-000002000000}"/>
            </a:ext>
          </a:extLst>
        </xdr:cNvPr>
        <xdr:cNvSpPr>
          <a:spLocks noChangeArrowheads="1"/>
        </xdr:cNvSpPr>
      </xdr:nvSpPr>
      <xdr:spPr bwMode="auto">
        <a:xfrm>
          <a:off x="571500" y="4341882"/>
          <a:ext cx="17617109" cy="677379"/>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6350</xdr:rowOff>
    </xdr:to>
    <xdr:sp macro="" textlink="">
      <xdr:nvSpPr>
        <xdr:cNvPr id="2" name="AutoShape 35">
          <a:extLst>
            <a:ext uri="{FF2B5EF4-FFF2-40B4-BE49-F238E27FC236}">
              <a16:creationId xmlns:a16="http://schemas.microsoft.com/office/drawing/2014/main" id="{00000000-0008-0000-0B00-000002000000}"/>
            </a:ext>
          </a:extLst>
        </xdr:cNvPr>
        <xdr:cNvSpPr>
          <a:spLocks noChangeArrowheads="1"/>
        </xdr:cNvSpPr>
      </xdr:nvSpPr>
      <xdr:spPr bwMode="auto">
        <a:xfrm>
          <a:off x="590550" y="337477100"/>
          <a:ext cx="17614900" cy="838200"/>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22412</xdr:rowOff>
    </xdr:to>
    <xdr:sp macro="" textlink="">
      <xdr:nvSpPr>
        <xdr:cNvPr id="2" name="AutoShape 35">
          <a:extLst>
            <a:ext uri="{FF2B5EF4-FFF2-40B4-BE49-F238E27FC236}">
              <a16:creationId xmlns:a16="http://schemas.microsoft.com/office/drawing/2014/main" id="{00000000-0008-0000-0C00-000002000000}"/>
            </a:ext>
          </a:extLst>
        </xdr:cNvPr>
        <xdr:cNvSpPr>
          <a:spLocks noChangeArrowheads="1"/>
        </xdr:cNvSpPr>
      </xdr:nvSpPr>
      <xdr:spPr bwMode="auto">
        <a:xfrm>
          <a:off x="589429" y="4651749"/>
          <a:ext cx="17621624" cy="850339"/>
        </a:xfrm>
        <a:prstGeom prst="roundRect">
          <a:avLst>
            <a:gd name="adj" fmla="val 16667"/>
          </a:avLst>
        </a:prstGeom>
        <a:noFill/>
        <a:ln w="9525">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ntratacion%20Obras%204/Documents/InfTrimMpal2021%20(Abril-Junio)/02_InfMensADMON.xlsm" TargetMode="External"/><Relationship Id="rId1" Type="http://schemas.openxmlformats.org/officeDocument/2006/relationships/externalLinkPath" Target="/Users/Contratacion%20Obras%204/Documents/InfTrimMpal2021%20(Abril-Junio)/02_InfMensADM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INICIAL"/>
      <sheetName val="MENU PRINCIPAL"/>
      <sheetName val="INSTRUCTIVO CED GRAL"/>
      <sheetName val="CED. GRAL POR ADMINISTRACION"/>
      <sheetName val="INSTRUCTIVO CED MENSUALES"/>
      <sheetName val="REPORTE ENERO POR ADMON"/>
      <sheetName val="REPORTE FEBRERO POR ADMON"/>
      <sheetName val="REPORTE MARZO POR ADMON"/>
      <sheetName val="REPORTE ABRIL POR ADMON"/>
      <sheetName val="REPORTE MAYO POR ADMON"/>
      <sheetName val="REPORTE JUNIO POR ADMON"/>
      <sheetName val="REPORTE JULIO POR ADMON"/>
      <sheetName val="REPORTE AGOSTO POR ADMON"/>
      <sheetName val="REPORTE SEPTIEMBRE POR ADMON"/>
      <sheetName val="REPORTE OCTUBRE POR ADMON"/>
      <sheetName val="REPORTE NOVIEMBRE POR ADMON"/>
      <sheetName val="REPORTE DICIEMBRE POR ADMON"/>
      <sheetName val="CEDULA CONCENTRADO AD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249977111117893"/>
    <pageSetUpPr fitToPage="1"/>
  </sheetPr>
  <dimension ref="A1:XFD370"/>
  <sheetViews>
    <sheetView showRowColHeaders="0" tabSelected="1" zoomScale="85" zoomScaleNormal="85" workbookViewId="0">
      <pane ySplit="11" topLeftCell="A12" activePane="bottomLeft" state="frozen"/>
      <selection activeCell="C17" sqref="C17"/>
      <selection pane="bottomLeft" activeCell="C6" sqref="C6:K6"/>
    </sheetView>
  </sheetViews>
  <sheetFormatPr baseColWidth="10" defaultColWidth="0" defaultRowHeight="12.75" zeroHeight="1" x14ac:dyDescent="0.2"/>
  <cols>
    <col min="1" max="1" width="6.42578125" style="17" customWidth="1"/>
    <col min="2" max="2" width="8" style="17" customWidth="1"/>
    <col min="3" max="3" width="11.42578125" style="17" customWidth="1"/>
    <col min="4" max="4" width="60.7109375" style="17" customWidth="1"/>
    <col min="5" max="11" width="11.42578125" style="17" customWidth="1"/>
    <col min="12" max="12" width="11.42578125" style="17" hidden="1" customWidth="1"/>
    <col min="13" max="16383" width="11.42578125" style="17" hidden="1"/>
    <col min="16384" max="16384" width="0.28515625" style="17" hidden="1"/>
  </cols>
  <sheetData>
    <row r="1" spans="1:12" customFormat="1" x14ac:dyDescent="0.2">
      <c r="A1" s="103"/>
      <c r="B1" s="103"/>
      <c r="C1" s="103"/>
      <c r="D1" s="103"/>
      <c r="E1" s="103"/>
      <c r="F1" s="103"/>
      <c r="G1" s="103"/>
      <c r="H1" s="103"/>
      <c r="I1" s="103"/>
      <c r="J1" s="103"/>
      <c r="K1" s="103"/>
      <c r="L1" s="103"/>
    </row>
    <row r="2" spans="1:12" customFormat="1" x14ac:dyDescent="0.2">
      <c r="A2" s="103"/>
      <c r="B2" s="103"/>
      <c r="C2" s="103"/>
      <c r="D2" s="103"/>
      <c r="E2" s="103"/>
      <c r="F2" s="103"/>
      <c r="G2" s="103"/>
      <c r="H2" s="103"/>
      <c r="I2" s="103"/>
      <c r="J2" s="103"/>
      <c r="K2" s="103"/>
      <c r="L2" s="103"/>
    </row>
    <row r="3" spans="1:12" customFormat="1" ht="20.25" x14ac:dyDescent="0.3">
      <c r="A3" s="103"/>
      <c r="B3" s="103"/>
      <c r="C3" s="104"/>
      <c r="D3" s="104"/>
      <c r="E3" s="104"/>
      <c r="F3" s="104"/>
      <c r="G3" s="104"/>
      <c r="H3" s="104"/>
      <c r="I3" s="104"/>
      <c r="J3" s="104"/>
      <c r="K3" s="104"/>
      <c r="L3" s="103"/>
    </row>
    <row r="4" spans="1:12" customFormat="1" ht="20.25" x14ac:dyDescent="0.3">
      <c r="A4" s="103"/>
      <c r="B4" s="103"/>
      <c r="C4" s="104"/>
      <c r="D4" s="104"/>
      <c r="E4" s="104"/>
      <c r="F4" s="104"/>
      <c r="G4" s="104"/>
      <c r="H4" s="104"/>
      <c r="I4" s="104"/>
      <c r="J4" s="104"/>
      <c r="K4" s="104"/>
      <c r="L4" s="103"/>
    </row>
    <row r="5" spans="1:12" customFormat="1" ht="34.5" customHeight="1" x14ac:dyDescent="0.2">
      <c r="A5" s="103"/>
      <c r="B5" s="103"/>
      <c r="C5" s="105"/>
      <c r="D5" s="105"/>
      <c r="E5" s="105"/>
      <c r="F5" s="105"/>
      <c r="G5" s="105"/>
      <c r="H5" s="105"/>
      <c r="I5" s="105"/>
      <c r="J5" s="105"/>
      <c r="K5" s="105"/>
      <c r="L5" s="103"/>
    </row>
    <row r="6" spans="1:12" customFormat="1" ht="48" customHeight="1" x14ac:dyDescent="0.2">
      <c r="A6" s="103"/>
      <c r="B6" s="103"/>
      <c r="C6" s="263" t="s">
        <v>544</v>
      </c>
      <c r="D6" s="263"/>
      <c r="E6" s="263"/>
      <c r="F6" s="263"/>
      <c r="G6" s="263"/>
      <c r="H6" s="263"/>
      <c r="I6" s="263"/>
      <c r="J6" s="263"/>
      <c r="K6" s="263"/>
      <c r="L6" s="103"/>
    </row>
    <row r="7" spans="1:12" customFormat="1" ht="13.5" thickBot="1" x14ac:dyDescent="0.25">
      <c r="A7" s="103"/>
      <c r="B7" s="103"/>
      <c r="C7" s="246"/>
      <c r="D7" s="246"/>
      <c r="E7" s="246"/>
      <c r="F7" s="246"/>
      <c r="G7" s="246"/>
      <c r="H7" s="246"/>
      <c r="I7" s="246"/>
      <c r="J7" s="246"/>
      <c r="K7" s="246"/>
      <c r="L7" s="103"/>
    </row>
    <row r="8" spans="1:12" customFormat="1" ht="14.25" thickTop="1" thickBot="1" x14ac:dyDescent="0.25">
      <c r="A8" s="103"/>
      <c r="B8" s="103"/>
      <c r="C8" s="274" t="s">
        <v>319</v>
      </c>
      <c r="D8" s="274"/>
      <c r="E8" s="274"/>
      <c r="F8" s="274"/>
      <c r="G8" s="271" t="s">
        <v>334</v>
      </c>
      <c r="H8" s="271"/>
      <c r="I8" s="271" t="s">
        <v>335</v>
      </c>
      <c r="J8" s="271"/>
      <c r="K8" s="271"/>
      <c r="L8" s="103"/>
    </row>
    <row r="9" spans="1:12" ht="28.5" customHeight="1" thickTop="1" thickBot="1" x14ac:dyDescent="0.25">
      <c r="A9" s="106"/>
      <c r="B9" s="106"/>
      <c r="C9" s="264"/>
      <c r="D9" s="264"/>
      <c r="E9" s="264"/>
      <c r="F9" s="264"/>
      <c r="G9" s="273" t="e">
        <f>M197</f>
        <v>#VALUE!</v>
      </c>
      <c r="H9" s="273"/>
      <c r="I9" s="264"/>
      <c r="J9" s="264"/>
      <c r="K9" s="264"/>
      <c r="L9" s="106"/>
    </row>
    <row r="10" spans="1:12" customFormat="1" ht="14.25" thickTop="1" thickBot="1" x14ac:dyDescent="0.25">
      <c r="A10" s="103"/>
      <c r="B10" s="103"/>
      <c r="C10" s="246"/>
      <c r="D10" s="246"/>
      <c r="E10" s="246"/>
      <c r="F10" s="246"/>
      <c r="G10" s="246"/>
      <c r="H10" s="246"/>
      <c r="I10" s="246"/>
      <c r="J10" s="246"/>
      <c r="K10" s="246"/>
      <c r="L10" s="103"/>
    </row>
    <row r="11" spans="1:12" customFormat="1" ht="14.25" thickTop="1" thickBot="1" x14ac:dyDescent="0.25">
      <c r="A11" s="103"/>
      <c r="B11" s="103"/>
      <c r="C11" s="253" t="s">
        <v>315</v>
      </c>
      <c r="D11" s="254"/>
      <c r="E11" s="254"/>
      <c r="F11" s="254"/>
      <c r="G11" s="254"/>
      <c r="H11" s="254"/>
      <c r="I11" s="254"/>
      <c r="J11" s="254"/>
      <c r="K11" s="255"/>
      <c r="L11" s="103"/>
    </row>
    <row r="12" spans="1:12" customFormat="1" ht="12.75" customHeight="1" thickTop="1" x14ac:dyDescent="0.2">
      <c r="A12" s="103"/>
      <c r="B12" s="103"/>
      <c r="C12" s="246"/>
      <c r="D12" s="246"/>
      <c r="E12" s="246"/>
      <c r="F12" s="246"/>
      <c r="G12" s="246"/>
      <c r="H12" s="246"/>
      <c r="I12" s="246"/>
      <c r="J12" s="246"/>
      <c r="K12" s="246"/>
      <c r="L12" s="103"/>
    </row>
    <row r="13" spans="1:12" ht="12.75" customHeight="1" x14ac:dyDescent="0.2">
      <c r="A13" s="106"/>
      <c r="B13" s="103"/>
      <c r="C13" s="272" t="str">
        <f>IF(I9="MUNICIPIO","PARA MUNICIPIOS","")</f>
        <v/>
      </c>
      <c r="D13" s="272"/>
      <c r="E13" s="272"/>
      <c r="F13" s="247"/>
      <c r="G13" s="247"/>
      <c r="H13" s="247"/>
      <c r="I13" s="247"/>
      <c r="J13" s="247"/>
      <c r="K13" s="247"/>
      <c r="L13" s="106"/>
    </row>
    <row r="14" spans="1:12" ht="12.75" customHeight="1" x14ac:dyDescent="0.2">
      <c r="A14" s="106"/>
      <c r="B14" s="103"/>
      <c r="C14" s="256" t="str">
        <f>IF(I9="MUNICIPIO","Presidente(a) Municipal","")</f>
        <v/>
      </c>
      <c r="D14" s="257"/>
      <c r="E14" s="257"/>
      <c r="F14" s="258"/>
      <c r="G14" s="258"/>
      <c r="H14" s="258"/>
      <c r="I14" s="258"/>
      <c r="J14" s="258"/>
      <c r="K14" s="258"/>
      <c r="L14" s="106"/>
    </row>
    <row r="15" spans="1:12" x14ac:dyDescent="0.2">
      <c r="A15" s="106"/>
      <c r="B15" s="103"/>
      <c r="C15" s="259" t="str">
        <f>IF(I9="MUNICIPIO","Tesorero(a) Municipal","")</f>
        <v/>
      </c>
      <c r="D15" s="260"/>
      <c r="E15" s="260"/>
      <c r="F15" s="258"/>
      <c r="G15" s="258"/>
      <c r="H15" s="258"/>
      <c r="I15" s="258"/>
      <c r="J15" s="258"/>
      <c r="K15" s="258"/>
      <c r="L15" s="106"/>
    </row>
    <row r="16" spans="1:12" x14ac:dyDescent="0.2">
      <c r="A16" s="106"/>
      <c r="B16" s="103"/>
      <c r="C16" s="259" t="str">
        <f>IF(I9="MUNICIPIO","Secretario(a) del Ayuntamiento","")</f>
        <v/>
      </c>
      <c r="D16" s="260"/>
      <c r="E16" s="260"/>
      <c r="F16" s="258"/>
      <c r="G16" s="258"/>
      <c r="H16" s="258"/>
      <c r="I16" s="258"/>
      <c r="J16" s="258"/>
      <c r="K16" s="258"/>
      <c r="L16" s="106"/>
    </row>
    <row r="17" spans="1:12" x14ac:dyDescent="0.2">
      <c r="A17" s="106"/>
      <c r="B17" s="103"/>
      <c r="C17" s="259" t="str">
        <f>IF(I9="MUNICIPIO","Director(a) Obras Públicas","")</f>
        <v/>
      </c>
      <c r="D17" s="260"/>
      <c r="E17" s="260"/>
      <c r="F17" s="258"/>
      <c r="G17" s="258"/>
      <c r="H17" s="258"/>
      <c r="I17" s="258"/>
      <c r="J17" s="258"/>
      <c r="K17" s="258"/>
      <c r="L17" s="106"/>
    </row>
    <row r="18" spans="1:12" x14ac:dyDescent="0.2">
      <c r="A18" s="106"/>
      <c r="B18" s="103"/>
      <c r="C18" s="247"/>
      <c r="D18" s="247"/>
      <c r="E18" s="247"/>
      <c r="F18" s="247"/>
      <c r="G18" s="247"/>
      <c r="H18" s="247"/>
      <c r="I18" s="247"/>
      <c r="J18" s="247"/>
      <c r="K18" s="247"/>
      <c r="L18" s="106"/>
    </row>
    <row r="19" spans="1:12" x14ac:dyDescent="0.2">
      <c r="A19" s="106"/>
      <c r="B19" s="103"/>
      <c r="C19" s="246"/>
      <c r="D19" s="246"/>
      <c r="E19" s="246"/>
      <c r="F19" s="247"/>
      <c r="G19" s="247"/>
      <c r="H19" s="247"/>
      <c r="I19" s="247"/>
      <c r="J19" s="247"/>
      <c r="K19" s="247"/>
      <c r="L19" s="106"/>
    </row>
    <row r="20" spans="1:12" x14ac:dyDescent="0.2">
      <c r="A20" s="106"/>
      <c r="B20" s="103"/>
      <c r="C20" s="272" t="str">
        <f>IF(I9="ORGANISMO DE AGUA","PARA ORGANISMOS DE AGUA","")</f>
        <v/>
      </c>
      <c r="D20" s="272"/>
      <c r="E20" s="272"/>
      <c r="F20" s="270"/>
      <c r="G20" s="270"/>
      <c r="H20" s="270"/>
      <c r="I20" s="270"/>
      <c r="J20" s="270"/>
      <c r="K20" s="270"/>
      <c r="L20" s="106"/>
    </row>
    <row r="21" spans="1:12" x14ac:dyDescent="0.2">
      <c r="A21" s="106"/>
      <c r="B21" s="103"/>
      <c r="C21" s="256" t="str">
        <f>IF(I9="ORGANISMO DE AGUA","Director(a) General del Organismo Descentralizado","")</f>
        <v/>
      </c>
      <c r="D21" s="257"/>
      <c r="E21" s="257"/>
      <c r="F21" s="258"/>
      <c r="G21" s="258"/>
      <c r="H21" s="258"/>
      <c r="I21" s="258"/>
      <c r="J21" s="258"/>
      <c r="K21" s="258"/>
      <c r="L21" s="106"/>
    </row>
    <row r="22" spans="1:12" x14ac:dyDescent="0.2">
      <c r="A22" s="106"/>
      <c r="B22" s="103"/>
      <c r="C22" s="259" t="str">
        <f>IF(I9="ORGANISMO DE AGUA","Tesorero(a) o Equivalente del Organismo Descentralizado","")</f>
        <v/>
      </c>
      <c r="D22" s="260"/>
      <c r="E22" s="260"/>
      <c r="F22" s="258"/>
      <c r="G22" s="258"/>
      <c r="H22" s="258"/>
      <c r="I22" s="258"/>
      <c r="J22" s="258"/>
      <c r="K22" s="258"/>
      <c r="L22" s="106"/>
    </row>
    <row r="23" spans="1:12" x14ac:dyDescent="0.2">
      <c r="A23" s="106"/>
      <c r="B23" s="103"/>
      <c r="C23" s="259" t="str">
        <f>IF(I9="ORGANISMO DE AGUA","Comisario(a) del Organismo Descentralizado","")</f>
        <v/>
      </c>
      <c r="D23" s="260"/>
      <c r="E23" s="260"/>
      <c r="F23" s="258"/>
      <c r="G23" s="258"/>
      <c r="H23" s="258"/>
      <c r="I23" s="258"/>
      <c r="J23" s="258"/>
      <c r="K23" s="258"/>
      <c r="L23" s="106"/>
    </row>
    <row r="24" spans="1:12" x14ac:dyDescent="0.2">
      <c r="A24" s="106"/>
      <c r="B24" s="103"/>
      <c r="C24" s="259" t="str">
        <f>IF(I9="ORGANISMO DE AGUA","Director(a) de Obras Públicas (ODAS)","")</f>
        <v/>
      </c>
      <c r="D24" s="260"/>
      <c r="E24" s="260"/>
      <c r="F24" s="258"/>
      <c r="G24" s="258"/>
      <c r="H24" s="258"/>
      <c r="I24" s="258"/>
      <c r="J24" s="258"/>
      <c r="K24" s="258"/>
      <c r="L24" s="106"/>
    </row>
    <row r="25" spans="1:12" x14ac:dyDescent="0.2">
      <c r="A25" s="106"/>
      <c r="B25" s="103"/>
      <c r="C25" s="251"/>
      <c r="D25" s="252"/>
      <c r="E25" s="252"/>
      <c r="F25" s="269"/>
      <c r="G25" s="269"/>
      <c r="H25" s="269"/>
      <c r="I25" s="269"/>
      <c r="J25" s="269"/>
      <c r="K25" s="269"/>
      <c r="L25" s="106"/>
    </row>
    <row r="26" spans="1:12" ht="15" x14ac:dyDescent="0.25">
      <c r="A26" s="106"/>
      <c r="B26" s="103"/>
      <c r="C26" s="261" t="s">
        <v>548</v>
      </c>
      <c r="D26" s="261"/>
      <c r="E26" s="261"/>
      <c r="F26" s="248"/>
      <c r="G26" s="248"/>
      <c r="H26" s="248"/>
      <c r="I26" s="248"/>
      <c r="J26" s="248"/>
      <c r="K26" s="248"/>
      <c r="L26" s="106"/>
    </row>
    <row r="27" spans="1:12" ht="15" x14ac:dyDescent="0.25">
      <c r="A27" s="106"/>
      <c r="B27" s="103"/>
      <c r="C27" s="262" t="s">
        <v>549</v>
      </c>
      <c r="D27" s="262"/>
      <c r="E27" s="262"/>
      <c r="F27" s="249"/>
      <c r="G27" s="249"/>
      <c r="H27" s="249"/>
      <c r="I27" s="249"/>
      <c r="J27" s="249"/>
      <c r="K27" s="249"/>
      <c r="L27" s="106"/>
    </row>
    <row r="28" spans="1:12" customFormat="1" x14ac:dyDescent="0.2">
      <c r="A28" s="103"/>
      <c r="B28" s="103"/>
      <c r="C28" s="144"/>
      <c r="D28" s="144"/>
      <c r="E28" s="144"/>
      <c r="F28" s="144"/>
      <c r="G28" s="144"/>
      <c r="H28" s="144"/>
      <c r="I28" s="144"/>
      <c r="J28" s="144"/>
      <c r="K28" s="144"/>
      <c r="L28" s="103"/>
    </row>
    <row r="29" spans="1:12" customFormat="1" ht="14.25" hidden="1" thickTop="1" thickBot="1" x14ac:dyDescent="0.25">
      <c r="A29" s="103"/>
      <c r="B29" s="103"/>
      <c r="C29" s="266" t="s">
        <v>242</v>
      </c>
      <c r="D29" s="267"/>
      <c r="E29" s="267"/>
      <c r="F29" s="267"/>
      <c r="G29" s="267"/>
      <c r="H29" s="267"/>
      <c r="I29" s="267"/>
      <c r="J29" s="267"/>
      <c r="K29" s="268"/>
      <c r="L29" s="103"/>
    </row>
    <row r="30" spans="1:12" customFormat="1" ht="12.75" hidden="1" customHeight="1" thickTop="1" x14ac:dyDescent="0.2">
      <c r="A30" s="103"/>
      <c r="B30" s="103"/>
      <c r="C30" s="265" t="s">
        <v>284</v>
      </c>
      <c r="D30" s="265"/>
      <c r="E30" s="265"/>
      <c r="F30" s="265"/>
      <c r="G30" s="265"/>
      <c r="H30" s="265"/>
      <c r="I30" s="265"/>
      <c r="J30" s="265"/>
      <c r="K30" s="265"/>
      <c r="L30" s="103"/>
    </row>
    <row r="31" spans="1:12" customFormat="1" ht="21.75" hidden="1" customHeight="1" x14ac:dyDescent="0.2">
      <c r="A31" s="103"/>
      <c r="B31" s="103"/>
      <c r="C31" s="265"/>
      <c r="D31" s="265"/>
      <c r="E31" s="265"/>
      <c r="F31" s="265"/>
      <c r="G31" s="265"/>
      <c r="H31" s="265"/>
      <c r="I31" s="265"/>
      <c r="J31" s="265"/>
      <c r="K31" s="265"/>
      <c r="L31" s="103"/>
    </row>
    <row r="32" spans="1:12" customFormat="1" hidden="1" x14ac:dyDescent="0.2">
      <c r="A32" s="103"/>
      <c r="B32" s="103"/>
      <c r="C32" s="103"/>
      <c r="D32" s="103"/>
      <c r="E32" s="103"/>
      <c r="F32" s="103"/>
      <c r="G32" s="103"/>
      <c r="H32" s="103"/>
      <c r="I32" s="103"/>
      <c r="J32" s="103"/>
      <c r="K32" s="103"/>
      <c r="L32" s="103"/>
    </row>
    <row r="33" spans="1:12" hidden="1" x14ac:dyDescent="0.2">
      <c r="A33" s="106"/>
      <c r="B33" s="106"/>
      <c r="C33" s="106"/>
      <c r="D33" s="106"/>
      <c r="E33" s="106"/>
      <c r="F33" s="106"/>
      <c r="G33" s="106"/>
      <c r="H33" s="106"/>
      <c r="I33" s="106"/>
      <c r="J33" s="106"/>
      <c r="K33" s="106"/>
      <c r="L33" s="106"/>
    </row>
    <row r="34" spans="1:12" hidden="1" x14ac:dyDescent="0.2">
      <c r="A34" s="106"/>
      <c r="B34" s="106"/>
      <c r="C34" s="250"/>
      <c r="D34" s="250"/>
      <c r="E34" s="250"/>
      <c r="F34" s="250"/>
      <c r="G34" s="250"/>
      <c r="H34" s="250"/>
      <c r="I34" s="250"/>
      <c r="J34" s="250"/>
      <c r="K34" s="250"/>
      <c r="L34" s="106"/>
    </row>
    <row r="35" spans="1:12" hidden="1" x14ac:dyDescent="0.2">
      <c r="A35" s="106"/>
      <c r="B35" s="106"/>
      <c r="C35" s="250"/>
      <c r="D35" s="250"/>
      <c r="E35" s="250"/>
      <c r="F35" s="250"/>
      <c r="G35" s="250"/>
      <c r="H35" s="250"/>
      <c r="I35" s="250"/>
      <c r="J35" s="250"/>
      <c r="K35" s="250"/>
      <c r="L35" s="106"/>
    </row>
    <row r="36" spans="1:12" hidden="1" x14ac:dyDescent="0.2">
      <c r="A36" s="106"/>
      <c r="B36" s="106"/>
      <c r="C36" s="250"/>
      <c r="D36" s="250"/>
      <c r="E36" s="250"/>
      <c r="F36" s="250"/>
      <c r="G36" s="250"/>
      <c r="H36" s="250"/>
      <c r="I36" s="250"/>
      <c r="J36" s="250"/>
      <c r="K36" s="250"/>
      <c r="L36" s="106"/>
    </row>
    <row r="37" spans="1:12" hidden="1" x14ac:dyDescent="0.2">
      <c r="A37" s="106"/>
      <c r="B37" s="106"/>
      <c r="C37" s="106"/>
      <c r="D37" s="106"/>
      <c r="E37" s="106"/>
      <c r="F37" s="106"/>
      <c r="G37" s="106"/>
      <c r="H37" s="106"/>
      <c r="I37" s="106"/>
      <c r="J37" s="106"/>
      <c r="K37" s="106"/>
      <c r="L37" s="106"/>
    </row>
    <row r="38" spans="1:12" hidden="1" x14ac:dyDescent="0.2">
      <c r="A38" s="106"/>
      <c r="B38" s="106"/>
      <c r="C38" s="106"/>
      <c r="D38" s="106"/>
      <c r="E38" s="106"/>
      <c r="F38" s="106"/>
      <c r="G38" s="106"/>
      <c r="H38" s="106"/>
      <c r="I38" s="106"/>
      <c r="J38" s="106"/>
      <c r="K38" s="106"/>
      <c r="L38" s="106"/>
    </row>
    <row r="39" spans="1:12" hidden="1" x14ac:dyDescent="0.2">
      <c r="A39" s="106"/>
      <c r="B39" s="106"/>
      <c r="C39" s="106"/>
      <c r="D39" s="106"/>
      <c r="E39" s="106"/>
      <c r="F39" s="106"/>
      <c r="G39" s="106"/>
      <c r="H39" s="106"/>
      <c r="I39" s="106"/>
      <c r="J39" s="106"/>
      <c r="K39" s="106"/>
      <c r="L39" s="106"/>
    </row>
    <row r="40" spans="1:12" hidden="1" x14ac:dyDescent="0.2">
      <c r="A40" s="106"/>
      <c r="B40" s="106"/>
      <c r="C40" s="106"/>
      <c r="D40" s="106"/>
      <c r="E40" s="106"/>
      <c r="F40" s="106"/>
      <c r="G40" s="106"/>
      <c r="H40" s="106"/>
      <c r="I40" s="106"/>
      <c r="J40" s="106"/>
      <c r="K40" s="106"/>
      <c r="L40" s="106"/>
    </row>
    <row r="41" spans="1:12" hidden="1" x14ac:dyDescent="0.2">
      <c r="A41" s="106"/>
      <c r="B41" s="106"/>
      <c r="C41" s="106"/>
      <c r="D41" s="106"/>
      <c r="E41" s="106"/>
      <c r="F41" s="106"/>
      <c r="G41" s="106"/>
      <c r="H41" s="106"/>
      <c r="I41" s="106"/>
      <c r="J41" s="106"/>
      <c r="K41" s="106"/>
      <c r="L41" s="107" t="s">
        <v>355</v>
      </c>
    </row>
    <row r="57" spans="3:9" hidden="1" x14ac:dyDescent="0.2">
      <c r="C57" s="17" t="s">
        <v>289</v>
      </c>
    </row>
    <row r="58" spans="3:9" hidden="1" x14ac:dyDescent="0.2">
      <c r="C58" s="17" t="s">
        <v>244</v>
      </c>
      <c r="I58" s="17" t="s">
        <v>240</v>
      </c>
    </row>
    <row r="59" spans="3:9" hidden="1" x14ac:dyDescent="0.2">
      <c r="C59" s="17" t="s">
        <v>288</v>
      </c>
      <c r="I59" s="17" t="s">
        <v>241</v>
      </c>
    </row>
    <row r="60" spans="3:9" hidden="1" x14ac:dyDescent="0.2">
      <c r="C60" s="17" t="s">
        <v>291</v>
      </c>
    </row>
    <row r="196" spans="3:13" ht="13.5" hidden="1" thickBot="1" x14ac:dyDescent="0.25">
      <c r="C196" s="18" t="s">
        <v>35</v>
      </c>
      <c r="D196" s="18" t="s">
        <v>36</v>
      </c>
      <c r="E196" s="19" t="s">
        <v>37</v>
      </c>
      <c r="F196" s="19" t="s">
        <v>38</v>
      </c>
      <c r="G196" s="19" t="s">
        <v>39</v>
      </c>
      <c r="H196" s="19" t="s">
        <v>40</v>
      </c>
      <c r="I196" s="20"/>
      <c r="J196" s="20"/>
      <c r="K196" s="20" t="s">
        <v>36</v>
      </c>
    </row>
    <row r="197" spans="3:13" ht="13.5" hidden="1" thickTop="1" x14ac:dyDescent="0.2">
      <c r="C197" s="172">
        <v>23</v>
      </c>
      <c r="D197" s="142" t="s">
        <v>356</v>
      </c>
      <c r="E197" s="20" t="s">
        <v>41</v>
      </c>
      <c r="F197" s="20" t="s">
        <v>42</v>
      </c>
      <c r="G197" s="20" t="s">
        <v>43</v>
      </c>
      <c r="H197" s="20" t="s">
        <v>44</v>
      </c>
      <c r="I197" s="21"/>
      <c r="J197" s="21"/>
      <c r="K197" s="20">
        <f>C9</f>
        <v>0</v>
      </c>
      <c r="M197" s="17" t="e">
        <f>DGET(C196:H370,C196,K196:K197)</f>
        <v>#VALUE!</v>
      </c>
    </row>
    <row r="198" spans="3:13" hidden="1" x14ac:dyDescent="0.2">
      <c r="C198" s="116">
        <v>80</v>
      </c>
      <c r="D198" s="142" t="s">
        <v>357</v>
      </c>
      <c r="E198" s="20" t="s">
        <v>45</v>
      </c>
      <c r="F198" s="20" t="s">
        <v>46</v>
      </c>
      <c r="G198" s="20" t="s">
        <v>51</v>
      </c>
      <c r="H198" s="20" t="s">
        <v>44</v>
      </c>
      <c r="I198" s="21"/>
      <c r="J198" s="21"/>
      <c r="K198" s="20"/>
    </row>
    <row r="199" spans="3:13" hidden="1" x14ac:dyDescent="0.2">
      <c r="C199" s="116">
        <v>32</v>
      </c>
      <c r="D199" s="142" t="s">
        <v>358</v>
      </c>
      <c r="E199" s="20" t="s">
        <v>41</v>
      </c>
      <c r="F199" s="20" t="s">
        <v>42</v>
      </c>
      <c r="G199" s="456" t="s">
        <v>51</v>
      </c>
      <c r="H199" s="20" t="s">
        <v>44</v>
      </c>
      <c r="I199" s="21"/>
      <c r="J199" s="21"/>
      <c r="K199" s="20"/>
    </row>
    <row r="200" spans="3:13" hidden="1" x14ac:dyDescent="0.2">
      <c r="C200" s="116">
        <v>50</v>
      </c>
      <c r="D200" s="142" t="s">
        <v>359</v>
      </c>
      <c r="E200" s="20" t="s">
        <v>47</v>
      </c>
      <c r="F200" s="20" t="s">
        <v>42</v>
      </c>
      <c r="G200" s="20" t="s">
        <v>43</v>
      </c>
      <c r="H200" s="20" t="s">
        <v>44</v>
      </c>
      <c r="I200" s="21"/>
      <c r="J200" s="21"/>
      <c r="K200" s="20"/>
    </row>
    <row r="201" spans="3:13" hidden="1" x14ac:dyDescent="0.2">
      <c r="C201" s="116">
        <v>102</v>
      </c>
      <c r="D201" s="142" t="s">
        <v>360</v>
      </c>
      <c r="E201" s="20" t="s">
        <v>48</v>
      </c>
      <c r="F201" s="20" t="s">
        <v>42</v>
      </c>
      <c r="G201" s="20" t="s">
        <v>51</v>
      </c>
      <c r="H201" s="20" t="s">
        <v>44</v>
      </c>
      <c r="I201" s="21"/>
      <c r="J201" s="21"/>
      <c r="K201" s="20"/>
    </row>
    <row r="202" spans="3:13" hidden="1" x14ac:dyDescent="0.2">
      <c r="C202" s="116">
        <v>67</v>
      </c>
      <c r="D202" s="142" t="s">
        <v>361</v>
      </c>
      <c r="E202" s="20" t="s">
        <v>48</v>
      </c>
      <c r="F202" s="20" t="s">
        <v>42</v>
      </c>
      <c r="G202" s="20" t="s">
        <v>43</v>
      </c>
      <c r="H202" s="20" t="s">
        <v>44</v>
      </c>
      <c r="I202" s="21"/>
      <c r="J202" s="21"/>
      <c r="K202" s="20"/>
    </row>
    <row r="203" spans="3:13" hidden="1" x14ac:dyDescent="0.2">
      <c r="C203" s="116">
        <v>108</v>
      </c>
      <c r="D203" s="142" t="s">
        <v>362</v>
      </c>
      <c r="E203" s="20" t="s">
        <v>49</v>
      </c>
      <c r="F203" s="20" t="s">
        <v>42</v>
      </c>
      <c r="G203" s="20" t="s">
        <v>43</v>
      </c>
      <c r="H203" s="20" t="s">
        <v>44</v>
      </c>
      <c r="I203" s="21"/>
      <c r="J203" s="21"/>
      <c r="K203" s="20"/>
    </row>
    <row r="204" spans="3:13" hidden="1" x14ac:dyDescent="0.2">
      <c r="C204" s="116">
        <v>51</v>
      </c>
      <c r="D204" s="142" t="s">
        <v>363</v>
      </c>
      <c r="E204" s="20" t="s">
        <v>49</v>
      </c>
      <c r="F204" s="20" t="s">
        <v>42</v>
      </c>
      <c r="G204" s="20" t="s">
        <v>43</v>
      </c>
      <c r="H204" s="20" t="s">
        <v>44</v>
      </c>
      <c r="I204" s="21"/>
      <c r="J204" s="21"/>
      <c r="K204" s="20"/>
    </row>
    <row r="205" spans="3:13" hidden="1" x14ac:dyDescent="0.2">
      <c r="C205" s="116">
        <v>10</v>
      </c>
      <c r="D205" s="142" t="s">
        <v>364</v>
      </c>
      <c r="E205" s="20" t="s">
        <v>50</v>
      </c>
      <c r="F205" s="20" t="s">
        <v>46</v>
      </c>
      <c r="G205" s="20" t="s">
        <v>51</v>
      </c>
      <c r="H205" s="20" t="s">
        <v>44</v>
      </c>
      <c r="I205" s="21"/>
      <c r="J205" s="21"/>
      <c r="K205" s="20"/>
    </row>
    <row r="206" spans="3:13" hidden="1" x14ac:dyDescent="0.2">
      <c r="C206" s="116">
        <v>116</v>
      </c>
      <c r="D206" s="142" t="s">
        <v>365</v>
      </c>
      <c r="E206" s="20" t="s">
        <v>52</v>
      </c>
      <c r="F206" s="20" t="s">
        <v>46</v>
      </c>
      <c r="G206" s="20" t="s">
        <v>43</v>
      </c>
      <c r="H206" s="20" t="s">
        <v>44</v>
      </c>
      <c r="I206" s="21"/>
      <c r="J206" s="21"/>
      <c r="K206" s="20"/>
    </row>
    <row r="207" spans="3:13" hidden="1" x14ac:dyDescent="0.2">
      <c r="C207" s="116">
        <v>81</v>
      </c>
      <c r="D207" s="142" t="s">
        <v>366</v>
      </c>
      <c r="E207" s="20" t="s">
        <v>45</v>
      </c>
      <c r="F207" s="20" t="s">
        <v>46</v>
      </c>
      <c r="G207" s="20" t="s">
        <v>43</v>
      </c>
      <c r="H207" s="20" t="s">
        <v>44</v>
      </c>
      <c r="I207" s="21"/>
      <c r="J207" s="21"/>
      <c r="K207" s="20"/>
    </row>
    <row r="208" spans="3:13" hidden="1" x14ac:dyDescent="0.2">
      <c r="C208" s="116">
        <v>68</v>
      </c>
      <c r="D208" s="142" t="s">
        <v>367</v>
      </c>
      <c r="E208" s="20" t="s">
        <v>53</v>
      </c>
      <c r="F208" s="20" t="s">
        <v>46</v>
      </c>
      <c r="G208" s="20" t="s">
        <v>51</v>
      </c>
      <c r="H208" s="20" t="s">
        <v>44</v>
      </c>
      <c r="I208" s="21"/>
      <c r="J208" s="21"/>
      <c r="K208" s="20"/>
    </row>
    <row r="209" spans="3:11" hidden="1" x14ac:dyDescent="0.2">
      <c r="C209" s="116">
        <v>100</v>
      </c>
      <c r="D209" s="142" t="s">
        <v>368</v>
      </c>
      <c r="E209" s="20" t="s">
        <v>41</v>
      </c>
      <c r="F209" s="20" t="s">
        <v>42</v>
      </c>
      <c r="G209" s="20" t="s">
        <v>51</v>
      </c>
      <c r="H209" s="20" t="s">
        <v>44</v>
      </c>
      <c r="I209" s="20"/>
      <c r="J209" s="21"/>
      <c r="K209" s="20"/>
    </row>
    <row r="210" spans="3:11" hidden="1" x14ac:dyDescent="0.2">
      <c r="C210" s="116">
        <v>24</v>
      </c>
      <c r="D210" s="142" t="s">
        <v>369</v>
      </c>
      <c r="E210" s="20" t="s">
        <v>50</v>
      </c>
      <c r="F210" s="20" t="s">
        <v>46</v>
      </c>
      <c r="G210" s="20" t="s">
        <v>43</v>
      </c>
      <c r="H210" s="20" t="s">
        <v>44</v>
      </c>
      <c r="I210" s="21"/>
      <c r="J210" s="21"/>
      <c r="K210" s="20"/>
    </row>
    <row r="211" spans="3:11" hidden="1" x14ac:dyDescent="0.2">
      <c r="C211" s="116">
        <v>11</v>
      </c>
      <c r="D211" s="142" t="s">
        <v>370</v>
      </c>
      <c r="E211" s="20" t="s">
        <v>45</v>
      </c>
      <c r="F211" s="20" t="s">
        <v>46</v>
      </c>
      <c r="G211" s="20" t="s">
        <v>43</v>
      </c>
      <c r="H211" s="20" t="s">
        <v>44</v>
      </c>
      <c r="I211" s="21"/>
      <c r="J211" s="21"/>
      <c r="K211" s="20"/>
    </row>
    <row r="212" spans="3:11" hidden="1" x14ac:dyDescent="0.2">
      <c r="C212" s="116">
        <v>44</v>
      </c>
      <c r="D212" s="142" t="s">
        <v>371</v>
      </c>
      <c r="E212" s="20" t="s">
        <v>50</v>
      </c>
      <c r="F212" s="20" t="s">
        <v>46</v>
      </c>
      <c r="G212" s="20" t="s">
        <v>43</v>
      </c>
      <c r="H212" s="20" t="s">
        <v>44</v>
      </c>
      <c r="I212" s="21"/>
      <c r="J212" s="21"/>
      <c r="K212" s="20"/>
    </row>
    <row r="213" spans="3:11" hidden="1" x14ac:dyDescent="0.2">
      <c r="C213" s="116">
        <v>12</v>
      </c>
      <c r="D213" s="142" t="s">
        <v>372</v>
      </c>
      <c r="E213" s="20" t="s">
        <v>48</v>
      </c>
      <c r="F213" s="20" t="s">
        <v>42</v>
      </c>
      <c r="G213" s="20" t="s">
        <v>43</v>
      </c>
      <c r="H213" s="20" t="s">
        <v>44</v>
      </c>
      <c r="I213" s="21"/>
      <c r="J213" s="21"/>
      <c r="K213" s="20"/>
    </row>
    <row r="214" spans="3:11" hidden="1" x14ac:dyDescent="0.2">
      <c r="C214" s="116">
        <v>69</v>
      </c>
      <c r="D214" s="142" t="s">
        <v>373</v>
      </c>
      <c r="E214" s="20" t="s">
        <v>48</v>
      </c>
      <c r="F214" s="20" t="s">
        <v>42</v>
      </c>
      <c r="G214" s="456" t="s">
        <v>51</v>
      </c>
      <c r="H214" s="20" t="s">
        <v>44</v>
      </c>
      <c r="I214" s="21"/>
      <c r="J214" s="21"/>
      <c r="K214" s="20"/>
    </row>
    <row r="215" spans="3:11" hidden="1" x14ac:dyDescent="0.2">
      <c r="C215" s="116">
        <v>70</v>
      </c>
      <c r="D215" s="142" t="s">
        <v>374</v>
      </c>
      <c r="E215" s="20" t="s">
        <v>50</v>
      </c>
      <c r="F215" s="20" t="s">
        <v>46</v>
      </c>
      <c r="G215" s="20" t="s">
        <v>51</v>
      </c>
      <c r="H215" s="20" t="s">
        <v>44</v>
      </c>
      <c r="I215" s="21"/>
      <c r="J215" s="21"/>
      <c r="K215" s="20"/>
    </row>
    <row r="216" spans="3:11" hidden="1" x14ac:dyDescent="0.2">
      <c r="C216" s="116">
        <v>9</v>
      </c>
      <c r="D216" s="142" t="s">
        <v>375</v>
      </c>
      <c r="E216" s="20" t="s">
        <v>41</v>
      </c>
      <c r="F216" s="20" t="s">
        <v>42</v>
      </c>
      <c r="G216" s="20" t="s">
        <v>43</v>
      </c>
      <c r="H216" s="20" t="s">
        <v>44</v>
      </c>
      <c r="I216" s="21"/>
      <c r="J216" s="21"/>
      <c r="K216" s="20"/>
    </row>
    <row r="217" spans="3:11" hidden="1" x14ac:dyDescent="0.2">
      <c r="C217" s="116">
        <v>33</v>
      </c>
      <c r="D217" s="142" t="s">
        <v>376</v>
      </c>
      <c r="E217" s="20" t="s">
        <v>48</v>
      </c>
      <c r="F217" s="20" t="s">
        <v>42</v>
      </c>
      <c r="G217" s="20" t="s">
        <v>43</v>
      </c>
      <c r="H217" s="20" t="s">
        <v>44</v>
      </c>
      <c r="I217" s="21"/>
      <c r="J217" s="21"/>
      <c r="K217" s="20"/>
    </row>
    <row r="218" spans="3:11" hidden="1" x14ac:dyDescent="0.2">
      <c r="C218" s="116">
        <v>71</v>
      </c>
      <c r="D218" s="142" t="s">
        <v>377</v>
      </c>
      <c r="E218" s="20" t="s">
        <v>45</v>
      </c>
      <c r="F218" s="20" t="s">
        <v>46</v>
      </c>
      <c r="G218" s="20" t="s">
        <v>43</v>
      </c>
      <c r="H218" s="20" t="s">
        <v>44</v>
      </c>
      <c r="I218" s="21"/>
      <c r="J218" s="21"/>
      <c r="K218" s="20"/>
    </row>
    <row r="219" spans="3:11" hidden="1" x14ac:dyDescent="0.2">
      <c r="C219" s="116">
        <v>82</v>
      </c>
      <c r="D219" s="142" t="s">
        <v>378</v>
      </c>
      <c r="E219" s="20" t="s">
        <v>45</v>
      </c>
      <c r="F219" s="20" t="s">
        <v>46</v>
      </c>
      <c r="G219" s="20" t="s">
        <v>51</v>
      </c>
      <c r="H219" s="20" t="s">
        <v>44</v>
      </c>
      <c r="I219" s="21"/>
      <c r="J219" s="21"/>
      <c r="K219" s="20"/>
    </row>
    <row r="220" spans="3:11" hidden="1" x14ac:dyDescent="0.2">
      <c r="C220" s="116">
        <v>83</v>
      </c>
      <c r="D220" s="142" t="s">
        <v>379</v>
      </c>
      <c r="E220" s="20" t="s">
        <v>45</v>
      </c>
      <c r="F220" s="20" t="s">
        <v>46</v>
      </c>
      <c r="G220" s="20" t="s">
        <v>43</v>
      </c>
      <c r="H220" s="20" t="s">
        <v>44</v>
      </c>
      <c r="I220" s="21"/>
      <c r="J220" s="21"/>
      <c r="K220" s="20"/>
    </row>
    <row r="221" spans="3:11" hidden="1" x14ac:dyDescent="0.2">
      <c r="C221" s="116">
        <v>84</v>
      </c>
      <c r="D221" s="142" t="s">
        <v>380</v>
      </c>
      <c r="E221" s="20" t="s">
        <v>45</v>
      </c>
      <c r="F221" s="20" t="s">
        <v>46</v>
      </c>
      <c r="G221" s="20" t="s">
        <v>51</v>
      </c>
      <c r="H221" s="20" t="s">
        <v>44</v>
      </c>
      <c r="I221" s="21"/>
      <c r="J221" s="21"/>
      <c r="K221" s="20"/>
    </row>
    <row r="222" spans="3:11" hidden="1" x14ac:dyDescent="0.2">
      <c r="C222" s="116">
        <v>85</v>
      </c>
      <c r="D222" s="142" t="s">
        <v>381</v>
      </c>
      <c r="E222" s="20" t="s">
        <v>53</v>
      </c>
      <c r="F222" s="20" t="s">
        <v>46</v>
      </c>
      <c r="G222" s="20" t="s">
        <v>51</v>
      </c>
      <c r="H222" s="20" t="s">
        <v>44</v>
      </c>
      <c r="I222" s="21"/>
      <c r="J222" s="21"/>
      <c r="K222" s="20"/>
    </row>
    <row r="223" spans="3:11" hidden="1" x14ac:dyDescent="0.2">
      <c r="C223" s="116">
        <v>93</v>
      </c>
      <c r="D223" s="142" t="s">
        <v>382</v>
      </c>
      <c r="E223" s="20" t="s">
        <v>47</v>
      </c>
      <c r="F223" s="20" t="s">
        <v>42</v>
      </c>
      <c r="G223" s="20" t="s">
        <v>51</v>
      </c>
      <c r="H223" s="20" t="s">
        <v>44</v>
      </c>
      <c r="I223" s="21"/>
      <c r="J223" s="21"/>
      <c r="K223" s="20"/>
    </row>
    <row r="224" spans="3:11" hidden="1" x14ac:dyDescent="0.2">
      <c r="C224" s="116">
        <v>59</v>
      </c>
      <c r="D224" s="142" t="s">
        <v>383</v>
      </c>
      <c r="E224" s="20" t="s">
        <v>50</v>
      </c>
      <c r="F224" s="20" t="s">
        <v>46</v>
      </c>
      <c r="G224" s="456" t="s">
        <v>51</v>
      </c>
      <c r="H224" s="20" t="s">
        <v>44</v>
      </c>
      <c r="I224" s="21"/>
      <c r="J224" s="21"/>
      <c r="K224" s="20"/>
    </row>
    <row r="225" spans="3:11" hidden="1" x14ac:dyDescent="0.2">
      <c r="C225" s="116">
        <v>13</v>
      </c>
      <c r="D225" s="142" t="s">
        <v>384</v>
      </c>
      <c r="E225" s="20" t="s">
        <v>52</v>
      </c>
      <c r="F225" s="20" t="s">
        <v>46</v>
      </c>
      <c r="G225" s="20" t="s">
        <v>43</v>
      </c>
      <c r="H225" s="20" t="s">
        <v>44</v>
      </c>
      <c r="I225" s="21"/>
      <c r="J225" s="21"/>
      <c r="K225" s="20"/>
    </row>
    <row r="226" spans="3:11" hidden="1" x14ac:dyDescent="0.2">
      <c r="C226" s="116">
        <v>2</v>
      </c>
      <c r="D226" s="142" t="s">
        <v>385</v>
      </c>
      <c r="E226" s="20" t="s">
        <v>53</v>
      </c>
      <c r="F226" s="20" t="s">
        <v>46</v>
      </c>
      <c r="G226" s="20" t="s">
        <v>43</v>
      </c>
      <c r="H226" s="20" t="s">
        <v>44</v>
      </c>
      <c r="I226" s="21"/>
      <c r="J226" s="21"/>
      <c r="K226" s="20"/>
    </row>
    <row r="227" spans="3:11" hidden="1" x14ac:dyDescent="0.2">
      <c r="C227" s="116">
        <v>1</v>
      </c>
      <c r="D227" s="142" t="s">
        <v>386</v>
      </c>
      <c r="E227" s="20" t="s">
        <v>53</v>
      </c>
      <c r="F227" s="20" t="s">
        <v>46</v>
      </c>
      <c r="G227" s="20" t="s">
        <v>51</v>
      </c>
      <c r="H227" s="20" t="s">
        <v>44</v>
      </c>
      <c r="I227" s="21"/>
      <c r="J227" s="21"/>
      <c r="K227" s="20"/>
    </row>
    <row r="228" spans="3:11" hidden="1" x14ac:dyDescent="0.2">
      <c r="C228" s="116">
        <v>121</v>
      </c>
      <c r="D228" s="142" t="s">
        <v>387</v>
      </c>
      <c r="E228" s="20" t="s">
        <v>49</v>
      </c>
      <c r="F228" s="20" t="s">
        <v>42</v>
      </c>
      <c r="G228" s="20" t="s">
        <v>43</v>
      </c>
      <c r="H228" s="20" t="s">
        <v>44</v>
      </c>
      <c r="I228" s="21"/>
      <c r="J228" s="21"/>
      <c r="K228" s="20"/>
    </row>
    <row r="229" spans="3:11" hidden="1" x14ac:dyDescent="0.2">
      <c r="C229" s="116">
        <v>109</v>
      </c>
      <c r="D229" s="142" t="s">
        <v>388</v>
      </c>
      <c r="E229" s="20" t="s">
        <v>53</v>
      </c>
      <c r="F229" s="20" t="s">
        <v>46</v>
      </c>
      <c r="G229" s="20" t="s">
        <v>51</v>
      </c>
      <c r="H229" s="20" t="s">
        <v>44</v>
      </c>
      <c r="I229" s="21"/>
      <c r="J229" s="21"/>
      <c r="K229" s="20"/>
    </row>
    <row r="230" spans="3:11" hidden="1" x14ac:dyDescent="0.2">
      <c r="C230" s="116">
        <v>94</v>
      </c>
      <c r="D230" s="142" t="s">
        <v>389</v>
      </c>
      <c r="E230" s="20" t="s">
        <v>50</v>
      </c>
      <c r="F230" s="20" t="s">
        <v>46</v>
      </c>
      <c r="G230" s="20" t="s">
        <v>43</v>
      </c>
      <c r="H230" s="20" t="s">
        <v>44</v>
      </c>
      <c r="I230" s="21"/>
      <c r="J230" s="21"/>
      <c r="K230" s="20"/>
    </row>
    <row r="231" spans="3:11" hidden="1" x14ac:dyDescent="0.2">
      <c r="C231" s="116">
        <v>14</v>
      </c>
      <c r="D231" s="142" t="s">
        <v>390</v>
      </c>
      <c r="E231" s="20" t="s">
        <v>41</v>
      </c>
      <c r="F231" s="20" t="s">
        <v>42</v>
      </c>
      <c r="G231" s="20" t="s">
        <v>51</v>
      </c>
      <c r="H231" s="20" t="s">
        <v>44</v>
      </c>
      <c r="I231" s="20"/>
      <c r="J231" s="21"/>
      <c r="K231" s="20"/>
    </row>
    <row r="232" spans="3:11" hidden="1" x14ac:dyDescent="0.2">
      <c r="C232" s="116">
        <v>22</v>
      </c>
      <c r="D232" s="142" t="s">
        <v>391</v>
      </c>
      <c r="E232" s="20" t="s">
        <v>52</v>
      </c>
      <c r="F232" s="20" t="s">
        <v>46</v>
      </c>
      <c r="G232" s="20" t="s">
        <v>43</v>
      </c>
      <c r="H232" s="20" t="s">
        <v>44</v>
      </c>
      <c r="I232" s="20"/>
      <c r="J232" s="21"/>
      <c r="K232" s="20"/>
    </row>
    <row r="233" spans="3:11" hidden="1" x14ac:dyDescent="0.2">
      <c r="C233" s="116">
        <v>3</v>
      </c>
      <c r="D233" s="142" t="s">
        <v>392</v>
      </c>
      <c r="E233" s="20" t="s">
        <v>52</v>
      </c>
      <c r="F233" s="20" t="s">
        <v>46</v>
      </c>
      <c r="G233" s="20" t="s">
        <v>43</v>
      </c>
      <c r="H233" s="20" t="s">
        <v>44</v>
      </c>
      <c r="I233" s="21"/>
      <c r="J233" s="21"/>
      <c r="K233" s="20"/>
    </row>
    <row r="234" spans="3:11" hidden="1" x14ac:dyDescent="0.2">
      <c r="C234" s="116">
        <v>117</v>
      </c>
      <c r="D234" s="142" t="s">
        <v>393</v>
      </c>
      <c r="E234" s="20" t="s">
        <v>48</v>
      </c>
      <c r="F234" s="20" t="s">
        <v>42</v>
      </c>
      <c r="G234" s="20" t="s">
        <v>51</v>
      </c>
      <c r="H234" s="20" t="s">
        <v>44</v>
      </c>
      <c r="I234" s="21"/>
      <c r="J234" s="21"/>
      <c r="K234" s="20"/>
    </row>
    <row r="235" spans="3:11" hidden="1" x14ac:dyDescent="0.2">
      <c r="C235" s="116">
        <v>95</v>
      </c>
      <c r="D235" s="142" t="s">
        <v>394</v>
      </c>
      <c r="E235" s="20" t="s">
        <v>53</v>
      </c>
      <c r="F235" s="20" t="s">
        <v>46</v>
      </c>
      <c r="G235" s="20" t="s">
        <v>43</v>
      </c>
      <c r="H235" s="20" t="s">
        <v>44</v>
      </c>
      <c r="I235" s="21"/>
      <c r="J235" s="21"/>
      <c r="K235" s="20"/>
    </row>
    <row r="236" spans="3:11" hidden="1" x14ac:dyDescent="0.2">
      <c r="C236" s="116">
        <v>96</v>
      </c>
      <c r="D236" s="142" t="s">
        <v>395</v>
      </c>
      <c r="E236" s="20" t="s">
        <v>50</v>
      </c>
      <c r="F236" s="20" t="s">
        <v>46</v>
      </c>
      <c r="G236" s="20" t="s">
        <v>51</v>
      </c>
      <c r="H236" s="20" t="s">
        <v>44</v>
      </c>
      <c r="I236" s="21"/>
      <c r="J236" s="21"/>
      <c r="K236" s="20"/>
    </row>
    <row r="237" spans="3:11" hidden="1" x14ac:dyDescent="0.2">
      <c r="C237" s="116">
        <v>15</v>
      </c>
      <c r="D237" s="142" t="s">
        <v>396</v>
      </c>
      <c r="E237" s="20" t="s">
        <v>47</v>
      </c>
      <c r="F237" s="20" t="s">
        <v>42</v>
      </c>
      <c r="G237" s="20" t="s">
        <v>51</v>
      </c>
      <c r="H237" s="20" t="s">
        <v>44</v>
      </c>
      <c r="I237" s="21"/>
      <c r="J237" s="21"/>
      <c r="K237" s="20"/>
    </row>
    <row r="238" spans="3:11" hidden="1" x14ac:dyDescent="0.2">
      <c r="C238" s="116">
        <v>60</v>
      </c>
      <c r="D238" s="142" t="s">
        <v>397</v>
      </c>
      <c r="E238" s="20" t="s">
        <v>49</v>
      </c>
      <c r="F238" s="20" t="s">
        <v>42</v>
      </c>
      <c r="G238" s="20" t="s">
        <v>43</v>
      </c>
      <c r="H238" s="20" t="s">
        <v>44</v>
      </c>
      <c r="I238" s="21"/>
      <c r="J238" s="21"/>
      <c r="K238" s="20"/>
    </row>
    <row r="239" spans="3:11" hidden="1" x14ac:dyDescent="0.2">
      <c r="C239" s="116">
        <v>110</v>
      </c>
      <c r="D239" s="142" t="s">
        <v>398</v>
      </c>
      <c r="E239" s="20" t="s">
        <v>48</v>
      </c>
      <c r="F239" s="20" t="s">
        <v>42</v>
      </c>
      <c r="G239" s="20" t="s">
        <v>43</v>
      </c>
      <c r="H239" s="20" t="s">
        <v>44</v>
      </c>
      <c r="I239" s="21"/>
      <c r="J239" s="21"/>
      <c r="K239" s="20"/>
    </row>
    <row r="240" spans="3:11" hidden="1" x14ac:dyDescent="0.2">
      <c r="C240" s="116">
        <v>26</v>
      </c>
      <c r="D240" s="142" t="s">
        <v>399</v>
      </c>
      <c r="E240" s="20" t="s">
        <v>52</v>
      </c>
      <c r="F240" s="20" t="s">
        <v>46</v>
      </c>
      <c r="G240" s="20" t="s">
        <v>51</v>
      </c>
      <c r="H240" s="20" t="s">
        <v>44</v>
      </c>
      <c r="I240" s="21"/>
      <c r="J240" s="21"/>
      <c r="K240" s="20"/>
    </row>
    <row r="241" spans="3:11" hidden="1" x14ac:dyDescent="0.2">
      <c r="C241" s="116">
        <v>118</v>
      </c>
      <c r="D241" s="142" t="s">
        <v>400</v>
      </c>
      <c r="E241" s="20" t="s">
        <v>41</v>
      </c>
      <c r="F241" s="20" t="s">
        <v>42</v>
      </c>
      <c r="G241" s="20" t="s">
        <v>51</v>
      </c>
      <c r="H241" s="20" t="s">
        <v>44</v>
      </c>
      <c r="I241" s="21"/>
      <c r="J241" s="21"/>
      <c r="K241" s="20"/>
    </row>
    <row r="242" spans="3:11" hidden="1" x14ac:dyDescent="0.2">
      <c r="C242" s="116">
        <v>31</v>
      </c>
      <c r="D242" s="142" t="s">
        <v>401</v>
      </c>
      <c r="E242" s="20" t="s">
        <v>53</v>
      </c>
      <c r="F242" s="20" t="s">
        <v>46</v>
      </c>
      <c r="G242" s="20" t="s">
        <v>43</v>
      </c>
      <c r="H242" s="20" t="s">
        <v>44</v>
      </c>
      <c r="I242" s="21"/>
      <c r="J242" s="21"/>
      <c r="K242" s="20"/>
    </row>
    <row r="243" spans="3:11" hidden="1" x14ac:dyDescent="0.2">
      <c r="C243" s="116">
        <v>97</v>
      </c>
      <c r="D243" s="142" t="s">
        <v>402</v>
      </c>
      <c r="E243" s="20" t="s">
        <v>48</v>
      </c>
      <c r="F243" s="20" t="s">
        <v>42</v>
      </c>
      <c r="G243" s="20" t="s">
        <v>43</v>
      </c>
      <c r="H243" s="20" t="s">
        <v>44</v>
      </c>
      <c r="I243" s="21"/>
      <c r="J243" s="21"/>
      <c r="K243" s="20"/>
    </row>
    <row r="244" spans="3:11" hidden="1" x14ac:dyDescent="0.2">
      <c r="C244" s="116">
        <v>27</v>
      </c>
      <c r="D244" s="142" t="s">
        <v>403</v>
      </c>
      <c r="E244" s="20" t="s">
        <v>41</v>
      </c>
      <c r="F244" s="20" t="s">
        <v>42</v>
      </c>
      <c r="G244" s="20" t="s">
        <v>51</v>
      </c>
      <c r="H244" s="20" t="s">
        <v>44</v>
      </c>
      <c r="I244" s="21"/>
      <c r="J244" s="21"/>
      <c r="K244" s="20"/>
    </row>
    <row r="245" spans="3:11" hidden="1" x14ac:dyDescent="0.2">
      <c r="C245" s="116">
        <v>28</v>
      </c>
      <c r="D245" s="142" t="s">
        <v>404</v>
      </c>
      <c r="E245" s="20" t="s">
        <v>47</v>
      </c>
      <c r="F245" s="20" t="s">
        <v>42</v>
      </c>
      <c r="G245" s="20" t="s">
        <v>43</v>
      </c>
      <c r="H245" s="20" t="s">
        <v>44</v>
      </c>
      <c r="I245" s="21"/>
      <c r="J245" s="21"/>
      <c r="K245" s="20"/>
    </row>
    <row r="246" spans="3:11" hidden="1" x14ac:dyDescent="0.2">
      <c r="C246" s="116">
        <v>73</v>
      </c>
      <c r="D246" s="142" t="s">
        <v>405</v>
      </c>
      <c r="E246" s="20" t="s">
        <v>50</v>
      </c>
      <c r="F246" s="20" t="s">
        <v>46</v>
      </c>
      <c r="G246" s="20" t="s">
        <v>43</v>
      </c>
      <c r="H246" s="20" t="s">
        <v>44</v>
      </c>
      <c r="I246" s="21"/>
      <c r="J246" s="21"/>
      <c r="K246" s="20"/>
    </row>
    <row r="247" spans="3:11" hidden="1" x14ac:dyDescent="0.2">
      <c r="C247" s="116">
        <v>16</v>
      </c>
      <c r="D247" s="142" t="s">
        <v>406</v>
      </c>
      <c r="E247" s="20" t="s">
        <v>50</v>
      </c>
      <c r="F247" s="20" t="s">
        <v>46</v>
      </c>
      <c r="G247" s="456" t="s">
        <v>51</v>
      </c>
      <c r="H247" s="20" t="s">
        <v>44</v>
      </c>
      <c r="I247" s="21"/>
      <c r="J247" s="21"/>
      <c r="K247" s="20"/>
    </row>
    <row r="248" spans="3:11" hidden="1" x14ac:dyDescent="0.2">
      <c r="C248" s="116">
        <v>86</v>
      </c>
      <c r="D248" s="142" t="s">
        <v>407</v>
      </c>
      <c r="E248" s="20" t="s">
        <v>48</v>
      </c>
      <c r="F248" s="20" t="s">
        <v>42</v>
      </c>
      <c r="G248" s="20" t="s">
        <v>51</v>
      </c>
      <c r="H248" s="20" t="s">
        <v>44</v>
      </c>
      <c r="I248" s="20"/>
      <c r="J248" s="21"/>
      <c r="K248" s="20"/>
    </row>
    <row r="249" spans="3:11" hidden="1" x14ac:dyDescent="0.2">
      <c r="C249" s="116">
        <v>38</v>
      </c>
      <c r="D249" s="142" t="s">
        <v>408</v>
      </c>
      <c r="E249" s="20" t="s">
        <v>49</v>
      </c>
      <c r="F249" s="20" t="s">
        <v>42</v>
      </c>
      <c r="G249" s="20" t="s">
        <v>43</v>
      </c>
      <c r="H249" s="20" t="s">
        <v>44</v>
      </c>
      <c r="I249" s="21"/>
      <c r="J249" s="21"/>
      <c r="K249" s="20"/>
    </row>
    <row r="250" spans="3:11" hidden="1" x14ac:dyDescent="0.2">
      <c r="C250" s="116">
        <v>123</v>
      </c>
      <c r="D250" s="142" t="s">
        <v>409</v>
      </c>
      <c r="E250" s="20" t="s">
        <v>47</v>
      </c>
      <c r="F250" s="20" t="s">
        <v>42</v>
      </c>
      <c r="G250" s="20" t="s">
        <v>51</v>
      </c>
      <c r="H250" s="20" t="s">
        <v>44</v>
      </c>
      <c r="I250" s="21"/>
      <c r="J250" s="21"/>
      <c r="K250" s="20"/>
    </row>
    <row r="251" spans="3:11" hidden="1" x14ac:dyDescent="0.2">
      <c r="C251" s="116">
        <v>61</v>
      </c>
      <c r="D251" s="142" t="s">
        <v>410</v>
      </c>
      <c r="E251" s="20" t="s">
        <v>53</v>
      </c>
      <c r="F251" s="20" t="s">
        <v>46</v>
      </c>
      <c r="G251" s="20" t="s">
        <v>43</v>
      </c>
      <c r="H251" s="20" t="s">
        <v>44</v>
      </c>
      <c r="I251" s="21"/>
      <c r="J251" s="21"/>
      <c r="K251" s="20"/>
    </row>
    <row r="252" spans="3:11" hidden="1" x14ac:dyDescent="0.2">
      <c r="C252" s="116">
        <v>4</v>
      </c>
      <c r="D252" s="142" t="s">
        <v>411</v>
      </c>
      <c r="E252" s="20" t="s">
        <v>48</v>
      </c>
      <c r="F252" s="20" t="s">
        <v>42</v>
      </c>
      <c r="G252" s="20" t="s">
        <v>51</v>
      </c>
      <c r="H252" s="20" t="s">
        <v>44</v>
      </c>
      <c r="I252" s="21"/>
      <c r="J252" s="21"/>
      <c r="K252" s="20"/>
    </row>
    <row r="253" spans="3:11" hidden="1" x14ac:dyDescent="0.2">
      <c r="C253" s="116">
        <v>103</v>
      </c>
      <c r="D253" s="142" t="s">
        <v>412</v>
      </c>
      <c r="E253" s="20" t="s">
        <v>48</v>
      </c>
      <c r="F253" s="20" t="s">
        <v>42</v>
      </c>
      <c r="G253" s="20" t="s">
        <v>43</v>
      </c>
      <c r="H253" s="20" t="s">
        <v>44</v>
      </c>
      <c r="I253" s="21"/>
      <c r="J253" s="21"/>
      <c r="K253" s="20"/>
    </row>
    <row r="254" spans="3:11" hidden="1" x14ac:dyDescent="0.2">
      <c r="C254" s="116">
        <v>74</v>
      </c>
      <c r="D254" s="142" t="s">
        <v>413</v>
      </c>
      <c r="E254" s="20" t="s">
        <v>41</v>
      </c>
      <c r="F254" s="20" t="s">
        <v>42</v>
      </c>
      <c r="G254" s="20" t="s">
        <v>43</v>
      </c>
      <c r="H254" s="20" t="s">
        <v>44</v>
      </c>
      <c r="I254" s="21"/>
      <c r="J254" s="21"/>
      <c r="K254" s="20"/>
    </row>
    <row r="255" spans="3:11" hidden="1" x14ac:dyDescent="0.2">
      <c r="C255" s="116">
        <v>29</v>
      </c>
      <c r="D255" s="142" t="s">
        <v>414</v>
      </c>
      <c r="E255" s="20" t="s">
        <v>53</v>
      </c>
      <c r="F255" s="20" t="s">
        <v>46</v>
      </c>
      <c r="G255" s="20" t="s">
        <v>51</v>
      </c>
      <c r="H255" s="20" t="s">
        <v>44</v>
      </c>
      <c r="I255" s="21"/>
      <c r="J255" s="21"/>
      <c r="K255" s="20"/>
    </row>
    <row r="256" spans="3:11" hidden="1" x14ac:dyDescent="0.2">
      <c r="C256" s="116">
        <v>98</v>
      </c>
      <c r="D256" s="142" t="s">
        <v>415</v>
      </c>
      <c r="E256" s="20" t="s">
        <v>52</v>
      </c>
      <c r="F256" s="20" t="s">
        <v>46</v>
      </c>
      <c r="G256" s="20" t="s">
        <v>51</v>
      </c>
      <c r="H256" s="20" t="s">
        <v>44</v>
      </c>
      <c r="I256" s="21"/>
      <c r="J256" s="21"/>
      <c r="K256" s="20"/>
    </row>
    <row r="257" spans="3:11" hidden="1" x14ac:dyDescent="0.2">
      <c r="C257" s="116">
        <v>119</v>
      </c>
      <c r="D257" s="142" t="s">
        <v>416</v>
      </c>
      <c r="E257" s="20" t="s">
        <v>50</v>
      </c>
      <c r="F257" s="20" t="s">
        <v>46</v>
      </c>
      <c r="G257" s="20" t="s">
        <v>51</v>
      </c>
      <c r="H257" s="20" t="s">
        <v>44</v>
      </c>
      <c r="I257" s="21"/>
      <c r="J257" s="21"/>
      <c r="K257" s="20"/>
    </row>
    <row r="258" spans="3:11" hidden="1" x14ac:dyDescent="0.2">
      <c r="C258" s="116">
        <v>87</v>
      </c>
      <c r="D258" s="142" t="s">
        <v>417</v>
      </c>
      <c r="E258" s="20" t="s">
        <v>53</v>
      </c>
      <c r="F258" s="20" t="s">
        <v>46</v>
      </c>
      <c r="G258" s="20" t="s">
        <v>51</v>
      </c>
      <c r="H258" s="20" t="s">
        <v>44</v>
      </c>
      <c r="I258" s="21"/>
      <c r="J258" s="21"/>
      <c r="K258" s="20"/>
    </row>
    <row r="259" spans="3:11" hidden="1" x14ac:dyDescent="0.2">
      <c r="C259" s="116">
        <v>99</v>
      </c>
      <c r="D259" s="142" t="s">
        <v>418</v>
      </c>
      <c r="E259" s="20" t="s">
        <v>45</v>
      </c>
      <c r="F259" s="20" t="s">
        <v>46</v>
      </c>
      <c r="G259" s="20" t="s">
        <v>43</v>
      </c>
      <c r="H259" s="20" t="s">
        <v>44</v>
      </c>
      <c r="I259" s="21"/>
      <c r="J259" s="21"/>
      <c r="K259" s="20"/>
    </row>
    <row r="260" spans="3:11" hidden="1" x14ac:dyDescent="0.2">
      <c r="C260" s="116">
        <v>45</v>
      </c>
      <c r="D260" s="142" t="s">
        <v>419</v>
      </c>
      <c r="E260" s="20" t="s">
        <v>48</v>
      </c>
      <c r="F260" s="20" t="s">
        <v>42</v>
      </c>
      <c r="G260" s="20" t="s">
        <v>43</v>
      </c>
      <c r="H260" s="20" t="s">
        <v>44</v>
      </c>
      <c r="I260" s="21"/>
      <c r="J260" s="21"/>
      <c r="K260" s="20"/>
    </row>
    <row r="261" spans="3:11" hidden="1" x14ac:dyDescent="0.2">
      <c r="C261" s="116">
        <v>39</v>
      </c>
      <c r="D261" s="142" t="s">
        <v>420</v>
      </c>
      <c r="E261" s="20" t="s">
        <v>47</v>
      </c>
      <c r="F261" s="20" t="s">
        <v>42</v>
      </c>
      <c r="G261" s="20" t="s">
        <v>43</v>
      </c>
      <c r="H261" s="20" t="s">
        <v>44</v>
      </c>
      <c r="I261" s="21"/>
      <c r="J261" s="21"/>
      <c r="K261" s="20"/>
    </row>
    <row r="262" spans="3:11" hidden="1" x14ac:dyDescent="0.2">
      <c r="C262" s="116">
        <v>62</v>
      </c>
      <c r="D262" s="142" t="s">
        <v>421</v>
      </c>
      <c r="E262" s="20" t="s">
        <v>45</v>
      </c>
      <c r="F262" s="20" t="s">
        <v>46</v>
      </c>
      <c r="G262" s="20" t="s">
        <v>43</v>
      </c>
      <c r="H262" s="20" t="s">
        <v>44</v>
      </c>
      <c r="I262" s="21"/>
      <c r="J262" s="21"/>
      <c r="K262" s="20"/>
    </row>
    <row r="263" spans="3:11" hidden="1" x14ac:dyDescent="0.2">
      <c r="C263" s="116">
        <v>43</v>
      </c>
      <c r="D263" s="142" t="s">
        <v>422</v>
      </c>
      <c r="E263" s="20" t="s">
        <v>49</v>
      </c>
      <c r="F263" s="20" t="s">
        <v>42</v>
      </c>
      <c r="G263" s="20" t="s">
        <v>43</v>
      </c>
      <c r="H263" s="20" t="s">
        <v>44</v>
      </c>
      <c r="I263" s="21"/>
      <c r="J263" s="21"/>
      <c r="K263" s="20"/>
    </row>
    <row r="264" spans="3:11" hidden="1" x14ac:dyDescent="0.2">
      <c r="C264" s="116">
        <v>111</v>
      </c>
      <c r="D264" s="142" t="s">
        <v>423</v>
      </c>
      <c r="E264" s="20" t="s">
        <v>48</v>
      </c>
      <c r="F264" s="20" t="s">
        <v>42</v>
      </c>
      <c r="G264" s="20" t="s">
        <v>43</v>
      </c>
      <c r="H264" s="20" t="s">
        <v>44</v>
      </c>
      <c r="I264" s="21"/>
      <c r="J264" s="21"/>
      <c r="K264" s="20"/>
    </row>
    <row r="265" spans="3:11" hidden="1" x14ac:dyDescent="0.2">
      <c r="C265" s="116">
        <v>40</v>
      </c>
      <c r="D265" s="142" t="s">
        <v>424</v>
      </c>
      <c r="E265" s="20" t="s">
        <v>50</v>
      </c>
      <c r="F265" s="20" t="s">
        <v>46</v>
      </c>
      <c r="G265" s="20" t="s">
        <v>43</v>
      </c>
      <c r="H265" s="20" t="s">
        <v>44</v>
      </c>
      <c r="I265" s="21"/>
      <c r="J265" s="21"/>
      <c r="K265" s="20"/>
    </row>
    <row r="266" spans="3:11" hidden="1" x14ac:dyDescent="0.2">
      <c r="C266" s="116">
        <v>17</v>
      </c>
      <c r="D266" s="142" t="s">
        <v>425</v>
      </c>
      <c r="E266" s="20" t="s">
        <v>45</v>
      </c>
      <c r="F266" s="20" t="s">
        <v>46</v>
      </c>
      <c r="G266" s="20" t="s">
        <v>43</v>
      </c>
      <c r="H266" s="20" t="s">
        <v>44</v>
      </c>
      <c r="I266" s="21"/>
      <c r="J266" s="21"/>
      <c r="K266" s="20"/>
    </row>
    <row r="267" spans="3:11" hidden="1" x14ac:dyDescent="0.2">
      <c r="C267" s="116">
        <v>88</v>
      </c>
      <c r="D267" s="142" t="s">
        <v>426</v>
      </c>
      <c r="E267" s="20" t="s">
        <v>41</v>
      </c>
      <c r="F267" s="20" t="s">
        <v>42</v>
      </c>
      <c r="G267" s="20" t="s">
        <v>43</v>
      </c>
      <c r="H267" s="20" t="s">
        <v>44</v>
      </c>
      <c r="I267" s="21"/>
      <c r="J267" s="21"/>
      <c r="K267" s="20"/>
    </row>
    <row r="268" spans="3:11" hidden="1" x14ac:dyDescent="0.2">
      <c r="C268" s="116">
        <v>34</v>
      </c>
      <c r="D268" s="142" t="s">
        <v>427</v>
      </c>
      <c r="E268" s="20" t="s">
        <v>48</v>
      </c>
      <c r="F268" s="20" t="s">
        <v>42</v>
      </c>
      <c r="G268" s="20" t="s">
        <v>43</v>
      </c>
      <c r="H268" s="20" t="s">
        <v>44</v>
      </c>
      <c r="I268" s="21"/>
      <c r="J268" s="21"/>
      <c r="K268" s="20"/>
    </row>
    <row r="269" spans="3:11" hidden="1" x14ac:dyDescent="0.2">
      <c r="C269" s="116">
        <v>75</v>
      </c>
      <c r="D269" s="142" t="s">
        <v>428</v>
      </c>
      <c r="E269" s="20" t="s">
        <v>48</v>
      </c>
      <c r="F269" s="20" t="s">
        <v>42</v>
      </c>
      <c r="G269" s="20" t="s">
        <v>43</v>
      </c>
      <c r="H269" s="20" t="s">
        <v>44</v>
      </c>
      <c r="I269" s="21"/>
      <c r="J269" s="21"/>
      <c r="K269" s="20"/>
    </row>
    <row r="270" spans="3:11" hidden="1" x14ac:dyDescent="0.2">
      <c r="C270" s="116">
        <v>76</v>
      </c>
      <c r="D270" s="142" t="s">
        <v>429</v>
      </c>
      <c r="E270" s="20" t="s">
        <v>41</v>
      </c>
      <c r="F270" s="20" t="s">
        <v>42</v>
      </c>
      <c r="G270" s="20" t="s">
        <v>43</v>
      </c>
      <c r="H270" s="20" t="s">
        <v>44</v>
      </c>
      <c r="I270" s="21"/>
      <c r="J270" s="21"/>
      <c r="K270" s="20"/>
    </row>
    <row r="271" spans="3:11" hidden="1" x14ac:dyDescent="0.2">
      <c r="C271" s="116">
        <v>30</v>
      </c>
      <c r="D271" s="142" t="s">
        <v>430</v>
      </c>
      <c r="E271" s="20" t="s">
        <v>41</v>
      </c>
      <c r="F271" s="20" t="s">
        <v>42</v>
      </c>
      <c r="G271" s="20" t="s">
        <v>43</v>
      </c>
      <c r="H271" s="20" t="s">
        <v>44</v>
      </c>
      <c r="I271" s="21"/>
      <c r="J271" s="21"/>
      <c r="K271" s="20"/>
    </row>
    <row r="272" spans="3:11" hidden="1" x14ac:dyDescent="0.2">
      <c r="C272" s="116">
        <v>124</v>
      </c>
      <c r="D272" s="142" t="s">
        <v>431</v>
      </c>
      <c r="E272" s="20" t="s">
        <v>45</v>
      </c>
      <c r="F272" s="20" t="s">
        <v>46</v>
      </c>
      <c r="G272" s="20" t="s">
        <v>43</v>
      </c>
      <c r="H272" s="20" t="s">
        <v>44</v>
      </c>
      <c r="I272" s="21"/>
      <c r="J272" s="21"/>
      <c r="K272" s="20"/>
    </row>
    <row r="273" spans="3:11" hidden="1" x14ac:dyDescent="0.2">
      <c r="C273" s="116">
        <v>46</v>
      </c>
      <c r="D273" s="142" t="s">
        <v>432</v>
      </c>
      <c r="E273" s="20" t="s">
        <v>48</v>
      </c>
      <c r="F273" s="20" t="s">
        <v>42</v>
      </c>
      <c r="G273" s="20" t="s">
        <v>51</v>
      </c>
      <c r="H273" s="20" t="s">
        <v>44</v>
      </c>
      <c r="I273" s="21"/>
      <c r="J273" s="21"/>
      <c r="K273" s="20"/>
    </row>
    <row r="274" spans="3:11" hidden="1" x14ac:dyDescent="0.2">
      <c r="C274" s="116">
        <v>41</v>
      </c>
      <c r="D274" s="142" t="s">
        <v>433</v>
      </c>
      <c r="E274" s="20" t="s">
        <v>49</v>
      </c>
      <c r="F274" s="20" t="s">
        <v>42</v>
      </c>
      <c r="G274" s="20" t="s">
        <v>43</v>
      </c>
      <c r="H274" s="20" t="s">
        <v>44</v>
      </c>
      <c r="I274" s="21"/>
      <c r="J274" s="21"/>
      <c r="K274" s="20"/>
    </row>
    <row r="275" spans="3:11" hidden="1" x14ac:dyDescent="0.2">
      <c r="C275" s="116">
        <v>56</v>
      </c>
      <c r="D275" s="142" t="s">
        <v>434</v>
      </c>
      <c r="E275" s="20" t="s">
        <v>48</v>
      </c>
      <c r="F275" s="20" t="s">
        <v>42</v>
      </c>
      <c r="G275" s="20" t="s">
        <v>43</v>
      </c>
      <c r="H275" s="20" t="s">
        <v>44</v>
      </c>
      <c r="I275" s="21"/>
      <c r="J275" s="21"/>
      <c r="K275" s="20"/>
    </row>
    <row r="276" spans="3:11" hidden="1" x14ac:dyDescent="0.2">
      <c r="C276" s="116">
        <v>112</v>
      </c>
      <c r="D276" s="142" t="s">
        <v>435</v>
      </c>
      <c r="E276" s="20" t="s">
        <v>49</v>
      </c>
      <c r="F276" s="20" t="s">
        <v>42</v>
      </c>
      <c r="G276" s="20" t="s">
        <v>43</v>
      </c>
      <c r="H276" s="20" t="s">
        <v>44</v>
      </c>
      <c r="I276" s="21"/>
      <c r="J276" s="21"/>
      <c r="K276" s="20"/>
    </row>
    <row r="277" spans="3:11" hidden="1" x14ac:dyDescent="0.2">
      <c r="C277" s="116">
        <v>35</v>
      </c>
      <c r="D277" s="142" t="s">
        <v>436</v>
      </c>
      <c r="E277" s="20" t="s">
        <v>41</v>
      </c>
      <c r="F277" s="20" t="s">
        <v>42</v>
      </c>
      <c r="G277" s="20" t="s">
        <v>43</v>
      </c>
      <c r="H277" s="20" t="s">
        <v>44</v>
      </c>
      <c r="I277" s="21"/>
      <c r="J277" s="21"/>
      <c r="K277" s="20"/>
    </row>
    <row r="278" spans="3:11" hidden="1" x14ac:dyDescent="0.2">
      <c r="C278" s="116">
        <v>49</v>
      </c>
      <c r="D278" s="142" t="s">
        <v>437</v>
      </c>
      <c r="E278" s="20" t="s">
        <v>49</v>
      </c>
      <c r="F278" s="20" t="s">
        <v>42</v>
      </c>
      <c r="G278" s="20" t="s">
        <v>43</v>
      </c>
      <c r="H278" s="20" t="s">
        <v>44</v>
      </c>
      <c r="I278" s="21"/>
      <c r="J278" s="21"/>
      <c r="K278" s="20"/>
    </row>
    <row r="279" spans="3:11" hidden="1" x14ac:dyDescent="0.2">
      <c r="C279" s="116">
        <v>47</v>
      </c>
      <c r="D279" s="142" t="s">
        <v>438</v>
      </c>
      <c r="E279" s="20" t="s">
        <v>52</v>
      </c>
      <c r="F279" s="20" t="s">
        <v>46</v>
      </c>
      <c r="G279" s="20" t="s">
        <v>51</v>
      </c>
      <c r="H279" s="20" t="s">
        <v>44</v>
      </c>
      <c r="I279" s="21"/>
      <c r="J279" s="21"/>
      <c r="K279" s="20"/>
    </row>
    <row r="280" spans="3:11" hidden="1" x14ac:dyDescent="0.2">
      <c r="C280" s="116">
        <v>57</v>
      </c>
      <c r="D280" s="142" t="s">
        <v>439</v>
      </c>
      <c r="E280" s="20" t="s">
        <v>49</v>
      </c>
      <c r="F280" s="20" t="s">
        <v>42</v>
      </c>
      <c r="G280" s="20" t="s">
        <v>43</v>
      </c>
      <c r="H280" s="20" t="s">
        <v>44</v>
      </c>
      <c r="I280" s="21"/>
      <c r="J280" s="21"/>
      <c r="K280" s="20"/>
    </row>
    <row r="281" spans="3:11" hidden="1" x14ac:dyDescent="0.2">
      <c r="C281" s="116">
        <v>18</v>
      </c>
      <c r="D281" s="142" t="s">
        <v>440</v>
      </c>
      <c r="E281" s="20" t="s">
        <v>50</v>
      </c>
      <c r="F281" s="20" t="s">
        <v>46</v>
      </c>
      <c r="G281" s="20" t="s">
        <v>43</v>
      </c>
      <c r="H281" s="20" t="s">
        <v>44</v>
      </c>
      <c r="I281" s="21"/>
      <c r="J281" s="21"/>
      <c r="K281" s="20"/>
    </row>
    <row r="282" spans="3:11" hidden="1" x14ac:dyDescent="0.2">
      <c r="C282" s="116">
        <v>48</v>
      </c>
      <c r="D282" s="142" t="s">
        <v>441</v>
      </c>
      <c r="E282" s="20" t="s">
        <v>45</v>
      </c>
      <c r="F282" s="20" t="s">
        <v>46</v>
      </c>
      <c r="G282" s="456" t="s">
        <v>51</v>
      </c>
      <c r="H282" s="20" t="s">
        <v>44</v>
      </c>
      <c r="I282" s="21"/>
      <c r="J282" s="21"/>
      <c r="K282" s="20"/>
    </row>
    <row r="283" spans="3:11" hidden="1" x14ac:dyDescent="0.2">
      <c r="C283" s="116">
        <v>25</v>
      </c>
      <c r="D283" s="142" t="s">
        <v>442</v>
      </c>
      <c r="E283" s="20" t="s">
        <v>41</v>
      </c>
      <c r="F283" s="20" t="s">
        <v>42</v>
      </c>
      <c r="G283" s="456" t="s">
        <v>51</v>
      </c>
      <c r="H283" s="20" t="s">
        <v>44</v>
      </c>
      <c r="I283" s="21"/>
      <c r="J283" s="21"/>
      <c r="K283" s="20"/>
    </row>
    <row r="284" spans="3:11" hidden="1" x14ac:dyDescent="0.2">
      <c r="C284" s="116">
        <v>55</v>
      </c>
      <c r="D284" s="142" t="s">
        <v>443</v>
      </c>
      <c r="E284" s="20" t="s">
        <v>49</v>
      </c>
      <c r="F284" s="20" t="s">
        <v>42</v>
      </c>
      <c r="G284" s="20" t="s">
        <v>43</v>
      </c>
      <c r="H284" s="20" t="s">
        <v>44</v>
      </c>
      <c r="I284" s="20"/>
      <c r="J284" s="21"/>
      <c r="K284" s="20"/>
    </row>
    <row r="285" spans="3:11" hidden="1" x14ac:dyDescent="0.2">
      <c r="C285" s="116">
        <v>104</v>
      </c>
      <c r="D285" s="142" t="s">
        <v>444</v>
      </c>
      <c r="E285" s="20" t="s">
        <v>48</v>
      </c>
      <c r="F285" s="20" t="s">
        <v>42</v>
      </c>
      <c r="G285" s="20" t="s">
        <v>43</v>
      </c>
      <c r="H285" s="20" t="s">
        <v>44</v>
      </c>
      <c r="I285" s="20"/>
      <c r="J285" s="21"/>
      <c r="K285" s="20"/>
    </row>
    <row r="286" spans="3:11" hidden="1" x14ac:dyDescent="0.2">
      <c r="C286" s="116">
        <v>58</v>
      </c>
      <c r="D286" s="142" t="s">
        <v>445</v>
      </c>
      <c r="E286" s="20" t="s">
        <v>47</v>
      </c>
      <c r="F286" s="20" t="s">
        <v>42</v>
      </c>
      <c r="G286" s="20" t="s">
        <v>51</v>
      </c>
      <c r="H286" s="20" t="s">
        <v>44</v>
      </c>
      <c r="I286" s="20"/>
      <c r="J286" s="21"/>
      <c r="K286" s="20"/>
    </row>
    <row r="287" spans="3:11" hidden="1" x14ac:dyDescent="0.2">
      <c r="C287" s="116">
        <v>19</v>
      </c>
      <c r="D287" s="142" t="s">
        <v>446</v>
      </c>
      <c r="E287" s="20" t="s">
        <v>50</v>
      </c>
      <c r="F287" s="20" t="s">
        <v>46</v>
      </c>
      <c r="G287" s="456" t="s">
        <v>51</v>
      </c>
      <c r="H287" s="20" t="s">
        <v>44</v>
      </c>
      <c r="I287" s="21"/>
      <c r="J287" s="21"/>
      <c r="K287" s="20"/>
    </row>
    <row r="288" spans="3:11" hidden="1" x14ac:dyDescent="0.2">
      <c r="C288" s="116">
        <v>66</v>
      </c>
      <c r="D288" s="142" t="s">
        <v>447</v>
      </c>
      <c r="E288" s="20" t="s">
        <v>48</v>
      </c>
      <c r="F288" s="20" t="s">
        <v>42</v>
      </c>
      <c r="G288" s="20" t="s">
        <v>51</v>
      </c>
      <c r="H288" s="20" t="s">
        <v>44</v>
      </c>
      <c r="I288" s="21"/>
      <c r="J288" s="21"/>
      <c r="K288" s="20"/>
    </row>
    <row r="289" spans="3:11" hidden="1" x14ac:dyDescent="0.2">
      <c r="C289" s="116">
        <v>5</v>
      </c>
      <c r="D289" s="142" t="s">
        <v>448</v>
      </c>
      <c r="E289" s="20" t="s">
        <v>52</v>
      </c>
      <c r="F289" s="20" t="s">
        <v>46</v>
      </c>
      <c r="G289" s="20" t="s">
        <v>51</v>
      </c>
      <c r="H289" s="20" t="s">
        <v>44</v>
      </c>
      <c r="I289" s="21"/>
      <c r="J289" s="21"/>
      <c r="K289" s="20"/>
    </row>
    <row r="290" spans="3:11" hidden="1" x14ac:dyDescent="0.2">
      <c r="C290" s="116">
        <v>89</v>
      </c>
      <c r="D290" s="142" t="s">
        <v>449</v>
      </c>
      <c r="E290" s="20" t="s">
        <v>45</v>
      </c>
      <c r="F290" s="20" t="s">
        <v>46</v>
      </c>
      <c r="G290" s="20" t="s">
        <v>51</v>
      </c>
      <c r="H290" s="20" t="s">
        <v>44</v>
      </c>
      <c r="I290" s="21"/>
      <c r="J290" s="21"/>
      <c r="K290" s="20"/>
    </row>
    <row r="291" spans="3:11" hidden="1" x14ac:dyDescent="0.2">
      <c r="C291" s="116">
        <v>90</v>
      </c>
      <c r="D291" s="142" t="s">
        <v>450</v>
      </c>
      <c r="E291" s="20" t="s">
        <v>45</v>
      </c>
      <c r="F291" s="20" t="s">
        <v>46</v>
      </c>
      <c r="G291" s="20" t="s">
        <v>43</v>
      </c>
      <c r="H291" s="20" t="s">
        <v>44</v>
      </c>
      <c r="I291" s="21"/>
      <c r="J291" s="21"/>
      <c r="K291" s="20"/>
    </row>
    <row r="292" spans="3:11" hidden="1" x14ac:dyDescent="0.2">
      <c r="C292" s="116">
        <v>20</v>
      </c>
      <c r="D292" s="142" t="s">
        <v>451</v>
      </c>
      <c r="E292" s="20" t="s">
        <v>50</v>
      </c>
      <c r="F292" s="20" t="s">
        <v>46</v>
      </c>
      <c r="G292" s="20" t="s">
        <v>43</v>
      </c>
      <c r="H292" s="20" t="s">
        <v>44</v>
      </c>
      <c r="I292" s="21"/>
      <c r="J292" s="21"/>
      <c r="K292" s="20"/>
    </row>
    <row r="293" spans="3:11" hidden="1" x14ac:dyDescent="0.2">
      <c r="C293" s="116">
        <v>6</v>
      </c>
      <c r="D293" s="142" t="s">
        <v>452</v>
      </c>
      <c r="E293" s="20" t="s">
        <v>52</v>
      </c>
      <c r="F293" s="20" t="s">
        <v>46</v>
      </c>
      <c r="G293" s="20" t="s">
        <v>43</v>
      </c>
      <c r="H293" s="20" t="s">
        <v>44</v>
      </c>
      <c r="I293" s="21"/>
      <c r="J293" s="21"/>
      <c r="K293" s="20"/>
    </row>
    <row r="294" spans="3:11" hidden="1" x14ac:dyDescent="0.2">
      <c r="C294" s="116">
        <v>120</v>
      </c>
      <c r="D294" s="142" t="s">
        <v>453</v>
      </c>
      <c r="E294" s="20" t="s">
        <v>52</v>
      </c>
      <c r="F294" s="20" t="s">
        <v>46</v>
      </c>
      <c r="G294" s="20" t="s">
        <v>51</v>
      </c>
      <c r="H294" s="20" t="s">
        <v>44</v>
      </c>
      <c r="I294" s="21"/>
      <c r="J294" s="21"/>
      <c r="K294" s="20"/>
    </row>
    <row r="295" spans="3:11" hidden="1" x14ac:dyDescent="0.2">
      <c r="C295" s="116">
        <v>52</v>
      </c>
      <c r="D295" s="142" t="s">
        <v>454</v>
      </c>
      <c r="E295" s="20" t="s">
        <v>47</v>
      </c>
      <c r="F295" s="20" t="s">
        <v>42</v>
      </c>
      <c r="G295" s="20" t="s">
        <v>43</v>
      </c>
      <c r="H295" s="20" t="s">
        <v>44</v>
      </c>
      <c r="I295" s="21"/>
      <c r="J295" s="21"/>
      <c r="K295" s="20"/>
    </row>
    <row r="296" spans="3:11" hidden="1" x14ac:dyDescent="0.2">
      <c r="C296" s="116">
        <v>77</v>
      </c>
      <c r="D296" s="142" t="s">
        <v>455</v>
      </c>
      <c r="E296" s="20" t="s">
        <v>48</v>
      </c>
      <c r="F296" s="20" t="s">
        <v>42</v>
      </c>
      <c r="G296" s="20" t="s">
        <v>43</v>
      </c>
      <c r="H296" s="20" t="s">
        <v>44</v>
      </c>
      <c r="I296" s="21"/>
      <c r="J296" s="21"/>
      <c r="K296" s="20"/>
    </row>
    <row r="297" spans="3:11" hidden="1" x14ac:dyDescent="0.2">
      <c r="C297" s="116">
        <v>79</v>
      </c>
      <c r="D297" s="142" t="s">
        <v>456</v>
      </c>
      <c r="E297" s="20" t="s">
        <v>45</v>
      </c>
      <c r="F297" s="20" t="s">
        <v>46</v>
      </c>
      <c r="G297" s="20" t="s">
        <v>43</v>
      </c>
      <c r="H297" s="20" t="s">
        <v>44</v>
      </c>
      <c r="I297" s="21"/>
      <c r="J297" s="21"/>
      <c r="K297" s="20"/>
    </row>
    <row r="298" spans="3:11" hidden="1" x14ac:dyDescent="0.2">
      <c r="C298" s="116">
        <v>91</v>
      </c>
      <c r="D298" s="142" t="s">
        <v>457</v>
      </c>
      <c r="E298" s="20" t="s">
        <v>45</v>
      </c>
      <c r="F298" s="20" t="s">
        <v>46</v>
      </c>
      <c r="G298" s="20" t="s">
        <v>43</v>
      </c>
      <c r="H298" s="20" t="s">
        <v>44</v>
      </c>
      <c r="I298" s="21"/>
      <c r="J298" s="21"/>
      <c r="K298" s="20"/>
    </row>
    <row r="299" spans="3:11" hidden="1" x14ac:dyDescent="0.2">
      <c r="C299" s="116">
        <v>78</v>
      </c>
      <c r="D299" s="142" t="s">
        <v>458</v>
      </c>
      <c r="E299" s="20" t="s">
        <v>48</v>
      </c>
      <c r="F299" s="20" t="s">
        <v>42</v>
      </c>
      <c r="G299" s="20" t="s">
        <v>43</v>
      </c>
      <c r="H299" s="20" t="s">
        <v>44</v>
      </c>
      <c r="I299" s="21"/>
      <c r="J299" s="21"/>
      <c r="K299" s="20"/>
    </row>
    <row r="300" spans="3:11" hidden="1" x14ac:dyDescent="0.2">
      <c r="C300" s="116">
        <v>36</v>
      </c>
      <c r="D300" s="142" t="s">
        <v>459</v>
      </c>
      <c r="E300" s="20" t="s">
        <v>41</v>
      </c>
      <c r="F300" s="20" t="s">
        <v>42</v>
      </c>
      <c r="G300" s="20" t="s">
        <v>43</v>
      </c>
      <c r="H300" s="20" t="s">
        <v>44</v>
      </c>
      <c r="I300" s="21"/>
      <c r="J300" s="21"/>
      <c r="K300" s="20"/>
    </row>
    <row r="301" spans="3:11" hidden="1" x14ac:dyDescent="0.2">
      <c r="C301" s="116">
        <v>21</v>
      </c>
      <c r="D301" s="142" t="s">
        <v>460</v>
      </c>
      <c r="E301" s="20" t="s">
        <v>50</v>
      </c>
      <c r="F301" s="20" t="s">
        <v>46</v>
      </c>
      <c r="G301" s="20" t="s">
        <v>43</v>
      </c>
      <c r="H301" s="20" t="s">
        <v>44</v>
      </c>
      <c r="I301" s="21"/>
      <c r="J301" s="21"/>
      <c r="K301" s="20"/>
    </row>
    <row r="302" spans="3:11" hidden="1" x14ac:dyDescent="0.2">
      <c r="C302" s="116">
        <v>92</v>
      </c>
      <c r="D302" s="142" t="s">
        <v>461</v>
      </c>
      <c r="E302" s="20" t="s">
        <v>53</v>
      </c>
      <c r="F302" s="20" t="s">
        <v>46</v>
      </c>
      <c r="G302" s="20" t="s">
        <v>51</v>
      </c>
      <c r="H302" s="20" t="s">
        <v>44</v>
      </c>
      <c r="I302" s="21"/>
      <c r="J302" s="21"/>
      <c r="K302" s="20"/>
    </row>
    <row r="303" spans="3:11" hidden="1" x14ac:dyDescent="0.2">
      <c r="C303" s="116">
        <v>53</v>
      </c>
      <c r="D303" s="142" t="s">
        <v>462</v>
      </c>
      <c r="E303" s="20" t="s">
        <v>49</v>
      </c>
      <c r="F303" s="20" t="s">
        <v>42</v>
      </c>
      <c r="G303" s="20" t="s">
        <v>43</v>
      </c>
      <c r="H303" s="20" t="s">
        <v>44</v>
      </c>
      <c r="I303" s="20"/>
      <c r="J303" s="21"/>
      <c r="K303" s="20"/>
    </row>
    <row r="304" spans="3:11" hidden="1" x14ac:dyDescent="0.2">
      <c r="C304" s="116">
        <v>101</v>
      </c>
      <c r="D304" s="142" t="s">
        <v>463</v>
      </c>
      <c r="E304" s="20" t="s">
        <v>48</v>
      </c>
      <c r="F304" s="20" t="s">
        <v>42</v>
      </c>
      <c r="G304" s="20" t="s">
        <v>51</v>
      </c>
      <c r="H304" s="20" t="s">
        <v>44</v>
      </c>
      <c r="I304" s="21"/>
      <c r="J304" s="21"/>
      <c r="K304" s="20"/>
    </row>
    <row r="305" spans="3:11" hidden="1" x14ac:dyDescent="0.2">
      <c r="C305" s="116">
        <v>125</v>
      </c>
      <c r="D305" s="142" t="s">
        <v>464</v>
      </c>
      <c r="E305" s="20" t="s">
        <v>52</v>
      </c>
      <c r="F305" s="20" t="s">
        <v>46</v>
      </c>
      <c r="G305" s="20" t="s">
        <v>43</v>
      </c>
      <c r="H305" s="20" t="s">
        <v>44</v>
      </c>
      <c r="I305" s="21"/>
      <c r="J305" s="21"/>
      <c r="K305" s="20"/>
    </row>
    <row r="306" spans="3:11" hidden="1" x14ac:dyDescent="0.2">
      <c r="C306" s="116">
        <v>63</v>
      </c>
      <c r="D306" s="142" t="s">
        <v>465</v>
      </c>
      <c r="E306" s="20" t="s">
        <v>47</v>
      </c>
      <c r="F306" s="20" t="s">
        <v>42</v>
      </c>
      <c r="G306" s="456" t="s">
        <v>51</v>
      </c>
      <c r="H306" s="20" t="s">
        <v>44</v>
      </c>
      <c r="I306" s="21"/>
      <c r="J306" s="21"/>
      <c r="K306" s="20"/>
    </row>
    <row r="307" spans="3:11" hidden="1" x14ac:dyDescent="0.2">
      <c r="C307" s="116">
        <v>7</v>
      </c>
      <c r="D307" s="142" t="s">
        <v>466</v>
      </c>
      <c r="E307" s="20" t="s">
        <v>53</v>
      </c>
      <c r="F307" s="20" t="s">
        <v>46</v>
      </c>
      <c r="G307" s="20" t="s">
        <v>43</v>
      </c>
      <c r="H307" s="20" t="s">
        <v>44</v>
      </c>
      <c r="I307" s="21"/>
      <c r="J307" s="21"/>
      <c r="K307" s="20"/>
    </row>
    <row r="308" spans="3:11" hidden="1" x14ac:dyDescent="0.2">
      <c r="C308" s="116">
        <v>8</v>
      </c>
      <c r="D308" s="142" t="s">
        <v>467</v>
      </c>
      <c r="E308" s="20" t="s">
        <v>53</v>
      </c>
      <c r="F308" s="20" t="s">
        <v>46</v>
      </c>
      <c r="G308" s="20" t="s">
        <v>51</v>
      </c>
      <c r="H308" s="20" t="s">
        <v>44</v>
      </c>
      <c r="I308" s="21"/>
      <c r="J308" s="21"/>
      <c r="K308" s="20"/>
    </row>
    <row r="309" spans="3:11" hidden="1" x14ac:dyDescent="0.2">
      <c r="C309" s="116">
        <v>107</v>
      </c>
      <c r="D309" s="142" t="s">
        <v>468</v>
      </c>
      <c r="E309" s="20" t="s">
        <v>49</v>
      </c>
      <c r="F309" s="20" t="s">
        <v>42</v>
      </c>
      <c r="G309" s="20" t="s">
        <v>51</v>
      </c>
      <c r="H309" s="20" t="s">
        <v>44</v>
      </c>
      <c r="I309" s="21"/>
      <c r="J309" s="21"/>
      <c r="K309" s="20"/>
    </row>
    <row r="310" spans="3:11" hidden="1" x14ac:dyDescent="0.2">
      <c r="C310" s="116">
        <v>122</v>
      </c>
      <c r="D310" s="142" t="s">
        <v>469</v>
      </c>
      <c r="E310" s="20" t="s">
        <v>50</v>
      </c>
      <c r="F310" s="20" t="s">
        <v>46</v>
      </c>
      <c r="G310" s="20" t="s">
        <v>51</v>
      </c>
      <c r="H310" s="20" t="s">
        <v>44</v>
      </c>
      <c r="I310" s="21"/>
      <c r="J310" s="21"/>
      <c r="K310" s="20"/>
    </row>
    <row r="311" spans="3:11" hidden="1" x14ac:dyDescent="0.2">
      <c r="C311" s="116">
        <v>113</v>
      </c>
      <c r="D311" s="142" t="s">
        <v>470</v>
      </c>
      <c r="E311" s="20" t="s">
        <v>49</v>
      </c>
      <c r="F311" s="20" t="s">
        <v>42</v>
      </c>
      <c r="G311" s="20" t="s">
        <v>43</v>
      </c>
      <c r="H311" s="20" t="s">
        <v>44</v>
      </c>
      <c r="I311" s="21"/>
      <c r="J311" s="21"/>
      <c r="K311" s="20"/>
    </row>
    <row r="312" spans="3:11" hidden="1" x14ac:dyDescent="0.2">
      <c r="C312" s="116">
        <v>37</v>
      </c>
      <c r="D312" s="142" t="s">
        <v>471</v>
      </c>
      <c r="E312" s="20" t="s">
        <v>52</v>
      </c>
      <c r="F312" s="20" t="s">
        <v>46</v>
      </c>
      <c r="G312" s="20" t="s">
        <v>43</v>
      </c>
      <c r="H312" s="20" t="s">
        <v>44</v>
      </c>
      <c r="I312" s="21"/>
      <c r="J312" s="21"/>
      <c r="K312" s="20"/>
    </row>
    <row r="313" spans="3:11" hidden="1" x14ac:dyDescent="0.2">
      <c r="C313" s="116">
        <v>64</v>
      </c>
      <c r="D313" s="142" t="s">
        <v>472</v>
      </c>
      <c r="E313" s="20" t="s">
        <v>47</v>
      </c>
      <c r="F313" s="20" t="s">
        <v>42</v>
      </c>
      <c r="G313" s="20" t="s">
        <v>43</v>
      </c>
      <c r="H313" s="20" t="s">
        <v>44</v>
      </c>
      <c r="I313" s="21"/>
      <c r="J313" s="21"/>
      <c r="K313" s="20"/>
    </row>
    <row r="314" spans="3:11" hidden="1" x14ac:dyDescent="0.2">
      <c r="C314" s="116">
        <v>105</v>
      </c>
      <c r="D314" s="142" t="s">
        <v>473</v>
      </c>
      <c r="E314" s="20" t="s">
        <v>49</v>
      </c>
      <c r="F314" s="20" t="s">
        <v>42</v>
      </c>
      <c r="G314" s="20" t="s">
        <v>43</v>
      </c>
      <c r="H314" s="20" t="s">
        <v>44</v>
      </c>
      <c r="I314" s="21"/>
      <c r="J314" s="21"/>
      <c r="K314" s="20"/>
    </row>
    <row r="315" spans="3:11" hidden="1" x14ac:dyDescent="0.2">
      <c r="C315" s="116">
        <v>72</v>
      </c>
      <c r="D315" s="142" t="s">
        <v>474</v>
      </c>
      <c r="E315" s="20" t="s">
        <v>48</v>
      </c>
      <c r="F315" s="20" t="s">
        <v>42</v>
      </c>
      <c r="G315" s="20" t="s">
        <v>43</v>
      </c>
      <c r="H315" s="20" t="s">
        <v>44</v>
      </c>
      <c r="I315" s="21"/>
      <c r="J315" s="21"/>
      <c r="K315" s="20"/>
    </row>
    <row r="316" spans="3:11" hidden="1" x14ac:dyDescent="0.2">
      <c r="C316" s="116">
        <v>42</v>
      </c>
      <c r="D316" s="142" t="s">
        <v>475</v>
      </c>
      <c r="E316" s="20" t="s">
        <v>48</v>
      </c>
      <c r="F316" s="20" t="s">
        <v>42</v>
      </c>
      <c r="G316" s="20" t="s">
        <v>43</v>
      </c>
      <c r="H316" s="20" t="s">
        <v>44</v>
      </c>
      <c r="I316" s="21"/>
      <c r="J316" s="21"/>
      <c r="K316" s="20"/>
    </row>
    <row r="317" spans="3:11" hidden="1" x14ac:dyDescent="0.2">
      <c r="C317" s="116">
        <v>114</v>
      </c>
      <c r="D317" s="142" t="s">
        <v>476</v>
      </c>
      <c r="E317" s="20" t="s">
        <v>49</v>
      </c>
      <c r="F317" s="20" t="s">
        <v>42</v>
      </c>
      <c r="G317" s="20" t="s">
        <v>43</v>
      </c>
      <c r="H317" s="20" t="s">
        <v>44</v>
      </c>
      <c r="I317" s="21"/>
      <c r="J317" s="21"/>
      <c r="K317" s="20"/>
    </row>
    <row r="318" spans="3:11" hidden="1" x14ac:dyDescent="0.2">
      <c r="C318" s="116">
        <v>54</v>
      </c>
      <c r="D318" s="142" t="s">
        <v>477</v>
      </c>
      <c r="E318" s="20" t="s">
        <v>49</v>
      </c>
      <c r="F318" s="20" t="s">
        <v>42</v>
      </c>
      <c r="G318" s="20" t="s">
        <v>43</v>
      </c>
      <c r="H318" s="20" t="s">
        <v>44</v>
      </c>
      <c r="I318" s="21"/>
      <c r="J318" s="21"/>
      <c r="K318" s="20"/>
    </row>
    <row r="319" spans="3:11" hidden="1" x14ac:dyDescent="0.2">
      <c r="C319" s="116">
        <v>106</v>
      </c>
      <c r="D319" s="142" t="s">
        <v>478</v>
      </c>
      <c r="E319" s="20" t="s">
        <v>48</v>
      </c>
      <c r="F319" s="20" t="s">
        <v>42</v>
      </c>
      <c r="G319" s="20" t="s">
        <v>51</v>
      </c>
      <c r="H319" s="20" t="s">
        <v>44</v>
      </c>
      <c r="I319" s="21"/>
      <c r="J319" s="21"/>
      <c r="K319" s="20"/>
    </row>
    <row r="320" spans="3:11" hidden="1" x14ac:dyDescent="0.2">
      <c r="C320" s="116">
        <v>65</v>
      </c>
      <c r="D320" s="142" t="s">
        <v>479</v>
      </c>
      <c r="E320" s="20" t="s">
        <v>47</v>
      </c>
      <c r="F320" s="20" t="s">
        <v>42</v>
      </c>
      <c r="G320" s="20" t="s">
        <v>43</v>
      </c>
      <c r="H320" s="20" t="s">
        <v>44</v>
      </c>
      <c r="I320" s="21"/>
      <c r="J320" s="21"/>
      <c r="K320" s="20"/>
    </row>
    <row r="321" spans="3:11" hidden="1" x14ac:dyDescent="0.2">
      <c r="C321" s="116">
        <v>115</v>
      </c>
      <c r="D321" s="142" t="s">
        <v>480</v>
      </c>
      <c r="E321" s="20" t="s">
        <v>52</v>
      </c>
      <c r="F321" s="20" t="s">
        <v>46</v>
      </c>
      <c r="G321" s="20" t="s">
        <v>51</v>
      </c>
      <c r="H321" s="20" t="s">
        <v>44</v>
      </c>
      <c r="I321" s="21"/>
      <c r="J321" s="21"/>
      <c r="K321" s="20"/>
    </row>
    <row r="322" spans="3:11" hidden="1" x14ac:dyDescent="0.2">
      <c r="C322" s="173">
        <v>80</v>
      </c>
      <c r="D322" s="174" t="s">
        <v>481</v>
      </c>
      <c r="E322" s="20" t="s">
        <v>45</v>
      </c>
      <c r="F322" s="20" t="s">
        <v>46</v>
      </c>
      <c r="G322" s="20" t="s">
        <v>51</v>
      </c>
      <c r="H322" s="20" t="s">
        <v>44</v>
      </c>
      <c r="I322" s="21"/>
      <c r="J322" s="21"/>
      <c r="K322" s="20"/>
    </row>
    <row r="323" spans="3:11" hidden="1" x14ac:dyDescent="0.2">
      <c r="C323" s="454">
        <v>32</v>
      </c>
      <c r="D323" s="455" t="s">
        <v>566</v>
      </c>
      <c r="E323" s="456" t="s">
        <v>41</v>
      </c>
      <c r="F323" s="456" t="s">
        <v>42</v>
      </c>
      <c r="G323" s="456" t="s">
        <v>51</v>
      </c>
      <c r="H323" s="456" t="s">
        <v>44</v>
      </c>
      <c r="I323" s="21"/>
      <c r="J323" s="21"/>
      <c r="K323" s="20"/>
    </row>
    <row r="324" spans="3:11" hidden="1" x14ac:dyDescent="0.2">
      <c r="C324" s="173">
        <v>102</v>
      </c>
      <c r="D324" s="174" t="s">
        <v>482</v>
      </c>
      <c r="E324" s="20" t="s">
        <v>48</v>
      </c>
      <c r="F324" s="20" t="s">
        <v>42</v>
      </c>
      <c r="G324" s="20" t="s">
        <v>51</v>
      </c>
      <c r="H324" s="20" t="s">
        <v>44</v>
      </c>
      <c r="I324" s="21"/>
      <c r="J324" s="21"/>
      <c r="K324" s="20"/>
    </row>
    <row r="325" spans="3:11" hidden="1" x14ac:dyDescent="0.2">
      <c r="C325" s="173">
        <v>10</v>
      </c>
      <c r="D325" s="174" t="s">
        <v>483</v>
      </c>
      <c r="E325" s="20" t="s">
        <v>50</v>
      </c>
      <c r="F325" s="20" t="s">
        <v>46</v>
      </c>
      <c r="G325" s="20" t="s">
        <v>51</v>
      </c>
      <c r="H325" s="20" t="s">
        <v>44</v>
      </c>
      <c r="I325" s="21"/>
      <c r="J325" s="21"/>
      <c r="K325" s="20"/>
    </row>
    <row r="326" spans="3:11" hidden="1" x14ac:dyDescent="0.2">
      <c r="C326" s="173">
        <v>100</v>
      </c>
      <c r="D326" s="174" t="s">
        <v>484</v>
      </c>
      <c r="E326" s="20" t="s">
        <v>53</v>
      </c>
      <c r="F326" s="20" t="s">
        <v>46</v>
      </c>
      <c r="G326" s="20" t="s">
        <v>51</v>
      </c>
      <c r="H326" s="20" t="s">
        <v>44</v>
      </c>
      <c r="I326" s="21"/>
      <c r="J326" s="21"/>
      <c r="K326" s="20"/>
    </row>
    <row r="327" spans="3:11" hidden="1" x14ac:dyDescent="0.2">
      <c r="C327" s="173">
        <v>24</v>
      </c>
      <c r="D327" s="174" t="s">
        <v>485</v>
      </c>
      <c r="E327" s="20" t="s">
        <v>41</v>
      </c>
      <c r="F327" s="20" t="s">
        <v>42</v>
      </c>
      <c r="G327" s="20" t="s">
        <v>51</v>
      </c>
      <c r="H327" s="20" t="s">
        <v>44</v>
      </c>
      <c r="I327" s="21"/>
      <c r="J327" s="21"/>
      <c r="K327" s="20"/>
    </row>
    <row r="328" spans="3:11" hidden="1" x14ac:dyDescent="0.2">
      <c r="C328" s="454">
        <v>69</v>
      </c>
      <c r="D328" s="455" t="s">
        <v>567</v>
      </c>
      <c r="E328" s="456" t="s">
        <v>48</v>
      </c>
      <c r="F328" s="456" t="s">
        <v>42</v>
      </c>
      <c r="G328" s="456" t="s">
        <v>51</v>
      </c>
      <c r="H328" s="456" t="s">
        <v>44</v>
      </c>
      <c r="I328" s="21"/>
      <c r="J328" s="21"/>
      <c r="K328" s="20"/>
    </row>
    <row r="329" spans="3:11" hidden="1" x14ac:dyDescent="0.2">
      <c r="C329" s="173">
        <v>9</v>
      </c>
      <c r="D329" s="174" t="s">
        <v>486</v>
      </c>
      <c r="E329" s="20" t="s">
        <v>50</v>
      </c>
      <c r="F329" s="20" t="s">
        <v>46</v>
      </c>
      <c r="G329" s="20" t="s">
        <v>51</v>
      </c>
      <c r="H329" s="20" t="s">
        <v>44</v>
      </c>
      <c r="I329" s="21"/>
      <c r="J329" s="21"/>
      <c r="K329" s="20"/>
    </row>
    <row r="330" spans="3:11" hidden="1" x14ac:dyDescent="0.2">
      <c r="C330" s="173">
        <v>83</v>
      </c>
      <c r="D330" s="174" t="s">
        <v>487</v>
      </c>
      <c r="E330" s="20" t="s">
        <v>45</v>
      </c>
      <c r="F330" s="20" t="s">
        <v>46</v>
      </c>
      <c r="G330" s="20" t="s">
        <v>51</v>
      </c>
      <c r="H330" s="20" t="s">
        <v>44</v>
      </c>
      <c r="I330" s="21"/>
      <c r="J330" s="21"/>
      <c r="K330" s="20"/>
    </row>
    <row r="331" spans="3:11" hidden="1" x14ac:dyDescent="0.2">
      <c r="C331" s="173">
        <v>85</v>
      </c>
      <c r="D331" s="174" t="s">
        <v>488</v>
      </c>
      <c r="E331" s="20" t="s">
        <v>45</v>
      </c>
      <c r="F331" s="20" t="s">
        <v>46</v>
      </c>
      <c r="G331" s="20" t="s">
        <v>51</v>
      </c>
      <c r="H331" s="20" t="s">
        <v>44</v>
      </c>
      <c r="I331" s="21"/>
      <c r="J331" s="21"/>
      <c r="K331" s="20"/>
    </row>
    <row r="332" spans="3:11" hidden="1" x14ac:dyDescent="0.2">
      <c r="C332" s="173">
        <v>93</v>
      </c>
      <c r="D332" s="174" t="s">
        <v>489</v>
      </c>
      <c r="E332" s="20" t="s">
        <v>53</v>
      </c>
      <c r="F332" s="20" t="s">
        <v>46</v>
      </c>
      <c r="G332" s="20" t="s">
        <v>51</v>
      </c>
      <c r="H332" s="20" t="s">
        <v>44</v>
      </c>
      <c r="I332" s="21"/>
      <c r="J332" s="21"/>
      <c r="K332" s="20"/>
    </row>
    <row r="333" spans="3:11" hidden="1" x14ac:dyDescent="0.2">
      <c r="C333" s="454">
        <v>59</v>
      </c>
      <c r="D333" s="455" t="s">
        <v>568</v>
      </c>
      <c r="E333" s="456" t="s">
        <v>50</v>
      </c>
      <c r="F333" s="456" t="s">
        <v>46</v>
      </c>
      <c r="G333" s="456" t="s">
        <v>51</v>
      </c>
      <c r="H333" s="456" t="s">
        <v>44</v>
      </c>
      <c r="I333" s="21"/>
      <c r="J333" s="21"/>
      <c r="K333" s="20"/>
    </row>
    <row r="334" spans="3:11" hidden="1" x14ac:dyDescent="0.2">
      <c r="C334" s="173">
        <v>121</v>
      </c>
      <c r="D334" s="174" t="s">
        <v>490</v>
      </c>
      <c r="E334" s="20" t="s">
        <v>53</v>
      </c>
      <c r="F334" s="20" t="s">
        <v>46</v>
      </c>
      <c r="G334" s="20" t="s">
        <v>51</v>
      </c>
      <c r="H334" s="20" t="s">
        <v>44</v>
      </c>
      <c r="I334" s="21"/>
      <c r="J334" s="21"/>
      <c r="K334" s="20"/>
    </row>
    <row r="335" spans="3:11" hidden="1" x14ac:dyDescent="0.2">
      <c r="C335" s="173">
        <v>94</v>
      </c>
      <c r="D335" s="174" t="s">
        <v>491</v>
      </c>
      <c r="E335" s="20" t="s">
        <v>53</v>
      </c>
      <c r="F335" s="20" t="s">
        <v>46</v>
      </c>
      <c r="G335" s="20" t="s">
        <v>51</v>
      </c>
      <c r="H335" s="20" t="s">
        <v>44</v>
      </c>
      <c r="I335" s="21"/>
      <c r="J335" s="21"/>
      <c r="K335" s="20"/>
    </row>
    <row r="336" spans="3:11" hidden="1" x14ac:dyDescent="0.2">
      <c r="C336" s="173">
        <v>22</v>
      </c>
      <c r="D336" s="174" t="s">
        <v>492</v>
      </c>
      <c r="E336" s="20" t="s">
        <v>41</v>
      </c>
      <c r="F336" s="20" t="s">
        <v>42</v>
      </c>
      <c r="G336" s="20" t="s">
        <v>51</v>
      </c>
      <c r="H336" s="20" t="s">
        <v>44</v>
      </c>
      <c r="I336" s="21"/>
      <c r="J336" s="21"/>
      <c r="K336" s="20"/>
    </row>
    <row r="337" spans="3:11" hidden="1" x14ac:dyDescent="0.2">
      <c r="C337" s="173">
        <v>95</v>
      </c>
      <c r="D337" s="174" t="s">
        <v>493</v>
      </c>
      <c r="E337" s="20" t="s">
        <v>48</v>
      </c>
      <c r="F337" s="20" t="s">
        <v>42</v>
      </c>
      <c r="G337" s="20" t="s">
        <v>51</v>
      </c>
      <c r="H337" s="20" t="s">
        <v>44</v>
      </c>
      <c r="I337" s="21"/>
      <c r="J337" s="21"/>
      <c r="K337" s="20"/>
    </row>
    <row r="338" spans="3:11" hidden="1" x14ac:dyDescent="0.2">
      <c r="C338" s="173">
        <v>15</v>
      </c>
      <c r="D338" s="174" t="s">
        <v>494</v>
      </c>
      <c r="E338" s="20" t="s">
        <v>50</v>
      </c>
      <c r="F338" s="20" t="s">
        <v>46</v>
      </c>
      <c r="G338" s="20" t="s">
        <v>51</v>
      </c>
      <c r="H338" s="20" t="s">
        <v>44</v>
      </c>
      <c r="I338" s="21"/>
      <c r="J338" s="21"/>
      <c r="K338" s="20"/>
    </row>
    <row r="339" spans="3:11" hidden="1" x14ac:dyDescent="0.2">
      <c r="C339" s="173">
        <v>60</v>
      </c>
      <c r="D339" s="174" t="s">
        <v>495</v>
      </c>
      <c r="E339" s="20" t="s">
        <v>47</v>
      </c>
      <c r="F339" s="20" t="s">
        <v>42</v>
      </c>
      <c r="G339" s="20" t="s">
        <v>51</v>
      </c>
      <c r="H339" s="20" t="s">
        <v>44</v>
      </c>
      <c r="I339" s="21"/>
      <c r="J339" s="21"/>
      <c r="K339" s="20"/>
    </row>
    <row r="340" spans="3:11" hidden="1" x14ac:dyDescent="0.2">
      <c r="C340" s="173">
        <v>118</v>
      </c>
      <c r="D340" s="174" t="s">
        <v>496</v>
      </c>
      <c r="E340" s="20" t="s">
        <v>52</v>
      </c>
      <c r="F340" s="20" t="s">
        <v>46</v>
      </c>
      <c r="G340" s="20" t="s">
        <v>51</v>
      </c>
      <c r="H340" s="20" t="s">
        <v>44</v>
      </c>
      <c r="I340" s="21"/>
      <c r="J340" s="21"/>
      <c r="K340" s="20"/>
    </row>
    <row r="341" spans="3:11" hidden="1" x14ac:dyDescent="0.2">
      <c r="C341" s="173">
        <v>31</v>
      </c>
      <c r="D341" s="174" t="s">
        <v>497</v>
      </c>
      <c r="E341" s="20" t="s">
        <v>41</v>
      </c>
      <c r="F341" s="20" t="s">
        <v>42</v>
      </c>
      <c r="G341" s="20" t="s">
        <v>51</v>
      </c>
      <c r="H341" s="20" t="s">
        <v>44</v>
      </c>
      <c r="I341" s="21"/>
      <c r="J341" s="21"/>
      <c r="K341" s="20"/>
    </row>
    <row r="342" spans="3:11" hidden="1" x14ac:dyDescent="0.2">
      <c r="C342" s="173">
        <v>28</v>
      </c>
      <c r="D342" s="174" t="s">
        <v>498</v>
      </c>
      <c r="E342" s="20" t="s">
        <v>41</v>
      </c>
      <c r="F342" s="20" t="s">
        <v>42</v>
      </c>
      <c r="G342" s="20" t="s">
        <v>51</v>
      </c>
      <c r="H342" s="20" t="s">
        <v>44</v>
      </c>
      <c r="I342" s="21"/>
      <c r="J342" s="21"/>
      <c r="K342" s="20"/>
    </row>
    <row r="343" spans="3:11" hidden="1" x14ac:dyDescent="0.2">
      <c r="C343" s="454">
        <v>16</v>
      </c>
      <c r="D343" s="455" t="s">
        <v>569</v>
      </c>
      <c r="E343" s="456" t="s">
        <v>50</v>
      </c>
      <c r="F343" s="456" t="s">
        <v>46</v>
      </c>
      <c r="G343" s="456" t="s">
        <v>51</v>
      </c>
      <c r="H343" s="456" t="s">
        <v>44</v>
      </c>
      <c r="I343" s="21"/>
      <c r="J343" s="21"/>
      <c r="K343" s="20"/>
    </row>
    <row r="344" spans="3:11" hidden="1" x14ac:dyDescent="0.2">
      <c r="C344" s="173">
        <v>86</v>
      </c>
      <c r="D344" s="174" t="s">
        <v>499</v>
      </c>
      <c r="E344" s="20" t="s">
        <v>50</v>
      </c>
      <c r="F344" s="20" t="s">
        <v>46</v>
      </c>
      <c r="G344" s="20" t="s">
        <v>51</v>
      </c>
      <c r="H344" s="20" t="s">
        <v>44</v>
      </c>
      <c r="I344" s="21"/>
      <c r="J344" s="21"/>
      <c r="K344" s="20"/>
    </row>
    <row r="345" spans="3:11" hidden="1" x14ac:dyDescent="0.2">
      <c r="C345" s="173">
        <v>38</v>
      </c>
      <c r="D345" s="174" t="s">
        <v>500</v>
      </c>
      <c r="E345" s="20" t="s">
        <v>48</v>
      </c>
      <c r="F345" s="20" t="s">
        <v>42</v>
      </c>
      <c r="G345" s="20" t="s">
        <v>51</v>
      </c>
      <c r="H345" s="20" t="s">
        <v>44</v>
      </c>
      <c r="I345" s="21"/>
      <c r="J345" s="21"/>
      <c r="K345" s="20"/>
    </row>
    <row r="346" spans="3:11" hidden="1" x14ac:dyDescent="0.2">
      <c r="C346" s="173">
        <v>61</v>
      </c>
      <c r="D346" s="174" t="s">
        <v>501</v>
      </c>
      <c r="E346" s="20" t="s">
        <v>47</v>
      </c>
      <c r="F346" s="20" t="s">
        <v>42</v>
      </c>
      <c r="G346" s="20" t="s">
        <v>51</v>
      </c>
      <c r="H346" s="20" t="s">
        <v>44</v>
      </c>
      <c r="I346" s="21"/>
      <c r="J346" s="21"/>
      <c r="K346" s="20"/>
    </row>
    <row r="347" spans="3:11" hidden="1" x14ac:dyDescent="0.2">
      <c r="C347" s="173">
        <v>103</v>
      </c>
      <c r="D347" s="174" t="s">
        <v>502</v>
      </c>
      <c r="E347" s="20" t="s">
        <v>48</v>
      </c>
      <c r="F347" s="20" t="s">
        <v>42</v>
      </c>
      <c r="G347" s="20" t="s">
        <v>51</v>
      </c>
      <c r="H347" s="20" t="s">
        <v>44</v>
      </c>
      <c r="I347" s="21"/>
      <c r="J347" s="21"/>
      <c r="K347" s="20"/>
    </row>
    <row r="348" spans="3:11" hidden="1" x14ac:dyDescent="0.2">
      <c r="C348" s="173">
        <v>98</v>
      </c>
      <c r="D348" s="174" t="s">
        <v>503</v>
      </c>
      <c r="E348" s="20" t="s">
        <v>53</v>
      </c>
      <c r="F348" s="20" t="s">
        <v>46</v>
      </c>
      <c r="G348" s="20" t="s">
        <v>51</v>
      </c>
      <c r="H348" s="20" t="s">
        <v>44</v>
      </c>
      <c r="I348" s="21"/>
      <c r="J348" s="21"/>
      <c r="K348" s="20"/>
    </row>
    <row r="349" spans="3:11" hidden="1" x14ac:dyDescent="0.2">
      <c r="C349" s="173">
        <v>118</v>
      </c>
      <c r="D349" s="174" t="s">
        <v>504</v>
      </c>
      <c r="E349" s="20" t="s">
        <v>52</v>
      </c>
      <c r="F349" s="20" t="s">
        <v>46</v>
      </c>
      <c r="G349" s="20" t="s">
        <v>51</v>
      </c>
      <c r="H349" s="20" t="s">
        <v>44</v>
      </c>
      <c r="I349" s="21"/>
      <c r="J349" s="21"/>
      <c r="K349" s="20"/>
    </row>
    <row r="350" spans="3:11" hidden="1" x14ac:dyDescent="0.2">
      <c r="C350" s="173">
        <v>87</v>
      </c>
      <c r="D350" s="174" t="s">
        <v>505</v>
      </c>
      <c r="E350" s="20" t="s">
        <v>50</v>
      </c>
      <c r="F350" s="20" t="s">
        <v>46</v>
      </c>
      <c r="G350" s="20" t="s">
        <v>51</v>
      </c>
      <c r="H350" s="20" t="s">
        <v>44</v>
      </c>
      <c r="I350" s="21"/>
      <c r="J350" s="21"/>
      <c r="K350" s="20"/>
    </row>
    <row r="351" spans="3:11" hidden="1" x14ac:dyDescent="0.2">
      <c r="C351" s="173">
        <v>99</v>
      </c>
      <c r="D351" s="174" t="s">
        <v>506</v>
      </c>
      <c r="E351" s="20" t="s">
        <v>53</v>
      </c>
      <c r="F351" s="20" t="s">
        <v>46</v>
      </c>
      <c r="G351" s="20" t="s">
        <v>51</v>
      </c>
      <c r="H351" s="20" t="s">
        <v>44</v>
      </c>
      <c r="I351" s="21"/>
      <c r="J351" s="21"/>
      <c r="K351" s="20"/>
    </row>
    <row r="352" spans="3:11" hidden="1" x14ac:dyDescent="0.2">
      <c r="C352" s="173">
        <v>41</v>
      </c>
      <c r="D352" s="174" t="s">
        <v>507</v>
      </c>
      <c r="E352" s="20" t="s">
        <v>48</v>
      </c>
      <c r="F352" s="20" t="s">
        <v>42</v>
      </c>
      <c r="G352" s="20" t="s">
        <v>51</v>
      </c>
      <c r="H352" s="20" t="s">
        <v>44</v>
      </c>
      <c r="I352" s="21"/>
      <c r="J352" s="21"/>
      <c r="K352" s="20"/>
    </row>
    <row r="353" spans="3:11" hidden="1" x14ac:dyDescent="0.2">
      <c r="C353" s="173">
        <v>62</v>
      </c>
      <c r="D353" s="174" t="s">
        <v>508</v>
      </c>
      <c r="E353" s="20" t="s">
        <v>48</v>
      </c>
      <c r="F353" s="20" t="s">
        <v>42</v>
      </c>
      <c r="G353" s="20" t="s">
        <v>51</v>
      </c>
      <c r="H353" s="20" t="s">
        <v>44</v>
      </c>
      <c r="I353" s="21"/>
      <c r="J353" s="21"/>
      <c r="K353" s="20"/>
    </row>
    <row r="354" spans="3:11" hidden="1" x14ac:dyDescent="0.2">
      <c r="C354" s="173">
        <v>47</v>
      </c>
      <c r="D354" s="174" t="s">
        <v>509</v>
      </c>
      <c r="E354" s="20" t="s">
        <v>52</v>
      </c>
      <c r="F354" s="20" t="s">
        <v>46</v>
      </c>
      <c r="G354" s="20" t="s">
        <v>51</v>
      </c>
      <c r="H354" s="20" t="s">
        <v>44</v>
      </c>
      <c r="I354" s="20"/>
      <c r="J354" s="20"/>
      <c r="K354" s="20"/>
    </row>
    <row r="355" spans="3:11" hidden="1" x14ac:dyDescent="0.2">
      <c r="C355" s="454">
        <v>48</v>
      </c>
      <c r="D355" s="455" t="s">
        <v>570</v>
      </c>
      <c r="E355" s="456" t="s">
        <v>45</v>
      </c>
      <c r="F355" s="456" t="s">
        <v>46</v>
      </c>
      <c r="G355" s="456" t="s">
        <v>51</v>
      </c>
      <c r="H355" s="456" t="s">
        <v>44</v>
      </c>
      <c r="I355" s="20"/>
      <c r="J355" s="20"/>
      <c r="K355" s="20"/>
    </row>
    <row r="356" spans="3:11" hidden="1" x14ac:dyDescent="0.2">
      <c r="C356" s="454">
        <v>25</v>
      </c>
      <c r="D356" s="455" t="s">
        <v>571</v>
      </c>
      <c r="E356" s="456" t="s">
        <v>41</v>
      </c>
      <c r="F356" s="456" t="s">
        <v>42</v>
      </c>
      <c r="G356" s="456" t="s">
        <v>51</v>
      </c>
      <c r="H356" s="456" t="s">
        <v>44</v>
      </c>
      <c r="I356" s="20"/>
      <c r="J356" s="20"/>
      <c r="K356" s="20"/>
    </row>
    <row r="357" spans="3:11" hidden="1" x14ac:dyDescent="0.2">
      <c r="C357" s="173">
        <v>58</v>
      </c>
      <c r="D357" s="174" t="s">
        <v>510</v>
      </c>
      <c r="E357" s="20" t="s">
        <v>47</v>
      </c>
      <c r="F357" s="20" t="s">
        <v>42</v>
      </c>
      <c r="G357" s="20" t="s">
        <v>51</v>
      </c>
      <c r="H357" s="20" t="s">
        <v>44</v>
      </c>
      <c r="I357" s="20"/>
      <c r="J357" s="20"/>
      <c r="K357" s="20"/>
    </row>
    <row r="358" spans="3:11" hidden="1" x14ac:dyDescent="0.2">
      <c r="C358" s="454">
        <v>19</v>
      </c>
      <c r="D358" s="455" t="s">
        <v>572</v>
      </c>
      <c r="E358" s="456" t="s">
        <v>50</v>
      </c>
      <c r="F358" s="456" t="s">
        <v>46</v>
      </c>
      <c r="G358" s="456" t="s">
        <v>51</v>
      </c>
      <c r="H358" s="456" t="s">
        <v>44</v>
      </c>
      <c r="I358" s="20"/>
      <c r="J358" s="20"/>
      <c r="K358" s="20"/>
    </row>
    <row r="359" spans="3:11" hidden="1" x14ac:dyDescent="0.2">
      <c r="C359" s="173">
        <v>66</v>
      </c>
      <c r="D359" s="174" t="s">
        <v>511</v>
      </c>
      <c r="E359" s="20" t="s">
        <v>48</v>
      </c>
      <c r="F359" s="20" t="s">
        <v>42</v>
      </c>
      <c r="G359" s="20" t="s">
        <v>51</v>
      </c>
      <c r="H359" s="20" t="s">
        <v>44</v>
      </c>
      <c r="I359" s="20"/>
      <c r="J359" s="20"/>
      <c r="K359" s="20"/>
    </row>
    <row r="360" spans="3:11" hidden="1" x14ac:dyDescent="0.2">
      <c r="C360" s="173">
        <v>5</v>
      </c>
      <c r="D360" s="174" t="s">
        <v>512</v>
      </c>
      <c r="E360" s="20" t="s">
        <v>52</v>
      </c>
      <c r="F360" s="20" t="s">
        <v>46</v>
      </c>
      <c r="G360" s="20" t="s">
        <v>51</v>
      </c>
      <c r="H360" s="20" t="s">
        <v>44</v>
      </c>
      <c r="I360" s="20"/>
      <c r="J360" s="20"/>
      <c r="K360" s="20"/>
    </row>
    <row r="361" spans="3:11" hidden="1" x14ac:dyDescent="0.2">
      <c r="C361" s="173">
        <v>89</v>
      </c>
      <c r="D361" s="174" t="s">
        <v>513</v>
      </c>
      <c r="E361" s="20" t="s">
        <v>45</v>
      </c>
      <c r="F361" s="20" t="s">
        <v>46</v>
      </c>
      <c r="G361" s="20" t="s">
        <v>51</v>
      </c>
      <c r="H361" s="20" t="s">
        <v>44</v>
      </c>
      <c r="I361" s="20"/>
      <c r="J361" s="20"/>
      <c r="K361" s="20"/>
    </row>
    <row r="362" spans="3:11" hidden="1" x14ac:dyDescent="0.2">
      <c r="C362" s="173">
        <v>119</v>
      </c>
      <c r="D362" s="174" t="s">
        <v>514</v>
      </c>
      <c r="E362" s="20" t="s">
        <v>52</v>
      </c>
      <c r="F362" s="20" t="s">
        <v>46</v>
      </c>
      <c r="G362" s="20" t="s">
        <v>51</v>
      </c>
      <c r="H362" s="20" t="s">
        <v>44</v>
      </c>
      <c r="I362" s="20"/>
      <c r="J362" s="20"/>
      <c r="K362" s="20"/>
    </row>
    <row r="363" spans="3:11" hidden="1" x14ac:dyDescent="0.2">
      <c r="C363" s="173">
        <v>92</v>
      </c>
      <c r="D363" s="174" t="s">
        <v>515</v>
      </c>
      <c r="E363" s="20" t="s">
        <v>53</v>
      </c>
      <c r="F363" s="20" t="s">
        <v>46</v>
      </c>
      <c r="G363" s="20" t="s">
        <v>51</v>
      </c>
      <c r="H363" s="20" t="s">
        <v>44</v>
      </c>
      <c r="I363" s="20"/>
      <c r="J363" s="20"/>
      <c r="K363" s="20"/>
    </row>
    <row r="364" spans="3:11" hidden="1" x14ac:dyDescent="0.2">
      <c r="C364" s="173">
        <v>101</v>
      </c>
      <c r="D364" s="174" t="s">
        <v>516</v>
      </c>
      <c r="E364" s="20" t="s">
        <v>48</v>
      </c>
      <c r="F364" s="20" t="s">
        <v>42</v>
      </c>
      <c r="G364" s="20" t="s">
        <v>51</v>
      </c>
      <c r="H364" s="20" t="s">
        <v>44</v>
      </c>
      <c r="I364" s="20"/>
      <c r="J364" s="20"/>
      <c r="K364" s="20"/>
    </row>
    <row r="365" spans="3:11" hidden="1" x14ac:dyDescent="0.2">
      <c r="C365" s="454">
        <v>63</v>
      </c>
      <c r="D365" s="455" t="s">
        <v>573</v>
      </c>
      <c r="E365" s="456" t="s">
        <v>47</v>
      </c>
      <c r="F365" s="456" t="s">
        <v>42</v>
      </c>
      <c r="G365" s="456" t="s">
        <v>51</v>
      </c>
      <c r="H365" s="456" t="s">
        <v>44</v>
      </c>
      <c r="I365" s="20"/>
      <c r="J365" s="20"/>
      <c r="K365" s="20"/>
    </row>
    <row r="366" spans="3:11" hidden="1" x14ac:dyDescent="0.2">
      <c r="C366" s="173">
        <v>8</v>
      </c>
      <c r="D366" s="174" t="s">
        <v>517</v>
      </c>
      <c r="E366" s="20" t="s">
        <v>53</v>
      </c>
      <c r="F366" s="20" t="s">
        <v>46</v>
      </c>
      <c r="G366" s="20" t="s">
        <v>51</v>
      </c>
      <c r="H366" s="20" t="s">
        <v>44</v>
      </c>
      <c r="I366" s="20"/>
      <c r="J366" s="20"/>
      <c r="K366" s="20"/>
    </row>
    <row r="367" spans="3:11" hidden="1" x14ac:dyDescent="0.2">
      <c r="C367" s="173">
        <v>107</v>
      </c>
      <c r="D367" s="174" t="s">
        <v>518</v>
      </c>
      <c r="E367" s="20" t="s">
        <v>49</v>
      </c>
      <c r="F367" s="20" t="s">
        <v>42</v>
      </c>
      <c r="G367" s="20" t="s">
        <v>51</v>
      </c>
      <c r="H367" s="20" t="s">
        <v>44</v>
      </c>
      <c r="I367" s="20"/>
      <c r="J367" s="20"/>
      <c r="K367" s="20"/>
    </row>
    <row r="368" spans="3:11" hidden="1" x14ac:dyDescent="0.2">
      <c r="C368" s="173">
        <v>122</v>
      </c>
      <c r="D368" s="174" t="s">
        <v>530</v>
      </c>
      <c r="E368" s="20" t="s">
        <v>50</v>
      </c>
      <c r="F368" s="20" t="s">
        <v>46</v>
      </c>
      <c r="G368" s="20" t="s">
        <v>51</v>
      </c>
      <c r="H368" s="20" t="s">
        <v>44</v>
      </c>
      <c r="I368" s="20"/>
      <c r="J368" s="20"/>
      <c r="K368" s="20"/>
    </row>
    <row r="369" spans="3:11" hidden="1" x14ac:dyDescent="0.2">
      <c r="C369" s="173">
        <v>106</v>
      </c>
      <c r="D369" s="174" t="s">
        <v>519</v>
      </c>
      <c r="E369" s="20" t="s">
        <v>48</v>
      </c>
      <c r="F369" s="20" t="s">
        <v>42</v>
      </c>
      <c r="G369" s="20" t="s">
        <v>51</v>
      </c>
      <c r="H369" s="20" t="s">
        <v>44</v>
      </c>
      <c r="I369" s="20"/>
      <c r="J369" s="20"/>
      <c r="K369" s="20"/>
    </row>
    <row r="370" spans="3:11" hidden="1" x14ac:dyDescent="0.2">
      <c r="C370" s="173">
        <v>115</v>
      </c>
      <c r="D370" s="174" t="s">
        <v>520</v>
      </c>
      <c r="E370" s="20" t="s">
        <v>52</v>
      </c>
      <c r="F370" s="20" t="s">
        <v>46</v>
      </c>
      <c r="G370" s="20" t="s">
        <v>51</v>
      </c>
      <c r="H370" s="20" t="s">
        <v>44</v>
      </c>
    </row>
  </sheetData>
  <sheetProtection algorithmName="SHA-512" hashValue="roUR0tYUf90LKRnMaEmaWyZ2iHOm2/vEqlqcatMwya0SqfOd2frJ4wA4uGc1LEFrpyLfr7FeRHe4cN+VtUSLhA==" saltValue="eUhZAG34t4O5HZZFWM2twA==" spinCount="100000" sheet="1" formatCells="0" formatRows="0" insertRows="0"/>
  <sortState xmlns:xlrd2="http://schemas.microsoft.com/office/spreadsheetml/2017/richdata2" ref="C197:H368">
    <sortCondition ref="D197:D368"/>
  </sortState>
  <mergeCells count="34">
    <mergeCell ref="C8:F8"/>
    <mergeCell ref="F24:K24"/>
    <mergeCell ref="F17:K17"/>
    <mergeCell ref="C21:E21"/>
    <mergeCell ref="F21:K21"/>
    <mergeCell ref="C20:E20"/>
    <mergeCell ref="C22:E22"/>
    <mergeCell ref="C23:E23"/>
    <mergeCell ref="F23:K23"/>
    <mergeCell ref="C6:K6"/>
    <mergeCell ref="C9:F9"/>
    <mergeCell ref="C30:K31"/>
    <mergeCell ref="C29:K29"/>
    <mergeCell ref="F16:K16"/>
    <mergeCell ref="C16:E16"/>
    <mergeCell ref="C17:E17"/>
    <mergeCell ref="F22:K22"/>
    <mergeCell ref="F25:K25"/>
    <mergeCell ref="F20:K20"/>
    <mergeCell ref="C24:E24"/>
    <mergeCell ref="G8:H8"/>
    <mergeCell ref="I8:K8"/>
    <mergeCell ref="I9:K9"/>
    <mergeCell ref="C13:E13"/>
    <mergeCell ref="G9:H9"/>
    <mergeCell ref="C34:K36"/>
    <mergeCell ref="C25:E25"/>
    <mergeCell ref="C11:K11"/>
    <mergeCell ref="C14:E14"/>
    <mergeCell ref="F14:K14"/>
    <mergeCell ref="C15:E15"/>
    <mergeCell ref="F15:K15"/>
    <mergeCell ref="C26:E26"/>
    <mergeCell ref="C27:E27"/>
  </mergeCells>
  <phoneticPr fontId="2" type="noConversion"/>
  <conditionalFormatting sqref="F14:K16">
    <cfRule type="expression" dxfId="48" priority="5" stopIfTrue="1">
      <formula>$C$16=""</formula>
    </cfRule>
  </conditionalFormatting>
  <conditionalFormatting sqref="F17:K17">
    <cfRule type="expression" dxfId="47" priority="6" stopIfTrue="1">
      <formula>$C$17=""</formula>
    </cfRule>
  </conditionalFormatting>
  <conditionalFormatting sqref="F21:K21">
    <cfRule type="expression" dxfId="46" priority="8" stopIfTrue="1">
      <formula>$C$21=""</formula>
    </cfRule>
  </conditionalFormatting>
  <conditionalFormatting sqref="F22:K22">
    <cfRule type="expression" dxfId="45" priority="9" stopIfTrue="1">
      <formula>$C$22=""</formula>
    </cfRule>
  </conditionalFormatting>
  <conditionalFormatting sqref="F23:K23">
    <cfRule type="expression" dxfId="44" priority="10" stopIfTrue="1">
      <formula>$C$23=""</formula>
    </cfRule>
  </conditionalFormatting>
  <conditionalFormatting sqref="F24:K24">
    <cfRule type="expression" dxfId="43" priority="11" stopIfTrue="1">
      <formula>$C$24=""</formula>
    </cfRule>
  </conditionalFormatting>
  <conditionalFormatting sqref="G9:H9">
    <cfRule type="expression" dxfId="42" priority="3" stopIfTrue="1">
      <formula>ISERROR(G9)</formula>
    </cfRule>
  </conditionalFormatting>
  <dataValidations count="2">
    <dataValidation type="list" allowBlank="1" showInputMessage="1" showErrorMessage="1" errorTitle="Usuario:" error="Solo se permiten las opciones listadas" sqref="I9:K9" xr:uid="{00000000-0002-0000-0000-000001000000}">
      <formula1>$I$58:$I$59</formula1>
    </dataValidation>
    <dataValidation type="list" allowBlank="1" showInputMessage="1" showErrorMessage="1" sqref="C9:F9" xr:uid="{00000000-0002-0000-0000-000002000000}">
      <formula1>$D$197:$D$370</formula1>
    </dataValidation>
  </dataValidations>
  <hyperlinks>
    <hyperlink ref="C30:K31" location="'MENU PRINCIPAL'!A1" tooltip="IR A AUDITORIAS POR REPARACIONES O MANTENIMIENTOS" display="AUDITORIAS POR REPARACIONES O MANTENIMIENTOS" xr:uid="{00000000-0004-0000-0000-000000000000}"/>
  </hyperlinks>
  <printOptions horizontalCentered="1" verticalCentered="1"/>
  <pageMargins left="0.78740157480314965" right="0.78740157480314965" top="0.78740157480314965" bottom="0.78740157480314965" header="0" footer="0"/>
  <pageSetup scale="71" orientation="landscape" horizontalDpi="4294967293" verticalDpi="1200" r:id="rId1"/>
  <headerFooter alignWithMargins="0"/>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filterMode="1">
    <tabColor rgb="FF960048"/>
  </sheetPr>
  <dimension ref="A1:S1042"/>
  <sheetViews>
    <sheetView showGridLines="0" showRowColHeaders="0" view="pageBreakPreview" zoomScale="80" zoomScaleNormal="85" zoomScaleSheetLayoutView="80" workbookViewId="0">
      <pane xSplit="5" ySplit="17" topLeftCell="F18" activePane="bottomRight" state="frozen"/>
      <selection pane="topRight" activeCell="F1" sqref="F1"/>
      <selection pane="bottomLeft" activeCell="A17" sqref="A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92"/>
      <c r="C11" s="192"/>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85"/>
      <c r="C13" s="185"/>
      <c r="D13" s="361"/>
      <c r="E13" s="361"/>
      <c r="F13" s="413"/>
      <c r="G13" s="413"/>
      <c r="H13" s="361"/>
      <c r="I13" s="361"/>
      <c r="J13" s="365"/>
      <c r="K13" s="365"/>
      <c r="L13" s="186"/>
      <c r="M13" s="378" t="s">
        <v>550</v>
      </c>
      <c r="N13" s="378"/>
      <c r="O13" s="378"/>
      <c r="P13" s="374" t="s">
        <v>558</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80.099999999999994" customHeight="1" x14ac:dyDescent="0.2">
      <c r="A18" s="341"/>
      <c r="B18" s="195">
        <v>1</v>
      </c>
      <c r="C18" s="196" t="str">
        <f>IF('CED. GRAL POR REP. O MANTTO'!C24="","",'CED. GRAL POR REP. O MANTTO'!C24)</f>
        <v/>
      </c>
      <c r="D18" s="354" t="str">
        <f>IF('CED. GRAL POR REP. O MANTTO'!D24="","",'CED. GRAL POR REP. O MANTTO'!D24)</f>
        <v/>
      </c>
      <c r="E18" s="355"/>
      <c r="F18" s="196" t="str">
        <f>IF('CED. GRAL POR REP. O MANTTO'!E24="","",'CED. GRAL POR REP. O MANTTO'!E24)</f>
        <v/>
      </c>
      <c r="G18" s="197" t="str">
        <f>IF('CED. GRAL POR REP. O MANTTO'!F24="","",'CED. GRAL POR REP. O MANTTO'!F24)</f>
        <v/>
      </c>
      <c r="H18" s="216">
        <f>+'REPORTE ABRIL IMROM'!M18</f>
        <v>0</v>
      </c>
      <c r="I18" s="199"/>
      <c r="J18" s="199"/>
      <c r="K18" s="199"/>
      <c r="L18" s="200">
        <f>I18+J18+K18</f>
        <v>0</v>
      </c>
      <c r="M18" s="200">
        <f>H18+L18</f>
        <v>0</v>
      </c>
      <c r="N18" s="219">
        <f>+'REPORTE ABRIL IMROM'!N18</f>
        <v>0</v>
      </c>
      <c r="O18" s="202"/>
      <c r="P18" s="203"/>
      <c r="Q18" s="204">
        <f>+'REPORTE ABRIL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ABRIL IMROM'!M19</f>
        <v>0</v>
      </c>
      <c r="I19" s="31"/>
      <c r="J19" s="31"/>
      <c r="K19" s="31"/>
      <c r="L19" s="22">
        <f>I19+J19+K19</f>
        <v>0</v>
      </c>
      <c r="M19" s="22">
        <f>H19+L19</f>
        <v>0</v>
      </c>
      <c r="N19" s="72">
        <f>+'REPORTE ABRIL IMROM'!N19</f>
        <v>0</v>
      </c>
      <c r="O19" s="43"/>
      <c r="P19" s="44"/>
      <c r="Q19" s="51">
        <f>+'REPORTE ABRIL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ABRIL IMROM'!M20</f>
        <v>0</v>
      </c>
      <c r="I20" s="31"/>
      <c r="J20" s="31"/>
      <c r="K20" s="31"/>
      <c r="L20" s="22">
        <f t="shared" ref="L20:L83" si="1">I20+J20+K20</f>
        <v>0</v>
      </c>
      <c r="M20" s="22">
        <f t="shared" ref="M20:M83" si="2">H20+L20</f>
        <v>0</v>
      </c>
      <c r="N20" s="72">
        <f>+'REPORTE ABRIL IMROM'!N20</f>
        <v>0</v>
      </c>
      <c r="O20" s="43"/>
      <c r="P20" s="44"/>
      <c r="Q20" s="51">
        <f>+'REPORTE ABRIL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ABRIL IMROM'!M21</f>
        <v>0</v>
      </c>
      <c r="I21" s="31"/>
      <c r="J21" s="31"/>
      <c r="K21" s="31"/>
      <c r="L21" s="22">
        <f t="shared" si="1"/>
        <v>0</v>
      </c>
      <c r="M21" s="22">
        <f t="shared" si="2"/>
        <v>0</v>
      </c>
      <c r="N21" s="72">
        <f>+'REPORTE ABRIL IMROM'!N21</f>
        <v>0</v>
      </c>
      <c r="O21" s="43"/>
      <c r="P21" s="44"/>
      <c r="Q21" s="51">
        <f>+'REPORTE ABRIL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ABRIL IMROM'!M22</f>
        <v>0</v>
      </c>
      <c r="I22" s="31"/>
      <c r="J22" s="31"/>
      <c r="K22" s="31"/>
      <c r="L22" s="22">
        <f t="shared" si="1"/>
        <v>0</v>
      </c>
      <c r="M22" s="22">
        <f t="shared" si="2"/>
        <v>0</v>
      </c>
      <c r="N22" s="72">
        <f>+'REPORTE ABRIL IMROM'!N22</f>
        <v>0</v>
      </c>
      <c r="O22" s="43"/>
      <c r="P22" s="44"/>
      <c r="Q22" s="51">
        <f>+'REPORTE ABRIL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ABRIL IMROM'!M23</f>
        <v>0</v>
      </c>
      <c r="I23" s="31"/>
      <c r="J23" s="31"/>
      <c r="K23" s="31"/>
      <c r="L23" s="22">
        <f t="shared" si="1"/>
        <v>0</v>
      </c>
      <c r="M23" s="22">
        <f t="shared" si="2"/>
        <v>0</v>
      </c>
      <c r="N23" s="72">
        <f>+'REPORTE ABRIL IMROM'!N23</f>
        <v>0</v>
      </c>
      <c r="O23" s="43"/>
      <c r="P23" s="44"/>
      <c r="Q23" s="51">
        <f>+'REPORTE ABRIL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ABRIL IMROM'!M24</f>
        <v>0</v>
      </c>
      <c r="I24" s="31"/>
      <c r="J24" s="31"/>
      <c r="K24" s="31"/>
      <c r="L24" s="22">
        <f t="shared" si="1"/>
        <v>0</v>
      </c>
      <c r="M24" s="22">
        <f t="shared" si="2"/>
        <v>0</v>
      </c>
      <c r="N24" s="72">
        <f>+'REPORTE ABRIL IMROM'!N24</f>
        <v>0</v>
      </c>
      <c r="O24" s="43"/>
      <c r="P24" s="44"/>
      <c r="Q24" s="51">
        <f>+'REPORTE ABRIL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ABRIL IMROM'!M25</f>
        <v>0</v>
      </c>
      <c r="I25" s="31"/>
      <c r="J25" s="31"/>
      <c r="K25" s="31"/>
      <c r="L25" s="22">
        <f t="shared" si="1"/>
        <v>0</v>
      </c>
      <c r="M25" s="22">
        <f t="shared" si="2"/>
        <v>0</v>
      </c>
      <c r="N25" s="72">
        <f>+'REPORTE ABRIL IMROM'!N25</f>
        <v>0</v>
      </c>
      <c r="O25" s="43"/>
      <c r="P25" s="44"/>
      <c r="Q25" s="51">
        <f>+'REPORTE ABRIL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ABRIL IMROM'!M26</f>
        <v>0</v>
      </c>
      <c r="I26" s="31"/>
      <c r="J26" s="31"/>
      <c r="K26" s="31"/>
      <c r="L26" s="22">
        <f t="shared" si="1"/>
        <v>0</v>
      </c>
      <c r="M26" s="22">
        <f t="shared" si="2"/>
        <v>0</v>
      </c>
      <c r="N26" s="72">
        <f>+'REPORTE ABRIL IMROM'!N26</f>
        <v>0</v>
      </c>
      <c r="O26" s="43"/>
      <c r="P26" s="44"/>
      <c r="Q26" s="51">
        <f>+'REPORTE ABRIL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ABRIL IMROM'!M27</f>
        <v>0</v>
      </c>
      <c r="I27" s="31"/>
      <c r="J27" s="31"/>
      <c r="K27" s="31"/>
      <c r="L27" s="22">
        <f t="shared" si="1"/>
        <v>0</v>
      </c>
      <c r="M27" s="22">
        <f t="shared" si="2"/>
        <v>0</v>
      </c>
      <c r="N27" s="72">
        <f>+'REPORTE ABRIL IMROM'!N27</f>
        <v>0</v>
      </c>
      <c r="O27" s="43"/>
      <c r="P27" s="44"/>
      <c r="Q27" s="51">
        <f>+'REPORTE ABRIL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ABRIL IMROM'!M28</f>
        <v>0</v>
      </c>
      <c r="I28" s="31"/>
      <c r="J28" s="31"/>
      <c r="K28" s="31"/>
      <c r="L28" s="22">
        <f t="shared" si="1"/>
        <v>0</v>
      </c>
      <c r="M28" s="22">
        <f t="shared" si="2"/>
        <v>0</v>
      </c>
      <c r="N28" s="72">
        <f>+'REPORTE ABRIL IMROM'!N28</f>
        <v>0</v>
      </c>
      <c r="O28" s="43"/>
      <c r="P28" s="44"/>
      <c r="Q28" s="51">
        <f>+'REPORTE ABRIL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ABRIL IMROM'!M29</f>
        <v>0</v>
      </c>
      <c r="I29" s="31"/>
      <c r="J29" s="31"/>
      <c r="K29" s="31"/>
      <c r="L29" s="22">
        <f t="shared" si="1"/>
        <v>0</v>
      </c>
      <c r="M29" s="22">
        <f t="shared" si="2"/>
        <v>0</v>
      </c>
      <c r="N29" s="72">
        <f>+'REPORTE ABRIL IMROM'!N29</f>
        <v>0</v>
      </c>
      <c r="O29" s="43"/>
      <c r="P29" s="44"/>
      <c r="Q29" s="51">
        <f>+'REPORTE ABRIL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ABRIL IMROM'!M30</f>
        <v>0</v>
      </c>
      <c r="I30" s="31"/>
      <c r="J30" s="31"/>
      <c r="K30" s="31"/>
      <c r="L30" s="22">
        <f t="shared" si="1"/>
        <v>0</v>
      </c>
      <c r="M30" s="22">
        <f t="shared" si="2"/>
        <v>0</v>
      </c>
      <c r="N30" s="72">
        <f>+'REPORTE ABRIL IMROM'!N30</f>
        <v>0</v>
      </c>
      <c r="O30" s="43"/>
      <c r="P30" s="44"/>
      <c r="Q30" s="51">
        <f>+'REPORTE ABRIL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ABRIL IMROM'!M31</f>
        <v>0</v>
      </c>
      <c r="I31" s="31"/>
      <c r="J31" s="31"/>
      <c r="K31" s="31"/>
      <c r="L31" s="22">
        <f t="shared" si="1"/>
        <v>0</v>
      </c>
      <c r="M31" s="22">
        <f t="shared" si="2"/>
        <v>0</v>
      </c>
      <c r="N31" s="72">
        <f>+'REPORTE ABRIL IMROM'!N31</f>
        <v>0</v>
      </c>
      <c r="O31" s="43"/>
      <c r="P31" s="44"/>
      <c r="Q31" s="51">
        <f>+'REPORTE ABRIL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ABRIL IMROM'!M32</f>
        <v>0</v>
      </c>
      <c r="I32" s="31"/>
      <c r="J32" s="31"/>
      <c r="K32" s="31"/>
      <c r="L32" s="22">
        <f t="shared" si="1"/>
        <v>0</v>
      </c>
      <c r="M32" s="22">
        <f t="shared" si="2"/>
        <v>0</v>
      </c>
      <c r="N32" s="72">
        <f>+'REPORTE ABRIL IMROM'!N32</f>
        <v>0</v>
      </c>
      <c r="O32" s="43"/>
      <c r="P32" s="44"/>
      <c r="Q32" s="51">
        <f>+'REPORTE ABRIL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ABRIL IMROM'!M33</f>
        <v>0</v>
      </c>
      <c r="I33" s="31"/>
      <c r="J33" s="31"/>
      <c r="K33" s="31"/>
      <c r="L33" s="22">
        <f t="shared" si="1"/>
        <v>0</v>
      </c>
      <c r="M33" s="22">
        <f t="shared" si="2"/>
        <v>0</v>
      </c>
      <c r="N33" s="72">
        <f>+'REPORTE ABRIL IMROM'!N33</f>
        <v>0</v>
      </c>
      <c r="O33" s="43"/>
      <c r="P33" s="44"/>
      <c r="Q33" s="51">
        <f>+'REPORTE ABRIL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ABRIL IMROM'!M34</f>
        <v>0</v>
      </c>
      <c r="I34" s="31"/>
      <c r="J34" s="31"/>
      <c r="K34" s="31"/>
      <c r="L34" s="22">
        <f t="shared" si="1"/>
        <v>0</v>
      </c>
      <c r="M34" s="22">
        <f t="shared" si="2"/>
        <v>0</v>
      </c>
      <c r="N34" s="72">
        <f>+'REPORTE ABRIL IMROM'!N34</f>
        <v>0</v>
      </c>
      <c r="O34" s="43"/>
      <c r="P34" s="44"/>
      <c r="Q34" s="51">
        <f>+'REPORTE ABRIL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ABRIL IMROM'!M35</f>
        <v>0</v>
      </c>
      <c r="I35" s="31"/>
      <c r="J35" s="31"/>
      <c r="K35" s="31"/>
      <c r="L35" s="22">
        <f t="shared" si="1"/>
        <v>0</v>
      </c>
      <c r="M35" s="22">
        <f t="shared" si="2"/>
        <v>0</v>
      </c>
      <c r="N35" s="72">
        <f>+'REPORTE ABRIL IMROM'!N35</f>
        <v>0</v>
      </c>
      <c r="O35" s="43"/>
      <c r="P35" s="44"/>
      <c r="Q35" s="51">
        <f>+'REPORTE ABRIL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ABRIL IMROM'!M36</f>
        <v>0</v>
      </c>
      <c r="I36" s="31"/>
      <c r="J36" s="31"/>
      <c r="K36" s="31"/>
      <c r="L36" s="22">
        <f t="shared" si="1"/>
        <v>0</v>
      </c>
      <c r="M36" s="22">
        <f t="shared" si="2"/>
        <v>0</v>
      </c>
      <c r="N36" s="72">
        <f>+'REPORTE ABRIL IMROM'!N36</f>
        <v>0</v>
      </c>
      <c r="O36" s="43"/>
      <c r="P36" s="44"/>
      <c r="Q36" s="51">
        <f>+'REPORTE ABRIL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ABRIL IMROM'!M37</f>
        <v>0</v>
      </c>
      <c r="I37" s="31"/>
      <c r="J37" s="31"/>
      <c r="K37" s="31"/>
      <c r="L37" s="22">
        <f t="shared" si="1"/>
        <v>0</v>
      </c>
      <c r="M37" s="22">
        <f t="shared" si="2"/>
        <v>0</v>
      </c>
      <c r="N37" s="72">
        <f>+'REPORTE ABRIL IMROM'!N37</f>
        <v>0</v>
      </c>
      <c r="O37" s="43"/>
      <c r="P37" s="44"/>
      <c r="Q37" s="51">
        <f>+'REPORTE ABRIL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ABRIL IMROM'!M38</f>
        <v>0</v>
      </c>
      <c r="I38" s="31"/>
      <c r="J38" s="31"/>
      <c r="K38" s="31"/>
      <c r="L38" s="22">
        <f t="shared" si="1"/>
        <v>0</v>
      </c>
      <c r="M38" s="22">
        <f t="shared" si="2"/>
        <v>0</v>
      </c>
      <c r="N38" s="72">
        <f>+'REPORTE ABRIL IMROM'!N38</f>
        <v>0</v>
      </c>
      <c r="O38" s="43"/>
      <c r="P38" s="44"/>
      <c r="Q38" s="51">
        <f>+'REPORTE ABRIL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ABRIL IMROM'!M39</f>
        <v>0</v>
      </c>
      <c r="I39" s="31"/>
      <c r="J39" s="31"/>
      <c r="K39" s="31"/>
      <c r="L39" s="22">
        <f t="shared" si="1"/>
        <v>0</v>
      </c>
      <c r="M39" s="22">
        <f t="shared" si="2"/>
        <v>0</v>
      </c>
      <c r="N39" s="72">
        <f>+'REPORTE ABRIL IMROM'!N39</f>
        <v>0</v>
      </c>
      <c r="O39" s="43"/>
      <c r="P39" s="44"/>
      <c r="Q39" s="51">
        <f>+'REPORTE ABRIL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ABRIL IMROM'!M40</f>
        <v>0</v>
      </c>
      <c r="I40" s="31"/>
      <c r="J40" s="31"/>
      <c r="K40" s="31"/>
      <c r="L40" s="22">
        <f t="shared" si="1"/>
        <v>0</v>
      </c>
      <c r="M40" s="22">
        <f t="shared" si="2"/>
        <v>0</v>
      </c>
      <c r="N40" s="72">
        <f>+'REPORTE ABRIL IMROM'!N40</f>
        <v>0</v>
      </c>
      <c r="O40" s="43"/>
      <c r="P40" s="44"/>
      <c r="Q40" s="51">
        <f>+'REPORTE ABRIL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ABRIL IMROM'!M41</f>
        <v>0</v>
      </c>
      <c r="I41" s="31"/>
      <c r="J41" s="31"/>
      <c r="K41" s="31"/>
      <c r="L41" s="22">
        <f t="shared" si="1"/>
        <v>0</v>
      </c>
      <c r="M41" s="22">
        <f t="shared" si="2"/>
        <v>0</v>
      </c>
      <c r="N41" s="72">
        <f>+'REPORTE ABRIL IMROM'!N41</f>
        <v>0</v>
      </c>
      <c r="O41" s="43"/>
      <c r="P41" s="44"/>
      <c r="Q41" s="51">
        <f>+'REPORTE ABRIL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ABRIL IMROM'!M42</f>
        <v>0</v>
      </c>
      <c r="I42" s="31"/>
      <c r="J42" s="31"/>
      <c r="K42" s="31"/>
      <c r="L42" s="22">
        <f t="shared" si="1"/>
        <v>0</v>
      </c>
      <c r="M42" s="22">
        <f t="shared" si="2"/>
        <v>0</v>
      </c>
      <c r="N42" s="72">
        <f>+'REPORTE ABRIL IMROM'!N42</f>
        <v>0</v>
      </c>
      <c r="O42" s="43"/>
      <c r="P42" s="44"/>
      <c r="Q42" s="51">
        <f>+'REPORTE ABRIL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ABRIL IMROM'!M43</f>
        <v>0</v>
      </c>
      <c r="I43" s="31"/>
      <c r="J43" s="31"/>
      <c r="K43" s="31"/>
      <c r="L43" s="22">
        <f t="shared" si="1"/>
        <v>0</v>
      </c>
      <c r="M43" s="22">
        <f t="shared" si="2"/>
        <v>0</v>
      </c>
      <c r="N43" s="72">
        <f>+'REPORTE ABRIL IMROM'!N43</f>
        <v>0</v>
      </c>
      <c r="O43" s="43"/>
      <c r="P43" s="44"/>
      <c r="Q43" s="51">
        <f>+'REPORTE ABRIL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ABRIL IMROM'!M44</f>
        <v>0</v>
      </c>
      <c r="I44" s="31"/>
      <c r="J44" s="31"/>
      <c r="K44" s="31"/>
      <c r="L44" s="22">
        <f t="shared" si="1"/>
        <v>0</v>
      </c>
      <c r="M44" s="22">
        <f t="shared" si="2"/>
        <v>0</v>
      </c>
      <c r="N44" s="72">
        <f>+'REPORTE ABRIL IMROM'!N44</f>
        <v>0</v>
      </c>
      <c r="O44" s="43"/>
      <c r="P44" s="44"/>
      <c r="Q44" s="51">
        <f>+'REPORTE ABRIL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ABRIL IMROM'!M45</f>
        <v>0</v>
      </c>
      <c r="I45" s="31"/>
      <c r="J45" s="31"/>
      <c r="K45" s="31"/>
      <c r="L45" s="22">
        <f t="shared" si="1"/>
        <v>0</v>
      </c>
      <c r="M45" s="22">
        <f t="shared" si="2"/>
        <v>0</v>
      </c>
      <c r="N45" s="72">
        <f>+'REPORTE ABRIL IMROM'!N45</f>
        <v>0</v>
      </c>
      <c r="O45" s="43"/>
      <c r="P45" s="44"/>
      <c r="Q45" s="51">
        <f>+'REPORTE ABRIL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ABRIL IMROM'!M46</f>
        <v>0</v>
      </c>
      <c r="I46" s="31"/>
      <c r="J46" s="31"/>
      <c r="K46" s="31"/>
      <c r="L46" s="22">
        <f t="shared" si="1"/>
        <v>0</v>
      </c>
      <c r="M46" s="22">
        <f t="shared" si="2"/>
        <v>0</v>
      </c>
      <c r="N46" s="72">
        <f>+'REPORTE ABRIL IMROM'!N46</f>
        <v>0</v>
      </c>
      <c r="O46" s="43"/>
      <c r="P46" s="44"/>
      <c r="Q46" s="51">
        <f>+'REPORTE ABRIL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ABRIL IMROM'!M47</f>
        <v>0</v>
      </c>
      <c r="I47" s="31"/>
      <c r="J47" s="31"/>
      <c r="K47" s="31"/>
      <c r="L47" s="22">
        <f t="shared" si="1"/>
        <v>0</v>
      </c>
      <c r="M47" s="22">
        <f t="shared" si="2"/>
        <v>0</v>
      </c>
      <c r="N47" s="72">
        <f>+'REPORTE ABRIL IMROM'!N47</f>
        <v>0</v>
      </c>
      <c r="O47" s="43"/>
      <c r="P47" s="44"/>
      <c r="Q47" s="51">
        <f>+'REPORTE ABRIL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ABRIL IMROM'!M48</f>
        <v>0</v>
      </c>
      <c r="I48" s="31"/>
      <c r="J48" s="31"/>
      <c r="K48" s="31"/>
      <c r="L48" s="22">
        <f t="shared" si="1"/>
        <v>0</v>
      </c>
      <c r="M48" s="22">
        <f t="shared" si="2"/>
        <v>0</v>
      </c>
      <c r="N48" s="72">
        <f>+'REPORTE ABRIL IMROM'!N48</f>
        <v>0</v>
      </c>
      <c r="O48" s="43"/>
      <c r="P48" s="44"/>
      <c r="Q48" s="51">
        <f>+'REPORTE ABRIL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ABRIL IMROM'!M49</f>
        <v>0</v>
      </c>
      <c r="I49" s="31"/>
      <c r="J49" s="31"/>
      <c r="K49" s="31"/>
      <c r="L49" s="22">
        <f t="shared" si="1"/>
        <v>0</v>
      </c>
      <c r="M49" s="22">
        <f t="shared" si="2"/>
        <v>0</v>
      </c>
      <c r="N49" s="72">
        <f>+'REPORTE ABRIL IMROM'!N49</f>
        <v>0</v>
      </c>
      <c r="O49" s="43"/>
      <c r="P49" s="44"/>
      <c r="Q49" s="51">
        <f>+'REPORTE ABRIL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ABRIL IMROM'!M50</f>
        <v>0</v>
      </c>
      <c r="I50" s="31"/>
      <c r="J50" s="31"/>
      <c r="K50" s="31"/>
      <c r="L50" s="22">
        <f t="shared" si="1"/>
        <v>0</v>
      </c>
      <c r="M50" s="22">
        <f t="shared" si="2"/>
        <v>0</v>
      </c>
      <c r="N50" s="72">
        <f>+'REPORTE ABRIL IMROM'!N50</f>
        <v>0</v>
      </c>
      <c r="O50" s="43"/>
      <c r="P50" s="44"/>
      <c r="Q50" s="51">
        <f>+'REPORTE ABRIL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ABRIL IMROM'!M51</f>
        <v>0</v>
      </c>
      <c r="I51" s="31"/>
      <c r="J51" s="31"/>
      <c r="K51" s="31"/>
      <c r="L51" s="22">
        <f t="shared" si="1"/>
        <v>0</v>
      </c>
      <c r="M51" s="22">
        <f t="shared" si="2"/>
        <v>0</v>
      </c>
      <c r="N51" s="72">
        <f>+'REPORTE ABRIL IMROM'!N51</f>
        <v>0</v>
      </c>
      <c r="O51" s="43"/>
      <c r="P51" s="44"/>
      <c r="Q51" s="51">
        <f>+'REPORTE ABRIL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ABRIL IMROM'!M52</f>
        <v>0</v>
      </c>
      <c r="I52" s="31"/>
      <c r="J52" s="31"/>
      <c r="K52" s="31"/>
      <c r="L52" s="22">
        <f t="shared" si="1"/>
        <v>0</v>
      </c>
      <c r="M52" s="22">
        <f t="shared" si="2"/>
        <v>0</v>
      </c>
      <c r="N52" s="72">
        <f>+'REPORTE ABRIL IMROM'!N52</f>
        <v>0</v>
      </c>
      <c r="O52" s="43"/>
      <c r="P52" s="44"/>
      <c r="Q52" s="51">
        <f>+'REPORTE ABRIL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ABRIL IMROM'!M53</f>
        <v>0</v>
      </c>
      <c r="I53" s="31"/>
      <c r="J53" s="31"/>
      <c r="K53" s="31"/>
      <c r="L53" s="22">
        <f t="shared" si="1"/>
        <v>0</v>
      </c>
      <c r="M53" s="22">
        <f t="shared" si="2"/>
        <v>0</v>
      </c>
      <c r="N53" s="72">
        <f>+'REPORTE ABRIL IMROM'!N53</f>
        <v>0</v>
      </c>
      <c r="O53" s="43"/>
      <c r="P53" s="44"/>
      <c r="Q53" s="51">
        <f>+'REPORTE ABRIL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ABRIL IMROM'!M54</f>
        <v>0</v>
      </c>
      <c r="I54" s="31"/>
      <c r="J54" s="31"/>
      <c r="K54" s="31"/>
      <c r="L54" s="22">
        <f t="shared" si="1"/>
        <v>0</v>
      </c>
      <c r="M54" s="22">
        <f t="shared" si="2"/>
        <v>0</v>
      </c>
      <c r="N54" s="72">
        <f>+'REPORTE ABRIL IMROM'!N54</f>
        <v>0</v>
      </c>
      <c r="O54" s="43"/>
      <c r="P54" s="44"/>
      <c r="Q54" s="51">
        <f>+'REPORTE ABRIL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ABRIL IMROM'!M55</f>
        <v>0</v>
      </c>
      <c r="I55" s="31"/>
      <c r="J55" s="31"/>
      <c r="K55" s="31"/>
      <c r="L55" s="22">
        <f t="shared" si="1"/>
        <v>0</v>
      </c>
      <c r="M55" s="22">
        <f t="shared" si="2"/>
        <v>0</v>
      </c>
      <c r="N55" s="72">
        <f>+'REPORTE ABRIL IMROM'!N55</f>
        <v>0</v>
      </c>
      <c r="O55" s="43"/>
      <c r="P55" s="44"/>
      <c r="Q55" s="51">
        <f>+'REPORTE ABRIL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ABRIL IMROM'!M56</f>
        <v>0</v>
      </c>
      <c r="I56" s="31"/>
      <c r="J56" s="31"/>
      <c r="K56" s="31"/>
      <c r="L56" s="22">
        <f t="shared" si="1"/>
        <v>0</v>
      </c>
      <c r="M56" s="22">
        <f t="shared" si="2"/>
        <v>0</v>
      </c>
      <c r="N56" s="72">
        <f>+'REPORTE ABRIL IMROM'!N56</f>
        <v>0</v>
      </c>
      <c r="O56" s="43"/>
      <c r="P56" s="44"/>
      <c r="Q56" s="51">
        <f>+'REPORTE ABRIL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ABRIL IMROM'!M57</f>
        <v>0</v>
      </c>
      <c r="I57" s="31"/>
      <c r="J57" s="31"/>
      <c r="K57" s="31"/>
      <c r="L57" s="22">
        <f t="shared" si="1"/>
        <v>0</v>
      </c>
      <c r="M57" s="22">
        <f t="shared" si="2"/>
        <v>0</v>
      </c>
      <c r="N57" s="72">
        <f>+'REPORTE ABRIL IMROM'!N57</f>
        <v>0</v>
      </c>
      <c r="O57" s="43"/>
      <c r="P57" s="44"/>
      <c r="Q57" s="51">
        <f>+'REPORTE ABRIL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ABRIL IMROM'!M58</f>
        <v>0</v>
      </c>
      <c r="I58" s="31"/>
      <c r="J58" s="31"/>
      <c r="K58" s="31"/>
      <c r="L58" s="22">
        <f t="shared" si="1"/>
        <v>0</v>
      </c>
      <c r="M58" s="22">
        <f t="shared" si="2"/>
        <v>0</v>
      </c>
      <c r="N58" s="72">
        <f>+'REPORTE ABRIL IMROM'!N58</f>
        <v>0</v>
      </c>
      <c r="O58" s="43"/>
      <c r="P58" s="44"/>
      <c r="Q58" s="51">
        <f>+'REPORTE ABRIL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ABRIL IMROM'!M59</f>
        <v>0</v>
      </c>
      <c r="I59" s="31"/>
      <c r="J59" s="31"/>
      <c r="K59" s="31"/>
      <c r="L59" s="22">
        <f t="shared" si="1"/>
        <v>0</v>
      </c>
      <c r="M59" s="22">
        <f t="shared" si="2"/>
        <v>0</v>
      </c>
      <c r="N59" s="72">
        <f>+'REPORTE ABRIL IMROM'!N59</f>
        <v>0</v>
      </c>
      <c r="O59" s="43"/>
      <c r="P59" s="44"/>
      <c r="Q59" s="51">
        <f>+'REPORTE ABRIL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ABRIL IMROM'!M60</f>
        <v>0</v>
      </c>
      <c r="I60" s="31"/>
      <c r="J60" s="31"/>
      <c r="K60" s="31"/>
      <c r="L60" s="22">
        <f t="shared" si="1"/>
        <v>0</v>
      </c>
      <c r="M60" s="22">
        <f t="shared" si="2"/>
        <v>0</v>
      </c>
      <c r="N60" s="72">
        <f>+'REPORTE ABRIL IMROM'!N60</f>
        <v>0</v>
      </c>
      <c r="O60" s="43"/>
      <c r="P60" s="44"/>
      <c r="Q60" s="51">
        <f>+'REPORTE ABRIL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ABRIL IMROM'!M61</f>
        <v>0</v>
      </c>
      <c r="I61" s="31"/>
      <c r="J61" s="31"/>
      <c r="K61" s="31"/>
      <c r="L61" s="22">
        <f t="shared" si="1"/>
        <v>0</v>
      </c>
      <c r="M61" s="22">
        <f t="shared" si="2"/>
        <v>0</v>
      </c>
      <c r="N61" s="72">
        <f>+'REPORTE ABRIL IMROM'!N61</f>
        <v>0</v>
      </c>
      <c r="O61" s="43"/>
      <c r="P61" s="44"/>
      <c r="Q61" s="51">
        <f>+'REPORTE ABRIL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ABRIL IMROM'!M62</f>
        <v>0</v>
      </c>
      <c r="I62" s="31"/>
      <c r="J62" s="31"/>
      <c r="K62" s="31"/>
      <c r="L62" s="22">
        <f t="shared" si="1"/>
        <v>0</v>
      </c>
      <c r="M62" s="22">
        <f t="shared" si="2"/>
        <v>0</v>
      </c>
      <c r="N62" s="72">
        <f>+'REPORTE ABRIL IMROM'!N62</f>
        <v>0</v>
      </c>
      <c r="O62" s="43"/>
      <c r="P62" s="44"/>
      <c r="Q62" s="51">
        <f>+'REPORTE ABRIL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ABRIL IMROM'!M63</f>
        <v>0</v>
      </c>
      <c r="I63" s="31"/>
      <c r="J63" s="31"/>
      <c r="K63" s="31"/>
      <c r="L63" s="22">
        <f t="shared" si="1"/>
        <v>0</v>
      </c>
      <c r="M63" s="22">
        <f t="shared" si="2"/>
        <v>0</v>
      </c>
      <c r="N63" s="72">
        <f>+'REPORTE ABRIL IMROM'!N63</f>
        <v>0</v>
      </c>
      <c r="O63" s="43"/>
      <c r="P63" s="44"/>
      <c r="Q63" s="51">
        <f>+'REPORTE ABRIL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ABRIL IMROM'!M64</f>
        <v>0</v>
      </c>
      <c r="I64" s="31"/>
      <c r="J64" s="31"/>
      <c r="K64" s="31"/>
      <c r="L64" s="22">
        <f t="shared" si="1"/>
        <v>0</v>
      </c>
      <c r="M64" s="22">
        <f t="shared" si="2"/>
        <v>0</v>
      </c>
      <c r="N64" s="72">
        <f>+'REPORTE ABRIL IMROM'!N64</f>
        <v>0</v>
      </c>
      <c r="O64" s="43"/>
      <c r="P64" s="44"/>
      <c r="Q64" s="51">
        <f>+'REPORTE ABRIL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ABRIL IMROM'!M65</f>
        <v>0</v>
      </c>
      <c r="I65" s="31"/>
      <c r="J65" s="31"/>
      <c r="K65" s="31"/>
      <c r="L65" s="22">
        <f t="shared" si="1"/>
        <v>0</v>
      </c>
      <c r="M65" s="22">
        <f t="shared" si="2"/>
        <v>0</v>
      </c>
      <c r="N65" s="72">
        <f>+'REPORTE ABRIL IMROM'!N65</f>
        <v>0</v>
      </c>
      <c r="O65" s="43"/>
      <c r="P65" s="44"/>
      <c r="Q65" s="51">
        <f>+'REPORTE ABRIL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ABRIL IMROM'!M66</f>
        <v>0</v>
      </c>
      <c r="I66" s="31"/>
      <c r="J66" s="31"/>
      <c r="K66" s="31"/>
      <c r="L66" s="22">
        <f t="shared" si="1"/>
        <v>0</v>
      </c>
      <c r="M66" s="22">
        <f t="shared" si="2"/>
        <v>0</v>
      </c>
      <c r="N66" s="72">
        <f>+'REPORTE ABRIL IMROM'!N66</f>
        <v>0</v>
      </c>
      <c r="O66" s="43"/>
      <c r="P66" s="44"/>
      <c r="Q66" s="51">
        <f>+'REPORTE ABRIL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ABRIL IMROM'!M67</f>
        <v>0</v>
      </c>
      <c r="I67" s="31"/>
      <c r="J67" s="31"/>
      <c r="K67" s="31"/>
      <c r="L67" s="22">
        <f t="shared" si="1"/>
        <v>0</v>
      </c>
      <c r="M67" s="22">
        <f t="shared" si="2"/>
        <v>0</v>
      </c>
      <c r="N67" s="72">
        <f>+'REPORTE ABRIL IMROM'!N67</f>
        <v>0</v>
      </c>
      <c r="O67" s="43"/>
      <c r="P67" s="44"/>
      <c r="Q67" s="51">
        <f>+'REPORTE ABRIL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ABRIL IMROM'!M68</f>
        <v>0</v>
      </c>
      <c r="I68" s="31"/>
      <c r="J68" s="31"/>
      <c r="K68" s="31"/>
      <c r="L68" s="22">
        <f t="shared" si="1"/>
        <v>0</v>
      </c>
      <c r="M68" s="22">
        <f t="shared" si="2"/>
        <v>0</v>
      </c>
      <c r="N68" s="72">
        <f>+'REPORTE ABRIL IMROM'!N68</f>
        <v>0</v>
      </c>
      <c r="O68" s="43"/>
      <c r="P68" s="44"/>
      <c r="Q68" s="51">
        <f>+'REPORTE ABRIL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ABRIL IMROM'!M69</f>
        <v>0</v>
      </c>
      <c r="I69" s="31"/>
      <c r="J69" s="31"/>
      <c r="K69" s="31"/>
      <c r="L69" s="22">
        <f t="shared" si="1"/>
        <v>0</v>
      </c>
      <c r="M69" s="22">
        <f t="shared" si="2"/>
        <v>0</v>
      </c>
      <c r="N69" s="72">
        <f>+'REPORTE ABRIL IMROM'!N69</f>
        <v>0</v>
      </c>
      <c r="O69" s="43"/>
      <c r="P69" s="44"/>
      <c r="Q69" s="51">
        <f>+'REPORTE ABRIL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ABRIL IMROM'!M70</f>
        <v>0</v>
      </c>
      <c r="I70" s="31"/>
      <c r="J70" s="31"/>
      <c r="K70" s="31"/>
      <c r="L70" s="22">
        <f t="shared" si="1"/>
        <v>0</v>
      </c>
      <c r="M70" s="22">
        <f t="shared" si="2"/>
        <v>0</v>
      </c>
      <c r="N70" s="72">
        <f>+'REPORTE ABRIL IMROM'!N70</f>
        <v>0</v>
      </c>
      <c r="O70" s="43"/>
      <c r="P70" s="44"/>
      <c r="Q70" s="51">
        <f>+'REPORTE ABRIL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ABRIL IMROM'!M71</f>
        <v>0</v>
      </c>
      <c r="I71" s="31"/>
      <c r="J71" s="31"/>
      <c r="K71" s="31"/>
      <c r="L71" s="22">
        <f t="shared" si="1"/>
        <v>0</v>
      </c>
      <c r="M71" s="22">
        <f t="shared" si="2"/>
        <v>0</v>
      </c>
      <c r="N71" s="72">
        <f>+'REPORTE ABRIL IMROM'!N71</f>
        <v>0</v>
      </c>
      <c r="O71" s="43"/>
      <c r="P71" s="44"/>
      <c r="Q71" s="51">
        <f>+'REPORTE ABRIL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ABRIL IMROM'!M72</f>
        <v>0</v>
      </c>
      <c r="I72" s="31"/>
      <c r="J72" s="31"/>
      <c r="K72" s="31"/>
      <c r="L72" s="22">
        <f t="shared" si="1"/>
        <v>0</v>
      </c>
      <c r="M72" s="22">
        <f t="shared" si="2"/>
        <v>0</v>
      </c>
      <c r="N72" s="72">
        <f>+'REPORTE ABRIL IMROM'!N72</f>
        <v>0</v>
      </c>
      <c r="O72" s="43"/>
      <c r="P72" s="44"/>
      <c r="Q72" s="51">
        <f>+'REPORTE ABRIL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ABRIL IMROM'!M73</f>
        <v>0</v>
      </c>
      <c r="I73" s="31"/>
      <c r="J73" s="31"/>
      <c r="K73" s="31"/>
      <c r="L73" s="22">
        <f t="shared" si="1"/>
        <v>0</v>
      </c>
      <c r="M73" s="22">
        <f t="shared" si="2"/>
        <v>0</v>
      </c>
      <c r="N73" s="72">
        <f>+'REPORTE ABRIL IMROM'!N73</f>
        <v>0</v>
      </c>
      <c r="O73" s="43"/>
      <c r="P73" s="44"/>
      <c r="Q73" s="51">
        <f>+'REPORTE ABRIL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ABRIL IMROM'!M74</f>
        <v>0</v>
      </c>
      <c r="I74" s="31"/>
      <c r="J74" s="31"/>
      <c r="K74" s="31"/>
      <c r="L74" s="22">
        <f t="shared" si="1"/>
        <v>0</v>
      </c>
      <c r="M74" s="22">
        <f t="shared" si="2"/>
        <v>0</v>
      </c>
      <c r="N74" s="72">
        <f>+'REPORTE ABRIL IMROM'!N74</f>
        <v>0</v>
      </c>
      <c r="O74" s="43"/>
      <c r="P74" s="44"/>
      <c r="Q74" s="51">
        <f>+'REPORTE ABRIL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ABRIL IMROM'!M75</f>
        <v>0</v>
      </c>
      <c r="I75" s="31"/>
      <c r="J75" s="31"/>
      <c r="K75" s="31"/>
      <c r="L75" s="22">
        <f t="shared" si="1"/>
        <v>0</v>
      </c>
      <c r="M75" s="22">
        <f t="shared" si="2"/>
        <v>0</v>
      </c>
      <c r="N75" s="72">
        <f>+'REPORTE ABRIL IMROM'!N75</f>
        <v>0</v>
      </c>
      <c r="O75" s="43"/>
      <c r="P75" s="44"/>
      <c r="Q75" s="51">
        <f>+'REPORTE ABRIL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ABRIL IMROM'!M76</f>
        <v>0</v>
      </c>
      <c r="I76" s="31"/>
      <c r="J76" s="31"/>
      <c r="K76" s="31"/>
      <c r="L76" s="22">
        <f t="shared" si="1"/>
        <v>0</v>
      </c>
      <c r="M76" s="22">
        <f t="shared" si="2"/>
        <v>0</v>
      </c>
      <c r="N76" s="72">
        <f>+'REPORTE ABRIL IMROM'!N76</f>
        <v>0</v>
      </c>
      <c r="O76" s="43"/>
      <c r="P76" s="44"/>
      <c r="Q76" s="51">
        <f>+'REPORTE ABRIL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ABRIL IMROM'!M77</f>
        <v>0</v>
      </c>
      <c r="I77" s="31"/>
      <c r="J77" s="31"/>
      <c r="K77" s="31"/>
      <c r="L77" s="22">
        <f t="shared" si="1"/>
        <v>0</v>
      </c>
      <c r="M77" s="22">
        <f t="shared" si="2"/>
        <v>0</v>
      </c>
      <c r="N77" s="72">
        <f>+'REPORTE ABRIL IMROM'!N77</f>
        <v>0</v>
      </c>
      <c r="O77" s="43"/>
      <c r="P77" s="44"/>
      <c r="Q77" s="51">
        <f>+'REPORTE ABRIL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ABRIL IMROM'!M78</f>
        <v>0</v>
      </c>
      <c r="I78" s="31"/>
      <c r="J78" s="31"/>
      <c r="K78" s="31"/>
      <c r="L78" s="22">
        <f t="shared" si="1"/>
        <v>0</v>
      </c>
      <c r="M78" s="22">
        <f t="shared" si="2"/>
        <v>0</v>
      </c>
      <c r="N78" s="72">
        <f>+'REPORTE ABRIL IMROM'!N78</f>
        <v>0</v>
      </c>
      <c r="O78" s="43"/>
      <c r="P78" s="44"/>
      <c r="Q78" s="51">
        <f>+'REPORTE ABRIL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ABRIL IMROM'!M79</f>
        <v>0</v>
      </c>
      <c r="I79" s="31"/>
      <c r="J79" s="31"/>
      <c r="K79" s="31"/>
      <c r="L79" s="22">
        <f t="shared" si="1"/>
        <v>0</v>
      </c>
      <c r="M79" s="22">
        <f t="shared" si="2"/>
        <v>0</v>
      </c>
      <c r="N79" s="72">
        <f>+'REPORTE ABRIL IMROM'!N79</f>
        <v>0</v>
      </c>
      <c r="O79" s="43"/>
      <c r="P79" s="44"/>
      <c r="Q79" s="51">
        <f>+'REPORTE ABRIL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ABRIL IMROM'!M80</f>
        <v>0</v>
      </c>
      <c r="I80" s="31"/>
      <c r="J80" s="31"/>
      <c r="K80" s="31"/>
      <c r="L80" s="22">
        <f t="shared" si="1"/>
        <v>0</v>
      </c>
      <c r="M80" s="22">
        <f t="shared" si="2"/>
        <v>0</v>
      </c>
      <c r="N80" s="72">
        <f>+'REPORTE ABRIL IMROM'!N80</f>
        <v>0</v>
      </c>
      <c r="O80" s="43"/>
      <c r="P80" s="44"/>
      <c r="Q80" s="51">
        <f>+'REPORTE ABRIL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ABRIL IMROM'!M81</f>
        <v>0</v>
      </c>
      <c r="I81" s="31"/>
      <c r="J81" s="31"/>
      <c r="K81" s="31"/>
      <c r="L81" s="22">
        <f t="shared" si="1"/>
        <v>0</v>
      </c>
      <c r="M81" s="22">
        <f t="shared" si="2"/>
        <v>0</v>
      </c>
      <c r="N81" s="72">
        <f>+'REPORTE ABRIL IMROM'!N81</f>
        <v>0</v>
      </c>
      <c r="O81" s="43"/>
      <c r="P81" s="44"/>
      <c r="Q81" s="51">
        <f>+'REPORTE ABRIL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ABRIL IMROM'!M82</f>
        <v>0</v>
      </c>
      <c r="I82" s="31"/>
      <c r="J82" s="31"/>
      <c r="K82" s="31"/>
      <c r="L82" s="22">
        <f t="shared" si="1"/>
        <v>0</v>
      </c>
      <c r="M82" s="22">
        <f t="shared" si="2"/>
        <v>0</v>
      </c>
      <c r="N82" s="72">
        <f>+'REPORTE ABRIL IMROM'!N82</f>
        <v>0</v>
      </c>
      <c r="O82" s="43"/>
      <c r="P82" s="44"/>
      <c r="Q82" s="51">
        <f>+'REPORTE ABRIL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ABRIL IMROM'!M83</f>
        <v>0</v>
      </c>
      <c r="I83" s="31"/>
      <c r="J83" s="31"/>
      <c r="K83" s="31"/>
      <c r="L83" s="22">
        <f t="shared" si="1"/>
        <v>0</v>
      </c>
      <c r="M83" s="22">
        <f t="shared" si="2"/>
        <v>0</v>
      </c>
      <c r="N83" s="72">
        <f>+'REPORTE ABRIL IMROM'!N83</f>
        <v>0</v>
      </c>
      <c r="O83" s="43"/>
      <c r="P83" s="44"/>
      <c r="Q83" s="51">
        <f>+'REPORTE ABRIL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ABRIL IMROM'!M84</f>
        <v>0</v>
      </c>
      <c r="I84" s="31"/>
      <c r="J84" s="31"/>
      <c r="K84" s="31"/>
      <c r="L84" s="22">
        <f t="shared" ref="L84:L147" si="4">I84+J84+K84</f>
        <v>0</v>
      </c>
      <c r="M84" s="22">
        <f t="shared" ref="M84:M147" si="5">H84+L84</f>
        <v>0</v>
      </c>
      <c r="N84" s="72">
        <f>+'REPORTE ABRIL IMROM'!N84</f>
        <v>0</v>
      </c>
      <c r="O84" s="43"/>
      <c r="P84" s="44"/>
      <c r="Q84" s="51">
        <f>+'REPORTE ABRIL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ABRIL IMROM'!M85</f>
        <v>0</v>
      </c>
      <c r="I85" s="31"/>
      <c r="J85" s="31"/>
      <c r="K85" s="31"/>
      <c r="L85" s="22">
        <f t="shared" si="4"/>
        <v>0</v>
      </c>
      <c r="M85" s="22">
        <f t="shared" si="5"/>
        <v>0</v>
      </c>
      <c r="N85" s="72">
        <f>+'REPORTE ABRIL IMROM'!N85</f>
        <v>0</v>
      </c>
      <c r="O85" s="43"/>
      <c r="P85" s="44"/>
      <c r="Q85" s="51">
        <f>+'REPORTE ABRIL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ABRIL IMROM'!M86</f>
        <v>0</v>
      </c>
      <c r="I86" s="31"/>
      <c r="J86" s="31"/>
      <c r="K86" s="31"/>
      <c r="L86" s="22">
        <f t="shared" si="4"/>
        <v>0</v>
      </c>
      <c r="M86" s="22">
        <f t="shared" si="5"/>
        <v>0</v>
      </c>
      <c r="N86" s="72">
        <f>+'REPORTE ABRIL IMROM'!N86</f>
        <v>0</v>
      </c>
      <c r="O86" s="43"/>
      <c r="P86" s="44"/>
      <c r="Q86" s="51">
        <f>+'REPORTE ABRIL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ABRIL IMROM'!M87</f>
        <v>0</v>
      </c>
      <c r="I87" s="31"/>
      <c r="J87" s="31"/>
      <c r="K87" s="31"/>
      <c r="L87" s="22">
        <f t="shared" si="4"/>
        <v>0</v>
      </c>
      <c r="M87" s="22">
        <f t="shared" si="5"/>
        <v>0</v>
      </c>
      <c r="N87" s="72">
        <f>+'REPORTE ABRIL IMROM'!N87</f>
        <v>0</v>
      </c>
      <c r="O87" s="43"/>
      <c r="P87" s="44"/>
      <c r="Q87" s="51">
        <f>+'REPORTE ABRIL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ABRIL IMROM'!M88</f>
        <v>0</v>
      </c>
      <c r="I88" s="31"/>
      <c r="J88" s="31"/>
      <c r="K88" s="31"/>
      <c r="L88" s="22">
        <f t="shared" si="4"/>
        <v>0</v>
      </c>
      <c r="M88" s="22">
        <f t="shared" si="5"/>
        <v>0</v>
      </c>
      <c r="N88" s="72">
        <f>+'REPORTE ABRIL IMROM'!N88</f>
        <v>0</v>
      </c>
      <c r="O88" s="43"/>
      <c r="P88" s="44"/>
      <c r="Q88" s="51">
        <f>+'REPORTE ABRIL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ABRIL IMROM'!M89</f>
        <v>0</v>
      </c>
      <c r="I89" s="31"/>
      <c r="J89" s="31"/>
      <c r="K89" s="31"/>
      <c r="L89" s="22">
        <f t="shared" si="4"/>
        <v>0</v>
      </c>
      <c r="M89" s="22">
        <f t="shared" si="5"/>
        <v>0</v>
      </c>
      <c r="N89" s="72">
        <f>+'REPORTE ABRIL IMROM'!N89</f>
        <v>0</v>
      </c>
      <c r="O89" s="43"/>
      <c r="P89" s="44"/>
      <c r="Q89" s="51">
        <f>+'REPORTE ABRIL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ABRIL IMROM'!M90</f>
        <v>0</v>
      </c>
      <c r="I90" s="31"/>
      <c r="J90" s="31"/>
      <c r="K90" s="31"/>
      <c r="L90" s="22">
        <f t="shared" si="4"/>
        <v>0</v>
      </c>
      <c r="M90" s="22">
        <f t="shared" si="5"/>
        <v>0</v>
      </c>
      <c r="N90" s="72">
        <f>+'REPORTE ABRIL IMROM'!N90</f>
        <v>0</v>
      </c>
      <c r="O90" s="43"/>
      <c r="P90" s="44"/>
      <c r="Q90" s="51">
        <f>+'REPORTE ABRIL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ABRIL IMROM'!M91</f>
        <v>0</v>
      </c>
      <c r="I91" s="31"/>
      <c r="J91" s="31"/>
      <c r="K91" s="31"/>
      <c r="L91" s="22">
        <f t="shared" si="4"/>
        <v>0</v>
      </c>
      <c r="M91" s="22">
        <f t="shared" si="5"/>
        <v>0</v>
      </c>
      <c r="N91" s="72">
        <f>+'REPORTE ABRIL IMROM'!N91</f>
        <v>0</v>
      </c>
      <c r="O91" s="43"/>
      <c r="P91" s="44"/>
      <c r="Q91" s="51">
        <f>+'REPORTE ABRIL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ABRIL IMROM'!M92</f>
        <v>0</v>
      </c>
      <c r="I92" s="31"/>
      <c r="J92" s="31"/>
      <c r="K92" s="31"/>
      <c r="L92" s="22">
        <f t="shared" si="4"/>
        <v>0</v>
      </c>
      <c r="M92" s="22">
        <f t="shared" si="5"/>
        <v>0</v>
      </c>
      <c r="N92" s="72">
        <f>+'REPORTE ABRIL IMROM'!N92</f>
        <v>0</v>
      </c>
      <c r="O92" s="43"/>
      <c r="P92" s="44"/>
      <c r="Q92" s="51">
        <f>+'REPORTE ABRIL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ABRIL IMROM'!M93</f>
        <v>0</v>
      </c>
      <c r="I93" s="31"/>
      <c r="J93" s="31"/>
      <c r="K93" s="31"/>
      <c r="L93" s="22">
        <f t="shared" si="4"/>
        <v>0</v>
      </c>
      <c r="M93" s="22">
        <f t="shared" si="5"/>
        <v>0</v>
      </c>
      <c r="N93" s="72">
        <f>+'REPORTE ABRIL IMROM'!N93</f>
        <v>0</v>
      </c>
      <c r="O93" s="43"/>
      <c r="P93" s="44"/>
      <c r="Q93" s="51">
        <f>+'REPORTE ABRIL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ABRIL IMROM'!M94</f>
        <v>0</v>
      </c>
      <c r="I94" s="31"/>
      <c r="J94" s="31"/>
      <c r="K94" s="31"/>
      <c r="L94" s="22">
        <f t="shared" si="4"/>
        <v>0</v>
      </c>
      <c r="M94" s="22">
        <f t="shared" si="5"/>
        <v>0</v>
      </c>
      <c r="N94" s="72">
        <f>+'REPORTE ABRIL IMROM'!N94</f>
        <v>0</v>
      </c>
      <c r="O94" s="43"/>
      <c r="P94" s="44"/>
      <c r="Q94" s="51">
        <f>+'REPORTE ABRIL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ABRIL IMROM'!M95</f>
        <v>0</v>
      </c>
      <c r="I95" s="31"/>
      <c r="J95" s="31"/>
      <c r="K95" s="31"/>
      <c r="L95" s="22">
        <f t="shared" si="4"/>
        <v>0</v>
      </c>
      <c r="M95" s="22">
        <f t="shared" si="5"/>
        <v>0</v>
      </c>
      <c r="N95" s="72">
        <f>+'REPORTE ABRIL IMROM'!N95</f>
        <v>0</v>
      </c>
      <c r="O95" s="43"/>
      <c r="P95" s="44"/>
      <c r="Q95" s="51">
        <f>+'REPORTE ABRIL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ABRIL IMROM'!M96</f>
        <v>0</v>
      </c>
      <c r="I96" s="31"/>
      <c r="J96" s="31"/>
      <c r="K96" s="31"/>
      <c r="L96" s="22">
        <f t="shared" si="4"/>
        <v>0</v>
      </c>
      <c r="M96" s="22">
        <f t="shared" si="5"/>
        <v>0</v>
      </c>
      <c r="N96" s="72">
        <f>+'REPORTE ABRIL IMROM'!N96</f>
        <v>0</v>
      </c>
      <c r="O96" s="43"/>
      <c r="P96" s="44"/>
      <c r="Q96" s="51">
        <f>+'REPORTE ABRIL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ABRIL IMROM'!M97</f>
        <v>0</v>
      </c>
      <c r="I97" s="31"/>
      <c r="J97" s="31"/>
      <c r="K97" s="31"/>
      <c r="L97" s="22">
        <f t="shared" si="4"/>
        <v>0</v>
      </c>
      <c r="M97" s="22">
        <f t="shared" si="5"/>
        <v>0</v>
      </c>
      <c r="N97" s="72">
        <f>+'REPORTE ABRIL IMROM'!N97</f>
        <v>0</v>
      </c>
      <c r="O97" s="43"/>
      <c r="P97" s="44"/>
      <c r="Q97" s="51">
        <f>+'REPORTE ABRIL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ABRIL IMROM'!M98</f>
        <v>0</v>
      </c>
      <c r="I98" s="31"/>
      <c r="J98" s="31"/>
      <c r="K98" s="31"/>
      <c r="L98" s="22">
        <f t="shared" si="4"/>
        <v>0</v>
      </c>
      <c r="M98" s="22">
        <f t="shared" si="5"/>
        <v>0</v>
      </c>
      <c r="N98" s="72">
        <f>+'REPORTE ABRIL IMROM'!N98</f>
        <v>0</v>
      </c>
      <c r="O98" s="43"/>
      <c r="P98" s="44"/>
      <c r="Q98" s="51">
        <f>+'REPORTE ABRIL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ABRIL IMROM'!M99</f>
        <v>0</v>
      </c>
      <c r="I99" s="31"/>
      <c r="J99" s="31"/>
      <c r="K99" s="31"/>
      <c r="L99" s="22">
        <f t="shared" si="4"/>
        <v>0</v>
      </c>
      <c r="M99" s="22">
        <f t="shared" si="5"/>
        <v>0</v>
      </c>
      <c r="N99" s="72">
        <f>+'REPORTE ABRIL IMROM'!N99</f>
        <v>0</v>
      </c>
      <c r="O99" s="43"/>
      <c r="P99" s="44"/>
      <c r="Q99" s="51">
        <f>+'REPORTE ABRIL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ABRIL IMROM'!M100</f>
        <v>0</v>
      </c>
      <c r="I100" s="31"/>
      <c r="J100" s="31"/>
      <c r="K100" s="31"/>
      <c r="L100" s="22">
        <f t="shared" si="4"/>
        <v>0</v>
      </c>
      <c r="M100" s="22">
        <f t="shared" si="5"/>
        <v>0</v>
      </c>
      <c r="N100" s="72">
        <f>+'REPORTE ABRIL IMROM'!N100</f>
        <v>0</v>
      </c>
      <c r="O100" s="43"/>
      <c r="P100" s="44"/>
      <c r="Q100" s="51">
        <f>+'REPORTE ABRIL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ABRIL IMROM'!M101</f>
        <v>0</v>
      </c>
      <c r="I101" s="31"/>
      <c r="J101" s="31"/>
      <c r="K101" s="31"/>
      <c r="L101" s="22">
        <f t="shared" si="4"/>
        <v>0</v>
      </c>
      <c r="M101" s="22">
        <f t="shared" si="5"/>
        <v>0</v>
      </c>
      <c r="N101" s="72">
        <f>+'REPORTE ABRIL IMROM'!N101</f>
        <v>0</v>
      </c>
      <c r="O101" s="43"/>
      <c r="P101" s="44"/>
      <c r="Q101" s="51">
        <f>+'REPORTE ABRIL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ABRIL IMROM'!M102</f>
        <v>0</v>
      </c>
      <c r="I102" s="31"/>
      <c r="J102" s="31"/>
      <c r="K102" s="31"/>
      <c r="L102" s="22">
        <f t="shared" si="4"/>
        <v>0</v>
      </c>
      <c r="M102" s="22">
        <f t="shared" si="5"/>
        <v>0</v>
      </c>
      <c r="N102" s="72">
        <f>+'REPORTE ABRIL IMROM'!N102</f>
        <v>0</v>
      </c>
      <c r="O102" s="43"/>
      <c r="P102" s="44"/>
      <c r="Q102" s="51">
        <f>+'REPORTE ABRIL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ABRIL IMROM'!M103</f>
        <v>0</v>
      </c>
      <c r="I103" s="31"/>
      <c r="J103" s="31"/>
      <c r="K103" s="31"/>
      <c r="L103" s="22">
        <f t="shared" si="4"/>
        <v>0</v>
      </c>
      <c r="M103" s="22">
        <f t="shared" si="5"/>
        <v>0</v>
      </c>
      <c r="N103" s="72">
        <f>+'REPORTE ABRIL IMROM'!N103</f>
        <v>0</v>
      </c>
      <c r="O103" s="43"/>
      <c r="P103" s="44"/>
      <c r="Q103" s="51">
        <f>+'REPORTE ABRIL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ABRIL IMROM'!M104</f>
        <v>0</v>
      </c>
      <c r="I104" s="31"/>
      <c r="J104" s="31"/>
      <c r="K104" s="31"/>
      <c r="L104" s="22">
        <f t="shared" si="4"/>
        <v>0</v>
      </c>
      <c r="M104" s="22">
        <f t="shared" si="5"/>
        <v>0</v>
      </c>
      <c r="N104" s="72">
        <f>+'REPORTE ABRIL IMROM'!N104</f>
        <v>0</v>
      </c>
      <c r="O104" s="43"/>
      <c r="P104" s="44"/>
      <c r="Q104" s="51">
        <f>+'REPORTE ABRIL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ABRIL IMROM'!M105</f>
        <v>0</v>
      </c>
      <c r="I105" s="31"/>
      <c r="J105" s="31"/>
      <c r="K105" s="31"/>
      <c r="L105" s="22">
        <f t="shared" si="4"/>
        <v>0</v>
      </c>
      <c r="M105" s="22">
        <f t="shared" si="5"/>
        <v>0</v>
      </c>
      <c r="N105" s="72">
        <f>+'REPORTE ABRIL IMROM'!N105</f>
        <v>0</v>
      </c>
      <c r="O105" s="43"/>
      <c r="P105" s="44"/>
      <c r="Q105" s="51">
        <f>+'REPORTE ABRIL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ABRIL IMROM'!M106</f>
        <v>0</v>
      </c>
      <c r="I106" s="31"/>
      <c r="J106" s="31"/>
      <c r="K106" s="31"/>
      <c r="L106" s="22">
        <f t="shared" si="4"/>
        <v>0</v>
      </c>
      <c r="M106" s="22">
        <f t="shared" si="5"/>
        <v>0</v>
      </c>
      <c r="N106" s="72">
        <f>+'REPORTE ABRIL IMROM'!N106</f>
        <v>0</v>
      </c>
      <c r="O106" s="43"/>
      <c r="P106" s="44"/>
      <c r="Q106" s="51">
        <f>+'REPORTE ABRIL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ABRIL IMROM'!M107</f>
        <v>0</v>
      </c>
      <c r="I107" s="31"/>
      <c r="J107" s="31"/>
      <c r="K107" s="31"/>
      <c r="L107" s="22">
        <f t="shared" si="4"/>
        <v>0</v>
      </c>
      <c r="M107" s="22">
        <f t="shared" si="5"/>
        <v>0</v>
      </c>
      <c r="N107" s="72">
        <f>+'REPORTE ABRIL IMROM'!N107</f>
        <v>0</v>
      </c>
      <c r="O107" s="43"/>
      <c r="P107" s="44"/>
      <c r="Q107" s="51">
        <f>+'REPORTE ABRIL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ABRIL IMROM'!M108</f>
        <v>0</v>
      </c>
      <c r="I108" s="31"/>
      <c r="J108" s="31"/>
      <c r="K108" s="31"/>
      <c r="L108" s="22">
        <f t="shared" si="4"/>
        <v>0</v>
      </c>
      <c r="M108" s="22">
        <f t="shared" si="5"/>
        <v>0</v>
      </c>
      <c r="N108" s="72">
        <f>+'REPORTE ABRIL IMROM'!N108</f>
        <v>0</v>
      </c>
      <c r="O108" s="43"/>
      <c r="P108" s="44"/>
      <c r="Q108" s="51">
        <f>+'REPORTE ABRIL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ABRIL IMROM'!M109</f>
        <v>0</v>
      </c>
      <c r="I109" s="31"/>
      <c r="J109" s="31"/>
      <c r="K109" s="31"/>
      <c r="L109" s="22">
        <f t="shared" si="4"/>
        <v>0</v>
      </c>
      <c r="M109" s="22">
        <f t="shared" si="5"/>
        <v>0</v>
      </c>
      <c r="N109" s="72">
        <f>+'REPORTE ABRIL IMROM'!N109</f>
        <v>0</v>
      </c>
      <c r="O109" s="43"/>
      <c r="P109" s="44"/>
      <c r="Q109" s="51">
        <f>+'REPORTE ABRIL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ABRIL IMROM'!M110</f>
        <v>0</v>
      </c>
      <c r="I110" s="31"/>
      <c r="J110" s="31"/>
      <c r="K110" s="31"/>
      <c r="L110" s="22">
        <f t="shared" si="4"/>
        <v>0</v>
      </c>
      <c r="M110" s="22">
        <f t="shared" si="5"/>
        <v>0</v>
      </c>
      <c r="N110" s="72">
        <f>+'REPORTE ABRIL IMROM'!N110</f>
        <v>0</v>
      </c>
      <c r="O110" s="43"/>
      <c r="P110" s="44"/>
      <c r="Q110" s="51">
        <f>+'REPORTE ABRIL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ABRIL IMROM'!M111</f>
        <v>0</v>
      </c>
      <c r="I111" s="31"/>
      <c r="J111" s="31"/>
      <c r="K111" s="31"/>
      <c r="L111" s="22">
        <f t="shared" si="4"/>
        <v>0</v>
      </c>
      <c r="M111" s="22">
        <f t="shared" si="5"/>
        <v>0</v>
      </c>
      <c r="N111" s="72">
        <f>+'REPORTE ABRIL IMROM'!N111</f>
        <v>0</v>
      </c>
      <c r="O111" s="43"/>
      <c r="P111" s="44"/>
      <c r="Q111" s="51">
        <f>+'REPORTE ABRIL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ABRIL IMROM'!M112</f>
        <v>0</v>
      </c>
      <c r="I112" s="31"/>
      <c r="J112" s="31"/>
      <c r="K112" s="31"/>
      <c r="L112" s="22">
        <f t="shared" si="4"/>
        <v>0</v>
      </c>
      <c r="M112" s="22">
        <f t="shared" si="5"/>
        <v>0</v>
      </c>
      <c r="N112" s="72">
        <f>+'REPORTE ABRIL IMROM'!N112</f>
        <v>0</v>
      </c>
      <c r="O112" s="43"/>
      <c r="P112" s="44"/>
      <c r="Q112" s="51">
        <f>+'REPORTE ABRIL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ABRIL IMROM'!M113</f>
        <v>0</v>
      </c>
      <c r="I113" s="31"/>
      <c r="J113" s="31"/>
      <c r="K113" s="31"/>
      <c r="L113" s="22">
        <f t="shared" si="4"/>
        <v>0</v>
      </c>
      <c r="M113" s="22">
        <f t="shared" si="5"/>
        <v>0</v>
      </c>
      <c r="N113" s="72">
        <f>+'REPORTE ABRIL IMROM'!N113</f>
        <v>0</v>
      </c>
      <c r="O113" s="43"/>
      <c r="P113" s="44"/>
      <c r="Q113" s="51">
        <f>+'REPORTE ABRIL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ABRIL IMROM'!M114</f>
        <v>0</v>
      </c>
      <c r="I114" s="31"/>
      <c r="J114" s="31"/>
      <c r="K114" s="31"/>
      <c r="L114" s="22">
        <f t="shared" si="4"/>
        <v>0</v>
      </c>
      <c r="M114" s="22">
        <f t="shared" si="5"/>
        <v>0</v>
      </c>
      <c r="N114" s="72">
        <f>+'REPORTE ABRIL IMROM'!N114</f>
        <v>0</v>
      </c>
      <c r="O114" s="43"/>
      <c r="P114" s="44"/>
      <c r="Q114" s="51">
        <f>+'REPORTE ABRIL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ABRIL IMROM'!M115</f>
        <v>0</v>
      </c>
      <c r="I115" s="31"/>
      <c r="J115" s="31"/>
      <c r="K115" s="31"/>
      <c r="L115" s="22">
        <f t="shared" si="4"/>
        <v>0</v>
      </c>
      <c r="M115" s="22">
        <f t="shared" si="5"/>
        <v>0</v>
      </c>
      <c r="N115" s="72">
        <f>+'REPORTE ABRIL IMROM'!N115</f>
        <v>0</v>
      </c>
      <c r="O115" s="43"/>
      <c r="P115" s="44"/>
      <c r="Q115" s="51">
        <f>+'REPORTE ABRIL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ABRIL IMROM'!M116</f>
        <v>0</v>
      </c>
      <c r="I116" s="31"/>
      <c r="J116" s="31"/>
      <c r="K116" s="31"/>
      <c r="L116" s="22">
        <f t="shared" si="4"/>
        <v>0</v>
      </c>
      <c r="M116" s="22">
        <f t="shared" si="5"/>
        <v>0</v>
      </c>
      <c r="N116" s="72">
        <f>+'REPORTE ABRIL IMROM'!N116</f>
        <v>0</v>
      </c>
      <c r="O116" s="43"/>
      <c r="P116" s="44"/>
      <c r="Q116" s="51">
        <f>+'REPORTE ABRIL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ABRIL IMROM'!M117</f>
        <v>0</v>
      </c>
      <c r="I117" s="31"/>
      <c r="J117" s="31"/>
      <c r="K117" s="31"/>
      <c r="L117" s="22">
        <f t="shared" si="4"/>
        <v>0</v>
      </c>
      <c r="M117" s="22">
        <f t="shared" si="5"/>
        <v>0</v>
      </c>
      <c r="N117" s="72">
        <f>+'REPORTE ABRIL IMROM'!N117</f>
        <v>0</v>
      </c>
      <c r="O117" s="43"/>
      <c r="P117" s="44"/>
      <c r="Q117" s="51">
        <f>+'REPORTE ABRIL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ABRIL IMROM'!M118</f>
        <v>0</v>
      </c>
      <c r="I118" s="31"/>
      <c r="J118" s="31"/>
      <c r="K118" s="31"/>
      <c r="L118" s="22">
        <f t="shared" si="4"/>
        <v>0</v>
      </c>
      <c r="M118" s="22">
        <f t="shared" si="5"/>
        <v>0</v>
      </c>
      <c r="N118" s="72">
        <f>+'REPORTE ABRIL IMROM'!N118</f>
        <v>0</v>
      </c>
      <c r="O118" s="43"/>
      <c r="P118" s="44"/>
      <c r="Q118" s="51">
        <f>+'REPORTE ABRIL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ABRIL IMROM'!M119</f>
        <v>0</v>
      </c>
      <c r="I119" s="31"/>
      <c r="J119" s="31"/>
      <c r="K119" s="31"/>
      <c r="L119" s="22">
        <f t="shared" si="4"/>
        <v>0</v>
      </c>
      <c r="M119" s="22">
        <f t="shared" si="5"/>
        <v>0</v>
      </c>
      <c r="N119" s="72">
        <f>+'REPORTE ABRIL IMROM'!N119</f>
        <v>0</v>
      </c>
      <c r="O119" s="43"/>
      <c r="P119" s="44"/>
      <c r="Q119" s="51">
        <f>+'REPORTE ABRIL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ABRIL IMROM'!M120</f>
        <v>0</v>
      </c>
      <c r="I120" s="31"/>
      <c r="J120" s="31"/>
      <c r="K120" s="31"/>
      <c r="L120" s="22">
        <f t="shared" si="4"/>
        <v>0</v>
      </c>
      <c r="M120" s="22">
        <f t="shared" si="5"/>
        <v>0</v>
      </c>
      <c r="N120" s="72">
        <f>+'REPORTE ABRIL IMROM'!N120</f>
        <v>0</v>
      </c>
      <c r="O120" s="43"/>
      <c r="P120" s="44"/>
      <c r="Q120" s="51">
        <f>+'REPORTE ABRIL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ABRIL IMROM'!M121</f>
        <v>0</v>
      </c>
      <c r="I121" s="31"/>
      <c r="J121" s="31"/>
      <c r="K121" s="31"/>
      <c r="L121" s="22">
        <f t="shared" si="4"/>
        <v>0</v>
      </c>
      <c r="M121" s="22">
        <f t="shared" si="5"/>
        <v>0</v>
      </c>
      <c r="N121" s="72">
        <f>+'REPORTE ABRIL IMROM'!N121</f>
        <v>0</v>
      </c>
      <c r="O121" s="43"/>
      <c r="P121" s="44"/>
      <c r="Q121" s="51">
        <f>+'REPORTE ABRIL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ABRIL IMROM'!M122</f>
        <v>0</v>
      </c>
      <c r="I122" s="31"/>
      <c r="J122" s="31"/>
      <c r="K122" s="31"/>
      <c r="L122" s="22">
        <f t="shared" si="4"/>
        <v>0</v>
      </c>
      <c r="M122" s="22">
        <f t="shared" si="5"/>
        <v>0</v>
      </c>
      <c r="N122" s="72">
        <f>+'REPORTE ABRIL IMROM'!N122</f>
        <v>0</v>
      </c>
      <c r="O122" s="43"/>
      <c r="P122" s="44"/>
      <c r="Q122" s="51">
        <f>+'REPORTE ABRIL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ABRIL IMROM'!M123</f>
        <v>0</v>
      </c>
      <c r="I123" s="31"/>
      <c r="J123" s="31"/>
      <c r="K123" s="31"/>
      <c r="L123" s="22">
        <f t="shared" si="4"/>
        <v>0</v>
      </c>
      <c r="M123" s="22">
        <f t="shared" si="5"/>
        <v>0</v>
      </c>
      <c r="N123" s="72">
        <f>+'REPORTE ABRIL IMROM'!N123</f>
        <v>0</v>
      </c>
      <c r="O123" s="43"/>
      <c r="P123" s="44"/>
      <c r="Q123" s="51">
        <f>+'REPORTE ABRIL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ABRIL IMROM'!M124</f>
        <v>0</v>
      </c>
      <c r="I124" s="31"/>
      <c r="J124" s="31"/>
      <c r="K124" s="31"/>
      <c r="L124" s="22">
        <f t="shared" si="4"/>
        <v>0</v>
      </c>
      <c r="M124" s="22">
        <f t="shared" si="5"/>
        <v>0</v>
      </c>
      <c r="N124" s="72">
        <f>+'REPORTE ABRIL IMROM'!N124</f>
        <v>0</v>
      </c>
      <c r="O124" s="43"/>
      <c r="P124" s="44"/>
      <c r="Q124" s="51">
        <f>+'REPORTE ABRIL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ABRIL IMROM'!M125</f>
        <v>0</v>
      </c>
      <c r="I125" s="31"/>
      <c r="J125" s="31"/>
      <c r="K125" s="31"/>
      <c r="L125" s="22">
        <f t="shared" si="4"/>
        <v>0</v>
      </c>
      <c r="M125" s="22">
        <f t="shared" si="5"/>
        <v>0</v>
      </c>
      <c r="N125" s="72">
        <f>+'REPORTE ABRIL IMROM'!N125</f>
        <v>0</v>
      </c>
      <c r="O125" s="43"/>
      <c r="P125" s="44"/>
      <c r="Q125" s="51">
        <f>+'REPORTE ABRIL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ABRIL IMROM'!M126</f>
        <v>0</v>
      </c>
      <c r="I126" s="31"/>
      <c r="J126" s="31"/>
      <c r="K126" s="31"/>
      <c r="L126" s="22">
        <f t="shared" si="4"/>
        <v>0</v>
      </c>
      <c r="M126" s="22">
        <f t="shared" si="5"/>
        <v>0</v>
      </c>
      <c r="N126" s="72">
        <f>+'REPORTE ABRIL IMROM'!N126</f>
        <v>0</v>
      </c>
      <c r="O126" s="43"/>
      <c r="P126" s="44"/>
      <c r="Q126" s="51">
        <f>+'REPORTE ABRIL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ABRIL IMROM'!M127</f>
        <v>0</v>
      </c>
      <c r="I127" s="31"/>
      <c r="J127" s="31"/>
      <c r="K127" s="31"/>
      <c r="L127" s="22">
        <f t="shared" si="4"/>
        <v>0</v>
      </c>
      <c r="M127" s="22">
        <f t="shared" si="5"/>
        <v>0</v>
      </c>
      <c r="N127" s="72">
        <f>+'REPORTE ABRIL IMROM'!N127</f>
        <v>0</v>
      </c>
      <c r="O127" s="43"/>
      <c r="P127" s="44"/>
      <c r="Q127" s="51">
        <f>+'REPORTE ABRIL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ABRIL IMROM'!M128</f>
        <v>0</v>
      </c>
      <c r="I128" s="31"/>
      <c r="J128" s="31"/>
      <c r="K128" s="31"/>
      <c r="L128" s="22">
        <f t="shared" si="4"/>
        <v>0</v>
      </c>
      <c r="M128" s="22">
        <f t="shared" si="5"/>
        <v>0</v>
      </c>
      <c r="N128" s="72">
        <f>+'REPORTE ABRIL IMROM'!N128</f>
        <v>0</v>
      </c>
      <c r="O128" s="43"/>
      <c r="P128" s="44"/>
      <c r="Q128" s="51">
        <f>+'REPORTE ABRIL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ABRIL IMROM'!M129</f>
        <v>0</v>
      </c>
      <c r="I129" s="31"/>
      <c r="J129" s="31"/>
      <c r="K129" s="31"/>
      <c r="L129" s="22">
        <f t="shared" si="4"/>
        <v>0</v>
      </c>
      <c r="M129" s="22">
        <f t="shared" si="5"/>
        <v>0</v>
      </c>
      <c r="N129" s="72">
        <f>+'REPORTE ABRIL IMROM'!N129</f>
        <v>0</v>
      </c>
      <c r="O129" s="43"/>
      <c r="P129" s="44"/>
      <c r="Q129" s="51">
        <f>+'REPORTE ABRIL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ABRIL IMROM'!M130</f>
        <v>0</v>
      </c>
      <c r="I130" s="31"/>
      <c r="J130" s="31"/>
      <c r="K130" s="31"/>
      <c r="L130" s="22">
        <f t="shared" si="4"/>
        <v>0</v>
      </c>
      <c r="M130" s="22">
        <f t="shared" si="5"/>
        <v>0</v>
      </c>
      <c r="N130" s="72">
        <f>+'REPORTE ABRIL IMROM'!N130</f>
        <v>0</v>
      </c>
      <c r="O130" s="43"/>
      <c r="P130" s="44"/>
      <c r="Q130" s="51">
        <f>+'REPORTE ABRIL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ABRIL IMROM'!M131</f>
        <v>0</v>
      </c>
      <c r="I131" s="31"/>
      <c r="J131" s="31"/>
      <c r="K131" s="31"/>
      <c r="L131" s="22">
        <f t="shared" si="4"/>
        <v>0</v>
      </c>
      <c r="M131" s="22">
        <f t="shared" si="5"/>
        <v>0</v>
      </c>
      <c r="N131" s="72">
        <f>+'REPORTE ABRIL IMROM'!N131</f>
        <v>0</v>
      </c>
      <c r="O131" s="43"/>
      <c r="P131" s="44"/>
      <c r="Q131" s="51">
        <f>+'REPORTE ABRIL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ABRIL IMROM'!M132</f>
        <v>0</v>
      </c>
      <c r="I132" s="31"/>
      <c r="J132" s="31"/>
      <c r="K132" s="31"/>
      <c r="L132" s="22">
        <f t="shared" si="4"/>
        <v>0</v>
      </c>
      <c r="M132" s="22">
        <f t="shared" si="5"/>
        <v>0</v>
      </c>
      <c r="N132" s="72">
        <f>+'REPORTE ABRIL IMROM'!N132</f>
        <v>0</v>
      </c>
      <c r="O132" s="43"/>
      <c r="P132" s="44"/>
      <c r="Q132" s="51">
        <f>+'REPORTE ABRIL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ABRIL IMROM'!M133</f>
        <v>0</v>
      </c>
      <c r="I133" s="31"/>
      <c r="J133" s="31"/>
      <c r="K133" s="31"/>
      <c r="L133" s="22">
        <f t="shared" si="4"/>
        <v>0</v>
      </c>
      <c r="M133" s="22">
        <f t="shared" si="5"/>
        <v>0</v>
      </c>
      <c r="N133" s="72">
        <f>+'REPORTE ABRIL IMROM'!N133</f>
        <v>0</v>
      </c>
      <c r="O133" s="43"/>
      <c r="P133" s="44"/>
      <c r="Q133" s="51">
        <f>+'REPORTE ABRIL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ABRIL IMROM'!M134</f>
        <v>0</v>
      </c>
      <c r="I134" s="31"/>
      <c r="J134" s="31"/>
      <c r="K134" s="31"/>
      <c r="L134" s="22">
        <f t="shared" si="4"/>
        <v>0</v>
      </c>
      <c r="M134" s="22">
        <f t="shared" si="5"/>
        <v>0</v>
      </c>
      <c r="N134" s="72">
        <f>+'REPORTE ABRIL IMROM'!N134</f>
        <v>0</v>
      </c>
      <c r="O134" s="43"/>
      <c r="P134" s="44"/>
      <c r="Q134" s="51">
        <f>+'REPORTE ABRIL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ABRIL IMROM'!M135</f>
        <v>0</v>
      </c>
      <c r="I135" s="31"/>
      <c r="J135" s="31"/>
      <c r="K135" s="31"/>
      <c r="L135" s="22">
        <f t="shared" si="4"/>
        <v>0</v>
      </c>
      <c r="M135" s="22">
        <f t="shared" si="5"/>
        <v>0</v>
      </c>
      <c r="N135" s="72">
        <f>+'REPORTE ABRIL IMROM'!N135</f>
        <v>0</v>
      </c>
      <c r="O135" s="43"/>
      <c r="P135" s="44"/>
      <c r="Q135" s="51">
        <f>+'REPORTE ABRIL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ABRIL IMROM'!M136</f>
        <v>0</v>
      </c>
      <c r="I136" s="31"/>
      <c r="J136" s="31"/>
      <c r="K136" s="31"/>
      <c r="L136" s="22">
        <f t="shared" si="4"/>
        <v>0</v>
      </c>
      <c r="M136" s="22">
        <f t="shared" si="5"/>
        <v>0</v>
      </c>
      <c r="N136" s="72">
        <f>+'REPORTE ABRIL IMROM'!N136</f>
        <v>0</v>
      </c>
      <c r="O136" s="43"/>
      <c r="P136" s="44"/>
      <c r="Q136" s="51">
        <f>+'REPORTE ABRIL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ABRIL IMROM'!M137</f>
        <v>0</v>
      </c>
      <c r="I137" s="31"/>
      <c r="J137" s="31"/>
      <c r="K137" s="31"/>
      <c r="L137" s="22">
        <f t="shared" si="4"/>
        <v>0</v>
      </c>
      <c r="M137" s="22">
        <f t="shared" si="5"/>
        <v>0</v>
      </c>
      <c r="N137" s="72">
        <f>+'REPORTE ABRIL IMROM'!N137</f>
        <v>0</v>
      </c>
      <c r="O137" s="43"/>
      <c r="P137" s="44"/>
      <c r="Q137" s="51">
        <f>+'REPORTE ABRIL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ABRIL IMROM'!M138</f>
        <v>0</v>
      </c>
      <c r="I138" s="31"/>
      <c r="J138" s="31"/>
      <c r="K138" s="31"/>
      <c r="L138" s="22">
        <f t="shared" si="4"/>
        <v>0</v>
      </c>
      <c r="M138" s="22">
        <f t="shared" si="5"/>
        <v>0</v>
      </c>
      <c r="N138" s="72">
        <f>+'REPORTE ABRIL IMROM'!N138</f>
        <v>0</v>
      </c>
      <c r="O138" s="43"/>
      <c r="P138" s="44"/>
      <c r="Q138" s="51">
        <f>+'REPORTE ABRIL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ABRIL IMROM'!M139</f>
        <v>0</v>
      </c>
      <c r="I139" s="31"/>
      <c r="J139" s="31"/>
      <c r="K139" s="31"/>
      <c r="L139" s="22">
        <f t="shared" si="4"/>
        <v>0</v>
      </c>
      <c r="M139" s="22">
        <f t="shared" si="5"/>
        <v>0</v>
      </c>
      <c r="N139" s="72">
        <f>+'REPORTE ABRIL IMROM'!N139</f>
        <v>0</v>
      </c>
      <c r="O139" s="43"/>
      <c r="P139" s="44"/>
      <c r="Q139" s="51">
        <f>+'REPORTE ABRIL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ABRIL IMROM'!M140</f>
        <v>0</v>
      </c>
      <c r="I140" s="31"/>
      <c r="J140" s="31"/>
      <c r="K140" s="31"/>
      <c r="L140" s="22">
        <f t="shared" si="4"/>
        <v>0</v>
      </c>
      <c r="M140" s="22">
        <f t="shared" si="5"/>
        <v>0</v>
      </c>
      <c r="N140" s="72">
        <f>+'REPORTE ABRIL IMROM'!N140</f>
        <v>0</v>
      </c>
      <c r="O140" s="43"/>
      <c r="P140" s="44"/>
      <c r="Q140" s="51">
        <f>+'REPORTE ABRIL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ABRIL IMROM'!M141</f>
        <v>0</v>
      </c>
      <c r="I141" s="31"/>
      <c r="J141" s="31"/>
      <c r="K141" s="31"/>
      <c r="L141" s="22">
        <f t="shared" si="4"/>
        <v>0</v>
      </c>
      <c r="M141" s="22">
        <f t="shared" si="5"/>
        <v>0</v>
      </c>
      <c r="N141" s="72">
        <f>+'REPORTE ABRIL IMROM'!N141</f>
        <v>0</v>
      </c>
      <c r="O141" s="43"/>
      <c r="P141" s="44"/>
      <c r="Q141" s="51">
        <f>+'REPORTE ABRIL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ABRIL IMROM'!M142</f>
        <v>0</v>
      </c>
      <c r="I142" s="31"/>
      <c r="J142" s="31"/>
      <c r="K142" s="31"/>
      <c r="L142" s="22">
        <f t="shared" si="4"/>
        <v>0</v>
      </c>
      <c r="M142" s="22">
        <f t="shared" si="5"/>
        <v>0</v>
      </c>
      <c r="N142" s="72">
        <f>+'REPORTE ABRIL IMROM'!N142</f>
        <v>0</v>
      </c>
      <c r="O142" s="43"/>
      <c r="P142" s="44"/>
      <c r="Q142" s="51">
        <f>+'REPORTE ABRIL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ABRIL IMROM'!M143</f>
        <v>0</v>
      </c>
      <c r="I143" s="31"/>
      <c r="J143" s="31"/>
      <c r="K143" s="31"/>
      <c r="L143" s="22">
        <f t="shared" si="4"/>
        <v>0</v>
      </c>
      <c r="M143" s="22">
        <f t="shared" si="5"/>
        <v>0</v>
      </c>
      <c r="N143" s="72">
        <f>+'REPORTE ABRIL IMROM'!N143</f>
        <v>0</v>
      </c>
      <c r="O143" s="43"/>
      <c r="P143" s="44"/>
      <c r="Q143" s="51">
        <f>+'REPORTE ABRIL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ABRIL IMROM'!M144</f>
        <v>0</v>
      </c>
      <c r="I144" s="31"/>
      <c r="J144" s="31"/>
      <c r="K144" s="31"/>
      <c r="L144" s="22">
        <f t="shared" si="4"/>
        <v>0</v>
      </c>
      <c r="M144" s="22">
        <f t="shared" si="5"/>
        <v>0</v>
      </c>
      <c r="N144" s="72">
        <f>+'REPORTE ABRIL IMROM'!N144</f>
        <v>0</v>
      </c>
      <c r="O144" s="43"/>
      <c r="P144" s="44"/>
      <c r="Q144" s="51">
        <f>+'REPORTE ABRIL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ABRIL IMROM'!M145</f>
        <v>0</v>
      </c>
      <c r="I145" s="31"/>
      <c r="J145" s="31"/>
      <c r="K145" s="31"/>
      <c r="L145" s="22">
        <f t="shared" si="4"/>
        <v>0</v>
      </c>
      <c r="M145" s="22">
        <f t="shared" si="5"/>
        <v>0</v>
      </c>
      <c r="N145" s="72">
        <f>+'REPORTE ABRIL IMROM'!N145</f>
        <v>0</v>
      </c>
      <c r="O145" s="43"/>
      <c r="P145" s="44"/>
      <c r="Q145" s="51">
        <f>+'REPORTE ABRIL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ABRIL IMROM'!M146</f>
        <v>0</v>
      </c>
      <c r="I146" s="31"/>
      <c r="J146" s="31"/>
      <c r="K146" s="31"/>
      <c r="L146" s="22">
        <f t="shared" si="4"/>
        <v>0</v>
      </c>
      <c r="M146" s="22">
        <f t="shared" si="5"/>
        <v>0</v>
      </c>
      <c r="N146" s="72">
        <f>+'REPORTE ABRIL IMROM'!N146</f>
        <v>0</v>
      </c>
      <c r="O146" s="43"/>
      <c r="P146" s="44"/>
      <c r="Q146" s="51">
        <f>+'REPORTE ABRIL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ABRIL IMROM'!M147</f>
        <v>0</v>
      </c>
      <c r="I147" s="31"/>
      <c r="J147" s="31"/>
      <c r="K147" s="31"/>
      <c r="L147" s="22">
        <f t="shared" si="4"/>
        <v>0</v>
      </c>
      <c r="M147" s="22">
        <f t="shared" si="5"/>
        <v>0</v>
      </c>
      <c r="N147" s="72">
        <f>+'REPORTE ABRIL IMROM'!N147</f>
        <v>0</v>
      </c>
      <c r="O147" s="43"/>
      <c r="P147" s="44"/>
      <c r="Q147" s="51">
        <f>+'REPORTE ABRIL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ABRIL IMROM'!M148</f>
        <v>0</v>
      </c>
      <c r="I148" s="31"/>
      <c r="J148" s="31"/>
      <c r="K148" s="31"/>
      <c r="L148" s="22">
        <f t="shared" ref="L148:L211" si="7">I148+J148+K148</f>
        <v>0</v>
      </c>
      <c r="M148" s="22">
        <f t="shared" ref="M148:M211" si="8">H148+L148</f>
        <v>0</v>
      </c>
      <c r="N148" s="72">
        <f>+'REPORTE ABRIL IMROM'!N148</f>
        <v>0</v>
      </c>
      <c r="O148" s="43"/>
      <c r="P148" s="44"/>
      <c r="Q148" s="51">
        <f>+'REPORTE ABRIL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ABRIL IMROM'!M149</f>
        <v>0</v>
      </c>
      <c r="I149" s="31"/>
      <c r="J149" s="31"/>
      <c r="K149" s="31"/>
      <c r="L149" s="22">
        <f t="shared" si="7"/>
        <v>0</v>
      </c>
      <c r="M149" s="22">
        <f t="shared" si="8"/>
        <v>0</v>
      </c>
      <c r="N149" s="72">
        <f>+'REPORTE ABRIL IMROM'!N149</f>
        <v>0</v>
      </c>
      <c r="O149" s="43"/>
      <c r="P149" s="44"/>
      <c r="Q149" s="51">
        <f>+'REPORTE ABRIL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ABRIL IMROM'!M150</f>
        <v>0</v>
      </c>
      <c r="I150" s="31"/>
      <c r="J150" s="31"/>
      <c r="K150" s="31"/>
      <c r="L150" s="22">
        <f t="shared" si="7"/>
        <v>0</v>
      </c>
      <c r="M150" s="22">
        <f t="shared" si="8"/>
        <v>0</v>
      </c>
      <c r="N150" s="72">
        <f>+'REPORTE ABRIL IMROM'!N150</f>
        <v>0</v>
      </c>
      <c r="O150" s="43"/>
      <c r="P150" s="44"/>
      <c r="Q150" s="51">
        <f>+'REPORTE ABRIL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ABRIL IMROM'!M151</f>
        <v>0</v>
      </c>
      <c r="I151" s="31"/>
      <c r="J151" s="31"/>
      <c r="K151" s="31"/>
      <c r="L151" s="22">
        <f t="shared" si="7"/>
        <v>0</v>
      </c>
      <c r="M151" s="22">
        <f t="shared" si="8"/>
        <v>0</v>
      </c>
      <c r="N151" s="72">
        <f>+'REPORTE ABRIL IMROM'!N151</f>
        <v>0</v>
      </c>
      <c r="O151" s="43"/>
      <c r="P151" s="44"/>
      <c r="Q151" s="51">
        <f>+'REPORTE ABRIL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ABRIL IMROM'!M152</f>
        <v>0</v>
      </c>
      <c r="I152" s="31"/>
      <c r="J152" s="31"/>
      <c r="K152" s="31"/>
      <c r="L152" s="22">
        <f t="shared" si="7"/>
        <v>0</v>
      </c>
      <c r="M152" s="22">
        <f t="shared" si="8"/>
        <v>0</v>
      </c>
      <c r="N152" s="72">
        <f>+'REPORTE ABRIL IMROM'!N152</f>
        <v>0</v>
      </c>
      <c r="O152" s="43"/>
      <c r="P152" s="44"/>
      <c r="Q152" s="51">
        <f>+'REPORTE ABRIL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ABRIL IMROM'!M153</f>
        <v>0</v>
      </c>
      <c r="I153" s="31"/>
      <c r="J153" s="31"/>
      <c r="K153" s="31"/>
      <c r="L153" s="22">
        <f t="shared" si="7"/>
        <v>0</v>
      </c>
      <c r="M153" s="22">
        <f t="shared" si="8"/>
        <v>0</v>
      </c>
      <c r="N153" s="72">
        <f>+'REPORTE ABRIL IMROM'!N153</f>
        <v>0</v>
      </c>
      <c r="O153" s="43"/>
      <c r="P153" s="44"/>
      <c r="Q153" s="51">
        <f>+'REPORTE ABRIL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ABRIL IMROM'!M154</f>
        <v>0</v>
      </c>
      <c r="I154" s="31"/>
      <c r="J154" s="31"/>
      <c r="K154" s="31"/>
      <c r="L154" s="22">
        <f t="shared" si="7"/>
        <v>0</v>
      </c>
      <c r="M154" s="22">
        <f t="shared" si="8"/>
        <v>0</v>
      </c>
      <c r="N154" s="72">
        <f>+'REPORTE ABRIL IMROM'!N154</f>
        <v>0</v>
      </c>
      <c r="O154" s="43"/>
      <c r="P154" s="44"/>
      <c r="Q154" s="51">
        <f>+'REPORTE ABRIL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ABRIL IMROM'!M155</f>
        <v>0</v>
      </c>
      <c r="I155" s="31"/>
      <c r="J155" s="31"/>
      <c r="K155" s="31"/>
      <c r="L155" s="22">
        <f t="shared" si="7"/>
        <v>0</v>
      </c>
      <c r="M155" s="22">
        <f t="shared" si="8"/>
        <v>0</v>
      </c>
      <c r="N155" s="72">
        <f>+'REPORTE ABRIL IMROM'!N155</f>
        <v>0</v>
      </c>
      <c r="O155" s="43"/>
      <c r="P155" s="44"/>
      <c r="Q155" s="51">
        <f>+'REPORTE ABRIL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ABRIL IMROM'!M156</f>
        <v>0</v>
      </c>
      <c r="I156" s="31"/>
      <c r="J156" s="31"/>
      <c r="K156" s="31"/>
      <c r="L156" s="22">
        <f t="shared" si="7"/>
        <v>0</v>
      </c>
      <c r="M156" s="22">
        <f t="shared" si="8"/>
        <v>0</v>
      </c>
      <c r="N156" s="72">
        <f>+'REPORTE ABRIL IMROM'!N156</f>
        <v>0</v>
      </c>
      <c r="O156" s="43"/>
      <c r="P156" s="44"/>
      <c r="Q156" s="51">
        <f>+'REPORTE ABRIL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ABRIL IMROM'!M157</f>
        <v>0</v>
      </c>
      <c r="I157" s="31"/>
      <c r="J157" s="31"/>
      <c r="K157" s="31"/>
      <c r="L157" s="22">
        <f t="shared" si="7"/>
        <v>0</v>
      </c>
      <c r="M157" s="22">
        <f t="shared" si="8"/>
        <v>0</v>
      </c>
      <c r="N157" s="72">
        <f>+'REPORTE ABRIL IMROM'!N157</f>
        <v>0</v>
      </c>
      <c r="O157" s="43"/>
      <c r="P157" s="44"/>
      <c r="Q157" s="51">
        <f>+'REPORTE ABRIL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ABRIL IMROM'!M158</f>
        <v>0</v>
      </c>
      <c r="I158" s="31"/>
      <c r="J158" s="31"/>
      <c r="K158" s="31"/>
      <c r="L158" s="22">
        <f t="shared" si="7"/>
        <v>0</v>
      </c>
      <c r="M158" s="22">
        <f t="shared" si="8"/>
        <v>0</v>
      </c>
      <c r="N158" s="72">
        <f>+'REPORTE ABRIL IMROM'!N158</f>
        <v>0</v>
      </c>
      <c r="O158" s="43"/>
      <c r="P158" s="44"/>
      <c r="Q158" s="51">
        <f>+'REPORTE ABRIL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ABRIL IMROM'!M159</f>
        <v>0</v>
      </c>
      <c r="I159" s="31"/>
      <c r="J159" s="31"/>
      <c r="K159" s="31"/>
      <c r="L159" s="22">
        <f t="shared" si="7"/>
        <v>0</v>
      </c>
      <c r="M159" s="22">
        <f t="shared" si="8"/>
        <v>0</v>
      </c>
      <c r="N159" s="72">
        <f>+'REPORTE ABRIL IMROM'!N159</f>
        <v>0</v>
      </c>
      <c r="O159" s="43"/>
      <c r="P159" s="44"/>
      <c r="Q159" s="51">
        <f>+'REPORTE ABRIL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ABRIL IMROM'!M160</f>
        <v>0</v>
      </c>
      <c r="I160" s="31"/>
      <c r="J160" s="31"/>
      <c r="K160" s="31"/>
      <c r="L160" s="22">
        <f t="shared" si="7"/>
        <v>0</v>
      </c>
      <c r="M160" s="22">
        <f t="shared" si="8"/>
        <v>0</v>
      </c>
      <c r="N160" s="72">
        <f>+'REPORTE ABRIL IMROM'!N160</f>
        <v>0</v>
      </c>
      <c r="O160" s="43"/>
      <c r="P160" s="44"/>
      <c r="Q160" s="51">
        <f>+'REPORTE ABRIL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ABRIL IMROM'!M161</f>
        <v>0</v>
      </c>
      <c r="I161" s="31"/>
      <c r="J161" s="31"/>
      <c r="K161" s="31"/>
      <c r="L161" s="22">
        <f t="shared" si="7"/>
        <v>0</v>
      </c>
      <c r="M161" s="22">
        <f t="shared" si="8"/>
        <v>0</v>
      </c>
      <c r="N161" s="72">
        <f>+'REPORTE ABRIL IMROM'!N161</f>
        <v>0</v>
      </c>
      <c r="O161" s="43"/>
      <c r="P161" s="44"/>
      <c r="Q161" s="51">
        <f>+'REPORTE ABRIL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ABRIL IMROM'!M162</f>
        <v>0</v>
      </c>
      <c r="I162" s="31"/>
      <c r="J162" s="31"/>
      <c r="K162" s="31"/>
      <c r="L162" s="22">
        <f t="shared" si="7"/>
        <v>0</v>
      </c>
      <c r="M162" s="22">
        <f t="shared" si="8"/>
        <v>0</v>
      </c>
      <c r="N162" s="72">
        <f>+'REPORTE ABRIL IMROM'!N162</f>
        <v>0</v>
      </c>
      <c r="O162" s="43"/>
      <c r="P162" s="44"/>
      <c r="Q162" s="51">
        <f>+'REPORTE ABRIL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ABRIL IMROM'!M163</f>
        <v>0</v>
      </c>
      <c r="I163" s="31"/>
      <c r="J163" s="31"/>
      <c r="K163" s="31"/>
      <c r="L163" s="22">
        <f t="shared" si="7"/>
        <v>0</v>
      </c>
      <c r="M163" s="22">
        <f t="shared" si="8"/>
        <v>0</v>
      </c>
      <c r="N163" s="72">
        <f>+'REPORTE ABRIL IMROM'!N163</f>
        <v>0</v>
      </c>
      <c r="O163" s="43"/>
      <c r="P163" s="44"/>
      <c r="Q163" s="51">
        <f>+'REPORTE ABRIL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ABRIL IMROM'!M164</f>
        <v>0</v>
      </c>
      <c r="I164" s="31"/>
      <c r="J164" s="31"/>
      <c r="K164" s="31"/>
      <c r="L164" s="22">
        <f t="shared" si="7"/>
        <v>0</v>
      </c>
      <c r="M164" s="22">
        <f t="shared" si="8"/>
        <v>0</v>
      </c>
      <c r="N164" s="72">
        <f>+'REPORTE ABRIL IMROM'!N164</f>
        <v>0</v>
      </c>
      <c r="O164" s="43"/>
      <c r="P164" s="44"/>
      <c r="Q164" s="51">
        <f>+'REPORTE ABRIL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ABRIL IMROM'!M165</f>
        <v>0</v>
      </c>
      <c r="I165" s="31"/>
      <c r="J165" s="31"/>
      <c r="K165" s="31"/>
      <c r="L165" s="22">
        <f t="shared" si="7"/>
        <v>0</v>
      </c>
      <c r="M165" s="22">
        <f t="shared" si="8"/>
        <v>0</v>
      </c>
      <c r="N165" s="72">
        <f>+'REPORTE ABRIL IMROM'!N165</f>
        <v>0</v>
      </c>
      <c r="O165" s="43"/>
      <c r="P165" s="44"/>
      <c r="Q165" s="51">
        <f>+'REPORTE ABRIL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ABRIL IMROM'!M166</f>
        <v>0</v>
      </c>
      <c r="I166" s="31"/>
      <c r="J166" s="31"/>
      <c r="K166" s="31"/>
      <c r="L166" s="22">
        <f t="shared" si="7"/>
        <v>0</v>
      </c>
      <c r="M166" s="22">
        <f t="shared" si="8"/>
        <v>0</v>
      </c>
      <c r="N166" s="72">
        <f>+'REPORTE ABRIL IMROM'!N166</f>
        <v>0</v>
      </c>
      <c r="O166" s="43"/>
      <c r="P166" s="44"/>
      <c r="Q166" s="51">
        <f>+'REPORTE ABRIL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ABRIL IMROM'!M167</f>
        <v>0</v>
      </c>
      <c r="I167" s="31"/>
      <c r="J167" s="31"/>
      <c r="K167" s="31"/>
      <c r="L167" s="22">
        <f t="shared" si="7"/>
        <v>0</v>
      </c>
      <c r="M167" s="22">
        <f t="shared" si="8"/>
        <v>0</v>
      </c>
      <c r="N167" s="72">
        <f>+'REPORTE ABRIL IMROM'!N167</f>
        <v>0</v>
      </c>
      <c r="O167" s="43"/>
      <c r="P167" s="44"/>
      <c r="Q167" s="51">
        <f>+'REPORTE ABRIL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ABRIL IMROM'!M168</f>
        <v>0</v>
      </c>
      <c r="I168" s="31"/>
      <c r="J168" s="31"/>
      <c r="K168" s="31"/>
      <c r="L168" s="22">
        <f t="shared" si="7"/>
        <v>0</v>
      </c>
      <c r="M168" s="22">
        <f t="shared" si="8"/>
        <v>0</v>
      </c>
      <c r="N168" s="72">
        <f>+'REPORTE ABRIL IMROM'!N168</f>
        <v>0</v>
      </c>
      <c r="O168" s="43"/>
      <c r="P168" s="44"/>
      <c r="Q168" s="51">
        <f>+'REPORTE ABRIL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ABRIL IMROM'!M169</f>
        <v>0</v>
      </c>
      <c r="I169" s="31"/>
      <c r="J169" s="31"/>
      <c r="K169" s="31"/>
      <c r="L169" s="22">
        <f t="shared" si="7"/>
        <v>0</v>
      </c>
      <c r="M169" s="22">
        <f t="shared" si="8"/>
        <v>0</v>
      </c>
      <c r="N169" s="72">
        <f>+'REPORTE ABRIL IMROM'!N169</f>
        <v>0</v>
      </c>
      <c r="O169" s="43"/>
      <c r="P169" s="44"/>
      <c r="Q169" s="51">
        <f>+'REPORTE ABRIL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ABRIL IMROM'!M170</f>
        <v>0</v>
      </c>
      <c r="I170" s="31"/>
      <c r="J170" s="31"/>
      <c r="K170" s="31"/>
      <c r="L170" s="22">
        <f t="shared" si="7"/>
        <v>0</v>
      </c>
      <c r="M170" s="22">
        <f t="shared" si="8"/>
        <v>0</v>
      </c>
      <c r="N170" s="72">
        <f>+'REPORTE ABRIL IMROM'!N170</f>
        <v>0</v>
      </c>
      <c r="O170" s="43"/>
      <c r="P170" s="44"/>
      <c r="Q170" s="51">
        <f>+'REPORTE ABRIL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ABRIL IMROM'!M171</f>
        <v>0</v>
      </c>
      <c r="I171" s="31"/>
      <c r="J171" s="31"/>
      <c r="K171" s="31"/>
      <c r="L171" s="22">
        <f t="shared" si="7"/>
        <v>0</v>
      </c>
      <c r="M171" s="22">
        <f t="shared" si="8"/>
        <v>0</v>
      </c>
      <c r="N171" s="72">
        <f>+'REPORTE ABRIL IMROM'!N171</f>
        <v>0</v>
      </c>
      <c r="O171" s="43"/>
      <c r="P171" s="44"/>
      <c r="Q171" s="51">
        <f>+'REPORTE ABRIL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ABRIL IMROM'!M172</f>
        <v>0</v>
      </c>
      <c r="I172" s="31"/>
      <c r="J172" s="31"/>
      <c r="K172" s="31"/>
      <c r="L172" s="22">
        <f t="shared" si="7"/>
        <v>0</v>
      </c>
      <c r="M172" s="22">
        <f t="shared" si="8"/>
        <v>0</v>
      </c>
      <c r="N172" s="72">
        <f>+'REPORTE ABRIL IMROM'!N172</f>
        <v>0</v>
      </c>
      <c r="O172" s="43"/>
      <c r="P172" s="44"/>
      <c r="Q172" s="51">
        <f>+'REPORTE ABRIL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ABRIL IMROM'!M173</f>
        <v>0</v>
      </c>
      <c r="I173" s="31"/>
      <c r="J173" s="31"/>
      <c r="K173" s="31"/>
      <c r="L173" s="22">
        <f t="shared" si="7"/>
        <v>0</v>
      </c>
      <c r="M173" s="22">
        <f t="shared" si="8"/>
        <v>0</v>
      </c>
      <c r="N173" s="72">
        <f>+'REPORTE ABRIL IMROM'!N173</f>
        <v>0</v>
      </c>
      <c r="O173" s="43"/>
      <c r="P173" s="44"/>
      <c r="Q173" s="51">
        <f>+'REPORTE ABRIL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ABRIL IMROM'!M174</f>
        <v>0</v>
      </c>
      <c r="I174" s="31"/>
      <c r="J174" s="31"/>
      <c r="K174" s="31"/>
      <c r="L174" s="22">
        <f t="shared" si="7"/>
        <v>0</v>
      </c>
      <c r="M174" s="22">
        <f t="shared" si="8"/>
        <v>0</v>
      </c>
      <c r="N174" s="72">
        <f>+'REPORTE ABRIL IMROM'!N174</f>
        <v>0</v>
      </c>
      <c r="O174" s="43"/>
      <c r="P174" s="44"/>
      <c r="Q174" s="51">
        <f>+'REPORTE ABRIL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ABRIL IMROM'!M175</f>
        <v>0</v>
      </c>
      <c r="I175" s="31"/>
      <c r="J175" s="31"/>
      <c r="K175" s="31"/>
      <c r="L175" s="22">
        <f t="shared" si="7"/>
        <v>0</v>
      </c>
      <c r="M175" s="22">
        <f t="shared" si="8"/>
        <v>0</v>
      </c>
      <c r="N175" s="72">
        <f>+'REPORTE ABRIL IMROM'!N175</f>
        <v>0</v>
      </c>
      <c r="O175" s="43"/>
      <c r="P175" s="44"/>
      <c r="Q175" s="51">
        <f>+'REPORTE ABRIL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ABRIL IMROM'!M176</f>
        <v>0</v>
      </c>
      <c r="I176" s="31"/>
      <c r="J176" s="31"/>
      <c r="K176" s="31"/>
      <c r="L176" s="22">
        <f t="shared" si="7"/>
        <v>0</v>
      </c>
      <c r="M176" s="22">
        <f t="shared" si="8"/>
        <v>0</v>
      </c>
      <c r="N176" s="72">
        <f>+'REPORTE ABRIL IMROM'!N176</f>
        <v>0</v>
      </c>
      <c r="O176" s="43"/>
      <c r="P176" s="44"/>
      <c r="Q176" s="51">
        <f>+'REPORTE ABRIL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ABRIL IMROM'!M177</f>
        <v>0</v>
      </c>
      <c r="I177" s="31"/>
      <c r="J177" s="31"/>
      <c r="K177" s="31"/>
      <c r="L177" s="22">
        <f t="shared" si="7"/>
        <v>0</v>
      </c>
      <c r="M177" s="22">
        <f t="shared" si="8"/>
        <v>0</v>
      </c>
      <c r="N177" s="72">
        <f>+'REPORTE ABRIL IMROM'!N177</f>
        <v>0</v>
      </c>
      <c r="O177" s="43"/>
      <c r="P177" s="44"/>
      <c r="Q177" s="51">
        <f>+'REPORTE ABRIL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ABRIL IMROM'!M178</f>
        <v>0</v>
      </c>
      <c r="I178" s="31"/>
      <c r="J178" s="31"/>
      <c r="K178" s="31"/>
      <c r="L178" s="22">
        <f t="shared" si="7"/>
        <v>0</v>
      </c>
      <c r="M178" s="22">
        <f t="shared" si="8"/>
        <v>0</v>
      </c>
      <c r="N178" s="72">
        <f>+'REPORTE ABRIL IMROM'!N178</f>
        <v>0</v>
      </c>
      <c r="O178" s="43"/>
      <c r="P178" s="44"/>
      <c r="Q178" s="51">
        <f>+'REPORTE ABRIL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ABRIL IMROM'!M179</f>
        <v>0</v>
      </c>
      <c r="I179" s="31"/>
      <c r="J179" s="31"/>
      <c r="K179" s="31"/>
      <c r="L179" s="22">
        <f t="shared" si="7"/>
        <v>0</v>
      </c>
      <c r="M179" s="22">
        <f t="shared" si="8"/>
        <v>0</v>
      </c>
      <c r="N179" s="72">
        <f>+'REPORTE ABRIL IMROM'!N179</f>
        <v>0</v>
      </c>
      <c r="O179" s="43"/>
      <c r="P179" s="44"/>
      <c r="Q179" s="51">
        <f>+'REPORTE ABRIL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ABRIL IMROM'!M180</f>
        <v>0</v>
      </c>
      <c r="I180" s="31"/>
      <c r="J180" s="31"/>
      <c r="K180" s="31"/>
      <c r="L180" s="22">
        <f t="shared" si="7"/>
        <v>0</v>
      </c>
      <c r="M180" s="22">
        <f t="shared" si="8"/>
        <v>0</v>
      </c>
      <c r="N180" s="72">
        <f>+'REPORTE ABRIL IMROM'!N180</f>
        <v>0</v>
      </c>
      <c r="O180" s="43"/>
      <c r="P180" s="44"/>
      <c r="Q180" s="51">
        <f>+'REPORTE ABRIL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ABRIL IMROM'!M181</f>
        <v>0</v>
      </c>
      <c r="I181" s="31"/>
      <c r="J181" s="31"/>
      <c r="K181" s="31"/>
      <c r="L181" s="22">
        <f t="shared" si="7"/>
        <v>0</v>
      </c>
      <c r="M181" s="22">
        <f t="shared" si="8"/>
        <v>0</v>
      </c>
      <c r="N181" s="72">
        <f>+'REPORTE ABRIL IMROM'!N181</f>
        <v>0</v>
      </c>
      <c r="O181" s="43"/>
      <c r="P181" s="44"/>
      <c r="Q181" s="51">
        <f>+'REPORTE ABRIL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ABRIL IMROM'!M182</f>
        <v>0</v>
      </c>
      <c r="I182" s="31"/>
      <c r="J182" s="31"/>
      <c r="K182" s="31"/>
      <c r="L182" s="22">
        <f t="shared" si="7"/>
        <v>0</v>
      </c>
      <c r="M182" s="22">
        <f t="shared" si="8"/>
        <v>0</v>
      </c>
      <c r="N182" s="72">
        <f>+'REPORTE ABRIL IMROM'!N182</f>
        <v>0</v>
      </c>
      <c r="O182" s="43"/>
      <c r="P182" s="44"/>
      <c r="Q182" s="51">
        <f>+'REPORTE ABRIL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ABRIL IMROM'!M183</f>
        <v>0</v>
      </c>
      <c r="I183" s="31"/>
      <c r="J183" s="31"/>
      <c r="K183" s="31"/>
      <c r="L183" s="22">
        <f t="shared" si="7"/>
        <v>0</v>
      </c>
      <c r="M183" s="22">
        <f t="shared" si="8"/>
        <v>0</v>
      </c>
      <c r="N183" s="72">
        <f>+'REPORTE ABRIL IMROM'!N183</f>
        <v>0</v>
      </c>
      <c r="O183" s="43"/>
      <c r="P183" s="44"/>
      <c r="Q183" s="51">
        <f>+'REPORTE ABRIL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ABRIL IMROM'!M184</f>
        <v>0</v>
      </c>
      <c r="I184" s="31"/>
      <c r="J184" s="31"/>
      <c r="K184" s="31"/>
      <c r="L184" s="22">
        <f t="shared" si="7"/>
        <v>0</v>
      </c>
      <c r="M184" s="22">
        <f t="shared" si="8"/>
        <v>0</v>
      </c>
      <c r="N184" s="72">
        <f>+'REPORTE ABRIL IMROM'!N184</f>
        <v>0</v>
      </c>
      <c r="O184" s="43"/>
      <c r="P184" s="44"/>
      <c r="Q184" s="51">
        <f>+'REPORTE ABRIL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ABRIL IMROM'!M185</f>
        <v>0</v>
      </c>
      <c r="I185" s="31"/>
      <c r="J185" s="31"/>
      <c r="K185" s="31"/>
      <c r="L185" s="22">
        <f t="shared" si="7"/>
        <v>0</v>
      </c>
      <c r="M185" s="22">
        <f t="shared" si="8"/>
        <v>0</v>
      </c>
      <c r="N185" s="72">
        <f>+'REPORTE ABRIL IMROM'!N185</f>
        <v>0</v>
      </c>
      <c r="O185" s="43"/>
      <c r="P185" s="44"/>
      <c r="Q185" s="51">
        <f>+'REPORTE ABRIL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ABRIL IMROM'!M186</f>
        <v>0</v>
      </c>
      <c r="I186" s="31"/>
      <c r="J186" s="31"/>
      <c r="K186" s="31"/>
      <c r="L186" s="22">
        <f t="shared" si="7"/>
        <v>0</v>
      </c>
      <c r="M186" s="22">
        <f t="shared" si="8"/>
        <v>0</v>
      </c>
      <c r="N186" s="72">
        <f>+'REPORTE ABRIL IMROM'!N186</f>
        <v>0</v>
      </c>
      <c r="O186" s="43"/>
      <c r="P186" s="44"/>
      <c r="Q186" s="51">
        <f>+'REPORTE ABRIL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ABRIL IMROM'!M187</f>
        <v>0</v>
      </c>
      <c r="I187" s="31"/>
      <c r="J187" s="31"/>
      <c r="K187" s="31"/>
      <c r="L187" s="22">
        <f t="shared" si="7"/>
        <v>0</v>
      </c>
      <c r="M187" s="22">
        <f t="shared" si="8"/>
        <v>0</v>
      </c>
      <c r="N187" s="72">
        <f>+'REPORTE ABRIL IMROM'!N187</f>
        <v>0</v>
      </c>
      <c r="O187" s="43"/>
      <c r="P187" s="44"/>
      <c r="Q187" s="51">
        <f>+'REPORTE ABRIL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ABRIL IMROM'!M188</f>
        <v>0</v>
      </c>
      <c r="I188" s="31"/>
      <c r="J188" s="31"/>
      <c r="K188" s="31"/>
      <c r="L188" s="22">
        <f t="shared" si="7"/>
        <v>0</v>
      </c>
      <c r="M188" s="22">
        <f t="shared" si="8"/>
        <v>0</v>
      </c>
      <c r="N188" s="72">
        <f>+'REPORTE ABRIL IMROM'!N188</f>
        <v>0</v>
      </c>
      <c r="O188" s="43"/>
      <c r="P188" s="44"/>
      <c r="Q188" s="51">
        <f>+'REPORTE ABRIL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ABRIL IMROM'!M189</f>
        <v>0</v>
      </c>
      <c r="I189" s="31"/>
      <c r="J189" s="31"/>
      <c r="K189" s="31"/>
      <c r="L189" s="22">
        <f t="shared" si="7"/>
        <v>0</v>
      </c>
      <c r="M189" s="22">
        <f t="shared" si="8"/>
        <v>0</v>
      </c>
      <c r="N189" s="72">
        <f>+'REPORTE ABRIL IMROM'!N189</f>
        <v>0</v>
      </c>
      <c r="O189" s="43"/>
      <c r="P189" s="44"/>
      <c r="Q189" s="51">
        <f>+'REPORTE ABRIL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ABRIL IMROM'!M190</f>
        <v>0</v>
      </c>
      <c r="I190" s="31"/>
      <c r="J190" s="31"/>
      <c r="K190" s="31"/>
      <c r="L190" s="22">
        <f t="shared" si="7"/>
        <v>0</v>
      </c>
      <c r="M190" s="22">
        <f t="shared" si="8"/>
        <v>0</v>
      </c>
      <c r="N190" s="72">
        <f>+'REPORTE ABRIL IMROM'!N190</f>
        <v>0</v>
      </c>
      <c r="O190" s="43"/>
      <c r="P190" s="44"/>
      <c r="Q190" s="51">
        <f>+'REPORTE ABRIL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ABRIL IMROM'!M191</f>
        <v>0</v>
      </c>
      <c r="I191" s="31"/>
      <c r="J191" s="31"/>
      <c r="K191" s="31"/>
      <c r="L191" s="22">
        <f t="shared" si="7"/>
        <v>0</v>
      </c>
      <c r="M191" s="22">
        <f t="shared" si="8"/>
        <v>0</v>
      </c>
      <c r="N191" s="72">
        <f>+'REPORTE ABRIL IMROM'!N191</f>
        <v>0</v>
      </c>
      <c r="O191" s="43"/>
      <c r="P191" s="44"/>
      <c r="Q191" s="51">
        <f>+'REPORTE ABRIL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ABRIL IMROM'!M192</f>
        <v>0</v>
      </c>
      <c r="I192" s="31"/>
      <c r="J192" s="31"/>
      <c r="K192" s="31"/>
      <c r="L192" s="22">
        <f t="shared" si="7"/>
        <v>0</v>
      </c>
      <c r="M192" s="22">
        <f t="shared" si="8"/>
        <v>0</v>
      </c>
      <c r="N192" s="72">
        <f>+'REPORTE ABRIL IMROM'!N192</f>
        <v>0</v>
      </c>
      <c r="O192" s="43"/>
      <c r="P192" s="44"/>
      <c r="Q192" s="51">
        <f>+'REPORTE ABRIL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ABRIL IMROM'!M193</f>
        <v>0</v>
      </c>
      <c r="I193" s="31"/>
      <c r="J193" s="31"/>
      <c r="K193" s="31"/>
      <c r="L193" s="22">
        <f t="shared" si="7"/>
        <v>0</v>
      </c>
      <c r="M193" s="22">
        <f t="shared" si="8"/>
        <v>0</v>
      </c>
      <c r="N193" s="72">
        <f>+'REPORTE ABRIL IMROM'!N193</f>
        <v>0</v>
      </c>
      <c r="O193" s="43"/>
      <c r="P193" s="44"/>
      <c r="Q193" s="51">
        <f>+'REPORTE ABRIL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ABRIL IMROM'!M194</f>
        <v>0</v>
      </c>
      <c r="I194" s="31"/>
      <c r="J194" s="31"/>
      <c r="K194" s="31"/>
      <c r="L194" s="22">
        <f t="shared" si="7"/>
        <v>0</v>
      </c>
      <c r="M194" s="22">
        <f t="shared" si="8"/>
        <v>0</v>
      </c>
      <c r="N194" s="72">
        <f>+'REPORTE ABRIL IMROM'!N194</f>
        <v>0</v>
      </c>
      <c r="O194" s="43"/>
      <c r="P194" s="44"/>
      <c r="Q194" s="51">
        <f>+'REPORTE ABRIL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ABRIL IMROM'!M195</f>
        <v>0</v>
      </c>
      <c r="I195" s="31"/>
      <c r="J195" s="31"/>
      <c r="K195" s="31"/>
      <c r="L195" s="22">
        <f t="shared" si="7"/>
        <v>0</v>
      </c>
      <c r="M195" s="22">
        <f t="shared" si="8"/>
        <v>0</v>
      </c>
      <c r="N195" s="72">
        <f>+'REPORTE ABRIL IMROM'!N195</f>
        <v>0</v>
      </c>
      <c r="O195" s="43"/>
      <c r="P195" s="44"/>
      <c r="Q195" s="51">
        <f>+'REPORTE ABRIL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ABRIL IMROM'!M196</f>
        <v>0</v>
      </c>
      <c r="I196" s="31"/>
      <c r="J196" s="31"/>
      <c r="K196" s="31"/>
      <c r="L196" s="22">
        <f t="shared" si="7"/>
        <v>0</v>
      </c>
      <c r="M196" s="22">
        <f t="shared" si="8"/>
        <v>0</v>
      </c>
      <c r="N196" s="72">
        <f>+'REPORTE ABRIL IMROM'!N196</f>
        <v>0</v>
      </c>
      <c r="O196" s="43"/>
      <c r="P196" s="44"/>
      <c r="Q196" s="51">
        <f>+'REPORTE ABRIL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ABRIL IMROM'!M197</f>
        <v>0</v>
      </c>
      <c r="I197" s="31"/>
      <c r="J197" s="31"/>
      <c r="K197" s="31"/>
      <c r="L197" s="22">
        <f t="shared" si="7"/>
        <v>0</v>
      </c>
      <c r="M197" s="22">
        <f t="shared" si="8"/>
        <v>0</v>
      </c>
      <c r="N197" s="72">
        <f>+'REPORTE ABRIL IMROM'!N197</f>
        <v>0</v>
      </c>
      <c r="O197" s="43"/>
      <c r="P197" s="44"/>
      <c r="Q197" s="51">
        <f>+'REPORTE ABRIL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ABRIL IMROM'!M198</f>
        <v>0</v>
      </c>
      <c r="I198" s="31"/>
      <c r="J198" s="31"/>
      <c r="K198" s="31"/>
      <c r="L198" s="22">
        <f t="shared" si="7"/>
        <v>0</v>
      </c>
      <c r="M198" s="22">
        <f t="shared" si="8"/>
        <v>0</v>
      </c>
      <c r="N198" s="72">
        <f>+'REPORTE ABRIL IMROM'!N198</f>
        <v>0</v>
      </c>
      <c r="O198" s="43"/>
      <c r="P198" s="44"/>
      <c r="Q198" s="51">
        <f>+'REPORTE ABRIL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ABRIL IMROM'!M199</f>
        <v>0</v>
      </c>
      <c r="I199" s="31"/>
      <c r="J199" s="31"/>
      <c r="K199" s="31"/>
      <c r="L199" s="22">
        <f t="shared" si="7"/>
        <v>0</v>
      </c>
      <c r="M199" s="22">
        <f t="shared" si="8"/>
        <v>0</v>
      </c>
      <c r="N199" s="72">
        <f>+'REPORTE ABRIL IMROM'!N199</f>
        <v>0</v>
      </c>
      <c r="O199" s="43"/>
      <c r="P199" s="44"/>
      <c r="Q199" s="51">
        <f>+'REPORTE ABRIL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ABRIL IMROM'!M200</f>
        <v>0</v>
      </c>
      <c r="I200" s="31"/>
      <c r="J200" s="31"/>
      <c r="K200" s="31"/>
      <c r="L200" s="22">
        <f t="shared" si="7"/>
        <v>0</v>
      </c>
      <c r="M200" s="22">
        <f t="shared" si="8"/>
        <v>0</v>
      </c>
      <c r="N200" s="72">
        <f>+'REPORTE ABRIL IMROM'!N200</f>
        <v>0</v>
      </c>
      <c r="O200" s="43"/>
      <c r="P200" s="44"/>
      <c r="Q200" s="51">
        <f>+'REPORTE ABRIL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ABRIL IMROM'!M201</f>
        <v>0</v>
      </c>
      <c r="I201" s="31"/>
      <c r="J201" s="31"/>
      <c r="K201" s="31"/>
      <c r="L201" s="22">
        <f t="shared" si="7"/>
        <v>0</v>
      </c>
      <c r="M201" s="22">
        <f t="shared" si="8"/>
        <v>0</v>
      </c>
      <c r="N201" s="72">
        <f>+'REPORTE ABRIL IMROM'!N201</f>
        <v>0</v>
      </c>
      <c r="O201" s="43"/>
      <c r="P201" s="44"/>
      <c r="Q201" s="51">
        <f>+'REPORTE ABRIL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ABRIL IMROM'!M202</f>
        <v>0</v>
      </c>
      <c r="I202" s="31"/>
      <c r="J202" s="31"/>
      <c r="K202" s="31"/>
      <c r="L202" s="22">
        <f t="shared" si="7"/>
        <v>0</v>
      </c>
      <c r="M202" s="22">
        <f t="shared" si="8"/>
        <v>0</v>
      </c>
      <c r="N202" s="72">
        <f>+'REPORTE ABRIL IMROM'!N202</f>
        <v>0</v>
      </c>
      <c r="O202" s="43"/>
      <c r="P202" s="44"/>
      <c r="Q202" s="51">
        <f>+'REPORTE ABRIL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ABRIL IMROM'!M203</f>
        <v>0</v>
      </c>
      <c r="I203" s="31"/>
      <c r="J203" s="31"/>
      <c r="K203" s="31"/>
      <c r="L203" s="22">
        <f t="shared" si="7"/>
        <v>0</v>
      </c>
      <c r="M203" s="22">
        <f t="shared" si="8"/>
        <v>0</v>
      </c>
      <c r="N203" s="72">
        <f>+'REPORTE ABRIL IMROM'!N203</f>
        <v>0</v>
      </c>
      <c r="O203" s="43"/>
      <c r="P203" s="44"/>
      <c r="Q203" s="51">
        <f>+'REPORTE ABRIL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ABRIL IMROM'!M204</f>
        <v>0</v>
      </c>
      <c r="I204" s="31"/>
      <c r="J204" s="31"/>
      <c r="K204" s="31"/>
      <c r="L204" s="22">
        <f t="shared" si="7"/>
        <v>0</v>
      </c>
      <c r="M204" s="22">
        <f t="shared" si="8"/>
        <v>0</v>
      </c>
      <c r="N204" s="72">
        <f>+'REPORTE ABRIL IMROM'!N204</f>
        <v>0</v>
      </c>
      <c r="O204" s="43"/>
      <c r="P204" s="44"/>
      <c r="Q204" s="51">
        <f>+'REPORTE ABRIL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ABRIL IMROM'!M205</f>
        <v>0</v>
      </c>
      <c r="I205" s="31"/>
      <c r="J205" s="31"/>
      <c r="K205" s="31"/>
      <c r="L205" s="22">
        <f t="shared" si="7"/>
        <v>0</v>
      </c>
      <c r="M205" s="22">
        <f t="shared" si="8"/>
        <v>0</v>
      </c>
      <c r="N205" s="72">
        <f>+'REPORTE ABRIL IMROM'!N205</f>
        <v>0</v>
      </c>
      <c r="O205" s="43"/>
      <c r="P205" s="44"/>
      <c r="Q205" s="51">
        <f>+'REPORTE ABRIL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ABRIL IMROM'!M206</f>
        <v>0</v>
      </c>
      <c r="I206" s="31"/>
      <c r="J206" s="31"/>
      <c r="K206" s="31"/>
      <c r="L206" s="22">
        <f t="shared" si="7"/>
        <v>0</v>
      </c>
      <c r="M206" s="22">
        <f t="shared" si="8"/>
        <v>0</v>
      </c>
      <c r="N206" s="72">
        <f>+'REPORTE ABRIL IMROM'!N206</f>
        <v>0</v>
      </c>
      <c r="O206" s="43"/>
      <c r="P206" s="44"/>
      <c r="Q206" s="51">
        <f>+'REPORTE ABRIL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ABRIL IMROM'!M207</f>
        <v>0</v>
      </c>
      <c r="I207" s="31"/>
      <c r="J207" s="31"/>
      <c r="K207" s="31"/>
      <c r="L207" s="22">
        <f t="shared" si="7"/>
        <v>0</v>
      </c>
      <c r="M207" s="22">
        <f t="shared" si="8"/>
        <v>0</v>
      </c>
      <c r="N207" s="72">
        <f>+'REPORTE ABRIL IMROM'!N207</f>
        <v>0</v>
      </c>
      <c r="O207" s="43"/>
      <c r="P207" s="44"/>
      <c r="Q207" s="51">
        <f>+'REPORTE ABRIL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ABRIL IMROM'!M208</f>
        <v>0</v>
      </c>
      <c r="I208" s="31"/>
      <c r="J208" s="31"/>
      <c r="K208" s="31"/>
      <c r="L208" s="22">
        <f t="shared" si="7"/>
        <v>0</v>
      </c>
      <c r="M208" s="22">
        <f t="shared" si="8"/>
        <v>0</v>
      </c>
      <c r="N208" s="72">
        <f>+'REPORTE ABRIL IMROM'!N208</f>
        <v>0</v>
      </c>
      <c r="O208" s="43"/>
      <c r="P208" s="44"/>
      <c r="Q208" s="51">
        <f>+'REPORTE ABRIL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ABRIL IMROM'!M209</f>
        <v>0</v>
      </c>
      <c r="I209" s="31"/>
      <c r="J209" s="31"/>
      <c r="K209" s="31"/>
      <c r="L209" s="22">
        <f t="shared" si="7"/>
        <v>0</v>
      </c>
      <c r="M209" s="22">
        <f t="shared" si="8"/>
        <v>0</v>
      </c>
      <c r="N209" s="72">
        <f>+'REPORTE ABRIL IMROM'!N209</f>
        <v>0</v>
      </c>
      <c r="O209" s="43"/>
      <c r="P209" s="44"/>
      <c r="Q209" s="51">
        <f>+'REPORTE ABRIL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ABRIL IMROM'!M210</f>
        <v>0</v>
      </c>
      <c r="I210" s="31"/>
      <c r="J210" s="31"/>
      <c r="K210" s="31"/>
      <c r="L210" s="22">
        <f t="shared" si="7"/>
        <v>0</v>
      </c>
      <c r="M210" s="22">
        <f t="shared" si="8"/>
        <v>0</v>
      </c>
      <c r="N210" s="72">
        <f>+'REPORTE ABRIL IMROM'!N210</f>
        <v>0</v>
      </c>
      <c r="O210" s="43"/>
      <c r="P210" s="44"/>
      <c r="Q210" s="51">
        <f>+'REPORTE ABRIL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ABRIL IMROM'!M211</f>
        <v>0</v>
      </c>
      <c r="I211" s="31"/>
      <c r="J211" s="31"/>
      <c r="K211" s="31"/>
      <c r="L211" s="22">
        <f t="shared" si="7"/>
        <v>0</v>
      </c>
      <c r="M211" s="22">
        <f t="shared" si="8"/>
        <v>0</v>
      </c>
      <c r="N211" s="72">
        <f>+'REPORTE ABRIL IMROM'!N211</f>
        <v>0</v>
      </c>
      <c r="O211" s="43"/>
      <c r="P211" s="44"/>
      <c r="Q211" s="51">
        <f>+'REPORTE ABRIL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ABRIL IMROM'!M212</f>
        <v>0</v>
      </c>
      <c r="I212" s="31"/>
      <c r="J212" s="31"/>
      <c r="K212" s="31"/>
      <c r="L212" s="22">
        <f t="shared" ref="L212:L275" si="10">I212+J212+K212</f>
        <v>0</v>
      </c>
      <c r="M212" s="22">
        <f t="shared" ref="M212:M275" si="11">H212+L212</f>
        <v>0</v>
      </c>
      <c r="N212" s="72">
        <f>+'REPORTE ABRIL IMROM'!N212</f>
        <v>0</v>
      </c>
      <c r="O212" s="43"/>
      <c r="P212" s="44"/>
      <c r="Q212" s="51">
        <f>+'REPORTE ABRIL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ABRIL IMROM'!M213</f>
        <v>0</v>
      </c>
      <c r="I213" s="31"/>
      <c r="J213" s="31"/>
      <c r="K213" s="31"/>
      <c r="L213" s="22">
        <f t="shared" si="10"/>
        <v>0</v>
      </c>
      <c r="M213" s="22">
        <f t="shared" si="11"/>
        <v>0</v>
      </c>
      <c r="N213" s="72">
        <f>+'REPORTE ABRIL IMROM'!N213</f>
        <v>0</v>
      </c>
      <c r="O213" s="43"/>
      <c r="P213" s="44"/>
      <c r="Q213" s="51">
        <f>+'REPORTE ABRIL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ABRIL IMROM'!M214</f>
        <v>0</v>
      </c>
      <c r="I214" s="31"/>
      <c r="J214" s="31"/>
      <c r="K214" s="31"/>
      <c r="L214" s="22">
        <f t="shared" si="10"/>
        <v>0</v>
      </c>
      <c r="M214" s="22">
        <f t="shared" si="11"/>
        <v>0</v>
      </c>
      <c r="N214" s="72">
        <f>+'REPORTE ABRIL IMROM'!N214</f>
        <v>0</v>
      </c>
      <c r="O214" s="43"/>
      <c r="P214" s="44"/>
      <c r="Q214" s="51">
        <f>+'REPORTE ABRIL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ABRIL IMROM'!M215</f>
        <v>0</v>
      </c>
      <c r="I215" s="31"/>
      <c r="J215" s="31"/>
      <c r="K215" s="31"/>
      <c r="L215" s="22">
        <f t="shared" si="10"/>
        <v>0</v>
      </c>
      <c r="M215" s="22">
        <f t="shared" si="11"/>
        <v>0</v>
      </c>
      <c r="N215" s="72">
        <f>+'REPORTE ABRIL IMROM'!N215</f>
        <v>0</v>
      </c>
      <c r="O215" s="43"/>
      <c r="P215" s="44"/>
      <c r="Q215" s="51">
        <f>+'REPORTE ABRIL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ABRIL IMROM'!M216</f>
        <v>0</v>
      </c>
      <c r="I216" s="31"/>
      <c r="J216" s="31"/>
      <c r="K216" s="31"/>
      <c r="L216" s="22">
        <f t="shared" si="10"/>
        <v>0</v>
      </c>
      <c r="M216" s="22">
        <f t="shared" si="11"/>
        <v>0</v>
      </c>
      <c r="N216" s="72">
        <f>+'REPORTE ABRIL IMROM'!N216</f>
        <v>0</v>
      </c>
      <c r="O216" s="43"/>
      <c r="P216" s="44"/>
      <c r="Q216" s="51">
        <f>+'REPORTE ABRIL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ABRIL IMROM'!M217</f>
        <v>0</v>
      </c>
      <c r="I217" s="31"/>
      <c r="J217" s="31"/>
      <c r="K217" s="31"/>
      <c r="L217" s="22">
        <f t="shared" si="10"/>
        <v>0</v>
      </c>
      <c r="M217" s="22">
        <f t="shared" si="11"/>
        <v>0</v>
      </c>
      <c r="N217" s="72">
        <f>+'REPORTE ABRIL IMROM'!N217</f>
        <v>0</v>
      </c>
      <c r="O217" s="43"/>
      <c r="P217" s="44"/>
      <c r="Q217" s="51">
        <f>+'REPORTE ABRIL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ABRIL IMROM'!M218</f>
        <v>0</v>
      </c>
      <c r="I218" s="31"/>
      <c r="J218" s="31"/>
      <c r="K218" s="31"/>
      <c r="L218" s="22">
        <f t="shared" si="10"/>
        <v>0</v>
      </c>
      <c r="M218" s="22">
        <f t="shared" si="11"/>
        <v>0</v>
      </c>
      <c r="N218" s="72">
        <f>+'REPORTE ABRIL IMROM'!N218</f>
        <v>0</v>
      </c>
      <c r="O218" s="43"/>
      <c r="P218" s="44"/>
      <c r="Q218" s="51">
        <f>+'REPORTE ABRIL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ABRIL IMROM'!M219</f>
        <v>0</v>
      </c>
      <c r="I219" s="31"/>
      <c r="J219" s="31"/>
      <c r="K219" s="31"/>
      <c r="L219" s="22">
        <f t="shared" si="10"/>
        <v>0</v>
      </c>
      <c r="M219" s="22">
        <f t="shared" si="11"/>
        <v>0</v>
      </c>
      <c r="N219" s="72">
        <f>+'REPORTE ABRIL IMROM'!N219</f>
        <v>0</v>
      </c>
      <c r="O219" s="43"/>
      <c r="P219" s="44"/>
      <c r="Q219" s="51">
        <f>+'REPORTE ABRIL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ABRIL IMROM'!M220</f>
        <v>0</v>
      </c>
      <c r="I220" s="31"/>
      <c r="J220" s="31"/>
      <c r="K220" s="31"/>
      <c r="L220" s="22">
        <f t="shared" si="10"/>
        <v>0</v>
      </c>
      <c r="M220" s="22">
        <f t="shared" si="11"/>
        <v>0</v>
      </c>
      <c r="N220" s="72">
        <f>+'REPORTE ABRIL IMROM'!N220</f>
        <v>0</v>
      </c>
      <c r="O220" s="43"/>
      <c r="P220" s="44"/>
      <c r="Q220" s="51">
        <f>+'REPORTE ABRIL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ABRIL IMROM'!M221</f>
        <v>0</v>
      </c>
      <c r="I221" s="31"/>
      <c r="J221" s="31"/>
      <c r="K221" s="31"/>
      <c r="L221" s="22">
        <f t="shared" si="10"/>
        <v>0</v>
      </c>
      <c r="M221" s="22">
        <f t="shared" si="11"/>
        <v>0</v>
      </c>
      <c r="N221" s="72">
        <f>+'REPORTE ABRIL IMROM'!N221</f>
        <v>0</v>
      </c>
      <c r="O221" s="43"/>
      <c r="P221" s="44"/>
      <c r="Q221" s="51">
        <f>+'REPORTE ABRIL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ABRIL IMROM'!M222</f>
        <v>0</v>
      </c>
      <c r="I222" s="31"/>
      <c r="J222" s="31"/>
      <c r="K222" s="31"/>
      <c r="L222" s="22">
        <f t="shared" si="10"/>
        <v>0</v>
      </c>
      <c r="M222" s="22">
        <f t="shared" si="11"/>
        <v>0</v>
      </c>
      <c r="N222" s="72">
        <f>+'REPORTE ABRIL IMROM'!N222</f>
        <v>0</v>
      </c>
      <c r="O222" s="43"/>
      <c r="P222" s="44"/>
      <c r="Q222" s="51">
        <f>+'REPORTE ABRIL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ABRIL IMROM'!M223</f>
        <v>0</v>
      </c>
      <c r="I223" s="31"/>
      <c r="J223" s="31"/>
      <c r="K223" s="31"/>
      <c r="L223" s="22">
        <f t="shared" si="10"/>
        <v>0</v>
      </c>
      <c r="M223" s="22">
        <f t="shared" si="11"/>
        <v>0</v>
      </c>
      <c r="N223" s="72">
        <f>+'REPORTE ABRIL IMROM'!N223</f>
        <v>0</v>
      </c>
      <c r="O223" s="43"/>
      <c r="P223" s="44"/>
      <c r="Q223" s="51">
        <f>+'REPORTE ABRIL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ABRIL IMROM'!M224</f>
        <v>0</v>
      </c>
      <c r="I224" s="31"/>
      <c r="J224" s="31"/>
      <c r="K224" s="31"/>
      <c r="L224" s="22">
        <f t="shared" si="10"/>
        <v>0</v>
      </c>
      <c r="M224" s="22">
        <f t="shared" si="11"/>
        <v>0</v>
      </c>
      <c r="N224" s="72">
        <f>+'REPORTE ABRIL IMROM'!N224</f>
        <v>0</v>
      </c>
      <c r="O224" s="43"/>
      <c r="P224" s="44"/>
      <c r="Q224" s="51">
        <f>+'REPORTE ABRIL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ABRIL IMROM'!M225</f>
        <v>0</v>
      </c>
      <c r="I225" s="31"/>
      <c r="J225" s="31"/>
      <c r="K225" s="31"/>
      <c r="L225" s="22">
        <f t="shared" si="10"/>
        <v>0</v>
      </c>
      <c r="M225" s="22">
        <f t="shared" si="11"/>
        <v>0</v>
      </c>
      <c r="N225" s="72">
        <f>+'REPORTE ABRIL IMROM'!N225</f>
        <v>0</v>
      </c>
      <c r="O225" s="43"/>
      <c r="P225" s="44"/>
      <c r="Q225" s="51">
        <f>+'REPORTE ABRIL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ABRIL IMROM'!M226</f>
        <v>0</v>
      </c>
      <c r="I226" s="31"/>
      <c r="J226" s="31"/>
      <c r="K226" s="31"/>
      <c r="L226" s="22">
        <f t="shared" si="10"/>
        <v>0</v>
      </c>
      <c r="M226" s="22">
        <f t="shared" si="11"/>
        <v>0</v>
      </c>
      <c r="N226" s="72">
        <f>+'REPORTE ABRIL IMROM'!N226</f>
        <v>0</v>
      </c>
      <c r="O226" s="43"/>
      <c r="P226" s="44"/>
      <c r="Q226" s="51">
        <f>+'REPORTE ABRIL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ABRIL IMROM'!M227</f>
        <v>0</v>
      </c>
      <c r="I227" s="31"/>
      <c r="J227" s="31"/>
      <c r="K227" s="31"/>
      <c r="L227" s="22">
        <f t="shared" si="10"/>
        <v>0</v>
      </c>
      <c r="M227" s="22">
        <f t="shared" si="11"/>
        <v>0</v>
      </c>
      <c r="N227" s="72">
        <f>+'REPORTE ABRIL IMROM'!N227</f>
        <v>0</v>
      </c>
      <c r="O227" s="43"/>
      <c r="P227" s="44"/>
      <c r="Q227" s="51">
        <f>+'REPORTE ABRIL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ABRIL IMROM'!M228</f>
        <v>0</v>
      </c>
      <c r="I228" s="31"/>
      <c r="J228" s="31"/>
      <c r="K228" s="31"/>
      <c r="L228" s="22">
        <f t="shared" si="10"/>
        <v>0</v>
      </c>
      <c r="M228" s="22">
        <f t="shared" si="11"/>
        <v>0</v>
      </c>
      <c r="N228" s="72">
        <f>+'REPORTE ABRIL IMROM'!N228</f>
        <v>0</v>
      </c>
      <c r="O228" s="43"/>
      <c r="P228" s="44"/>
      <c r="Q228" s="51">
        <f>+'REPORTE ABRIL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ABRIL IMROM'!M229</f>
        <v>0</v>
      </c>
      <c r="I229" s="31"/>
      <c r="J229" s="31"/>
      <c r="K229" s="31"/>
      <c r="L229" s="22">
        <f t="shared" si="10"/>
        <v>0</v>
      </c>
      <c r="M229" s="22">
        <f t="shared" si="11"/>
        <v>0</v>
      </c>
      <c r="N229" s="72">
        <f>+'REPORTE ABRIL IMROM'!N229</f>
        <v>0</v>
      </c>
      <c r="O229" s="43"/>
      <c r="P229" s="44"/>
      <c r="Q229" s="51">
        <f>+'REPORTE ABRIL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ABRIL IMROM'!M230</f>
        <v>0</v>
      </c>
      <c r="I230" s="31"/>
      <c r="J230" s="31"/>
      <c r="K230" s="31"/>
      <c r="L230" s="22">
        <f t="shared" si="10"/>
        <v>0</v>
      </c>
      <c r="M230" s="22">
        <f t="shared" si="11"/>
        <v>0</v>
      </c>
      <c r="N230" s="72">
        <f>+'REPORTE ABRIL IMROM'!N230</f>
        <v>0</v>
      </c>
      <c r="O230" s="43"/>
      <c r="P230" s="44"/>
      <c r="Q230" s="51">
        <f>+'REPORTE ABRIL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ABRIL IMROM'!M231</f>
        <v>0</v>
      </c>
      <c r="I231" s="31"/>
      <c r="J231" s="31"/>
      <c r="K231" s="31"/>
      <c r="L231" s="22">
        <f t="shared" si="10"/>
        <v>0</v>
      </c>
      <c r="M231" s="22">
        <f t="shared" si="11"/>
        <v>0</v>
      </c>
      <c r="N231" s="72">
        <f>+'REPORTE ABRIL IMROM'!N231</f>
        <v>0</v>
      </c>
      <c r="O231" s="43"/>
      <c r="P231" s="44"/>
      <c r="Q231" s="51">
        <f>+'REPORTE ABRIL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ABRIL IMROM'!M232</f>
        <v>0</v>
      </c>
      <c r="I232" s="31"/>
      <c r="J232" s="31"/>
      <c r="K232" s="31"/>
      <c r="L232" s="22">
        <f t="shared" si="10"/>
        <v>0</v>
      </c>
      <c r="M232" s="22">
        <f t="shared" si="11"/>
        <v>0</v>
      </c>
      <c r="N232" s="72">
        <f>+'REPORTE ABRIL IMROM'!N232</f>
        <v>0</v>
      </c>
      <c r="O232" s="43"/>
      <c r="P232" s="44"/>
      <c r="Q232" s="51">
        <f>+'REPORTE ABRIL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ABRIL IMROM'!M233</f>
        <v>0</v>
      </c>
      <c r="I233" s="31"/>
      <c r="J233" s="31"/>
      <c r="K233" s="31"/>
      <c r="L233" s="22">
        <f t="shared" si="10"/>
        <v>0</v>
      </c>
      <c r="M233" s="22">
        <f t="shared" si="11"/>
        <v>0</v>
      </c>
      <c r="N233" s="72">
        <f>+'REPORTE ABRIL IMROM'!N233</f>
        <v>0</v>
      </c>
      <c r="O233" s="43"/>
      <c r="P233" s="44"/>
      <c r="Q233" s="51">
        <f>+'REPORTE ABRIL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ABRIL IMROM'!M234</f>
        <v>0</v>
      </c>
      <c r="I234" s="31"/>
      <c r="J234" s="31"/>
      <c r="K234" s="31"/>
      <c r="L234" s="22">
        <f t="shared" si="10"/>
        <v>0</v>
      </c>
      <c r="M234" s="22">
        <f t="shared" si="11"/>
        <v>0</v>
      </c>
      <c r="N234" s="72">
        <f>+'REPORTE ABRIL IMROM'!N234</f>
        <v>0</v>
      </c>
      <c r="O234" s="43"/>
      <c r="P234" s="44"/>
      <c r="Q234" s="51">
        <f>+'REPORTE ABRIL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ABRIL IMROM'!M235</f>
        <v>0</v>
      </c>
      <c r="I235" s="31"/>
      <c r="J235" s="31"/>
      <c r="K235" s="31"/>
      <c r="L235" s="22">
        <f t="shared" si="10"/>
        <v>0</v>
      </c>
      <c r="M235" s="22">
        <f t="shared" si="11"/>
        <v>0</v>
      </c>
      <c r="N235" s="72">
        <f>+'REPORTE ABRIL IMROM'!N235</f>
        <v>0</v>
      </c>
      <c r="O235" s="43"/>
      <c r="P235" s="44"/>
      <c r="Q235" s="51">
        <f>+'REPORTE ABRIL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ABRIL IMROM'!M236</f>
        <v>0</v>
      </c>
      <c r="I236" s="31"/>
      <c r="J236" s="31"/>
      <c r="K236" s="31"/>
      <c r="L236" s="22">
        <f t="shared" si="10"/>
        <v>0</v>
      </c>
      <c r="M236" s="22">
        <f t="shared" si="11"/>
        <v>0</v>
      </c>
      <c r="N236" s="72">
        <f>+'REPORTE ABRIL IMROM'!N236</f>
        <v>0</v>
      </c>
      <c r="O236" s="43"/>
      <c r="P236" s="44"/>
      <c r="Q236" s="51">
        <f>+'REPORTE ABRIL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ABRIL IMROM'!M237</f>
        <v>0</v>
      </c>
      <c r="I237" s="31"/>
      <c r="J237" s="31"/>
      <c r="K237" s="31"/>
      <c r="L237" s="22">
        <f t="shared" si="10"/>
        <v>0</v>
      </c>
      <c r="M237" s="22">
        <f t="shared" si="11"/>
        <v>0</v>
      </c>
      <c r="N237" s="72">
        <f>+'REPORTE ABRIL IMROM'!N237</f>
        <v>0</v>
      </c>
      <c r="O237" s="43"/>
      <c r="P237" s="44"/>
      <c r="Q237" s="51">
        <f>+'REPORTE ABRIL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ABRIL IMROM'!M238</f>
        <v>0</v>
      </c>
      <c r="I238" s="31"/>
      <c r="J238" s="31"/>
      <c r="K238" s="31"/>
      <c r="L238" s="22">
        <f t="shared" si="10"/>
        <v>0</v>
      </c>
      <c r="M238" s="22">
        <f t="shared" si="11"/>
        <v>0</v>
      </c>
      <c r="N238" s="72">
        <f>+'REPORTE ABRIL IMROM'!N238</f>
        <v>0</v>
      </c>
      <c r="O238" s="43"/>
      <c r="P238" s="44"/>
      <c r="Q238" s="51">
        <f>+'REPORTE ABRIL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ABRIL IMROM'!M239</f>
        <v>0</v>
      </c>
      <c r="I239" s="31"/>
      <c r="J239" s="31"/>
      <c r="K239" s="31"/>
      <c r="L239" s="22">
        <f t="shared" si="10"/>
        <v>0</v>
      </c>
      <c r="M239" s="22">
        <f t="shared" si="11"/>
        <v>0</v>
      </c>
      <c r="N239" s="72">
        <f>+'REPORTE ABRIL IMROM'!N239</f>
        <v>0</v>
      </c>
      <c r="O239" s="43"/>
      <c r="P239" s="44"/>
      <c r="Q239" s="51">
        <f>+'REPORTE ABRIL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ABRIL IMROM'!M240</f>
        <v>0</v>
      </c>
      <c r="I240" s="31"/>
      <c r="J240" s="31"/>
      <c r="K240" s="31"/>
      <c r="L240" s="22">
        <f t="shared" si="10"/>
        <v>0</v>
      </c>
      <c r="M240" s="22">
        <f t="shared" si="11"/>
        <v>0</v>
      </c>
      <c r="N240" s="72">
        <f>+'REPORTE ABRIL IMROM'!N240</f>
        <v>0</v>
      </c>
      <c r="O240" s="43"/>
      <c r="P240" s="44"/>
      <c r="Q240" s="51">
        <f>+'REPORTE ABRIL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ABRIL IMROM'!M241</f>
        <v>0</v>
      </c>
      <c r="I241" s="31"/>
      <c r="J241" s="31"/>
      <c r="K241" s="31"/>
      <c r="L241" s="22">
        <f t="shared" si="10"/>
        <v>0</v>
      </c>
      <c r="M241" s="22">
        <f t="shared" si="11"/>
        <v>0</v>
      </c>
      <c r="N241" s="72">
        <f>+'REPORTE ABRIL IMROM'!N241</f>
        <v>0</v>
      </c>
      <c r="O241" s="43"/>
      <c r="P241" s="44"/>
      <c r="Q241" s="51">
        <f>+'REPORTE ABRIL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ABRIL IMROM'!M242</f>
        <v>0</v>
      </c>
      <c r="I242" s="31"/>
      <c r="J242" s="31"/>
      <c r="K242" s="31"/>
      <c r="L242" s="22">
        <f t="shared" si="10"/>
        <v>0</v>
      </c>
      <c r="M242" s="22">
        <f t="shared" si="11"/>
        <v>0</v>
      </c>
      <c r="N242" s="72">
        <f>+'REPORTE ABRIL IMROM'!N242</f>
        <v>0</v>
      </c>
      <c r="O242" s="43"/>
      <c r="P242" s="44"/>
      <c r="Q242" s="51">
        <f>+'REPORTE ABRIL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ABRIL IMROM'!M243</f>
        <v>0</v>
      </c>
      <c r="I243" s="31"/>
      <c r="J243" s="31"/>
      <c r="K243" s="31"/>
      <c r="L243" s="22">
        <f t="shared" si="10"/>
        <v>0</v>
      </c>
      <c r="M243" s="22">
        <f t="shared" si="11"/>
        <v>0</v>
      </c>
      <c r="N243" s="72">
        <f>+'REPORTE ABRIL IMROM'!N243</f>
        <v>0</v>
      </c>
      <c r="O243" s="43"/>
      <c r="P243" s="44"/>
      <c r="Q243" s="51">
        <f>+'REPORTE ABRIL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ABRIL IMROM'!M244</f>
        <v>0</v>
      </c>
      <c r="I244" s="31"/>
      <c r="J244" s="31"/>
      <c r="K244" s="31"/>
      <c r="L244" s="22">
        <f t="shared" si="10"/>
        <v>0</v>
      </c>
      <c r="M244" s="22">
        <f t="shared" si="11"/>
        <v>0</v>
      </c>
      <c r="N244" s="72">
        <f>+'REPORTE ABRIL IMROM'!N244</f>
        <v>0</v>
      </c>
      <c r="O244" s="43"/>
      <c r="P244" s="44"/>
      <c r="Q244" s="51">
        <f>+'REPORTE ABRIL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ABRIL IMROM'!M245</f>
        <v>0</v>
      </c>
      <c r="I245" s="31"/>
      <c r="J245" s="31"/>
      <c r="K245" s="31"/>
      <c r="L245" s="22">
        <f t="shared" si="10"/>
        <v>0</v>
      </c>
      <c r="M245" s="22">
        <f t="shared" si="11"/>
        <v>0</v>
      </c>
      <c r="N245" s="72">
        <f>+'REPORTE ABRIL IMROM'!N245</f>
        <v>0</v>
      </c>
      <c r="O245" s="43"/>
      <c r="P245" s="44"/>
      <c r="Q245" s="51">
        <f>+'REPORTE ABRIL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ABRIL IMROM'!M246</f>
        <v>0</v>
      </c>
      <c r="I246" s="31"/>
      <c r="J246" s="31"/>
      <c r="K246" s="31"/>
      <c r="L246" s="22">
        <f t="shared" si="10"/>
        <v>0</v>
      </c>
      <c r="M246" s="22">
        <f t="shared" si="11"/>
        <v>0</v>
      </c>
      <c r="N246" s="72">
        <f>+'REPORTE ABRIL IMROM'!N246</f>
        <v>0</v>
      </c>
      <c r="O246" s="43"/>
      <c r="P246" s="44"/>
      <c r="Q246" s="51">
        <f>+'REPORTE ABRIL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ABRIL IMROM'!M247</f>
        <v>0</v>
      </c>
      <c r="I247" s="31"/>
      <c r="J247" s="31"/>
      <c r="K247" s="31"/>
      <c r="L247" s="22">
        <f t="shared" si="10"/>
        <v>0</v>
      </c>
      <c r="M247" s="22">
        <f t="shared" si="11"/>
        <v>0</v>
      </c>
      <c r="N247" s="72">
        <f>+'REPORTE ABRIL IMROM'!N247</f>
        <v>0</v>
      </c>
      <c r="O247" s="43"/>
      <c r="P247" s="44"/>
      <c r="Q247" s="51">
        <f>+'REPORTE ABRIL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ABRIL IMROM'!M248</f>
        <v>0</v>
      </c>
      <c r="I248" s="31"/>
      <c r="J248" s="31"/>
      <c r="K248" s="31"/>
      <c r="L248" s="22">
        <f t="shared" si="10"/>
        <v>0</v>
      </c>
      <c r="M248" s="22">
        <f t="shared" si="11"/>
        <v>0</v>
      </c>
      <c r="N248" s="72">
        <f>+'REPORTE ABRIL IMROM'!N248</f>
        <v>0</v>
      </c>
      <c r="O248" s="43"/>
      <c r="P248" s="44"/>
      <c r="Q248" s="51">
        <f>+'REPORTE ABRIL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ABRIL IMROM'!M249</f>
        <v>0</v>
      </c>
      <c r="I249" s="31"/>
      <c r="J249" s="31"/>
      <c r="K249" s="31"/>
      <c r="L249" s="22">
        <f t="shared" si="10"/>
        <v>0</v>
      </c>
      <c r="M249" s="22">
        <f t="shared" si="11"/>
        <v>0</v>
      </c>
      <c r="N249" s="72">
        <f>+'REPORTE ABRIL IMROM'!N249</f>
        <v>0</v>
      </c>
      <c r="O249" s="43"/>
      <c r="P249" s="44"/>
      <c r="Q249" s="51">
        <f>+'REPORTE ABRIL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ABRIL IMROM'!M250</f>
        <v>0</v>
      </c>
      <c r="I250" s="31"/>
      <c r="J250" s="31"/>
      <c r="K250" s="31"/>
      <c r="L250" s="22">
        <f t="shared" si="10"/>
        <v>0</v>
      </c>
      <c r="M250" s="22">
        <f t="shared" si="11"/>
        <v>0</v>
      </c>
      <c r="N250" s="72">
        <f>+'REPORTE ABRIL IMROM'!N250</f>
        <v>0</v>
      </c>
      <c r="O250" s="43"/>
      <c r="P250" s="44"/>
      <c r="Q250" s="51">
        <f>+'REPORTE ABRIL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ABRIL IMROM'!M251</f>
        <v>0</v>
      </c>
      <c r="I251" s="31"/>
      <c r="J251" s="31"/>
      <c r="K251" s="31"/>
      <c r="L251" s="22">
        <f t="shared" si="10"/>
        <v>0</v>
      </c>
      <c r="M251" s="22">
        <f t="shared" si="11"/>
        <v>0</v>
      </c>
      <c r="N251" s="72">
        <f>+'REPORTE ABRIL IMROM'!N251</f>
        <v>0</v>
      </c>
      <c r="O251" s="43"/>
      <c r="P251" s="44"/>
      <c r="Q251" s="51">
        <f>+'REPORTE ABRIL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ABRIL IMROM'!M252</f>
        <v>0</v>
      </c>
      <c r="I252" s="31"/>
      <c r="J252" s="31"/>
      <c r="K252" s="31"/>
      <c r="L252" s="22">
        <f t="shared" si="10"/>
        <v>0</v>
      </c>
      <c r="M252" s="22">
        <f t="shared" si="11"/>
        <v>0</v>
      </c>
      <c r="N252" s="72">
        <f>+'REPORTE ABRIL IMROM'!N252</f>
        <v>0</v>
      </c>
      <c r="O252" s="43"/>
      <c r="P252" s="44"/>
      <c r="Q252" s="51">
        <f>+'REPORTE ABRIL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ABRIL IMROM'!M253</f>
        <v>0</v>
      </c>
      <c r="I253" s="31"/>
      <c r="J253" s="31"/>
      <c r="K253" s="31"/>
      <c r="L253" s="22">
        <f t="shared" si="10"/>
        <v>0</v>
      </c>
      <c r="M253" s="22">
        <f t="shared" si="11"/>
        <v>0</v>
      </c>
      <c r="N253" s="72">
        <f>+'REPORTE ABRIL IMROM'!N253</f>
        <v>0</v>
      </c>
      <c r="O253" s="43"/>
      <c r="P253" s="44"/>
      <c r="Q253" s="51">
        <f>+'REPORTE ABRIL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ABRIL IMROM'!M254</f>
        <v>0</v>
      </c>
      <c r="I254" s="31"/>
      <c r="J254" s="31"/>
      <c r="K254" s="31"/>
      <c r="L254" s="22">
        <f t="shared" si="10"/>
        <v>0</v>
      </c>
      <c r="M254" s="22">
        <f t="shared" si="11"/>
        <v>0</v>
      </c>
      <c r="N254" s="72">
        <f>+'REPORTE ABRIL IMROM'!N254</f>
        <v>0</v>
      </c>
      <c r="O254" s="43"/>
      <c r="P254" s="44"/>
      <c r="Q254" s="51">
        <f>+'REPORTE ABRIL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ABRIL IMROM'!M255</f>
        <v>0</v>
      </c>
      <c r="I255" s="31"/>
      <c r="J255" s="31"/>
      <c r="K255" s="31"/>
      <c r="L255" s="22">
        <f t="shared" si="10"/>
        <v>0</v>
      </c>
      <c r="M255" s="22">
        <f t="shared" si="11"/>
        <v>0</v>
      </c>
      <c r="N255" s="72">
        <f>+'REPORTE ABRIL IMROM'!N255</f>
        <v>0</v>
      </c>
      <c r="O255" s="43"/>
      <c r="P255" s="44"/>
      <c r="Q255" s="51">
        <f>+'REPORTE ABRIL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ABRIL IMROM'!M256</f>
        <v>0</v>
      </c>
      <c r="I256" s="31"/>
      <c r="J256" s="31"/>
      <c r="K256" s="31"/>
      <c r="L256" s="22">
        <f t="shared" si="10"/>
        <v>0</v>
      </c>
      <c r="M256" s="22">
        <f t="shared" si="11"/>
        <v>0</v>
      </c>
      <c r="N256" s="72">
        <f>+'REPORTE ABRIL IMROM'!N256</f>
        <v>0</v>
      </c>
      <c r="O256" s="43"/>
      <c r="P256" s="44"/>
      <c r="Q256" s="51">
        <f>+'REPORTE ABRIL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ABRIL IMROM'!M257</f>
        <v>0</v>
      </c>
      <c r="I257" s="31"/>
      <c r="J257" s="31"/>
      <c r="K257" s="31"/>
      <c r="L257" s="22">
        <f t="shared" si="10"/>
        <v>0</v>
      </c>
      <c r="M257" s="22">
        <f t="shared" si="11"/>
        <v>0</v>
      </c>
      <c r="N257" s="72">
        <f>+'REPORTE ABRIL IMROM'!N257</f>
        <v>0</v>
      </c>
      <c r="O257" s="43"/>
      <c r="P257" s="44"/>
      <c r="Q257" s="51">
        <f>+'REPORTE ABRIL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ABRIL IMROM'!M258</f>
        <v>0</v>
      </c>
      <c r="I258" s="31"/>
      <c r="J258" s="31"/>
      <c r="K258" s="31"/>
      <c r="L258" s="22">
        <f t="shared" si="10"/>
        <v>0</v>
      </c>
      <c r="M258" s="22">
        <f t="shared" si="11"/>
        <v>0</v>
      </c>
      <c r="N258" s="72">
        <f>+'REPORTE ABRIL IMROM'!N258</f>
        <v>0</v>
      </c>
      <c r="O258" s="43"/>
      <c r="P258" s="44"/>
      <c r="Q258" s="51">
        <f>+'REPORTE ABRIL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ABRIL IMROM'!M259</f>
        <v>0</v>
      </c>
      <c r="I259" s="31"/>
      <c r="J259" s="31"/>
      <c r="K259" s="31"/>
      <c r="L259" s="22">
        <f t="shared" si="10"/>
        <v>0</v>
      </c>
      <c r="M259" s="22">
        <f t="shared" si="11"/>
        <v>0</v>
      </c>
      <c r="N259" s="72">
        <f>+'REPORTE ABRIL IMROM'!N259</f>
        <v>0</v>
      </c>
      <c r="O259" s="43"/>
      <c r="P259" s="44"/>
      <c r="Q259" s="51">
        <f>+'REPORTE ABRIL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ABRIL IMROM'!M260</f>
        <v>0</v>
      </c>
      <c r="I260" s="31"/>
      <c r="J260" s="31"/>
      <c r="K260" s="31"/>
      <c r="L260" s="22">
        <f t="shared" si="10"/>
        <v>0</v>
      </c>
      <c r="M260" s="22">
        <f t="shared" si="11"/>
        <v>0</v>
      </c>
      <c r="N260" s="72">
        <f>+'REPORTE ABRIL IMROM'!N260</f>
        <v>0</v>
      </c>
      <c r="O260" s="43"/>
      <c r="P260" s="44"/>
      <c r="Q260" s="51">
        <f>+'REPORTE ABRIL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ABRIL IMROM'!M261</f>
        <v>0</v>
      </c>
      <c r="I261" s="31"/>
      <c r="J261" s="31"/>
      <c r="K261" s="31"/>
      <c r="L261" s="22">
        <f t="shared" si="10"/>
        <v>0</v>
      </c>
      <c r="M261" s="22">
        <f t="shared" si="11"/>
        <v>0</v>
      </c>
      <c r="N261" s="72">
        <f>+'REPORTE ABRIL IMROM'!N261</f>
        <v>0</v>
      </c>
      <c r="O261" s="43"/>
      <c r="P261" s="44"/>
      <c r="Q261" s="51">
        <f>+'REPORTE ABRIL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ABRIL IMROM'!M262</f>
        <v>0</v>
      </c>
      <c r="I262" s="31"/>
      <c r="J262" s="31"/>
      <c r="K262" s="31"/>
      <c r="L262" s="22">
        <f t="shared" si="10"/>
        <v>0</v>
      </c>
      <c r="M262" s="22">
        <f t="shared" si="11"/>
        <v>0</v>
      </c>
      <c r="N262" s="72">
        <f>+'REPORTE ABRIL IMROM'!N262</f>
        <v>0</v>
      </c>
      <c r="O262" s="43"/>
      <c r="P262" s="44"/>
      <c r="Q262" s="51">
        <f>+'REPORTE ABRIL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ABRIL IMROM'!M263</f>
        <v>0</v>
      </c>
      <c r="I263" s="31"/>
      <c r="J263" s="31"/>
      <c r="K263" s="31"/>
      <c r="L263" s="22">
        <f t="shared" si="10"/>
        <v>0</v>
      </c>
      <c r="M263" s="22">
        <f t="shared" si="11"/>
        <v>0</v>
      </c>
      <c r="N263" s="72">
        <f>+'REPORTE ABRIL IMROM'!N263</f>
        <v>0</v>
      </c>
      <c r="O263" s="43"/>
      <c r="P263" s="44"/>
      <c r="Q263" s="51">
        <f>+'REPORTE ABRIL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ABRIL IMROM'!M264</f>
        <v>0</v>
      </c>
      <c r="I264" s="31"/>
      <c r="J264" s="31"/>
      <c r="K264" s="31"/>
      <c r="L264" s="22">
        <f t="shared" si="10"/>
        <v>0</v>
      </c>
      <c r="M264" s="22">
        <f t="shared" si="11"/>
        <v>0</v>
      </c>
      <c r="N264" s="72">
        <f>+'REPORTE ABRIL IMROM'!N264</f>
        <v>0</v>
      </c>
      <c r="O264" s="43"/>
      <c r="P264" s="44"/>
      <c r="Q264" s="51">
        <f>+'REPORTE ABRIL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ABRIL IMROM'!M265</f>
        <v>0</v>
      </c>
      <c r="I265" s="31"/>
      <c r="J265" s="31"/>
      <c r="K265" s="31"/>
      <c r="L265" s="22">
        <f t="shared" si="10"/>
        <v>0</v>
      </c>
      <c r="M265" s="22">
        <f t="shared" si="11"/>
        <v>0</v>
      </c>
      <c r="N265" s="72">
        <f>+'REPORTE ABRIL IMROM'!N265</f>
        <v>0</v>
      </c>
      <c r="O265" s="43"/>
      <c r="P265" s="44"/>
      <c r="Q265" s="51">
        <f>+'REPORTE ABRIL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ABRIL IMROM'!M266</f>
        <v>0</v>
      </c>
      <c r="I266" s="31"/>
      <c r="J266" s="31"/>
      <c r="K266" s="31"/>
      <c r="L266" s="22">
        <f t="shared" si="10"/>
        <v>0</v>
      </c>
      <c r="M266" s="22">
        <f t="shared" si="11"/>
        <v>0</v>
      </c>
      <c r="N266" s="72">
        <f>+'REPORTE ABRIL IMROM'!N266</f>
        <v>0</v>
      </c>
      <c r="O266" s="43"/>
      <c r="P266" s="44"/>
      <c r="Q266" s="51">
        <f>+'REPORTE ABRIL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ABRIL IMROM'!M267</f>
        <v>0</v>
      </c>
      <c r="I267" s="31"/>
      <c r="J267" s="31"/>
      <c r="K267" s="31"/>
      <c r="L267" s="22">
        <f t="shared" si="10"/>
        <v>0</v>
      </c>
      <c r="M267" s="22">
        <f t="shared" si="11"/>
        <v>0</v>
      </c>
      <c r="N267" s="72">
        <f>+'REPORTE ABRIL IMROM'!N267</f>
        <v>0</v>
      </c>
      <c r="O267" s="43"/>
      <c r="P267" s="44"/>
      <c r="Q267" s="51">
        <f>+'REPORTE ABRIL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ABRIL IMROM'!M268</f>
        <v>0</v>
      </c>
      <c r="I268" s="31"/>
      <c r="J268" s="31"/>
      <c r="K268" s="31"/>
      <c r="L268" s="22">
        <f t="shared" si="10"/>
        <v>0</v>
      </c>
      <c r="M268" s="22">
        <f t="shared" si="11"/>
        <v>0</v>
      </c>
      <c r="N268" s="72">
        <f>+'REPORTE ABRIL IMROM'!N268</f>
        <v>0</v>
      </c>
      <c r="O268" s="43"/>
      <c r="P268" s="44"/>
      <c r="Q268" s="51">
        <f>+'REPORTE ABRIL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ABRIL IMROM'!M269</f>
        <v>0</v>
      </c>
      <c r="I269" s="31"/>
      <c r="J269" s="31"/>
      <c r="K269" s="31"/>
      <c r="L269" s="22">
        <f t="shared" si="10"/>
        <v>0</v>
      </c>
      <c r="M269" s="22">
        <f t="shared" si="11"/>
        <v>0</v>
      </c>
      <c r="N269" s="72">
        <f>+'REPORTE ABRIL IMROM'!N269</f>
        <v>0</v>
      </c>
      <c r="O269" s="43"/>
      <c r="P269" s="44"/>
      <c r="Q269" s="51">
        <f>+'REPORTE ABRIL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ABRIL IMROM'!M270</f>
        <v>0</v>
      </c>
      <c r="I270" s="31"/>
      <c r="J270" s="31"/>
      <c r="K270" s="31"/>
      <c r="L270" s="22">
        <f t="shared" si="10"/>
        <v>0</v>
      </c>
      <c r="M270" s="22">
        <f t="shared" si="11"/>
        <v>0</v>
      </c>
      <c r="N270" s="72">
        <f>+'REPORTE ABRIL IMROM'!N270</f>
        <v>0</v>
      </c>
      <c r="O270" s="43"/>
      <c r="P270" s="44"/>
      <c r="Q270" s="51">
        <f>+'REPORTE ABRIL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ABRIL IMROM'!M271</f>
        <v>0</v>
      </c>
      <c r="I271" s="31"/>
      <c r="J271" s="31"/>
      <c r="K271" s="31"/>
      <c r="L271" s="22">
        <f t="shared" si="10"/>
        <v>0</v>
      </c>
      <c r="M271" s="22">
        <f t="shared" si="11"/>
        <v>0</v>
      </c>
      <c r="N271" s="72">
        <f>+'REPORTE ABRIL IMROM'!N271</f>
        <v>0</v>
      </c>
      <c r="O271" s="43"/>
      <c r="P271" s="44"/>
      <c r="Q271" s="51">
        <f>+'REPORTE ABRIL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ABRIL IMROM'!M272</f>
        <v>0</v>
      </c>
      <c r="I272" s="31"/>
      <c r="J272" s="31"/>
      <c r="K272" s="31"/>
      <c r="L272" s="22">
        <f t="shared" si="10"/>
        <v>0</v>
      </c>
      <c r="M272" s="22">
        <f t="shared" si="11"/>
        <v>0</v>
      </c>
      <c r="N272" s="72">
        <f>+'REPORTE ABRIL IMROM'!N272</f>
        <v>0</v>
      </c>
      <c r="O272" s="43"/>
      <c r="P272" s="44"/>
      <c r="Q272" s="51">
        <f>+'REPORTE ABRIL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ABRIL IMROM'!M273</f>
        <v>0</v>
      </c>
      <c r="I273" s="31"/>
      <c r="J273" s="31"/>
      <c r="K273" s="31"/>
      <c r="L273" s="22">
        <f t="shared" si="10"/>
        <v>0</v>
      </c>
      <c r="M273" s="22">
        <f t="shared" si="11"/>
        <v>0</v>
      </c>
      <c r="N273" s="72">
        <f>+'REPORTE ABRIL IMROM'!N273</f>
        <v>0</v>
      </c>
      <c r="O273" s="43"/>
      <c r="P273" s="44"/>
      <c r="Q273" s="51">
        <f>+'REPORTE ABRIL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ABRIL IMROM'!M274</f>
        <v>0</v>
      </c>
      <c r="I274" s="31"/>
      <c r="J274" s="31"/>
      <c r="K274" s="31"/>
      <c r="L274" s="22">
        <f t="shared" si="10"/>
        <v>0</v>
      </c>
      <c r="M274" s="22">
        <f t="shared" si="11"/>
        <v>0</v>
      </c>
      <c r="N274" s="72">
        <f>+'REPORTE ABRIL IMROM'!N274</f>
        <v>0</v>
      </c>
      <c r="O274" s="43"/>
      <c r="P274" s="44"/>
      <c r="Q274" s="51">
        <f>+'REPORTE ABRIL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ABRIL IMROM'!M275</f>
        <v>0</v>
      </c>
      <c r="I275" s="31"/>
      <c r="J275" s="31"/>
      <c r="K275" s="31"/>
      <c r="L275" s="22">
        <f t="shared" si="10"/>
        <v>0</v>
      </c>
      <c r="M275" s="22">
        <f t="shared" si="11"/>
        <v>0</v>
      </c>
      <c r="N275" s="72">
        <f>+'REPORTE ABRIL IMROM'!N275</f>
        <v>0</v>
      </c>
      <c r="O275" s="43"/>
      <c r="P275" s="44"/>
      <c r="Q275" s="51">
        <f>+'REPORTE ABRIL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ABRIL IMROM'!M276</f>
        <v>0</v>
      </c>
      <c r="I276" s="31"/>
      <c r="J276" s="31"/>
      <c r="K276" s="31"/>
      <c r="L276" s="22">
        <f t="shared" ref="L276:L339" si="13">I276+J276+K276</f>
        <v>0</v>
      </c>
      <c r="M276" s="22">
        <f t="shared" ref="M276:M339" si="14">H276+L276</f>
        <v>0</v>
      </c>
      <c r="N276" s="72">
        <f>+'REPORTE ABRIL IMROM'!N276</f>
        <v>0</v>
      </c>
      <c r="O276" s="43"/>
      <c r="P276" s="44"/>
      <c r="Q276" s="51">
        <f>+'REPORTE ABRIL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ABRIL IMROM'!M277</f>
        <v>0</v>
      </c>
      <c r="I277" s="31"/>
      <c r="J277" s="31"/>
      <c r="K277" s="31"/>
      <c r="L277" s="22">
        <f t="shared" si="13"/>
        <v>0</v>
      </c>
      <c r="M277" s="22">
        <f t="shared" si="14"/>
        <v>0</v>
      </c>
      <c r="N277" s="72">
        <f>+'REPORTE ABRIL IMROM'!N277</f>
        <v>0</v>
      </c>
      <c r="O277" s="43"/>
      <c r="P277" s="44"/>
      <c r="Q277" s="51">
        <f>+'REPORTE ABRIL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ABRIL IMROM'!M278</f>
        <v>0</v>
      </c>
      <c r="I278" s="31"/>
      <c r="J278" s="31"/>
      <c r="K278" s="31"/>
      <c r="L278" s="22">
        <f t="shared" si="13"/>
        <v>0</v>
      </c>
      <c r="M278" s="22">
        <f t="shared" si="14"/>
        <v>0</v>
      </c>
      <c r="N278" s="72">
        <f>+'REPORTE ABRIL IMROM'!N278</f>
        <v>0</v>
      </c>
      <c r="O278" s="43"/>
      <c r="P278" s="44"/>
      <c r="Q278" s="51">
        <f>+'REPORTE ABRIL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ABRIL IMROM'!M279</f>
        <v>0</v>
      </c>
      <c r="I279" s="31"/>
      <c r="J279" s="31"/>
      <c r="K279" s="31"/>
      <c r="L279" s="22">
        <f t="shared" si="13"/>
        <v>0</v>
      </c>
      <c r="M279" s="22">
        <f t="shared" si="14"/>
        <v>0</v>
      </c>
      <c r="N279" s="72">
        <f>+'REPORTE ABRIL IMROM'!N279</f>
        <v>0</v>
      </c>
      <c r="O279" s="43"/>
      <c r="P279" s="44"/>
      <c r="Q279" s="51">
        <f>+'REPORTE ABRIL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ABRIL IMROM'!M280</f>
        <v>0</v>
      </c>
      <c r="I280" s="31"/>
      <c r="J280" s="31"/>
      <c r="K280" s="31"/>
      <c r="L280" s="22">
        <f t="shared" si="13"/>
        <v>0</v>
      </c>
      <c r="M280" s="22">
        <f t="shared" si="14"/>
        <v>0</v>
      </c>
      <c r="N280" s="72">
        <f>+'REPORTE ABRIL IMROM'!N280</f>
        <v>0</v>
      </c>
      <c r="O280" s="43"/>
      <c r="P280" s="44"/>
      <c r="Q280" s="51">
        <f>+'REPORTE ABRIL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ABRIL IMROM'!M281</f>
        <v>0</v>
      </c>
      <c r="I281" s="31"/>
      <c r="J281" s="31"/>
      <c r="K281" s="31"/>
      <c r="L281" s="22">
        <f t="shared" si="13"/>
        <v>0</v>
      </c>
      <c r="M281" s="22">
        <f t="shared" si="14"/>
        <v>0</v>
      </c>
      <c r="N281" s="72">
        <f>+'REPORTE ABRIL IMROM'!N281</f>
        <v>0</v>
      </c>
      <c r="O281" s="43"/>
      <c r="P281" s="44"/>
      <c r="Q281" s="51">
        <f>+'REPORTE ABRIL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ABRIL IMROM'!M282</f>
        <v>0</v>
      </c>
      <c r="I282" s="31"/>
      <c r="J282" s="31"/>
      <c r="K282" s="31"/>
      <c r="L282" s="22">
        <f t="shared" si="13"/>
        <v>0</v>
      </c>
      <c r="M282" s="22">
        <f t="shared" si="14"/>
        <v>0</v>
      </c>
      <c r="N282" s="72">
        <f>+'REPORTE ABRIL IMROM'!N282</f>
        <v>0</v>
      </c>
      <c r="O282" s="43"/>
      <c r="P282" s="44"/>
      <c r="Q282" s="51">
        <f>+'REPORTE ABRIL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ABRIL IMROM'!M283</f>
        <v>0</v>
      </c>
      <c r="I283" s="31"/>
      <c r="J283" s="31"/>
      <c r="K283" s="31"/>
      <c r="L283" s="22">
        <f t="shared" si="13"/>
        <v>0</v>
      </c>
      <c r="M283" s="22">
        <f t="shared" si="14"/>
        <v>0</v>
      </c>
      <c r="N283" s="72">
        <f>+'REPORTE ABRIL IMROM'!N283</f>
        <v>0</v>
      </c>
      <c r="O283" s="43"/>
      <c r="P283" s="44"/>
      <c r="Q283" s="51">
        <f>+'REPORTE ABRIL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ABRIL IMROM'!M284</f>
        <v>0</v>
      </c>
      <c r="I284" s="31"/>
      <c r="J284" s="31"/>
      <c r="K284" s="31"/>
      <c r="L284" s="22">
        <f t="shared" si="13"/>
        <v>0</v>
      </c>
      <c r="M284" s="22">
        <f t="shared" si="14"/>
        <v>0</v>
      </c>
      <c r="N284" s="72">
        <f>+'REPORTE ABRIL IMROM'!N284</f>
        <v>0</v>
      </c>
      <c r="O284" s="43"/>
      <c r="P284" s="44"/>
      <c r="Q284" s="51">
        <f>+'REPORTE ABRIL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ABRIL IMROM'!M285</f>
        <v>0</v>
      </c>
      <c r="I285" s="31"/>
      <c r="J285" s="31"/>
      <c r="K285" s="31"/>
      <c r="L285" s="22">
        <f t="shared" si="13"/>
        <v>0</v>
      </c>
      <c r="M285" s="22">
        <f t="shared" si="14"/>
        <v>0</v>
      </c>
      <c r="N285" s="72">
        <f>+'REPORTE ABRIL IMROM'!N285</f>
        <v>0</v>
      </c>
      <c r="O285" s="43"/>
      <c r="P285" s="44"/>
      <c r="Q285" s="51">
        <f>+'REPORTE ABRIL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ABRIL IMROM'!M286</f>
        <v>0</v>
      </c>
      <c r="I286" s="31"/>
      <c r="J286" s="31"/>
      <c r="K286" s="31"/>
      <c r="L286" s="22">
        <f t="shared" si="13"/>
        <v>0</v>
      </c>
      <c r="M286" s="22">
        <f t="shared" si="14"/>
        <v>0</v>
      </c>
      <c r="N286" s="72">
        <f>+'REPORTE ABRIL IMROM'!N286</f>
        <v>0</v>
      </c>
      <c r="O286" s="43"/>
      <c r="P286" s="44"/>
      <c r="Q286" s="51">
        <f>+'REPORTE ABRIL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ABRIL IMROM'!M287</f>
        <v>0</v>
      </c>
      <c r="I287" s="31"/>
      <c r="J287" s="31"/>
      <c r="K287" s="31"/>
      <c r="L287" s="22">
        <f t="shared" si="13"/>
        <v>0</v>
      </c>
      <c r="M287" s="22">
        <f t="shared" si="14"/>
        <v>0</v>
      </c>
      <c r="N287" s="72">
        <f>+'REPORTE ABRIL IMROM'!N287</f>
        <v>0</v>
      </c>
      <c r="O287" s="43"/>
      <c r="P287" s="44"/>
      <c r="Q287" s="51">
        <f>+'REPORTE ABRIL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ABRIL IMROM'!M288</f>
        <v>0</v>
      </c>
      <c r="I288" s="31"/>
      <c r="J288" s="31"/>
      <c r="K288" s="31"/>
      <c r="L288" s="22">
        <f t="shared" si="13"/>
        <v>0</v>
      </c>
      <c r="M288" s="22">
        <f t="shared" si="14"/>
        <v>0</v>
      </c>
      <c r="N288" s="72">
        <f>+'REPORTE ABRIL IMROM'!N288</f>
        <v>0</v>
      </c>
      <c r="O288" s="43"/>
      <c r="P288" s="44"/>
      <c r="Q288" s="51">
        <f>+'REPORTE ABRIL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ABRIL IMROM'!M289</f>
        <v>0</v>
      </c>
      <c r="I289" s="31"/>
      <c r="J289" s="31"/>
      <c r="K289" s="31"/>
      <c r="L289" s="22">
        <f t="shared" si="13"/>
        <v>0</v>
      </c>
      <c r="M289" s="22">
        <f t="shared" si="14"/>
        <v>0</v>
      </c>
      <c r="N289" s="72">
        <f>+'REPORTE ABRIL IMROM'!N289</f>
        <v>0</v>
      </c>
      <c r="O289" s="43"/>
      <c r="P289" s="44"/>
      <c r="Q289" s="51">
        <f>+'REPORTE ABRIL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ABRIL IMROM'!M290</f>
        <v>0</v>
      </c>
      <c r="I290" s="31"/>
      <c r="J290" s="31"/>
      <c r="K290" s="31"/>
      <c r="L290" s="22">
        <f t="shared" si="13"/>
        <v>0</v>
      </c>
      <c r="M290" s="22">
        <f t="shared" si="14"/>
        <v>0</v>
      </c>
      <c r="N290" s="72">
        <f>+'REPORTE ABRIL IMROM'!N290</f>
        <v>0</v>
      </c>
      <c r="O290" s="43"/>
      <c r="P290" s="44"/>
      <c r="Q290" s="51">
        <f>+'REPORTE ABRIL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ABRIL IMROM'!M291</f>
        <v>0</v>
      </c>
      <c r="I291" s="31"/>
      <c r="J291" s="31"/>
      <c r="K291" s="31"/>
      <c r="L291" s="22">
        <f t="shared" si="13"/>
        <v>0</v>
      </c>
      <c r="M291" s="22">
        <f t="shared" si="14"/>
        <v>0</v>
      </c>
      <c r="N291" s="72">
        <f>+'REPORTE ABRIL IMROM'!N291</f>
        <v>0</v>
      </c>
      <c r="O291" s="43"/>
      <c r="P291" s="44"/>
      <c r="Q291" s="51">
        <f>+'REPORTE ABRIL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ABRIL IMROM'!M292</f>
        <v>0</v>
      </c>
      <c r="I292" s="31"/>
      <c r="J292" s="31"/>
      <c r="K292" s="31"/>
      <c r="L292" s="22">
        <f t="shared" si="13"/>
        <v>0</v>
      </c>
      <c r="M292" s="22">
        <f t="shared" si="14"/>
        <v>0</v>
      </c>
      <c r="N292" s="72">
        <f>+'REPORTE ABRIL IMROM'!N292</f>
        <v>0</v>
      </c>
      <c r="O292" s="43"/>
      <c r="P292" s="44"/>
      <c r="Q292" s="51">
        <f>+'REPORTE ABRIL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ABRIL IMROM'!M293</f>
        <v>0</v>
      </c>
      <c r="I293" s="31"/>
      <c r="J293" s="31"/>
      <c r="K293" s="31"/>
      <c r="L293" s="22">
        <f t="shared" si="13"/>
        <v>0</v>
      </c>
      <c r="M293" s="22">
        <f t="shared" si="14"/>
        <v>0</v>
      </c>
      <c r="N293" s="72">
        <f>+'REPORTE ABRIL IMROM'!N293</f>
        <v>0</v>
      </c>
      <c r="O293" s="43"/>
      <c r="P293" s="44"/>
      <c r="Q293" s="51">
        <f>+'REPORTE ABRIL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ABRIL IMROM'!M294</f>
        <v>0</v>
      </c>
      <c r="I294" s="31"/>
      <c r="J294" s="31"/>
      <c r="K294" s="31"/>
      <c r="L294" s="22">
        <f t="shared" si="13"/>
        <v>0</v>
      </c>
      <c r="M294" s="22">
        <f t="shared" si="14"/>
        <v>0</v>
      </c>
      <c r="N294" s="72">
        <f>+'REPORTE ABRIL IMROM'!N294</f>
        <v>0</v>
      </c>
      <c r="O294" s="43"/>
      <c r="P294" s="44"/>
      <c r="Q294" s="51">
        <f>+'REPORTE ABRIL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ABRIL IMROM'!M295</f>
        <v>0</v>
      </c>
      <c r="I295" s="31"/>
      <c r="J295" s="31"/>
      <c r="K295" s="31"/>
      <c r="L295" s="22">
        <f t="shared" si="13"/>
        <v>0</v>
      </c>
      <c r="M295" s="22">
        <f t="shared" si="14"/>
        <v>0</v>
      </c>
      <c r="N295" s="72">
        <f>+'REPORTE ABRIL IMROM'!N295</f>
        <v>0</v>
      </c>
      <c r="O295" s="43"/>
      <c r="P295" s="44"/>
      <c r="Q295" s="51">
        <f>+'REPORTE ABRIL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ABRIL IMROM'!M296</f>
        <v>0</v>
      </c>
      <c r="I296" s="31"/>
      <c r="J296" s="31"/>
      <c r="K296" s="31"/>
      <c r="L296" s="22">
        <f t="shared" si="13"/>
        <v>0</v>
      </c>
      <c r="M296" s="22">
        <f t="shared" si="14"/>
        <v>0</v>
      </c>
      <c r="N296" s="72">
        <f>+'REPORTE ABRIL IMROM'!N296</f>
        <v>0</v>
      </c>
      <c r="O296" s="43"/>
      <c r="P296" s="44"/>
      <c r="Q296" s="51">
        <f>+'REPORTE ABRIL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ABRIL IMROM'!M297</f>
        <v>0</v>
      </c>
      <c r="I297" s="31"/>
      <c r="J297" s="31"/>
      <c r="K297" s="31"/>
      <c r="L297" s="22">
        <f t="shared" si="13"/>
        <v>0</v>
      </c>
      <c r="M297" s="22">
        <f t="shared" si="14"/>
        <v>0</v>
      </c>
      <c r="N297" s="72">
        <f>+'REPORTE ABRIL IMROM'!N297</f>
        <v>0</v>
      </c>
      <c r="O297" s="43"/>
      <c r="P297" s="44"/>
      <c r="Q297" s="51">
        <f>+'REPORTE ABRIL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ABRIL IMROM'!M298</f>
        <v>0</v>
      </c>
      <c r="I298" s="31"/>
      <c r="J298" s="31"/>
      <c r="K298" s="31"/>
      <c r="L298" s="22">
        <f t="shared" si="13"/>
        <v>0</v>
      </c>
      <c r="M298" s="22">
        <f t="shared" si="14"/>
        <v>0</v>
      </c>
      <c r="N298" s="72">
        <f>+'REPORTE ABRIL IMROM'!N298</f>
        <v>0</v>
      </c>
      <c r="O298" s="43"/>
      <c r="P298" s="44"/>
      <c r="Q298" s="51">
        <f>+'REPORTE ABRIL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ABRIL IMROM'!M299</f>
        <v>0</v>
      </c>
      <c r="I299" s="31"/>
      <c r="J299" s="31"/>
      <c r="K299" s="31"/>
      <c r="L299" s="22">
        <f t="shared" si="13"/>
        <v>0</v>
      </c>
      <c r="M299" s="22">
        <f t="shared" si="14"/>
        <v>0</v>
      </c>
      <c r="N299" s="72">
        <f>+'REPORTE ABRIL IMROM'!N299</f>
        <v>0</v>
      </c>
      <c r="O299" s="43"/>
      <c r="P299" s="44"/>
      <c r="Q299" s="51">
        <f>+'REPORTE ABRIL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ABRIL IMROM'!M300</f>
        <v>0</v>
      </c>
      <c r="I300" s="31"/>
      <c r="J300" s="31"/>
      <c r="K300" s="31"/>
      <c r="L300" s="22">
        <f t="shared" si="13"/>
        <v>0</v>
      </c>
      <c r="M300" s="22">
        <f t="shared" si="14"/>
        <v>0</v>
      </c>
      <c r="N300" s="72">
        <f>+'REPORTE ABRIL IMROM'!N300</f>
        <v>0</v>
      </c>
      <c r="O300" s="43"/>
      <c r="P300" s="44"/>
      <c r="Q300" s="51">
        <f>+'REPORTE ABRIL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ABRIL IMROM'!M301</f>
        <v>0</v>
      </c>
      <c r="I301" s="31"/>
      <c r="J301" s="31"/>
      <c r="K301" s="31"/>
      <c r="L301" s="22">
        <f t="shared" si="13"/>
        <v>0</v>
      </c>
      <c r="M301" s="22">
        <f t="shared" si="14"/>
        <v>0</v>
      </c>
      <c r="N301" s="72">
        <f>+'REPORTE ABRIL IMROM'!N301</f>
        <v>0</v>
      </c>
      <c r="O301" s="43"/>
      <c r="P301" s="44"/>
      <c r="Q301" s="51">
        <f>+'REPORTE ABRIL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ABRIL IMROM'!M302</f>
        <v>0</v>
      </c>
      <c r="I302" s="31"/>
      <c r="J302" s="31"/>
      <c r="K302" s="31"/>
      <c r="L302" s="22">
        <f t="shared" si="13"/>
        <v>0</v>
      </c>
      <c r="M302" s="22">
        <f t="shared" si="14"/>
        <v>0</v>
      </c>
      <c r="N302" s="72">
        <f>+'REPORTE ABRIL IMROM'!N302</f>
        <v>0</v>
      </c>
      <c r="O302" s="43"/>
      <c r="P302" s="44"/>
      <c r="Q302" s="51">
        <f>+'REPORTE ABRIL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ABRIL IMROM'!M303</f>
        <v>0</v>
      </c>
      <c r="I303" s="31"/>
      <c r="J303" s="31"/>
      <c r="K303" s="31"/>
      <c r="L303" s="22">
        <f t="shared" si="13"/>
        <v>0</v>
      </c>
      <c r="M303" s="22">
        <f t="shared" si="14"/>
        <v>0</v>
      </c>
      <c r="N303" s="72">
        <f>+'REPORTE ABRIL IMROM'!N303</f>
        <v>0</v>
      </c>
      <c r="O303" s="43"/>
      <c r="P303" s="44"/>
      <c r="Q303" s="51">
        <f>+'REPORTE ABRIL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ABRIL IMROM'!M304</f>
        <v>0</v>
      </c>
      <c r="I304" s="31"/>
      <c r="J304" s="31"/>
      <c r="K304" s="31"/>
      <c r="L304" s="22">
        <f t="shared" si="13"/>
        <v>0</v>
      </c>
      <c r="M304" s="22">
        <f t="shared" si="14"/>
        <v>0</v>
      </c>
      <c r="N304" s="72">
        <f>+'REPORTE ABRIL IMROM'!N304</f>
        <v>0</v>
      </c>
      <c r="O304" s="43"/>
      <c r="P304" s="44"/>
      <c r="Q304" s="51">
        <f>+'REPORTE ABRIL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ABRIL IMROM'!M305</f>
        <v>0</v>
      </c>
      <c r="I305" s="31"/>
      <c r="J305" s="31"/>
      <c r="K305" s="31"/>
      <c r="L305" s="22">
        <f t="shared" si="13"/>
        <v>0</v>
      </c>
      <c r="M305" s="22">
        <f t="shared" si="14"/>
        <v>0</v>
      </c>
      <c r="N305" s="72">
        <f>+'REPORTE ABRIL IMROM'!N305</f>
        <v>0</v>
      </c>
      <c r="O305" s="43"/>
      <c r="P305" s="44"/>
      <c r="Q305" s="51">
        <f>+'REPORTE ABRIL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ABRIL IMROM'!M306</f>
        <v>0</v>
      </c>
      <c r="I306" s="31"/>
      <c r="J306" s="31"/>
      <c r="K306" s="31"/>
      <c r="L306" s="22">
        <f t="shared" si="13"/>
        <v>0</v>
      </c>
      <c r="M306" s="22">
        <f t="shared" si="14"/>
        <v>0</v>
      </c>
      <c r="N306" s="72">
        <f>+'REPORTE ABRIL IMROM'!N306</f>
        <v>0</v>
      </c>
      <c r="O306" s="43"/>
      <c r="P306" s="44"/>
      <c r="Q306" s="51">
        <f>+'REPORTE ABRIL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ABRIL IMROM'!M307</f>
        <v>0</v>
      </c>
      <c r="I307" s="31"/>
      <c r="J307" s="31"/>
      <c r="K307" s="31"/>
      <c r="L307" s="22">
        <f t="shared" si="13"/>
        <v>0</v>
      </c>
      <c r="M307" s="22">
        <f t="shared" si="14"/>
        <v>0</v>
      </c>
      <c r="N307" s="72">
        <f>+'REPORTE ABRIL IMROM'!N307</f>
        <v>0</v>
      </c>
      <c r="O307" s="43"/>
      <c r="P307" s="44"/>
      <c r="Q307" s="51">
        <f>+'REPORTE ABRIL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ABRIL IMROM'!M308</f>
        <v>0</v>
      </c>
      <c r="I308" s="31"/>
      <c r="J308" s="31"/>
      <c r="K308" s="31"/>
      <c r="L308" s="22">
        <f t="shared" si="13"/>
        <v>0</v>
      </c>
      <c r="M308" s="22">
        <f t="shared" si="14"/>
        <v>0</v>
      </c>
      <c r="N308" s="72">
        <f>+'REPORTE ABRIL IMROM'!N308</f>
        <v>0</v>
      </c>
      <c r="O308" s="43"/>
      <c r="P308" s="44"/>
      <c r="Q308" s="51">
        <f>+'REPORTE ABRIL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ABRIL IMROM'!M309</f>
        <v>0</v>
      </c>
      <c r="I309" s="31"/>
      <c r="J309" s="31"/>
      <c r="K309" s="31"/>
      <c r="L309" s="22">
        <f t="shared" si="13"/>
        <v>0</v>
      </c>
      <c r="M309" s="22">
        <f t="shared" si="14"/>
        <v>0</v>
      </c>
      <c r="N309" s="72">
        <f>+'REPORTE ABRIL IMROM'!N309</f>
        <v>0</v>
      </c>
      <c r="O309" s="43"/>
      <c r="P309" s="44"/>
      <c r="Q309" s="51">
        <f>+'REPORTE ABRIL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ABRIL IMROM'!M310</f>
        <v>0</v>
      </c>
      <c r="I310" s="31"/>
      <c r="J310" s="31"/>
      <c r="K310" s="31"/>
      <c r="L310" s="22">
        <f t="shared" si="13"/>
        <v>0</v>
      </c>
      <c r="M310" s="22">
        <f t="shared" si="14"/>
        <v>0</v>
      </c>
      <c r="N310" s="72">
        <f>+'REPORTE ABRIL IMROM'!N310</f>
        <v>0</v>
      </c>
      <c r="O310" s="43"/>
      <c r="P310" s="44"/>
      <c r="Q310" s="51">
        <f>+'REPORTE ABRIL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ABRIL IMROM'!M311</f>
        <v>0</v>
      </c>
      <c r="I311" s="31"/>
      <c r="J311" s="31"/>
      <c r="K311" s="31"/>
      <c r="L311" s="22">
        <f t="shared" si="13"/>
        <v>0</v>
      </c>
      <c r="M311" s="22">
        <f t="shared" si="14"/>
        <v>0</v>
      </c>
      <c r="N311" s="72">
        <f>+'REPORTE ABRIL IMROM'!N311</f>
        <v>0</v>
      </c>
      <c r="O311" s="43"/>
      <c r="P311" s="44"/>
      <c r="Q311" s="51">
        <f>+'REPORTE ABRIL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ABRIL IMROM'!M312</f>
        <v>0</v>
      </c>
      <c r="I312" s="31"/>
      <c r="J312" s="31"/>
      <c r="K312" s="31"/>
      <c r="L312" s="22">
        <f t="shared" si="13"/>
        <v>0</v>
      </c>
      <c r="M312" s="22">
        <f t="shared" si="14"/>
        <v>0</v>
      </c>
      <c r="N312" s="72">
        <f>+'REPORTE ABRIL IMROM'!N312</f>
        <v>0</v>
      </c>
      <c r="O312" s="43"/>
      <c r="P312" s="44"/>
      <c r="Q312" s="51">
        <f>+'REPORTE ABRIL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ABRIL IMROM'!M313</f>
        <v>0</v>
      </c>
      <c r="I313" s="31"/>
      <c r="J313" s="31"/>
      <c r="K313" s="31"/>
      <c r="L313" s="22">
        <f t="shared" si="13"/>
        <v>0</v>
      </c>
      <c r="M313" s="22">
        <f t="shared" si="14"/>
        <v>0</v>
      </c>
      <c r="N313" s="72">
        <f>+'REPORTE ABRIL IMROM'!N313</f>
        <v>0</v>
      </c>
      <c r="O313" s="43"/>
      <c r="P313" s="44"/>
      <c r="Q313" s="51">
        <f>+'REPORTE ABRIL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ABRIL IMROM'!M314</f>
        <v>0</v>
      </c>
      <c r="I314" s="31"/>
      <c r="J314" s="31"/>
      <c r="K314" s="31"/>
      <c r="L314" s="22">
        <f t="shared" si="13"/>
        <v>0</v>
      </c>
      <c r="M314" s="22">
        <f t="shared" si="14"/>
        <v>0</v>
      </c>
      <c r="N314" s="72">
        <f>+'REPORTE ABRIL IMROM'!N314</f>
        <v>0</v>
      </c>
      <c r="O314" s="43"/>
      <c r="P314" s="44"/>
      <c r="Q314" s="51">
        <f>+'REPORTE ABRIL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ABRIL IMROM'!M315</f>
        <v>0</v>
      </c>
      <c r="I315" s="31"/>
      <c r="J315" s="31"/>
      <c r="K315" s="31"/>
      <c r="L315" s="22">
        <f t="shared" si="13"/>
        <v>0</v>
      </c>
      <c r="M315" s="22">
        <f t="shared" si="14"/>
        <v>0</v>
      </c>
      <c r="N315" s="72">
        <f>+'REPORTE ABRIL IMROM'!N315</f>
        <v>0</v>
      </c>
      <c r="O315" s="43"/>
      <c r="P315" s="44"/>
      <c r="Q315" s="51">
        <f>+'REPORTE ABRIL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ABRIL IMROM'!M316</f>
        <v>0</v>
      </c>
      <c r="I316" s="31"/>
      <c r="J316" s="31"/>
      <c r="K316" s="31"/>
      <c r="L316" s="22">
        <f t="shared" si="13"/>
        <v>0</v>
      </c>
      <c r="M316" s="22">
        <f t="shared" si="14"/>
        <v>0</v>
      </c>
      <c r="N316" s="72">
        <f>+'REPORTE ABRIL IMROM'!N316</f>
        <v>0</v>
      </c>
      <c r="O316" s="43"/>
      <c r="P316" s="44"/>
      <c r="Q316" s="51">
        <f>+'REPORTE ABRIL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ABRIL IMROM'!M317</f>
        <v>0</v>
      </c>
      <c r="I317" s="31"/>
      <c r="J317" s="31"/>
      <c r="K317" s="31"/>
      <c r="L317" s="22">
        <f t="shared" si="13"/>
        <v>0</v>
      </c>
      <c r="M317" s="22">
        <f t="shared" si="14"/>
        <v>0</v>
      </c>
      <c r="N317" s="72">
        <f>+'REPORTE ABRIL IMROM'!N317</f>
        <v>0</v>
      </c>
      <c r="O317" s="43"/>
      <c r="P317" s="44"/>
      <c r="Q317" s="51">
        <f>+'REPORTE ABRIL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ABRIL IMROM'!M318</f>
        <v>0</v>
      </c>
      <c r="I318" s="31"/>
      <c r="J318" s="31"/>
      <c r="K318" s="31"/>
      <c r="L318" s="22">
        <f t="shared" si="13"/>
        <v>0</v>
      </c>
      <c r="M318" s="22">
        <f t="shared" si="14"/>
        <v>0</v>
      </c>
      <c r="N318" s="72">
        <f>+'REPORTE ABRIL IMROM'!N318</f>
        <v>0</v>
      </c>
      <c r="O318" s="43"/>
      <c r="P318" s="44"/>
      <c r="Q318" s="51">
        <f>+'REPORTE ABRIL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ABRIL IMROM'!M319</f>
        <v>0</v>
      </c>
      <c r="I319" s="31"/>
      <c r="J319" s="31"/>
      <c r="K319" s="31"/>
      <c r="L319" s="22">
        <f t="shared" si="13"/>
        <v>0</v>
      </c>
      <c r="M319" s="22">
        <f t="shared" si="14"/>
        <v>0</v>
      </c>
      <c r="N319" s="72">
        <f>+'REPORTE ABRIL IMROM'!N319</f>
        <v>0</v>
      </c>
      <c r="O319" s="43"/>
      <c r="P319" s="44"/>
      <c r="Q319" s="51">
        <f>+'REPORTE ABRIL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ABRIL IMROM'!M320</f>
        <v>0</v>
      </c>
      <c r="I320" s="31"/>
      <c r="J320" s="31"/>
      <c r="K320" s="31"/>
      <c r="L320" s="22">
        <f t="shared" si="13"/>
        <v>0</v>
      </c>
      <c r="M320" s="22">
        <f t="shared" si="14"/>
        <v>0</v>
      </c>
      <c r="N320" s="72">
        <f>+'REPORTE ABRIL IMROM'!N320</f>
        <v>0</v>
      </c>
      <c r="O320" s="43"/>
      <c r="P320" s="44"/>
      <c r="Q320" s="51">
        <f>+'REPORTE ABRIL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ABRIL IMROM'!M321</f>
        <v>0</v>
      </c>
      <c r="I321" s="31"/>
      <c r="J321" s="31"/>
      <c r="K321" s="31"/>
      <c r="L321" s="22">
        <f t="shared" si="13"/>
        <v>0</v>
      </c>
      <c r="M321" s="22">
        <f t="shared" si="14"/>
        <v>0</v>
      </c>
      <c r="N321" s="72">
        <f>+'REPORTE ABRIL IMROM'!N321</f>
        <v>0</v>
      </c>
      <c r="O321" s="43"/>
      <c r="P321" s="44"/>
      <c r="Q321" s="51">
        <f>+'REPORTE ABRIL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ABRIL IMROM'!M322</f>
        <v>0</v>
      </c>
      <c r="I322" s="31"/>
      <c r="J322" s="31"/>
      <c r="K322" s="31"/>
      <c r="L322" s="22">
        <f t="shared" si="13"/>
        <v>0</v>
      </c>
      <c r="M322" s="22">
        <f t="shared" si="14"/>
        <v>0</v>
      </c>
      <c r="N322" s="72">
        <f>+'REPORTE ABRIL IMROM'!N322</f>
        <v>0</v>
      </c>
      <c r="O322" s="43"/>
      <c r="P322" s="44"/>
      <c r="Q322" s="51">
        <f>+'REPORTE ABRIL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ABRIL IMROM'!M323</f>
        <v>0</v>
      </c>
      <c r="I323" s="31"/>
      <c r="J323" s="31"/>
      <c r="K323" s="31"/>
      <c r="L323" s="22">
        <f t="shared" si="13"/>
        <v>0</v>
      </c>
      <c r="M323" s="22">
        <f t="shared" si="14"/>
        <v>0</v>
      </c>
      <c r="N323" s="72">
        <f>+'REPORTE ABRIL IMROM'!N323</f>
        <v>0</v>
      </c>
      <c r="O323" s="43"/>
      <c r="P323" s="44"/>
      <c r="Q323" s="51">
        <f>+'REPORTE ABRIL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ABRIL IMROM'!M324</f>
        <v>0</v>
      </c>
      <c r="I324" s="31"/>
      <c r="J324" s="31"/>
      <c r="K324" s="31"/>
      <c r="L324" s="22">
        <f t="shared" si="13"/>
        <v>0</v>
      </c>
      <c r="M324" s="22">
        <f t="shared" si="14"/>
        <v>0</v>
      </c>
      <c r="N324" s="72">
        <f>+'REPORTE ABRIL IMROM'!N324</f>
        <v>0</v>
      </c>
      <c r="O324" s="43"/>
      <c r="P324" s="44"/>
      <c r="Q324" s="51">
        <f>+'REPORTE ABRIL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ABRIL IMROM'!M325</f>
        <v>0</v>
      </c>
      <c r="I325" s="31"/>
      <c r="J325" s="31"/>
      <c r="K325" s="31"/>
      <c r="L325" s="22">
        <f t="shared" si="13"/>
        <v>0</v>
      </c>
      <c r="M325" s="22">
        <f t="shared" si="14"/>
        <v>0</v>
      </c>
      <c r="N325" s="72">
        <f>+'REPORTE ABRIL IMROM'!N325</f>
        <v>0</v>
      </c>
      <c r="O325" s="43"/>
      <c r="P325" s="44"/>
      <c r="Q325" s="51">
        <f>+'REPORTE ABRIL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ABRIL IMROM'!M326</f>
        <v>0</v>
      </c>
      <c r="I326" s="31"/>
      <c r="J326" s="31"/>
      <c r="K326" s="31"/>
      <c r="L326" s="22">
        <f t="shared" si="13"/>
        <v>0</v>
      </c>
      <c r="M326" s="22">
        <f t="shared" si="14"/>
        <v>0</v>
      </c>
      <c r="N326" s="72">
        <f>+'REPORTE ABRIL IMROM'!N326</f>
        <v>0</v>
      </c>
      <c r="O326" s="43"/>
      <c r="P326" s="44"/>
      <c r="Q326" s="51">
        <f>+'REPORTE ABRIL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ABRIL IMROM'!M327</f>
        <v>0</v>
      </c>
      <c r="I327" s="31"/>
      <c r="J327" s="31"/>
      <c r="K327" s="31"/>
      <c r="L327" s="22">
        <f t="shared" si="13"/>
        <v>0</v>
      </c>
      <c r="M327" s="22">
        <f t="shared" si="14"/>
        <v>0</v>
      </c>
      <c r="N327" s="72">
        <f>+'REPORTE ABRIL IMROM'!N327</f>
        <v>0</v>
      </c>
      <c r="O327" s="43"/>
      <c r="P327" s="44"/>
      <c r="Q327" s="51">
        <f>+'REPORTE ABRIL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ABRIL IMROM'!M328</f>
        <v>0</v>
      </c>
      <c r="I328" s="31"/>
      <c r="J328" s="31"/>
      <c r="K328" s="31"/>
      <c r="L328" s="22">
        <f t="shared" si="13"/>
        <v>0</v>
      </c>
      <c r="M328" s="22">
        <f t="shared" si="14"/>
        <v>0</v>
      </c>
      <c r="N328" s="72">
        <f>+'REPORTE ABRIL IMROM'!N328</f>
        <v>0</v>
      </c>
      <c r="O328" s="43"/>
      <c r="P328" s="44"/>
      <c r="Q328" s="51">
        <f>+'REPORTE ABRIL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ABRIL IMROM'!M329</f>
        <v>0</v>
      </c>
      <c r="I329" s="31"/>
      <c r="J329" s="31"/>
      <c r="K329" s="31"/>
      <c r="L329" s="22">
        <f t="shared" si="13"/>
        <v>0</v>
      </c>
      <c r="M329" s="22">
        <f t="shared" si="14"/>
        <v>0</v>
      </c>
      <c r="N329" s="72">
        <f>+'REPORTE ABRIL IMROM'!N329</f>
        <v>0</v>
      </c>
      <c r="O329" s="43"/>
      <c r="P329" s="44"/>
      <c r="Q329" s="51">
        <f>+'REPORTE ABRIL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ABRIL IMROM'!M330</f>
        <v>0</v>
      </c>
      <c r="I330" s="31"/>
      <c r="J330" s="31"/>
      <c r="K330" s="31"/>
      <c r="L330" s="22">
        <f t="shared" si="13"/>
        <v>0</v>
      </c>
      <c r="M330" s="22">
        <f t="shared" si="14"/>
        <v>0</v>
      </c>
      <c r="N330" s="72">
        <f>+'REPORTE ABRIL IMROM'!N330</f>
        <v>0</v>
      </c>
      <c r="O330" s="43"/>
      <c r="P330" s="44"/>
      <c r="Q330" s="51">
        <f>+'REPORTE ABRIL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ABRIL IMROM'!M331</f>
        <v>0</v>
      </c>
      <c r="I331" s="31"/>
      <c r="J331" s="31"/>
      <c r="K331" s="31"/>
      <c r="L331" s="22">
        <f t="shared" si="13"/>
        <v>0</v>
      </c>
      <c r="M331" s="22">
        <f t="shared" si="14"/>
        <v>0</v>
      </c>
      <c r="N331" s="72">
        <f>+'REPORTE ABRIL IMROM'!N331</f>
        <v>0</v>
      </c>
      <c r="O331" s="43"/>
      <c r="P331" s="44"/>
      <c r="Q331" s="51">
        <f>+'REPORTE ABRIL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ABRIL IMROM'!M332</f>
        <v>0</v>
      </c>
      <c r="I332" s="31"/>
      <c r="J332" s="31"/>
      <c r="K332" s="31"/>
      <c r="L332" s="22">
        <f t="shared" si="13"/>
        <v>0</v>
      </c>
      <c r="M332" s="22">
        <f t="shared" si="14"/>
        <v>0</v>
      </c>
      <c r="N332" s="72">
        <f>+'REPORTE ABRIL IMROM'!N332</f>
        <v>0</v>
      </c>
      <c r="O332" s="43"/>
      <c r="P332" s="44"/>
      <c r="Q332" s="51">
        <f>+'REPORTE ABRIL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ABRIL IMROM'!M333</f>
        <v>0</v>
      </c>
      <c r="I333" s="31"/>
      <c r="J333" s="31"/>
      <c r="K333" s="31"/>
      <c r="L333" s="22">
        <f t="shared" si="13"/>
        <v>0</v>
      </c>
      <c r="M333" s="22">
        <f t="shared" si="14"/>
        <v>0</v>
      </c>
      <c r="N333" s="72">
        <f>+'REPORTE ABRIL IMROM'!N333</f>
        <v>0</v>
      </c>
      <c r="O333" s="43"/>
      <c r="P333" s="44"/>
      <c r="Q333" s="51">
        <f>+'REPORTE ABRIL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ABRIL IMROM'!M334</f>
        <v>0</v>
      </c>
      <c r="I334" s="31"/>
      <c r="J334" s="31"/>
      <c r="K334" s="31"/>
      <c r="L334" s="22">
        <f t="shared" si="13"/>
        <v>0</v>
      </c>
      <c r="M334" s="22">
        <f t="shared" si="14"/>
        <v>0</v>
      </c>
      <c r="N334" s="72">
        <f>+'REPORTE ABRIL IMROM'!N334</f>
        <v>0</v>
      </c>
      <c r="O334" s="43"/>
      <c r="P334" s="44"/>
      <c r="Q334" s="51">
        <f>+'REPORTE ABRIL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ABRIL IMROM'!M335</f>
        <v>0</v>
      </c>
      <c r="I335" s="31"/>
      <c r="J335" s="31"/>
      <c r="K335" s="31"/>
      <c r="L335" s="22">
        <f t="shared" si="13"/>
        <v>0</v>
      </c>
      <c r="M335" s="22">
        <f t="shared" si="14"/>
        <v>0</v>
      </c>
      <c r="N335" s="72">
        <f>+'REPORTE ABRIL IMROM'!N335</f>
        <v>0</v>
      </c>
      <c r="O335" s="43"/>
      <c r="P335" s="44"/>
      <c r="Q335" s="51">
        <f>+'REPORTE ABRIL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ABRIL IMROM'!M336</f>
        <v>0</v>
      </c>
      <c r="I336" s="31"/>
      <c r="J336" s="31"/>
      <c r="K336" s="31"/>
      <c r="L336" s="22">
        <f t="shared" si="13"/>
        <v>0</v>
      </c>
      <c r="M336" s="22">
        <f t="shared" si="14"/>
        <v>0</v>
      </c>
      <c r="N336" s="72">
        <f>+'REPORTE ABRIL IMROM'!N336</f>
        <v>0</v>
      </c>
      <c r="O336" s="43"/>
      <c r="P336" s="44"/>
      <c r="Q336" s="51">
        <f>+'REPORTE ABRIL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ABRIL IMROM'!M337</f>
        <v>0</v>
      </c>
      <c r="I337" s="31"/>
      <c r="J337" s="31"/>
      <c r="K337" s="31"/>
      <c r="L337" s="22">
        <f t="shared" si="13"/>
        <v>0</v>
      </c>
      <c r="M337" s="22">
        <f t="shared" si="14"/>
        <v>0</v>
      </c>
      <c r="N337" s="72">
        <f>+'REPORTE ABRIL IMROM'!N337</f>
        <v>0</v>
      </c>
      <c r="O337" s="43"/>
      <c r="P337" s="44"/>
      <c r="Q337" s="51">
        <f>+'REPORTE ABRIL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ABRIL IMROM'!M338</f>
        <v>0</v>
      </c>
      <c r="I338" s="31"/>
      <c r="J338" s="31"/>
      <c r="K338" s="31"/>
      <c r="L338" s="22">
        <f t="shared" si="13"/>
        <v>0</v>
      </c>
      <c r="M338" s="22">
        <f t="shared" si="14"/>
        <v>0</v>
      </c>
      <c r="N338" s="72">
        <f>+'REPORTE ABRIL IMROM'!N338</f>
        <v>0</v>
      </c>
      <c r="O338" s="43"/>
      <c r="P338" s="44"/>
      <c r="Q338" s="51">
        <f>+'REPORTE ABRIL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ABRIL IMROM'!M339</f>
        <v>0</v>
      </c>
      <c r="I339" s="31"/>
      <c r="J339" s="31"/>
      <c r="K339" s="31"/>
      <c r="L339" s="22">
        <f t="shared" si="13"/>
        <v>0</v>
      </c>
      <c r="M339" s="22">
        <f t="shared" si="14"/>
        <v>0</v>
      </c>
      <c r="N339" s="72">
        <f>+'REPORTE ABRIL IMROM'!N339</f>
        <v>0</v>
      </c>
      <c r="O339" s="43"/>
      <c r="P339" s="44"/>
      <c r="Q339" s="51">
        <f>+'REPORTE ABRIL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ABRIL IMROM'!M340</f>
        <v>0</v>
      </c>
      <c r="I340" s="31"/>
      <c r="J340" s="31"/>
      <c r="K340" s="31"/>
      <c r="L340" s="22">
        <f t="shared" ref="L340:L403" si="16">I340+J340+K340</f>
        <v>0</v>
      </c>
      <c r="M340" s="22">
        <f t="shared" ref="M340:M403" si="17">H340+L340</f>
        <v>0</v>
      </c>
      <c r="N340" s="72">
        <f>+'REPORTE ABRIL IMROM'!N340</f>
        <v>0</v>
      </c>
      <c r="O340" s="43"/>
      <c r="P340" s="44"/>
      <c r="Q340" s="51">
        <f>+'REPORTE ABRIL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ABRIL IMROM'!M341</f>
        <v>0</v>
      </c>
      <c r="I341" s="31"/>
      <c r="J341" s="31"/>
      <c r="K341" s="31"/>
      <c r="L341" s="22">
        <f t="shared" si="16"/>
        <v>0</v>
      </c>
      <c r="M341" s="22">
        <f t="shared" si="17"/>
        <v>0</v>
      </c>
      <c r="N341" s="72">
        <f>+'REPORTE ABRIL IMROM'!N341</f>
        <v>0</v>
      </c>
      <c r="O341" s="43"/>
      <c r="P341" s="44"/>
      <c r="Q341" s="51">
        <f>+'REPORTE ABRIL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ABRIL IMROM'!M342</f>
        <v>0</v>
      </c>
      <c r="I342" s="31"/>
      <c r="J342" s="31"/>
      <c r="K342" s="31"/>
      <c r="L342" s="22">
        <f t="shared" si="16"/>
        <v>0</v>
      </c>
      <c r="M342" s="22">
        <f t="shared" si="17"/>
        <v>0</v>
      </c>
      <c r="N342" s="72">
        <f>+'REPORTE ABRIL IMROM'!N342</f>
        <v>0</v>
      </c>
      <c r="O342" s="43"/>
      <c r="P342" s="44"/>
      <c r="Q342" s="51">
        <f>+'REPORTE ABRIL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ABRIL IMROM'!M343</f>
        <v>0</v>
      </c>
      <c r="I343" s="31"/>
      <c r="J343" s="31"/>
      <c r="K343" s="31"/>
      <c r="L343" s="22">
        <f t="shared" si="16"/>
        <v>0</v>
      </c>
      <c r="M343" s="22">
        <f t="shared" si="17"/>
        <v>0</v>
      </c>
      <c r="N343" s="72">
        <f>+'REPORTE ABRIL IMROM'!N343</f>
        <v>0</v>
      </c>
      <c r="O343" s="43"/>
      <c r="P343" s="44"/>
      <c r="Q343" s="51">
        <f>+'REPORTE ABRIL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ABRIL IMROM'!M344</f>
        <v>0</v>
      </c>
      <c r="I344" s="31"/>
      <c r="J344" s="31"/>
      <c r="K344" s="31"/>
      <c r="L344" s="22">
        <f t="shared" si="16"/>
        <v>0</v>
      </c>
      <c r="M344" s="22">
        <f t="shared" si="17"/>
        <v>0</v>
      </c>
      <c r="N344" s="72">
        <f>+'REPORTE ABRIL IMROM'!N344</f>
        <v>0</v>
      </c>
      <c r="O344" s="43"/>
      <c r="P344" s="44"/>
      <c r="Q344" s="51">
        <f>+'REPORTE ABRIL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ABRIL IMROM'!M345</f>
        <v>0</v>
      </c>
      <c r="I345" s="31"/>
      <c r="J345" s="31"/>
      <c r="K345" s="31"/>
      <c r="L345" s="22">
        <f t="shared" si="16"/>
        <v>0</v>
      </c>
      <c r="M345" s="22">
        <f t="shared" si="17"/>
        <v>0</v>
      </c>
      <c r="N345" s="72">
        <f>+'REPORTE ABRIL IMROM'!N345</f>
        <v>0</v>
      </c>
      <c r="O345" s="43"/>
      <c r="P345" s="44"/>
      <c r="Q345" s="51">
        <f>+'REPORTE ABRIL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ABRIL IMROM'!M346</f>
        <v>0</v>
      </c>
      <c r="I346" s="31"/>
      <c r="J346" s="31"/>
      <c r="K346" s="31"/>
      <c r="L346" s="22">
        <f t="shared" si="16"/>
        <v>0</v>
      </c>
      <c r="M346" s="22">
        <f t="shared" si="17"/>
        <v>0</v>
      </c>
      <c r="N346" s="72">
        <f>+'REPORTE ABRIL IMROM'!N346</f>
        <v>0</v>
      </c>
      <c r="O346" s="43"/>
      <c r="P346" s="44"/>
      <c r="Q346" s="51">
        <f>+'REPORTE ABRIL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ABRIL IMROM'!M347</f>
        <v>0</v>
      </c>
      <c r="I347" s="31"/>
      <c r="J347" s="31"/>
      <c r="K347" s="31"/>
      <c r="L347" s="22">
        <f t="shared" si="16"/>
        <v>0</v>
      </c>
      <c r="M347" s="22">
        <f t="shared" si="17"/>
        <v>0</v>
      </c>
      <c r="N347" s="72">
        <f>+'REPORTE ABRIL IMROM'!N347</f>
        <v>0</v>
      </c>
      <c r="O347" s="43"/>
      <c r="P347" s="44"/>
      <c r="Q347" s="51">
        <f>+'REPORTE ABRIL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ABRIL IMROM'!M348</f>
        <v>0</v>
      </c>
      <c r="I348" s="31"/>
      <c r="J348" s="31"/>
      <c r="K348" s="31"/>
      <c r="L348" s="22">
        <f t="shared" si="16"/>
        <v>0</v>
      </c>
      <c r="M348" s="22">
        <f t="shared" si="17"/>
        <v>0</v>
      </c>
      <c r="N348" s="72">
        <f>+'REPORTE ABRIL IMROM'!N348</f>
        <v>0</v>
      </c>
      <c r="O348" s="43"/>
      <c r="P348" s="44"/>
      <c r="Q348" s="51">
        <f>+'REPORTE ABRIL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ABRIL IMROM'!M349</f>
        <v>0</v>
      </c>
      <c r="I349" s="31"/>
      <c r="J349" s="31"/>
      <c r="K349" s="31"/>
      <c r="L349" s="22">
        <f t="shared" si="16"/>
        <v>0</v>
      </c>
      <c r="M349" s="22">
        <f t="shared" si="17"/>
        <v>0</v>
      </c>
      <c r="N349" s="72">
        <f>+'REPORTE ABRIL IMROM'!N349</f>
        <v>0</v>
      </c>
      <c r="O349" s="43"/>
      <c r="P349" s="44"/>
      <c r="Q349" s="51">
        <f>+'REPORTE ABRIL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ABRIL IMROM'!M350</f>
        <v>0</v>
      </c>
      <c r="I350" s="31"/>
      <c r="J350" s="31"/>
      <c r="K350" s="31"/>
      <c r="L350" s="22">
        <f t="shared" si="16"/>
        <v>0</v>
      </c>
      <c r="M350" s="22">
        <f t="shared" si="17"/>
        <v>0</v>
      </c>
      <c r="N350" s="72">
        <f>+'REPORTE ABRIL IMROM'!N350</f>
        <v>0</v>
      </c>
      <c r="O350" s="43"/>
      <c r="P350" s="44"/>
      <c r="Q350" s="51">
        <f>+'REPORTE ABRIL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ABRIL IMROM'!M351</f>
        <v>0</v>
      </c>
      <c r="I351" s="31"/>
      <c r="J351" s="31"/>
      <c r="K351" s="31"/>
      <c r="L351" s="22">
        <f t="shared" si="16"/>
        <v>0</v>
      </c>
      <c r="M351" s="22">
        <f t="shared" si="17"/>
        <v>0</v>
      </c>
      <c r="N351" s="72">
        <f>+'REPORTE ABRIL IMROM'!N351</f>
        <v>0</v>
      </c>
      <c r="O351" s="43"/>
      <c r="P351" s="44"/>
      <c r="Q351" s="51">
        <f>+'REPORTE ABRIL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ABRIL IMROM'!M352</f>
        <v>0</v>
      </c>
      <c r="I352" s="31"/>
      <c r="J352" s="31"/>
      <c r="K352" s="31"/>
      <c r="L352" s="22">
        <f t="shared" si="16"/>
        <v>0</v>
      </c>
      <c r="M352" s="22">
        <f t="shared" si="17"/>
        <v>0</v>
      </c>
      <c r="N352" s="72">
        <f>+'REPORTE ABRIL IMROM'!N352</f>
        <v>0</v>
      </c>
      <c r="O352" s="43"/>
      <c r="P352" s="44"/>
      <c r="Q352" s="51">
        <f>+'REPORTE ABRIL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ABRIL IMROM'!M353</f>
        <v>0</v>
      </c>
      <c r="I353" s="31"/>
      <c r="J353" s="31"/>
      <c r="K353" s="31"/>
      <c r="L353" s="22">
        <f t="shared" si="16"/>
        <v>0</v>
      </c>
      <c r="M353" s="22">
        <f t="shared" si="17"/>
        <v>0</v>
      </c>
      <c r="N353" s="72">
        <f>+'REPORTE ABRIL IMROM'!N353</f>
        <v>0</v>
      </c>
      <c r="O353" s="43"/>
      <c r="P353" s="44"/>
      <c r="Q353" s="51">
        <f>+'REPORTE ABRIL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ABRIL IMROM'!M354</f>
        <v>0</v>
      </c>
      <c r="I354" s="31"/>
      <c r="J354" s="31"/>
      <c r="K354" s="31"/>
      <c r="L354" s="22">
        <f t="shared" si="16"/>
        <v>0</v>
      </c>
      <c r="M354" s="22">
        <f t="shared" si="17"/>
        <v>0</v>
      </c>
      <c r="N354" s="72">
        <f>+'REPORTE ABRIL IMROM'!N354</f>
        <v>0</v>
      </c>
      <c r="O354" s="43"/>
      <c r="P354" s="44"/>
      <c r="Q354" s="51">
        <f>+'REPORTE ABRIL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ABRIL IMROM'!M355</f>
        <v>0</v>
      </c>
      <c r="I355" s="31"/>
      <c r="J355" s="31"/>
      <c r="K355" s="31"/>
      <c r="L355" s="22">
        <f t="shared" si="16"/>
        <v>0</v>
      </c>
      <c r="M355" s="22">
        <f t="shared" si="17"/>
        <v>0</v>
      </c>
      <c r="N355" s="72">
        <f>+'REPORTE ABRIL IMROM'!N355</f>
        <v>0</v>
      </c>
      <c r="O355" s="43"/>
      <c r="P355" s="44"/>
      <c r="Q355" s="51">
        <f>+'REPORTE ABRIL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ABRIL IMROM'!M356</f>
        <v>0</v>
      </c>
      <c r="I356" s="31"/>
      <c r="J356" s="31"/>
      <c r="K356" s="31"/>
      <c r="L356" s="22">
        <f t="shared" si="16"/>
        <v>0</v>
      </c>
      <c r="M356" s="22">
        <f t="shared" si="17"/>
        <v>0</v>
      </c>
      <c r="N356" s="72">
        <f>+'REPORTE ABRIL IMROM'!N356</f>
        <v>0</v>
      </c>
      <c r="O356" s="43"/>
      <c r="P356" s="44"/>
      <c r="Q356" s="51">
        <f>+'REPORTE ABRIL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ABRIL IMROM'!M357</f>
        <v>0</v>
      </c>
      <c r="I357" s="31"/>
      <c r="J357" s="31"/>
      <c r="K357" s="31"/>
      <c r="L357" s="22">
        <f t="shared" si="16"/>
        <v>0</v>
      </c>
      <c r="M357" s="22">
        <f t="shared" si="17"/>
        <v>0</v>
      </c>
      <c r="N357" s="72">
        <f>+'REPORTE ABRIL IMROM'!N357</f>
        <v>0</v>
      </c>
      <c r="O357" s="43"/>
      <c r="P357" s="44"/>
      <c r="Q357" s="51">
        <f>+'REPORTE ABRIL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ABRIL IMROM'!M358</f>
        <v>0</v>
      </c>
      <c r="I358" s="31"/>
      <c r="J358" s="31"/>
      <c r="K358" s="31"/>
      <c r="L358" s="22">
        <f t="shared" si="16"/>
        <v>0</v>
      </c>
      <c r="M358" s="22">
        <f t="shared" si="17"/>
        <v>0</v>
      </c>
      <c r="N358" s="72">
        <f>+'REPORTE ABRIL IMROM'!N358</f>
        <v>0</v>
      </c>
      <c r="O358" s="43"/>
      <c r="P358" s="44"/>
      <c r="Q358" s="51">
        <f>+'REPORTE ABRIL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ABRIL IMROM'!M359</f>
        <v>0</v>
      </c>
      <c r="I359" s="31"/>
      <c r="J359" s="31"/>
      <c r="K359" s="31"/>
      <c r="L359" s="22">
        <f t="shared" si="16"/>
        <v>0</v>
      </c>
      <c r="M359" s="22">
        <f t="shared" si="17"/>
        <v>0</v>
      </c>
      <c r="N359" s="72">
        <f>+'REPORTE ABRIL IMROM'!N359</f>
        <v>0</v>
      </c>
      <c r="O359" s="43"/>
      <c r="P359" s="44"/>
      <c r="Q359" s="51">
        <f>+'REPORTE ABRIL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ABRIL IMROM'!M360</f>
        <v>0</v>
      </c>
      <c r="I360" s="31"/>
      <c r="J360" s="31"/>
      <c r="K360" s="31"/>
      <c r="L360" s="22">
        <f t="shared" si="16"/>
        <v>0</v>
      </c>
      <c r="M360" s="22">
        <f t="shared" si="17"/>
        <v>0</v>
      </c>
      <c r="N360" s="72">
        <f>+'REPORTE ABRIL IMROM'!N360</f>
        <v>0</v>
      </c>
      <c r="O360" s="43"/>
      <c r="P360" s="44"/>
      <c r="Q360" s="51">
        <f>+'REPORTE ABRIL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ABRIL IMROM'!M361</f>
        <v>0</v>
      </c>
      <c r="I361" s="31"/>
      <c r="J361" s="31"/>
      <c r="K361" s="31"/>
      <c r="L361" s="22">
        <f t="shared" si="16"/>
        <v>0</v>
      </c>
      <c r="M361" s="22">
        <f t="shared" si="17"/>
        <v>0</v>
      </c>
      <c r="N361" s="72">
        <f>+'REPORTE ABRIL IMROM'!N361</f>
        <v>0</v>
      </c>
      <c r="O361" s="43"/>
      <c r="P361" s="44"/>
      <c r="Q361" s="51">
        <f>+'REPORTE ABRIL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ABRIL IMROM'!M362</f>
        <v>0</v>
      </c>
      <c r="I362" s="31"/>
      <c r="J362" s="31"/>
      <c r="K362" s="31"/>
      <c r="L362" s="22">
        <f t="shared" si="16"/>
        <v>0</v>
      </c>
      <c r="M362" s="22">
        <f t="shared" si="17"/>
        <v>0</v>
      </c>
      <c r="N362" s="72">
        <f>+'REPORTE ABRIL IMROM'!N362</f>
        <v>0</v>
      </c>
      <c r="O362" s="43"/>
      <c r="P362" s="44"/>
      <c r="Q362" s="51">
        <f>+'REPORTE ABRIL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ABRIL IMROM'!M363</f>
        <v>0</v>
      </c>
      <c r="I363" s="31"/>
      <c r="J363" s="31"/>
      <c r="K363" s="31"/>
      <c r="L363" s="22">
        <f t="shared" si="16"/>
        <v>0</v>
      </c>
      <c r="M363" s="22">
        <f t="shared" si="17"/>
        <v>0</v>
      </c>
      <c r="N363" s="72">
        <f>+'REPORTE ABRIL IMROM'!N363</f>
        <v>0</v>
      </c>
      <c r="O363" s="43"/>
      <c r="P363" s="44"/>
      <c r="Q363" s="51">
        <f>+'REPORTE ABRIL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ABRIL IMROM'!M364</f>
        <v>0</v>
      </c>
      <c r="I364" s="31"/>
      <c r="J364" s="31"/>
      <c r="K364" s="31"/>
      <c r="L364" s="22">
        <f t="shared" si="16"/>
        <v>0</v>
      </c>
      <c r="M364" s="22">
        <f t="shared" si="17"/>
        <v>0</v>
      </c>
      <c r="N364" s="72">
        <f>+'REPORTE ABRIL IMROM'!N364</f>
        <v>0</v>
      </c>
      <c r="O364" s="43"/>
      <c r="P364" s="44"/>
      <c r="Q364" s="51">
        <f>+'REPORTE ABRIL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ABRIL IMROM'!M365</f>
        <v>0</v>
      </c>
      <c r="I365" s="31"/>
      <c r="J365" s="31"/>
      <c r="K365" s="31"/>
      <c r="L365" s="22">
        <f t="shared" si="16"/>
        <v>0</v>
      </c>
      <c r="M365" s="22">
        <f t="shared" si="17"/>
        <v>0</v>
      </c>
      <c r="N365" s="72">
        <f>+'REPORTE ABRIL IMROM'!N365</f>
        <v>0</v>
      </c>
      <c r="O365" s="43"/>
      <c r="P365" s="44"/>
      <c r="Q365" s="51">
        <f>+'REPORTE ABRIL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ABRIL IMROM'!M366</f>
        <v>0</v>
      </c>
      <c r="I366" s="31"/>
      <c r="J366" s="31"/>
      <c r="K366" s="31"/>
      <c r="L366" s="22">
        <f t="shared" si="16"/>
        <v>0</v>
      </c>
      <c r="M366" s="22">
        <f t="shared" si="17"/>
        <v>0</v>
      </c>
      <c r="N366" s="72">
        <f>+'REPORTE ABRIL IMROM'!N366</f>
        <v>0</v>
      </c>
      <c r="O366" s="43"/>
      <c r="P366" s="44"/>
      <c r="Q366" s="51">
        <f>+'REPORTE ABRIL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ABRIL IMROM'!M367</f>
        <v>0</v>
      </c>
      <c r="I367" s="31"/>
      <c r="J367" s="31"/>
      <c r="K367" s="31"/>
      <c r="L367" s="22">
        <f t="shared" si="16"/>
        <v>0</v>
      </c>
      <c r="M367" s="22">
        <f t="shared" si="17"/>
        <v>0</v>
      </c>
      <c r="N367" s="72">
        <f>+'REPORTE ABRIL IMROM'!N367</f>
        <v>0</v>
      </c>
      <c r="O367" s="43"/>
      <c r="P367" s="44"/>
      <c r="Q367" s="51">
        <f>+'REPORTE ABRIL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ABRIL IMROM'!M368</f>
        <v>0</v>
      </c>
      <c r="I368" s="31"/>
      <c r="J368" s="31"/>
      <c r="K368" s="31"/>
      <c r="L368" s="22">
        <f t="shared" si="16"/>
        <v>0</v>
      </c>
      <c r="M368" s="22">
        <f t="shared" si="17"/>
        <v>0</v>
      </c>
      <c r="N368" s="72">
        <f>+'REPORTE ABRIL IMROM'!N368</f>
        <v>0</v>
      </c>
      <c r="O368" s="43"/>
      <c r="P368" s="44"/>
      <c r="Q368" s="51">
        <f>+'REPORTE ABRIL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ABRIL IMROM'!M369</f>
        <v>0</v>
      </c>
      <c r="I369" s="31"/>
      <c r="J369" s="31"/>
      <c r="K369" s="31"/>
      <c r="L369" s="22">
        <f t="shared" si="16"/>
        <v>0</v>
      </c>
      <c r="M369" s="22">
        <f t="shared" si="17"/>
        <v>0</v>
      </c>
      <c r="N369" s="72">
        <f>+'REPORTE ABRIL IMROM'!N369</f>
        <v>0</v>
      </c>
      <c r="O369" s="43"/>
      <c r="P369" s="44"/>
      <c r="Q369" s="51">
        <f>+'REPORTE ABRIL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ABRIL IMROM'!M370</f>
        <v>0</v>
      </c>
      <c r="I370" s="31"/>
      <c r="J370" s="31"/>
      <c r="K370" s="31"/>
      <c r="L370" s="22">
        <f t="shared" si="16"/>
        <v>0</v>
      </c>
      <c r="M370" s="22">
        <f t="shared" si="17"/>
        <v>0</v>
      </c>
      <c r="N370" s="72">
        <f>+'REPORTE ABRIL IMROM'!N370</f>
        <v>0</v>
      </c>
      <c r="O370" s="43"/>
      <c r="P370" s="44"/>
      <c r="Q370" s="51">
        <f>+'REPORTE ABRIL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ABRIL IMROM'!M371</f>
        <v>0</v>
      </c>
      <c r="I371" s="31"/>
      <c r="J371" s="31"/>
      <c r="K371" s="31"/>
      <c r="L371" s="22">
        <f t="shared" si="16"/>
        <v>0</v>
      </c>
      <c r="M371" s="22">
        <f t="shared" si="17"/>
        <v>0</v>
      </c>
      <c r="N371" s="72">
        <f>+'REPORTE ABRIL IMROM'!N371</f>
        <v>0</v>
      </c>
      <c r="O371" s="43"/>
      <c r="P371" s="44"/>
      <c r="Q371" s="51">
        <f>+'REPORTE ABRIL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ABRIL IMROM'!M372</f>
        <v>0</v>
      </c>
      <c r="I372" s="31"/>
      <c r="J372" s="31"/>
      <c r="K372" s="31"/>
      <c r="L372" s="22">
        <f t="shared" si="16"/>
        <v>0</v>
      </c>
      <c r="M372" s="22">
        <f t="shared" si="17"/>
        <v>0</v>
      </c>
      <c r="N372" s="72">
        <f>+'REPORTE ABRIL IMROM'!N372</f>
        <v>0</v>
      </c>
      <c r="O372" s="43"/>
      <c r="P372" s="44"/>
      <c r="Q372" s="51">
        <f>+'REPORTE ABRIL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ABRIL IMROM'!M373</f>
        <v>0</v>
      </c>
      <c r="I373" s="31"/>
      <c r="J373" s="31"/>
      <c r="K373" s="31"/>
      <c r="L373" s="22">
        <f t="shared" si="16"/>
        <v>0</v>
      </c>
      <c r="M373" s="22">
        <f t="shared" si="17"/>
        <v>0</v>
      </c>
      <c r="N373" s="72">
        <f>+'REPORTE ABRIL IMROM'!N373</f>
        <v>0</v>
      </c>
      <c r="O373" s="43"/>
      <c r="P373" s="44"/>
      <c r="Q373" s="51">
        <f>+'REPORTE ABRIL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ABRIL IMROM'!M374</f>
        <v>0</v>
      </c>
      <c r="I374" s="31"/>
      <c r="J374" s="31"/>
      <c r="K374" s="31"/>
      <c r="L374" s="22">
        <f t="shared" si="16"/>
        <v>0</v>
      </c>
      <c r="M374" s="22">
        <f t="shared" si="17"/>
        <v>0</v>
      </c>
      <c r="N374" s="72">
        <f>+'REPORTE ABRIL IMROM'!N374</f>
        <v>0</v>
      </c>
      <c r="O374" s="43"/>
      <c r="P374" s="44"/>
      <c r="Q374" s="51">
        <f>+'REPORTE ABRIL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ABRIL IMROM'!M375</f>
        <v>0</v>
      </c>
      <c r="I375" s="31"/>
      <c r="J375" s="31"/>
      <c r="K375" s="31"/>
      <c r="L375" s="22">
        <f t="shared" si="16"/>
        <v>0</v>
      </c>
      <c r="M375" s="22">
        <f t="shared" si="17"/>
        <v>0</v>
      </c>
      <c r="N375" s="72">
        <f>+'REPORTE ABRIL IMROM'!N375</f>
        <v>0</v>
      </c>
      <c r="O375" s="43"/>
      <c r="P375" s="44"/>
      <c r="Q375" s="51">
        <f>+'REPORTE ABRIL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ABRIL IMROM'!M376</f>
        <v>0</v>
      </c>
      <c r="I376" s="31"/>
      <c r="J376" s="31"/>
      <c r="K376" s="31"/>
      <c r="L376" s="22">
        <f t="shared" si="16"/>
        <v>0</v>
      </c>
      <c r="M376" s="22">
        <f t="shared" si="17"/>
        <v>0</v>
      </c>
      <c r="N376" s="72">
        <f>+'REPORTE ABRIL IMROM'!N376</f>
        <v>0</v>
      </c>
      <c r="O376" s="43"/>
      <c r="P376" s="44"/>
      <c r="Q376" s="51">
        <f>+'REPORTE ABRIL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ABRIL IMROM'!M377</f>
        <v>0</v>
      </c>
      <c r="I377" s="31"/>
      <c r="J377" s="31"/>
      <c r="K377" s="31"/>
      <c r="L377" s="22">
        <f t="shared" si="16"/>
        <v>0</v>
      </c>
      <c r="M377" s="22">
        <f t="shared" si="17"/>
        <v>0</v>
      </c>
      <c r="N377" s="72">
        <f>+'REPORTE ABRIL IMROM'!N377</f>
        <v>0</v>
      </c>
      <c r="O377" s="43"/>
      <c r="P377" s="44"/>
      <c r="Q377" s="51">
        <f>+'REPORTE ABRIL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ABRIL IMROM'!M378</f>
        <v>0</v>
      </c>
      <c r="I378" s="31"/>
      <c r="J378" s="31"/>
      <c r="K378" s="31"/>
      <c r="L378" s="22">
        <f t="shared" si="16"/>
        <v>0</v>
      </c>
      <c r="M378" s="22">
        <f t="shared" si="17"/>
        <v>0</v>
      </c>
      <c r="N378" s="72">
        <f>+'REPORTE ABRIL IMROM'!N378</f>
        <v>0</v>
      </c>
      <c r="O378" s="43"/>
      <c r="P378" s="44"/>
      <c r="Q378" s="51">
        <f>+'REPORTE ABRIL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ABRIL IMROM'!M379</f>
        <v>0</v>
      </c>
      <c r="I379" s="31"/>
      <c r="J379" s="31"/>
      <c r="K379" s="31"/>
      <c r="L379" s="22">
        <f t="shared" si="16"/>
        <v>0</v>
      </c>
      <c r="M379" s="22">
        <f t="shared" si="17"/>
        <v>0</v>
      </c>
      <c r="N379" s="72">
        <f>+'REPORTE ABRIL IMROM'!N379</f>
        <v>0</v>
      </c>
      <c r="O379" s="43"/>
      <c r="P379" s="44"/>
      <c r="Q379" s="51">
        <f>+'REPORTE ABRIL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ABRIL IMROM'!M380</f>
        <v>0</v>
      </c>
      <c r="I380" s="31"/>
      <c r="J380" s="31"/>
      <c r="K380" s="31"/>
      <c r="L380" s="22">
        <f t="shared" si="16"/>
        <v>0</v>
      </c>
      <c r="M380" s="22">
        <f t="shared" si="17"/>
        <v>0</v>
      </c>
      <c r="N380" s="72">
        <f>+'REPORTE ABRIL IMROM'!N380</f>
        <v>0</v>
      </c>
      <c r="O380" s="43"/>
      <c r="P380" s="44"/>
      <c r="Q380" s="51">
        <f>+'REPORTE ABRIL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ABRIL IMROM'!M381</f>
        <v>0</v>
      </c>
      <c r="I381" s="31"/>
      <c r="J381" s="31"/>
      <c r="K381" s="31"/>
      <c r="L381" s="22">
        <f t="shared" si="16"/>
        <v>0</v>
      </c>
      <c r="M381" s="22">
        <f t="shared" si="17"/>
        <v>0</v>
      </c>
      <c r="N381" s="72">
        <f>+'REPORTE ABRIL IMROM'!N381</f>
        <v>0</v>
      </c>
      <c r="O381" s="43"/>
      <c r="P381" s="44"/>
      <c r="Q381" s="51">
        <f>+'REPORTE ABRIL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ABRIL IMROM'!M382</f>
        <v>0</v>
      </c>
      <c r="I382" s="31"/>
      <c r="J382" s="31"/>
      <c r="K382" s="31"/>
      <c r="L382" s="22">
        <f t="shared" si="16"/>
        <v>0</v>
      </c>
      <c r="M382" s="22">
        <f t="shared" si="17"/>
        <v>0</v>
      </c>
      <c r="N382" s="72">
        <f>+'REPORTE ABRIL IMROM'!N382</f>
        <v>0</v>
      </c>
      <c r="O382" s="43"/>
      <c r="P382" s="44"/>
      <c r="Q382" s="51">
        <f>+'REPORTE ABRIL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ABRIL IMROM'!M383</f>
        <v>0</v>
      </c>
      <c r="I383" s="31"/>
      <c r="J383" s="31"/>
      <c r="K383" s="31"/>
      <c r="L383" s="22">
        <f t="shared" si="16"/>
        <v>0</v>
      </c>
      <c r="M383" s="22">
        <f t="shared" si="17"/>
        <v>0</v>
      </c>
      <c r="N383" s="72">
        <f>+'REPORTE ABRIL IMROM'!N383</f>
        <v>0</v>
      </c>
      <c r="O383" s="43"/>
      <c r="P383" s="44"/>
      <c r="Q383" s="51">
        <f>+'REPORTE ABRIL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ABRIL IMROM'!M384</f>
        <v>0</v>
      </c>
      <c r="I384" s="31"/>
      <c r="J384" s="31"/>
      <c r="K384" s="31"/>
      <c r="L384" s="22">
        <f t="shared" si="16"/>
        <v>0</v>
      </c>
      <c r="M384" s="22">
        <f t="shared" si="17"/>
        <v>0</v>
      </c>
      <c r="N384" s="72">
        <f>+'REPORTE ABRIL IMROM'!N384</f>
        <v>0</v>
      </c>
      <c r="O384" s="43"/>
      <c r="P384" s="44"/>
      <c r="Q384" s="51">
        <f>+'REPORTE ABRIL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ABRIL IMROM'!M385</f>
        <v>0</v>
      </c>
      <c r="I385" s="31"/>
      <c r="J385" s="31"/>
      <c r="K385" s="31"/>
      <c r="L385" s="22">
        <f t="shared" si="16"/>
        <v>0</v>
      </c>
      <c r="M385" s="22">
        <f t="shared" si="17"/>
        <v>0</v>
      </c>
      <c r="N385" s="72">
        <f>+'REPORTE ABRIL IMROM'!N385</f>
        <v>0</v>
      </c>
      <c r="O385" s="43"/>
      <c r="P385" s="44"/>
      <c r="Q385" s="51">
        <f>+'REPORTE ABRIL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ABRIL IMROM'!M386</f>
        <v>0</v>
      </c>
      <c r="I386" s="31"/>
      <c r="J386" s="31"/>
      <c r="K386" s="31"/>
      <c r="L386" s="22">
        <f t="shared" si="16"/>
        <v>0</v>
      </c>
      <c r="M386" s="22">
        <f t="shared" si="17"/>
        <v>0</v>
      </c>
      <c r="N386" s="72">
        <f>+'REPORTE ABRIL IMROM'!N386</f>
        <v>0</v>
      </c>
      <c r="O386" s="43"/>
      <c r="P386" s="44"/>
      <c r="Q386" s="51">
        <f>+'REPORTE ABRIL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ABRIL IMROM'!M387</f>
        <v>0</v>
      </c>
      <c r="I387" s="31"/>
      <c r="J387" s="31"/>
      <c r="K387" s="31"/>
      <c r="L387" s="22">
        <f t="shared" si="16"/>
        <v>0</v>
      </c>
      <c r="M387" s="22">
        <f t="shared" si="17"/>
        <v>0</v>
      </c>
      <c r="N387" s="72">
        <f>+'REPORTE ABRIL IMROM'!N387</f>
        <v>0</v>
      </c>
      <c r="O387" s="43"/>
      <c r="P387" s="44"/>
      <c r="Q387" s="51">
        <f>+'REPORTE ABRIL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ABRIL IMROM'!M388</f>
        <v>0</v>
      </c>
      <c r="I388" s="31"/>
      <c r="J388" s="31"/>
      <c r="K388" s="31"/>
      <c r="L388" s="22">
        <f t="shared" si="16"/>
        <v>0</v>
      </c>
      <c r="M388" s="22">
        <f t="shared" si="17"/>
        <v>0</v>
      </c>
      <c r="N388" s="72">
        <f>+'REPORTE ABRIL IMROM'!N388</f>
        <v>0</v>
      </c>
      <c r="O388" s="43"/>
      <c r="P388" s="44"/>
      <c r="Q388" s="51">
        <f>+'REPORTE ABRIL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ABRIL IMROM'!M389</f>
        <v>0</v>
      </c>
      <c r="I389" s="31"/>
      <c r="J389" s="31"/>
      <c r="K389" s="31"/>
      <c r="L389" s="22">
        <f t="shared" si="16"/>
        <v>0</v>
      </c>
      <c r="M389" s="22">
        <f t="shared" si="17"/>
        <v>0</v>
      </c>
      <c r="N389" s="72">
        <f>+'REPORTE ABRIL IMROM'!N389</f>
        <v>0</v>
      </c>
      <c r="O389" s="43"/>
      <c r="P389" s="44"/>
      <c r="Q389" s="51">
        <f>+'REPORTE ABRIL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ABRIL IMROM'!M390</f>
        <v>0</v>
      </c>
      <c r="I390" s="31"/>
      <c r="J390" s="31"/>
      <c r="K390" s="31"/>
      <c r="L390" s="22">
        <f t="shared" si="16"/>
        <v>0</v>
      </c>
      <c r="M390" s="22">
        <f t="shared" si="17"/>
        <v>0</v>
      </c>
      <c r="N390" s="72">
        <f>+'REPORTE ABRIL IMROM'!N390</f>
        <v>0</v>
      </c>
      <c r="O390" s="43"/>
      <c r="P390" s="44"/>
      <c r="Q390" s="51">
        <f>+'REPORTE ABRIL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ABRIL IMROM'!M391</f>
        <v>0</v>
      </c>
      <c r="I391" s="31"/>
      <c r="J391" s="31"/>
      <c r="K391" s="31"/>
      <c r="L391" s="22">
        <f t="shared" si="16"/>
        <v>0</v>
      </c>
      <c r="M391" s="22">
        <f t="shared" si="17"/>
        <v>0</v>
      </c>
      <c r="N391" s="72">
        <f>+'REPORTE ABRIL IMROM'!N391</f>
        <v>0</v>
      </c>
      <c r="O391" s="43"/>
      <c r="P391" s="44"/>
      <c r="Q391" s="51">
        <f>+'REPORTE ABRIL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ABRIL IMROM'!M392</f>
        <v>0</v>
      </c>
      <c r="I392" s="31"/>
      <c r="J392" s="31"/>
      <c r="K392" s="31"/>
      <c r="L392" s="22">
        <f t="shared" si="16"/>
        <v>0</v>
      </c>
      <c r="M392" s="22">
        <f t="shared" si="17"/>
        <v>0</v>
      </c>
      <c r="N392" s="72">
        <f>+'REPORTE ABRIL IMROM'!N392</f>
        <v>0</v>
      </c>
      <c r="O392" s="43"/>
      <c r="P392" s="44"/>
      <c r="Q392" s="51">
        <f>+'REPORTE ABRIL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ABRIL IMROM'!M393</f>
        <v>0</v>
      </c>
      <c r="I393" s="31"/>
      <c r="J393" s="31"/>
      <c r="K393" s="31"/>
      <c r="L393" s="22">
        <f t="shared" si="16"/>
        <v>0</v>
      </c>
      <c r="M393" s="22">
        <f t="shared" si="17"/>
        <v>0</v>
      </c>
      <c r="N393" s="72">
        <f>+'REPORTE ABRIL IMROM'!N393</f>
        <v>0</v>
      </c>
      <c r="O393" s="43"/>
      <c r="P393" s="44"/>
      <c r="Q393" s="51">
        <f>+'REPORTE ABRIL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ABRIL IMROM'!M394</f>
        <v>0</v>
      </c>
      <c r="I394" s="31"/>
      <c r="J394" s="31"/>
      <c r="K394" s="31"/>
      <c r="L394" s="22">
        <f t="shared" si="16"/>
        <v>0</v>
      </c>
      <c r="M394" s="22">
        <f t="shared" si="17"/>
        <v>0</v>
      </c>
      <c r="N394" s="72">
        <f>+'REPORTE ABRIL IMROM'!N394</f>
        <v>0</v>
      </c>
      <c r="O394" s="43"/>
      <c r="P394" s="44"/>
      <c r="Q394" s="51">
        <f>+'REPORTE ABRIL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ABRIL IMROM'!M395</f>
        <v>0</v>
      </c>
      <c r="I395" s="31"/>
      <c r="J395" s="31"/>
      <c r="K395" s="31"/>
      <c r="L395" s="22">
        <f t="shared" si="16"/>
        <v>0</v>
      </c>
      <c r="M395" s="22">
        <f t="shared" si="17"/>
        <v>0</v>
      </c>
      <c r="N395" s="72">
        <f>+'REPORTE ABRIL IMROM'!N395</f>
        <v>0</v>
      </c>
      <c r="O395" s="43"/>
      <c r="P395" s="44"/>
      <c r="Q395" s="51">
        <f>+'REPORTE ABRIL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ABRIL IMROM'!M396</f>
        <v>0</v>
      </c>
      <c r="I396" s="31"/>
      <c r="J396" s="31"/>
      <c r="K396" s="31"/>
      <c r="L396" s="22">
        <f t="shared" si="16"/>
        <v>0</v>
      </c>
      <c r="M396" s="22">
        <f t="shared" si="17"/>
        <v>0</v>
      </c>
      <c r="N396" s="72">
        <f>+'REPORTE ABRIL IMROM'!N396</f>
        <v>0</v>
      </c>
      <c r="O396" s="43"/>
      <c r="P396" s="44"/>
      <c r="Q396" s="51">
        <f>+'REPORTE ABRIL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ABRIL IMROM'!M397</f>
        <v>0</v>
      </c>
      <c r="I397" s="31"/>
      <c r="J397" s="31"/>
      <c r="K397" s="31"/>
      <c r="L397" s="22">
        <f t="shared" si="16"/>
        <v>0</v>
      </c>
      <c r="M397" s="22">
        <f t="shared" si="17"/>
        <v>0</v>
      </c>
      <c r="N397" s="72">
        <f>+'REPORTE ABRIL IMROM'!N397</f>
        <v>0</v>
      </c>
      <c r="O397" s="43"/>
      <c r="P397" s="44"/>
      <c r="Q397" s="51">
        <f>+'REPORTE ABRIL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ABRIL IMROM'!M398</f>
        <v>0</v>
      </c>
      <c r="I398" s="31"/>
      <c r="J398" s="31"/>
      <c r="K398" s="31"/>
      <c r="L398" s="22">
        <f t="shared" si="16"/>
        <v>0</v>
      </c>
      <c r="M398" s="22">
        <f t="shared" si="17"/>
        <v>0</v>
      </c>
      <c r="N398" s="72">
        <f>+'REPORTE ABRIL IMROM'!N398</f>
        <v>0</v>
      </c>
      <c r="O398" s="43"/>
      <c r="P398" s="44"/>
      <c r="Q398" s="51">
        <f>+'REPORTE ABRIL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ABRIL IMROM'!M399</f>
        <v>0</v>
      </c>
      <c r="I399" s="31"/>
      <c r="J399" s="31"/>
      <c r="K399" s="31"/>
      <c r="L399" s="22">
        <f t="shared" si="16"/>
        <v>0</v>
      </c>
      <c r="M399" s="22">
        <f t="shared" si="17"/>
        <v>0</v>
      </c>
      <c r="N399" s="72">
        <f>+'REPORTE ABRIL IMROM'!N399</f>
        <v>0</v>
      </c>
      <c r="O399" s="43"/>
      <c r="P399" s="44"/>
      <c r="Q399" s="51">
        <f>+'REPORTE ABRIL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ABRIL IMROM'!M400</f>
        <v>0</v>
      </c>
      <c r="I400" s="31"/>
      <c r="J400" s="31"/>
      <c r="K400" s="31"/>
      <c r="L400" s="22">
        <f t="shared" si="16"/>
        <v>0</v>
      </c>
      <c r="M400" s="22">
        <f t="shared" si="17"/>
        <v>0</v>
      </c>
      <c r="N400" s="72">
        <f>+'REPORTE ABRIL IMROM'!N400</f>
        <v>0</v>
      </c>
      <c r="O400" s="43"/>
      <c r="P400" s="44"/>
      <c r="Q400" s="51">
        <f>+'REPORTE ABRIL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ABRIL IMROM'!M401</f>
        <v>0</v>
      </c>
      <c r="I401" s="31"/>
      <c r="J401" s="31"/>
      <c r="K401" s="31"/>
      <c r="L401" s="22">
        <f t="shared" si="16"/>
        <v>0</v>
      </c>
      <c r="M401" s="22">
        <f t="shared" si="17"/>
        <v>0</v>
      </c>
      <c r="N401" s="72">
        <f>+'REPORTE ABRIL IMROM'!N401</f>
        <v>0</v>
      </c>
      <c r="O401" s="43"/>
      <c r="P401" s="44"/>
      <c r="Q401" s="51">
        <f>+'REPORTE ABRIL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ABRIL IMROM'!M402</f>
        <v>0</v>
      </c>
      <c r="I402" s="31"/>
      <c r="J402" s="31"/>
      <c r="K402" s="31"/>
      <c r="L402" s="22">
        <f t="shared" si="16"/>
        <v>0</v>
      </c>
      <c r="M402" s="22">
        <f t="shared" si="17"/>
        <v>0</v>
      </c>
      <c r="N402" s="72">
        <f>+'REPORTE ABRIL IMROM'!N402</f>
        <v>0</v>
      </c>
      <c r="O402" s="43"/>
      <c r="P402" s="44"/>
      <c r="Q402" s="51">
        <f>+'REPORTE ABRIL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ABRIL IMROM'!M403</f>
        <v>0</v>
      </c>
      <c r="I403" s="31"/>
      <c r="J403" s="31"/>
      <c r="K403" s="31"/>
      <c r="L403" s="22">
        <f t="shared" si="16"/>
        <v>0</v>
      </c>
      <c r="M403" s="22">
        <f t="shared" si="17"/>
        <v>0</v>
      </c>
      <c r="N403" s="72">
        <f>+'REPORTE ABRIL IMROM'!N403</f>
        <v>0</v>
      </c>
      <c r="O403" s="43"/>
      <c r="P403" s="44"/>
      <c r="Q403" s="51">
        <f>+'REPORTE ABRIL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ABRIL IMROM'!M404</f>
        <v>0</v>
      </c>
      <c r="I404" s="31"/>
      <c r="J404" s="31"/>
      <c r="K404" s="31"/>
      <c r="L404" s="22">
        <f t="shared" ref="L404:L467" si="19">I404+J404+K404</f>
        <v>0</v>
      </c>
      <c r="M404" s="22">
        <f t="shared" ref="M404:M467" si="20">H404+L404</f>
        <v>0</v>
      </c>
      <c r="N404" s="72">
        <f>+'REPORTE ABRIL IMROM'!N404</f>
        <v>0</v>
      </c>
      <c r="O404" s="43"/>
      <c r="P404" s="44"/>
      <c r="Q404" s="51">
        <f>+'REPORTE ABRIL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ABRIL IMROM'!M405</f>
        <v>0</v>
      </c>
      <c r="I405" s="31"/>
      <c r="J405" s="31"/>
      <c r="K405" s="31"/>
      <c r="L405" s="22">
        <f t="shared" si="19"/>
        <v>0</v>
      </c>
      <c r="M405" s="22">
        <f t="shared" si="20"/>
        <v>0</v>
      </c>
      <c r="N405" s="72">
        <f>+'REPORTE ABRIL IMROM'!N405</f>
        <v>0</v>
      </c>
      <c r="O405" s="43"/>
      <c r="P405" s="44"/>
      <c r="Q405" s="51">
        <f>+'REPORTE ABRIL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ABRIL IMROM'!M406</f>
        <v>0</v>
      </c>
      <c r="I406" s="31"/>
      <c r="J406" s="31"/>
      <c r="K406" s="31"/>
      <c r="L406" s="22">
        <f t="shared" si="19"/>
        <v>0</v>
      </c>
      <c r="M406" s="22">
        <f t="shared" si="20"/>
        <v>0</v>
      </c>
      <c r="N406" s="72">
        <f>+'REPORTE ABRIL IMROM'!N406</f>
        <v>0</v>
      </c>
      <c r="O406" s="43"/>
      <c r="P406" s="44"/>
      <c r="Q406" s="51">
        <f>+'REPORTE ABRIL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ABRIL IMROM'!M407</f>
        <v>0</v>
      </c>
      <c r="I407" s="31"/>
      <c r="J407" s="31"/>
      <c r="K407" s="31"/>
      <c r="L407" s="22">
        <f t="shared" si="19"/>
        <v>0</v>
      </c>
      <c r="M407" s="22">
        <f t="shared" si="20"/>
        <v>0</v>
      </c>
      <c r="N407" s="72">
        <f>+'REPORTE ABRIL IMROM'!N407</f>
        <v>0</v>
      </c>
      <c r="O407" s="43"/>
      <c r="P407" s="44"/>
      <c r="Q407" s="51">
        <f>+'REPORTE ABRIL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ABRIL IMROM'!M408</f>
        <v>0</v>
      </c>
      <c r="I408" s="31"/>
      <c r="J408" s="31"/>
      <c r="K408" s="31"/>
      <c r="L408" s="22">
        <f t="shared" si="19"/>
        <v>0</v>
      </c>
      <c r="M408" s="22">
        <f t="shared" si="20"/>
        <v>0</v>
      </c>
      <c r="N408" s="72">
        <f>+'REPORTE ABRIL IMROM'!N408</f>
        <v>0</v>
      </c>
      <c r="O408" s="43"/>
      <c r="P408" s="44"/>
      <c r="Q408" s="51">
        <f>+'REPORTE ABRIL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ABRIL IMROM'!M409</f>
        <v>0</v>
      </c>
      <c r="I409" s="31"/>
      <c r="J409" s="31"/>
      <c r="K409" s="31"/>
      <c r="L409" s="22">
        <f t="shared" si="19"/>
        <v>0</v>
      </c>
      <c r="M409" s="22">
        <f t="shared" si="20"/>
        <v>0</v>
      </c>
      <c r="N409" s="72">
        <f>+'REPORTE ABRIL IMROM'!N409</f>
        <v>0</v>
      </c>
      <c r="O409" s="43"/>
      <c r="P409" s="44"/>
      <c r="Q409" s="51">
        <f>+'REPORTE ABRIL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ABRIL IMROM'!M410</f>
        <v>0</v>
      </c>
      <c r="I410" s="31"/>
      <c r="J410" s="31"/>
      <c r="K410" s="31"/>
      <c r="L410" s="22">
        <f t="shared" si="19"/>
        <v>0</v>
      </c>
      <c r="M410" s="22">
        <f t="shared" si="20"/>
        <v>0</v>
      </c>
      <c r="N410" s="72">
        <f>+'REPORTE ABRIL IMROM'!N410</f>
        <v>0</v>
      </c>
      <c r="O410" s="43"/>
      <c r="P410" s="44"/>
      <c r="Q410" s="51">
        <f>+'REPORTE ABRIL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ABRIL IMROM'!M411</f>
        <v>0</v>
      </c>
      <c r="I411" s="31"/>
      <c r="J411" s="31"/>
      <c r="K411" s="31"/>
      <c r="L411" s="22">
        <f t="shared" si="19"/>
        <v>0</v>
      </c>
      <c r="M411" s="22">
        <f t="shared" si="20"/>
        <v>0</v>
      </c>
      <c r="N411" s="72">
        <f>+'REPORTE ABRIL IMROM'!N411</f>
        <v>0</v>
      </c>
      <c r="O411" s="43"/>
      <c r="P411" s="44"/>
      <c r="Q411" s="51">
        <f>+'REPORTE ABRIL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ABRIL IMROM'!M412</f>
        <v>0</v>
      </c>
      <c r="I412" s="31"/>
      <c r="J412" s="31"/>
      <c r="K412" s="31"/>
      <c r="L412" s="22">
        <f t="shared" si="19"/>
        <v>0</v>
      </c>
      <c r="M412" s="22">
        <f t="shared" si="20"/>
        <v>0</v>
      </c>
      <c r="N412" s="72">
        <f>+'REPORTE ABRIL IMROM'!N412</f>
        <v>0</v>
      </c>
      <c r="O412" s="43"/>
      <c r="P412" s="44"/>
      <c r="Q412" s="51">
        <f>+'REPORTE ABRIL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ABRIL IMROM'!M413</f>
        <v>0</v>
      </c>
      <c r="I413" s="31"/>
      <c r="J413" s="31"/>
      <c r="K413" s="31"/>
      <c r="L413" s="22">
        <f t="shared" si="19"/>
        <v>0</v>
      </c>
      <c r="M413" s="22">
        <f t="shared" si="20"/>
        <v>0</v>
      </c>
      <c r="N413" s="72">
        <f>+'REPORTE ABRIL IMROM'!N413</f>
        <v>0</v>
      </c>
      <c r="O413" s="43"/>
      <c r="P413" s="44"/>
      <c r="Q413" s="51">
        <f>+'REPORTE ABRIL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ABRIL IMROM'!M414</f>
        <v>0</v>
      </c>
      <c r="I414" s="31"/>
      <c r="J414" s="31"/>
      <c r="K414" s="31"/>
      <c r="L414" s="22">
        <f t="shared" si="19"/>
        <v>0</v>
      </c>
      <c r="M414" s="22">
        <f t="shared" si="20"/>
        <v>0</v>
      </c>
      <c r="N414" s="72">
        <f>+'REPORTE ABRIL IMROM'!N414</f>
        <v>0</v>
      </c>
      <c r="O414" s="43"/>
      <c r="P414" s="44"/>
      <c r="Q414" s="51">
        <f>+'REPORTE ABRIL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ABRIL IMROM'!M415</f>
        <v>0</v>
      </c>
      <c r="I415" s="31"/>
      <c r="J415" s="31"/>
      <c r="K415" s="31"/>
      <c r="L415" s="22">
        <f t="shared" si="19"/>
        <v>0</v>
      </c>
      <c r="M415" s="22">
        <f t="shared" si="20"/>
        <v>0</v>
      </c>
      <c r="N415" s="72">
        <f>+'REPORTE ABRIL IMROM'!N415</f>
        <v>0</v>
      </c>
      <c r="O415" s="43"/>
      <c r="P415" s="44"/>
      <c r="Q415" s="51">
        <f>+'REPORTE ABRIL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ABRIL IMROM'!M416</f>
        <v>0</v>
      </c>
      <c r="I416" s="31"/>
      <c r="J416" s="31"/>
      <c r="K416" s="31"/>
      <c r="L416" s="22">
        <f t="shared" si="19"/>
        <v>0</v>
      </c>
      <c r="M416" s="22">
        <f t="shared" si="20"/>
        <v>0</v>
      </c>
      <c r="N416" s="72">
        <f>+'REPORTE ABRIL IMROM'!N416</f>
        <v>0</v>
      </c>
      <c r="O416" s="43"/>
      <c r="P416" s="44"/>
      <c r="Q416" s="51">
        <f>+'REPORTE ABRIL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ABRIL IMROM'!M417</f>
        <v>0</v>
      </c>
      <c r="I417" s="31"/>
      <c r="J417" s="31"/>
      <c r="K417" s="31"/>
      <c r="L417" s="22">
        <f t="shared" si="19"/>
        <v>0</v>
      </c>
      <c r="M417" s="22">
        <f t="shared" si="20"/>
        <v>0</v>
      </c>
      <c r="N417" s="72">
        <f>+'REPORTE ABRIL IMROM'!N417</f>
        <v>0</v>
      </c>
      <c r="O417" s="43"/>
      <c r="P417" s="44"/>
      <c r="Q417" s="51">
        <f>+'REPORTE ABRIL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ABRIL IMROM'!M418</f>
        <v>0</v>
      </c>
      <c r="I418" s="31"/>
      <c r="J418" s="31"/>
      <c r="K418" s="31"/>
      <c r="L418" s="22">
        <f t="shared" si="19"/>
        <v>0</v>
      </c>
      <c r="M418" s="22">
        <f t="shared" si="20"/>
        <v>0</v>
      </c>
      <c r="N418" s="72">
        <f>+'REPORTE ABRIL IMROM'!N418</f>
        <v>0</v>
      </c>
      <c r="O418" s="43"/>
      <c r="P418" s="44"/>
      <c r="Q418" s="51">
        <f>+'REPORTE ABRIL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ABRIL IMROM'!M419</f>
        <v>0</v>
      </c>
      <c r="I419" s="31"/>
      <c r="J419" s="31"/>
      <c r="K419" s="31"/>
      <c r="L419" s="22">
        <f t="shared" si="19"/>
        <v>0</v>
      </c>
      <c r="M419" s="22">
        <f t="shared" si="20"/>
        <v>0</v>
      </c>
      <c r="N419" s="72">
        <f>+'REPORTE ABRIL IMROM'!N419</f>
        <v>0</v>
      </c>
      <c r="O419" s="43"/>
      <c r="P419" s="44"/>
      <c r="Q419" s="51">
        <f>+'REPORTE ABRIL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ABRIL IMROM'!M420</f>
        <v>0</v>
      </c>
      <c r="I420" s="31"/>
      <c r="J420" s="31"/>
      <c r="K420" s="31"/>
      <c r="L420" s="22">
        <f t="shared" si="19"/>
        <v>0</v>
      </c>
      <c r="M420" s="22">
        <f t="shared" si="20"/>
        <v>0</v>
      </c>
      <c r="N420" s="72">
        <f>+'REPORTE ABRIL IMROM'!N420</f>
        <v>0</v>
      </c>
      <c r="O420" s="43"/>
      <c r="P420" s="44"/>
      <c r="Q420" s="51">
        <f>+'REPORTE ABRIL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ABRIL IMROM'!M421</f>
        <v>0</v>
      </c>
      <c r="I421" s="31"/>
      <c r="J421" s="31"/>
      <c r="K421" s="31"/>
      <c r="L421" s="22">
        <f t="shared" si="19"/>
        <v>0</v>
      </c>
      <c r="M421" s="22">
        <f t="shared" si="20"/>
        <v>0</v>
      </c>
      <c r="N421" s="72">
        <f>+'REPORTE ABRIL IMROM'!N421</f>
        <v>0</v>
      </c>
      <c r="O421" s="43"/>
      <c r="P421" s="44"/>
      <c r="Q421" s="51">
        <f>+'REPORTE ABRIL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ABRIL IMROM'!M422</f>
        <v>0</v>
      </c>
      <c r="I422" s="31"/>
      <c r="J422" s="31"/>
      <c r="K422" s="31"/>
      <c r="L422" s="22">
        <f t="shared" si="19"/>
        <v>0</v>
      </c>
      <c r="M422" s="22">
        <f t="shared" si="20"/>
        <v>0</v>
      </c>
      <c r="N422" s="72">
        <f>+'REPORTE ABRIL IMROM'!N422</f>
        <v>0</v>
      </c>
      <c r="O422" s="43"/>
      <c r="P422" s="44"/>
      <c r="Q422" s="51">
        <f>+'REPORTE ABRIL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ABRIL IMROM'!M423</f>
        <v>0</v>
      </c>
      <c r="I423" s="31"/>
      <c r="J423" s="31"/>
      <c r="K423" s="31"/>
      <c r="L423" s="22">
        <f t="shared" si="19"/>
        <v>0</v>
      </c>
      <c r="M423" s="22">
        <f t="shared" si="20"/>
        <v>0</v>
      </c>
      <c r="N423" s="72">
        <f>+'REPORTE ABRIL IMROM'!N423</f>
        <v>0</v>
      </c>
      <c r="O423" s="43"/>
      <c r="P423" s="44"/>
      <c r="Q423" s="51">
        <f>+'REPORTE ABRIL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ABRIL IMROM'!M424</f>
        <v>0</v>
      </c>
      <c r="I424" s="31"/>
      <c r="J424" s="31"/>
      <c r="K424" s="31"/>
      <c r="L424" s="22">
        <f t="shared" si="19"/>
        <v>0</v>
      </c>
      <c r="M424" s="22">
        <f t="shared" si="20"/>
        <v>0</v>
      </c>
      <c r="N424" s="72">
        <f>+'REPORTE ABRIL IMROM'!N424</f>
        <v>0</v>
      </c>
      <c r="O424" s="43"/>
      <c r="P424" s="44"/>
      <c r="Q424" s="51">
        <f>+'REPORTE ABRIL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ABRIL IMROM'!M425</f>
        <v>0</v>
      </c>
      <c r="I425" s="31"/>
      <c r="J425" s="31"/>
      <c r="K425" s="31"/>
      <c r="L425" s="22">
        <f t="shared" si="19"/>
        <v>0</v>
      </c>
      <c r="M425" s="22">
        <f t="shared" si="20"/>
        <v>0</v>
      </c>
      <c r="N425" s="72">
        <f>+'REPORTE ABRIL IMROM'!N425</f>
        <v>0</v>
      </c>
      <c r="O425" s="43"/>
      <c r="P425" s="44"/>
      <c r="Q425" s="51">
        <f>+'REPORTE ABRIL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ABRIL IMROM'!M426</f>
        <v>0</v>
      </c>
      <c r="I426" s="31"/>
      <c r="J426" s="31"/>
      <c r="K426" s="31"/>
      <c r="L426" s="22">
        <f t="shared" si="19"/>
        <v>0</v>
      </c>
      <c r="M426" s="22">
        <f t="shared" si="20"/>
        <v>0</v>
      </c>
      <c r="N426" s="72">
        <f>+'REPORTE ABRIL IMROM'!N426</f>
        <v>0</v>
      </c>
      <c r="O426" s="43"/>
      <c r="P426" s="44"/>
      <c r="Q426" s="51">
        <f>+'REPORTE ABRIL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ABRIL IMROM'!M427</f>
        <v>0</v>
      </c>
      <c r="I427" s="31"/>
      <c r="J427" s="31"/>
      <c r="K427" s="31"/>
      <c r="L427" s="22">
        <f t="shared" si="19"/>
        <v>0</v>
      </c>
      <c r="M427" s="22">
        <f t="shared" si="20"/>
        <v>0</v>
      </c>
      <c r="N427" s="72">
        <f>+'REPORTE ABRIL IMROM'!N427</f>
        <v>0</v>
      </c>
      <c r="O427" s="43"/>
      <c r="P427" s="44"/>
      <c r="Q427" s="51">
        <f>+'REPORTE ABRIL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ABRIL IMROM'!M428</f>
        <v>0</v>
      </c>
      <c r="I428" s="31"/>
      <c r="J428" s="31"/>
      <c r="K428" s="31"/>
      <c r="L428" s="22">
        <f t="shared" si="19"/>
        <v>0</v>
      </c>
      <c r="M428" s="22">
        <f t="shared" si="20"/>
        <v>0</v>
      </c>
      <c r="N428" s="72">
        <f>+'REPORTE ABRIL IMROM'!N428</f>
        <v>0</v>
      </c>
      <c r="O428" s="43"/>
      <c r="P428" s="44"/>
      <c r="Q428" s="51">
        <f>+'REPORTE ABRIL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ABRIL IMROM'!M429</f>
        <v>0</v>
      </c>
      <c r="I429" s="31"/>
      <c r="J429" s="31"/>
      <c r="K429" s="31"/>
      <c r="L429" s="22">
        <f t="shared" si="19"/>
        <v>0</v>
      </c>
      <c r="M429" s="22">
        <f t="shared" si="20"/>
        <v>0</v>
      </c>
      <c r="N429" s="72">
        <f>+'REPORTE ABRIL IMROM'!N429</f>
        <v>0</v>
      </c>
      <c r="O429" s="43"/>
      <c r="P429" s="44"/>
      <c r="Q429" s="51">
        <f>+'REPORTE ABRIL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ABRIL IMROM'!M430</f>
        <v>0</v>
      </c>
      <c r="I430" s="31"/>
      <c r="J430" s="31"/>
      <c r="K430" s="31"/>
      <c r="L430" s="22">
        <f t="shared" si="19"/>
        <v>0</v>
      </c>
      <c r="M430" s="22">
        <f t="shared" si="20"/>
        <v>0</v>
      </c>
      <c r="N430" s="72">
        <f>+'REPORTE ABRIL IMROM'!N430</f>
        <v>0</v>
      </c>
      <c r="O430" s="43"/>
      <c r="P430" s="44"/>
      <c r="Q430" s="51">
        <f>+'REPORTE ABRIL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ABRIL IMROM'!M431</f>
        <v>0</v>
      </c>
      <c r="I431" s="31"/>
      <c r="J431" s="31"/>
      <c r="K431" s="31"/>
      <c r="L431" s="22">
        <f t="shared" si="19"/>
        <v>0</v>
      </c>
      <c r="M431" s="22">
        <f t="shared" si="20"/>
        <v>0</v>
      </c>
      <c r="N431" s="72">
        <f>+'REPORTE ABRIL IMROM'!N431</f>
        <v>0</v>
      </c>
      <c r="O431" s="43"/>
      <c r="P431" s="44"/>
      <c r="Q431" s="51">
        <f>+'REPORTE ABRIL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ABRIL IMROM'!M432</f>
        <v>0</v>
      </c>
      <c r="I432" s="31"/>
      <c r="J432" s="31"/>
      <c r="K432" s="31"/>
      <c r="L432" s="22">
        <f t="shared" si="19"/>
        <v>0</v>
      </c>
      <c r="M432" s="22">
        <f t="shared" si="20"/>
        <v>0</v>
      </c>
      <c r="N432" s="72">
        <f>+'REPORTE ABRIL IMROM'!N432</f>
        <v>0</v>
      </c>
      <c r="O432" s="43"/>
      <c r="P432" s="44"/>
      <c r="Q432" s="51">
        <f>+'REPORTE ABRIL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ABRIL IMROM'!M433</f>
        <v>0</v>
      </c>
      <c r="I433" s="31"/>
      <c r="J433" s="31"/>
      <c r="K433" s="31"/>
      <c r="L433" s="22">
        <f t="shared" si="19"/>
        <v>0</v>
      </c>
      <c r="M433" s="22">
        <f t="shared" si="20"/>
        <v>0</v>
      </c>
      <c r="N433" s="72">
        <f>+'REPORTE ABRIL IMROM'!N433</f>
        <v>0</v>
      </c>
      <c r="O433" s="43"/>
      <c r="P433" s="44"/>
      <c r="Q433" s="51">
        <f>+'REPORTE ABRIL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ABRIL IMROM'!M434</f>
        <v>0</v>
      </c>
      <c r="I434" s="31"/>
      <c r="J434" s="31"/>
      <c r="K434" s="31"/>
      <c r="L434" s="22">
        <f t="shared" si="19"/>
        <v>0</v>
      </c>
      <c r="M434" s="22">
        <f t="shared" si="20"/>
        <v>0</v>
      </c>
      <c r="N434" s="72">
        <f>+'REPORTE ABRIL IMROM'!N434</f>
        <v>0</v>
      </c>
      <c r="O434" s="43"/>
      <c r="P434" s="44"/>
      <c r="Q434" s="51">
        <f>+'REPORTE ABRIL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ABRIL IMROM'!M435</f>
        <v>0</v>
      </c>
      <c r="I435" s="31"/>
      <c r="J435" s="31"/>
      <c r="K435" s="31"/>
      <c r="L435" s="22">
        <f t="shared" si="19"/>
        <v>0</v>
      </c>
      <c r="M435" s="22">
        <f t="shared" si="20"/>
        <v>0</v>
      </c>
      <c r="N435" s="72">
        <f>+'REPORTE ABRIL IMROM'!N435</f>
        <v>0</v>
      </c>
      <c r="O435" s="43"/>
      <c r="P435" s="44"/>
      <c r="Q435" s="51">
        <f>+'REPORTE ABRIL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ABRIL IMROM'!M436</f>
        <v>0</v>
      </c>
      <c r="I436" s="31"/>
      <c r="J436" s="31"/>
      <c r="K436" s="31"/>
      <c r="L436" s="22">
        <f t="shared" si="19"/>
        <v>0</v>
      </c>
      <c r="M436" s="22">
        <f t="shared" si="20"/>
        <v>0</v>
      </c>
      <c r="N436" s="72">
        <f>+'REPORTE ABRIL IMROM'!N436</f>
        <v>0</v>
      </c>
      <c r="O436" s="43"/>
      <c r="P436" s="44"/>
      <c r="Q436" s="51">
        <f>+'REPORTE ABRIL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ABRIL IMROM'!M437</f>
        <v>0</v>
      </c>
      <c r="I437" s="31"/>
      <c r="J437" s="31"/>
      <c r="K437" s="31"/>
      <c r="L437" s="22">
        <f t="shared" si="19"/>
        <v>0</v>
      </c>
      <c r="M437" s="22">
        <f t="shared" si="20"/>
        <v>0</v>
      </c>
      <c r="N437" s="72">
        <f>+'REPORTE ABRIL IMROM'!N437</f>
        <v>0</v>
      </c>
      <c r="O437" s="43"/>
      <c r="P437" s="44"/>
      <c r="Q437" s="51">
        <f>+'REPORTE ABRIL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ABRIL IMROM'!M438</f>
        <v>0</v>
      </c>
      <c r="I438" s="31"/>
      <c r="J438" s="31"/>
      <c r="K438" s="31"/>
      <c r="L438" s="22">
        <f t="shared" si="19"/>
        <v>0</v>
      </c>
      <c r="M438" s="22">
        <f t="shared" si="20"/>
        <v>0</v>
      </c>
      <c r="N438" s="72">
        <f>+'REPORTE ABRIL IMROM'!N438</f>
        <v>0</v>
      </c>
      <c r="O438" s="43"/>
      <c r="P438" s="44"/>
      <c r="Q438" s="51">
        <f>+'REPORTE ABRIL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ABRIL IMROM'!M439</f>
        <v>0</v>
      </c>
      <c r="I439" s="31"/>
      <c r="J439" s="31"/>
      <c r="K439" s="31"/>
      <c r="L439" s="22">
        <f t="shared" si="19"/>
        <v>0</v>
      </c>
      <c r="M439" s="22">
        <f t="shared" si="20"/>
        <v>0</v>
      </c>
      <c r="N439" s="72">
        <f>+'REPORTE ABRIL IMROM'!N439</f>
        <v>0</v>
      </c>
      <c r="O439" s="43"/>
      <c r="P439" s="44"/>
      <c r="Q439" s="51">
        <f>+'REPORTE ABRIL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ABRIL IMROM'!M440</f>
        <v>0</v>
      </c>
      <c r="I440" s="31"/>
      <c r="J440" s="31"/>
      <c r="K440" s="31"/>
      <c r="L440" s="22">
        <f t="shared" si="19"/>
        <v>0</v>
      </c>
      <c r="M440" s="22">
        <f t="shared" si="20"/>
        <v>0</v>
      </c>
      <c r="N440" s="72">
        <f>+'REPORTE ABRIL IMROM'!N440</f>
        <v>0</v>
      </c>
      <c r="O440" s="43"/>
      <c r="P440" s="44"/>
      <c r="Q440" s="51">
        <f>+'REPORTE ABRIL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ABRIL IMROM'!M441</f>
        <v>0</v>
      </c>
      <c r="I441" s="31"/>
      <c r="J441" s="31"/>
      <c r="K441" s="31"/>
      <c r="L441" s="22">
        <f t="shared" si="19"/>
        <v>0</v>
      </c>
      <c r="M441" s="22">
        <f t="shared" si="20"/>
        <v>0</v>
      </c>
      <c r="N441" s="72">
        <f>+'REPORTE ABRIL IMROM'!N441</f>
        <v>0</v>
      </c>
      <c r="O441" s="43"/>
      <c r="P441" s="44"/>
      <c r="Q441" s="51">
        <f>+'REPORTE ABRIL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ABRIL IMROM'!M442</f>
        <v>0</v>
      </c>
      <c r="I442" s="31"/>
      <c r="J442" s="31"/>
      <c r="K442" s="31"/>
      <c r="L442" s="22">
        <f t="shared" si="19"/>
        <v>0</v>
      </c>
      <c r="M442" s="22">
        <f t="shared" si="20"/>
        <v>0</v>
      </c>
      <c r="N442" s="72">
        <f>+'REPORTE ABRIL IMROM'!N442</f>
        <v>0</v>
      </c>
      <c r="O442" s="43"/>
      <c r="P442" s="44"/>
      <c r="Q442" s="51">
        <f>+'REPORTE ABRIL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ABRIL IMROM'!M443</f>
        <v>0</v>
      </c>
      <c r="I443" s="31"/>
      <c r="J443" s="31"/>
      <c r="K443" s="31"/>
      <c r="L443" s="22">
        <f t="shared" si="19"/>
        <v>0</v>
      </c>
      <c r="M443" s="22">
        <f t="shared" si="20"/>
        <v>0</v>
      </c>
      <c r="N443" s="72">
        <f>+'REPORTE ABRIL IMROM'!N443</f>
        <v>0</v>
      </c>
      <c r="O443" s="43"/>
      <c r="P443" s="44"/>
      <c r="Q443" s="51">
        <f>+'REPORTE ABRIL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ABRIL IMROM'!M444</f>
        <v>0</v>
      </c>
      <c r="I444" s="31"/>
      <c r="J444" s="31"/>
      <c r="K444" s="31"/>
      <c r="L444" s="22">
        <f t="shared" si="19"/>
        <v>0</v>
      </c>
      <c r="M444" s="22">
        <f t="shared" si="20"/>
        <v>0</v>
      </c>
      <c r="N444" s="72">
        <f>+'REPORTE ABRIL IMROM'!N444</f>
        <v>0</v>
      </c>
      <c r="O444" s="43"/>
      <c r="P444" s="44"/>
      <c r="Q444" s="51">
        <f>+'REPORTE ABRIL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ABRIL IMROM'!M445</f>
        <v>0</v>
      </c>
      <c r="I445" s="31"/>
      <c r="J445" s="31"/>
      <c r="K445" s="31"/>
      <c r="L445" s="22">
        <f t="shared" si="19"/>
        <v>0</v>
      </c>
      <c r="M445" s="22">
        <f t="shared" si="20"/>
        <v>0</v>
      </c>
      <c r="N445" s="72">
        <f>+'REPORTE ABRIL IMROM'!N445</f>
        <v>0</v>
      </c>
      <c r="O445" s="43"/>
      <c r="P445" s="44"/>
      <c r="Q445" s="51">
        <f>+'REPORTE ABRIL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ABRIL IMROM'!M446</f>
        <v>0</v>
      </c>
      <c r="I446" s="31"/>
      <c r="J446" s="31"/>
      <c r="K446" s="31"/>
      <c r="L446" s="22">
        <f t="shared" si="19"/>
        <v>0</v>
      </c>
      <c r="M446" s="22">
        <f t="shared" si="20"/>
        <v>0</v>
      </c>
      <c r="N446" s="72">
        <f>+'REPORTE ABRIL IMROM'!N446</f>
        <v>0</v>
      </c>
      <c r="O446" s="43"/>
      <c r="P446" s="44"/>
      <c r="Q446" s="51">
        <f>+'REPORTE ABRIL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ABRIL IMROM'!M447</f>
        <v>0</v>
      </c>
      <c r="I447" s="31"/>
      <c r="J447" s="31"/>
      <c r="K447" s="31"/>
      <c r="L447" s="22">
        <f t="shared" si="19"/>
        <v>0</v>
      </c>
      <c r="M447" s="22">
        <f t="shared" si="20"/>
        <v>0</v>
      </c>
      <c r="N447" s="72">
        <f>+'REPORTE ABRIL IMROM'!N447</f>
        <v>0</v>
      </c>
      <c r="O447" s="43"/>
      <c r="P447" s="44"/>
      <c r="Q447" s="51">
        <f>+'REPORTE ABRIL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ABRIL IMROM'!M448</f>
        <v>0</v>
      </c>
      <c r="I448" s="31"/>
      <c r="J448" s="31"/>
      <c r="K448" s="31"/>
      <c r="L448" s="22">
        <f t="shared" si="19"/>
        <v>0</v>
      </c>
      <c r="M448" s="22">
        <f t="shared" si="20"/>
        <v>0</v>
      </c>
      <c r="N448" s="72">
        <f>+'REPORTE ABRIL IMROM'!N448</f>
        <v>0</v>
      </c>
      <c r="O448" s="43"/>
      <c r="P448" s="44"/>
      <c r="Q448" s="51">
        <f>+'REPORTE ABRIL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ABRIL IMROM'!M449</f>
        <v>0</v>
      </c>
      <c r="I449" s="31"/>
      <c r="J449" s="31"/>
      <c r="K449" s="31"/>
      <c r="L449" s="22">
        <f t="shared" si="19"/>
        <v>0</v>
      </c>
      <c r="M449" s="22">
        <f t="shared" si="20"/>
        <v>0</v>
      </c>
      <c r="N449" s="72">
        <f>+'REPORTE ABRIL IMROM'!N449</f>
        <v>0</v>
      </c>
      <c r="O449" s="43"/>
      <c r="P449" s="44"/>
      <c r="Q449" s="51">
        <f>+'REPORTE ABRIL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ABRIL IMROM'!M450</f>
        <v>0</v>
      </c>
      <c r="I450" s="31"/>
      <c r="J450" s="31"/>
      <c r="K450" s="31"/>
      <c r="L450" s="22">
        <f t="shared" si="19"/>
        <v>0</v>
      </c>
      <c r="M450" s="22">
        <f t="shared" si="20"/>
        <v>0</v>
      </c>
      <c r="N450" s="72">
        <f>+'REPORTE ABRIL IMROM'!N450</f>
        <v>0</v>
      </c>
      <c r="O450" s="43"/>
      <c r="P450" s="44"/>
      <c r="Q450" s="51">
        <f>+'REPORTE ABRIL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ABRIL IMROM'!M451</f>
        <v>0</v>
      </c>
      <c r="I451" s="31"/>
      <c r="J451" s="31"/>
      <c r="K451" s="31"/>
      <c r="L451" s="22">
        <f t="shared" si="19"/>
        <v>0</v>
      </c>
      <c r="M451" s="22">
        <f t="shared" si="20"/>
        <v>0</v>
      </c>
      <c r="N451" s="72">
        <f>+'REPORTE ABRIL IMROM'!N451</f>
        <v>0</v>
      </c>
      <c r="O451" s="43"/>
      <c r="P451" s="44"/>
      <c r="Q451" s="51">
        <f>+'REPORTE ABRIL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ABRIL IMROM'!M452</f>
        <v>0</v>
      </c>
      <c r="I452" s="31"/>
      <c r="J452" s="31"/>
      <c r="K452" s="31"/>
      <c r="L452" s="22">
        <f t="shared" si="19"/>
        <v>0</v>
      </c>
      <c r="M452" s="22">
        <f t="shared" si="20"/>
        <v>0</v>
      </c>
      <c r="N452" s="72">
        <f>+'REPORTE ABRIL IMROM'!N452</f>
        <v>0</v>
      </c>
      <c r="O452" s="43"/>
      <c r="P452" s="44"/>
      <c r="Q452" s="51">
        <f>+'REPORTE ABRIL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ABRIL IMROM'!M453</f>
        <v>0</v>
      </c>
      <c r="I453" s="31"/>
      <c r="J453" s="31"/>
      <c r="K453" s="31"/>
      <c r="L453" s="22">
        <f t="shared" si="19"/>
        <v>0</v>
      </c>
      <c r="M453" s="22">
        <f t="shared" si="20"/>
        <v>0</v>
      </c>
      <c r="N453" s="72">
        <f>+'REPORTE ABRIL IMROM'!N453</f>
        <v>0</v>
      </c>
      <c r="O453" s="43"/>
      <c r="P453" s="44"/>
      <c r="Q453" s="51">
        <f>+'REPORTE ABRIL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ABRIL IMROM'!M454</f>
        <v>0</v>
      </c>
      <c r="I454" s="31"/>
      <c r="J454" s="31"/>
      <c r="K454" s="31"/>
      <c r="L454" s="22">
        <f t="shared" si="19"/>
        <v>0</v>
      </c>
      <c r="M454" s="22">
        <f t="shared" si="20"/>
        <v>0</v>
      </c>
      <c r="N454" s="72">
        <f>+'REPORTE ABRIL IMROM'!N454</f>
        <v>0</v>
      </c>
      <c r="O454" s="43"/>
      <c r="P454" s="44"/>
      <c r="Q454" s="51">
        <f>+'REPORTE ABRIL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ABRIL IMROM'!M455</f>
        <v>0</v>
      </c>
      <c r="I455" s="31"/>
      <c r="J455" s="31"/>
      <c r="K455" s="31"/>
      <c r="L455" s="22">
        <f t="shared" si="19"/>
        <v>0</v>
      </c>
      <c r="M455" s="22">
        <f t="shared" si="20"/>
        <v>0</v>
      </c>
      <c r="N455" s="72">
        <f>+'REPORTE ABRIL IMROM'!N455</f>
        <v>0</v>
      </c>
      <c r="O455" s="43"/>
      <c r="P455" s="44"/>
      <c r="Q455" s="51">
        <f>+'REPORTE ABRIL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ABRIL IMROM'!M456</f>
        <v>0</v>
      </c>
      <c r="I456" s="31"/>
      <c r="J456" s="31"/>
      <c r="K456" s="31"/>
      <c r="L456" s="22">
        <f t="shared" si="19"/>
        <v>0</v>
      </c>
      <c r="M456" s="22">
        <f t="shared" si="20"/>
        <v>0</v>
      </c>
      <c r="N456" s="72">
        <f>+'REPORTE ABRIL IMROM'!N456</f>
        <v>0</v>
      </c>
      <c r="O456" s="43"/>
      <c r="P456" s="44"/>
      <c r="Q456" s="51">
        <f>+'REPORTE ABRIL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ABRIL IMROM'!M457</f>
        <v>0</v>
      </c>
      <c r="I457" s="31"/>
      <c r="J457" s="31"/>
      <c r="K457" s="31"/>
      <c r="L457" s="22">
        <f t="shared" si="19"/>
        <v>0</v>
      </c>
      <c r="M457" s="22">
        <f t="shared" si="20"/>
        <v>0</v>
      </c>
      <c r="N457" s="72">
        <f>+'REPORTE ABRIL IMROM'!N457</f>
        <v>0</v>
      </c>
      <c r="O457" s="43"/>
      <c r="P457" s="44"/>
      <c r="Q457" s="51">
        <f>+'REPORTE ABRIL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ABRIL IMROM'!M458</f>
        <v>0</v>
      </c>
      <c r="I458" s="31"/>
      <c r="J458" s="31"/>
      <c r="K458" s="31"/>
      <c r="L458" s="22">
        <f t="shared" si="19"/>
        <v>0</v>
      </c>
      <c r="M458" s="22">
        <f t="shared" si="20"/>
        <v>0</v>
      </c>
      <c r="N458" s="72">
        <f>+'REPORTE ABRIL IMROM'!N458</f>
        <v>0</v>
      </c>
      <c r="O458" s="43"/>
      <c r="P458" s="44"/>
      <c r="Q458" s="51">
        <f>+'REPORTE ABRIL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ABRIL IMROM'!M459</f>
        <v>0</v>
      </c>
      <c r="I459" s="31"/>
      <c r="J459" s="31"/>
      <c r="K459" s="31"/>
      <c r="L459" s="22">
        <f t="shared" si="19"/>
        <v>0</v>
      </c>
      <c r="M459" s="22">
        <f t="shared" si="20"/>
        <v>0</v>
      </c>
      <c r="N459" s="72">
        <f>+'REPORTE ABRIL IMROM'!N459</f>
        <v>0</v>
      </c>
      <c r="O459" s="43"/>
      <c r="P459" s="44"/>
      <c r="Q459" s="51">
        <f>+'REPORTE ABRIL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ABRIL IMROM'!M460</f>
        <v>0</v>
      </c>
      <c r="I460" s="31"/>
      <c r="J460" s="31"/>
      <c r="K460" s="31"/>
      <c r="L460" s="22">
        <f t="shared" si="19"/>
        <v>0</v>
      </c>
      <c r="M460" s="22">
        <f t="shared" si="20"/>
        <v>0</v>
      </c>
      <c r="N460" s="72">
        <f>+'REPORTE ABRIL IMROM'!N460</f>
        <v>0</v>
      </c>
      <c r="O460" s="43"/>
      <c r="P460" s="44"/>
      <c r="Q460" s="51">
        <f>+'REPORTE ABRIL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ABRIL IMROM'!M461</f>
        <v>0</v>
      </c>
      <c r="I461" s="31"/>
      <c r="J461" s="31"/>
      <c r="K461" s="31"/>
      <c r="L461" s="22">
        <f t="shared" si="19"/>
        <v>0</v>
      </c>
      <c r="M461" s="22">
        <f t="shared" si="20"/>
        <v>0</v>
      </c>
      <c r="N461" s="72">
        <f>+'REPORTE ABRIL IMROM'!N461</f>
        <v>0</v>
      </c>
      <c r="O461" s="43"/>
      <c r="P461" s="44"/>
      <c r="Q461" s="51">
        <f>+'REPORTE ABRIL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ABRIL IMROM'!M462</f>
        <v>0</v>
      </c>
      <c r="I462" s="31"/>
      <c r="J462" s="31"/>
      <c r="K462" s="31"/>
      <c r="L462" s="22">
        <f t="shared" si="19"/>
        <v>0</v>
      </c>
      <c r="M462" s="22">
        <f t="shared" si="20"/>
        <v>0</v>
      </c>
      <c r="N462" s="72">
        <f>+'REPORTE ABRIL IMROM'!N462</f>
        <v>0</v>
      </c>
      <c r="O462" s="43"/>
      <c r="P462" s="44"/>
      <c r="Q462" s="51">
        <f>+'REPORTE ABRIL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ABRIL IMROM'!M463</f>
        <v>0</v>
      </c>
      <c r="I463" s="31"/>
      <c r="J463" s="31"/>
      <c r="K463" s="31"/>
      <c r="L463" s="22">
        <f t="shared" si="19"/>
        <v>0</v>
      </c>
      <c r="M463" s="22">
        <f t="shared" si="20"/>
        <v>0</v>
      </c>
      <c r="N463" s="72">
        <f>+'REPORTE ABRIL IMROM'!N463</f>
        <v>0</v>
      </c>
      <c r="O463" s="43"/>
      <c r="P463" s="44"/>
      <c r="Q463" s="51">
        <f>+'REPORTE ABRIL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ABRIL IMROM'!M464</f>
        <v>0</v>
      </c>
      <c r="I464" s="31"/>
      <c r="J464" s="31"/>
      <c r="K464" s="31"/>
      <c r="L464" s="22">
        <f t="shared" si="19"/>
        <v>0</v>
      </c>
      <c r="M464" s="22">
        <f t="shared" si="20"/>
        <v>0</v>
      </c>
      <c r="N464" s="72">
        <f>+'REPORTE ABRIL IMROM'!N464</f>
        <v>0</v>
      </c>
      <c r="O464" s="43"/>
      <c r="P464" s="44"/>
      <c r="Q464" s="51">
        <f>+'REPORTE ABRIL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ABRIL IMROM'!M465</f>
        <v>0</v>
      </c>
      <c r="I465" s="31"/>
      <c r="J465" s="31"/>
      <c r="K465" s="31"/>
      <c r="L465" s="22">
        <f t="shared" si="19"/>
        <v>0</v>
      </c>
      <c r="M465" s="22">
        <f t="shared" si="20"/>
        <v>0</v>
      </c>
      <c r="N465" s="72">
        <f>+'REPORTE ABRIL IMROM'!N465</f>
        <v>0</v>
      </c>
      <c r="O465" s="43"/>
      <c r="P465" s="44"/>
      <c r="Q465" s="51">
        <f>+'REPORTE ABRIL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ABRIL IMROM'!M466</f>
        <v>0</v>
      </c>
      <c r="I466" s="31"/>
      <c r="J466" s="31"/>
      <c r="K466" s="31"/>
      <c r="L466" s="22">
        <f t="shared" si="19"/>
        <v>0</v>
      </c>
      <c r="M466" s="22">
        <f t="shared" si="20"/>
        <v>0</v>
      </c>
      <c r="N466" s="72">
        <f>+'REPORTE ABRIL IMROM'!N466</f>
        <v>0</v>
      </c>
      <c r="O466" s="43"/>
      <c r="P466" s="44"/>
      <c r="Q466" s="51">
        <f>+'REPORTE ABRIL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ABRIL IMROM'!M467</f>
        <v>0</v>
      </c>
      <c r="I467" s="31"/>
      <c r="J467" s="31"/>
      <c r="K467" s="31"/>
      <c r="L467" s="22">
        <f t="shared" si="19"/>
        <v>0</v>
      </c>
      <c r="M467" s="22">
        <f t="shared" si="20"/>
        <v>0</v>
      </c>
      <c r="N467" s="72">
        <f>+'REPORTE ABRIL IMROM'!N467</f>
        <v>0</v>
      </c>
      <c r="O467" s="43"/>
      <c r="P467" s="44"/>
      <c r="Q467" s="51">
        <f>+'REPORTE ABRIL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ABRIL IMROM'!M468</f>
        <v>0</v>
      </c>
      <c r="I468" s="31"/>
      <c r="J468" s="31"/>
      <c r="K468" s="31"/>
      <c r="L468" s="22">
        <f t="shared" ref="L468:L531" si="22">I468+J468+K468</f>
        <v>0</v>
      </c>
      <c r="M468" s="22">
        <f t="shared" ref="M468:M531" si="23">H468+L468</f>
        <v>0</v>
      </c>
      <c r="N468" s="72">
        <f>+'REPORTE ABRIL IMROM'!N468</f>
        <v>0</v>
      </c>
      <c r="O468" s="43"/>
      <c r="P468" s="44"/>
      <c r="Q468" s="51">
        <f>+'REPORTE ABRIL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ABRIL IMROM'!M469</f>
        <v>0</v>
      </c>
      <c r="I469" s="31"/>
      <c r="J469" s="31"/>
      <c r="K469" s="31"/>
      <c r="L469" s="22">
        <f t="shared" si="22"/>
        <v>0</v>
      </c>
      <c r="M469" s="22">
        <f t="shared" si="23"/>
        <v>0</v>
      </c>
      <c r="N469" s="72">
        <f>+'REPORTE ABRIL IMROM'!N469</f>
        <v>0</v>
      </c>
      <c r="O469" s="43"/>
      <c r="P469" s="44"/>
      <c r="Q469" s="51">
        <f>+'REPORTE ABRIL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ABRIL IMROM'!M470</f>
        <v>0</v>
      </c>
      <c r="I470" s="31"/>
      <c r="J470" s="31"/>
      <c r="K470" s="31"/>
      <c r="L470" s="22">
        <f t="shared" si="22"/>
        <v>0</v>
      </c>
      <c r="M470" s="22">
        <f t="shared" si="23"/>
        <v>0</v>
      </c>
      <c r="N470" s="72">
        <f>+'REPORTE ABRIL IMROM'!N470</f>
        <v>0</v>
      </c>
      <c r="O470" s="43"/>
      <c r="P470" s="44"/>
      <c r="Q470" s="51">
        <f>+'REPORTE ABRIL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ABRIL IMROM'!M471</f>
        <v>0</v>
      </c>
      <c r="I471" s="31"/>
      <c r="J471" s="31"/>
      <c r="K471" s="31"/>
      <c r="L471" s="22">
        <f t="shared" si="22"/>
        <v>0</v>
      </c>
      <c r="M471" s="22">
        <f t="shared" si="23"/>
        <v>0</v>
      </c>
      <c r="N471" s="72">
        <f>+'REPORTE ABRIL IMROM'!N471</f>
        <v>0</v>
      </c>
      <c r="O471" s="43"/>
      <c r="P471" s="44"/>
      <c r="Q471" s="51">
        <f>+'REPORTE ABRIL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ABRIL IMROM'!M472</f>
        <v>0</v>
      </c>
      <c r="I472" s="31"/>
      <c r="J472" s="31"/>
      <c r="K472" s="31"/>
      <c r="L472" s="22">
        <f t="shared" si="22"/>
        <v>0</v>
      </c>
      <c r="M472" s="22">
        <f t="shared" si="23"/>
        <v>0</v>
      </c>
      <c r="N472" s="72">
        <f>+'REPORTE ABRIL IMROM'!N472</f>
        <v>0</v>
      </c>
      <c r="O472" s="43"/>
      <c r="P472" s="44"/>
      <c r="Q472" s="51">
        <f>+'REPORTE ABRIL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ABRIL IMROM'!M473</f>
        <v>0</v>
      </c>
      <c r="I473" s="31"/>
      <c r="J473" s="31"/>
      <c r="K473" s="31"/>
      <c r="L473" s="22">
        <f t="shared" si="22"/>
        <v>0</v>
      </c>
      <c r="M473" s="22">
        <f t="shared" si="23"/>
        <v>0</v>
      </c>
      <c r="N473" s="72">
        <f>+'REPORTE ABRIL IMROM'!N473</f>
        <v>0</v>
      </c>
      <c r="O473" s="43"/>
      <c r="P473" s="44"/>
      <c r="Q473" s="51">
        <f>+'REPORTE ABRIL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ABRIL IMROM'!M474</f>
        <v>0</v>
      </c>
      <c r="I474" s="31"/>
      <c r="J474" s="31"/>
      <c r="K474" s="31"/>
      <c r="L474" s="22">
        <f t="shared" si="22"/>
        <v>0</v>
      </c>
      <c r="M474" s="22">
        <f t="shared" si="23"/>
        <v>0</v>
      </c>
      <c r="N474" s="72">
        <f>+'REPORTE ABRIL IMROM'!N474</f>
        <v>0</v>
      </c>
      <c r="O474" s="43"/>
      <c r="P474" s="44"/>
      <c r="Q474" s="51">
        <f>+'REPORTE ABRIL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ABRIL IMROM'!M475</f>
        <v>0</v>
      </c>
      <c r="I475" s="31"/>
      <c r="J475" s="31"/>
      <c r="K475" s="31"/>
      <c r="L475" s="22">
        <f t="shared" si="22"/>
        <v>0</v>
      </c>
      <c r="M475" s="22">
        <f t="shared" si="23"/>
        <v>0</v>
      </c>
      <c r="N475" s="72">
        <f>+'REPORTE ABRIL IMROM'!N475</f>
        <v>0</v>
      </c>
      <c r="O475" s="43"/>
      <c r="P475" s="44"/>
      <c r="Q475" s="51">
        <f>+'REPORTE ABRIL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ABRIL IMROM'!M476</f>
        <v>0</v>
      </c>
      <c r="I476" s="31"/>
      <c r="J476" s="31"/>
      <c r="K476" s="31"/>
      <c r="L476" s="22">
        <f t="shared" si="22"/>
        <v>0</v>
      </c>
      <c r="M476" s="22">
        <f t="shared" si="23"/>
        <v>0</v>
      </c>
      <c r="N476" s="72">
        <f>+'REPORTE ABRIL IMROM'!N476</f>
        <v>0</v>
      </c>
      <c r="O476" s="43"/>
      <c r="P476" s="44"/>
      <c r="Q476" s="51">
        <f>+'REPORTE ABRIL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ABRIL IMROM'!M477</f>
        <v>0</v>
      </c>
      <c r="I477" s="31"/>
      <c r="J477" s="31"/>
      <c r="K477" s="31"/>
      <c r="L477" s="22">
        <f t="shared" si="22"/>
        <v>0</v>
      </c>
      <c r="M477" s="22">
        <f t="shared" si="23"/>
        <v>0</v>
      </c>
      <c r="N477" s="72">
        <f>+'REPORTE ABRIL IMROM'!N477</f>
        <v>0</v>
      </c>
      <c r="O477" s="43"/>
      <c r="P477" s="44"/>
      <c r="Q477" s="51">
        <f>+'REPORTE ABRIL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ABRIL IMROM'!M478</f>
        <v>0</v>
      </c>
      <c r="I478" s="31"/>
      <c r="J478" s="31"/>
      <c r="K478" s="31"/>
      <c r="L478" s="22">
        <f t="shared" si="22"/>
        <v>0</v>
      </c>
      <c r="M478" s="22">
        <f t="shared" si="23"/>
        <v>0</v>
      </c>
      <c r="N478" s="72">
        <f>+'REPORTE ABRIL IMROM'!N478</f>
        <v>0</v>
      </c>
      <c r="O478" s="43"/>
      <c r="P478" s="44"/>
      <c r="Q478" s="51">
        <f>+'REPORTE ABRIL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ABRIL IMROM'!M479</f>
        <v>0</v>
      </c>
      <c r="I479" s="31"/>
      <c r="J479" s="31"/>
      <c r="K479" s="31"/>
      <c r="L479" s="22">
        <f t="shared" si="22"/>
        <v>0</v>
      </c>
      <c r="M479" s="22">
        <f t="shared" si="23"/>
        <v>0</v>
      </c>
      <c r="N479" s="72">
        <f>+'REPORTE ABRIL IMROM'!N479</f>
        <v>0</v>
      </c>
      <c r="O479" s="43"/>
      <c r="P479" s="44"/>
      <c r="Q479" s="51">
        <f>+'REPORTE ABRIL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ABRIL IMROM'!M480</f>
        <v>0</v>
      </c>
      <c r="I480" s="31"/>
      <c r="J480" s="31"/>
      <c r="K480" s="31"/>
      <c r="L480" s="22">
        <f t="shared" si="22"/>
        <v>0</v>
      </c>
      <c r="M480" s="22">
        <f t="shared" si="23"/>
        <v>0</v>
      </c>
      <c r="N480" s="72">
        <f>+'REPORTE ABRIL IMROM'!N480</f>
        <v>0</v>
      </c>
      <c r="O480" s="43"/>
      <c r="P480" s="44"/>
      <c r="Q480" s="51">
        <f>+'REPORTE ABRIL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ABRIL IMROM'!M481</f>
        <v>0</v>
      </c>
      <c r="I481" s="31"/>
      <c r="J481" s="31"/>
      <c r="K481" s="31"/>
      <c r="L481" s="22">
        <f t="shared" si="22"/>
        <v>0</v>
      </c>
      <c r="M481" s="22">
        <f t="shared" si="23"/>
        <v>0</v>
      </c>
      <c r="N481" s="72">
        <f>+'REPORTE ABRIL IMROM'!N481</f>
        <v>0</v>
      </c>
      <c r="O481" s="43"/>
      <c r="P481" s="44"/>
      <c r="Q481" s="51">
        <f>+'REPORTE ABRIL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ABRIL IMROM'!M482</f>
        <v>0</v>
      </c>
      <c r="I482" s="31"/>
      <c r="J482" s="31"/>
      <c r="K482" s="31"/>
      <c r="L482" s="22">
        <f t="shared" si="22"/>
        <v>0</v>
      </c>
      <c r="M482" s="22">
        <f t="shared" si="23"/>
        <v>0</v>
      </c>
      <c r="N482" s="72">
        <f>+'REPORTE ABRIL IMROM'!N482</f>
        <v>0</v>
      </c>
      <c r="O482" s="43"/>
      <c r="P482" s="44"/>
      <c r="Q482" s="51">
        <f>+'REPORTE ABRIL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ABRIL IMROM'!M483</f>
        <v>0</v>
      </c>
      <c r="I483" s="31"/>
      <c r="J483" s="31"/>
      <c r="K483" s="31"/>
      <c r="L483" s="22">
        <f t="shared" si="22"/>
        <v>0</v>
      </c>
      <c r="M483" s="22">
        <f t="shared" si="23"/>
        <v>0</v>
      </c>
      <c r="N483" s="72">
        <f>+'REPORTE ABRIL IMROM'!N483</f>
        <v>0</v>
      </c>
      <c r="O483" s="43"/>
      <c r="P483" s="44"/>
      <c r="Q483" s="51">
        <f>+'REPORTE ABRIL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ABRIL IMROM'!M484</f>
        <v>0</v>
      </c>
      <c r="I484" s="31"/>
      <c r="J484" s="31"/>
      <c r="K484" s="31"/>
      <c r="L484" s="22">
        <f t="shared" si="22"/>
        <v>0</v>
      </c>
      <c r="M484" s="22">
        <f t="shared" si="23"/>
        <v>0</v>
      </c>
      <c r="N484" s="72">
        <f>+'REPORTE ABRIL IMROM'!N484</f>
        <v>0</v>
      </c>
      <c r="O484" s="43"/>
      <c r="P484" s="44"/>
      <c r="Q484" s="51">
        <f>+'REPORTE ABRIL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ABRIL IMROM'!M485</f>
        <v>0</v>
      </c>
      <c r="I485" s="31"/>
      <c r="J485" s="31"/>
      <c r="K485" s="31"/>
      <c r="L485" s="22">
        <f t="shared" si="22"/>
        <v>0</v>
      </c>
      <c r="M485" s="22">
        <f t="shared" si="23"/>
        <v>0</v>
      </c>
      <c r="N485" s="72">
        <f>+'REPORTE ABRIL IMROM'!N485</f>
        <v>0</v>
      </c>
      <c r="O485" s="43"/>
      <c r="P485" s="44"/>
      <c r="Q485" s="51">
        <f>+'REPORTE ABRIL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ABRIL IMROM'!M486</f>
        <v>0</v>
      </c>
      <c r="I486" s="31"/>
      <c r="J486" s="31"/>
      <c r="K486" s="31"/>
      <c r="L486" s="22">
        <f t="shared" si="22"/>
        <v>0</v>
      </c>
      <c r="M486" s="22">
        <f t="shared" si="23"/>
        <v>0</v>
      </c>
      <c r="N486" s="72">
        <f>+'REPORTE ABRIL IMROM'!N486</f>
        <v>0</v>
      </c>
      <c r="O486" s="43"/>
      <c r="P486" s="44"/>
      <c r="Q486" s="51">
        <f>+'REPORTE ABRIL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ABRIL IMROM'!M487</f>
        <v>0</v>
      </c>
      <c r="I487" s="31"/>
      <c r="J487" s="31"/>
      <c r="K487" s="31"/>
      <c r="L487" s="22">
        <f t="shared" si="22"/>
        <v>0</v>
      </c>
      <c r="M487" s="22">
        <f t="shared" si="23"/>
        <v>0</v>
      </c>
      <c r="N487" s="72">
        <f>+'REPORTE ABRIL IMROM'!N487</f>
        <v>0</v>
      </c>
      <c r="O487" s="43"/>
      <c r="P487" s="44"/>
      <c r="Q487" s="51">
        <f>+'REPORTE ABRIL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ABRIL IMROM'!M488</f>
        <v>0</v>
      </c>
      <c r="I488" s="31"/>
      <c r="J488" s="31"/>
      <c r="K488" s="31"/>
      <c r="L488" s="22">
        <f t="shared" si="22"/>
        <v>0</v>
      </c>
      <c r="M488" s="22">
        <f t="shared" si="23"/>
        <v>0</v>
      </c>
      <c r="N488" s="72">
        <f>+'REPORTE ABRIL IMROM'!N488</f>
        <v>0</v>
      </c>
      <c r="O488" s="43"/>
      <c r="P488" s="44"/>
      <c r="Q488" s="51">
        <f>+'REPORTE ABRIL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ABRIL IMROM'!M489</f>
        <v>0</v>
      </c>
      <c r="I489" s="31"/>
      <c r="J489" s="31"/>
      <c r="K489" s="31"/>
      <c r="L489" s="22">
        <f t="shared" si="22"/>
        <v>0</v>
      </c>
      <c r="M489" s="22">
        <f t="shared" si="23"/>
        <v>0</v>
      </c>
      <c r="N489" s="72">
        <f>+'REPORTE ABRIL IMROM'!N489</f>
        <v>0</v>
      </c>
      <c r="O489" s="43"/>
      <c r="P489" s="44"/>
      <c r="Q489" s="51">
        <f>+'REPORTE ABRIL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ABRIL IMROM'!M490</f>
        <v>0</v>
      </c>
      <c r="I490" s="31"/>
      <c r="J490" s="31"/>
      <c r="K490" s="31"/>
      <c r="L490" s="22">
        <f t="shared" si="22"/>
        <v>0</v>
      </c>
      <c r="M490" s="22">
        <f t="shared" si="23"/>
        <v>0</v>
      </c>
      <c r="N490" s="72">
        <f>+'REPORTE ABRIL IMROM'!N490</f>
        <v>0</v>
      </c>
      <c r="O490" s="43"/>
      <c r="P490" s="44"/>
      <c r="Q490" s="51">
        <f>+'REPORTE ABRIL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ABRIL IMROM'!M491</f>
        <v>0</v>
      </c>
      <c r="I491" s="31"/>
      <c r="J491" s="31"/>
      <c r="K491" s="31"/>
      <c r="L491" s="22">
        <f t="shared" si="22"/>
        <v>0</v>
      </c>
      <c r="M491" s="22">
        <f t="shared" si="23"/>
        <v>0</v>
      </c>
      <c r="N491" s="72">
        <f>+'REPORTE ABRIL IMROM'!N491</f>
        <v>0</v>
      </c>
      <c r="O491" s="43"/>
      <c r="P491" s="44"/>
      <c r="Q491" s="51">
        <f>+'REPORTE ABRIL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ABRIL IMROM'!M492</f>
        <v>0</v>
      </c>
      <c r="I492" s="31"/>
      <c r="J492" s="31"/>
      <c r="K492" s="31"/>
      <c r="L492" s="22">
        <f t="shared" si="22"/>
        <v>0</v>
      </c>
      <c r="M492" s="22">
        <f t="shared" si="23"/>
        <v>0</v>
      </c>
      <c r="N492" s="72">
        <f>+'REPORTE ABRIL IMROM'!N492</f>
        <v>0</v>
      </c>
      <c r="O492" s="43"/>
      <c r="P492" s="44"/>
      <c r="Q492" s="51">
        <f>+'REPORTE ABRIL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ABRIL IMROM'!M493</f>
        <v>0</v>
      </c>
      <c r="I493" s="31"/>
      <c r="J493" s="31"/>
      <c r="K493" s="31"/>
      <c r="L493" s="22">
        <f t="shared" si="22"/>
        <v>0</v>
      </c>
      <c r="M493" s="22">
        <f t="shared" si="23"/>
        <v>0</v>
      </c>
      <c r="N493" s="72">
        <f>+'REPORTE ABRIL IMROM'!N493</f>
        <v>0</v>
      </c>
      <c r="O493" s="43"/>
      <c r="P493" s="44"/>
      <c r="Q493" s="51">
        <f>+'REPORTE ABRIL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ABRIL IMROM'!M494</f>
        <v>0</v>
      </c>
      <c r="I494" s="31"/>
      <c r="J494" s="31"/>
      <c r="K494" s="31"/>
      <c r="L494" s="22">
        <f t="shared" si="22"/>
        <v>0</v>
      </c>
      <c r="M494" s="22">
        <f t="shared" si="23"/>
        <v>0</v>
      </c>
      <c r="N494" s="72">
        <f>+'REPORTE ABRIL IMROM'!N494</f>
        <v>0</v>
      </c>
      <c r="O494" s="43"/>
      <c r="P494" s="44"/>
      <c r="Q494" s="51">
        <f>+'REPORTE ABRIL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ABRIL IMROM'!M495</f>
        <v>0</v>
      </c>
      <c r="I495" s="31"/>
      <c r="J495" s="31"/>
      <c r="K495" s="31"/>
      <c r="L495" s="22">
        <f t="shared" si="22"/>
        <v>0</v>
      </c>
      <c r="M495" s="22">
        <f t="shared" si="23"/>
        <v>0</v>
      </c>
      <c r="N495" s="72">
        <f>+'REPORTE ABRIL IMROM'!N495</f>
        <v>0</v>
      </c>
      <c r="O495" s="43"/>
      <c r="P495" s="44"/>
      <c r="Q495" s="51">
        <f>+'REPORTE ABRIL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ABRIL IMROM'!M496</f>
        <v>0</v>
      </c>
      <c r="I496" s="31"/>
      <c r="J496" s="31"/>
      <c r="K496" s="31"/>
      <c r="L496" s="22">
        <f t="shared" si="22"/>
        <v>0</v>
      </c>
      <c r="M496" s="22">
        <f t="shared" si="23"/>
        <v>0</v>
      </c>
      <c r="N496" s="72">
        <f>+'REPORTE ABRIL IMROM'!N496</f>
        <v>0</v>
      </c>
      <c r="O496" s="43"/>
      <c r="P496" s="44"/>
      <c r="Q496" s="51">
        <f>+'REPORTE ABRIL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ABRIL IMROM'!M497</f>
        <v>0</v>
      </c>
      <c r="I497" s="31"/>
      <c r="J497" s="31"/>
      <c r="K497" s="31"/>
      <c r="L497" s="22">
        <f t="shared" si="22"/>
        <v>0</v>
      </c>
      <c r="M497" s="22">
        <f t="shared" si="23"/>
        <v>0</v>
      </c>
      <c r="N497" s="72">
        <f>+'REPORTE ABRIL IMROM'!N497</f>
        <v>0</v>
      </c>
      <c r="O497" s="43"/>
      <c r="P497" s="44"/>
      <c r="Q497" s="51">
        <f>+'REPORTE ABRIL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ABRIL IMROM'!M498</f>
        <v>0</v>
      </c>
      <c r="I498" s="31"/>
      <c r="J498" s="31"/>
      <c r="K498" s="31"/>
      <c r="L498" s="22">
        <f t="shared" si="22"/>
        <v>0</v>
      </c>
      <c r="M498" s="22">
        <f t="shared" si="23"/>
        <v>0</v>
      </c>
      <c r="N498" s="72">
        <f>+'REPORTE ABRIL IMROM'!N498</f>
        <v>0</v>
      </c>
      <c r="O498" s="43"/>
      <c r="P498" s="44"/>
      <c r="Q498" s="51">
        <f>+'REPORTE ABRIL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ABRIL IMROM'!M499</f>
        <v>0</v>
      </c>
      <c r="I499" s="31"/>
      <c r="J499" s="31"/>
      <c r="K499" s="31"/>
      <c r="L499" s="22">
        <f t="shared" si="22"/>
        <v>0</v>
      </c>
      <c r="M499" s="22">
        <f t="shared" si="23"/>
        <v>0</v>
      </c>
      <c r="N499" s="72">
        <f>+'REPORTE ABRIL IMROM'!N499</f>
        <v>0</v>
      </c>
      <c r="O499" s="43"/>
      <c r="P499" s="44"/>
      <c r="Q499" s="51">
        <f>+'REPORTE ABRIL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ABRIL IMROM'!M500</f>
        <v>0</v>
      </c>
      <c r="I500" s="31"/>
      <c r="J500" s="31"/>
      <c r="K500" s="31"/>
      <c r="L500" s="22">
        <f t="shared" si="22"/>
        <v>0</v>
      </c>
      <c r="M500" s="22">
        <f t="shared" si="23"/>
        <v>0</v>
      </c>
      <c r="N500" s="72">
        <f>+'REPORTE ABRIL IMROM'!N500</f>
        <v>0</v>
      </c>
      <c r="O500" s="43"/>
      <c r="P500" s="44"/>
      <c r="Q500" s="51">
        <f>+'REPORTE ABRIL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ABRIL IMROM'!M501</f>
        <v>0</v>
      </c>
      <c r="I501" s="31"/>
      <c r="J501" s="31"/>
      <c r="K501" s="31"/>
      <c r="L501" s="22">
        <f t="shared" si="22"/>
        <v>0</v>
      </c>
      <c r="M501" s="22">
        <f t="shared" si="23"/>
        <v>0</v>
      </c>
      <c r="N501" s="72">
        <f>+'REPORTE ABRIL IMROM'!N501</f>
        <v>0</v>
      </c>
      <c r="O501" s="43"/>
      <c r="P501" s="44"/>
      <c r="Q501" s="51">
        <f>+'REPORTE ABRIL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ABRIL IMROM'!M502</f>
        <v>0</v>
      </c>
      <c r="I502" s="31"/>
      <c r="J502" s="31"/>
      <c r="K502" s="31"/>
      <c r="L502" s="22">
        <f t="shared" si="22"/>
        <v>0</v>
      </c>
      <c r="M502" s="22">
        <f t="shared" si="23"/>
        <v>0</v>
      </c>
      <c r="N502" s="72">
        <f>+'REPORTE ABRIL IMROM'!N502</f>
        <v>0</v>
      </c>
      <c r="O502" s="43"/>
      <c r="P502" s="44"/>
      <c r="Q502" s="51">
        <f>+'REPORTE ABRIL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ABRIL IMROM'!M503</f>
        <v>0</v>
      </c>
      <c r="I503" s="31"/>
      <c r="J503" s="31"/>
      <c r="K503" s="31"/>
      <c r="L503" s="22">
        <f t="shared" si="22"/>
        <v>0</v>
      </c>
      <c r="M503" s="22">
        <f t="shared" si="23"/>
        <v>0</v>
      </c>
      <c r="N503" s="72">
        <f>+'REPORTE ABRIL IMROM'!N503</f>
        <v>0</v>
      </c>
      <c r="O503" s="43"/>
      <c r="P503" s="44"/>
      <c r="Q503" s="51">
        <f>+'REPORTE ABRIL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ABRIL IMROM'!M504</f>
        <v>0</v>
      </c>
      <c r="I504" s="31"/>
      <c r="J504" s="31"/>
      <c r="K504" s="31"/>
      <c r="L504" s="22">
        <f t="shared" si="22"/>
        <v>0</v>
      </c>
      <c r="M504" s="22">
        <f t="shared" si="23"/>
        <v>0</v>
      </c>
      <c r="N504" s="72">
        <f>+'REPORTE ABRIL IMROM'!N504</f>
        <v>0</v>
      </c>
      <c r="O504" s="43"/>
      <c r="P504" s="44"/>
      <c r="Q504" s="51">
        <f>+'REPORTE ABRIL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ABRIL IMROM'!M505</f>
        <v>0</v>
      </c>
      <c r="I505" s="31"/>
      <c r="J505" s="31"/>
      <c r="K505" s="31"/>
      <c r="L505" s="22">
        <f t="shared" si="22"/>
        <v>0</v>
      </c>
      <c r="M505" s="22">
        <f t="shared" si="23"/>
        <v>0</v>
      </c>
      <c r="N505" s="72">
        <f>+'REPORTE ABRIL IMROM'!N505</f>
        <v>0</v>
      </c>
      <c r="O505" s="43"/>
      <c r="P505" s="44"/>
      <c r="Q505" s="51">
        <f>+'REPORTE ABRIL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ABRIL IMROM'!M506</f>
        <v>0</v>
      </c>
      <c r="I506" s="31"/>
      <c r="J506" s="31"/>
      <c r="K506" s="31"/>
      <c r="L506" s="22">
        <f t="shared" si="22"/>
        <v>0</v>
      </c>
      <c r="M506" s="22">
        <f t="shared" si="23"/>
        <v>0</v>
      </c>
      <c r="N506" s="72">
        <f>+'REPORTE ABRIL IMROM'!N506</f>
        <v>0</v>
      </c>
      <c r="O506" s="43"/>
      <c r="P506" s="44"/>
      <c r="Q506" s="51">
        <f>+'REPORTE ABRIL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ABRIL IMROM'!M507</f>
        <v>0</v>
      </c>
      <c r="I507" s="31"/>
      <c r="J507" s="31"/>
      <c r="K507" s="31"/>
      <c r="L507" s="22">
        <f t="shared" si="22"/>
        <v>0</v>
      </c>
      <c r="M507" s="22">
        <f t="shared" si="23"/>
        <v>0</v>
      </c>
      <c r="N507" s="72">
        <f>+'REPORTE ABRIL IMROM'!N507</f>
        <v>0</v>
      </c>
      <c r="O507" s="43"/>
      <c r="P507" s="44"/>
      <c r="Q507" s="51">
        <f>+'REPORTE ABRIL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ABRIL IMROM'!M508</f>
        <v>0</v>
      </c>
      <c r="I508" s="31"/>
      <c r="J508" s="31"/>
      <c r="K508" s="31"/>
      <c r="L508" s="22">
        <f t="shared" si="22"/>
        <v>0</v>
      </c>
      <c r="M508" s="22">
        <f t="shared" si="23"/>
        <v>0</v>
      </c>
      <c r="N508" s="72">
        <f>+'REPORTE ABRIL IMROM'!N508</f>
        <v>0</v>
      </c>
      <c r="O508" s="43"/>
      <c r="P508" s="44"/>
      <c r="Q508" s="51">
        <f>+'REPORTE ABRIL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ABRIL IMROM'!M509</f>
        <v>0</v>
      </c>
      <c r="I509" s="31"/>
      <c r="J509" s="31"/>
      <c r="K509" s="31"/>
      <c r="L509" s="22">
        <f t="shared" si="22"/>
        <v>0</v>
      </c>
      <c r="M509" s="22">
        <f t="shared" si="23"/>
        <v>0</v>
      </c>
      <c r="N509" s="72">
        <f>+'REPORTE ABRIL IMROM'!N509</f>
        <v>0</v>
      </c>
      <c r="O509" s="43"/>
      <c r="P509" s="44"/>
      <c r="Q509" s="51">
        <f>+'REPORTE ABRIL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ABRIL IMROM'!M510</f>
        <v>0</v>
      </c>
      <c r="I510" s="31"/>
      <c r="J510" s="31"/>
      <c r="K510" s="31"/>
      <c r="L510" s="22">
        <f t="shared" si="22"/>
        <v>0</v>
      </c>
      <c r="M510" s="22">
        <f t="shared" si="23"/>
        <v>0</v>
      </c>
      <c r="N510" s="72">
        <f>+'REPORTE ABRIL IMROM'!N510</f>
        <v>0</v>
      </c>
      <c r="O510" s="43"/>
      <c r="P510" s="44"/>
      <c r="Q510" s="51">
        <f>+'REPORTE ABRIL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ABRIL IMROM'!M511</f>
        <v>0</v>
      </c>
      <c r="I511" s="31"/>
      <c r="J511" s="31"/>
      <c r="K511" s="31"/>
      <c r="L511" s="22">
        <f t="shared" si="22"/>
        <v>0</v>
      </c>
      <c r="M511" s="22">
        <f t="shared" si="23"/>
        <v>0</v>
      </c>
      <c r="N511" s="72">
        <f>+'REPORTE ABRIL IMROM'!N511</f>
        <v>0</v>
      </c>
      <c r="O511" s="43"/>
      <c r="P511" s="44"/>
      <c r="Q511" s="51">
        <f>+'REPORTE ABRIL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ABRIL IMROM'!M512</f>
        <v>0</v>
      </c>
      <c r="I512" s="31"/>
      <c r="J512" s="31"/>
      <c r="K512" s="31"/>
      <c r="L512" s="22">
        <f t="shared" si="22"/>
        <v>0</v>
      </c>
      <c r="M512" s="22">
        <f t="shared" si="23"/>
        <v>0</v>
      </c>
      <c r="N512" s="72">
        <f>+'REPORTE ABRIL IMROM'!N512</f>
        <v>0</v>
      </c>
      <c r="O512" s="43"/>
      <c r="P512" s="44"/>
      <c r="Q512" s="51">
        <f>+'REPORTE ABRIL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ABRIL IMROM'!M513</f>
        <v>0</v>
      </c>
      <c r="I513" s="31"/>
      <c r="J513" s="31"/>
      <c r="K513" s="31"/>
      <c r="L513" s="22">
        <f t="shared" si="22"/>
        <v>0</v>
      </c>
      <c r="M513" s="22">
        <f t="shared" si="23"/>
        <v>0</v>
      </c>
      <c r="N513" s="72">
        <f>+'REPORTE ABRIL IMROM'!N513</f>
        <v>0</v>
      </c>
      <c r="O513" s="43"/>
      <c r="P513" s="44"/>
      <c r="Q513" s="51">
        <f>+'REPORTE ABRIL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ABRIL IMROM'!M514</f>
        <v>0</v>
      </c>
      <c r="I514" s="31"/>
      <c r="J514" s="31"/>
      <c r="K514" s="31"/>
      <c r="L514" s="22">
        <f t="shared" si="22"/>
        <v>0</v>
      </c>
      <c r="M514" s="22">
        <f t="shared" si="23"/>
        <v>0</v>
      </c>
      <c r="N514" s="72">
        <f>+'REPORTE ABRIL IMROM'!N514</f>
        <v>0</v>
      </c>
      <c r="O514" s="43"/>
      <c r="P514" s="44"/>
      <c r="Q514" s="51">
        <f>+'REPORTE ABRIL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ABRIL IMROM'!M515</f>
        <v>0</v>
      </c>
      <c r="I515" s="31"/>
      <c r="J515" s="31"/>
      <c r="K515" s="31"/>
      <c r="L515" s="22">
        <f t="shared" si="22"/>
        <v>0</v>
      </c>
      <c r="M515" s="22">
        <f t="shared" si="23"/>
        <v>0</v>
      </c>
      <c r="N515" s="72">
        <f>+'REPORTE ABRIL IMROM'!N515</f>
        <v>0</v>
      </c>
      <c r="O515" s="43"/>
      <c r="P515" s="44"/>
      <c r="Q515" s="51">
        <f>+'REPORTE ABRIL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ABRIL IMROM'!M516</f>
        <v>0</v>
      </c>
      <c r="I516" s="31"/>
      <c r="J516" s="31"/>
      <c r="K516" s="31"/>
      <c r="L516" s="22">
        <f t="shared" si="22"/>
        <v>0</v>
      </c>
      <c r="M516" s="22">
        <f t="shared" si="23"/>
        <v>0</v>
      </c>
      <c r="N516" s="72">
        <f>+'REPORTE ABRIL IMROM'!N516</f>
        <v>0</v>
      </c>
      <c r="O516" s="43"/>
      <c r="P516" s="44"/>
      <c r="Q516" s="51">
        <f>+'REPORTE ABRIL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ABRIL IMROM'!M517</f>
        <v>0</v>
      </c>
      <c r="I517" s="31"/>
      <c r="J517" s="31"/>
      <c r="K517" s="31"/>
      <c r="L517" s="22">
        <f t="shared" si="22"/>
        <v>0</v>
      </c>
      <c r="M517" s="22">
        <f t="shared" si="23"/>
        <v>0</v>
      </c>
      <c r="N517" s="72">
        <f>+'REPORTE ABRIL IMROM'!N517</f>
        <v>0</v>
      </c>
      <c r="O517" s="43"/>
      <c r="P517" s="44"/>
      <c r="Q517" s="51">
        <f>+'REPORTE ABRIL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ABRIL IMROM'!M518</f>
        <v>0</v>
      </c>
      <c r="I518" s="31"/>
      <c r="J518" s="31"/>
      <c r="K518" s="31"/>
      <c r="L518" s="22">
        <f t="shared" si="22"/>
        <v>0</v>
      </c>
      <c r="M518" s="22">
        <f t="shared" si="23"/>
        <v>0</v>
      </c>
      <c r="N518" s="72">
        <f>+'REPORTE ABRIL IMROM'!N518</f>
        <v>0</v>
      </c>
      <c r="O518" s="43"/>
      <c r="P518" s="44"/>
      <c r="Q518" s="51">
        <f>+'REPORTE ABRIL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ABRIL IMROM'!M519</f>
        <v>0</v>
      </c>
      <c r="I519" s="31"/>
      <c r="J519" s="31"/>
      <c r="K519" s="31"/>
      <c r="L519" s="22">
        <f t="shared" si="22"/>
        <v>0</v>
      </c>
      <c r="M519" s="22">
        <f t="shared" si="23"/>
        <v>0</v>
      </c>
      <c r="N519" s="72">
        <f>+'REPORTE ABRIL IMROM'!N519</f>
        <v>0</v>
      </c>
      <c r="O519" s="43"/>
      <c r="P519" s="44"/>
      <c r="Q519" s="51">
        <f>+'REPORTE ABRIL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ABRIL IMROM'!M520</f>
        <v>0</v>
      </c>
      <c r="I520" s="31"/>
      <c r="J520" s="31"/>
      <c r="K520" s="31"/>
      <c r="L520" s="22">
        <f t="shared" si="22"/>
        <v>0</v>
      </c>
      <c r="M520" s="22">
        <f t="shared" si="23"/>
        <v>0</v>
      </c>
      <c r="N520" s="72">
        <f>+'REPORTE ABRIL IMROM'!N520</f>
        <v>0</v>
      </c>
      <c r="O520" s="43"/>
      <c r="P520" s="44"/>
      <c r="Q520" s="51">
        <f>+'REPORTE ABRIL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ABRIL IMROM'!M521</f>
        <v>0</v>
      </c>
      <c r="I521" s="31"/>
      <c r="J521" s="31"/>
      <c r="K521" s="31"/>
      <c r="L521" s="22">
        <f t="shared" si="22"/>
        <v>0</v>
      </c>
      <c r="M521" s="22">
        <f t="shared" si="23"/>
        <v>0</v>
      </c>
      <c r="N521" s="72">
        <f>+'REPORTE ABRIL IMROM'!N521</f>
        <v>0</v>
      </c>
      <c r="O521" s="43"/>
      <c r="P521" s="44"/>
      <c r="Q521" s="51">
        <f>+'REPORTE ABRIL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ABRIL IMROM'!M522</f>
        <v>0</v>
      </c>
      <c r="I522" s="31"/>
      <c r="J522" s="31"/>
      <c r="K522" s="31"/>
      <c r="L522" s="22">
        <f t="shared" si="22"/>
        <v>0</v>
      </c>
      <c r="M522" s="22">
        <f t="shared" si="23"/>
        <v>0</v>
      </c>
      <c r="N522" s="72">
        <f>+'REPORTE ABRIL IMROM'!N522</f>
        <v>0</v>
      </c>
      <c r="O522" s="43"/>
      <c r="P522" s="44"/>
      <c r="Q522" s="51">
        <f>+'REPORTE ABRIL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ABRIL IMROM'!M523</f>
        <v>0</v>
      </c>
      <c r="I523" s="31"/>
      <c r="J523" s="31"/>
      <c r="K523" s="31"/>
      <c r="L523" s="22">
        <f t="shared" si="22"/>
        <v>0</v>
      </c>
      <c r="M523" s="22">
        <f t="shared" si="23"/>
        <v>0</v>
      </c>
      <c r="N523" s="72">
        <f>+'REPORTE ABRIL IMROM'!N523</f>
        <v>0</v>
      </c>
      <c r="O523" s="43"/>
      <c r="P523" s="44"/>
      <c r="Q523" s="51">
        <f>+'REPORTE ABRIL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ABRIL IMROM'!M524</f>
        <v>0</v>
      </c>
      <c r="I524" s="31"/>
      <c r="J524" s="31"/>
      <c r="K524" s="31"/>
      <c r="L524" s="22">
        <f t="shared" si="22"/>
        <v>0</v>
      </c>
      <c r="M524" s="22">
        <f t="shared" si="23"/>
        <v>0</v>
      </c>
      <c r="N524" s="72">
        <f>+'REPORTE ABRIL IMROM'!N524</f>
        <v>0</v>
      </c>
      <c r="O524" s="43"/>
      <c r="P524" s="44"/>
      <c r="Q524" s="51">
        <f>+'REPORTE ABRIL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ABRIL IMROM'!M525</f>
        <v>0</v>
      </c>
      <c r="I525" s="31"/>
      <c r="J525" s="31"/>
      <c r="K525" s="31"/>
      <c r="L525" s="22">
        <f t="shared" si="22"/>
        <v>0</v>
      </c>
      <c r="M525" s="22">
        <f t="shared" si="23"/>
        <v>0</v>
      </c>
      <c r="N525" s="72">
        <f>+'REPORTE ABRIL IMROM'!N525</f>
        <v>0</v>
      </c>
      <c r="O525" s="43"/>
      <c r="P525" s="44"/>
      <c r="Q525" s="51">
        <f>+'REPORTE ABRIL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ABRIL IMROM'!M526</f>
        <v>0</v>
      </c>
      <c r="I526" s="31"/>
      <c r="J526" s="31"/>
      <c r="K526" s="31"/>
      <c r="L526" s="22">
        <f t="shared" si="22"/>
        <v>0</v>
      </c>
      <c r="M526" s="22">
        <f t="shared" si="23"/>
        <v>0</v>
      </c>
      <c r="N526" s="72">
        <f>+'REPORTE ABRIL IMROM'!N526</f>
        <v>0</v>
      </c>
      <c r="O526" s="43"/>
      <c r="P526" s="44"/>
      <c r="Q526" s="51">
        <f>+'REPORTE ABRIL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ABRIL IMROM'!M527</f>
        <v>0</v>
      </c>
      <c r="I527" s="31"/>
      <c r="J527" s="31"/>
      <c r="K527" s="31"/>
      <c r="L527" s="22">
        <f t="shared" si="22"/>
        <v>0</v>
      </c>
      <c r="M527" s="22">
        <f t="shared" si="23"/>
        <v>0</v>
      </c>
      <c r="N527" s="72">
        <f>+'REPORTE ABRIL IMROM'!N527</f>
        <v>0</v>
      </c>
      <c r="O527" s="43"/>
      <c r="P527" s="44"/>
      <c r="Q527" s="51">
        <f>+'REPORTE ABRIL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ABRIL IMROM'!M528</f>
        <v>0</v>
      </c>
      <c r="I528" s="31"/>
      <c r="J528" s="31"/>
      <c r="K528" s="31"/>
      <c r="L528" s="22">
        <f t="shared" si="22"/>
        <v>0</v>
      </c>
      <c r="M528" s="22">
        <f t="shared" si="23"/>
        <v>0</v>
      </c>
      <c r="N528" s="72">
        <f>+'REPORTE ABRIL IMROM'!N528</f>
        <v>0</v>
      </c>
      <c r="O528" s="43"/>
      <c r="P528" s="44"/>
      <c r="Q528" s="51">
        <f>+'REPORTE ABRIL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ABRIL IMROM'!M529</f>
        <v>0</v>
      </c>
      <c r="I529" s="31"/>
      <c r="J529" s="31"/>
      <c r="K529" s="31"/>
      <c r="L529" s="22">
        <f t="shared" si="22"/>
        <v>0</v>
      </c>
      <c r="M529" s="22">
        <f t="shared" si="23"/>
        <v>0</v>
      </c>
      <c r="N529" s="72">
        <f>+'REPORTE ABRIL IMROM'!N529</f>
        <v>0</v>
      </c>
      <c r="O529" s="43"/>
      <c r="P529" s="44"/>
      <c r="Q529" s="51">
        <f>+'REPORTE ABRIL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ABRIL IMROM'!M530</f>
        <v>0</v>
      </c>
      <c r="I530" s="31"/>
      <c r="J530" s="31"/>
      <c r="K530" s="31"/>
      <c r="L530" s="22">
        <f t="shared" si="22"/>
        <v>0</v>
      </c>
      <c r="M530" s="22">
        <f t="shared" si="23"/>
        <v>0</v>
      </c>
      <c r="N530" s="72">
        <f>+'REPORTE ABRIL IMROM'!N530</f>
        <v>0</v>
      </c>
      <c r="O530" s="43"/>
      <c r="P530" s="44"/>
      <c r="Q530" s="51">
        <f>+'REPORTE ABRIL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ABRIL IMROM'!M531</f>
        <v>0</v>
      </c>
      <c r="I531" s="31"/>
      <c r="J531" s="31"/>
      <c r="K531" s="31"/>
      <c r="L531" s="22">
        <f t="shared" si="22"/>
        <v>0</v>
      </c>
      <c r="M531" s="22">
        <f t="shared" si="23"/>
        <v>0</v>
      </c>
      <c r="N531" s="72">
        <f>+'REPORTE ABRIL IMROM'!N531</f>
        <v>0</v>
      </c>
      <c r="O531" s="43"/>
      <c r="P531" s="44"/>
      <c r="Q531" s="51">
        <f>+'REPORTE ABRIL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ABRIL IMROM'!M532</f>
        <v>0</v>
      </c>
      <c r="I532" s="31"/>
      <c r="J532" s="31"/>
      <c r="K532" s="31"/>
      <c r="L532" s="22">
        <f t="shared" ref="L532:L595" si="25">I532+J532+K532</f>
        <v>0</v>
      </c>
      <c r="M532" s="22">
        <f t="shared" ref="M532:M595" si="26">H532+L532</f>
        <v>0</v>
      </c>
      <c r="N532" s="72">
        <f>+'REPORTE ABRIL IMROM'!N532</f>
        <v>0</v>
      </c>
      <c r="O532" s="43"/>
      <c r="P532" s="44"/>
      <c r="Q532" s="51">
        <f>+'REPORTE ABRIL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ABRIL IMROM'!M533</f>
        <v>0</v>
      </c>
      <c r="I533" s="31"/>
      <c r="J533" s="31"/>
      <c r="K533" s="31"/>
      <c r="L533" s="22">
        <f t="shared" si="25"/>
        <v>0</v>
      </c>
      <c r="M533" s="22">
        <f t="shared" si="26"/>
        <v>0</v>
      </c>
      <c r="N533" s="72">
        <f>+'REPORTE ABRIL IMROM'!N533</f>
        <v>0</v>
      </c>
      <c r="O533" s="43"/>
      <c r="P533" s="44"/>
      <c r="Q533" s="51">
        <f>+'REPORTE ABRIL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ABRIL IMROM'!M534</f>
        <v>0</v>
      </c>
      <c r="I534" s="31"/>
      <c r="J534" s="31"/>
      <c r="K534" s="31"/>
      <c r="L534" s="22">
        <f t="shared" si="25"/>
        <v>0</v>
      </c>
      <c r="M534" s="22">
        <f t="shared" si="26"/>
        <v>0</v>
      </c>
      <c r="N534" s="72">
        <f>+'REPORTE ABRIL IMROM'!N534</f>
        <v>0</v>
      </c>
      <c r="O534" s="43"/>
      <c r="P534" s="44"/>
      <c r="Q534" s="51">
        <f>+'REPORTE ABRIL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ABRIL IMROM'!M535</f>
        <v>0</v>
      </c>
      <c r="I535" s="31"/>
      <c r="J535" s="31"/>
      <c r="K535" s="31"/>
      <c r="L535" s="22">
        <f t="shared" si="25"/>
        <v>0</v>
      </c>
      <c r="M535" s="22">
        <f t="shared" si="26"/>
        <v>0</v>
      </c>
      <c r="N535" s="72">
        <f>+'REPORTE ABRIL IMROM'!N535</f>
        <v>0</v>
      </c>
      <c r="O535" s="43"/>
      <c r="P535" s="44"/>
      <c r="Q535" s="51">
        <f>+'REPORTE ABRIL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ABRIL IMROM'!M536</f>
        <v>0</v>
      </c>
      <c r="I536" s="31"/>
      <c r="J536" s="31"/>
      <c r="K536" s="31"/>
      <c r="L536" s="22">
        <f t="shared" si="25"/>
        <v>0</v>
      </c>
      <c r="M536" s="22">
        <f t="shared" si="26"/>
        <v>0</v>
      </c>
      <c r="N536" s="72">
        <f>+'REPORTE ABRIL IMROM'!N536</f>
        <v>0</v>
      </c>
      <c r="O536" s="43"/>
      <c r="P536" s="44"/>
      <c r="Q536" s="51">
        <f>+'REPORTE ABRIL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ABRIL IMROM'!M537</f>
        <v>0</v>
      </c>
      <c r="I537" s="31"/>
      <c r="J537" s="31"/>
      <c r="K537" s="31"/>
      <c r="L537" s="22">
        <f t="shared" si="25"/>
        <v>0</v>
      </c>
      <c r="M537" s="22">
        <f t="shared" si="26"/>
        <v>0</v>
      </c>
      <c r="N537" s="72">
        <f>+'REPORTE ABRIL IMROM'!N537</f>
        <v>0</v>
      </c>
      <c r="O537" s="43"/>
      <c r="P537" s="44"/>
      <c r="Q537" s="51">
        <f>+'REPORTE ABRIL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ABRIL IMROM'!M538</f>
        <v>0</v>
      </c>
      <c r="I538" s="31"/>
      <c r="J538" s="31"/>
      <c r="K538" s="31"/>
      <c r="L538" s="22">
        <f t="shared" si="25"/>
        <v>0</v>
      </c>
      <c r="M538" s="22">
        <f t="shared" si="26"/>
        <v>0</v>
      </c>
      <c r="N538" s="72">
        <f>+'REPORTE ABRIL IMROM'!N538</f>
        <v>0</v>
      </c>
      <c r="O538" s="43"/>
      <c r="P538" s="44"/>
      <c r="Q538" s="51">
        <f>+'REPORTE ABRIL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ABRIL IMROM'!M539</f>
        <v>0</v>
      </c>
      <c r="I539" s="31"/>
      <c r="J539" s="31"/>
      <c r="K539" s="31"/>
      <c r="L539" s="22">
        <f t="shared" si="25"/>
        <v>0</v>
      </c>
      <c r="M539" s="22">
        <f t="shared" si="26"/>
        <v>0</v>
      </c>
      <c r="N539" s="72">
        <f>+'REPORTE ABRIL IMROM'!N539</f>
        <v>0</v>
      </c>
      <c r="O539" s="43"/>
      <c r="P539" s="44"/>
      <c r="Q539" s="51">
        <f>+'REPORTE ABRIL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ABRIL IMROM'!M540</f>
        <v>0</v>
      </c>
      <c r="I540" s="31"/>
      <c r="J540" s="31"/>
      <c r="K540" s="31"/>
      <c r="L540" s="22">
        <f t="shared" si="25"/>
        <v>0</v>
      </c>
      <c r="M540" s="22">
        <f t="shared" si="26"/>
        <v>0</v>
      </c>
      <c r="N540" s="72">
        <f>+'REPORTE ABRIL IMROM'!N540</f>
        <v>0</v>
      </c>
      <c r="O540" s="43"/>
      <c r="P540" s="44"/>
      <c r="Q540" s="51">
        <f>+'REPORTE ABRIL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ABRIL IMROM'!M541</f>
        <v>0</v>
      </c>
      <c r="I541" s="31"/>
      <c r="J541" s="31"/>
      <c r="K541" s="31"/>
      <c r="L541" s="22">
        <f t="shared" si="25"/>
        <v>0</v>
      </c>
      <c r="M541" s="22">
        <f t="shared" si="26"/>
        <v>0</v>
      </c>
      <c r="N541" s="72">
        <f>+'REPORTE ABRIL IMROM'!N541</f>
        <v>0</v>
      </c>
      <c r="O541" s="43"/>
      <c r="P541" s="44"/>
      <c r="Q541" s="51">
        <f>+'REPORTE ABRIL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ABRIL IMROM'!M542</f>
        <v>0</v>
      </c>
      <c r="I542" s="31"/>
      <c r="J542" s="31"/>
      <c r="K542" s="31"/>
      <c r="L542" s="22">
        <f t="shared" si="25"/>
        <v>0</v>
      </c>
      <c r="M542" s="22">
        <f t="shared" si="26"/>
        <v>0</v>
      </c>
      <c r="N542" s="72">
        <f>+'REPORTE ABRIL IMROM'!N542</f>
        <v>0</v>
      </c>
      <c r="O542" s="43"/>
      <c r="P542" s="44"/>
      <c r="Q542" s="51">
        <f>+'REPORTE ABRIL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ABRIL IMROM'!M543</f>
        <v>0</v>
      </c>
      <c r="I543" s="31"/>
      <c r="J543" s="31"/>
      <c r="K543" s="31"/>
      <c r="L543" s="22">
        <f t="shared" si="25"/>
        <v>0</v>
      </c>
      <c r="M543" s="22">
        <f t="shared" si="26"/>
        <v>0</v>
      </c>
      <c r="N543" s="72">
        <f>+'REPORTE ABRIL IMROM'!N543</f>
        <v>0</v>
      </c>
      <c r="O543" s="43"/>
      <c r="P543" s="44"/>
      <c r="Q543" s="51">
        <f>+'REPORTE ABRIL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ABRIL IMROM'!M544</f>
        <v>0</v>
      </c>
      <c r="I544" s="31"/>
      <c r="J544" s="31"/>
      <c r="K544" s="31"/>
      <c r="L544" s="22">
        <f t="shared" si="25"/>
        <v>0</v>
      </c>
      <c r="M544" s="22">
        <f t="shared" si="26"/>
        <v>0</v>
      </c>
      <c r="N544" s="72">
        <f>+'REPORTE ABRIL IMROM'!N544</f>
        <v>0</v>
      </c>
      <c r="O544" s="43"/>
      <c r="P544" s="44"/>
      <c r="Q544" s="51">
        <f>+'REPORTE ABRIL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ABRIL IMROM'!M545</f>
        <v>0</v>
      </c>
      <c r="I545" s="31"/>
      <c r="J545" s="31"/>
      <c r="K545" s="31"/>
      <c r="L545" s="22">
        <f t="shared" si="25"/>
        <v>0</v>
      </c>
      <c r="M545" s="22">
        <f t="shared" si="26"/>
        <v>0</v>
      </c>
      <c r="N545" s="72">
        <f>+'REPORTE ABRIL IMROM'!N545</f>
        <v>0</v>
      </c>
      <c r="O545" s="43"/>
      <c r="P545" s="44"/>
      <c r="Q545" s="51">
        <f>+'REPORTE ABRIL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ABRIL IMROM'!M546</f>
        <v>0</v>
      </c>
      <c r="I546" s="31"/>
      <c r="J546" s="31"/>
      <c r="K546" s="31"/>
      <c r="L546" s="22">
        <f t="shared" si="25"/>
        <v>0</v>
      </c>
      <c r="M546" s="22">
        <f t="shared" si="26"/>
        <v>0</v>
      </c>
      <c r="N546" s="72">
        <f>+'REPORTE ABRIL IMROM'!N546</f>
        <v>0</v>
      </c>
      <c r="O546" s="43"/>
      <c r="P546" s="44"/>
      <c r="Q546" s="51">
        <f>+'REPORTE ABRIL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ABRIL IMROM'!M547</f>
        <v>0</v>
      </c>
      <c r="I547" s="31"/>
      <c r="J547" s="31"/>
      <c r="K547" s="31"/>
      <c r="L547" s="22">
        <f t="shared" si="25"/>
        <v>0</v>
      </c>
      <c r="M547" s="22">
        <f t="shared" si="26"/>
        <v>0</v>
      </c>
      <c r="N547" s="72">
        <f>+'REPORTE ABRIL IMROM'!N547</f>
        <v>0</v>
      </c>
      <c r="O547" s="43"/>
      <c r="P547" s="44"/>
      <c r="Q547" s="51">
        <f>+'REPORTE ABRIL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ABRIL IMROM'!M548</f>
        <v>0</v>
      </c>
      <c r="I548" s="31"/>
      <c r="J548" s="31"/>
      <c r="K548" s="31"/>
      <c r="L548" s="22">
        <f t="shared" si="25"/>
        <v>0</v>
      </c>
      <c r="M548" s="22">
        <f t="shared" si="26"/>
        <v>0</v>
      </c>
      <c r="N548" s="72">
        <f>+'REPORTE ABRIL IMROM'!N548</f>
        <v>0</v>
      </c>
      <c r="O548" s="43"/>
      <c r="P548" s="44"/>
      <c r="Q548" s="51">
        <f>+'REPORTE ABRIL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ABRIL IMROM'!M549</f>
        <v>0</v>
      </c>
      <c r="I549" s="31"/>
      <c r="J549" s="31"/>
      <c r="K549" s="31"/>
      <c r="L549" s="22">
        <f t="shared" si="25"/>
        <v>0</v>
      </c>
      <c r="M549" s="22">
        <f t="shared" si="26"/>
        <v>0</v>
      </c>
      <c r="N549" s="72">
        <f>+'REPORTE ABRIL IMROM'!N549</f>
        <v>0</v>
      </c>
      <c r="O549" s="43"/>
      <c r="P549" s="44"/>
      <c r="Q549" s="51">
        <f>+'REPORTE ABRIL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ABRIL IMROM'!M550</f>
        <v>0</v>
      </c>
      <c r="I550" s="31"/>
      <c r="J550" s="31"/>
      <c r="K550" s="31"/>
      <c r="L550" s="22">
        <f t="shared" si="25"/>
        <v>0</v>
      </c>
      <c r="M550" s="22">
        <f t="shared" si="26"/>
        <v>0</v>
      </c>
      <c r="N550" s="72">
        <f>+'REPORTE ABRIL IMROM'!N550</f>
        <v>0</v>
      </c>
      <c r="O550" s="43"/>
      <c r="P550" s="44"/>
      <c r="Q550" s="51">
        <f>+'REPORTE ABRIL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ABRIL IMROM'!M551</f>
        <v>0</v>
      </c>
      <c r="I551" s="31"/>
      <c r="J551" s="31"/>
      <c r="K551" s="31"/>
      <c r="L551" s="22">
        <f t="shared" si="25"/>
        <v>0</v>
      </c>
      <c r="M551" s="22">
        <f t="shared" si="26"/>
        <v>0</v>
      </c>
      <c r="N551" s="72">
        <f>+'REPORTE ABRIL IMROM'!N551</f>
        <v>0</v>
      </c>
      <c r="O551" s="43"/>
      <c r="P551" s="44"/>
      <c r="Q551" s="51">
        <f>+'REPORTE ABRIL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ABRIL IMROM'!M552</f>
        <v>0</v>
      </c>
      <c r="I552" s="31"/>
      <c r="J552" s="31"/>
      <c r="K552" s="31"/>
      <c r="L552" s="22">
        <f t="shared" si="25"/>
        <v>0</v>
      </c>
      <c r="M552" s="22">
        <f t="shared" si="26"/>
        <v>0</v>
      </c>
      <c r="N552" s="72">
        <f>+'REPORTE ABRIL IMROM'!N552</f>
        <v>0</v>
      </c>
      <c r="O552" s="43"/>
      <c r="P552" s="44"/>
      <c r="Q552" s="51">
        <f>+'REPORTE ABRIL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ABRIL IMROM'!M553</f>
        <v>0</v>
      </c>
      <c r="I553" s="31"/>
      <c r="J553" s="31"/>
      <c r="K553" s="31"/>
      <c r="L553" s="22">
        <f t="shared" si="25"/>
        <v>0</v>
      </c>
      <c r="M553" s="22">
        <f t="shared" si="26"/>
        <v>0</v>
      </c>
      <c r="N553" s="72">
        <f>+'REPORTE ABRIL IMROM'!N553</f>
        <v>0</v>
      </c>
      <c r="O553" s="43"/>
      <c r="P553" s="44"/>
      <c r="Q553" s="51">
        <f>+'REPORTE ABRIL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ABRIL IMROM'!M554</f>
        <v>0</v>
      </c>
      <c r="I554" s="31"/>
      <c r="J554" s="31"/>
      <c r="K554" s="31"/>
      <c r="L554" s="22">
        <f t="shared" si="25"/>
        <v>0</v>
      </c>
      <c r="M554" s="22">
        <f t="shared" si="26"/>
        <v>0</v>
      </c>
      <c r="N554" s="72">
        <f>+'REPORTE ABRIL IMROM'!N554</f>
        <v>0</v>
      </c>
      <c r="O554" s="43"/>
      <c r="P554" s="44"/>
      <c r="Q554" s="51">
        <f>+'REPORTE ABRIL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ABRIL IMROM'!M555</f>
        <v>0</v>
      </c>
      <c r="I555" s="31"/>
      <c r="J555" s="31"/>
      <c r="K555" s="31"/>
      <c r="L555" s="22">
        <f t="shared" si="25"/>
        <v>0</v>
      </c>
      <c r="M555" s="22">
        <f t="shared" si="26"/>
        <v>0</v>
      </c>
      <c r="N555" s="72">
        <f>+'REPORTE ABRIL IMROM'!N555</f>
        <v>0</v>
      </c>
      <c r="O555" s="43"/>
      <c r="P555" s="44"/>
      <c r="Q555" s="51">
        <f>+'REPORTE ABRIL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ABRIL IMROM'!M556</f>
        <v>0</v>
      </c>
      <c r="I556" s="31"/>
      <c r="J556" s="31"/>
      <c r="K556" s="31"/>
      <c r="L556" s="22">
        <f t="shared" si="25"/>
        <v>0</v>
      </c>
      <c r="M556" s="22">
        <f t="shared" si="26"/>
        <v>0</v>
      </c>
      <c r="N556" s="72">
        <f>+'REPORTE ABRIL IMROM'!N556</f>
        <v>0</v>
      </c>
      <c r="O556" s="43"/>
      <c r="P556" s="44"/>
      <c r="Q556" s="51">
        <f>+'REPORTE ABRIL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ABRIL IMROM'!M557</f>
        <v>0</v>
      </c>
      <c r="I557" s="31"/>
      <c r="J557" s="31"/>
      <c r="K557" s="31"/>
      <c r="L557" s="22">
        <f t="shared" si="25"/>
        <v>0</v>
      </c>
      <c r="M557" s="22">
        <f t="shared" si="26"/>
        <v>0</v>
      </c>
      <c r="N557" s="72">
        <f>+'REPORTE ABRIL IMROM'!N557</f>
        <v>0</v>
      </c>
      <c r="O557" s="43"/>
      <c r="P557" s="44"/>
      <c r="Q557" s="51">
        <f>+'REPORTE ABRIL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ABRIL IMROM'!M558</f>
        <v>0</v>
      </c>
      <c r="I558" s="31"/>
      <c r="J558" s="31"/>
      <c r="K558" s="31"/>
      <c r="L558" s="22">
        <f t="shared" si="25"/>
        <v>0</v>
      </c>
      <c r="M558" s="22">
        <f t="shared" si="26"/>
        <v>0</v>
      </c>
      <c r="N558" s="72">
        <f>+'REPORTE ABRIL IMROM'!N558</f>
        <v>0</v>
      </c>
      <c r="O558" s="43"/>
      <c r="P558" s="44"/>
      <c r="Q558" s="51">
        <f>+'REPORTE ABRIL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ABRIL IMROM'!M559</f>
        <v>0</v>
      </c>
      <c r="I559" s="31"/>
      <c r="J559" s="31"/>
      <c r="K559" s="31"/>
      <c r="L559" s="22">
        <f t="shared" si="25"/>
        <v>0</v>
      </c>
      <c r="M559" s="22">
        <f t="shared" si="26"/>
        <v>0</v>
      </c>
      <c r="N559" s="72">
        <f>+'REPORTE ABRIL IMROM'!N559</f>
        <v>0</v>
      </c>
      <c r="O559" s="43"/>
      <c r="P559" s="44"/>
      <c r="Q559" s="51">
        <f>+'REPORTE ABRIL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ABRIL IMROM'!M560</f>
        <v>0</v>
      </c>
      <c r="I560" s="31"/>
      <c r="J560" s="31"/>
      <c r="K560" s="31"/>
      <c r="L560" s="22">
        <f t="shared" si="25"/>
        <v>0</v>
      </c>
      <c r="M560" s="22">
        <f t="shared" si="26"/>
        <v>0</v>
      </c>
      <c r="N560" s="72">
        <f>+'REPORTE ABRIL IMROM'!N560</f>
        <v>0</v>
      </c>
      <c r="O560" s="43"/>
      <c r="P560" s="44"/>
      <c r="Q560" s="51">
        <f>+'REPORTE ABRIL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ABRIL IMROM'!M561</f>
        <v>0</v>
      </c>
      <c r="I561" s="31"/>
      <c r="J561" s="31"/>
      <c r="K561" s="31"/>
      <c r="L561" s="22">
        <f t="shared" si="25"/>
        <v>0</v>
      </c>
      <c r="M561" s="22">
        <f t="shared" si="26"/>
        <v>0</v>
      </c>
      <c r="N561" s="72">
        <f>+'REPORTE ABRIL IMROM'!N561</f>
        <v>0</v>
      </c>
      <c r="O561" s="43"/>
      <c r="P561" s="44"/>
      <c r="Q561" s="51">
        <f>+'REPORTE ABRIL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ABRIL IMROM'!M562</f>
        <v>0</v>
      </c>
      <c r="I562" s="31"/>
      <c r="J562" s="31"/>
      <c r="K562" s="31"/>
      <c r="L562" s="22">
        <f t="shared" si="25"/>
        <v>0</v>
      </c>
      <c r="M562" s="22">
        <f t="shared" si="26"/>
        <v>0</v>
      </c>
      <c r="N562" s="72">
        <f>+'REPORTE ABRIL IMROM'!N562</f>
        <v>0</v>
      </c>
      <c r="O562" s="43"/>
      <c r="P562" s="44"/>
      <c r="Q562" s="51">
        <f>+'REPORTE ABRIL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ABRIL IMROM'!M563</f>
        <v>0</v>
      </c>
      <c r="I563" s="31"/>
      <c r="J563" s="31"/>
      <c r="K563" s="31"/>
      <c r="L563" s="22">
        <f t="shared" si="25"/>
        <v>0</v>
      </c>
      <c r="M563" s="22">
        <f t="shared" si="26"/>
        <v>0</v>
      </c>
      <c r="N563" s="72">
        <f>+'REPORTE ABRIL IMROM'!N563</f>
        <v>0</v>
      </c>
      <c r="O563" s="43"/>
      <c r="P563" s="44"/>
      <c r="Q563" s="51">
        <f>+'REPORTE ABRIL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ABRIL IMROM'!M564</f>
        <v>0</v>
      </c>
      <c r="I564" s="31"/>
      <c r="J564" s="31"/>
      <c r="K564" s="31"/>
      <c r="L564" s="22">
        <f t="shared" si="25"/>
        <v>0</v>
      </c>
      <c r="M564" s="22">
        <f t="shared" si="26"/>
        <v>0</v>
      </c>
      <c r="N564" s="72">
        <f>+'REPORTE ABRIL IMROM'!N564</f>
        <v>0</v>
      </c>
      <c r="O564" s="43"/>
      <c r="P564" s="44"/>
      <c r="Q564" s="51">
        <f>+'REPORTE ABRIL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ABRIL IMROM'!M565</f>
        <v>0</v>
      </c>
      <c r="I565" s="31"/>
      <c r="J565" s="31"/>
      <c r="K565" s="31"/>
      <c r="L565" s="22">
        <f t="shared" si="25"/>
        <v>0</v>
      </c>
      <c r="M565" s="22">
        <f t="shared" si="26"/>
        <v>0</v>
      </c>
      <c r="N565" s="72">
        <f>+'REPORTE ABRIL IMROM'!N565</f>
        <v>0</v>
      </c>
      <c r="O565" s="43"/>
      <c r="P565" s="44"/>
      <c r="Q565" s="51">
        <f>+'REPORTE ABRIL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ABRIL IMROM'!M566</f>
        <v>0</v>
      </c>
      <c r="I566" s="31"/>
      <c r="J566" s="31"/>
      <c r="K566" s="31"/>
      <c r="L566" s="22">
        <f t="shared" si="25"/>
        <v>0</v>
      </c>
      <c r="M566" s="22">
        <f t="shared" si="26"/>
        <v>0</v>
      </c>
      <c r="N566" s="72">
        <f>+'REPORTE ABRIL IMROM'!N566</f>
        <v>0</v>
      </c>
      <c r="O566" s="43"/>
      <c r="P566" s="44"/>
      <c r="Q566" s="51">
        <f>+'REPORTE ABRIL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ABRIL IMROM'!M567</f>
        <v>0</v>
      </c>
      <c r="I567" s="31"/>
      <c r="J567" s="31"/>
      <c r="K567" s="31"/>
      <c r="L567" s="22">
        <f t="shared" si="25"/>
        <v>0</v>
      </c>
      <c r="M567" s="22">
        <f t="shared" si="26"/>
        <v>0</v>
      </c>
      <c r="N567" s="72">
        <f>+'REPORTE ABRIL IMROM'!N567</f>
        <v>0</v>
      </c>
      <c r="O567" s="43"/>
      <c r="P567" s="44"/>
      <c r="Q567" s="51">
        <f>+'REPORTE ABRIL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ABRIL IMROM'!M568</f>
        <v>0</v>
      </c>
      <c r="I568" s="31"/>
      <c r="J568" s="31"/>
      <c r="K568" s="31"/>
      <c r="L568" s="22">
        <f t="shared" si="25"/>
        <v>0</v>
      </c>
      <c r="M568" s="22">
        <f t="shared" si="26"/>
        <v>0</v>
      </c>
      <c r="N568" s="72">
        <f>+'REPORTE ABRIL IMROM'!N568</f>
        <v>0</v>
      </c>
      <c r="O568" s="43"/>
      <c r="P568" s="44"/>
      <c r="Q568" s="51">
        <f>+'REPORTE ABRIL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ABRIL IMROM'!M569</f>
        <v>0</v>
      </c>
      <c r="I569" s="31"/>
      <c r="J569" s="31"/>
      <c r="K569" s="31"/>
      <c r="L569" s="22">
        <f t="shared" si="25"/>
        <v>0</v>
      </c>
      <c r="M569" s="22">
        <f t="shared" si="26"/>
        <v>0</v>
      </c>
      <c r="N569" s="72">
        <f>+'REPORTE ABRIL IMROM'!N569</f>
        <v>0</v>
      </c>
      <c r="O569" s="43"/>
      <c r="P569" s="44"/>
      <c r="Q569" s="51">
        <f>+'REPORTE ABRIL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ABRIL IMROM'!M570</f>
        <v>0</v>
      </c>
      <c r="I570" s="31"/>
      <c r="J570" s="31"/>
      <c r="K570" s="31"/>
      <c r="L570" s="22">
        <f t="shared" si="25"/>
        <v>0</v>
      </c>
      <c r="M570" s="22">
        <f t="shared" si="26"/>
        <v>0</v>
      </c>
      <c r="N570" s="72">
        <f>+'REPORTE ABRIL IMROM'!N570</f>
        <v>0</v>
      </c>
      <c r="O570" s="43"/>
      <c r="P570" s="44"/>
      <c r="Q570" s="51">
        <f>+'REPORTE ABRIL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ABRIL IMROM'!M571</f>
        <v>0</v>
      </c>
      <c r="I571" s="31"/>
      <c r="J571" s="31"/>
      <c r="K571" s="31"/>
      <c r="L571" s="22">
        <f t="shared" si="25"/>
        <v>0</v>
      </c>
      <c r="M571" s="22">
        <f t="shared" si="26"/>
        <v>0</v>
      </c>
      <c r="N571" s="72">
        <f>+'REPORTE ABRIL IMROM'!N571</f>
        <v>0</v>
      </c>
      <c r="O571" s="43"/>
      <c r="P571" s="44"/>
      <c r="Q571" s="51">
        <f>+'REPORTE ABRIL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ABRIL IMROM'!M572</f>
        <v>0</v>
      </c>
      <c r="I572" s="31"/>
      <c r="J572" s="31"/>
      <c r="K572" s="31"/>
      <c r="L572" s="22">
        <f t="shared" si="25"/>
        <v>0</v>
      </c>
      <c r="M572" s="22">
        <f t="shared" si="26"/>
        <v>0</v>
      </c>
      <c r="N572" s="72">
        <f>+'REPORTE ABRIL IMROM'!N572</f>
        <v>0</v>
      </c>
      <c r="O572" s="43"/>
      <c r="P572" s="44"/>
      <c r="Q572" s="51">
        <f>+'REPORTE ABRIL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ABRIL IMROM'!M573</f>
        <v>0</v>
      </c>
      <c r="I573" s="31"/>
      <c r="J573" s="31"/>
      <c r="K573" s="31"/>
      <c r="L573" s="22">
        <f t="shared" si="25"/>
        <v>0</v>
      </c>
      <c r="M573" s="22">
        <f t="shared" si="26"/>
        <v>0</v>
      </c>
      <c r="N573" s="72">
        <f>+'REPORTE ABRIL IMROM'!N573</f>
        <v>0</v>
      </c>
      <c r="O573" s="43"/>
      <c r="P573" s="44"/>
      <c r="Q573" s="51">
        <f>+'REPORTE ABRIL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ABRIL IMROM'!M574</f>
        <v>0</v>
      </c>
      <c r="I574" s="31"/>
      <c r="J574" s="31"/>
      <c r="K574" s="31"/>
      <c r="L574" s="22">
        <f t="shared" si="25"/>
        <v>0</v>
      </c>
      <c r="M574" s="22">
        <f t="shared" si="26"/>
        <v>0</v>
      </c>
      <c r="N574" s="72">
        <f>+'REPORTE ABRIL IMROM'!N574</f>
        <v>0</v>
      </c>
      <c r="O574" s="43"/>
      <c r="P574" s="44"/>
      <c r="Q574" s="51">
        <f>+'REPORTE ABRIL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ABRIL IMROM'!M575</f>
        <v>0</v>
      </c>
      <c r="I575" s="31"/>
      <c r="J575" s="31"/>
      <c r="K575" s="31"/>
      <c r="L575" s="22">
        <f t="shared" si="25"/>
        <v>0</v>
      </c>
      <c r="M575" s="22">
        <f t="shared" si="26"/>
        <v>0</v>
      </c>
      <c r="N575" s="72">
        <f>+'REPORTE ABRIL IMROM'!N575</f>
        <v>0</v>
      </c>
      <c r="O575" s="43"/>
      <c r="P575" s="44"/>
      <c r="Q575" s="51">
        <f>+'REPORTE ABRIL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ABRIL IMROM'!M576</f>
        <v>0</v>
      </c>
      <c r="I576" s="31"/>
      <c r="J576" s="31"/>
      <c r="K576" s="31"/>
      <c r="L576" s="22">
        <f t="shared" si="25"/>
        <v>0</v>
      </c>
      <c r="M576" s="22">
        <f t="shared" si="26"/>
        <v>0</v>
      </c>
      <c r="N576" s="72">
        <f>+'REPORTE ABRIL IMROM'!N576</f>
        <v>0</v>
      </c>
      <c r="O576" s="43"/>
      <c r="P576" s="44"/>
      <c r="Q576" s="51">
        <f>+'REPORTE ABRIL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ABRIL IMROM'!M577</f>
        <v>0</v>
      </c>
      <c r="I577" s="31"/>
      <c r="J577" s="31"/>
      <c r="K577" s="31"/>
      <c r="L577" s="22">
        <f t="shared" si="25"/>
        <v>0</v>
      </c>
      <c r="M577" s="22">
        <f t="shared" si="26"/>
        <v>0</v>
      </c>
      <c r="N577" s="72">
        <f>+'REPORTE ABRIL IMROM'!N577</f>
        <v>0</v>
      </c>
      <c r="O577" s="43"/>
      <c r="P577" s="44"/>
      <c r="Q577" s="51">
        <f>+'REPORTE ABRIL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ABRIL IMROM'!M578</f>
        <v>0</v>
      </c>
      <c r="I578" s="31"/>
      <c r="J578" s="31"/>
      <c r="K578" s="31"/>
      <c r="L578" s="22">
        <f t="shared" si="25"/>
        <v>0</v>
      </c>
      <c r="M578" s="22">
        <f t="shared" si="26"/>
        <v>0</v>
      </c>
      <c r="N578" s="72">
        <f>+'REPORTE ABRIL IMROM'!N578</f>
        <v>0</v>
      </c>
      <c r="O578" s="43"/>
      <c r="P578" s="44"/>
      <c r="Q578" s="51">
        <f>+'REPORTE ABRIL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ABRIL IMROM'!M579</f>
        <v>0</v>
      </c>
      <c r="I579" s="31"/>
      <c r="J579" s="31"/>
      <c r="K579" s="31"/>
      <c r="L579" s="22">
        <f t="shared" si="25"/>
        <v>0</v>
      </c>
      <c r="M579" s="22">
        <f t="shared" si="26"/>
        <v>0</v>
      </c>
      <c r="N579" s="72">
        <f>+'REPORTE ABRIL IMROM'!N579</f>
        <v>0</v>
      </c>
      <c r="O579" s="43"/>
      <c r="P579" s="44"/>
      <c r="Q579" s="51">
        <f>+'REPORTE ABRIL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ABRIL IMROM'!M580</f>
        <v>0</v>
      </c>
      <c r="I580" s="31"/>
      <c r="J580" s="31"/>
      <c r="K580" s="31"/>
      <c r="L580" s="22">
        <f t="shared" si="25"/>
        <v>0</v>
      </c>
      <c r="M580" s="22">
        <f t="shared" si="26"/>
        <v>0</v>
      </c>
      <c r="N580" s="72">
        <f>+'REPORTE ABRIL IMROM'!N580</f>
        <v>0</v>
      </c>
      <c r="O580" s="43"/>
      <c r="P580" s="44"/>
      <c r="Q580" s="51">
        <f>+'REPORTE ABRIL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ABRIL IMROM'!M581</f>
        <v>0</v>
      </c>
      <c r="I581" s="31"/>
      <c r="J581" s="31"/>
      <c r="K581" s="31"/>
      <c r="L581" s="22">
        <f t="shared" si="25"/>
        <v>0</v>
      </c>
      <c r="M581" s="22">
        <f t="shared" si="26"/>
        <v>0</v>
      </c>
      <c r="N581" s="72">
        <f>+'REPORTE ABRIL IMROM'!N581</f>
        <v>0</v>
      </c>
      <c r="O581" s="43"/>
      <c r="P581" s="44"/>
      <c r="Q581" s="51">
        <f>+'REPORTE ABRIL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ABRIL IMROM'!M582</f>
        <v>0</v>
      </c>
      <c r="I582" s="31"/>
      <c r="J582" s="31"/>
      <c r="K582" s="31"/>
      <c r="L582" s="22">
        <f t="shared" si="25"/>
        <v>0</v>
      </c>
      <c r="M582" s="22">
        <f t="shared" si="26"/>
        <v>0</v>
      </c>
      <c r="N582" s="72">
        <f>+'REPORTE ABRIL IMROM'!N582</f>
        <v>0</v>
      </c>
      <c r="O582" s="43"/>
      <c r="P582" s="44"/>
      <c r="Q582" s="51">
        <f>+'REPORTE ABRIL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ABRIL IMROM'!M583</f>
        <v>0</v>
      </c>
      <c r="I583" s="31"/>
      <c r="J583" s="31"/>
      <c r="K583" s="31"/>
      <c r="L583" s="22">
        <f t="shared" si="25"/>
        <v>0</v>
      </c>
      <c r="M583" s="22">
        <f t="shared" si="26"/>
        <v>0</v>
      </c>
      <c r="N583" s="72">
        <f>+'REPORTE ABRIL IMROM'!N583</f>
        <v>0</v>
      </c>
      <c r="O583" s="43"/>
      <c r="P583" s="44"/>
      <c r="Q583" s="51">
        <f>+'REPORTE ABRIL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ABRIL IMROM'!M584</f>
        <v>0</v>
      </c>
      <c r="I584" s="31"/>
      <c r="J584" s="31"/>
      <c r="K584" s="31"/>
      <c r="L584" s="22">
        <f t="shared" si="25"/>
        <v>0</v>
      </c>
      <c r="M584" s="22">
        <f t="shared" si="26"/>
        <v>0</v>
      </c>
      <c r="N584" s="72">
        <f>+'REPORTE ABRIL IMROM'!N584</f>
        <v>0</v>
      </c>
      <c r="O584" s="43"/>
      <c r="P584" s="44"/>
      <c r="Q584" s="51">
        <f>+'REPORTE ABRIL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ABRIL IMROM'!M585</f>
        <v>0</v>
      </c>
      <c r="I585" s="31"/>
      <c r="J585" s="31"/>
      <c r="K585" s="31"/>
      <c r="L585" s="22">
        <f t="shared" si="25"/>
        <v>0</v>
      </c>
      <c r="M585" s="22">
        <f t="shared" si="26"/>
        <v>0</v>
      </c>
      <c r="N585" s="72">
        <f>+'REPORTE ABRIL IMROM'!N585</f>
        <v>0</v>
      </c>
      <c r="O585" s="43"/>
      <c r="P585" s="44"/>
      <c r="Q585" s="51">
        <f>+'REPORTE ABRIL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ABRIL IMROM'!M586</f>
        <v>0</v>
      </c>
      <c r="I586" s="31"/>
      <c r="J586" s="31"/>
      <c r="K586" s="31"/>
      <c r="L586" s="22">
        <f t="shared" si="25"/>
        <v>0</v>
      </c>
      <c r="M586" s="22">
        <f t="shared" si="26"/>
        <v>0</v>
      </c>
      <c r="N586" s="72">
        <f>+'REPORTE ABRIL IMROM'!N586</f>
        <v>0</v>
      </c>
      <c r="O586" s="43"/>
      <c r="P586" s="44"/>
      <c r="Q586" s="51">
        <f>+'REPORTE ABRIL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ABRIL IMROM'!M587</f>
        <v>0</v>
      </c>
      <c r="I587" s="31"/>
      <c r="J587" s="31"/>
      <c r="K587" s="31"/>
      <c r="L587" s="22">
        <f t="shared" si="25"/>
        <v>0</v>
      </c>
      <c r="M587" s="22">
        <f t="shared" si="26"/>
        <v>0</v>
      </c>
      <c r="N587" s="72">
        <f>+'REPORTE ABRIL IMROM'!N587</f>
        <v>0</v>
      </c>
      <c r="O587" s="43"/>
      <c r="P587" s="44"/>
      <c r="Q587" s="51">
        <f>+'REPORTE ABRIL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ABRIL IMROM'!M588</f>
        <v>0</v>
      </c>
      <c r="I588" s="31"/>
      <c r="J588" s="31"/>
      <c r="K588" s="31"/>
      <c r="L588" s="22">
        <f t="shared" si="25"/>
        <v>0</v>
      </c>
      <c r="M588" s="22">
        <f t="shared" si="26"/>
        <v>0</v>
      </c>
      <c r="N588" s="72">
        <f>+'REPORTE ABRIL IMROM'!N588</f>
        <v>0</v>
      </c>
      <c r="O588" s="43"/>
      <c r="P588" s="44"/>
      <c r="Q588" s="51">
        <f>+'REPORTE ABRIL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ABRIL IMROM'!M589</f>
        <v>0</v>
      </c>
      <c r="I589" s="31"/>
      <c r="J589" s="31"/>
      <c r="K589" s="31"/>
      <c r="L589" s="22">
        <f t="shared" si="25"/>
        <v>0</v>
      </c>
      <c r="M589" s="22">
        <f t="shared" si="26"/>
        <v>0</v>
      </c>
      <c r="N589" s="72">
        <f>+'REPORTE ABRIL IMROM'!N589</f>
        <v>0</v>
      </c>
      <c r="O589" s="43"/>
      <c r="P589" s="44"/>
      <c r="Q589" s="51">
        <f>+'REPORTE ABRIL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ABRIL IMROM'!M590</f>
        <v>0</v>
      </c>
      <c r="I590" s="31"/>
      <c r="J590" s="31"/>
      <c r="K590" s="31"/>
      <c r="L590" s="22">
        <f t="shared" si="25"/>
        <v>0</v>
      </c>
      <c r="M590" s="22">
        <f t="shared" si="26"/>
        <v>0</v>
      </c>
      <c r="N590" s="72">
        <f>+'REPORTE ABRIL IMROM'!N590</f>
        <v>0</v>
      </c>
      <c r="O590" s="43"/>
      <c r="P590" s="44"/>
      <c r="Q590" s="51">
        <f>+'REPORTE ABRIL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ABRIL IMROM'!M591</f>
        <v>0</v>
      </c>
      <c r="I591" s="31"/>
      <c r="J591" s="31"/>
      <c r="K591" s="31"/>
      <c r="L591" s="22">
        <f t="shared" si="25"/>
        <v>0</v>
      </c>
      <c r="M591" s="22">
        <f t="shared" si="26"/>
        <v>0</v>
      </c>
      <c r="N591" s="72">
        <f>+'REPORTE ABRIL IMROM'!N591</f>
        <v>0</v>
      </c>
      <c r="O591" s="43"/>
      <c r="P591" s="44"/>
      <c r="Q591" s="51">
        <f>+'REPORTE ABRIL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ABRIL IMROM'!M592</f>
        <v>0</v>
      </c>
      <c r="I592" s="31"/>
      <c r="J592" s="31"/>
      <c r="K592" s="31"/>
      <c r="L592" s="22">
        <f t="shared" si="25"/>
        <v>0</v>
      </c>
      <c r="M592" s="22">
        <f t="shared" si="26"/>
        <v>0</v>
      </c>
      <c r="N592" s="72">
        <f>+'REPORTE ABRIL IMROM'!N592</f>
        <v>0</v>
      </c>
      <c r="O592" s="43"/>
      <c r="P592" s="44"/>
      <c r="Q592" s="51">
        <f>+'REPORTE ABRIL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ABRIL IMROM'!M593</f>
        <v>0</v>
      </c>
      <c r="I593" s="31"/>
      <c r="J593" s="31"/>
      <c r="K593" s="31"/>
      <c r="L593" s="22">
        <f t="shared" si="25"/>
        <v>0</v>
      </c>
      <c r="M593" s="22">
        <f t="shared" si="26"/>
        <v>0</v>
      </c>
      <c r="N593" s="72">
        <f>+'REPORTE ABRIL IMROM'!N593</f>
        <v>0</v>
      </c>
      <c r="O593" s="43"/>
      <c r="P593" s="44"/>
      <c r="Q593" s="51">
        <f>+'REPORTE ABRIL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ABRIL IMROM'!M594</f>
        <v>0</v>
      </c>
      <c r="I594" s="31"/>
      <c r="J594" s="31"/>
      <c r="K594" s="31"/>
      <c r="L594" s="22">
        <f t="shared" si="25"/>
        <v>0</v>
      </c>
      <c r="M594" s="22">
        <f t="shared" si="26"/>
        <v>0</v>
      </c>
      <c r="N594" s="72">
        <f>+'REPORTE ABRIL IMROM'!N594</f>
        <v>0</v>
      </c>
      <c r="O594" s="43"/>
      <c r="P594" s="44"/>
      <c r="Q594" s="51">
        <f>+'REPORTE ABRIL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ABRIL IMROM'!M595</f>
        <v>0</v>
      </c>
      <c r="I595" s="31"/>
      <c r="J595" s="31"/>
      <c r="K595" s="31"/>
      <c r="L595" s="22">
        <f t="shared" si="25"/>
        <v>0</v>
      </c>
      <c r="M595" s="22">
        <f t="shared" si="26"/>
        <v>0</v>
      </c>
      <c r="N595" s="72">
        <f>+'REPORTE ABRIL IMROM'!N595</f>
        <v>0</v>
      </c>
      <c r="O595" s="43"/>
      <c r="P595" s="44"/>
      <c r="Q595" s="51">
        <f>+'REPORTE ABRIL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ABRIL IMROM'!M596</f>
        <v>0</v>
      </c>
      <c r="I596" s="31"/>
      <c r="J596" s="31"/>
      <c r="K596" s="31"/>
      <c r="L596" s="22">
        <f t="shared" ref="L596:L659" si="28">I596+J596+K596</f>
        <v>0</v>
      </c>
      <c r="M596" s="22">
        <f t="shared" ref="M596:M659" si="29">H596+L596</f>
        <v>0</v>
      </c>
      <c r="N596" s="72">
        <f>+'REPORTE ABRIL IMROM'!N596</f>
        <v>0</v>
      </c>
      <c r="O596" s="43"/>
      <c r="P596" s="44"/>
      <c r="Q596" s="51">
        <f>+'REPORTE ABRIL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ABRIL IMROM'!M597</f>
        <v>0</v>
      </c>
      <c r="I597" s="31"/>
      <c r="J597" s="31"/>
      <c r="K597" s="31"/>
      <c r="L597" s="22">
        <f t="shared" si="28"/>
        <v>0</v>
      </c>
      <c r="M597" s="22">
        <f t="shared" si="29"/>
        <v>0</v>
      </c>
      <c r="N597" s="72">
        <f>+'REPORTE ABRIL IMROM'!N597</f>
        <v>0</v>
      </c>
      <c r="O597" s="43"/>
      <c r="P597" s="44"/>
      <c r="Q597" s="51">
        <f>+'REPORTE ABRIL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ABRIL IMROM'!M598</f>
        <v>0</v>
      </c>
      <c r="I598" s="31"/>
      <c r="J598" s="31"/>
      <c r="K598" s="31"/>
      <c r="L598" s="22">
        <f t="shared" si="28"/>
        <v>0</v>
      </c>
      <c r="M598" s="22">
        <f t="shared" si="29"/>
        <v>0</v>
      </c>
      <c r="N598" s="72">
        <f>+'REPORTE ABRIL IMROM'!N598</f>
        <v>0</v>
      </c>
      <c r="O598" s="43"/>
      <c r="P598" s="44"/>
      <c r="Q598" s="51">
        <f>+'REPORTE ABRIL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ABRIL IMROM'!M599</f>
        <v>0</v>
      </c>
      <c r="I599" s="31"/>
      <c r="J599" s="31"/>
      <c r="K599" s="31"/>
      <c r="L599" s="22">
        <f t="shared" si="28"/>
        <v>0</v>
      </c>
      <c r="M599" s="22">
        <f t="shared" si="29"/>
        <v>0</v>
      </c>
      <c r="N599" s="72">
        <f>+'REPORTE ABRIL IMROM'!N599</f>
        <v>0</v>
      </c>
      <c r="O599" s="43"/>
      <c r="P599" s="44"/>
      <c r="Q599" s="51">
        <f>+'REPORTE ABRIL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ABRIL IMROM'!M600</f>
        <v>0</v>
      </c>
      <c r="I600" s="31"/>
      <c r="J600" s="31"/>
      <c r="K600" s="31"/>
      <c r="L600" s="22">
        <f t="shared" si="28"/>
        <v>0</v>
      </c>
      <c r="M600" s="22">
        <f t="shared" si="29"/>
        <v>0</v>
      </c>
      <c r="N600" s="72">
        <f>+'REPORTE ABRIL IMROM'!N600</f>
        <v>0</v>
      </c>
      <c r="O600" s="43"/>
      <c r="P600" s="44"/>
      <c r="Q600" s="51">
        <f>+'REPORTE ABRIL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ABRIL IMROM'!M601</f>
        <v>0</v>
      </c>
      <c r="I601" s="31"/>
      <c r="J601" s="31"/>
      <c r="K601" s="31"/>
      <c r="L601" s="22">
        <f t="shared" si="28"/>
        <v>0</v>
      </c>
      <c r="M601" s="22">
        <f t="shared" si="29"/>
        <v>0</v>
      </c>
      <c r="N601" s="72">
        <f>+'REPORTE ABRIL IMROM'!N601</f>
        <v>0</v>
      </c>
      <c r="O601" s="43"/>
      <c r="P601" s="44"/>
      <c r="Q601" s="51">
        <f>+'REPORTE ABRIL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ABRIL IMROM'!M602</f>
        <v>0</v>
      </c>
      <c r="I602" s="31"/>
      <c r="J602" s="31"/>
      <c r="K602" s="31"/>
      <c r="L602" s="22">
        <f t="shared" si="28"/>
        <v>0</v>
      </c>
      <c r="M602" s="22">
        <f t="shared" si="29"/>
        <v>0</v>
      </c>
      <c r="N602" s="72">
        <f>+'REPORTE ABRIL IMROM'!N602</f>
        <v>0</v>
      </c>
      <c r="O602" s="43"/>
      <c r="P602" s="44"/>
      <c r="Q602" s="51">
        <f>+'REPORTE ABRIL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ABRIL IMROM'!M603</f>
        <v>0</v>
      </c>
      <c r="I603" s="31"/>
      <c r="J603" s="31"/>
      <c r="K603" s="31"/>
      <c r="L603" s="22">
        <f t="shared" si="28"/>
        <v>0</v>
      </c>
      <c r="M603" s="22">
        <f t="shared" si="29"/>
        <v>0</v>
      </c>
      <c r="N603" s="72">
        <f>+'REPORTE ABRIL IMROM'!N603</f>
        <v>0</v>
      </c>
      <c r="O603" s="43"/>
      <c r="P603" s="44"/>
      <c r="Q603" s="51">
        <f>+'REPORTE ABRIL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ABRIL IMROM'!M604</f>
        <v>0</v>
      </c>
      <c r="I604" s="31"/>
      <c r="J604" s="31"/>
      <c r="K604" s="31"/>
      <c r="L604" s="22">
        <f t="shared" si="28"/>
        <v>0</v>
      </c>
      <c r="M604" s="22">
        <f t="shared" si="29"/>
        <v>0</v>
      </c>
      <c r="N604" s="72">
        <f>+'REPORTE ABRIL IMROM'!N604</f>
        <v>0</v>
      </c>
      <c r="O604" s="43"/>
      <c r="P604" s="44"/>
      <c r="Q604" s="51">
        <f>+'REPORTE ABRIL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ABRIL IMROM'!M605</f>
        <v>0</v>
      </c>
      <c r="I605" s="31"/>
      <c r="J605" s="31"/>
      <c r="K605" s="31"/>
      <c r="L605" s="22">
        <f t="shared" si="28"/>
        <v>0</v>
      </c>
      <c r="M605" s="22">
        <f t="shared" si="29"/>
        <v>0</v>
      </c>
      <c r="N605" s="72">
        <f>+'REPORTE ABRIL IMROM'!N605</f>
        <v>0</v>
      </c>
      <c r="O605" s="43"/>
      <c r="P605" s="44"/>
      <c r="Q605" s="51">
        <f>+'REPORTE ABRIL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ABRIL IMROM'!M606</f>
        <v>0</v>
      </c>
      <c r="I606" s="31"/>
      <c r="J606" s="31"/>
      <c r="K606" s="31"/>
      <c r="L606" s="22">
        <f t="shared" si="28"/>
        <v>0</v>
      </c>
      <c r="M606" s="22">
        <f t="shared" si="29"/>
        <v>0</v>
      </c>
      <c r="N606" s="72">
        <f>+'REPORTE ABRIL IMROM'!N606</f>
        <v>0</v>
      </c>
      <c r="O606" s="43"/>
      <c r="P606" s="44"/>
      <c r="Q606" s="51">
        <f>+'REPORTE ABRIL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ABRIL IMROM'!M607</f>
        <v>0</v>
      </c>
      <c r="I607" s="31"/>
      <c r="J607" s="31"/>
      <c r="K607" s="31"/>
      <c r="L607" s="22">
        <f t="shared" si="28"/>
        <v>0</v>
      </c>
      <c r="M607" s="22">
        <f t="shared" si="29"/>
        <v>0</v>
      </c>
      <c r="N607" s="72">
        <f>+'REPORTE ABRIL IMROM'!N607</f>
        <v>0</v>
      </c>
      <c r="O607" s="43"/>
      <c r="P607" s="44"/>
      <c r="Q607" s="51">
        <f>+'REPORTE ABRIL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ABRIL IMROM'!M608</f>
        <v>0</v>
      </c>
      <c r="I608" s="31"/>
      <c r="J608" s="31"/>
      <c r="K608" s="31"/>
      <c r="L608" s="22">
        <f t="shared" si="28"/>
        <v>0</v>
      </c>
      <c r="M608" s="22">
        <f t="shared" si="29"/>
        <v>0</v>
      </c>
      <c r="N608" s="72">
        <f>+'REPORTE ABRIL IMROM'!N608</f>
        <v>0</v>
      </c>
      <c r="O608" s="43"/>
      <c r="P608" s="44"/>
      <c r="Q608" s="51">
        <f>+'REPORTE ABRIL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ABRIL IMROM'!M609</f>
        <v>0</v>
      </c>
      <c r="I609" s="31"/>
      <c r="J609" s="31"/>
      <c r="K609" s="31"/>
      <c r="L609" s="22">
        <f t="shared" si="28"/>
        <v>0</v>
      </c>
      <c r="M609" s="22">
        <f t="shared" si="29"/>
        <v>0</v>
      </c>
      <c r="N609" s="72">
        <f>+'REPORTE ABRIL IMROM'!N609</f>
        <v>0</v>
      </c>
      <c r="O609" s="43"/>
      <c r="P609" s="44"/>
      <c r="Q609" s="51">
        <f>+'REPORTE ABRIL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ABRIL IMROM'!M610</f>
        <v>0</v>
      </c>
      <c r="I610" s="31"/>
      <c r="J610" s="31"/>
      <c r="K610" s="31"/>
      <c r="L610" s="22">
        <f t="shared" si="28"/>
        <v>0</v>
      </c>
      <c r="M610" s="22">
        <f t="shared" si="29"/>
        <v>0</v>
      </c>
      <c r="N610" s="72">
        <f>+'REPORTE ABRIL IMROM'!N610</f>
        <v>0</v>
      </c>
      <c r="O610" s="43"/>
      <c r="P610" s="44"/>
      <c r="Q610" s="51">
        <f>+'REPORTE ABRIL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ABRIL IMROM'!M611</f>
        <v>0</v>
      </c>
      <c r="I611" s="31"/>
      <c r="J611" s="31"/>
      <c r="K611" s="31"/>
      <c r="L611" s="22">
        <f t="shared" si="28"/>
        <v>0</v>
      </c>
      <c r="M611" s="22">
        <f t="shared" si="29"/>
        <v>0</v>
      </c>
      <c r="N611" s="72">
        <f>+'REPORTE ABRIL IMROM'!N611</f>
        <v>0</v>
      </c>
      <c r="O611" s="43"/>
      <c r="P611" s="44"/>
      <c r="Q611" s="51">
        <f>+'REPORTE ABRIL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ABRIL IMROM'!M612</f>
        <v>0</v>
      </c>
      <c r="I612" s="31"/>
      <c r="J612" s="31"/>
      <c r="K612" s="31"/>
      <c r="L612" s="22">
        <f t="shared" si="28"/>
        <v>0</v>
      </c>
      <c r="M612" s="22">
        <f t="shared" si="29"/>
        <v>0</v>
      </c>
      <c r="N612" s="72">
        <f>+'REPORTE ABRIL IMROM'!N612</f>
        <v>0</v>
      </c>
      <c r="O612" s="43"/>
      <c r="P612" s="44"/>
      <c r="Q612" s="51">
        <f>+'REPORTE ABRIL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ABRIL IMROM'!M613</f>
        <v>0</v>
      </c>
      <c r="I613" s="31"/>
      <c r="J613" s="31"/>
      <c r="K613" s="31"/>
      <c r="L613" s="22">
        <f t="shared" si="28"/>
        <v>0</v>
      </c>
      <c r="M613" s="22">
        <f t="shared" si="29"/>
        <v>0</v>
      </c>
      <c r="N613" s="72">
        <f>+'REPORTE ABRIL IMROM'!N613</f>
        <v>0</v>
      </c>
      <c r="O613" s="43"/>
      <c r="P613" s="44"/>
      <c r="Q613" s="51">
        <f>+'REPORTE ABRIL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ABRIL IMROM'!M614</f>
        <v>0</v>
      </c>
      <c r="I614" s="31"/>
      <c r="J614" s="31"/>
      <c r="K614" s="31"/>
      <c r="L614" s="22">
        <f t="shared" si="28"/>
        <v>0</v>
      </c>
      <c r="M614" s="22">
        <f t="shared" si="29"/>
        <v>0</v>
      </c>
      <c r="N614" s="72">
        <f>+'REPORTE ABRIL IMROM'!N614</f>
        <v>0</v>
      </c>
      <c r="O614" s="43"/>
      <c r="P614" s="44"/>
      <c r="Q614" s="51">
        <f>+'REPORTE ABRIL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ABRIL IMROM'!M615</f>
        <v>0</v>
      </c>
      <c r="I615" s="31"/>
      <c r="J615" s="31"/>
      <c r="K615" s="31"/>
      <c r="L615" s="22">
        <f t="shared" si="28"/>
        <v>0</v>
      </c>
      <c r="M615" s="22">
        <f t="shared" si="29"/>
        <v>0</v>
      </c>
      <c r="N615" s="72">
        <f>+'REPORTE ABRIL IMROM'!N615</f>
        <v>0</v>
      </c>
      <c r="O615" s="43"/>
      <c r="P615" s="44"/>
      <c r="Q615" s="51">
        <f>+'REPORTE ABRIL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ABRIL IMROM'!M616</f>
        <v>0</v>
      </c>
      <c r="I616" s="31"/>
      <c r="J616" s="31"/>
      <c r="K616" s="31"/>
      <c r="L616" s="22">
        <f t="shared" si="28"/>
        <v>0</v>
      </c>
      <c r="M616" s="22">
        <f t="shared" si="29"/>
        <v>0</v>
      </c>
      <c r="N616" s="72">
        <f>+'REPORTE ABRIL IMROM'!N616</f>
        <v>0</v>
      </c>
      <c r="O616" s="43"/>
      <c r="P616" s="44"/>
      <c r="Q616" s="51">
        <f>+'REPORTE ABRIL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ABRIL IMROM'!M617</f>
        <v>0</v>
      </c>
      <c r="I617" s="31"/>
      <c r="J617" s="31"/>
      <c r="K617" s="31"/>
      <c r="L617" s="22">
        <f t="shared" si="28"/>
        <v>0</v>
      </c>
      <c r="M617" s="22">
        <f t="shared" si="29"/>
        <v>0</v>
      </c>
      <c r="N617" s="72">
        <f>+'REPORTE ABRIL IMROM'!N617</f>
        <v>0</v>
      </c>
      <c r="O617" s="43"/>
      <c r="P617" s="44"/>
      <c r="Q617" s="51">
        <f>+'REPORTE ABRIL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ABRIL IMROM'!M618</f>
        <v>0</v>
      </c>
      <c r="I618" s="31"/>
      <c r="J618" s="31"/>
      <c r="K618" s="31"/>
      <c r="L618" s="22">
        <f t="shared" si="28"/>
        <v>0</v>
      </c>
      <c r="M618" s="22">
        <f t="shared" si="29"/>
        <v>0</v>
      </c>
      <c r="N618" s="72">
        <f>+'REPORTE ABRIL IMROM'!N618</f>
        <v>0</v>
      </c>
      <c r="O618" s="43"/>
      <c r="P618" s="44"/>
      <c r="Q618" s="51">
        <f>+'REPORTE ABRIL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ABRIL IMROM'!M619</f>
        <v>0</v>
      </c>
      <c r="I619" s="31"/>
      <c r="J619" s="31"/>
      <c r="K619" s="31"/>
      <c r="L619" s="22">
        <f t="shared" si="28"/>
        <v>0</v>
      </c>
      <c r="M619" s="22">
        <f t="shared" si="29"/>
        <v>0</v>
      </c>
      <c r="N619" s="72">
        <f>+'REPORTE ABRIL IMROM'!N619</f>
        <v>0</v>
      </c>
      <c r="O619" s="43"/>
      <c r="P619" s="44"/>
      <c r="Q619" s="51">
        <f>+'REPORTE ABRIL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ABRIL IMROM'!M620</f>
        <v>0</v>
      </c>
      <c r="I620" s="31"/>
      <c r="J620" s="31"/>
      <c r="K620" s="31"/>
      <c r="L620" s="22">
        <f t="shared" si="28"/>
        <v>0</v>
      </c>
      <c r="M620" s="22">
        <f t="shared" si="29"/>
        <v>0</v>
      </c>
      <c r="N620" s="72">
        <f>+'REPORTE ABRIL IMROM'!N620</f>
        <v>0</v>
      </c>
      <c r="O620" s="43"/>
      <c r="P620" s="44"/>
      <c r="Q620" s="51">
        <f>+'REPORTE ABRIL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ABRIL IMROM'!M621</f>
        <v>0</v>
      </c>
      <c r="I621" s="31"/>
      <c r="J621" s="31"/>
      <c r="K621" s="31"/>
      <c r="L621" s="22">
        <f t="shared" si="28"/>
        <v>0</v>
      </c>
      <c r="M621" s="22">
        <f t="shared" si="29"/>
        <v>0</v>
      </c>
      <c r="N621" s="72">
        <f>+'REPORTE ABRIL IMROM'!N621</f>
        <v>0</v>
      </c>
      <c r="O621" s="43"/>
      <c r="P621" s="44"/>
      <c r="Q621" s="51">
        <f>+'REPORTE ABRIL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ABRIL IMROM'!M622</f>
        <v>0</v>
      </c>
      <c r="I622" s="31"/>
      <c r="J622" s="31"/>
      <c r="K622" s="31"/>
      <c r="L622" s="22">
        <f t="shared" si="28"/>
        <v>0</v>
      </c>
      <c r="M622" s="22">
        <f t="shared" si="29"/>
        <v>0</v>
      </c>
      <c r="N622" s="72">
        <f>+'REPORTE ABRIL IMROM'!N622</f>
        <v>0</v>
      </c>
      <c r="O622" s="43"/>
      <c r="P622" s="44"/>
      <c r="Q622" s="51">
        <f>+'REPORTE ABRIL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ABRIL IMROM'!M623</f>
        <v>0</v>
      </c>
      <c r="I623" s="31"/>
      <c r="J623" s="31"/>
      <c r="K623" s="31"/>
      <c r="L623" s="22">
        <f t="shared" si="28"/>
        <v>0</v>
      </c>
      <c r="M623" s="22">
        <f t="shared" si="29"/>
        <v>0</v>
      </c>
      <c r="N623" s="72">
        <f>+'REPORTE ABRIL IMROM'!N623</f>
        <v>0</v>
      </c>
      <c r="O623" s="43"/>
      <c r="P623" s="44"/>
      <c r="Q623" s="51">
        <f>+'REPORTE ABRIL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ABRIL IMROM'!M624</f>
        <v>0</v>
      </c>
      <c r="I624" s="31"/>
      <c r="J624" s="31"/>
      <c r="K624" s="31"/>
      <c r="L624" s="22">
        <f t="shared" si="28"/>
        <v>0</v>
      </c>
      <c r="M624" s="22">
        <f t="shared" si="29"/>
        <v>0</v>
      </c>
      <c r="N624" s="72">
        <f>+'REPORTE ABRIL IMROM'!N624</f>
        <v>0</v>
      </c>
      <c r="O624" s="43"/>
      <c r="P624" s="44"/>
      <c r="Q624" s="51">
        <f>+'REPORTE ABRIL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ABRIL IMROM'!M625</f>
        <v>0</v>
      </c>
      <c r="I625" s="31"/>
      <c r="J625" s="31"/>
      <c r="K625" s="31"/>
      <c r="L625" s="22">
        <f t="shared" si="28"/>
        <v>0</v>
      </c>
      <c r="M625" s="22">
        <f t="shared" si="29"/>
        <v>0</v>
      </c>
      <c r="N625" s="72">
        <f>+'REPORTE ABRIL IMROM'!N625</f>
        <v>0</v>
      </c>
      <c r="O625" s="43"/>
      <c r="P625" s="44"/>
      <c r="Q625" s="51">
        <f>+'REPORTE ABRIL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ABRIL IMROM'!M626</f>
        <v>0</v>
      </c>
      <c r="I626" s="31"/>
      <c r="J626" s="31"/>
      <c r="K626" s="31"/>
      <c r="L626" s="22">
        <f t="shared" si="28"/>
        <v>0</v>
      </c>
      <c r="M626" s="22">
        <f t="shared" si="29"/>
        <v>0</v>
      </c>
      <c r="N626" s="72">
        <f>+'REPORTE ABRIL IMROM'!N626</f>
        <v>0</v>
      </c>
      <c r="O626" s="43"/>
      <c r="P626" s="44"/>
      <c r="Q626" s="51">
        <f>+'REPORTE ABRIL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ABRIL IMROM'!M627</f>
        <v>0</v>
      </c>
      <c r="I627" s="31"/>
      <c r="J627" s="31"/>
      <c r="K627" s="31"/>
      <c r="L627" s="22">
        <f t="shared" si="28"/>
        <v>0</v>
      </c>
      <c r="M627" s="22">
        <f t="shared" si="29"/>
        <v>0</v>
      </c>
      <c r="N627" s="72">
        <f>+'REPORTE ABRIL IMROM'!N627</f>
        <v>0</v>
      </c>
      <c r="O627" s="43"/>
      <c r="P627" s="44"/>
      <c r="Q627" s="51">
        <f>+'REPORTE ABRIL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ABRIL IMROM'!M628</f>
        <v>0</v>
      </c>
      <c r="I628" s="31"/>
      <c r="J628" s="31"/>
      <c r="K628" s="31"/>
      <c r="L628" s="22">
        <f t="shared" si="28"/>
        <v>0</v>
      </c>
      <c r="M628" s="22">
        <f t="shared" si="29"/>
        <v>0</v>
      </c>
      <c r="N628" s="72">
        <f>+'REPORTE ABRIL IMROM'!N628</f>
        <v>0</v>
      </c>
      <c r="O628" s="43"/>
      <c r="P628" s="44"/>
      <c r="Q628" s="51">
        <f>+'REPORTE ABRIL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ABRIL IMROM'!M629</f>
        <v>0</v>
      </c>
      <c r="I629" s="31"/>
      <c r="J629" s="31"/>
      <c r="K629" s="31"/>
      <c r="L629" s="22">
        <f t="shared" si="28"/>
        <v>0</v>
      </c>
      <c r="M629" s="22">
        <f t="shared" si="29"/>
        <v>0</v>
      </c>
      <c r="N629" s="72">
        <f>+'REPORTE ABRIL IMROM'!N629</f>
        <v>0</v>
      </c>
      <c r="O629" s="43"/>
      <c r="P629" s="44"/>
      <c r="Q629" s="51">
        <f>+'REPORTE ABRIL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ABRIL IMROM'!M630</f>
        <v>0</v>
      </c>
      <c r="I630" s="31"/>
      <c r="J630" s="31"/>
      <c r="K630" s="31"/>
      <c r="L630" s="22">
        <f t="shared" si="28"/>
        <v>0</v>
      </c>
      <c r="M630" s="22">
        <f t="shared" si="29"/>
        <v>0</v>
      </c>
      <c r="N630" s="72">
        <f>+'REPORTE ABRIL IMROM'!N630</f>
        <v>0</v>
      </c>
      <c r="O630" s="43"/>
      <c r="P630" s="44"/>
      <c r="Q630" s="51">
        <f>+'REPORTE ABRIL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ABRIL IMROM'!M631</f>
        <v>0</v>
      </c>
      <c r="I631" s="31"/>
      <c r="J631" s="31"/>
      <c r="K631" s="31"/>
      <c r="L631" s="22">
        <f t="shared" si="28"/>
        <v>0</v>
      </c>
      <c r="M631" s="22">
        <f t="shared" si="29"/>
        <v>0</v>
      </c>
      <c r="N631" s="72">
        <f>+'REPORTE ABRIL IMROM'!N631</f>
        <v>0</v>
      </c>
      <c r="O631" s="43"/>
      <c r="P631" s="44"/>
      <c r="Q631" s="51">
        <f>+'REPORTE ABRIL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ABRIL IMROM'!M632</f>
        <v>0</v>
      </c>
      <c r="I632" s="31"/>
      <c r="J632" s="31"/>
      <c r="K632" s="31"/>
      <c r="L632" s="22">
        <f t="shared" si="28"/>
        <v>0</v>
      </c>
      <c r="M632" s="22">
        <f t="shared" si="29"/>
        <v>0</v>
      </c>
      <c r="N632" s="72">
        <f>+'REPORTE ABRIL IMROM'!N632</f>
        <v>0</v>
      </c>
      <c r="O632" s="43"/>
      <c r="P632" s="44"/>
      <c r="Q632" s="51">
        <f>+'REPORTE ABRIL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ABRIL IMROM'!M633</f>
        <v>0</v>
      </c>
      <c r="I633" s="31"/>
      <c r="J633" s="31"/>
      <c r="K633" s="31"/>
      <c r="L633" s="22">
        <f t="shared" si="28"/>
        <v>0</v>
      </c>
      <c r="M633" s="22">
        <f t="shared" si="29"/>
        <v>0</v>
      </c>
      <c r="N633" s="72">
        <f>+'REPORTE ABRIL IMROM'!N633</f>
        <v>0</v>
      </c>
      <c r="O633" s="43"/>
      <c r="P633" s="44"/>
      <c r="Q633" s="51">
        <f>+'REPORTE ABRIL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ABRIL IMROM'!M634</f>
        <v>0</v>
      </c>
      <c r="I634" s="31"/>
      <c r="J634" s="31"/>
      <c r="K634" s="31"/>
      <c r="L634" s="22">
        <f t="shared" si="28"/>
        <v>0</v>
      </c>
      <c r="M634" s="22">
        <f t="shared" si="29"/>
        <v>0</v>
      </c>
      <c r="N634" s="72">
        <f>+'REPORTE ABRIL IMROM'!N634</f>
        <v>0</v>
      </c>
      <c r="O634" s="43"/>
      <c r="P634" s="44"/>
      <c r="Q634" s="51">
        <f>+'REPORTE ABRIL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ABRIL IMROM'!M635</f>
        <v>0</v>
      </c>
      <c r="I635" s="31"/>
      <c r="J635" s="31"/>
      <c r="K635" s="31"/>
      <c r="L635" s="22">
        <f t="shared" si="28"/>
        <v>0</v>
      </c>
      <c r="M635" s="22">
        <f t="shared" si="29"/>
        <v>0</v>
      </c>
      <c r="N635" s="72">
        <f>+'REPORTE ABRIL IMROM'!N635</f>
        <v>0</v>
      </c>
      <c r="O635" s="43"/>
      <c r="P635" s="44"/>
      <c r="Q635" s="51">
        <f>+'REPORTE ABRIL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ABRIL IMROM'!M636</f>
        <v>0</v>
      </c>
      <c r="I636" s="31"/>
      <c r="J636" s="31"/>
      <c r="K636" s="31"/>
      <c r="L636" s="22">
        <f t="shared" si="28"/>
        <v>0</v>
      </c>
      <c r="M636" s="22">
        <f t="shared" si="29"/>
        <v>0</v>
      </c>
      <c r="N636" s="72">
        <f>+'REPORTE ABRIL IMROM'!N636</f>
        <v>0</v>
      </c>
      <c r="O636" s="43"/>
      <c r="P636" s="44"/>
      <c r="Q636" s="51">
        <f>+'REPORTE ABRIL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ABRIL IMROM'!M637</f>
        <v>0</v>
      </c>
      <c r="I637" s="31"/>
      <c r="J637" s="31"/>
      <c r="K637" s="31"/>
      <c r="L637" s="22">
        <f t="shared" si="28"/>
        <v>0</v>
      </c>
      <c r="M637" s="22">
        <f t="shared" si="29"/>
        <v>0</v>
      </c>
      <c r="N637" s="72">
        <f>+'REPORTE ABRIL IMROM'!N637</f>
        <v>0</v>
      </c>
      <c r="O637" s="43"/>
      <c r="P637" s="44"/>
      <c r="Q637" s="51">
        <f>+'REPORTE ABRIL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ABRIL IMROM'!M638</f>
        <v>0</v>
      </c>
      <c r="I638" s="31"/>
      <c r="J638" s="31"/>
      <c r="K638" s="31"/>
      <c r="L638" s="22">
        <f t="shared" si="28"/>
        <v>0</v>
      </c>
      <c r="M638" s="22">
        <f t="shared" si="29"/>
        <v>0</v>
      </c>
      <c r="N638" s="72">
        <f>+'REPORTE ABRIL IMROM'!N638</f>
        <v>0</v>
      </c>
      <c r="O638" s="43"/>
      <c r="P638" s="44"/>
      <c r="Q638" s="51">
        <f>+'REPORTE ABRIL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ABRIL IMROM'!M639</f>
        <v>0</v>
      </c>
      <c r="I639" s="31"/>
      <c r="J639" s="31"/>
      <c r="K639" s="31"/>
      <c r="L639" s="22">
        <f t="shared" si="28"/>
        <v>0</v>
      </c>
      <c r="M639" s="22">
        <f t="shared" si="29"/>
        <v>0</v>
      </c>
      <c r="N639" s="72">
        <f>+'REPORTE ABRIL IMROM'!N639</f>
        <v>0</v>
      </c>
      <c r="O639" s="43"/>
      <c r="P639" s="44"/>
      <c r="Q639" s="51">
        <f>+'REPORTE ABRIL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ABRIL IMROM'!M640</f>
        <v>0</v>
      </c>
      <c r="I640" s="31"/>
      <c r="J640" s="31"/>
      <c r="K640" s="31"/>
      <c r="L640" s="22">
        <f t="shared" si="28"/>
        <v>0</v>
      </c>
      <c r="M640" s="22">
        <f t="shared" si="29"/>
        <v>0</v>
      </c>
      <c r="N640" s="72">
        <f>+'REPORTE ABRIL IMROM'!N640</f>
        <v>0</v>
      </c>
      <c r="O640" s="43"/>
      <c r="P640" s="44"/>
      <c r="Q640" s="51">
        <f>+'REPORTE ABRIL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ABRIL IMROM'!M641</f>
        <v>0</v>
      </c>
      <c r="I641" s="31"/>
      <c r="J641" s="31"/>
      <c r="K641" s="31"/>
      <c r="L641" s="22">
        <f t="shared" si="28"/>
        <v>0</v>
      </c>
      <c r="M641" s="22">
        <f t="shared" si="29"/>
        <v>0</v>
      </c>
      <c r="N641" s="72">
        <f>+'REPORTE ABRIL IMROM'!N641</f>
        <v>0</v>
      </c>
      <c r="O641" s="43"/>
      <c r="P641" s="44"/>
      <c r="Q641" s="51">
        <f>+'REPORTE ABRIL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ABRIL IMROM'!M642</f>
        <v>0</v>
      </c>
      <c r="I642" s="31"/>
      <c r="J642" s="31"/>
      <c r="K642" s="31"/>
      <c r="L642" s="22">
        <f t="shared" si="28"/>
        <v>0</v>
      </c>
      <c r="M642" s="22">
        <f t="shared" si="29"/>
        <v>0</v>
      </c>
      <c r="N642" s="72">
        <f>+'REPORTE ABRIL IMROM'!N642</f>
        <v>0</v>
      </c>
      <c r="O642" s="43"/>
      <c r="P642" s="44"/>
      <c r="Q642" s="51">
        <f>+'REPORTE ABRIL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ABRIL IMROM'!M643</f>
        <v>0</v>
      </c>
      <c r="I643" s="31"/>
      <c r="J643" s="31"/>
      <c r="K643" s="31"/>
      <c r="L643" s="22">
        <f t="shared" si="28"/>
        <v>0</v>
      </c>
      <c r="M643" s="22">
        <f t="shared" si="29"/>
        <v>0</v>
      </c>
      <c r="N643" s="72">
        <f>+'REPORTE ABRIL IMROM'!N643</f>
        <v>0</v>
      </c>
      <c r="O643" s="43"/>
      <c r="P643" s="44"/>
      <c r="Q643" s="51">
        <f>+'REPORTE ABRIL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ABRIL IMROM'!M644</f>
        <v>0</v>
      </c>
      <c r="I644" s="31"/>
      <c r="J644" s="31"/>
      <c r="K644" s="31"/>
      <c r="L644" s="22">
        <f t="shared" si="28"/>
        <v>0</v>
      </c>
      <c r="M644" s="22">
        <f t="shared" si="29"/>
        <v>0</v>
      </c>
      <c r="N644" s="72">
        <f>+'REPORTE ABRIL IMROM'!N644</f>
        <v>0</v>
      </c>
      <c r="O644" s="43"/>
      <c r="P644" s="44"/>
      <c r="Q644" s="51">
        <f>+'REPORTE ABRIL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ABRIL IMROM'!M645</f>
        <v>0</v>
      </c>
      <c r="I645" s="31"/>
      <c r="J645" s="31"/>
      <c r="K645" s="31"/>
      <c r="L645" s="22">
        <f t="shared" si="28"/>
        <v>0</v>
      </c>
      <c r="M645" s="22">
        <f t="shared" si="29"/>
        <v>0</v>
      </c>
      <c r="N645" s="72">
        <f>+'REPORTE ABRIL IMROM'!N645</f>
        <v>0</v>
      </c>
      <c r="O645" s="43"/>
      <c r="P645" s="44"/>
      <c r="Q645" s="51">
        <f>+'REPORTE ABRIL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ABRIL IMROM'!M646</f>
        <v>0</v>
      </c>
      <c r="I646" s="31"/>
      <c r="J646" s="31"/>
      <c r="K646" s="31"/>
      <c r="L646" s="22">
        <f t="shared" si="28"/>
        <v>0</v>
      </c>
      <c r="M646" s="22">
        <f t="shared" si="29"/>
        <v>0</v>
      </c>
      <c r="N646" s="72">
        <f>+'REPORTE ABRIL IMROM'!N646</f>
        <v>0</v>
      </c>
      <c r="O646" s="43"/>
      <c r="P646" s="44"/>
      <c r="Q646" s="51">
        <f>+'REPORTE ABRIL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ABRIL IMROM'!M647</f>
        <v>0</v>
      </c>
      <c r="I647" s="31"/>
      <c r="J647" s="31"/>
      <c r="K647" s="31"/>
      <c r="L647" s="22">
        <f t="shared" si="28"/>
        <v>0</v>
      </c>
      <c r="M647" s="22">
        <f t="shared" si="29"/>
        <v>0</v>
      </c>
      <c r="N647" s="72">
        <f>+'REPORTE ABRIL IMROM'!N647</f>
        <v>0</v>
      </c>
      <c r="O647" s="43"/>
      <c r="P647" s="44"/>
      <c r="Q647" s="51">
        <f>+'REPORTE ABRIL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ABRIL IMROM'!M648</f>
        <v>0</v>
      </c>
      <c r="I648" s="31"/>
      <c r="J648" s="31"/>
      <c r="K648" s="31"/>
      <c r="L648" s="22">
        <f t="shared" si="28"/>
        <v>0</v>
      </c>
      <c r="M648" s="22">
        <f t="shared" si="29"/>
        <v>0</v>
      </c>
      <c r="N648" s="72">
        <f>+'REPORTE ABRIL IMROM'!N648</f>
        <v>0</v>
      </c>
      <c r="O648" s="43"/>
      <c r="P648" s="44"/>
      <c r="Q648" s="51">
        <f>+'REPORTE ABRIL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ABRIL IMROM'!M649</f>
        <v>0</v>
      </c>
      <c r="I649" s="31"/>
      <c r="J649" s="31"/>
      <c r="K649" s="31"/>
      <c r="L649" s="22">
        <f t="shared" si="28"/>
        <v>0</v>
      </c>
      <c r="M649" s="22">
        <f t="shared" si="29"/>
        <v>0</v>
      </c>
      <c r="N649" s="72">
        <f>+'REPORTE ABRIL IMROM'!N649</f>
        <v>0</v>
      </c>
      <c r="O649" s="43"/>
      <c r="P649" s="44"/>
      <c r="Q649" s="51">
        <f>+'REPORTE ABRIL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ABRIL IMROM'!M650</f>
        <v>0</v>
      </c>
      <c r="I650" s="31"/>
      <c r="J650" s="31"/>
      <c r="K650" s="31"/>
      <c r="L650" s="22">
        <f t="shared" si="28"/>
        <v>0</v>
      </c>
      <c r="M650" s="22">
        <f t="shared" si="29"/>
        <v>0</v>
      </c>
      <c r="N650" s="72">
        <f>+'REPORTE ABRIL IMROM'!N650</f>
        <v>0</v>
      </c>
      <c r="O650" s="43"/>
      <c r="P650" s="44"/>
      <c r="Q650" s="51">
        <f>+'REPORTE ABRIL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ABRIL IMROM'!M651</f>
        <v>0</v>
      </c>
      <c r="I651" s="31"/>
      <c r="J651" s="31"/>
      <c r="K651" s="31"/>
      <c r="L651" s="22">
        <f t="shared" si="28"/>
        <v>0</v>
      </c>
      <c r="M651" s="22">
        <f t="shared" si="29"/>
        <v>0</v>
      </c>
      <c r="N651" s="72">
        <f>+'REPORTE ABRIL IMROM'!N651</f>
        <v>0</v>
      </c>
      <c r="O651" s="43"/>
      <c r="P651" s="44"/>
      <c r="Q651" s="51">
        <f>+'REPORTE ABRIL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ABRIL IMROM'!M652</f>
        <v>0</v>
      </c>
      <c r="I652" s="31"/>
      <c r="J652" s="31"/>
      <c r="K652" s="31"/>
      <c r="L652" s="22">
        <f t="shared" si="28"/>
        <v>0</v>
      </c>
      <c r="M652" s="22">
        <f t="shared" si="29"/>
        <v>0</v>
      </c>
      <c r="N652" s="72">
        <f>+'REPORTE ABRIL IMROM'!N652</f>
        <v>0</v>
      </c>
      <c r="O652" s="43"/>
      <c r="P652" s="44"/>
      <c r="Q652" s="51">
        <f>+'REPORTE ABRIL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ABRIL IMROM'!M653</f>
        <v>0</v>
      </c>
      <c r="I653" s="31"/>
      <c r="J653" s="31"/>
      <c r="K653" s="31"/>
      <c r="L653" s="22">
        <f t="shared" si="28"/>
        <v>0</v>
      </c>
      <c r="M653" s="22">
        <f t="shared" si="29"/>
        <v>0</v>
      </c>
      <c r="N653" s="72">
        <f>+'REPORTE ABRIL IMROM'!N653</f>
        <v>0</v>
      </c>
      <c r="O653" s="43"/>
      <c r="P653" s="44"/>
      <c r="Q653" s="51">
        <f>+'REPORTE ABRIL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ABRIL IMROM'!M654</f>
        <v>0</v>
      </c>
      <c r="I654" s="31"/>
      <c r="J654" s="31"/>
      <c r="K654" s="31"/>
      <c r="L654" s="22">
        <f t="shared" si="28"/>
        <v>0</v>
      </c>
      <c r="M654" s="22">
        <f t="shared" si="29"/>
        <v>0</v>
      </c>
      <c r="N654" s="72">
        <f>+'REPORTE ABRIL IMROM'!N654</f>
        <v>0</v>
      </c>
      <c r="O654" s="43"/>
      <c r="P654" s="44"/>
      <c r="Q654" s="51">
        <f>+'REPORTE ABRIL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ABRIL IMROM'!M655</f>
        <v>0</v>
      </c>
      <c r="I655" s="31"/>
      <c r="J655" s="31"/>
      <c r="K655" s="31"/>
      <c r="L655" s="22">
        <f t="shared" si="28"/>
        <v>0</v>
      </c>
      <c r="M655" s="22">
        <f t="shared" si="29"/>
        <v>0</v>
      </c>
      <c r="N655" s="72">
        <f>+'REPORTE ABRIL IMROM'!N655</f>
        <v>0</v>
      </c>
      <c r="O655" s="43"/>
      <c r="P655" s="44"/>
      <c r="Q655" s="51">
        <f>+'REPORTE ABRIL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ABRIL IMROM'!M656</f>
        <v>0</v>
      </c>
      <c r="I656" s="31"/>
      <c r="J656" s="31"/>
      <c r="K656" s="31"/>
      <c r="L656" s="22">
        <f t="shared" si="28"/>
        <v>0</v>
      </c>
      <c r="M656" s="22">
        <f t="shared" si="29"/>
        <v>0</v>
      </c>
      <c r="N656" s="72">
        <f>+'REPORTE ABRIL IMROM'!N656</f>
        <v>0</v>
      </c>
      <c r="O656" s="43"/>
      <c r="P656" s="44"/>
      <c r="Q656" s="51">
        <f>+'REPORTE ABRIL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ABRIL IMROM'!M657</f>
        <v>0</v>
      </c>
      <c r="I657" s="31"/>
      <c r="J657" s="31"/>
      <c r="K657" s="31"/>
      <c r="L657" s="22">
        <f t="shared" si="28"/>
        <v>0</v>
      </c>
      <c r="M657" s="22">
        <f t="shared" si="29"/>
        <v>0</v>
      </c>
      <c r="N657" s="72">
        <f>+'REPORTE ABRIL IMROM'!N657</f>
        <v>0</v>
      </c>
      <c r="O657" s="43"/>
      <c r="P657" s="44"/>
      <c r="Q657" s="51">
        <f>+'REPORTE ABRIL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ABRIL IMROM'!M658</f>
        <v>0</v>
      </c>
      <c r="I658" s="31"/>
      <c r="J658" s="31"/>
      <c r="K658" s="31"/>
      <c r="L658" s="22">
        <f t="shared" si="28"/>
        <v>0</v>
      </c>
      <c r="M658" s="22">
        <f t="shared" si="29"/>
        <v>0</v>
      </c>
      <c r="N658" s="72">
        <f>+'REPORTE ABRIL IMROM'!N658</f>
        <v>0</v>
      </c>
      <c r="O658" s="43"/>
      <c r="P658" s="44"/>
      <c r="Q658" s="51">
        <f>+'REPORTE ABRIL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ABRIL IMROM'!M659</f>
        <v>0</v>
      </c>
      <c r="I659" s="31"/>
      <c r="J659" s="31"/>
      <c r="K659" s="31"/>
      <c r="L659" s="22">
        <f t="shared" si="28"/>
        <v>0</v>
      </c>
      <c r="M659" s="22">
        <f t="shared" si="29"/>
        <v>0</v>
      </c>
      <c r="N659" s="72">
        <f>+'REPORTE ABRIL IMROM'!N659</f>
        <v>0</v>
      </c>
      <c r="O659" s="43"/>
      <c r="P659" s="44"/>
      <c r="Q659" s="51">
        <f>+'REPORTE ABRIL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ABRIL IMROM'!M660</f>
        <v>0</v>
      </c>
      <c r="I660" s="31"/>
      <c r="J660" s="31"/>
      <c r="K660" s="31"/>
      <c r="L660" s="22">
        <f t="shared" ref="L660:L717" si="31">I660+J660+K660</f>
        <v>0</v>
      </c>
      <c r="M660" s="22">
        <f t="shared" ref="M660:M717" si="32">H660+L660</f>
        <v>0</v>
      </c>
      <c r="N660" s="72">
        <f>+'REPORTE ABRIL IMROM'!N660</f>
        <v>0</v>
      </c>
      <c r="O660" s="43"/>
      <c r="P660" s="44"/>
      <c r="Q660" s="51">
        <f>+'REPORTE ABRIL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ABRIL IMROM'!M661</f>
        <v>0</v>
      </c>
      <c r="I661" s="31"/>
      <c r="J661" s="31"/>
      <c r="K661" s="31"/>
      <c r="L661" s="22">
        <f t="shared" si="31"/>
        <v>0</v>
      </c>
      <c r="M661" s="22">
        <f t="shared" si="32"/>
        <v>0</v>
      </c>
      <c r="N661" s="72">
        <f>+'REPORTE ABRIL IMROM'!N661</f>
        <v>0</v>
      </c>
      <c r="O661" s="43"/>
      <c r="P661" s="44"/>
      <c r="Q661" s="51">
        <f>+'REPORTE ABRIL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ABRIL IMROM'!M662</f>
        <v>0</v>
      </c>
      <c r="I662" s="31"/>
      <c r="J662" s="31"/>
      <c r="K662" s="31"/>
      <c r="L662" s="22">
        <f t="shared" si="31"/>
        <v>0</v>
      </c>
      <c r="M662" s="22">
        <f t="shared" si="32"/>
        <v>0</v>
      </c>
      <c r="N662" s="72">
        <f>+'REPORTE ABRIL IMROM'!N662</f>
        <v>0</v>
      </c>
      <c r="O662" s="43"/>
      <c r="P662" s="44"/>
      <c r="Q662" s="51">
        <f>+'REPORTE ABRIL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ABRIL IMROM'!M663</f>
        <v>0</v>
      </c>
      <c r="I663" s="31"/>
      <c r="J663" s="31"/>
      <c r="K663" s="31"/>
      <c r="L663" s="22">
        <f t="shared" si="31"/>
        <v>0</v>
      </c>
      <c r="M663" s="22">
        <f t="shared" si="32"/>
        <v>0</v>
      </c>
      <c r="N663" s="72">
        <f>+'REPORTE ABRIL IMROM'!N663</f>
        <v>0</v>
      </c>
      <c r="O663" s="43"/>
      <c r="P663" s="44"/>
      <c r="Q663" s="51">
        <f>+'REPORTE ABRIL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ABRIL IMROM'!M664</f>
        <v>0</v>
      </c>
      <c r="I664" s="31"/>
      <c r="J664" s="31"/>
      <c r="K664" s="31"/>
      <c r="L664" s="22">
        <f t="shared" si="31"/>
        <v>0</v>
      </c>
      <c r="M664" s="22">
        <f t="shared" si="32"/>
        <v>0</v>
      </c>
      <c r="N664" s="72">
        <f>+'REPORTE ABRIL IMROM'!N664</f>
        <v>0</v>
      </c>
      <c r="O664" s="43"/>
      <c r="P664" s="44"/>
      <c r="Q664" s="51">
        <f>+'REPORTE ABRIL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ABRIL IMROM'!M665</f>
        <v>0</v>
      </c>
      <c r="I665" s="31"/>
      <c r="J665" s="31"/>
      <c r="K665" s="31"/>
      <c r="L665" s="22">
        <f t="shared" si="31"/>
        <v>0</v>
      </c>
      <c r="M665" s="22">
        <f t="shared" si="32"/>
        <v>0</v>
      </c>
      <c r="N665" s="72">
        <f>+'REPORTE ABRIL IMROM'!N665</f>
        <v>0</v>
      </c>
      <c r="O665" s="43"/>
      <c r="P665" s="44"/>
      <c r="Q665" s="51">
        <f>+'REPORTE ABRIL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ABRIL IMROM'!M666</f>
        <v>0</v>
      </c>
      <c r="I666" s="31"/>
      <c r="J666" s="31"/>
      <c r="K666" s="31"/>
      <c r="L666" s="22">
        <f t="shared" si="31"/>
        <v>0</v>
      </c>
      <c r="M666" s="22">
        <f t="shared" si="32"/>
        <v>0</v>
      </c>
      <c r="N666" s="72">
        <f>+'REPORTE ABRIL IMROM'!N666</f>
        <v>0</v>
      </c>
      <c r="O666" s="43"/>
      <c r="P666" s="44"/>
      <c r="Q666" s="51">
        <f>+'REPORTE ABRIL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ABRIL IMROM'!M667</f>
        <v>0</v>
      </c>
      <c r="I667" s="31"/>
      <c r="J667" s="31"/>
      <c r="K667" s="31"/>
      <c r="L667" s="22">
        <f t="shared" si="31"/>
        <v>0</v>
      </c>
      <c r="M667" s="22">
        <f t="shared" si="32"/>
        <v>0</v>
      </c>
      <c r="N667" s="72">
        <f>+'REPORTE ABRIL IMROM'!N667</f>
        <v>0</v>
      </c>
      <c r="O667" s="43"/>
      <c r="P667" s="44"/>
      <c r="Q667" s="51">
        <f>+'REPORTE ABRIL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ABRIL IMROM'!M668</f>
        <v>0</v>
      </c>
      <c r="I668" s="31"/>
      <c r="J668" s="31"/>
      <c r="K668" s="31"/>
      <c r="L668" s="22">
        <f t="shared" si="31"/>
        <v>0</v>
      </c>
      <c r="M668" s="22">
        <f t="shared" si="32"/>
        <v>0</v>
      </c>
      <c r="N668" s="72">
        <f>+'REPORTE ABRIL IMROM'!N668</f>
        <v>0</v>
      </c>
      <c r="O668" s="43"/>
      <c r="P668" s="44"/>
      <c r="Q668" s="51">
        <f>+'REPORTE ABRIL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ABRIL IMROM'!M669</f>
        <v>0</v>
      </c>
      <c r="I669" s="31"/>
      <c r="J669" s="31"/>
      <c r="K669" s="31"/>
      <c r="L669" s="22">
        <f t="shared" si="31"/>
        <v>0</v>
      </c>
      <c r="M669" s="22">
        <f t="shared" si="32"/>
        <v>0</v>
      </c>
      <c r="N669" s="72">
        <f>+'REPORTE ABRIL IMROM'!N669</f>
        <v>0</v>
      </c>
      <c r="O669" s="43"/>
      <c r="P669" s="44"/>
      <c r="Q669" s="51">
        <f>+'REPORTE ABRIL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ABRIL IMROM'!M670</f>
        <v>0</v>
      </c>
      <c r="I670" s="31"/>
      <c r="J670" s="31"/>
      <c r="K670" s="31"/>
      <c r="L670" s="22">
        <f t="shared" si="31"/>
        <v>0</v>
      </c>
      <c r="M670" s="22">
        <f t="shared" si="32"/>
        <v>0</v>
      </c>
      <c r="N670" s="72">
        <f>+'REPORTE ABRIL IMROM'!N670</f>
        <v>0</v>
      </c>
      <c r="O670" s="43"/>
      <c r="P670" s="44"/>
      <c r="Q670" s="51">
        <f>+'REPORTE ABRIL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ABRIL IMROM'!M671</f>
        <v>0</v>
      </c>
      <c r="I671" s="31"/>
      <c r="J671" s="31"/>
      <c r="K671" s="31"/>
      <c r="L671" s="22">
        <f t="shared" si="31"/>
        <v>0</v>
      </c>
      <c r="M671" s="22">
        <f t="shared" si="32"/>
        <v>0</v>
      </c>
      <c r="N671" s="72">
        <f>+'REPORTE ABRIL IMROM'!N671</f>
        <v>0</v>
      </c>
      <c r="O671" s="43"/>
      <c r="P671" s="44"/>
      <c r="Q671" s="51">
        <f>+'REPORTE ABRIL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ABRIL IMROM'!M672</f>
        <v>0</v>
      </c>
      <c r="I672" s="31"/>
      <c r="J672" s="31"/>
      <c r="K672" s="31"/>
      <c r="L672" s="22">
        <f t="shared" si="31"/>
        <v>0</v>
      </c>
      <c r="M672" s="22">
        <f t="shared" si="32"/>
        <v>0</v>
      </c>
      <c r="N672" s="72">
        <f>+'REPORTE ABRIL IMROM'!N672</f>
        <v>0</v>
      </c>
      <c r="O672" s="43"/>
      <c r="P672" s="44"/>
      <c r="Q672" s="51">
        <f>+'REPORTE ABRIL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ABRIL IMROM'!M673</f>
        <v>0</v>
      </c>
      <c r="I673" s="31"/>
      <c r="J673" s="31"/>
      <c r="K673" s="31"/>
      <c r="L673" s="22">
        <f t="shared" si="31"/>
        <v>0</v>
      </c>
      <c r="M673" s="22">
        <f t="shared" si="32"/>
        <v>0</v>
      </c>
      <c r="N673" s="72">
        <f>+'REPORTE ABRIL IMROM'!N673</f>
        <v>0</v>
      </c>
      <c r="O673" s="43"/>
      <c r="P673" s="44"/>
      <c r="Q673" s="51">
        <f>+'REPORTE ABRIL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ABRIL IMROM'!M674</f>
        <v>0</v>
      </c>
      <c r="I674" s="31"/>
      <c r="J674" s="31"/>
      <c r="K674" s="31"/>
      <c r="L674" s="22">
        <f t="shared" si="31"/>
        <v>0</v>
      </c>
      <c r="M674" s="22">
        <f t="shared" si="32"/>
        <v>0</v>
      </c>
      <c r="N674" s="72">
        <f>+'REPORTE ABRIL IMROM'!N674</f>
        <v>0</v>
      </c>
      <c r="O674" s="43"/>
      <c r="P674" s="44"/>
      <c r="Q674" s="51">
        <f>+'REPORTE ABRIL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ABRIL IMROM'!M675</f>
        <v>0</v>
      </c>
      <c r="I675" s="31"/>
      <c r="J675" s="31"/>
      <c r="K675" s="31"/>
      <c r="L675" s="22">
        <f t="shared" si="31"/>
        <v>0</v>
      </c>
      <c r="M675" s="22">
        <f t="shared" si="32"/>
        <v>0</v>
      </c>
      <c r="N675" s="72">
        <f>+'REPORTE ABRIL IMROM'!N675</f>
        <v>0</v>
      </c>
      <c r="O675" s="43"/>
      <c r="P675" s="44"/>
      <c r="Q675" s="51">
        <f>+'REPORTE ABRIL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ABRIL IMROM'!M676</f>
        <v>0</v>
      </c>
      <c r="I676" s="31"/>
      <c r="J676" s="31"/>
      <c r="K676" s="31"/>
      <c r="L676" s="22">
        <f t="shared" si="31"/>
        <v>0</v>
      </c>
      <c r="M676" s="22">
        <f t="shared" si="32"/>
        <v>0</v>
      </c>
      <c r="N676" s="72">
        <f>+'REPORTE ABRIL IMROM'!N676</f>
        <v>0</v>
      </c>
      <c r="O676" s="43"/>
      <c r="P676" s="44"/>
      <c r="Q676" s="51">
        <f>+'REPORTE ABRIL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ABRIL IMROM'!M677</f>
        <v>0</v>
      </c>
      <c r="I677" s="31"/>
      <c r="J677" s="31"/>
      <c r="K677" s="31"/>
      <c r="L677" s="22">
        <f t="shared" si="31"/>
        <v>0</v>
      </c>
      <c r="M677" s="22">
        <f t="shared" si="32"/>
        <v>0</v>
      </c>
      <c r="N677" s="72">
        <f>+'REPORTE ABRIL IMROM'!N677</f>
        <v>0</v>
      </c>
      <c r="O677" s="43"/>
      <c r="P677" s="44"/>
      <c r="Q677" s="51">
        <f>+'REPORTE ABRIL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ABRIL IMROM'!M678</f>
        <v>0</v>
      </c>
      <c r="I678" s="31"/>
      <c r="J678" s="31"/>
      <c r="K678" s="31"/>
      <c r="L678" s="22">
        <f t="shared" si="31"/>
        <v>0</v>
      </c>
      <c r="M678" s="22">
        <f t="shared" si="32"/>
        <v>0</v>
      </c>
      <c r="N678" s="72">
        <f>+'REPORTE ABRIL IMROM'!N678</f>
        <v>0</v>
      </c>
      <c r="O678" s="43"/>
      <c r="P678" s="44"/>
      <c r="Q678" s="51">
        <f>+'REPORTE ABRIL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ABRIL IMROM'!M679</f>
        <v>0</v>
      </c>
      <c r="I679" s="31"/>
      <c r="J679" s="31"/>
      <c r="K679" s="31"/>
      <c r="L679" s="22">
        <f t="shared" si="31"/>
        <v>0</v>
      </c>
      <c r="M679" s="22">
        <f t="shared" si="32"/>
        <v>0</v>
      </c>
      <c r="N679" s="72">
        <f>+'REPORTE ABRIL IMROM'!N679</f>
        <v>0</v>
      </c>
      <c r="O679" s="43"/>
      <c r="P679" s="44"/>
      <c r="Q679" s="51">
        <f>+'REPORTE ABRIL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ABRIL IMROM'!M680</f>
        <v>0</v>
      </c>
      <c r="I680" s="31"/>
      <c r="J680" s="31"/>
      <c r="K680" s="31"/>
      <c r="L680" s="22">
        <f t="shared" si="31"/>
        <v>0</v>
      </c>
      <c r="M680" s="22">
        <f t="shared" si="32"/>
        <v>0</v>
      </c>
      <c r="N680" s="72">
        <f>+'REPORTE ABRIL IMROM'!N680</f>
        <v>0</v>
      </c>
      <c r="O680" s="43"/>
      <c r="P680" s="44"/>
      <c r="Q680" s="51">
        <f>+'REPORTE ABRIL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ABRIL IMROM'!M681</f>
        <v>0</v>
      </c>
      <c r="I681" s="31"/>
      <c r="J681" s="31"/>
      <c r="K681" s="31"/>
      <c r="L681" s="22">
        <f t="shared" si="31"/>
        <v>0</v>
      </c>
      <c r="M681" s="22">
        <f t="shared" si="32"/>
        <v>0</v>
      </c>
      <c r="N681" s="72">
        <f>+'REPORTE ABRIL IMROM'!N681</f>
        <v>0</v>
      </c>
      <c r="O681" s="43"/>
      <c r="P681" s="44"/>
      <c r="Q681" s="51">
        <f>+'REPORTE ABRIL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ABRIL IMROM'!M682</f>
        <v>0</v>
      </c>
      <c r="I682" s="31"/>
      <c r="J682" s="31"/>
      <c r="K682" s="31"/>
      <c r="L682" s="22">
        <f t="shared" si="31"/>
        <v>0</v>
      </c>
      <c r="M682" s="22">
        <f t="shared" si="32"/>
        <v>0</v>
      </c>
      <c r="N682" s="72">
        <f>+'REPORTE ABRIL IMROM'!N682</f>
        <v>0</v>
      </c>
      <c r="O682" s="43"/>
      <c r="P682" s="44"/>
      <c r="Q682" s="51">
        <f>+'REPORTE ABRIL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ABRIL IMROM'!M683</f>
        <v>0</v>
      </c>
      <c r="I683" s="31"/>
      <c r="J683" s="31"/>
      <c r="K683" s="31"/>
      <c r="L683" s="22">
        <f t="shared" si="31"/>
        <v>0</v>
      </c>
      <c r="M683" s="22">
        <f t="shared" si="32"/>
        <v>0</v>
      </c>
      <c r="N683" s="72">
        <f>+'REPORTE ABRIL IMROM'!N683</f>
        <v>0</v>
      </c>
      <c r="O683" s="43"/>
      <c r="P683" s="44"/>
      <c r="Q683" s="51">
        <f>+'REPORTE ABRIL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ABRIL IMROM'!M684</f>
        <v>0</v>
      </c>
      <c r="I684" s="31"/>
      <c r="J684" s="31"/>
      <c r="K684" s="31"/>
      <c r="L684" s="22">
        <f t="shared" si="31"/>
        <v>0</v>
      </c>
      <c r="M684" s="22">
        <f t="shared" si="32"/>
        <v>0</v>
      </c>
      <c r="N684" s="72">
        <f>+'REPORTE ABRIL IMROM'!N684</f>
        <v>0</v>
      </c>
      <c r="O684" s="43"/>
      <c r="P684" s="44"/>
      <c r="Q684" s="51">
        <f>+'REPORTE ABRIL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ABRIL IMROM'!M685</f>
        <v>0</v>
      </c>
      <c r="I685" s="31"/>
      <c r="J685" s="31"/>
      <c r="K685" s="31"/>
      <c r="L685" s="22">
        <f t="shared" si="31"/>
        <v>0</v>
      </c>
      <c r="M685" s="22">
        <f t="shared" si="32"/>
        <v>0</v>
      </c>
      <c r="N685" s="72">
        <f>+'REPORTE ABRIL IMROM'!N685</f>
        <v>0</v>
      </c>
      <c r="O685" s="43"/>
      <c r="P685" s="44"/>
      <c r="Q685" s="51">
        <f>+'REPORTE ABRIL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ABRIL IMROM'!M686</f>
        <v>0</v>
      </c>
      <c r="I686" s="31"/>
      <c r="J686" s="31"/>
      <c r="K686" s="31"/>
      <c r="L686" s="22">
        <f t="shared" si="31"/>
        <v>0</v>
      </c>
      <c r="M686" s="22">
        <f t="shared" si="32"/>
        <v>0</v>
      </c>
      <c r="N686" s="72">
        <f>+'REPORTE ABRIL IMROM'!N686</f>
        <v>0</v>
      </c>
      <c r="O686" s="43"/>
      <c r="P686" s="44"/>
      <c r="Q686" s="51">
        <f>+'REPORTE ABRIL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ABRIL IMROM'!M687</f>
        <v>0</v>
      </c>
      <c r="I687" s="31"/>
      <c r="J687" s="31"/>
      <c r="K687" s="31"/>
      <c r="L687" s="22">
        <f t="shared" si="31"/>
        <v>0</v>
      </c>
      <c r="M687" s="22">
        <f t="shared" si="32"/>
        <v>0</v>
      </c>
      <c r="N687" s="72">
        <f>+'REPORTE ABRIL IMROM'!N687</f>
        <v>0</v>
      </c>
      <c r="O687" s="43"/>
      <c r="P687" s="44"/>
      <c r="Q687" s="51">
        <f>+'REPORTE ABRIL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ABRIL IMROM'!M688</f>
        <v>0</v>
      </c>
      <c r="I688" s="31"/>
      <c r="J688" s="31"/>
      <c r="K688" s="31"/>
      <c r="L688" s="22">
        <f t="shared" si="31"/>
        <v>0</v>
      </c>
      <c r="M688" s="22">
        <f t="shared" si="32"/>
        <v>0</v>
      </c>
      <c r="N688" s="72">
        <f>+'REPORTE ABRIL IMROM'!N688</f>
        <v>0</v>
      </c>
      <c r="O688" s="43"/>
      <c r="P688" s="44"/>
      <c r="Q688" s="51">
        <f>+'REPORTE ABRIL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ABRIL IMROM'!M689</f>
        <v>0</v>
      </c>
      <c r="I689" s="31"/>
      <c r="J689" s="31"/>
      <c r="K689" s="31"/>
      <c r="L689" s="22">
        <f t="shared" si="31"/>
        <v>0</v>
      </c>
      <c r="M689" s="22">
        <f t="shared" si="32"/>
        <v>0</v>
      </c>
      <c r="N689" s="72">
        <f>+'REPORTE ABRIL IMROM'!N689</f>
        <v>0</v>
      </c>
      <c r="O689" s="43"/>
      <c r="P689" s="44"/>
      <c r="Q689" s="51">
        <f>+'REPORTE ABRIL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ABRIL IMROM'!M690</f>
        <v>0</v>
      </c>
      <c r="I690" s="31"/>
      <c r="J690" s="31"/>
      <c r="K690" s="31"/>
      <c r="L690" s="22">
        <f t="shared" si="31"/>
        <v>0</v>
      </c>
      <c r="M690" s="22">
        <f t="shared" si="32"/>
        <v>0</v>
      </c>
      <c r="N690" s="72">
        <f>+'REPORTE ABRIL IMROM'!N690</f>
        <v>0</v>
      </c>
      <c r="O690" s="43"/>
      <c r="P690" s="44"/>
      <c r="Q690" s="51">
        <f>+'REPORTE ABRIL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ABRIL IMROM'!M691</f>
        <v>0</v>
      </c>
      <c r="I691" s="31"/>
      <c r="J691" s="31"/>
      <c r="K691" s="31"/>
      <c r="L691" s="22">
        <f t="shared" si="31"/>
        <v>0</v>
      </c>
      <c r="M691" s="22">
        <f t="shared" si="32"/>
        <v>0</v>
      </c>
      <c r="N691" s="72">
        <f>+'REPORTE ABRIL IMROM'!N691</f>
        <v>0</v>
      </c>
      <c r="O691" s="43"/>
      <c r="P691" s="44"/>
      <c r="Q691" s="51">
        <f>+'REPORTE ABRIL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ABRIL IMROM'!M692</f>
        <v>0</v>
      </c>
      <c r="I692" s="31"/>
      <c r="J692" s="31"/>
      <c r="K692" s="31"/>
      <c r="L692" s="22">
        <f t="shared" si="31"/>
        <v>0</v>
      </c>
      <c r="M692" s="22">
        <f t="shared" si="32"/>
        <v>0</v>
      </c>
      <c r="N692" s="72">
        <f>+'REPORTE ABRIL IMROM'!N692</f>
        <v>0</v>
      </c>
      <c r="O692" s="43"/>
      <c r="P692" s="44"/>
      <c r="Q692" s="51">
        <f>+'REPORTE ABRIL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ABRIL IMROM'!M693</f>
        <v>0</v>
      </c>
      <c r="I693" s="31"/>
      <c r="J693" s="31"/>
      <c r="K693" s="31"/>
      <c r="L693" s="22">
        <f t="shared" si="31"/>
        <v>0</v>
      </c>
      <c r="M693" s="22">
        <f t="shared" si="32"/>
        <v>0</v>
      </c>
      <c r="N693" s="72">
        <f>+'REPORTE ABRIL IMROM'!N693</f>
        <v>0</v>
      </c>
      <c r="O693" s="43"/>
      <c r="P693" s="44"/>
      <c r="Q693" s="51">
        <f>+'REPORTE ABRIL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ABRIL IMROM'!M694</f>
        <v>0</v>
      </c>
      <c r="I694" s="31"/>
      <c r="J694" s="31"/>
      <c r="K694" s="31"/>
      <c r="L694" s="22">
        <f t="shared" si="31"/>
        <v>0</v>
      </c>
      <c r="M694" s="22">
        <f t="shared" si="32"/>
        <v>0</v>
      </c>
      <c r="N694" s="72">
        <f>+'REPORTE ABRIL IMROM'!N694</f>
        <v>0</v>
      </c>
      <c r="O694" s="43"/>
      <c r="P694" s="44"/>
      <c r="Q694" s="51">
        <f>+'REPORTE ABRIL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ABRIL IMROM'!M695</f>
        <v>0</v>
      </c>
      <c r="I695" s="31"/>
      <c r="J695" s="31"/>
      <c r="K695" s="31"/>
      <c r="L695" s="22">
        <f t="shared" si="31"/>
        <v>0</v>
      </c>
      <c r="M695" s="22">
        <f t="shared" si="32"/>
        <v>0</v>
      </c>
      <c r="N695" s="72">
        <f>+'REPORTE ABRIL IMROM'!N695</f>
        <v>0</v>
      </c>
      <c r="O695" s="43"/>
      <c r="P695" s="44"/>
      <c r="Q695" s="51">
        <f>+'REPORTE ABRIL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ABRIL IMROM'!M696</f>
        <v>0</v>
      </c>
      <c r="I696" s="31"/>
      <c r="J696" s="31"/>
      <c r="K696" s="31"/>
      <c r="L696" s="22">
        <f t="shared" si="31"/>
        <v>0</v>
      </c>
      <c r="M696" s="22">
        <f t="shared" si="32"/>
        <v>0</v>
      </c>
      <c r="N696" s="72">
        <f>+'REPORTE ABRIL IMROM'!N696</f>
        <v>0</v>
      </c>
      <c r="O696" s="43"/>
      <c r="P696" s="44"/>
      <c r="Q696" s="51">
        <f>+'REPORTE ABRIL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ABRIL IMROM'!M697</f>
        <v>0</v>
      </c>
      <c r="I697" s="31"/>
      <c r="J697" s="31"/>
      <c r="K697" s="31"/>
      <c r="L697" s="22">
        <f t="shared" si="31"/>
        <v>0</v>
      </c>
      <c r="M697" s="22">
        <f t="shared" si="32"/>
        <v>0</v>
      </c>
      <c r="N697" s="72">
        <f>+'REPORTE ABRIL IMROM'!N697</f>
        <v>0</v>
      </c>
      <c r="O697" s="43"/>
      <c r="P697" s="44"/>
      <c r="Q697" s="51">
        <f>+'REPORTE ABRIL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ABRIL IMROM'!M698</f>
        <v>0</v>
      </c>
      <c r="I698" s="31"/>
      <c r="J698" s="31"/>
      <c r="K698" s="31"/>
      <c r="L698" s="22">
        <f t="shared" si="31"/>
        <v>0</v>
      </c>
      <c r="M698" s="22">
        <f t="shared" si="32"/>
        <v>0</v>
      </c>
      <c r="N698" s="72">
        <f>+'REPORTE ABRIL IMROM'!N698</f>
        <v>0</v>
      </c>
      <c r="O698" s="43"/>
      <c r="P698" s="44"/>
      <c r="Q698" s="51">
        <f>+'REPORTE ABRIL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ABRIL IMROM'!M699</f>
        <v>0</v>
      </c>
      <c r="I699" s="31"/>
      <c r="J699" s="31"/>
      <c r="K699" s="31"/>
      <c r="L699" s="22">
        <f t="shared" si="31"/>
        <v>0</v>
      </c>
      <c r="M699" s="22">
        <f t="shared" si="32"/>
        <v>0</v>
      </c>
      <c r="N699" s="72">
        <f>+'REPORTE ABRIL IMROM'!N699</f>
        <v>0</v>
      </c>
      <c r="O699" s="43"/>
      <c r="P699" s="44"/>
      <c r="Q699" s="51">
        <f>+'REPORTE ABRIL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ABRIL IMROM'!M700</f>
        <v>0</v>
      </c>
      <c r="I700" s="31"/>
      <c r="J700" s="31"/>
      <c r="K700" s="31"/>
      <c r="L700" s="22">
        <f t="shared" si="31"/>
        <v>0</v>
      </c>
      <c r="M700" s="22">
        <f t="shared" si="32"/>
        <v>0</v>
      </c>
      <c r="N700" s="72">
        <f>+'REPORTE ABRIL IMROM'!N700</f>
        <v>0</v>
      </c>
      <c r="O700" s="43"/>
      <c r="P700" s="44"/>
      <c r="Q700" s="51">
        <f>+'REPORTE ABRIL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ABRIL IMROM'!M701</f>
        <v>0</v>
      </c>
      <c r="I701" s="31"/>
      <c r="J701" s="31"/>
      <c r="K701" s="31"/>
      <c r="L701" s="22">
        <f t="shared" si="31"/>
        <v>0</v>
      </c>
      <c r="M701" s="22">
        <f t="shared" si="32"/>
        <v>0</v>
      </c>
      <c r="N701" s="72">
        <f>+'REPORTE ABRIL IMROM'!N701</f>
        <v>0</v>
      </c>
      <c r="O701" s="43"/>
      <c r="P701" s="44"/>
      <c r="Q701" s="51">
        <f>+'REPORTE ABRIL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ABRIL IMROM'!M702</f>
        <v>0</v>
      </c>
      <c r="I702" s="31"/>
      <c r="J702" s="31"/>
      <c r="K702" s="31"/>
      <c r="L702" s="22">
        <f t="shared" si="31"/>
        <v>0</v>
      </c>
      <c r="M702" s="22">
        <f t="shared" si="32"/>
        <v>0</v>
      </c>
      <c r="N702" s="72">
        <f>+'REPORTE ABRIL IMROM'!N702</f>
        <v>0</v>
      </c>
      <c r="O702" s="43"/>
      <c r="P702" s="44"/>
      <c r="Q702" s="51">
        <f>+'REPORTE ABRIL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ABRIL IMROM'!M703</f>
        <v>0</v>
      </c>
      <c r="I703" s="31"/>
      <c r="J703" s="31"/>
      <c r="K703" s="31"/>
      <c r="L703" s="22">
        <f t="shared" si="31"/>
        <v>0</v>
      </c>
      <c r="M703" s="22">
        <f t="shared" si="32"/>
        <v>0</v>
      </c>
      <c r="N703" s="72">
        <f>+'REPORTE ABRIL IMROM'!N703</f>
        <v>0</v>
      </c>
      <c r="O703" s="43"/>
      <c r="P703" s="44"/>
      <c r="Q703" s="51">
        <f>+'REPORTE ABRIL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ABRIL IMROM'!M704</f>
        <v>0</v>
      </c>
      <c r="I704" s="31"/>
      <c r="J704" s="31"/>
      <c r="K704" s="31"/>
      <c r="L704" s="22">
        <f t="shared" si="31"/>
        <v>0</v>
      </c>
      <c r="M704" s="22">
        <f t="shared" si="32"/>
        <v>0</v>
      </c>
      <c r="N704" s="72">
        <f>+'REPORTE ABRIL IMROM'!N704</f>
        <v>0</v>
      </c>
      <c r="O704" s="43"/>
      <c r="P704" s="44"/>
      <c r="Q704" s="51">
        <f>+'REPORTE ABRIL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ABRIL IMROM'!M705</f>
        <v>0</v>
      </c>
      <c r="I705" s="31"/>
      <c r="J705" s="31"/>
      <c r="K705" s="31"/>
      <c r="L705" s="22">
        <f t="shared" si="31"/>
        <v>0</v>
      </c>
      <c r="M705" s="22">
        <f t="shared" si="32"/>
        <v>0</v>
      </c>
      <c r="N705" s="72">
        <f>+'REPORTE ABRIL IMROM'!N705</f>
        <v>0</v>
      </c>
      <c r="O705" s="43"/>
      <c r="P705" s="44"/>
      <c r="Q705" s="51">
        <f>+'REPORTE ABRIL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ABRIL IMROM'!M706</f>
        <v>0</v>
      </c>
      <c r="I706" s="31"/>
      <c r="J706" s="31"/>
      <c r="K706" s="31"/>
      <c r="L706" s="22">
        <f t="shared" si="31"/>
        <v>0</v>
      </c>
      <c r="M706" s="22">
        <f t="shared" si="32"/>
        <v>0</v>
      </c>
      <c r="N706" s="72">
        <f>+'REPORTE ABRIL IMROM'!N706</f>
        <v>0</v>
      </c>
      <c r="O706" s="43"/>
      <c r="P706" s="44"/>
      <c r="Q706" s="51">
        <f>+'REPORTE ABRIL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ABRIL IMROM'!M707</f>
        <v>0</v>
      </c>
      <c r="I707" s="31"/>
      <c r="J707" s="31"/>
      <c r="K707" s="31"/>
      <c r="L707" s="22">
        <f t="shared" si="31"/>
        <v>0</v>
      </c>
      <c r="M707" s="22">
        <f t="shared" si="32"/>
        <v>0</v>
      </c>
      <c r="N707" s="72">
        <f>+'REPORTE ABRIL IMROM'!N707</f>
        <v>0</v>
      </c>
      <c r="O707" s="43"/>
      <c r="P707" s="44"/>
      <c r="Q707" s="51">
        <f>+'REPORTE ABRIL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ABRIL IMROM'!M708</f>
        <v>0</v>
      </c>
      <c r="I708" s="31"/>
      <c r="J708" s="31"/>
      <c r="K708" s="31"/>
      <c r="L708" s="22">
        <f t="shared" si="31"/>
        <v>0</v>
      </c>
      <c r="M708" s="22">
        <f t="shared" si="32"/>
        <v>0</v>
      </c>
      <c r="N708" s="72">
        <f>+'REPORTE ABRIL IMROM'!N708</f>
        <v>0</v>
      </c>
      <c r="O708" s="43"/>
      <c r="P708" s="44"/>
      <c r="Q708" s="51">
        <f>+'REPORTE ABRIL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ABRIL IMROM'!M709</f>
        <v>0</v>
      </c>
      <c r="I709" s="31"/>
      <c r="J709" s="31"/>
      <c r="K709" s="31"/>
      <c r="L709" s="22">
        <f t="shared" si="31"/>
        <v>0</v>
      </c>
      <c r="M709" s="22">
        <f t="shared" si="32"/>
        <v>0</v>
      </c>
      <c r="N709" s="72">
        <f>+'REPORTE ABRIL IMROM'!N709</f>
        <v>0</v>
      </c>
      <c r="O709" s="43"/>
      <c r="P709" s="44"/>
      <c r="Q709" s="51">
        <f>+'REPORTE ABRIL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ABRIL IMROM'!M710</f>
        <v>0</v>
      </c>
      <c r="I710" s="31"/>
      <c r="J710" s="31"/>
      <c r="K710" s="31"/>
      <c r="L710" s="22">
        <f t="shared" si="31"/>
        <v>0</v>
      </c>
      <c r="M710" s="22">
        <f t="shared" si="32"/>
        <v>0</v>
      </c>
      <c r="N710" s="72">
        <f>+'REPORTE ABRIL IMROM'!N710</f>
        <v>0</v>
      </c>
      <c r="O710" s="43"/>
      <c r="P710" s="44"/>
      <c r="Q710" s="51">
        <f>+'REPORTE ABRIL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ABRIL IMROM'!M711</f>
        <v>0</v>
      </c>
      <c r="I711" s="31"/>
      <c r="J711" s="31"/>
      <c r="K711" s="31"/>
      <c r="L711" s="22">
        <f t="shared" si="31"/>
        <v>0</v>
      </c>
      <c r="M711" s="22">
        <f t="shared" si="32"/>
        <v>0</v>
      </c>
      <c r="N711" s="72">
        <f>+'REPORTE ABRIL IMROM'!N711</f>
        <v>0</v>
      </c>
      <c r="O711" s="43"/>
      <c r="P711" s="44"/>
      <c r="Q711" s="51">
        <f>+'REPORTE ABRIL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ABRIL IMROM'!M712</f>
        <v>0</v>
      </c>
      <c r="I712" s="31"/>
      <c r="J712" s="31"/>
      <c r="K712" s="31"/>
      <c r="L712" s="22">
        <f t="shared" si="31"/>
        <v>0</v>
      </c>
      <c r="M712" s="22">
        <f t="shared" si="32"/>
        <v>0</v>
      </c>
      <c r="N712" s="72">
        <f>+'REPORTE ABRIL IMROM'!N712</f>
        <v>0</v>
      </c>
      <c r="O712" s="43"/>
      <c r="P712" s="44"/>
      <c r="Q712" s="51">
        <f>+'REPORTE ABRIL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ABRIL IMROM'!M713</f>
        <v>0</v>
      </c>
      <c r="I713" s="31"/>
      <c r="J713" s="31"/>
      <c r="K713" s="31"/>
      <c r="L713" s="22">
        <f t="shared" si="31"/>
        <v>0</v>
      </c>
      <c r="M713" s="22">
        <f t="shared" si="32"/>
        <v>0</v>
      </c>
      <c r="N713" s="72">
        <f>+'REPORTE ABRIL IMROM'!N713</f>
        <v>0</v>
      </c>
      <c r="O713" s="43"/>
      <c r="P713" s="44"/>
      <c r="Q713" s="51">
        <f>+'REPORTE ABRIL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ABRIL IMROM'!M714</f>
        <v>0</v>
      </c>
      <c r="I714" s="31"/>
      <c r="J714" s="31"/>
      <c r="K714" s="31"/>
      <c r="L714" s="22">
        <f t="shared" si="31"/>
        <v>0</v>
      </c>
      <c r="M714" s="22">
        <f t="shared" si="32"/>
        <v>0</v>
      </c>
      <c r="N714" s="72">
        <f>+'REPORTE ABRIL IMROM'!N714</f>
        <v>0</v>
      </c>
      <c r="O714" s="43"/>
      <c r="P714" s="44"/>
      <c r="Q714" s="51">
        <f>+'REPORTE ABRIL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ABRIL IMROM'!M715</f>
        <v>0</v>
      </c>
      <c r="I715" s="31"/>
      <c r="J715" s="31"/>
      <c r="K715" s="31"/>
      <c r="L715" s="22">
        <f t="shared" si="31"/>
        <v>0</v>
      </c>
      <c r="M715" s="22">
        <f t="shared" si="32"/>
        <v>0</v>
      </c>
      <c r="N715" s="72">
        <f>+'REPORTE ABRIL IMROM'!N715</f>
        <v>0</v>
      </c>
      <c r="O715" s="43"/>
      <c r="P715" s="44"/>
      <c r="Q715" s="51">
        <f>+'REPORTE ABRIL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ABRIL IMROM'!M716</f>
        <v>0</v>
      </c>
      <c r="I716" s="31"/>
      <c r="J716" s="31"/>
      <c r="K716" s="31"/>
      <c r="L716" s="22">
        <f t="shared" si="31"/>
        <v>0</v>
      </c>
      <c r="M716" s="22">
        <f t="shared" si="32"/>
        <v>0</v>
      </c>
      <c r="N716" s="72">
        <f>+'REPORTE ABRIL IMROM'!N716</f>
        <v>0</v>
      </c>
      <c r="O716" s="43"/>
      <c r="P716" s="44"/>
      <c r="Q716" s="51">
        <f>+'REPORTE ABRIL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ABRIL IMROM'!M717</f>
        <v>0</v>
      </c>
      <c r="I717" s="42"/>
      <c r="J717" s="42"/>
      <c r="K717" s="42"/>
      <c r="L717" s="23">
        <f t="shared" si="31"/>
        <v>0</v>
      </c>
      <c r="M717" s="23">
        <f t="shared" si="32"/>
        <v>0</v>
      </c>
      <c r="N717" s="73">
        <f>+'REPORTE ABRIL IMROM'!N717</f>
        <v>0</v>
      </c>
      <c r="O717" s="45"/>
      <c r="P717" s="46"/>
      <c r="Q717" s="52">
        <f>+'REPORTE ABRIL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9" t="s">
        <v>14</v>
      </c>
      <c r="Q721" s="209" t="s">
        <v>15</v>
      </c>
      <c r="R721" s="209"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10">
        <f ca="1">TODAY()</f>
        <v>46133</v>
      </c>
      <c r="Q722" s="211">
        <f ca="1">TODAY()</f>
        <v>46133</v>
      </c>
      <c r="R722" s="212">
        <f ca="1">TODAY()</f>
        <v>46133</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3"/>
      <c r="C724" s="350" t="str">
        <f>IF('MENU PRINCIPAL'!F14="",'MENU PRINCIPAL'!F21,'MENU PRINCIPAL'!F14)</f>
        <v/>
      </c>
      <c r="D724" s="350"/>
      <c r="E724" s="350"/>
      <c r="F724" s="350" t="str">
        <f>IF('MENU PRINCIPAL'!F15="",'MENU PRINCIPAL'!F22,'MENU PRINCIPAL'!F15)</f>
        <v/>
      </c>
      <c r="G724" s="350"/>
      <c r="H724" s="350"/>
      <c r="I724" s="352" t="str">
        <f>IF('MENU PRINCIPAL'!F16="",'MENU PRINCIPAL'!F23,'MENU PRINCIPAL'!F16)</f>
        <v/>
      </c>
      <c r="J724" s="352"/>
      <c r="K724" s="352"/>
      <c r="L724" s="350" t="str">
        <f>IF('MENU PRINCIPAL'!F17="",'MENU PRINCIPAL'!F24,'MENU PRINCIPAL'!F17)</f>
        <v/>
      </c>
      <c r="M724" s="350"/>
      <c r="N724" s="350"/>
      <c r="O724" s="350" t="str">
        <f>IF('MENU PRINCIPAL'!F18="",'MENU PRINCIPAL'!F25,'MENU PRINCIPAL'!F18)</f>
        <v/>
      </c>
      <c r="P724" s="350"/>
      <c r="Q724" s="350"/>
      <c r="R724" s="350"/>
    </row>
    <row r="725" spans="1:18" ht="30" customHeight="1" x14ac:dyDescent="0.2">
      <c r="A725" s="218"/>
      <c r="B725" s="218"/>
      <c r="C725" s="351" t="str">
        <f>IF('MENU INICIAL'!C14="",'MENU INICIAL'!C21,'MENU INICIAL'!C14)</f>
        <v/>
      </c>
      <c r="D725" s="351"/>
      <c r="E725" s="351"/>
      <c r="F725" s="351" t="str">
        <f>IF('MENU INICIAL'!C15="",'MENU INICIAL'!C22,'MENU INICIAL'!C15)</f>
        <v/>
      </c>
      <c r="G725" s="351"/>
      <c r="H725" s="351"/>
      <c r="I725" s="383" t="str">
        <f>IF('MENU INICIAL'!C16="",'MENU INICIAL'!C23,'MENU INICIAL'!C16)</f>
        <v/>
      </c>
      <c r="J725" s="383"/>
      <c r="K725" s="383"/>
      <c r="L725" s="351" t="str">
        <f>IF('MENU INICIAL'!C17="",'MENU INICIAL'!C24,'MENU INICIAL'!C17)</f>
        <v/>
      </c>
      <c r="M725" s="351"/>
      <c r="N725" s="351"/>
      <c r="O725" s="351"/>
      <c r="P725" s="351"/>
      <c r="Q725" s="351"/>
      <c r="R725" s="351"/>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81.75" customHeight="1" x14ac:dyDescent="0.2">
      <c r="A727" s="185"/>
      <c r="B727" s="371" t="s">
        <v>551</v>
      </c>
      <c r="C727" s="371"/>
      <c r="D727" s="371"/>
      <c r="E727" s="371"/>
      <c r="F727" s="371"/>
      <c r="G727" s="371"/>
      <c r="H727" s="371"/>
      <c r="I727" s="371"/>
      <c r="J727" s="371"/>
      <c r="K727" s="371"/>
      <c r="L727" s="371"/>
      <c r="M727" s="371"/>
      <c r="N727" s="371"/>
      <c r="O727" s="371"/>
      <c r="P727" s="371"/>
      <c r="Q727" s="371"/>
      <c r="R727" s="371"/>
    </row>
    <row r="728" spans="1:18" x14ac:dyDescent="0.2">
      <c r="A728" s="185"/>
      <c r="B728" s="185"/>
      <c r="C728" s="185"/>
      <c r="D728" s="185"/>
      <c r="E728" s="185"/>
      <c r="F728" s="185"/>
      <c r="G728" s="185"/>
      <c r="H728" s="185"/>
      <c r="I728" s="185"/>
      <c r="J728" s="185"/>
      <c r="K728" s="185"/>
      <c r="L728" s="185"/>
      <c r="M728" s="185"/>
      <c r="N728" s="185"/>
      <c r="O728" s="185"/>
      <c r="P728" s="185"/>
      <c r="Q728" s="185"/>
      <c r="R728" s="215" t="s">
        <v>557</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fpVmfNoMs1GBdlYMm7C7JFEDlGXMv7qDWTMV3L3INmFc9xaTjqveVNcHgWv2NTEbrHTVpF72ARVbDZnxHu7RA==" saltValue="VFmq0GnfC+OVpfCJ3v3nGA==" spinCount="100000" sheet="1" formatCells="0" formatColumns="0" formatRows="0" autoFilter="0"/>
  <autoFilter ref="B17:S717" xr:uid="{00000000-0009-0000-0000-000009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24" priority="7" stopIfTrue="1" operator="between">
      <formula>0</formula>
      <formula>0</formula>
    </cfRule>
  </conditionalFormatting>
  <conditionalFormatting sqref="J12">
    <cfRule type="expression" dxfId="23" priority="1" stopIfTrue="1">
      <formula>ISERROR(J12)</formula>
    </cfRule>
  </conditionalFormatting>
  <conditionalFormatting sqref="N18:N717">
    <cfRule type="cellIs" dxfId="22" priority="6" stopIfTrue="1" operator="between">
      <formula>0</formula>
      <formula>0</formula>
    </cfRule>
  </conditionalFormatting>
  <dataValidations count="3">
    <dataValidation type="decimal" allowBlank="1" showInputMessage="1" showErrorMessage="1" errorTitle="Usuario:" error="Este es un Campo numerico." sqref="I18:K717" xr:uid="{00000000-0002-0000-0900-000000000000}">
      <formula1>0.001</formula1>
      <formula2>999999999999</formula2>
    </dataValidation>
    <dataValidation type="list" errorStyle="warning" allowBlank="1" showInputMessage="1" showErrorMessage="1" errorTitle="Usuario:" error="Solamente se seleccionarán las opciones listadas." sqref="N18:N717" xr:uid="{00000000-0002-0000-0900-000001000000}">
      <formula1>$N$736:$N$737</formula1>
    </dataValidation>
    <dataValidation type="decimal" errorStyle="warning" allowBlank="1" showInputMessage="1" showErrorMessage="1" sqref="Q18:Q717" xr:uid="{00000000-0002-0000-09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filterMode="1">
    <tabColor rgb="FF960048"/>
  </sheetPr>
  <dimension ref="A1:S1042"/>
  <sheetViews>
    <sheetView showGridLines="0" showRowColHeaders="0" view="pageBreakPreview" zoomScale="80" zoomScaleNormal="11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8" sqref="B728:R728"/>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D1" s="359"/>
      <c r="E1" s="359"/>
      <c r="F1" s="1"/>
    </row>
    <row r="2" spans="1:19" ht="12.75" customHeight="1" x14ac:dyDescent="0.2">
      <c r="D2" s="101"/>
      <c r="E2" s="101"/>
      <c r="F2" s="101"/>
      <c r="G2" s="101"/>
      <c r="H2" s="101"/>
      <c r="I2" s="101"/>
      <c r="J2" s="101"/>
      <c r="K2" s="101"/>
      <c r="L2" s="101"/>
      <c r="M2" s="101"/>
      <c r="N2" s="101"/>
      <c r="O2" s="145" t="s">
        <v>548</v>
      </c>
      <c r="P2" s="150" t="str">
        <f>IF('MENU INICIAL'!F26="","",'MENU INICIAL'!F26)</f>
        <v/>
      </c>
      <c r="Q2" s="147"/>
      <c r="R2" s="147"/>
    </row>
    <row r="3" spans="1:19" ht="12.75" customHeight="1" x14ac:dyDescent="0.2">
      <c r="D3" s="101"/>
      <c r="E3" s="101"/>
      <c r="F3" s="101"/>
      <c r="G3" s="101"/>
      <c r="H3" s="101"/>
      <c r="I3" s="101"/>
      <c r="J3" s="101"/>
      <c r="K3" s="101"/>
      <c r="L3" s="101"/>
      <c r="M3" s="101"/>
      <c r="N3" s="101"/>
    </row>
    <row r="4" spans="1:19" ht="12.75" customHeight="1" x14ac:dyDescent="0.2">
      <c r="D4" s="101"/>
      <c r="E4" s="101"/>
      <c r="F4" s="101"/>
      <c r="G4" s="101"/>
      <c r="H4" s="101"/>
      <c r="I4" s="101"/>
      <c r="J4" s="101"/>
      <c r="K4" s="101"/>
      <c r="L4" s="101"/>
      <c r="M4" s="101"/>
      <c r="N4" s="101"/>
      <c r="O4" s="145" t="s">
        <v>549</v>
      </c>
      <c r="P4" s="150" t="str">
        <f>IF('MENU INICIAL'!F27="","",'MENU INICIAL'!F27)</f>
        <v/>
      </c>
      <c r="Q4" s="147"/>
      <c r="R4" s="147"/>
    </row>
    <row r="5" spans="1:19" ht="12.75" customHeight="1" x14ac:dyDescent="0.25">
      <c r="A5" s="342"/>
      <c r="D5" s="102"/>
      <c r="E5" s="102"/>
      <c r="F5" s="102"/>
      <c r="G5" s="102"/>
      <c r="H5" s="102"/>
      <c r="I5" s="102"/>
      <c r="J5" s="102"/>
      <c r="K5" s="102"/>
      <c r="L5" s="102"/>
      <c r="M5" s="102"/>
      <c r="N5" s="102"/>
      <c r="O5" s="102"/>
    </row>
    <row r="6" spans="1:19" ht="12.75" customHeight="1" thickBot="1" x14ac:dyDescent="0.3">
      <c r="A6" s="342"/>
      <c r="D6" s="102"/>
      <c r="E6" s="102"/>
      <c r="F6" s="102"/>
      <c r="G6" s="102"/>
      <c r="H6" s="102"/>
      <c r="I6" s="102"/>
      <c r="J6" s="102"/>
      <c r="K6" s="102"/>
      <c r="L6" s="102"/>
      <c r="M6" s="102"/>
      <c r="N6" s="102"/>
      <c r="O6" s="102"/>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2"/>
      <c r="B10" s="382" t="s">
        <v>546</v>
      </c>
      <c r="C10" s="404"/>
      <c r="D10" s="404"/>
      <c r="E10" s="404"/>
      <c r="F10" s="404"/>
      <c r="G10" s="404"/>
      <c r="H10" s="404"/>
      <c r="I10" s="404"/>
      <c r="J10" s="404"/>
      <c r="K10" s="404"/>
      <c r="L10" s="404"/>
      <c r="M10" s="404"/>
      <c r="N10" s="404"/>
      <c r="O10" s="404"/>
      <c r="P10" s="404"/>
      <c r="Q10" s="404"/>
      <c r="R10" s="405"/>
    </row>
    <row r="11" spans="1:19" ht="20.25" thickTop="1" x14ac:dyDescent="0.3">
      <c r="A11" s="342"/>
      <c r="D11" s="143"/>
      <c r="E11" s="143"/>
      <c r="F11" s="143"/>
      <c r="G11" s="143"/>
      <c r="H11" s="143"/>
      <c r="I11" s="143"/>
      <c r="J11" s="143"/>
      <c r="K11" s="143"/>
      <c r="L11" s="143"/>
      <c r="M11" s="143"/>
      <c r="N11" s="143"/>
      <c r="O11" s="143"/>
      <c r="P11" s="143"/>
      <c r="Q11" s="143"/>
      <c r="R11" s="143"/>
    </row>
    <row r="12" spans="1:19" x14ac:dyDescent="0.2">
      <c r="A12" s="342"/>
      <c r="B12" s="384"/>
      <c r="C12" s="384"/>
      <c r="D12" s="391" t="s">
        <v>331</v>
      </c>
      <c r="E12" s="391"/>
      <c r="F12" s="407" t="str">
        <f>IF('CED. GRAL POR REP. O MANTTO'!D11=0,"",'CED. GRAL POR REP. O MANTTO'!D11)</f>
        <v/>
      </c>
      <c r="G12" s="407"/>
      <c r="H12" s="391" t="s">
        <v>338</v>
      </c>
      <c r="I12" s="391"/>
      <c r="J12" s="394" t="e">
        <f>IF('CED. GRAL POR REP. O MANTTO'!D14=0,"",'CED. GRAL POR REP. O MANTTO'!D14)</f>
        <v>#VALUE!</v>
      </c>
      <c r="K12" s="394"/>
      <c r="M12" s="384"/>
      <c r="N12" s="384"/>
    </row>
    <row r="13" spans="1:19" ht="13.5" thickBot="1" x14ac:dyDescent="0.25">
      <c r="A13" s="342"/>
      <c r="B13" s="133"/>
      <c r="C13" s="133"/>
      <c r="D13" s="391"/>
      <c r="E13" s="391"/>
      <c r="F13" s="414"/>
      <c r="G13" s="414"/>
      <c r="H13" s="391"/>
      <c r="I13" s="391"/>
      <c r="J13" s="395"/>
      <c r="K13" s="395"/>
      <c r="L13" s="1"/>
      <c r="M13" s="396" t="s">
        <v>550</v>
      </c>
      <c r="N13" s="397"/>
      <c r="O13" s="397"/>
      <c r="P13" s="398" t="s">
        <v>559</v>
      </c>
      <c r="Q13" s="399"/>
      <c r="R13" s="399"/>
    </row>
    <row r="14" spans="1:19" ht="14.25" thickTop="1" thickBot="1" x14ac:dyDescent="0.25">
      <c r="A14" s="342"/>
      <c r="D14" s="359"/>
      <c r="E14" s="359"/>
    </row>
    <row r="15" spans="1:19" s="57" customFormat="1" ht="18" customHeight="1" thickTop="1" thickBot="1" x14ac:dyDescent="0.25">
      <c r="A15" s="342"/>
      <c r="B15" s="401" t="s">
        <v>333</v>
      </c>
      <c r="C15" s="385" t="s">
        <v>300</v>
      </c>
      <c r="D15" s="385" t="s">
        <v>303</v>
      </c>
      <c r="E15" s="386"/>
      <c r="F15" s="386" t="s">
        <v>3</v>
      </c>
      <c r="G15" s="385" t="s">
        <v>532</v>
      </c>
      <c r="H15" s="386" t="s">
        <v>298</v>
      </c>
      <c r="I15" s="400" t="s">
        <v>297</v>
      </c>
      <c r="J15" s="400"/>
      <c r="K15" s="400"/>
      <c r="L15" s="385" t="s">
        <v>533</v>
      </c>
      <c r="M15" s="385" t="s">
        <v>534</v>
      </c>
      <c r="N15" s="385" t="s">
        <v>535</v>
      </c>
      <c r="O15" s="387" t="s">
        <v>332</v>
      </c>
      <c r="P15" s="388"/>
      <c r="Q15" s="400" t="s">
        <v>270</v>
      </c>
      <c r="R15" s="400"/>
      <c r="S15" s="136" t="s">
        <v>286</v>
      </c>
    </row>
    <row r="16" spans="1:19" s="58" customFormat="1" ht="33.75" customHeight="1" thickTop="1" thickBot="1" x14ac:dyDescent="0.25">
      <c r="A16" s="342"/>
      <c r="B16" s="402"/>
      <c r="C16" s="386"/>
      <c r="D16" s="386"/>
      <c r="E16" s="386"/>
      <c r="F16" s="386"/>
      <c r="G16" s="386"/>
      <c r="H16" s="386"/>
      <c r="I16" s="177" t="s">
        <v>540</v>
      </c>
      <c r="J16" s="177" t="s">
        <v>541</v>
      </c>
      <c r="K16" s="177" t="s">
        <v>542</v>
      </c>
      <c r="L16" s="386"/>
      <c r="M16" s="386"/>
      <c r="N16" s="386"/>
      <c r="O16" s="177" t="s">
        <v>536</v>
      </c>
      <c r="P16" s="177" t="s">
        <v>537</v>
      </c>
      <c r="Q16" s="177" t="s">
        <v>538</v>
      </c>
      <c r="R16" s="177" t="s">
        <v>539</v>
      </c>
      <c r="S16" s="137" t="s">
        <v>287</v>
      </c>
    </row>
    <row r="17" spans="1:19" s="59" customFormat="1" ht="7.5" customHeight="1" thickTop="1" thickBot="1" x14ac:dyDescent="0.25">
      <c r="A17" s="342"/>
      <c r="D17" s="403"/>
      <c r="E17" s="403"/>
      <c r="S17" s="135"/>
    </row>
    <row r="18" spans="1:19" s="2" customFormat="1" ht="80.099999999999994" customHeight="1" x14ac:dyDescent="0.2">
      <c r="A18" s="342"/>
      <c r="B18" s="27">
        <v>1</v>
      </c>
      <c r="C18" s="28" t="str">
        <f>IF('CED. GRAL POR REP. O MANTTO'!C24="","",'CED. GRAL POR REP. O MANTTO'!C24)</f>
        <v/>
      </c>
      <c r="D18" s="389" t="str">
        <f>IF('CED. GRAL POR REP. O MANTTO'!D24="","",'CED. GRAL POR REP. O MANTTO'!D24)</f>
        <v/>
      </c>
      <c r="E18" s="390"/>
      <c r="F18" s="28" t="str">
        <f>IF('CED. GRAL POR REP. O MANTTO'!E24="","",'CED. GRAL POR REP. O MANTTO'!E24)</f>
        <v/>
      </c>
      <c r="G18" s="54" t="str">
        <f>IF('CED. GRAL POR REP. O MANTTO'!F24="","",'CED. GRAL POR REP. O MANTTO'!F24)</f>
        <v/>
      </c>
      <c r="H18" s="156">
        <f>+'REPORTE MAYO IMROM'!M18</f>
        <v>0</v>
      </c>
      <c r="I18" s="151"/>
      <c r="J18" s="151"/>
      <c r="K18" s="151"/>
      <c r="L18" s="152">
        <f>I18+J18+K18</f>
        <v>0</v>
      </c>
      <c r="M18" s="152">
        <f>H18+L18</f>
        <v>0</v>
      </c>
      <c r="N18" s="157">
        <f>+'REPORTE MAYO IMROM'!N18</f>
        <v>0</v>
      </c>
      <c r="O18" s="153"/>
      <c r="P18" s="154"/>
      <c r="Q18" s="155">
        <f>+'REPORTE MAYO IMROM'!Q18</f>
        <v>0</v>
      </c>
      <c r="R18" s="2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MAYO IMROM'!M19</f>
        <v>0</v>
      </c>
      <c r="I19" s="31"/>
      <c r="J19" s="31"/>
      <c r="K19" s="31"/>
      <c r="L19" s="22">
        <f>I19+J19+K19</f>
        <v>0</v>
      </c>
      <c r="M19" s="22">
        <f>H19+L19</f>
        <v>0</v>
      </c>
      <c r="N19" s="72">
        <f>+'REPORTE MAYO IMROM'!N19</f>
        <v>0</v>
      </c>
      <c r="O19" s="43"/>
      <c r="P19" s="44"/>
      <c r="Q19" s="51">
        <f>+'REPORTE MAYO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MAYO IMROM'!M20</f>
        <v>0</v>
      </c>
      <c r="I20" s="31"/>
      <c r="J20" s="31"/>
      <c r="K20" s="31"/>
      <c r="L20" s="22">
        <f t="shared" ref="L20:L83" si="1">I20+J20+K20</f>
        <v>0</v>
      </c>
      <c r="M20" s="22">
        <f t="shared" ref="M20:M83" si="2">H20+L20</f>
        <v>0</v>
      </c>
      <c r="N20" s="72">
        <f>+'REPORTE MAYO IMROM'!N20</f>
        <v>0</v>
      </c>
      <c r="O20" s="43"/>
      <c r="P20" s="44"/>
      <c r="Q20" s="51">
        <f>+'REPORTE MAYO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MAYO IMROM'!M21</f>
        <v>0</v>
      </c>
      <c r="I21" s="31"/>
      <c r="J21" s="31"/>
      <c r="K21" s="31"/>
      <c r="L21" s="22">
        <f t="shared" si="1"/>
        <v>0</v>
      </c>
      <c r="M21" s="22">
        <f t="shared" si="2"/>
        <v>0</v>
      </c>
      <c r="N21" s="72">
        <f>+'REPORTE MAYO IMROM'!N21</f>
        <v>0</v>
      </c>
      <c r="O21" s="43"/>
      <c r="P21" s="44"/>
      <c r="Q21" s="51">
        <f>+'REPORTE MAYO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MAYO IMROM'!M22</f>
        <v>0</v>
      </c>
      <c r="I22" s="31"/>
      <c r="J22" s="31"/>
      <c r="K22" s="31"/>
      <c r="L22" s="22">
        <f t="shared" si="1"/>
        <v>0</v>
      </c>
      <c r="M22" s="22">
        <f t="shared" si="2"/>
        <v>0</v>
      </c>
      <c r="N22" s="72">
        <f>+'REPORTE MAYO IMROM'!N22</f>
        <v>0</v>
      </c>
      <c r="O22" s="43"/>
      <c r="P22" s="44"/>
      <c r="Q22" s="51">
        <f>+'REPORTE MAYO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MAYO IMROM'!M23</f>
        <v>0</v>
      </c>
      <c r="I23" s="31"/>
      <c r="J23" s="31"/>
      <c r="K23" s="31"/>
      <c r="L23" s="22">
        <f t="shared" si="1"/>
        <v>0</v>
      </c>
      <c r="M23" s="22">
        <f t="shared" si="2"/>
        <v>0</v>
      </c>
      <c r="N23" s="72">
        <f>+'REPORTE MAYO IMROM'!N23</f>
        <v>0</v>
      </c>
      <c r="O23" s="43"/>
      <c r="P23" s="44"/>
      <c r="Q23" s="51">
        <f>+'REPORTE MAYO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MAYO IMROM'!M24</f>
        <v>0</v>
      </c>
      <c r="I24" s="31"/>
      <c r="J24" s="31"/>
      <c r="K24" s="31"/>
      <c r="L24" s="22">
        <f t="shared" si="1"/>
        <v>0</v>
      </c>
      <c r="M24" s="22">
        <f t="shared" si="2"/>
        <v>0</v>
      </c>
      <c r="N24" s="72">
        <f>+'REPORTE MAYO IMROM'!N24</f>
        <v>0</v>
      </c>
      <c r="O24" s="43"/>
      <c r="P24" s="44"/>
      <c r="Q24" s="51">
        <f>+'REPORTE MAYO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MAYO IMROM'!M25</f>
        <v>0</v>
      </c>
      <c r="I25" s="31"/>
      <c r="J25" s="31"/>
      <c r="K25" s="31"/>
      <c r="L25" s="22">
        <f t="shared" si="1"/>
        <v>0</v>
      </c>
      <c r="M25" s="22">
        <f t="shared" si="2"/>
        <v>0</v>
      </c>
      <c r="N25" s="72">
        <f>+'REPORTE MAYO IMROM'!N25</f>
        <v>0</v>
      </c>
      <c r="O25" s="43"/>
      <c r="P25" s="44"/>
      <c r="Q25" s="51">
        <f>+'REPORTE MAYO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MAYO IMROM'!M26</f>
        <v>0</v>
      </c>
      <c r="I26" s="31"/>
      <c r="J26" s="31"/>
      <c r="K26" s="31"/>
      <c r="L26" s="22">
        <f t="shared" si="1"/>
        <v>0</v>
      </c>
      <c r="M26" s="22">
        <f t="shared" si="2"/>
        <v>0</v>
      </c>
      <c r="N26" s="72">
        <f>+'REPORTE MAYO IMROM'!N26</f>
        <v>0</v>
      </c>
      <c r="O26" s="43"/>
      <c r="P26" s="44"/>
      <c r="Q26" s="51">
        <f>+'REPORTE MAYO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MAYO IMROM'!M27</f>
        <v>0</v>
      </c>
      <c r="I27" s="31"/>
      <c r="J27" s="31"/>
      <c r="K27" s="31"/>
      <c r="L27" s="22">
        <f t="shared" si="1"/>
        <v>0</v>
      </c>
      <c r="M27" s="22">
        <f t="shared" si="2"/>
        <v>0</v>
      </c>
      <c r="N27" s="72">
        <f>+'REPORTE MAYO IMROM'!N27</f>
        <v>0</v>
      </c>
      <c r="O27" s="43"/>
      <c r="P27" s="44"/>
      <c r="Q27" s="51">
        <f>+'REPORTE MAYO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MAYO IMROM'!M28</f>
        <v>0</v>
      </c>
      <c r="I28" s="31"/>
      <c r="J28" s="31"/>
      <c r="K28" s="31"/>
      <c r="L28" s="22">
        <f t="shared" si="1"/>
        <v>0</v>
      </c>
      <c r="M28" s="22">
        <f t="shared" si="2"/>
        <v>0</v>
      </c>
      <c r="N28" s="72">
        <f>+'REPORTE MAYO IMROM'!N28</f>
        <v>0</v>
      </c>
      <c r="O28" s="43"/>
      <c r="P28" s="44"/>
      <c r="Q28" s="51">
        <f>+'REPORTE MAYO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MAYO IMROM'!M29</f>
        <v>0</v>
      </c>
      <c r="I29" s="31"/>
      <c r="J29" s="31"/>
      <c r="K29" s="31"/>
      <c r="L29" s="22">
        <f t="shared" si="1"/>
        <v>0</v>
      </c>
      <c r="M29" s="22">
        <f t="shared" si="2"/>
        <v>0</v>
      </c>
      <c r="N29" s="72">
        <f>+'REPORTE MAYO IMROM'!N29</f>
        <v>0</v>
      </c>
      <c r="O29" s="43"/>
      <c r="P29" s="44"/>
      <c r="Q29" s="51">
        <f>+'REPORTE MAYO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MAYO IMROM'!M30</f>
        <v>0</v>
      </c>
      <c r="I30" s="31"/>
      <c r="J30" s="31"/>
      <c r="K30" s="31"/>
      <c r="L30" s="22">
        <f t="shared" si="1"/>
        <v>0</v>
      </c>
      <c r="M30" s="22">
        <f t="shared" si="2"/>
        <v>0</v>
      </c>
      <c r="N30" s="72">
        <f>+'REPORTE MAYO IMROM'!N30</f>
        <v>0</v>
      </c>
      <c r="O30" s="43"/>
      <c r="P30" s="44"/>
      <c r="Q30" s="51">
        <f>+'REPORTE MAYO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MAYO IMROM'!M31</f>
        <v>0</v>
      </c>
      <c r="I31" s="31"/>
      <c r="J31" s="31"/>
      <c r="K31" s="31"/>
      <c r="L31" s="22">
        <f t="shared" si="1"/>
        <v>0</v>
      </c>
      <c r="M31" s="22">
        <f t="shared" si="2"/>
        <v>0</v>
      </c>
      <c r="N31" s="72">
        <f>+'REPORTE MAYO IMROM'!N31</f>
        <v>0</v>
      </c>
      <c r="O31" s="43"/>
      <c r="P31" s="44"/>
      <c r="Q31" s="51">
        <f>+'REPORTE MAYO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MAYO IMROM'!M32</f>
        <v>0</v>
      </c>
      <c r="I32" s="31"/>
      <c r="J32" s="31"/>
      <c r="K32" s="31"/>
      <c r="L32" s="22">
        <f t="shared" si="1"/>
        <v>0</v>
      </c>
      <c r="M32" s="22">
        <f t="shared" si="2"/>
        <v>0</v>
      </c>
      <c r="N32" s="72">
        <f>+'REPORTE MAYO IMROM'!N32</f>
        <v>0</v>
      </c>
      <c r="O32" s="43"/>
      <c r="P32" s="44"/>
      <c r="Q32" s="51">
        <f>+'REPORTE MAYO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MAYO IMROM'!M33</f>
        <v>0</v>
      </c>
      <c r="I33" s="31"/>
      <c r="J33" s="31"/>
      <c r="K33" s="31"/>
      <c r="L33" s="22">
        <f t="shared" si="1"/>
        <v>0</v>
      </c>
      <c r="M33" s="22">
        <f t="shared" si="2"/>
        <v>0</v>
      </c>
      <c r="N33" s="72">
        <f>+'REPORTE MAYO IMROM'!N33</f>
        <v>0</v>
      </c>
      <c r="O33" s="43"/>
      <c r="P33" s="44"/>
      <c r="Q33" s="51">
        <f>+'REPORTE MAYO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MAYO IMROM'!M34</f>
        <v>0</v>
      </c>
      <c r="I34" s="31"/>
      <c r="J34" s="31"/>
      <c r="K34" s="31"/>
      <c r="L34" s="22">
        <f t="shared" si="1"/>
        <v>0</v>
      </c>
      <c r="M34" s="22">
        <f t="shared" si="2"/>
        <v>0</v>
      </c>
      <c r="N34" s="72">
        <f>+'REPORTE MAYO IMROM'!N34</f>
        <v>0</v>
      </c>
      <c r="O34" s="43"/>
      <c r="P34" s="44"/>
      <c r="Q34" s="51">
        <f>+'REPORTE MAYO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MAYO IMROM'!M35</f>
        <v>0</v>
      </c>
      <c r="I35" s="31"/>
      <c r="J35" s="31"/>
      <c r="K35" s="31"/>
      <c r="L35" s="22">
        <f t="shared" si="1"/>
        <v>0</v>
      </c>
      <c r="M35" s="22">
        <f t="shared" si="2"/>
        <v>0</v>
      </c>
      <c r="N35" s="72">
        <f>+'REPORTE MAYO IMROM'!N35</f>
        <v>0</v>
      </c>
      <c r="O35" s="43"/>
      <c r="P35" s="44"/>
      <c r="Q35" s="51">
        <f>+'REPORTE MAYO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MAYO IMROM'!M36</f>
        <v>0</v>
      </c>
      <c r="I36" s="31"/>
      <c r="J36" s="31"/>
      <c r="K36" s="31"/>
      <c r="L36" s="22">
        <f t="shared" si="1"/>
        <v>0</v>
      </c>
      <c r="M36" s="22">
        <f t="shared" si="2"/>
        <v>0</v>
      </c>
      <c r="N36" s="72">
        <f>+'REPORTE MAYO IMROM'!N36</f>
        <v>0</v>
      </c>
      <c r="O36" s="43"/>
      <c r="P36" s="44"/>
      <c r="Q36" s="51">
        <f>+'REPORTE MAYO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MAYO IMROM'!M37</f>
        <v>0</v>
      </c>
      <c r="I37" s="31"/>
      <c r="J37" s="31"/>
      <c r="K37" s="31"/>
      <c r="L37" s="22">
        <f t="shared" si="1"/>
        <v>0</v>
      </c>
      <c r="M37" s="22">
        <f t="shared" si="2"/>
        <v>0</v>
      </c>
      <c r="N37" s="72">
        <f>+'REPORTE MAYO IMROM'!N37</f>
        <v>0</v>
      </c>
      <c r="O37" s="43"/>
      <c r="P37" s="44"/>
      <c r="Q37" s="51">
        <f>+'REPORTE MAYO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MAYO IMROM'!M38</f>
        <v>0</v>
      </c>
      <c r="I38" s="31"/>
      <c r="J38" s="31"/>
      <c r="K38" s="31"/>
      <c r="L38" s="22">
        <f t="shared" si="1"/>
        <v>0</v>
      </c>
      <c r="M38" s="22">
        <f t="shared" si="2"/>
        <v>0</v>
      </c>
      <c r="N38" s="72">
        <f>+'REPORTE MAYO IMROM'!N38</f>
        <v>0</v>
      </c>
      <c r="O38" s="43"/>
      <c r="P38" s="44"/>
      <c r="Q38" s="51">
        <f>+'REPORTE MAYO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MAYO IMROM'!M39</f>
        <v>0</v>
      </c>
      <c r="I39" s="31"/>
      <c r="J39" s="31"/>
      <c r="K39" s="31"/>
      <c r="L39" s="22">
        <f t="shared" si="1"/>
        <v>0</v>
      </c>
      <c r="M39" s="22">
        <f t="shared" si="2"/>
        <v>0</v>
      </c>
      <c r="N39" s="72">
        <f>+'REPORTE MAYO IMROM'!N39</f>
        <v>0</v>
      </c>
      <c r="O39" s="43"/>
      <c r="P39" s="44"/>
      <c r="Q39" s="51">
        <f>+'REPORTE MAYO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MAYO IMROM'!M40</f>
        <v>0</v>
      </c>
      <c r="I40" s="31"/>
      <c r="J40" s="31"/>
      <c r="K40" s="31"/>
      <c r="L40" s="22">
        <f t="shared" si="1"/>
        <v>0</v>
      </c>
      <c r="M40" s="22">
        <f t="shared" si="2"/>
        <v>0</v>
      </c>
      <c r="N40" s="72">
        <f>+'REPORTE MAYO IMROM'!N40</f>
        <v>0</v>
      </c>
      <c r="O40" s="43"/>
      <c r="P40" s="44"/>
      <c r="Q40" s="51">
        <f>+'REPORTE MAYO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MAYO IMROM'!M41</f>
        <v>0</v>
      </c>
      <c r="I41" s="31"/>
      <c r="J41" s="31"/>
      <c r="K41" s="31"/>
      <c r="L41" s="22">
        <f t="shared" si="1"/>
        <v>0</v>
      </c>
      <c r="M41" s="22">
        <f t="shared" si="2"/>
        <v>0</v>
      </c>
      <c r="N41" s="72">
        <f>+'REPORTE MAYO IMROM'!N41</f>
        <v>0</v>
      </c>
      <c r="O41" s="43"/>
      <c r="P41" s="44"/>
      <c r="Q41" s="51">
        <f>+'REPORTE MAYO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MAYO IMROM'!M42</f>
        <v>0</v>
      </c>
      <c r="I42" s="31"/>
      <c r="J42" s="31"/>
      <c r="K42" s="31"/>
      <c r="L42" s="22">
        <f t="shared" si="1"/>
        <v>0</v>
      </c>
      <c r="M42" s="22">
        <f t="shared" si="2"/>
        <v>0</v>
      </c>
      <c r="N42" s="72">
        <f>+'REPORTE MAYO IMROM'!N42</f>
        <v>0</v>
      </c>
      <c r="O42" s="43"/>
      <c r="P42" s="44"/>
      <c r="Q42" s="51">
        <f>+'REPORTE MAYO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MAYO IMROM'!M43</f>
        <v>0</v>
      </c>
      <c r="I43" s="31"/>
      <c r="J43" s="31"/>
      <c r="K43" s="31"/>
      <c r="L43" s="22">
        <f t="shared" si="1"/>
        <v>0</v>
      </c>
      <c r="M43" s="22">
        <f t="shared" si="2"/>
        <v>0</v>
      </c>
      <c r="N43" s="72">
        <f>+'REPORTE MAYO IMROM'!N43</f>
        <v>0</v>
      </c>
      <c r="O43" s="43"/>
      <c r="P43" s="44"/>
      <c r="Q43" s="51">
        <f>+'REPORTE MAYO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MAYO IMROM'!M44</f>
        <v>0</v>
      </c>
      <c r="I44" s="31"/>
      <c r="J44" s="31"/>
      <c r="K44" s="31"/>
      <c r="L44" s="22">
        <f t="shared" si="1"/>
        <v>0</v>
      </c>
      <c r="M44" s="22">
        <f t="shared" si="2"/>
        <v>0</v>
      </c>
      <c r="N44" s="72">
        <f>+'REPORTE MAYO IMROM'!N44</f>
        <v>0</v>
      </c>
      <c r="O44" s="43"/>
      <c r="P44" s="44"/>
      <c r="Q44" s="51">
        <f>+'REPORTE MAYO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MAYO IMROM'!M45</f>
        <v>0</v>
      </c>
      <c r="I45" s="31"/>
      <c r="J45" s="31"/>
      <c r="K45" s="31"/>
      <c r="L45" s="22">
        <f t="shared" si="1"/>
        <v>0</v>
      </c>
      <c r="M45" s="22">
        <f t="shared" si="2"/>
        <v>0</v>
      </c>
      <c r="N45" s="72">
        <f>+'REPORTE MAYO IMROM'!N45</f>
        <v>0</v>
      </c>
      <c r="O45" s="43"/>
      <c r="P45" s="44"/>
      <c r="Q45" s="51">
        <f>+'REPORTE MAYO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MAYO IMROM'!M46</f>
        <v>0</v>
      </c>
      <c r="I46" s="31"/>
      <c r="J46" s="31"/>
      <c r="K46" s="31"/>
      <c r="L46" s="22">
        <f t="shared" si="1"/>
        <v>0</v>
      </c>
      <c r="M46" s="22">
        <f t="shared" si="2"/>
        <v>0</v>
      </c>
      <c r="N46" s="72">
        <f>+'REPORTE MAYO IMROM'!N46</f>
        <v>0</v>
      </c>
      <c r="O46" s="43"/>
      <c r="P46" s="44"/>
      <c r="Q46" s="51">
        <f>+'REPORTE MAYO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MAYO IMROM'!M47</f>
        <v>0</v>
      </c>
      <c r="I47" s="31"/>
      <c r="J47" s="31"/>
      <c r="K47" s="31"/>
      <c r="L47" s="22">
        <f t="shared" si="1"/>
        <v>0</v>
      </c>
      <c r="M47" s="22">
        <f t="shared" si="2"/>
        <v>0</v>
      </c>
      <c r="N47" s="72">
        <f>+'REPORTE MAYO IMROM'!N47</f>
        <v>0</v>
      </c>
      <c r="O47" s="43"/>
      <c r="P47" s="44"/>
      <c r="Q47" s="51">
        <f>+'REPORTE MAYO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MAYO IMROM'!M48</f>
        <v>0</v>
      </c>
      <c r="I48" s="31"/>
      <c r="J48" s="31"/>
      <c r="K48" s="31"/>
      <c r="L48" s="22">
        <f t="shared" si="1"/>
        <v>0</v>
      </c>
      <c r="M48" s="22">
        <f t="shared" si="2"/>
        <v>0</v>
      </c>
      <c r="N48" s="72">
        <f>+'REPORTE MAYO IMROM'!N48</f>
        <v>0</v>
      </c>
      <c r="O48" s="43"/>
      <c r="P48" s="44"/>
      <c r="Q48" s="51">
        <f>+'REPORTE MAYO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MAYO IMROM'!M49</f>
        <v>0</v>
      </c>
      <c r="I49" s="31"/>
      <c r="J49" s="31"/>
      <c r="K49" s="31"/>
      <c r="L49" s="22">
        <f t="shared" si="1"/>
        <v>0</v>
      </c>
      <c r="M49" s="22">
        <f t="shared" si="2"/>
        <v>0</v>
      </c>
      <c r="N49" s="72">
        <f>+'REPORTE MAYO IMROM'!N49</f>
        <v>0</v>
      </c>
      <c r="O49" s="43"/>
      <c r="P49" s="44"/>
      <c r="Q49" s="51">
        <f>+'REPORTE MAYO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MAYO IMROM'!M50</f>
        <v>0</v>
      </c>
      <c r="I50" s="31"/>
      <c r="J50" s="31"/>
      <c r="K50" s="31"/>
      <c r="L50" s="22">
        <f t="shared" si="1"/>
        <v>0</v>
      </c>
      <c r="M50" s="22">
        <f t="shared" si="2"/>
        <v>0</v>
      </c>
      <c r="N50" s="72">
        <f>+'REPORTE MAYO IMROM'!N50</f>
        <v>0</v>
      </c>
      <c r="O50" s="43"/>
      <c r="P50" s="44"/>
      <c r="Q50" s="51">
        <f>+'REPORTE MAYO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MAYO IMROM'!M51</f>
        <v>0</v>
      </c>
      <c r="I51" s="31"/>
      <c r="J51" s="31"/>
      <c r="K51" s="31"/>
      <c r="L51" s="22">
        <f t="shared" si="1"/>
        <v>0</v>
      </c>
      <c r="M51" s="22">
        <f t="shared" si="2"/>
        <v>0</v>
      </c>
      <c r="N51" s="72">
        <f>+'REPORTE MAYO IMROM'!N51</f>
        <v>0</v>
      </c>
      <c r="O51" s="43"/>
      <c r="P51" s="44"/>
      <c r="Q51" s="51">
        <f>+'REPORTE MAYO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MAYO IMROM'!M52</f>
        <v>0</v>
      </c>
      <c r="I52" s="31"/>
      <c r="J52" s="31"/>
      <c r="K52" s="31"/>
      <c r="L52" s="22">
        <f t="shared" si="1"/>
        <v>0</v>
      </c>
      <c r="M52" s="22">
        <f t="shared" si="2"/>
        <v>0</v>
      </c>
      <c r="N52" s="72">
        <f>+'REPORTE MAYO IMROM'!N52</f>
        <v>0</v>
      </c>
      <c r="O52" s="43"/>
      <c r="P52" s="44"/>
      <c r="Q52" s="51">
        <f>+'REPORTE MAYO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MAYO IMROM'!M53</f>
        <v>0</v>
      </c>
      <c r="I53" s="31"/>
      <c r="J53" s="31"/>
      <c r="K53" s="31"/>
      <c r="L53" s="22">
        <f t="shared" si="1"/>
        <v>0</v>
      </c>
      <c r="M53" s="22">
        <f t="shared" si="2"/>
        <v>0</v>
      </c>
      <c r="N53" s="72">
        <f>+'REPORTE MAYO IMROM'!N53</f>
        <v>0</v>
      </c>
      <c r="O53" s="43"/>
      <c r="P53" s="44"/>
      <c r="Q53" s="51">
        <f>+'REPORTE MAYO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MAYO IMROM'!M54</f>
        <v>0</v>
      </c>
      <c r="I54" s="31"/>
      <c r="J54" s="31"/>
      <c r="K54" s="31"/>
      <c r="L54" s="22">
        <f t="shared" si="1"/>
        <v>0</v>
      </c>
      <c r="M54" s="22">
        <f t="shared" si="2"/>
        <v>0</v>
      </c>
      <c r="N54" s="72">
        <f>+'REPORTE MAYO IMROM'!N54</f>
        <v>0</v>
      </c>
      <c r="O54" s="43"/>
      <c r="P54" s="44"/>
      <c r="Q54" s="51">
        <f>+'REPORTE MAYO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MAYO IMROM'!M55</f>
        <v>0</v>
      </c>
      <c r="I55" s="31"/>
      <c r="J55" s="31"/>
      <c r="K55" s="31"/>
      <c r="L55" s="22">
        <f t="shared" si="1"/>
        <v>0</v>
      </c>
      <c r="M55" s="22">
        <f t="shared" si="2"/>
        <v>0</v>
      </c>
      <c r="N55" s="72">
        <f>+'REPORTE MAYO IMROM'!N55</f>
        <v>0</v>
      </c>
      <c r="O55" s="43"/>
      <c r="P55" s="44"/>
      <c r="Q55" s="51">
        <f>+'REPORTE MAYO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MAYO IMROM'!M56</f>
        <v>0</v>
      </c>
      <c r="I56" s="31"/>
      <c r="J56" s="31"/>
      <c r="K56" s="31"/>
      <c r="L56" s="22">
        <f t="shared" si="1"/>
        <v>0</v>
      </c>
      <c r="M56" s="22">
        <f t="shared" si="2"/>
        <v>0</v>
      </c>
      <c r="N56" s="72">
        <f>+'REPORTE MAYO IMROM'!N56</f>
        <v>0</v>
      </c>
      <c r="O56" s="43"/>
      <c r="P56" s="44"/>
      <c r="Q56" s="51">
        <f>+'REPORTE MAYO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MAYO IMROM'!M57</f>
        <v>0</v>
      </c>
      <c r="I57" s="31"/>
      <c r="J57" s="31"/>
      <c r="K57" s="31"/>
      <c r="L57" s="22">
        <f t="shared" si="1"/>
        <v>0</v>
      </c>
      <c r="M57" s="22">
        <f t="shared" si="2"/>
        <v>0</v>
      </c>
      <c r="N57" s="72">
        <f>+'REPORTE MAYO IMROM'!N57</f>
        <v>0</v>
      </c>
      <c r="O57" s="43"/>
      <c r="P57" s="44"/>
      <c r="Q57" s="51">
        <f>+'REPORTE MAYO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MAYO IMROM'!M58</f>
        <v>0</v>
      </c>
      <c r="I58" s="31"/>
      <c r="J58" s="31"/>
      <c r="K58" s="31"/>
      <c r="L58" s="22">
        <f t="shared" si="1"/>
        <v>0</v>
      </c>
      <c r="M58" s="22">
        <f t="shared" si="2"/>
        <v>0</v>
      </c>
      <c r="N58" s="72">
        <f>+'REPORTE MAYO IMROM'!N58</f>
        <v>0</v>
      </c>
      <c r="O58" s="43"/>
      <c r="P58" s="44"/>
      <c r="Q58" s="51">
        <f>+'REPORTE MAYO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MAYO IMROM'!M59</f>
        <v>0</v>
      </c>
      <c r="I59" s="31"/>
      <c r="J59" s="31"/>
      <c r="K59" s="31"/>
      <c r="L59" s="22">
        <f t="shared" si="1"/>
        <v>0</v>
      </c>
      <c r="M59" s="22">
        <f t="shared" si="2"/>
        <v>0</v>
      </c>
      <c r="N59" s="72">
        <f>+'REPORTE MAYO IMROM'!N59</f>
        <v>0</v>
      </c>
      <c r="O59" s="43"/>
      <c r="P59" s="44"/>
      <c r="Q59" s="51">
        <f>+'REPORTE MAYO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MAYO IMROM'!M60</f>
        <v>0</v>
      </c>
      <c r="I60" s="31"/>
      <c r="J60" s="31"/>
      <c r="K60" s="31"/>
      <c r="L60" s="22">
        <f t="shared" si="1"/>
        <v>0</v>
      </c>
      <c r="M60" s="22">
        <f t="shared" si="2"/>
        <v>0</v>
      </c>
      <c r="N60" s="72">
        <f>+'REPORTE MAYO IMROM'!N60</f>
        <v>0</v>
      </c>
      <c r="O60" s="43"/>
      <c r="P60" s="44"/>
      <c r="Q60" s="51">
        <f>+'REPORTE MAYO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MAYO IMROM'!M61</f>
        <v>0</v>
      </c>
      <c r="I61" s="31"/>
      <c r="J61" s="31"/>
      <c r="K61" s="31"/>
      <c r="L61" s="22">
        <f t="shared" si="1"/>
        <v>0</v>
      </c>
      <c r="M61" s="22">
        <f t="shared" si="2"/>
        <v>0</v>
      </c>
      <c r="N61" s="72">
        <f>+'REPORTE MAYO IMROM'!N61</f>
        <v>0</v>
      </c>
      <c r="O61" s="43"/>
      <c r="P61" s="44"/>
      <c r="Q61" s="51">
        <f>+'REPORTE MAYO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MAYO IMROM'!M62</f>
        <v>0</v>
      </c>
      <c r="I62" s="31"/>
      <c r="J62" s="31"/>
      <c r="K62" s="31"/>
      <c r="L62" s="22">
        <f t="shared" si="1"/>
        <v>0</v>
      </c>
      <c r="M62" s="22">
        <f t="shared" si="2"/>
        <v>0</v>
      </c>
      <c r="N62" s="72">
        <f>+'REPORTE MAYO IMROM'!N62</f>
        <v>0</v>
      </c>
      <c r="O62" s="43"/>
      <c r="P62" s="44"/>
      <c r="Q62" s="51">
        <f>+'REPORTE MAYO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MAYO IMROM'!M63</f>
        <v>0</v>
      </c>
      <c r="I63" s="31"/>
      <c r="J63" s="31"/>
      <c r="K63" s="31"/>
      <c r="L63" s="22">
        <f t="shared" si="1"/>
        <v>0</v>
      </c>
      <c r="M63" s="22">
        <f t="shared" si="2"/>
        <v>0</v>
      </c>
      <c r="N63" s="72">
        <f>+'REPORTE MAYO IMROM'!N63</f>
        <v>0</v>
      </c>
      <c r="O63" s="43"/>
      <c r="P63" s="44"/>
      <c r="Q63" s="51">
        <f>+'REPORTE MAYO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MAYO IMROM'!M64</f>
        <v>0</v>
      </c>
      <c r="I64" s="31"/>
      <c r="J64" s="31"/>
      <c r="K64" s="31"/>
      <c r="L64" s="22">
        <f t="shared" si="1"/>
        <v>0</v>
      </c>
      <c r="M64" s="22">
        <f t="shared" si="2"/>
        <v>0</v>
      </c>
      <c r="N64" s="72">
        <f>+'REPORTE MAYO IMROM'!N64</f>
        <v>0</v>
      </c>
      <c r="O64" s="43"/>
      <c r="P64" s="44"/>
      <c r="Q64" s="51">
        <f>+'REPORTE MAYO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MAYO IMROM'!M65</f>
        <v>0</v>
      </c>
      <c r="I65" s="31"/>
      <c r="J65" s="31"/>
      <c r="K65" s="31"/>
      <c r="L65" s="22">
        <f t="shared" si="1"/>
        <v>0</v>
      </c>
      <c r="M65" s="22">
        <f t="shared" si="2"/>
        <v>0</v>
      </c>
      <c r="N65" s="72">
        <f>+'REPORTE MAYO IMROM'!N65</f>
        <v>0</v>
      </c>
      <c r="O65" s="43"/>
      <c r="P65" s="44"/>
      <c r="Q65" s="51">
        <f>+'REPORTE MAYO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MAYO IMROM'!M66</f>
        <v>0</v>
      </c>
      <c r="I66" s="31"/>
      <c r="J66" s="31"/>
      <c r="K66" s="31"/>
      <c r="L66" s="22">
        <f t="shared" si="1"/>
        <v>0</v>
      </c>
      <c r="M66" s="22">
        <f t="shared" si="2"/>
        <v>0</v>
      </c>
      <c r="N66" s="72">
        <f>+'REPORTE MAYO IMROM'!N66</f>
        <v>0</v>
      </c>
      <c r="O66" s="43"/>
      <c r="P66" s="44"/>
      <c r="Q66" s="51">
        <f>+'REPORTE MAYO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MAYO IMROM'!M67</f>
        <v>0</v>
      </c>
      <c r="I67" s="31"/>
      <c r="J67" s="31"/>
      <c r="K67" s="31"/>
      <c r="L67" s="22">
        <f t="shared" si="1"/>
        <v>0</v>
      </c>
      <c r="M67" s="22">
        <f t="shared" si="2"/>
        <v>0</v>
      </c>
      <c r="N67" s="72">
        <f>+'REPORTE MAYO IMROM'!N67</f>
        <v>0</v>
      </c>
      <c r="O67" s="43"/>
      <c r="P67" s="44"/>
      <c r="Q67" s="51">
        <f>+'REPORTE MAYO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MAYO IMROM'!M68</f>
        <v>0</v>
      </c>
      <c r="I68" s="31"/>
      <c r="J68" s="31"/>
      <c r="K68" s="31"/>
      <c r="L68" s="22">
        <f t="shared" si="1"/>
        <v>0</v>
      </c>
      <c r="M68" s="22">
        <f t="shared" si="2"/>
        <v>0</v>
      </c>
      <c r="N68" s="72">
        <f>+'REPORTE MAYO IMROM'!N68</f>
        <v>0</v>
      </c>
      <c r="O68" s="43"/>
      <c r="P68" s="44"/>
      <c r="Q68" s="51">
        <f>+'REPORTE MAYO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MAYO IMROM'!M69</f>
        <v>0</v>
      </c>
      <c r="I69" s="31"/>
      <c r="J69" s="31"/>
      <c r="K69" s="31"/>
      <c r="L69" s="22">
        <f t="shared" si="1"/>
        <v>0</v>
      </c>
      <c r="M69" s="22">
        <f t="shared" si="2"/>
        <v>0</v>
      </c>
      <c r="N69" s="72">
        <f>+'REPORTE MAYO IMROM'!N69</f>
        <v>0</v>
      </c>
      <c r="O69" s="43"/>
      <c r="P69" s="44"/>
      <c r="Q69" s="51">
        <f>+'REPORTE MAYO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MAYO IMROM'!M70</f>
        <v>0</v>
      </c>
      <c r="I70" s="31"/>
      <c r="J70" s="31"/>
      <c r="K70" s="31"/>
      <c r="L70" s="22">
        <f t="shared" si="1"/>
        <v>0</v>
      </c>
      <c r="M70" s="22">
        <f t="shared" si="2"/>
        <v>0</v>
      </c>
      <c r="N70" s="72">
        <f>+'REPORTE MAYO IMROM'!N70</f>
        <v>0</v>
      </c>
      <c r="O70" s="43"/>
      <c r="P70" s="44"/>
      <c r="Q70" s="51">
        <f>+'REPORTE MAYO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MAYO IMROM'!M71</f>
        <v>0</v>
      </c>
      <c r="I71" s="31"/>
      <c r="J71" s="31"/>
      <c r="K71" s="31"/>
      <c r="L71" s="22">
        <f t="shared" si="1"/>
        <v>0</v>
      </c>
      <c r="M71" s="22">
        <f t="shared" si="2"/>
        <v>0</v>
      </c>
      <c r="N71" s="72">
        <f>+'REPORTE MAYO IMROM'!N71</f>
        <v>0</v>
      </c>
      <c r="O71" s="43"/>
      <c r="P71" s="44"/>
      <c r="Q71" s="51">
        <f>+'REPORTE MAYO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MAYO IMROM'!M72</f>
        <v>0</v>
      </c>
      <c r="I72" s="31"/>
      <c r="J72" s="31"/>
      <c r="K72" s="31"/>
      <c r="L72" s="22">
        <f t="shared" si="1"/>
        <v>0</v>
      </c>
      <c r="M72" s="22">
        <f t="shared" si="2"/>
        <v>0</v>
      </c>
      <c r="N72" s="72">
        <f>+'REPORTE MAYO IMROM'!N72</f>
        <v>0</v>
      </c>
      <c r="O72" s="43"/>
      <c r="P72" s="44"/>
      <c r="Q72" s="51">
        <f>+'REPORTE MAYO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MAYO IMROM'!M73</f>
        <v>0</v>
      </c>
      <c r="I73" s="31"/>
      <c r="J73" s="31"/>
      <c r="K73" s="31"/>
      <c r="L73" s="22">
        <f t="shared" si="1"/>
        <v>0</v>
      </c>
      <c r="M73" s="22">
        <f t="shared" si="2"/>
        <v>0</v>
      </c>
      <c r="N73" s="72">
        <f>+'REPORTE MAYO IMROM'!N73</f>
        <v>0</v>
      </c>
      <c r="O73" s="43"/>
      <c r="P73" s="44"/>
      <c r="Q73" s="51">
        <f>+'REPORTE MAYO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MAYO IMROM'!M74</f>
        <v>0</v>
      </c>
      <c r="I74" s="31"/>
      <c r="J74" s="31"/>
      <c r="K74" s="31"/>
      <c r="L74" s="22">
        <f t="shared" si="1"/>
        <v>0</v>
      </c>
      <c r="M74" s="22">
        <f t="shared" si="2"/>
        <v>0</v>
      </c>
      <c r="N74" s="72">
        <f>+'REPORTE MAYO IMROM'!N74</f>
        <v>0</v>
      </c>
      <c r="O74" s="43"/>
      <c r="P74" s="44"/>
      <c r="Q74" s="51">
        <f>+'REPORTE MAYO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MAYO IMROM'!M75</f>
        <v>0</v>
      </c>
      <c r="I75" s="31"/>
      <c r="J75" s="31"/>
      <c r="K75" s="31"/>
      <c r="L75" s="22">
        <f t="shared" si="1"/>
        <v>0</v>
      </c>
      <c r="M75" s="22">
        <f t="shared" si="2"/>
        <v>0</v>
      </c>
      <c r="N75" s="72">
        <f>+'REPORTE MAYO IMROM'!N75</f>
        <v>0</v>
      </c>
      <c r="O75" s="43"/>
      <c r="P75" s="44"/>
      <c r="Q75" s="51">
        <f>+'REPORTE MAYO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MAYO IMROM'!M76</f>
        <v>0</v>
      </c>
      <c r="I76" s="31"/>
      <c r="J76" s="31"/>
      <c r="K76" s="31"/>
      <c r="L76" s="22">
        <f t="shared" si="1"/>
        <v>0</v>
      </c>
      <c r="M76" s="22">
        <f t="shared" si="2"/>
        <v>0</v>
      </c>
      <c r="N76" s="72">
        <f>+'REPORTE MAYO IMROM'!N76</f>
        <v>0</v>
      </c>
      <c r="O76" s="43"/>
      <c r="P76" s="44"/>
      <c r="Q76" s="51">
        <f>+'REPORTE MAYO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MAYO IMROM'!M77</f>
        <v>0</v>
      </c>
      <c r="I77" s="31"/>
      <c r="J77" s="31"/>
      <c r="K77" s="31"/>
      <c r="L77" s="22">
        <f t="shared" si="1"/>
        <v>0</v>
      </c>
      <c r="M77" s="22">
        <f t="shared" si="2"/>
        <v>0</v>
      </c>
      <c r="N77" s="72">
        <f>+'REPORTE MAYO IMROM'!N77</f>
        <v>0</v>
      </c>
      <c r="O77" s="43"/>
      <c r="P77" s="44"/>
      <c r="Q77" s="51">
        <f>+'REPORTE MAYO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MAYO IMROM'!M78</f>
        <v>0</v>
      </c>
      <c r="I78" s="31"/>
      <c r="J78" s="31"/>
      <c r="K78" s="31"/>
      <c r="L78" s="22">
        <f t="shared" si="1"/>
        <v>0</v>
      </c>
      <c r="M78" s="22">
        <f t="shared" si="2"/>
        <v>0</v>
      </c>
      <c r="N78" s="72">
        <f>+'REPORTE MAYO IMROM'!N78</f>
        <v>0</v>
      </c>
      <c r="O78" s="43"/>
      <c r="P78" s="44"/>
      <c r="Q78" s="51">
        <f>+'REPORTE MAYO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MAYO IMROM'!M79</f>
        <v>0</v>
      </c>
      <c r="I79" s="31"/>
      <c r="J79" s="31"/>
      <c r="K79" s="31"/>
      <c r="L79" s="22">
        <f t="shared" si="1"/>
        <v>0</v>
      </c>
      <c r="M79" s="22">
        <f t="shared" si="2"/>
        <v>0</v>
      </c>
      <c r="N79" s="72">
        <f>+'REPORTE MAYO IMROM'!N79</f>
        <v>0</v>
      </c>
      <c r="O79" s="43"/>
      <c r="P79" s="44"/>
      <c r="Q79" s="51">
        <f>+'REPORTE MAYO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MAYO IMROM'!M80</f>
        <v>0</v>
      </c>
      <c r="I80" s="31"/>
      <c r="J80" s="31"/>
      <c r="K80" s="31"/>
      <c r="L80" s="22">
        <f t="shared" si="1"/>
        <v>0</v>
      </c>
      <c r="M80" s="22">
        <f t="shared" si="2"/>
        <v>0</v>
      </c>
      <c r="N80" s="72">
        <f>+'REPORTE MAYO IMROM'!N80</f>
        <v>0</v>
      </c>
      <c r="O80" s="43"/>
      <c r="P80" s="44"/>
      <c r="Q80" s="51">
        <f>+'REPORTE MAYO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MAYO IMROM'!M81</f>
        <v>0</v>
      </c>
      <c r="I81" s="31"/>
      <c r="J81" s="31"/>
      <c r="K81" s="31"/>
      <c r="L81" s="22">
        <f t="shared" si="1"/>
        <v>0</v>
      </c>
      <c r="M81" s="22">
        <f t="shared" si="2"/>
        <v>0</v>
      </c>
      <c r="N81" s="72">
        <f>+'REPORTE MAYO IMROM'!N81</f>
        <v>0</v>
      </c>
      <c r="O81" s="43"/>
      <c r="P81" s="44"/>
      <c r="Q81" s="51">
        <f>+'REPORTE MAYO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MAYO IMROM'!M82</f>
        <v>0</v>
      </c>
      <c r="I82" s="31"/>
      <c r="J82" s="31"/>
      <c r="K82" s="31"/>
      <c r="L82" s="22">
        <f t="shared" si="1"/>
        <v>0</v>
      </c>
      <c r="M82" s="22">
        <f t="shared" si="2"/>
        <v>0</v>
      </c>
      <c r="N82" s="72">
        <f>+'REPORTE MAYO IMROM'!N82</f>
        <v>0</v>
      </c>
      <c r="O82" s="43"/>
      <c r="P82" s="44"/>
      <c r="Q82" s="51">
        <f>+'REPORTE MAYO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MAYO IMROM'!M83</f>
        <v>0</v>
      </c>
      <c r="I83" s="31"/>
      <c r="J83" s="31"/>
      <c r="K83" s="31"/>
      <c r="L83" s="22">
        <f t="shared" si="1"/>
        <v>0</v>
      </c>
      <c r="M83" s="22">
        <f t="shared" si="2"/>
        <v>0</v>
      </c>
      <c r="N83" s="72">
        <f>+'REPORTE MAYO IMROM'!N83</f>
        <v>0</v>
      </c>
      <c r="O83" s="43"/>
      <c r="P83" s="44"/>
      <c r="Q83" s="51">
        <f>+'REPORTE MAYO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MAYO IMROM'!M84</f>
        <v>0</v>
      </c>
      <c r="I84" s="31"/>
      <c r="J84" s="31"/>
      <c r="K84" s="31"/>
      <c r="L84" s="22">
        <f t="shared" ref="L84:L147" si="4">I84+J84+K84</f>
        <v>0</v>
      </c>
      <c r="M84" s="22">
        <f t="shared" ref="M84:M147" si="5">H84+L84</f>
        <v>0</v>
      </c>
      <c r="N84" s="72">
        <f>+'REPORTE MAYO IMROM'!N84</f>
        <v>0</v>
      </c>
      <c r="O84" s="43"/>
      <c r="P84" s="44"/>
      <c r="Q84" s="51">
        <f>+'REPORTE MAYO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MAYO IMROM'!M85</f>
        <v>0</v>
      </c>
      <c r="I85" s="31"/>
      <c r="J85" s="31"/>
      <c r="K85" s="31"/>
      <c r="L85" s="22">
        <f t="shared" si="4"/>
        <v>0</v>
      </c>
      <c r="M85" s="22">
        <f t="shared" si="5"/>
        <v>0</v>
      </c>
      <c r="N85" s="72">
        <f>+'REPORTE MAYO IMROM'!N85</f>
        <v>0</v>
      </c>
      <c r="O85" s="43"/>
      <c r="P85" s="44"/>
      <c r="Q85" s="51">
        <f>+'REPORTE MAYO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MAYO IMROM'!M86</f>
        <v>0</v>
      </c>
      <c r="I86" s="31"/>
      <c r="J86" s="31"/>
      <c r="K86" s="31"/>
      <c r="L86" s="22">
        <f t="shared" si="4"/>
        <v>0</v>
      </c>
      <c r="M86" s="22">
        <f t="shared" si="5"/>
        <v>0</v>
      </c>
      <c r="N86" s="72">
        <f>+'REPORTE MAYO IMROM'!N86</f>
        <v>0</v>
      </c>
      <c r="O86" s="43"/>
      <c r="P86" s="44"/>
      <c r="Q86" s="51">
        <f>+'REPORTE MAYO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MAYO IMROM'!M87</f>
        <v>0</v>
      </c>
      <c r="I87" s="31"/>
      <c r="J87" s="31"/>
      <c r="K87" s="31"/>
      <c r="L87" s="22">
        <f t="shared" si="4"/>
        <v>0</v>
      </c>
      <c r="M87" s="22">
        <f t="shared" si="5"/>
        <v>0</v>
      </c>
      <c r="N87" s="72">
        <f>+'REPORTE MAYO IMROM'!N87</f>
        <v>0</v>
      </c>
      <c r="O87" s="43"/>
      <c r="P87" s="44"/>
      <c r="Q87" s="51">
        <f>+'REPORTE MAYO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MAYO IMROM'!M88</f>
        <v>0</v>
      </c>
      <c r="I88" s="31"/>
      <c r="J88" s="31"/>
      <c r="K88" s="31"/>
      <c r="L88" s="22">
        <f t="shared" si="4"/>
        <v>0</v>
      </c>
      <c r="M88" s="22">
        <f t="shared" si="5"/>
        <v>0</v>
      </c>
      <c r="N88" s="72">
        <f>+'REPORTE MAYO IMROM'!N88</f>
        <v>0</v>
      </c>
      <c r="O88" s="43"/>
      <c r="P88" s="44"/>
      <c r="Q88" s="51">
        <f>+'REPORTE MAYO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MAYO IMROM'!M89</f>
        <v>0</v>
      </c>
      <c r="I89" s="31"/>
      <c r="J89" s="31"/>
      <c r="K89" s="31"/>
      <c r="L89" s="22">
        <f t="shared" si="4"/>
        <v>0</v>
      </c>
      <c r="M89" s="22">
        <f t="shared" si="5"/>
        <v>0</v>
      </c>
      <c r="N89" s="72">
        <f>+'REPORTE MAYO IMROM'!N89</f>
        <v>0</v>
      </c>
      <c r="O89" s="43"/>
      <c r="P89" s="44"/>
      <c r="Q89" s="51">
        <f>+'REPORTE MAYO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MAYO IMROM'!M90</f>
        <v>0</v>
      </c>
      <c r="I90" s="31"/>
      <c r="J90" s="31"/>
      <c r="K90" s="31"/>
      <c r="L90" s="22">
        <f t="shared" si="4"/>
        <v>0</v>
      </c>
      <c r="M90" s="22">
        <f t="shared" si="5"/>
        <v>0</v>
      </c>
      <c r="N90" s="72">
        <f>+'REPORTE MAYO IMROM'!N90</f>
        <v>0</v>
      </c>
      <c r="O90" s="43"/>
      <c r="P90" s="44"/>
      <c r="Q90" s="51">
        <f>+'REPORTE MAYO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MAYO IMROM'!M91</f>
        <v>0</v>
      </c>
      <c r="I91" s="31"/>
      <c r="J91" s="31"/>
      <c r="K91" s="31"/>
      <c r="L91" s="22">
        <f t="shared" si="4"/>
        <v>0</v>
      </c>
      <c r="M91" s="22">
        <f t="shared" si="5"/>
        <v>0</v>
      </c>
      <c r="N91" s="72">
        <f>+'REPORTE MAYO IMROM'!N91</f>
        <v>0</v>
      </c>
      <c r="O91" s="43"/>
      <c r="P91" s="44"/>
      <c r="Q91" s="51">
        <f>+'REPORTE MAYO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MAYO IMROM'!M92</f>
        <v>0</v>
      </c>
      <c r="I92" s="31"/>
      <c r="J92" s="31"/>
      <c r="K92" s="31"/>
      <c r="L92" s="22">
        <f t="shared" si="4"/>
        <v>0</v>
      </c>
      <c r="M92" s="22">
        <f t="shared" si="5"/>
        <v>0</v>
      </c>
      <c r="N92" s="72">
        <f>+'REPORTE MAYO IMROM'!N92</f>
        <v>0</v>
      </c>
      <c r="O92" s="43"/>
      <c r="P92" s="44"/>
      <c r="Q92" s="51">
        <f>+'REPORTE MAYO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MAYO IMROM'!M93</f>
        <v>0</v>
      </c>
      <c r="I93" s="31"/>
      <c r="J93" s="31"/>
      <c r="K93" s="31"/>
      <c r="L93" s="22">
        <f t="shared" si="4"/>
        <v>0</v>
      </c>
      <c r="M93" s="22">
        <f t="shared" si="5"/>
        <v>0</v>
      </c>
      <c r="N93" s="72">
        <f>+'REPORTE MAYO IMROM'!N93</f>
        <v>0</v>
      </c>
      <c r="O93" s="43"/>
      <c r="P93" s="44"/>
      <c r="Q93" s="51">
        <f>+'REPORTE MAYO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MAYO IMROM'!M94</f>
        <v>0</v>
      </c>
      <c r="I94" s="31"/>
      <c r="J94" s="31"/>
      <c r="K94" s="31"/>
      <c r="L94" s="22">
        <f t="shared" si="4"/>
        <v>0</v>
      </c>
      <c r="M94" s="22">
        <f t="shared" si="5"/>
        <v>0</v>
      </c>
      <c r="N94" s="72">
        <f>+'REPORTE MAYO IMROM'!N94</f>
        <v>0</v>
      </c>
      <c r="O94" s="43"/>
      <c r="P94" s="44"/>
      <c r="Q94" s="51">
        <f>+'REPORTE MAYO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MAYO IMROM'!M95</f>
        <v>0</v>
      </c>
      <c r="I95" s="31"/>
      <c r="J95" s="31"/>
      <c r="K95" s="31"/>
      <c r="L95" s="22">
        <f t="shared" si="4"/>
        <v>0</v>
      </c>
      <c r="M95" s="22">
        <f t="shared" si="5"/>
        <v>0</v>
      </c>
      <c r="N95" s="72">
        <f>+'REPORTE MAYO IMROM'!N95</f>
        <v>0</v>
      </c>
      <c r="O95" s="43"/>
      <c r="P95" s="44"/>
      <c r="Q95" s="51">
        <f>+'REPORTE MAYO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MAYO IMROM'!M96</f>
        <v>0</v>
      </c>
      <c r="I96" s="31"/>
      <c r="J96" s="31"/>
      <c r="K96" s="31"/>
      <c r="L96" s="22">
        <f t="shared" si="4"/>
        <v>0</v>
      </c>
      <c r="M96" s="22">
        <f t="shared" si="5"/>
        <v>0</v>
      </c>
      <c r="N96" s="72">
        <f>+'REPORTE MAYO IMROM'!N96</f>
        <v>0</v>
      </c>
      <c r="O96" s="43"/>
      <c r="P96" s="44"/>
      <c r="Q96" s="51">
        <f>+'REPORTE MAYO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MAYO IMROM'!M97</f>
        <v>0</v>
      </c>
      <c r="I97" s="31"/>
      <c r="J97" s="31"/>
      <c r="K97" s="31"/>
      <c r="L97" s="22">
        <f t="shared" si="4"/>
        <v>0</v>
      </c>
      <c r="M97" s="22">
        <f t="shared" si="5"/>
        <v>0</v>
      </c>
      <c r="N97" s="72">
        <f>+'REPORTE MAYO IMROM'!N97</f>
        <v>0</v>
      </c>
      <c r="O97" s="43"/>
      <c r="P97" s="44"/>
      <c r="Q97" s="51">
        <f>+'REPORTE MAYO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MAYO IMROM'!M98</f>
        <v>0</v>
      </c>
      <c r="I98" s="31"/>
      <c r="J98" s="31"/>
      <c r="K98" s="31"/>
      <c r="L98" s="22">
        <f t="shared" si="4"/>
        <v>0</v>
      </c>
      <c r="M98" s="22">
        <f t="shared" si="5"/>
        <v>0</v>
      </c>
      <c r="N98" s="72">
        <f>+'REPORTE MAYO IMROM'!N98</f>
        <v>0</v>
      </c>
      <c r="O98" s="43"/>
      <c r="P98" s="44"/>
      <c r="Q98" s="51">
        <f>+'REPORTE MAYO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MAYO IMROM'!M99</f>
        <v>0</v>
      </c>
      <c r="I99" s="31"/>
      <c r="J99" s="31"/>
      <c r="K99" s="31"/>
      <c r="L99" s="22">
        <f t="shared" si="4"/>
        <v>0</v>
      </c>
      <c r="M99" s="22">
        <f t="shared" si="5"/>
        <v>0</v>
      </c>
      <c r="N99" s="72">
        <f>+'REPORTE MAYO IMROM'!N99</f>
        <v>0</v>
      </c>
      <c r="O99" s="43"/>
      <c r="P99" s="44"/>
      <c r="Q99" s="51">
        <f>+'REPORTE MAYO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MAYO IMROM'!M100</f>
        <v>0</v>
      </c>
      <c r="I100" s="31"/>
      <c r="J100" s="31"/>
      <c r="K100" s="31"/>
      <c r="L100" s="22">
        <f t="shared" si="4"/>
        <v>0</v>
      </c>
      <c r="M100" s="22">
        <f t="shared" si="5"/>
        <v>0</v>
      </c>
      <c r="N100" s="72">
        <f>+'REPORTE MAYO IMROM'!N100</f>
        <v>0</v>
      </c>
      <c r="O100" s="43"/>
      <c r="P100" s="44"/>
      <c r="Q100" s="51">
        <f>+'REPORTE MAYO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MAYO IMROM'!M101</f>
        <v>0</v>
      </c>
      <c r="I101" s="31"/>
      <c r="J101" s="31"/>
      <c r="K101" s="31"/>
      <c r="L101" s="22">
        <f t="shared" si="4"/>
        <v>0</v>
      </c>
      <c r="M101" s="22">
        <f t="shared" si="5"/>
        <v>0</v>
      </c>
      <c r="N101" s="72">
        <f>+'REPORTE MAYO IMROM'!N101</f>
        <v>0</v>
      </c>
      <c r="O101" s="43"/>
      <c r="P101" s="44"/>
      <c r="Q101" s="51">
        <f>+'REPORTE MAYO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MAYO IMROM'!M102</f>
        <v>0</v>
      </c>
      <c r="I102" s="31"/>
      <c r="J102" s="31"/>
      <c r="K102" s="31"/>
      <c r="L102" s="22">
        <f t="shared" si="4"/>
        <v>0</v>
      </c>
      <c r="M102" s="22">
        <f t="shared" si="5"/>
        <v>0</v>
      </c>
      <c r="N102" s="72">
        <f>+'REPORTE MAYO IMROM'!N102</f>
        <v>0</v>
      </c>
      <c r="O102" s="43"/>
      <c r="P102" s="44"/>
      <c r="Q102" s="51">
        <f>+'REPORTE MAYO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MAYO IMROM'!M103</f>
        <v>0</v>
      </c>
      <c r="I103" s="31"/>
      <c r="J103" s="31"/>
      <c r="K103" s="31"/>
      <c r="L103" s="22">
        <f t="shared" si="4"/>
        <v>0</v>
      </c>
      <c r="M103" s="22">
        <f t="shared" si="5"/>
        <v>0</v>
      </c>
      <c r="N103" s="72">
        <f>+'REPORTE MAYO IMROM'!N103</f>
        <v>0</v>
      </c>
      <c r="O103" s="43"/>
      <c r="P103" s="44"/>
      <c r="Q103" s="51">
        <f>+'REPORTE MAYO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MAYO IMROM'!M104</f>
        <v>0</v>
      </c>
      <c r="I104" s="31"/>
      <c r="J104" s="31"/>
      <c r="K104" s="31"/>
      <c r="L104" s="22">
        <f t="shared" si="4"/>
        <v>0</v>
      </c>
      <c r="M104" s="22">
        <f t="shared" si="5"/>
        <v>0</v>
      </c>
      <c r="N104" s="72">
        <f>+'REPORTE MAYO IMROM'!N104</f>
        <v>0</v>
      </c>
      <c r="O104" s="43"/>
      <c r="P104" s="44"/>
      <c r="Q104" s="51">
        <f>+'REPORTE MAYO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MAYO IMROM'!M105</f>
        <v>0</v>
      </c>
      <c r="I105" s="31"/>
      <c r="J105" s="31"/>
      <c r="K105" s="31"/>
      <c r="L105" s="22">
        <f t="shared" si="4"/>
        <v>0</v>
      </c>
      <c r="M105" s="22">
        <f t="shared" si="5"/>
        <v>0</v>
      </c>
      <c r="N105" s="72">
        <f>+'REPORTE MAYO IMROM'!N105</f>
        <v>0</v>
      </c>
      <c r="O105" s="43"/>
      <c r="P105" s="44"/>
      <c r="Q105" s="51">
        <f>+'REPORTE MAYO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MAYO IMROM'!M106</f>
        <v>0</v>
      </c>
      <c r="I106" s="31"/>
      <c r="J106" s="31"/>
      <c r="K106" s="31"/>
      <c r="L106" s="22">
        <f t="shared" si="4"/>
        <v>0</v>
      </c>
      <c r="M106" s="22">
        <f t="shared" si="5"/>
        <v>0</v>
      </c>
      <c r="N106" s="72">
        <f>+'REPORTE MAYO IMROM'!N106</f>
        <v>0</v>
      </c>
      <c r="O106" s="43"/>
      <c r="P106" s="44"/>
      <c r="Q106" s="51">
        <f>+'REPORTE MAYO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MAYO IMROM'!M107</f>
        <v>0</v>
      </c>
      <c r="I107" s="31"/>
      <c r="J107" s="31"/>
      <c r="K107" s="31"/>
      <c r="L107" s="22">
        <f t="shared" si="4"/>
        <v>0</v>
      </c>
      <c r="M107" s="22">
        <f t="shared" si="5"/>
        <v>0</v>
      </c>
      <c r="N107" s="72">
        <f>+'REPORTE MAYO IMROM'!N107</f>
        <v>0</v>
      </c>
      <c r="O107" s="43"/>
      <c r="P107" s="44"/>
      <c r="Q107" s="51">
        <f>+'REPORTE MAYO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MAYO IMROM'!M108</f>
        <v>0</v>
      </c>
      <c r="I108" s="31"/>
      <c r="J108" s="31"/>
      <c r="K108" s="31"/>
      <c r="L108" s="22">
        <f t="shared" si="4"/>
        <v>0</v>
      </c>
      <c r="M108" s="22">
        <f t="shared" si="5"/>
        <v>0</v>
      </c>
      <c r="N108" s="72">
        <f>+'REPORTE MAYO IMROM'!N108</f>
        <v>0</v>
      </c>
      <c r="O108" s="43"/>
      <c r="P108" s="44"/>
      <c r="Q108" s="51">
        <f>+'REPORTE MAYO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MAYO IMROM'!M109</f>
        <v>0</v>
      </c>
      <c r="I109" s="31"/>
      <c r="J109" s="31"/>
      <c r="K109" s="31"/>
      <c r="L109" s="22">
        <f t="shared" si="4"/>
        <v>0</v>
      </c>
      <c r="M109" s="22">
        <f t="shared" si="5"/>
        <v>0</v>
      </c>
      <c r="N109" s="72">
        <f>+'REPORTE MAYO IMROM'!N109</f>
        <v>0</v>
      </c>
      <c r="O109" s="43"/>
      <c r="P109" s="44"/>
      <c r="Q109" s="51">
        <f>+'REPORTE MAYO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MAYO IMROM'!M110</f>
        <v>0</v>
      </c>
      <c r="I110" s="31"/>
      <c r="J110" s="31"/>
      <c r="K110" s="31"/>
      <c r="L110" s="22">
        <f t="shared" si="4"/>
        <v>0</v>
      </c>
      <c r="M110" s="22">
        <f t="shared" si="5"/>
        <v>0</v>
      </c>
      <c r="N110" s="72">
        <f>+'REPORTE MAYO IMROM'!N110</f>
        <v>0</v>
      </c>
      <c r="O110" s="43"/>
      <c r="P110" s="44"/>
      <c r="Q110" s="51">
        <f>+'REPORTE MAYO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MAYO IMROM'!M111</f>
        <v>0</v>
      </c>
      <c r="I111" s="31"/>
      <c r="J111" s="31"/>
      <c r="K111" s="31"/>
      <c r="L111" s="22">
        <f t="shared" si="4"/>
        <v>0</v>
      </c>
      <c r="M111" s="22">
        <f t="shared" si="5"/>
        <v>0</v>
      </c>
      <c r="N111" s="72">
        <f>+'REPORTE MAYO IMROM'!N111</f>
        <v>0</v>
      </c>
      <c r="O111" s="43"/>
      <c r="P111" s="44"/>
      <c r="Q111" s="51">
        <f>+'REPORTE MAYO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MAYO IMROM'!M112</f>
        <v>0</v>
      </c>
      <c r="I112" s="31"/>
      <c r="J112" s="31"/>
      <c r="K112" s="31"/>
      <c r="L112" s="22">
        <f t="shared" si="4"/>
        <v>0</v>
      </c>
      <c r="M112" s="22">
        <f t="shared" si="5"/>
        <v>0</v>
      </c>
      <c r="N112" s="72">
        <f>+'REPORTE MAYO IMROM'!N112</f>
        <v>0</v>
      </c>
      <c r="O112" s="43"/>
      <c r="P112" s="44"/>
      <c r="Q112" s="51">
        <f>+'REPORTE MAYO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MAYO IMROM'!M113</f>
        <v>0</v>
      </c>
      <c r="I113" s="31"/>
      <c r="J113" s="31"/>
      <c r="K113" s="31"/>
      <c r="L113" s="22">
        <f t="shared" si="4"/>
        <v>0</v>
      </c>
      <c r="M113" s="22">
        <f t="shared" si="5"/>
        <v>0</v>
      </c>
      <c r="N113" s="72">
        <f>+'REPORTE MAYO IMROM'!N113</f>
        <v>0</v>
      </c>
      <c r="O113" s="43"/>
      <c r="P113" s="44"/>
      <c r="Q113" s="51">
        <f>+'REPORTE MAYO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MAYO IMROM'!M114</f>
        <v>0</v>
      </c>
      <c r="I114" s="31"/>
      <c r="J114" s="31"/>
      <c r="K114" s="31"/>
      <c r="L114" s="22">
        <f t="shared" si="4"/>
        <v>0</v>
      </c>
      <c r="M114" s="22">
        <f t="shared" si="5"/>
        <v>0</v>
      </c>
      <c r="N114" s="72">
        <f>+'REPORTE MAYO IMROM'!N114</f>
        <v>0</v>
      </c>
      <c r="O114" s="43"/>
      <c r="P114" s="44"/>
      <c r="Q114" s="51">
        <f>+'REPORTE MAYO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MAYO IMROM'!M115</f>
        <v>0</v>
      </c>
      <c r="I115" s="31"/>
      <c r="J115" s="31"/>
      <c r="K115" s="31"/>
      <c r="L115" s="22">
        <f t="shared" si="4"/>
        <v>0</v>
      </c>
      <c r="M115" s="22">
        <f t="shared" si="5"/>
        <v>0</v>
      </c>
      <c r="N115" s="72">
        <f>+'REPORTE MAYO IMROM'!N115</f>
        <v>0</v>
      </c>
      <c r="O115" s="43"/>
      <c r="P115" s="44"/>
      <c r="Q115" s="51">
        <f>+'REPORTE MAYO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MAYO IMROM'!M116</f>
        <v>0</v>
      </c>
      <c r="I116" s="31"/>
      <c r="J116" s="31"/>
      <c r="K116" s="31"/>
      <c r="L116" s="22">
        <f t="shared" si="4"/>
        <v>0</v>
      </c>
      <c r="M116" s="22">
        <f t="shared" si="5"/>
        <v>0</v>
      </c>
      <c r="N116" s="72">
        <f>+'REPORTE MAYO IMROM'!N116</f>
        <v>0</v>
      </c>
      <c r="O116" s="43"/>
      <c r="P116" s="44"/>
      <c r="Q116" s="51">
        <f>+'REPORTE MAYO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MAYO IMROM'!M117</f>
        <v>0</v>
      </c>
      <c r="I117" s="31"/>
      <c r="J117" s="31"/>
      <c r="K117" s="31"/>
      <c r="L117" s="22">
        <f t="shared" si="4"/>
        <v>0</v>
      </c>
      <c r="M117" s="22">
        <f t="shared" si="5"/>
        <v>0</v>
      </c>
      <c r="N117" s="72">
        <f>+'REPORTE MAYO IMROM'!N117</f>
        <v>0</v>
      </c>
      <c r="O117" s="43"/>
      <c r="P117" s="44"/>
      <c r="Q117" s="51">
        <f>+'REPORTE MAYO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MAYO IMROM'!M118</f>
        <v>0</v>
      </c>
      <c r="I118" s="31"/>
      <c r="J118" s="31"/>
      <c r="K118" s="31"/>
      <c r="L118" s="22">
        <f t="shared" si="4"/>
        <v>0</v>
      </c>
      <c r="M118" s="22">
        <f t="shared" si="5"/>
        <v>0</v>
      </c>
      <c r="N118" s="72">
        <f>+'REPORTE MAYO IMROM'!N118</f>
        <v>0</v>
      </c>
      <c r="O118" s="43"/>
      <c r="P118" s="44"/>
      <c r="Q118" s="51">
        <f>+'REPORTE MAYO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MAYO IMROM'!M119</f>
        <v>0</v>
      </c>
      <c r="I119" s="31"/>
      <c r="J119" s="31"/>
      <c r="K119" s="31"/>
      <c r="L119" s="22">
        <f t="shared" si="4"/>
        <v>0</v>
      </c>
      <c r="M119" s="22">
        <f t="shared" si="5"/>
        <v>0</v>
      </c>
      <c r="N119" s="72">
        <f>+'REPORTE MAYO IMROM'!N119</f>
        <v>0</v>
      </c>
      <c r="O119" s="43"/>
      <c r="P119" s="44"/>
      <c r="Q119" s="51">
        <f>+'REPORTE MAYO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MAYO IMROM'!M120</f>
        <v>0</v>
      </c>
      <c r="I120" s="31"/>
      <c r="J120" s="31"/>
      <c r="K120" s="31"/>
      <c r="L120" s="22">
        <f t="shared" si="4"/>
        <v>0</v>
      </c>
      <c r="M120" s="22">
        <f t="shared" si="5"/>
        <v>0</v>
      </c>
      <c r="N120" s="72">
        <f>+'REPORTE MAYO IMROM'!N120</f>
        <v>0</v>
      </c>
      <c r="O120" s="43"/>
      <c r="P120" s="44"/>
      <c r="Q120" s="51">
        <f>+'REPORTE MAYO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MAYO IMROM'!M121</f>
        <v>0</v>
      </c>
      <c r="I121" s="31"/>
      <c r="J121" s="31"/>
      <c r="K121" s="31"/>
      <c r="L121" s="22">
        <f t="shared" si="4"/>
        <v>0</v>
      </c>
      <c r="M121" s="22">
        <f t="shared" si="5"/>
        <v>0</v>
      </c>
      <c r="N121" s="72">
        <f>+'REPORTE MAYO IMROM'!N121</f>
        <v>0</v>
      </c>
      <c r="O121" s="43"/>
      <c r="P121" s="44"/>
      <c r="Q121" s="51">
        <f>+'REPORTE MAYO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MAYO IMROM'!M122</f>
        <v>0</v>
      </c>
      <c r="I122" s="31"/>
      <c r="J122" s="31"/>
      <c r="K122" s="31"/>
      <c r="L122" s="22">
        <f t="shared" si="4"/>
        <v>0</v>
      </c>
      <c r="M122" s="22">
        <f t="shared" si="5"/>
        <v>0</v>
      </c>
      <c r="N122" s="72">
        <f>+'REPORTE MAYO IMROM'!N122</f>
        <v>0</v>
      </c>
      <c r="O122" s="43"/>
      <c r="P122" s="44"/>
      <c r="Q122" s="51">
        <f>+'REPORTE MAYO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MAYO IMROM'!M123</f>
        <v>0</v>
      </c>
      <c r="I123" s="31"/>
      <c r="J123" s="31"/>
      <c r="K123" s="31"/>
      <c r="L123" s="22">
        <f t="shared" si="4"/>
        <v>0</v>
      </c>
      <c r="M123" s="22">
        <f t="shared" si="5"/>
        <v>0</v>
      </c>
      <c r="N123" s="72">
        <f>+'REPORTE MAYO IMROM'!N123</f>
        <v>0</v>
      </c>
      <c r="O123" s="43"/>
      <c r="P123" s="44"/>
      <c r="Q123" s="51">
        <f>+'REPORTE MAYO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MAYO IMROM'!M124</f>
        <v>0</v>
      </c>
      <c r="I124" s="31"/>
      <c r="J124" s="31"/>
      <c r="K124" s="31"/>
      <c r="L124" s="22">
        <f t="shared" si="4"/>
        <v>0</v>
      </c>
      <c r="M124" s="22">
        <f t="shared" si="5"/>
        <v>0</v>
      </c>
      <c r="N124" s="72">
        <f>+'REPORTE MAYO IMROM'!N124</f>
        <v>0</v>
      </c>
      <c r="O124" s="43"/>
      <c r="P124" s="44"/>
      <c r="Q124" s="51">
        <f>+'REPORTE MAYO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MAYO IMROM'!M125</f>
        <v>0</v>
      </c>
      <c r="I125" s="31"/>
      <c r="J125" s="31"/>
      <c r="K125" s="31"/>
      <c r="L125" s="22">
        <f t="shared" si="4"/>
        <v>0</v>
      </c>
      <c r="M125" s="22">
        <f t="shared" si="5"/>
        <v>0</v>
      </c>
      <c r="N125" s="72">
        <f>+'REPORTE MAYO IMROM'!N125</f>
        <v>0</v>
      </c>
      <c r="O125" s="43"/>
      <c r="P125" s="44"/>
      <c r="Q125" s="51">
        <f>+'REPORTE MAYO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MAYO IMROM'!M126</f>
        <v>0</v>
      </c>
      <c r="I126" s="31"/>
      <c r="J126" s="31"/>
      <c r="K126" s="31"/>
      <c r="L126" s="22">
        <f t="shared" si="4"/>
        <v>0</v>
      </c>
      <c r="M126" s="22">
        <f t="shared" si="5"/>
        <v>0</v>
      </c>
      <c r="N126" s="72">
        <f>+'REPORTE MAYO IMROM'!N126</f>
        <v>0</v>
      </c>
      <c r="O126" s="43"/>
      <c r="P126" s="44"/>
      <c r="Q126" s="51">
        <f>+'REPORTE MAYO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MAYO IMROM'!M127</f>
        <v>0</v>
      </c>
      <c r="I127" s="31"/>
      <c r="J127" s="31"/>
      <c r="K127" s="31"/>
      <c r="L127" s="22">
        <f t="shared" si="4"/>
        <v>0</v>
      </c>
      <c r="M127" s="22">
        <f t="shared" si="5"/>
        <v>0</v>
      </c>
      <c r="N127" s="72">
        <f>+'REPORTE MAYO IMROM'!N127</f>
        <v>0</v>
      </c>
      <c r="O127" s="43"/>
      <c r="P127" s="44"/>
      <c r="Q127" s="51">
        <f>+'REPORTE MAYO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MAYO IMROM'!M128</f>
        <v>0</v>
      </c>
      <c r="I128" s="31"/>
      <c r="J128" s="31"/>
      <c r="K128" s="31"/>
      <c r="L128" s="22">
        <f t="shared" si="4"/>
        <v>0</v>
      </c>
      <c r="M128" s="22">
        <f t="shared" si="5"/>
        <v>0</v>
      </c>
      <c r="N128" s="72">
        <f>+'REPORTE MAYO IMROM'!N128</f>
        <v>0</v>
      </c>
      <c r="O128" s="43"/>
      <c r="P128" s="44"/>
      <c r="Q128" s="51">
        <f>+'REPORTE MAYO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MAYO IMROM'!M129</f>
        <v>0</v>
      </c>
      <c r="I129" s="31"/>
      <c r="J129" s="31"/>
      <c r="K129" s="31"/>
      <c r="L129" s="22">
        <f t="shared" si="4"/>
        <v>0</v>
      </c>
      <c r="M129" s="22">
        <f t="shared" si="5"/>
        <v>0</v>
      </c>
      <c r="N129" s="72">
        <f>+'REPORTE MAYO IMROM'!N129</f>
        <v>0</v>
      </c>
      <c r="O129" s="43"/>
      <c r="P129" s="44"/>
      <c r="Q129" s="51">
        <f>+'REPORTE MAYO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MAYO IMROM'!M130</f>
        <v>0</v>
      </c>
      <c r="I130" s="31"/>
      <c r="J130" s="31"/>
      <c r="K130" s="31"/>
      <c r="L130" s="22">
        <f t="shared" si="4"/>
        <v>0</v>
      </c>
      <c r="M130" s="22">
        <f t="shared" si="5"/>
        <v>0</v>
      </c>
      <c r="N130" s="72">
        <f>+'REPORTE MAYO IMROM'!N130</f>
        <v>0</v>
      </c>
      <c r="O130" s="43"/>
      <c r="P130" s="44"/>
      <c r="Q130" s="51">
        <f>+'REPORTE MAYO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MAYO IMROM'!M131</f>
        <v>0</v>
      </c>
      <c r="I131" s="31"/>
      <c r="J131" s="31"/>
      <c r="K131" s="31"/>
      <c r="L131" s="22">
        <f t="shared" si="4"/>
        <v>0</v>
      </c>
      <c r="M131" s="22">
        <f t="shared" si="5"/>
        <v>0</v>
      </c>
      <c r="N131" s="72">
        <f>+'REPORTE MAYO IMROM'!N131</f>
        <v>0</v>
      </c>
      <c r="O131" s="43"/>
      <c r="P131" s="44"/>
      <c r="Q131" s="51">
        <f>+'REPORTE MAYO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MAYO IMROM'!M132</f>
        <v>0</v>
      </c>
      <c r="I132" s="31"/>
      <c r="J132" s="31"/>
      <c r="K132" s="31"/>
      <c r="L132" s="22">
        <f t="shared" si="4"/>
        <v>0</v>
      </c>
      <c r="M132" s="22">
        <f t="shared" si="5"/>
        <v>0</v>
      </c>
      <c r="N132" s="72">
        <f>+'REPORTE MAYO IMROM'!N132</f>
        <v>0</v>
      </c>
      <c r="O132" s="43"/>
      <c r="P132" s="44"/>
      <c r="Q132" s="51">
        <f>+'REPORTE MAYO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MAYO IMROM'!M133</f>
        <v>0</v>
      </c>
      <c r="I133" s="31"/>
      <c r="J133" s="31"/>
      <c r="K133" s="31"/>
      <c r="L133" s="22">
        <f t="shared" si="4"/>
        <v>0</v>
      </c>
      <c r="M133" s="22">
        <f t="shared" si="5"/>
        <v>0</v>
      </c>
      <c r="N133" s="72">
        <f>+'REPORTE MAYO IMROM'!N133</f>
        <v>0</v>
      </c>
      <c r="O133" s="43"/>
      <c r="P133" s="44"/>
      <c r="Q133" s="51">
        <f>+'REPORTE MAYO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MAYO IMROM'!M134</f>
        <v>0</v>
      </c>
      <c r="I134" s="31"/>
      <c r="J134" s="31"/>
      <c r="K134" s="31"/>
      <c r="L134" s="22">
        <f t="shared" si="4"/>
        <v>0</v>
      </c>
      <c r="M134" s="22">
        <f t="shared" si="5"/>
        <v>0</v>
      </c>
      <c r="N134" s="72">
        <f>+'REPORTE MAYO IMROM'!N134</f>
        <v>0</v>
      </c>
      <c r="O134" s="43"/>
      <c r="P134" s="44"/>
      <c r="Q134" s="51">
        <f>+'REPORTE MAYO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MAYO IMROM'!M135</f>
        <v>0</v>
      </c>
      <c r="I135" s="31"/>
      <c r="J135" s="31"/>
      <c r="K135" s="31"/>
      <c r="L135" s="22">
        <f t="shared" si="4"/>
        <v>0</v>
      </c>
      <c r="M135" s="22">
        <f t="shared" si="5"/>
        <v>0</v>
      </c>
      <c r="N135" s="72">
        <f>+'REPORTE MAYO IMROM'!N135</f>
        <v>0</v>
      </c>
      <c r="O135" s="43"/>
      <c r="P135" s="44"/>
      <c r="Q135" s="51">
        <f>+'REPORTE MAYO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MAYO IMROM'!M136</f>
        <v>0</v>
      </c>
      <c r="I136" s="31"/>
      <c r="J136" s="31"/>
      <c r="K136" s="31"/>
      <c r="L136" s="22">
        <f t="shared" si="4"/>
        <v>0</v>
      </c>
      <c r="M136" s="22">
        <f t="shared" si="5"/>
        <v>0</v>
      </c>
      <c r="N136" s="72">
        <f>+'REPORTE MAYO IMROM'!N136</f>
        <v>0</v>
      </c>
      <c r="O136" s="43"/>
      <c r="P136" s="44"/>
      <c r="Q136" s="51">
        <f>+'REPORTE MAYO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MAYO IMROM'!M137</f>
        <v>0</v>
      </c>
      <c r="I137" s="31"/>
      <c r="J137" s="31"/>
      <c r="K137" s="31"/>
      <c r="L137" s="22">
        <f t="shared" si="4"/>
        <v>0</v>
      </c>
      <c r="M137" s="22">
        <f t="shared" si="5"/>
        <v>0</v>
      </c>
      <c r="N137" s="72">
        <f>+'REPORTE MAYO IMROM'!N137</f>
        <v>0</v>
      </c>
      <c r="O137" s="43"/>
      <c r="P137" s="44"/>
      <c r="Q137" s="51">
        <f>+'REPORTE MAYO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MAYO IMROM'!M138</f>
        <v>0</v>
      </c>
      <c r="I138" s="31"/>
      <c r="J138" s="31"/>
      <c r="K138" s="31"/>
      <c r="L138" s="22">
        <f t="shared" si="4"/>
        <v>0</v>
      </c>
      <c r="M138" s="22">
        <f t="shared" si="5"/>
        <v>0</v>
      </c>
      <c r="N138" s="72">
        <f>+'REPORTE MAYO IMROM'!N138</f>
        <v>0</v>
      </c>
      <c r="O138" s="43"/>
      <c r="P138" s="44"/>
      <c r="Q138" s="51">
        <f>+'REPORTE MAYO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MAYO IMROM'!M139</f>
        <v>0</v>
      </c>
      <c r="I139" s="31"/>
      <c r="J139" s="31"/>
      <c r="K139" s="31"/>
      <c r="L139" s="22">
        <f t="shared" si="4"/>
        <v>0</v>
      </c>
      <c r="M139" s="22">
        <f t="shared" si="5"/>
        <v>0</v>
      </c>
      <c r="N139" s="72">
        <f>+'REPORTE MAYO IMROM'!N139</f>
        <v>0</v>
      </c>
      <c r="O139" s="43"/>
      <c r="P139" s="44"/>
      <c r="Q139" s="51">
        <f>+'REPORTE MAYO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MAYO IMROM'!M140</f>
        <v>0</v>
      </c>
      <c r="I140" s="31"/>
      <c r="J140" s="31"/>
      <c r="K140" s="31"/>
      <c r="L140" s="22">
        <f t="shared" si="4"/>
        <v>0</v>
      </c>
      <c r="M140" s="22">
        <f t="shared" si="5"/>
        <v>0</v>
      </c>
      <c r="N140" s="72">
        <f>+'REPORTE MAYO IMROM'!N140</f>
        <v>0</v>
      </c>
      <c r="O140" s="43"/>
      <c r="P140" s="44"/>
      <c r="Q140" s="51">
        <f>+'REPORTE MAYO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MAYO IMROM'!M141</f>
        <v>0</v>
      </c>
      <c r="I141" s="31"/>
      <c r="J141" s="31"/>
      <c r="K141" s="31"/>
      <c r="L141" s="22">
        <f t="shared" si="4"/>
        <v>0</v>
      </c>
      <c r="M141" s="22">
        <f t="shared" si="5"/>
        <v>0</v>
      </c>
      <c r="N141" s="72">
        <f>+'REPORTE MAYO IMROM'!N141</f>
        <v>0</v>
      </c>
      <c r="O141" s="43"/>
      <c r="P141" s="44"/>
      <c r="Q141" s="51">
        <f>+'REPORTE MAYO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MAYO IMROM'!M142</f>
        <v>0</v>
      </c>
      <c r="I142" s="31"/>
      <c r="J142" s="31"/>
      <c r="K142" s="31"/>
      <c r="L142" s="22">
        <f t="shared" si="4"/>
        <v>0</v>
      </c>
      <c r="M142" s="22">
        <f t="shared" si="5"/>
        <v>0</v>
      </c>
      <c r="N142" s="72">
        <f>+'REPORTE MAYO IMROM'!N142</f>
        <v>0</v>
      </c>
      <c r="O142" s="43"/>
      <c r="P142" s="44"/>
      <c r="Q142" s="51">
        <f>+'REPORTE MAYO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MAYO IMROM'!M143</f>
        <v>0</v>
      </c>
      <c r="I143" s="31"/>
      <c r="J143" s="31"/>
      <c r="K143" s="31"/>
      <c r="L143" s="22">
        <f t="shared" si="4"/>
        <v>0</v>
      </c>
      <c r="M143" s="22">
        <f t="shared" si="5"/>
        <v>0</v>
      </c>
      <c r="N143" s="72">
        <f>+'REPORTE MAYO IMROM'!N143</f>
        <v>0</v>
      </c>
      <c r="O143" s="43"/>
      <c r="P143" s="44"/>
      <c r="Q143" s="51">
        <f>+'REPORTE MAYO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MAYO IMROM'!M144</f>
        <v>0</v>
      </c>
      <c r="I144" s="31"/>
      <c r="J144" s="31"/>
      <c r="K144" s="31"/>
      <c r="L144" s="22">
        <f t="shared" si="4"/>
        <v>0</v>
      </c>
      <c r="M144" s="22">
        <f t="shared" si="5"/>
        <v>0</v>
      </c>
      <c r="N144" s="72">
        <f>+'REPORTE MAYO IMROM'!N144</f>
        <v>0</v>
      </c>
      <c r="O144" s="43"/>
      <c r="P144" s="44"/>
      <c r="Q144" s="51">
        <f>+'REPORTE MAYO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MAYO IMROM'!M145</f>
        <v>0</v>
      </c>
      <c r="I145" s="31"/>
      <c r="J145" s="31"/>
      <c r="K145" s="31"/>
      <c r="L145" s="22">
        <f t="shared" si="4"/>
        <v>0</v>
      </c>
      <c r="M145" s="22">
        <f t="shared" si="5"/>
        <v>0</v>
      </c>
      <c r="N145" s="72">
        <f>+'REPORTE MAYO IMROM'!N145</f>
        <v>0</v>
      </c>
      <c r="O145" s="43"/>
      <c r="P145" s="44"/>
      <c r="Q145" s="51">
        <f>+'REPORTE MAYO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MAYO IMROM'!M146</f>
        <v>0</v>
      </c>
      <c r="I146" s="31"/>
      <c r="J146" s="31"/>
      <c r="K146" s="31"/>
      <c r="L146" s="22">
        <f t="shared" si="4"/>
        <v>0</v>
      </c>
      <c r="M146" s="22">
        <f t="shared" si="5"/>
        <v>0</v>
      </c>
      <c r="N146" s="72">
        <f>+'REPORTE MAYO IMROM'!N146</f>
        <v>0</v>
      </c>
      <c r="O146" s="43"/>
      <c r="P146" s="44"/>
      <c r="Q146" s="51">
        <f>+'REPORTE MAYO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MAYO IMROM'!M147</f>
        <v>0</v>
      </c>
      <c r="I147" s="31"/>
      <c r="J147" s="31"/>
      <c r="K147" s="31"/>
      <c r="L147" s="22">
        <f t="shared" si="4"/>
        <v>0</v>
      </c>
      <c r="M147" s="22">
        <f t="shared" si="5"/>
        <v>0</v>
      </c>
      <c r="N147" s="72">
        <f>+'REPORTE MAYO IMROM'!N147</f>
        <v>0</v>
      </c>
      <c r="O147" s="43"/>
      <c r="P147" s="44"/>
      <c r="Q147" s="51">
        <f>+'REPORTE MAYO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MAYO IMROM'!M148</f>
        <v>0</v>
      </c>
      <c r="I148" s="31"/>
      <c r="J148" s="31"/>
      <c r="K148" s="31"/>
      <c r="L148" s="22">
        <f t="shared" ref="L148:L211" si="7">I148+J148+K148</f>
        <v>0</v>
      </c>
      <c r="M148" s="22">
        <f t="shared" ref="M148:M211" si="8">H148+L148</f>
        <v>0</v>
      </c>
      <c r="N148" s="72">
        <f>+'REPORTE MAYO IMROM'!N148</f>
        <v>0</v>
      </c>
      <c r="O148" s="43"/>
      <c r="P148" s="44"/>
      <c r="Q148" s="51">
        <f>+'REPORTE MAYO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MAYO IMROM'!M149</f>
        <v>0</v>
      </c>
      <c r="I149" s="31"/>
      <c r="J149" s="31"/>
      <c r="K149" s="31"/>
      <c r="L149" s="22">
        <f t="shared" si="7"/>
        <v>0</v>
      </c>
      <c r="M149" s="22">
        <f t="shared" si="8"/>
        <v>0</v>
      </c>
      <c r="N149" s="72">
        <f>+'REPORTE MAYO IMROM'!N149</f>
        <v>0</v>
      </c>
      <c r="O149" s="43"/>
      <c r="P149" s="44"/>
      <c r="Q149" s="51">
        <f>+'REPORTE MAYO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MAYO IMROM'!M150</f>
        <v>0</v>
      </c>
      <c r="I150" s="31"/>
      <c r="J150" s="31"/>
      <c r="K150" s="31"/>
      <c r="L150" s="22">
        <f t="shared" si="7"/>
        <v>0</v>
      </c>
      <c r="M150" s="22">
        <f t="shared" si="8"/>
        <v>0</v>
      </c>
      <c r="N150" s="72">
        <f>+'REPORTE MAYO IMROM'!N150</f>
        <v>0</v>
      </c>
      <c r="O150" s="43"/>
      <c r="P150" s="44"/>
      <c r="Q150" s="51">
        <f>+'REPORTE MAYO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MAYO IMROM'!M151</f>
        <v>0</v>
      </c>
      <c r="I151" s="31"/>
      <c r="J151" s="31"/>
      <c r="K151" s="31"/>
      <c r="L151" s="22">
        <f t="shared" si="7"/>
        <v>0</v>
      </c>
      <c r="M151" s="22">
        <f t="shared" si="8"/>
        <v>0</v>
      </c>
      <c r="N151" s="72">
        <f>+'REPORTE MAYO IMROM'!N151</f>
        <v>0</v>
      </c>
      <c r="O151" s="43"/>
      <c r="P151" s="44"/>
      <c r="Q151" s="51">
        <f>+'REPORTE MAYO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MAYO IMROM'!M152</f>
        <v>0</v>
      </c>
      <c r="I152" s="31"/>
      <c r="J152" s="31"/>
      <c r="K152" s="31"/>
      <c r="L152" s="22">
        <f t="shared" si="7"/>
        <v>0</v>
      </c>
      <c r="M152" s="22">
        <f t="shared" si="8"/>
        <v>0</v>
      </c>
      <c r="N152" s="72">
        <f>+'REPORTE MAYO IMROM'!N152</f>
        <v>0</v>
      </c>
      <c r="O152" s="43"/>
      <c r="P152" s="44"/>
      <c r="Q152" s="51">
        <f>+'REPORTE MAYO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MAYO IMROM'!M153</f>
        <v>0</v>
      </c>
      <c r="I153" s="31"/>
      <c r="J153" s="31"/>
      <c r="K153" s="31"/>
      <c r="L153" s="22">
        <f t="shared" si="7"/>
        <v>0</v>
      </c>
      <c r="M153" s="22">
        <f t="shared" si="8"/>
        <v>0</v>
      </c>
      <c r="N153" s="72">
        <f>+'REPORTE MAYO IMROM'!N153</f>
        <v>0</v>
      </c>
      <c r="O153" s="43"/>
      <c r="P153" s="44"/>
      <c r="Q153" s="51">
        <f>+'REPORTE MAYO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MAYO IMROM'!M154</f>
        <v>0</v>
      </c>
      <c r="I154" s="31"/>
      <c r="J154" s="31"/>
      <c r="K154" s="31"/>
      <c r="L154" s="22">
        <f t="shared" si="7"/>
        <v>0</v>
      </c>
      <c r="M154" s="22">
        <f t="shared" si="8"/>
        <v>0</v>
      </c>
      <c r="N154" s="72">
        <f>+'REPORTE MAYO IMROM'!N154</f>
        <v>0</v>
      </c>
      <c r="O154" s="43"/>
      <c r="P154" s="44"/>
      <c r="Q154" s="51">
        <f>+'REPORTE MAYO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MAYO IMROM'!M155</f>
        <v>0</v>
      </c>
      <c r="I155" s="31"/>
      <c r="J155" s="31"/>
      <c r="K155" s="31"/>
      <c r="L155" s="22">
        <f t="shared" si="7"/>
        <v>0</v>
      </c>
      <c r="M155" s="22">
        <f t="shared" si="8"/>
        <v>0</v>
      </c>
      <c r="N155" s="72">
        <f>+'REPORTE MAYO IMROM'!N155</f>
        <v>0</v>
      </c>
      <c r="O155" s="43"/>
      <c r="P155" s="44"/>
      <c r="Q155" s="51">
        <f>+'REPORTE MAYO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MAYO IMROM'!M156</f>
        <v>0</v>
      </c>
      <c r="I156" s="31"/>
      <c r="J156" s="31"/>
      <c r="K156" s="31"/>
      <c r="L156" s="22">
        <f t="shared" si="7"/>
        <v>0</v>
      </c>
      <c r="M156" s="22">
        <f t="shared" si="8"/>
        <v>0</v>
      </c>
      <c r="N156" s="72">
        <f>+'REPORTE MAYO IMROM'!N156</f>
        <v>0</v>
      </c>
      <c r="O156" s="43"/>
      <c r="P156" s="44"/>
      <c r="Q156" s="51">
        <f>+'REPORTE MAYO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MAYO IMROM'!M157</f>
        <v>0</v>
      </c>
      <c r="I157" s="31"/>
      <c r="J157" s="31"/>
      <c r="K157" s="31"/>
      <c r="L157" s="22">
        <f t="shared" si="7"/>
        <v>0</v>
      </c>
      <c r="M157" s="22">
        <f t="shared" si="8"/>
        <v>0</v>
      </c>
      <c r="N157" s="72">
        <f>+'REPORTE MAYO IMROM'!N157</f>
        <v>0</v>
      </c>
      <c r="O157" s="43"/>
      <c r="P157" s="44"/>
      <c r="Q157" s="51">
        <f>+'REPORTE MAYO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MAYO IMROM'!M158</f>
        <v>0</v>
      </c>
      <c r="I158" s="31"/>
      <c r="J158" s="31"/>
      <c r="K158" s="31"/>
      <c r="L158" s="22">
        <f t="shared" si="7"/>
        <v>0</v>
      </c>
      <c r="M158" s="22">
        <f t="shared" si="8"/>
        <v>0</v>
      </c>
      <c r="N158" s="72">
        <f>+'REPORTE MAYO IMROM'!N158</f>
        <v>0</v>
      </c>
      <c r="O158" s="43"/>
      <c r="P158" s="44"/>
      <c r="Q158" s="51">
        <f>+'REPORTE MAYO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MAYO IMROM'!M159</f>
        <v>0</v>
      </c>
      <c r="I159" s="31"/>
      <c r="J159" s="31"/>
      <c r="K159" s="31"/>
      <c r="L159" s="22">
        <f t="shared" si="7"/>
        <v>0</v>
      </c>
      <c r="M159" s="22">
        <f t="shared" si="8"/>
        <v>0</v>
      </c>
      <c r="N159" s="72">
        <f>+'REPORTE MAYO IMROM'!N159</f>
        <v>0</v>
      </c>
      <c r="O159" s="43"/>
      <c r="P159" s="44"/>
      <c r="Q159" s="51">
        <f>+'REPORTE MAYO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MAYO IMROM'!M160</f>
        <v>0</v>
      </c>
      <c r="I160" s="31"/>
      <c r="J160" s="31"/>
      <c r="K160" s="31"/>
      <c r="L160" s="22">
        <f t="shared" si="7"/>
        <v>0</v>
      </c>
      <c r="M160" s="22">
        <f t="shared" si="8"/>
        <v>0</v>
      </c>
      <c r="N160" s="72">
        <f>+'REPORTE MAYO IMROM'!N160</f>
        <v>0</v>
      </c>
      <c r="O160" s="43"/>
      <c r="P160" s="44"/>
      <c r="Q160" s="51">
        <f>+'REPORTE MAYO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MAYO IMROM'!M161</f>
        <v>0</v>
      </c>
      <c r="I161" s="31"/>
      <c r="J161" s="31"/>
      <c r="K161" s="31"/>
      <c r="L161" s="22">
        <f t="shared" si="7"/>
        <v>0</v>
      </c>
      <c r="M161" s="22">
        <f t="shared" si="8"/>
        <v>0</v>
      </c>
      <c r="N161" s="72">
        <f>+'REPORTE MAYO IMROM'!N161</f>
        <v>0</v>
      </c>
      <c r="O161" s="43"/>
      <c r="P161" s="44"/>
      <c r="Q161" s="51">
        <f>+'REPORTE MAYO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MAYO IMROM'!M162</f>
        <v>0</v>
      </c>
      <c r="I162" s="31"/>
      <c r="J162" s="31"/>
      <c r="K162" s="31"/>
      <c r="L162" s="22">
        <f t="shared" si="7"/>
        <v>0</v>
      </c>
      <c r="M162" s="22">
        <f t="shared" si="8"/>
        <v>0</v>
      </c>
      <c r="N162" s="72">
        <f>+'REPORTE MAYO IMROM'!N162</f>
        <v>0</v>
      </c>
      <c r="O162" s="43"/>
      <c r="P162" s="44"/>
      <c r="Q162" s="51">
        <f>+'REPORTE MAYO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MAYO IMROM'!M163</f>
        <v>0</v>
      </c>
      <c r="I163" s="31"/>
      <c r="J163" s="31"/>
      <c r="K163" s="31"/>
      <c r="L163" s="22">
        <f t="shared" si="7"/>
        <v>0</v>
      </c>
      <c r="M163" s="22">
        <f t="shared" si="8"/>
        <v>0</v>
      </c>
      <c r="N163" s="72">
        <f>+'REPORTE MAYO IMROM'!N163</f>
        <v>0</v>
      </c>
      <c r="O163" s="43"/>
      <c r="P163" s="44"/>
      <c r="Q163" s="51">
        <f>+'REPORTE MAYO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MAYO IMROM'!M164</f>
        <v>0</v>
      </c>
      <c r="I164" s="31"/>
      <c r="J164" s="31"/>
      <c r="K164" s="31"/>
      <c r="L164" s="22">
        <f t="shared" si="7"/>
        <v>0</v>
      </c>
      <c r="M164" s="22">
        <f t="shared" si="8"/>
        <v>0</v>
      </c>
      <c r="N164" s="72">
        <f>+'REPORTE MAYO IMROM'!N164</f>
        <v>0</v>
      </c>
      <c r="O164" s="43"/>
      <c r="P164" s="44"/>
      <c r="Q164" s="51">
        <f>+'REPORTE MAYO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MAYO IMROM'!M165</f>
        <v>0</v>
      </c>
      <c r="I165" s="31"/>
      <c r="J165" s="31"/>
      <c r="K165" s="31"/>
      <c r="L165" s="22">
        <f t="shared" si="7"/>
        <v>0</v>
      </c>
      <c r="M165" s="22">
        <f t="shared" si="8"/>
        <v>0</v>
      </c>
      <c r="N165" s="72">
        <f>+'REPORTE MAYO IMROM'!N165</f>
        <v>0</v>
      </c>
      <c r="O165" s="43"/>
      <c r="P165" s="44"/>
      <c r="Q165" s="51">
        <f>+'REPORTE MAYO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MAYO IMROM'!M166</f>
        <v>0</v>
      </c>
      <c r="I166" s="31"/>
      <c r="J166" s="31"/>
      <c r="K166" s="31"/>
      <c r="L166" s="22">
        <f t="shared" si="7"/>
        <v>0</v>
      </c>
      <c r="M166" s="22">
        <f t="shared" si="8"/>
        <v>0</v>
      </c>
      <c r="N166" s="72">
        <f>+'REPORTE MAYO IMROM'!N166</f>
        <v>0</v>
      </c>
      <c r="O166" s="43"/>
      <c r="P166" s="44"/>
      <c r="Q166" s="51">
        <f>+'REPORTE MAYO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MAYO IMROM'!M167</f>
        <v>0</v>
      </c>
      <c r="I167" s="31"/>
      <c r="J167" s="31"/>
      <c r="K167" s="31"/>
      <c r="L167" s="22">
        <f t="shared" si="7"/>
        <v>0</v>
      </c>
      <c r="M167" s="22">
        <f t="shared" si="8"/>
        <v>0</v>
      </c>
      <c r="N167" s="72">
        <f>+'REPORTE MAYO IMROM'!N167</f>
        <v>0</v>
      </c>
      <c r="O167" s="43"/>
      <c r="P167" s="44"/>
      <c r="Q167" s="51">
        <f>+'REPORTE MAYO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MAYO IMROM'!M168</f>
        <v>0</v>
      </c>
      <c r="I168" s="31"/>
      <c r="J168" s="31"/>
      <c r="K168" s="31"/>
      <c r="L168" s="22">
        <f t="shared" si="7"/>
        <v>0</v>
      </c>
      <c r="M168" s="22">
        <f t="shared" si="8"/>
        <v>0</v>
      </c>
      <c r="N168" s="72">
        <f>+'REPORTE MAYO IMROM'!N168</f>
        <v>0</v>
      </c>
      <c r="O168" s="43"/>
      <c r="P168" s="44"/>
      <c r="Q168" s="51">
        <f>+'REPORTE MAYO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MAYO IMROM'!M169</f>
        <v>0</v>
      </c>
      <c r="I169" s="31"/>
      <c r="J169" s="31"/>
      <c r="K169" s="31"/>
      <c r="L169" s="22">
        <f t="shared" si="7"/>
        <v>0</v>
      </c>
      <c r="M169" s="22">
        <f t="shared" si="8"/>
        <v>0</v>
      </c>
      <c r="N169" s="72">
        <f>+'REPORTE MAYO IMROM'!N169</f>
        <v>0</v>
      </c>
      <c r="O169" s="43"/>
      <c r="P169" s="44"/>
      <c r="Q169" s="51">
        <f>+'REPORTE MAYO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MAYO IMROM'!M170</f>
        <v>0</v>
      </c>
      <c r="I170" s="31"/>
      <c r="J170" s="31"/>
      <c r="K170" s="31"/>
      <c r="L170" s="22">
        <f t="shared" si="7"/>
        <v>0</v>
      </c>
      <c r="M170" s="22">
        <f t="shared" si="8"/>
        <v>0</v>
      </c>
      <c r="N170" s="72">
        <f>+'REPORTE MAYO IMROM'!N170</f>
        <v>0</v>
      </c>
      <c r="O170" s="43"/>
      <c r="P170" s="44"/>
      <c r="Q170" s="51">
        <f>+'REPORTE MAYO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MAYO IMROM'!M171</f>
        <v>0</v>
      </c>
      <c r="I171" s="31"/>
      <c r="J171" s="31"/>
      <c r="K171" s="31"/>
      <c r="L171" s="22">
        <f t="shared" si="7"/>
        <v>0</v>
      </c>
      <c r="M171" s="22">
        <f t="shared" si="8"/>
        <v>0</v>
      </c>
      <c r="N171" s="72">
        <f>+'REPORTE MAYO IMROM'!N171</f>
        <v>0</v>
      </c>
      <c r="O171" s="43"/>
      <c r="P171" s="44"/>
      <c r="Q171" s="51">
        <f>+'REPORTE MAYO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MAYO IMROM'!M172</f>
        <v>0</v>
      </c>
      <c r="I172" s="31"/>
      <c r="J172" s="31"/>
      <c r="K172" s="31"/>
      <c r="L172" s="22">
        <f t="shared" si="7"/>
        <v>0</v>
      </c>
      <c r="M172" s="22">
        <f t="shared" si="8"/>
        <v>0</v>
      </c>
      <c r="N172" s="72">
        <f>+'REPORTE MAYO IMROM'!N172</f>
        <v>0</v>
      </c>
      <c r="O172" s="43"/>
      <c r="P172" s="44"/>
      <c r="Q172" s="51">
        <f>+'REPORTE MAYO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MAYO IMROM'!M173</f>
        <v>0</v>
      </c>
      <c r="I173" s="31"/>
      <c r="J173" s="31"/>
      <c r="K173" s="31"/>
      <c r="L173" s="22">
        <f t="shared" si="7"/>
        <v>0</v>
      </c>
      <c r="M173" s="22">
        <f t="shared" si="8"/>
        <v>0</v>
      </c>
      <c r="N173" s="72">
        <f>+'REPORTE MAYO IMROM'!N173</f>
        <v>0</v>
      </c>
      <c r="O173" s="43"/>
      <c r="P173" s="44"/>
      <c r="Q173" s="51">
        <f>+'REPORTE MAYO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MAYO IMROM'!M174</f>
        <v>0</v>
      </c>
      <c r="I174" s="31"/>
      <c r="J174" s="31"/>
      <c r="K174" s="31"/>
      <c r="L174" s="22">
        <f t="shared" si="7"/>
        <v>0</v>
      </c>
      <c r="M174" s="22">
        <f t="shared" si="8"/>
        <v>0</v>
      </c>
      <c r="N174" s="72">
        <f>+'REPORTE MAYO IMROM'!N174</f>
        <v>0</v>
      </c>
      <c r="O174" s="43"/>
      <c r="P174" s="44"/>
      <c r="Q174" s="51">
        <f>+'REPORTE MAYO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MAYO IMROM'!M175</f>
        <v>0</v>
      </c>
      <c r="I175" s="31"/>
      <c r="J175" s="31"/>
      <c r="K175" s="31"/>
      <c r="L175" s="22">
        <f t="shared" si="7"/>
        <v>0</v>
      </c>
      <c r="M175" s="22">
        <f t="shared" si="8"/>
        <v>0</v>
      </c>
      <c r="N175" s="72">
        <f>+'REPORTE MAYO IMROM'!N175</f>
        <v>0</v>
      </c>
      <c r="O175" s="43"/>
      <c r="P175" s="44"/>
      <c r="Q175" s="51">
        <f>+'REPORTE MAYO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MAYO IMROM'!M176</f>
        <v>0</v>
      </c>
      <c r="I176" s="31"/>
      <c r="J176" s="31"/>
      <c r="K176" s="31"/>
      <c r="L176" s="22">
        <f t="shared" si="7"/>
        <v>0</v>
      </c>
      <c r="M176" s="22">
        <f t="shared" si="8"/>
        <v>0</v>
      </c>
      <c r="N176" s="72">
        <f>+'REPORTE MAYO IMROM'!N176</f>
        <v>0</v>
      </c>
      <c r="O176" s="43"/>
      <c r="P176" s="44"/>
      <c r="Q176" s="51">
        <f>+'REPORTE MAYO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MAYO IMROM'!M177</f>
        <v>0</v>
      </c>
      <c r="I177" s="31"/>
      <c r="J177" s="31"/>
      <c r="K177" s="31"/>
      <c r="L177" s="22">
        <f t="shared" si="7"/>
        <v>0</v>
      </c>
      <c r="M177" s="22">
        <f t="shared" si="8"/>
        <v>0</v>
      </c>
      <c r="N177" s="72">
        <f>+'REPORTE MAYO IMROM'!N177</f>
        <v>0</v>
      </c>
      <c r="O177" s="43"/>
      <c r="P177" s="44"/>
      <c r="Q177" s="51">
        <f>+'REPORTE MAYO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MAYO IMROM'!M178</f>
        <v>0</v>
      </c>
      <c r="I178" s="31"/>
      <c r="J178" s="31"/>
      <c r="K178" s="31"/>
      <c r="L178" s="22">
        <f t="shared" si="7"/>
        <v>0</v>
      </c>
      <c r="M178" s="22">
        <f t="shared" si="8"/>
        <v>0</v>
      </c>
      <c r="N178" s="72">
        <f>+'REPORTE MAYO IMROM'!N178</f>
        <v>0</v>
      </c>
      <c r="O178" s="43"/>
      <c r="P178" s="44"/>
      <c r="Q178" s="51">
        <f>+'REPORTE MAYO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MAYO IMROM'!M179</f>
        <v>0</v>
      </c>
      <c r="I179" s="31"/>
      <c r="J179" s="31"/>
      <c r="K179" s="31"/>
      <c r="L179" s="22">
        <f t="shared" si="7"/>
        <v>0</v>
      </c>
      <c r="M179" s="22">
        <f t="shared" si="8"/>
        <v>0</v>
      </c>
      <c r="N179" s="72">
        <f>+'REPORTE MAYO IMROM'!N179</f>
        <v>0</v>
      </c>
      <c r="O179" s="43"/>
      <c r="P179" s="44"/>
      <c r="Q179" s="51">
        <f>+'REPORTE MAYO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MAYO IMROM'!M180</f>
        <v>0</v>
      </c>
      <c r="I180" s="31"/>
      <c r="J180" s="31"/>
      <c r="K180" s="31"/>
      <c r="L180" s="22">
        <f t="shared" si="7"/>
        <v>0</v>
      </c>
      <c r="M180" s="22">
        <f t="shared" si="8"/>
        <v>0</v>
      </c>
      <c r="N180" s="72">
        <f>+'REPORTE MAYO IMROM'!N180</f>
        <v>0</v>
      </c>
      <c r="O180" s="43"/>
      <c r="P180" s="44"/>
      <c r="Q180" s="51">
        <f>+'REPORTE MAYO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MAYO IMROM'!M181</f>
        <v>0</v>
      </c>
      <c r="I181" s="31"/>
      <c r="J181" s="31"/>
      <c r="K181" s="31"/>
      <c r="L181" s="22">
        <f t="shared" si="7"/>
        <v>0</v>
      </c>
      <c r="M181" s="22">
        <f t="shared" si="8"/>
        <v>0</v>
      </c>
      <c r="N181" s="72">
        <f>+'REPORTE MAYO IMROM'!N181</f>
        <v>0</v>
      </c>
      <c r="O181" s="43"/>
      <c r="P181" s="44"/>
      <c r="Q181" s="51">
        <f>+'REPORTE MAYO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MAYO IMROM'!M182</f>
        <v>0</v>
      </c>
      <c r="I182" s="31"/>
      <c r="J182" s="31"/>
      <c r="K182" s="31"/>
      <c r="L182" s="22">
        <f t="shared" si="7"/>
        <v>0</v>
      </c>
      <c r="M182" s="22">
        <f t="shared" si="8"/>
        <v>0</v>
      </c>
      <c r="N182" s="72">
        <f>+'REPORTE MAYO IMROM'!N182</f>
        <v>0</v>
      </c>
      <c r="O182" s="43"/>
      <c r="P182" s="44"/>
      <c r="Q182" s="51">
        <f>+'REPORTE MAYO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MAYO IMROM'!M183</f>
        <v>0</v>
      </c>
      <c r="I183" s="31"/>
      <c r="J183" s="31"/>
      <c r="K183" s="31"/>
      <c r="L183" s="22">
        <f t="shared" si="7"/>
        <v>0</v>
      </c>
      <c r="M183" s="22">
        <f t="shared" si="8"/>
        <v>0</v>
      </c>
      <c r="N183" s="72">
        <f>+'REPORTE MAYO IMROM'!N183</f>
        <v>0</v>
      </c>
      <c r="O183" s="43"/>
      <c r="P183" s="44"/>
      <c r="Q183" s="51">
        <f>+'REPORTE MAYO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MAYO IMROM'!M184</f>
        <v>0</v>
      </c>
      <c r="I184" s="31"/>
      <c r="J184" s="31"/>
      <c r="K184" s="31"/>
      <c r="L184" s="22">
        <f t="shared" si="7"/>
        <v>0</v>
      </c>
      <c r="M184" s="22">
        <f t="shared" si="8"/>
        <v>0</v>
      </c>
      <c r="N184" s="72">
        <f>+'REPORTE MAYO IMROM'!N184</f>
        <v>0</v>
      </c>
      <c r="O184" s="43"/>
      <c r="P184" s="44"/>
      <c r="Q184" s="51">
        <f>+'REPORTE MAYO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MAYO IMROM'!M185</f>
        <v>0</v>
      </c>
      <c r="I185" s="31"/>
      <c r="J185" s="31"/>
      <c r="K185" s="31"/>
      <c r="L185" s="22">
        <f t="shared" si="7"/>
        <v>0</v>
      </c>
      <c r="M185" s="22">
        <f t="shared" si="8"/>
        <v>0</v>
      </c>
      <c r="N185" s="72">
        <f>+'REPORTE MAYO IMROM'!N185</f>
        <v>0</v>
      </c>
      <c r="O185" s="43"/>
      <c r="P185" s="44"/>
      <c r="Q185" s="51">
        <f>+'REPORTE MAYO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MAYO IMROM'!M186</f>
        <v>0</v>
      </c>
      <c r="I186" s="31"/>
      <c r="J186" s="31"/>
      <c r="K186" s="31"/>
      <c r="L186" s="22">
        <f t="shared" si="7"/>
        <v>0</v>
      </c>
      <c r="M186" s="22">
        <f t="shared" si="8"/>
        <v>0</v>
      </c>
      <c r="N186" s="72">
        <f>+'REPORTE MAYO IMROM'!N186</f>
        <v>0</v>
      </c>
      <c r="O186" s="43"/>
      <c r="P186" s="44"/>
      <c r="Q186" s="51">
        <f>+'REPORTE MAYO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MAYO IMROM'!M187</f>
        <v>0</v>
      </c>
      <c r="I187" s="31"/>
      <c r="J187" s="31"/>
      <c r="K187" s="31"/>
      <c r="L187" s="22">
        <f t="shared" si="7"/>
        <v>0</v>
      </c>
      <c r="M187" s="22">
        <f t="shared" si="8"/>
        <v>0</v>
      </c>
      <c r="N187" s="72">
        <f>+'REPORTE MAYO IMROM'!N187</f>
        <v>0</v>
      </c>
      <c r="O187" s="43"/>
      <c r="P187" s="44"/>
      <c r="Q187" s="51">
        <f>+'REPORTE MAYO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MAYO IMROM'!M188</f>
        <v>0</v>
      </c>
      <c r="I188" s="31"/>
      <c r="J188" s="31"/>
      <c r="K188" s="31"/>
      <c r="L188" s="22">
        <f t="shared" si="7"/>
        <v>0</v>
      </c>
      <c r="M188" s="22">
        <f t="shared" si="8"/>
        <v>0</v>
      </c>
      <c r="N188" s="72">
        <f>+'REPORTE MAYO IMROM'!N188</f>
        <v>0</v>
      </c>
      <c r="O188" s="43"/>
      <c r="P188" s="44"/>
      <c r="Q188" s="51">
        <f>+'REPORTE MAYO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MAYO IMROM'!M189</f>
        <v>0</v>
      </c>
      <c r="I189" s="31"/>
      <c r="J189" s="31"/>
      <c r="K189" s="31"/>
      <c r="L189" s="22">
        <f t="shared" si="7"/>
        <v>0</v>
      </c>
      <c r="M189" s="22">
        <f t="shared" si="8"/>
        <v>0</v>
      </c>
      <c r="N189" s="72">
        <f>+'REPORTE MAYO IMROM'!N189</f>
        <v>0</v>
      </c>
      <c r="O189" s="43"/>
      <c r="P189" s="44"/>
      <c r="Q189" s="51">
        <f>+'REPORTE MAYO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MAYO IMROM'!M190</f>
        <v>0</v>
      </c>
      <c r="I190" s="31"/>
      <c r="J190" s="31"/>
      <c r="K190" s="31"/>
      <c r="L190" s="22">
        <f t="shared" si="7"/>
        <v>0</v>
      </c>
      <c r="M190" s="22">
        <f t="shared" si="8"/>
        <v>0</v>
      </c>
      <c r="N190" s="72">
        <f>+'REPORTE MAYO IMROM'!N190</f>
        <v>0</v>
      </c>
      <c r="O190" s="43"/>
      <c r="P190" s="44"/>
      <c r="Q190" s="51">
        <f>+'REPORTE MAYO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MAYO IMROM'!M191</f>
        <v>0</v>
      </c>
      <c r="I191" s="31"/>
      <c r="J191" s="31"/>
      <c r="K191" s="31"/>
      <c r="L191" s="22">
        <f t="shared" si="7"/>
        <v>0</v>
      </c>
      <c r="M191" s="22">
        <f t="shared" si="8"/>
        <v>0</v>
      </c>
      <c r="N191" s="72">
        <f>+'REPORTE MAYO IMROM'!N191</f>
        <v>0</v>
      </c>
      <c r="O191" s="43"/>
      <c r="P191" s="44"/>
      <c r="Q191" s="51">
        <f>+'REPORTE MAYO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MAYO IMROM'!M192</f>
        <v>0</v>
      </c>
      <c r="I192" s="31"/>
      <c r="J192" s="31"/>
      <c r="K192" s="31"/>
      <c r="L192" s="22">
        <f t="shared" si="7"/>
        <v>0</v>
      </c>
      <c r="M192" s="22">
        <f t="shared" si="8"/>
        <v>0</v>
      </c>
      <c r="N192" s="72">
        <f>+'REPORTE MAYO IMROM'!N192</f>
        <v>0</v>
      </c>
      <c r="O192" s="43"/>
      <c r="P192" s="44"/>
      <c r="Q192" s="51">
        <f>+'REPORTE MAYO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MAYO IMROM'!M193</f>
        <v>0</v>
      </c>
      <c r="I193" s="31"/>
      <c r="J193" s="31"/>
      <c r="K193" s="31"/>
      <c r="L193" s="22">
        <f t="shared" si="7"/>
        <v>0</v>
      </c>
      <c r="M193" s="22">
        <f t="shared" si="8"/>
        <v>0</v>
      </c>
      <c r="N193" s="72">
        <f>+'REPORTE MAYO IMROM'!N193</f>
        <v>0</v>
      </c>
      <c r="O193" s="43"/>
      <c r="P193" s="44"/>
      <c r="Q193" s="51">
        <f>+'REPORTE MAYO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MAYO IMROM'!M194</f>
        <v>0</v>
      </c>
      <c r="I194" s="31"/>
      <c r="J194" s="31"/>
      <c r="K194" s="31"/>
      <c r="L194" s="22">
        <f t="shared" si="7"/>
        <v>0</v>
      </c>
      <c r="M194" s="22">
        <f t="shared" si="8"/>
        <v>0</v>
      </c>
      <c r="N194" s="72">
        <f>+'REPORTE MAYO IMROM'!N194</f>
        <v>0</v>
      </c>
      <c r="O194" s="43"/>
      <c r="P194" s="44"/>
      <c r="Q194" s="51">
        <f>+'REPORTE MAYO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MAYO IMROM'!M195</f>
        <v>0</v>
      </c>
      <c r="I195" s="31"/>
      <c r="J195" s="31"/>
      <c r="K195" s="31"/>
      <c r="L195" s="22">
        <f t="shared" si="7"/>
        <v>0</v>
      </c>
      <c r="M195" s="22">
        <f t="shared" si="8"/>
        <v>0</v>
      </c>
      <c r="N195" s="72">
        <f>+'REPORTE MAYO IMROM'!N195</f>
        <v>0</v>
      </c>
      <c r="O195" s="43"/>
      <c r="P195" s="44"/>
      <c r="Q195" s="51">
        <f>+'REPORTE MAYO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MAYO IMROM'!M196</f>
        <v>0</v>
      </c>
      <c r="I196" s="31"/>
      <c r="J196" s="31"/>
      <c r="K196" s="31"/>
      <c r="L196" s="22">
        <f t="shared" si="7"/>
        <v>0</v>
      </c>
      <c r="M196" s="22">
        <f t="shared" si="8"/>
        <v>0</v>
      </c>
      <c r="N196" s="72">
        <f>+'REPORTE MAYO IMROM'!N196</f>
        <v>0</v>
      </c>
      <c r="O196" s="43"/>
      <c r="P196" s="44"/>
      <c r="Q196" s="51">
        <f>+'REPORTE MAYO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MAYO IMROM'!M197</f>
        <v>0</v>
      </c>
      <c r="I197" s="31"/>
      <c r="J197" s="31"/>
      <c r="K197" s="31"/>
      <c r="L197" s="22">
        <f t="shared" si="7"/>
        <v>0</v>
      </c>
      <c r="M197" s="22">
        <f t="shared" si="8"/>
        <v>0</v>
      </c>
      <c r="N197" s="72">
        <f>+'REPORTE MAYO IMROM'!N197</f>
        <v>0</v>
      </c>
      <c r="O197" s="43"/>
      <c r="P197" s="44"/>
      <c r="Q197" s="51">
        <f>+'REPORTE MAYO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MAYO IMROM'!M198</f>
        <v>0</v>
      </c>
      <c r="I198" s="31"/>
      <c r="J198" s="31"/>
      <c r="K198" s="31"/>
      <c r="L198" s="22">
        <f t="shared" si="7"/>
        <v>0</v>
      </c>
      <c r="M198" s="22">
        <f t="shared" si="8"/>
        <v>0</v>
      </c>
      <c r="N198" s="72">
        <f>+'REPORTE MAYO IMROM'!N198</f>
        <v>0</v>
      </c>
      <c r="O198" s="43"/>
      <c r="P198" s="44"/>
      <c r="Q198" s="51">
        <f>+'REPORTE MAYO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MAYO IMROM'!M199</f>
        <v>0</v>
      </c>
      <c r="I199" s="31"/>
      <c r="J199" s="31"/>
      <c r="K199" s="31"/>
      <c r="L199" s="22">
        <f t="shared" si="7"/>
        <v>0</v>
      </c>
      <c r="M199" s="22">
        <f t="shared" si="8"/>
        <v>0</v>
      </c>
      <c r="N199" s="72">
        <f>+'REPORTE MAYO IMROM'!N199</f>
        <v>0</v>
      </c>
      <c r="O199" s="43"/>
      <c r="P199" s="44"/>
      <c r="Q199" s="51">
        <f>+'REPORTE MAYO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MAYO IMROM'!M200</f>
        <v>0</v>
      </c>
      <c r="I200" s="31"/>
      <c r="J200" s="31"/>
      <c r="K200" s="31"/>
      <c r="L200" s="22">
        <f t="shared" si="7"/>
        <v>0</v>
      </c>
      <c r="M200" s="22">
        <f t="shared" si="8"/>
        <v>0</v>
      </c>
      <c r="N200" s="72">
        <f>+'REPORTE MAYO IMROM'!N200</f>
        <v>0</v>
      </c>
      <c r="O200" s="43"/>
      <c r="P200" s="44"/>
      <c r="Q200" s="51">
        <f>+'REPORTE MAYO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MAYO IMROM'!M201</f>
        <v>0</v>
      </c>
      <c r="I201" s="31"/>
      <c r="J201" s="31"/>
      <c r="K201" s="31"/>
      <c r="L201" s="22">
        <f t="shared" si="7"/>
        <v>0</v>
      </c>
      <c r="M201" s="22">
        <f t="shared" si="8"/>
        <v>0</v>
      </c>
      <c r="N201" s="72">
        <f>+'REPORTE MAYO IMROM'!N201</f>
        <v>0</v>
      </c>
      <c r="O201" s="43"/>
      <c r="P201" s="44"/>
      <c r="Q201" s="51">
        <f>+'REPORTE MAYO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MAYO IMROM'!M202</f>
        <v>0</v>
      </c>
      <c r="I202" s="31"/>
      <c r="J202" s="31"/>
      <c r="K202" s="31"/>
      <c r="L202" s="22">
        <f t="shared" si="7"/>
        <v>0</v>
      </c>
      <c r="M202" s="22">
        <f t="shared" si="8"/>
        <v>0</v>
      </c>
      <c r="N202" s="72">
        <f>+'REPORTE MAYO IMROM'!N202</f>
        <v>0</v>
      </c>
      <c r="O202" s="43"/>
      <c r="P202" s="44"/>
      <c r="Q202" s="51">
        <f>+'REPORTE MAYO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MAYO IMROM'!M203</f>
        <v>0</v>
      </c>
      <c r="I203" s="31"/>
      <c r="J203" s="31"/>
      <c r="K203" s="31"/>
      <c r="L203" s="22">
        <f t="shared" si="7"/>
        <v>0</v>
      </c>
      <c r="M203" s="22">
        <f t="shared" si="8"/>
        <v>0</v>
      </c>
      <c r="N203" s="72">
        <f>+'REPORTE MAYO IMROM'!N203</f>
        <v>0</v>
      </c>
      <c r="O203" s="43"/>
      <c r="P203" s="44"/>
      <c r="Q203" s="51">
        <f>+'REPORTE MAYO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MAYO IMROM'!M204</f>
        <v>0</v>
      </c>
      <c r="I204" s="31"/>
      <c r="J204" s="31"/>
      <c r="K204" s="31"/>
      <c r="L204" s="22">
        <f t="shared" si="7"/>
        <v>0</v>
      </c>
      <c r="M204" s="22">
        <f t="shared" si="8"/>
        <v>0</v>
      </c>
      <c r="N204" s="72">
        <f>+'REPORTE MAYO IMROM'!N204</f>
        <v>0</v>
      </c>
      <c r="O204" s="43"/>
      <c r="P204" s="44"/>
      <c r="Q204" s="51">
        <f>+'REPORTE MAYO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MAYO IMROM'!M205</f>
        <v>0</v>
      </c>
      <c r="I205" s="31"/>
      <c r="J205" s="31"/>
      <c r="K205" s="31"/>
      <c r="L205" s="22">
        <f t="shared" si="7"/>
        <v>0</v>
      </c>
      <c r="M205" s="22">
        <f t="shared" si="8"/>
        <v>0</v>
      </c>
      <c r="N205" s="72">
        <f>+'REPORTE MAYO IMROM'!N205</f>
        <v>0</v>
      </c>
      <c r="O205" s="43"/>
      <c r="P205" s="44"/>
      <c r="Q205" s="51">
        <f>+'REPORTE MAYO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MAYO IMROM'!M206</f>
        <v>0</v>
      </c>
      <c r="I206" s="31"/>
      <c r="J206" s="31"/>
      <c r="K206" s="31"/>
      <c r="L206" s="22">
        <f t="shared" si="7"/>
        <v>0</v>
      </c>
      <c r="M206" s="22">
        <f t="shared" si="8"/>
        <v>0</v>
      </c>
      <c r="N206" s="72">
        <f>+'REPORTE MAYO IMROM'!N206</f>
        <v>0</v>
      </c>
      <c r="O206" s="43"/>
      <c r="P206" s="44"/>
      <c r="Q206" s="51">
        <f>+'REPORTE MAYO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MAYO IMROM'!M207</f>
        <v>0</v>
      </c>
      <c r="I207" s="31"/>
      <c r="J207" s="31"/>
      <c r="K207" s="31"/>
      <c r="L207" s="22">
        <f t="shared" si="7"/>
        <v>0</v>
      </c>
      <c r="M207" s="22">
        <f t="shared" si="8"/>
        <v>0</v>
      </c>
      <c r="N207" s="72">
        <f>+'REPORTE MAYO IMROM'!N207</f>
        <v>0</v>
      </c>
      <c r="O207" s="43"/>
      <c r="P207" s="44"/>
      <c r="Q207" s="51">
        <f>+'REPORTE MAYO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MAYO IMROM'!M208</f>
        <v>0</v>
      </c>
      <c r="I208" s="31"/>
      <c r="J208" s="31"/>
      <c r="K208" s="31"/>
      <c r="L208" s="22">
        <f t="shared" si="7"/>
        <v>0</v>
      </c>
      <c r="M208" s="22">
        <f t="shared" si="8"/>
        <v>0</v>
      </c>
      <c r="N208" s="72">
        <f>+'REPORTE MAYO IMROM'!N208</f>
        <v>0</v>
      </c>
      <c r="O208" s="43"/>
      <c r="P208" s="44"/>
      <c r="Q208" s="51">
        <f>+'REPORTE MAYO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MAYO IMROM'!M209</f>
        <v>0</v>
      </c>
      <c r="I209" s="31"/>
      <c r="J209" s="31"/>
      <c r="K209" s="31"/>
      <c r="L209" s="22">
        <f t="shared" si="7"/>
        <v>0</v>
      </c>
      <c r="M209" s="22">
        <f t="shared" si="8"/>
        <v>0</v>
      </c>
      <c r="N209" s="72">
        <f>+'REPORTE MAYO IMROM'!N209</f>
        <v>0</v>
      </c>
      <c r="O209" s="43"/>
      <c r="P209" s="44"/>
      <c r="Q209" s="51">
        <f>+'REPORTE MAYO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MAYO IMROM'!M210</f>
        <v>0</v>
      </c>
      <c r="I210" s="31"/>
      <c r="J210" s="31"/>
      <c r="K210" s="31"/>
      <c r="L210" s="22">
        <f t="shared" si="7"/>
        <v>0</v>
      </c>
      <c r="M210" s="22">
        <f t="shared" si="8"/>
        <v>0</v>
      </c>
      <c r="N210" s="72">
        <f>+'REPORTE MAYO IMROM'!N210</f>
        <v>0</v>
      </c>
      <c r="O210" s="43"/>
      <c r="P210" s="44"/>
      <c r="Q210" s="51">
        <f>+'REPORTE MAYO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MAYO IMROM'!M211</f>
        <v>0</v>
      </c>
      <c r="I211" s="31"/>
      <c r="J211" s="31"/>
      <c r="K211" s="31"/>
      <c r="L211" s="22">
        <f t="shared" si="7"/>
        <v>0</v>
      </c>
      <c r="M211" s="22">
        <f t="shared" si="8"/>
        <v>0</v>
      </c>
      <c r="N211" s="72">
        <f>+'REPORTE MAYO IMROM'!N211</f>
        <v>0</v>
      </c>
      <c r="O211" s="43"/>
      <c r="P211" s="44"/>
      <c r="Q211" s="51">
        <f>+'REPORTE MAYO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MAYO IMROM'!M212</f>
        <v>0</v>
      </c>
      <c r="I212" s="31"/>
      <c r="J212" s="31"/>
      <c r="K212" s="31"/>
      <c r="L212" s="22">
        <f t="shared" ref="L212:L275" si="10">I212+J212+K212</f>
        <v>0</v>
      </c>
      <c r="M212" s="22">
        <f t="shared" ref="M212:M275" si="11">H212+L212</f>
        <v>0</v>
      </c>
      <c r="N212" s="72">
        <f>+'REPORTE MAYO IMROM'!N212</f>
        <v>0</v>
      </c>
      <c r="O212" s="43"/>
      <c r="P212" s="44"/>
      <c r="Q212" s="51">
        <f>+'REPORTE MAYO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MAYO IMROM'!M213</f>
        <v>0</v>
      </c>
      <c r="I213" s="31"/>
      <c r="J213" s="31"/>
      <c r="K213" s="31"/>
      <c r="L213" s="22">
        <f t="shared" si="10"/>
        <v>0</v>
      </c>
      <c r="M213" s="22">
        <f t="shared" si="11"/>
        <v>0</v>
      </c>
      <c r="N213" s="72">
        <f>+'REPORTE MAYO IMROM'!N213</f>
        <v>0</v>
      </c>
      <c r="O213" s="43"/>
      <c r="P213" s="44"/>
      <c r="Q213" s="51">
        <f>+'REPORTE MAYO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MAYO IMROM'!M214</f>
        <v>0</v>
      </c>
      <c r="I214" s="31"/>
      <c r="J214" s="31"/>
      <c r="K214" s="31"/>
      <c r="L214" s="22">
        <f t="shared" si="10"/>
        <v>0</v>
      </c>
      <c r="M214" s="22">
        <f t="shared" si="11"/>
        <v>0</v>
      </c>
      <c r="N214" s="72">
        <f>+'REPORTE MAYO IMROM'!N214</f>
        <v>0</v>
      </c>
      <c r="O214" s="43"/>
      <c r="P214" s="44"/>
      <c r="Q214" s="51">
        <f>+'REPORTE MAYO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MAYO IMROM'!M215</f>
        <v>0</v>
      </c>
      <c r="I215" s="31"/>
      <c r="J215" s="31"/>
      <c r="K215" s="31"/>
      <c r="L215" s="22">
        <f t="shared" si="10"/>
        <v>0</v>
      </c>
      <c r="M215" s="22">
        <f t="shared" si="11"/>
        <v>0</v>
      </c>
      <c r="N215" s="72">
        <f>+'REPORTE MAYO IMROM'!N215</f>
        <v>0</v>
      </c>
      <c r="O215" s="43"/>
      <c r="P215" s="44"/>
      <c r="Q215" s="51">
        <f>+'REPORTE MAYO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MAYO IMROM'!M216</f>
        <v>0</v>
      </c>
      <c r="I216" s="31"/>
      <c r="J216" s="31"/>
      <c r="K216" s="31"/>
      <c r="L216" s="22">
        <f t="shared" si="10"/>
        <v>0</v>
      </c>
      <c r="M216" s="22">
        <f t="shared" si="11"/>
        <v>0</v>
      </c>
      <c r="N216" s="72">
        <f>+'REPORTE MAYO IMROM'!N216</f>
        <v>0</v>
      </c>
      <c r="O216" s="43"/>
      <c r="P216" s="44"/>
      <c r="Q216" s="51">
        <f>+'REPORTE MAYO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MAYO IMROM'!M217</f>
        <v>0</v>
      </c>
      <c r="I217" s="31"/>
      <c r="J217" s="31"/>
      <c r="K217" s="31"/>
      <c r="L217" s="22">
        <f t="shared" si="10"/>
        <v>0</v>
      </c>
      <c r="M217" s="22">
        <f t="shared" si="11"/>
        <v>0</v>
      </c>
      <c r="N217" s="72">
        <f>+'REPORTE MAYO IMROM'!N217</f>
        <v>0</v>
      </c>
      <c r="O217" s="43"/>
      <c r="P217" s="44"/>
      <c r="Q217" s="51">
        <f>+'REPORTE MAYO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MAYO IMROM'!M218</f>
        <v>0</v>
      </c>
      <c r="I218" s="31"/>
      <c r="J218" s="31"/>
      <c r="K218" s="31"/>
      <c r="L218" s="22">
        <f t="shared" si="10"/>
        <v>0</v>
      </c>
      <c r="M218" s="22">
        <f t="shared" si="11"/>
        <v>0</v>
      </c>
      <c r="N218" s="72">
        <f>+'REPORTE MAYO IMROM'!N218</f>
        <v>0</v>
      </c>
      <c r="O218" s="43"/>
      <c r="P218" s="44"/>
      <c r="Q218" s="51">
        <f>+'REPORTE MAYO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MAYO IMROM'!M219</f>
        <v>0</v>
      </c>
      <c r="I219" s="31"/>
      <c r="J219" s="31"/>
      <c r="K219" s="31"/>
      <c r="L219" s="22">
        <f t="shared" si="10"/>
        <v>0</v>
      </c>
      <c r="M219" s="22">
        <f t="shared" si="11"/>
        <v>0</v>
      </c>
      <c r="N219" s="72">
        <f>+'REPORTE MAYO IMROM'!N219</f>
        <v>0</v>
      </c>
      <c r="O219" s="43"/>
      <c r="P219" s="44"/>
      <c r="Q219" s="51">
        <f>+'REPORTE MAYO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MAYO IMROM'!M220</f>
        <v>0</v>
      </c>
      <c r="I220" s="31"/>
      <c r="J220" s="31"/>
      <c r="K220" s="31"/>
      <c r="L220" s="22">
        <f t="shared" si="10"/>
        <v>0</v>
      </c>
      <c r="M220" s="22">
        <f t="shared" si="11"/>
        <v>0</v>
      </c>
      <c r="N220" s="72">
        <f>+'REPORTE MAYO IMROM'!N220</f>
        <v>0</v>
      </c>
      <c r="O220" s="43"/>
      <c r="P220" s="44"/>
      <c r="Q220" s="51">
        <f>+'REPORTE MAYO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MAYO IMROM'!M221</f>
        <v>0</v>
      </c>
      <c r="I221" s="31"/>
      <c r="J221" s="31"/>
      <c r="K221" s="31"/>
      <c r="L221" s="22">
        <f t="shared" si="10"/>
        <v>0</v>
      </c>
      <c r="M221" s="22">
        <f t="shared" si="11"/>
        <v>0</v>
      </c>
      <c r="N221" s="72">
        <f>+'REPORTE MAYO IMROM'!N221</f>
        <v>0</v>
      </c>
      <c r="O221" s="43"/>
      <c r="P221" s="44"/>
      <c r="Q221" s="51">
        <f>+'REPORTE MAYO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MAYO IMROM'!M222</f>
        <v>0</v>
      </c>
      <c r="I222" s="31"/>
      <c r="J222" s="31"/>
      <c r="K222" s="31"/>
      <c r="L222" s="22">
        <f t="shared" si="10"/>
        <v>0</v>
      </c>
      <c r="M222" s="22">
        <f t="shared" si="11"/>
        <v>0</v>
      </c>
      <c r="N222" s="72">
        <f>+'REPORTE MAYO IMROM'!N222</f>
        <v>0</v>
      </c>
      <c r="O222" s="43"/>
      <c r="P222" s="44"/>
      <c r="Q222" s="51">
        <f>+'REPORTE MAYO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MAYO IMROM'!M223</f>
        <v>0</v>
      </c>
      <c r="I223" s="31"/>
      <c r="J223" s="31"/>
      <c r="K223" s="31"/>
      <c r="L223" s="22">
        <f t="shared" si="10"/>
        <v>0</v>
      </c>
      <c r="M223" s="22">
        <f t="shared" si="11"/>
        <v>0</v>
      </c>
      <c r="N223" s="72">
        <f>+'REPORTE MAYO IMROM'!N223</f>
        <v>0</v>
      </c>
      <c r="O223" s="43"/>
      <c r="P223" s="44"/>
      <c r="Q223" s="51">
        <f>+'REPORTE MAYO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MAYO IMROM'!M224</f>
        <v>0</v>
      </c>
      <c r="I224" s="31"/>
      <c r="J224" s="31"/>
      <c r="K224" s="31"/>
      <c r="L224" s="22">
        <f t="shared" si="10"/>
        <v>0</v>
      </c>
      <c r="M224" s="22">
        <f t="shared" si="11"/>
        <v>0</v>
      </c>
      <c r="N224" s="72">
        <f>+'REPORTE MAYO IMROM'!N224</f>
        <v>0</v>
      </c>
      <c r="O224" s="43"/>
      <c r="P224" s="44"/>
      <c r="Q224" s="51">
        <f>+'REPORTE MAYO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MAYO IMROM'!M225</f>
        <v>0</v>
      </c>
      <c r="I225" s="31"/>
      <c r="J225" s="31"/>
      <c r="K225" s="31"/>
      <c r="L225" s="22">
        <f t="shared" si="10"/>
        <v>0</v>
      </c>
      <c r="M225" s="22">
        <f t="shared" si="11"/>
        <v>0</v>
      </c>
      <c r="N225" s="72">
        <f>+'REPORTE MAYO IMROM'!N225</f>
        <v>0</v>
      </c>
      <c r="O225" s="43"/>
      <c r="P225" s="44"/>
      <c r="Q225" s="51">
        <f>+'REPORTE MAYO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MAYO IMROM'!M226</f>
        <v>0</v>
      </c>
      <c r="I226" s="31"/>
      <c r="J226" s="31"/>
      <c r="K226" s="31"/>
      <c r="L226" s="22">
        <f t="shared" si="10"/>
        <v>0</v>
      </c>
      <c r="M226" s="22">
        <f t="shared" si="11"/>
        <v>0</v>
      </c>
      <c r="N226" s="72">
        <f>+'REPORTE MAYO IMROM'!N226</f>
        <v>0</v>
      </c>
      <c r="O226" s="43"/>
      <c r="P226" s="44"/>
      <c r="Q226" s="51">
        <f>+'REPORTE MAYO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MAYO IMROM'!M227</f>
        <v>0</v>
      </c>
      <c r="I227" s="31"/>
      <c r="J227" s="31"/>
      <c r="K227" s="31"/>
      <c r="L227" s="22">
        <f t="shared" si="10"/>
        <v>0</v>
      </c>
      <c r="M227" s="22">
        <f t="shared" si="11"/>
        <v>0</v>
      </c>
      <c r="N227" s="72">
        <f>+'REPORTE MAYO IMROM'!N227</f>
        <v>0</v>
      </c>
      <c r="O227" s="43"/>
      <c r="P227" s="44"/>
      <c r="Q227" s="51">
        <f>+'REPORTE MAYO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MAYO IMROM'!M228</f>
        <v>0</v>
      </c>
      <c r="I228" s="31"/>
      <c r="J228" s="31"/>
      <c r="K228" s="31"/>
      <c r="L228" s="22">
        <f t="shared" si="10"/>
        <v>0</v>
      </c>
      <c r="M228" s="22">
        <f t="shared" si="11"/>
        <v>0</v>
      </c>
      <c r="N228" s="72">
        <f>+'REPORTE MAYO IMROM'!N228</f>
        <v>0</v>
      </c>
      <c r="O228" s="43"/>
      <c r="P228" s="44"/>
      <c r="Q228" s="51">
        <f>+'REPORTE MAYO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MAYO IMROM'!M229</f>
        <v>0</v>
      </c>
      <c r="I229" s="31"/>
      <c r="J229" s="31"/>
      <c r="K229" s="31"/>
      <c r="L229" s="22">
        <f t="shared" si="10"/>
        <v>0</v>
      </c>
      <c r="M229" s="22">
        <f t="shared" si="11"/>
        <v>0</v>
      </c>
      <c r="N229" s="72">
        <f>+'REPORTE MAYO IMROM'!N229</f>
        <v>0</v>
      </c>
      <c r="O229" s="43"/>
      <c r="P229" s="44"/>
      <c r="Q229" s="51">
        <f>+'REPORTE MAYO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MAYO IMROM'!M230</f>
        <v>0</v>
      </c>
      <c r="I230" s="31"/>
      <c r="J230" s="31"/>
      <c r="K230" s="31"/>
      <c r="L230" s="22">
        <f t="shared" si="10"/>
        <v>0</v>
      </c>
      <c r="M230" s="22">
        <f t="shared" si="11"/>
        <v>0</v>
      </c>
      <c r="N230" s="72">
        <f>+'REPORTE MAYO IMROM'!N230</f>
        <v>0</v>
      </c>
      <c r="O230" s="43"/>
      <c r="P230" s="44"/>
      <c r="Q230" s="51">
        <f>+'REPORTE MAYO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MAYO IMROM'!M231</f>
        <v>0</v>
      </c>
      <c r="I231" s="31"/>
      <c r="J231" s="31"/>
      <c r="K231" s="31"/>
      <c r="L231" s="22">
        <f t="shared" si="10"/>
        <v>0</v>
      </c>
      <c r="M231" s="22">
        <f t="shared" si="11"/>
        <v>0</v>
      </c>
      <c r="N231" s="72">
        <f>+'REPORTE MAYO IMROM'!N231</f>
        <v>0</v>
      </c>
      <c r="O231" s="43"/>
      <c r="P231" s="44"/>
      <c r="Q231" s="51">
        <f>+'REPORTE MAYO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MAYO IMROM'!M232</f>
        <v>0</v>
      </c>
      <c r="I232" s="31"/>
      <c r="J232" s="31"/>
      <c r="K232" s="31"/>
      <c r="L232" s="22">
        <f t="shared" si="10"/>
        <v>0</v>
      </c>
      <c r="M232" s="22">
        <f t="shared" si="11"/>
        <v>0</v>
      </c>
      <c r="N232" s="72">
        <f>+'REPORTE MAYO IMROM'!N232</f>
        <v>0</v>
      </c>
      <c r="O232" s="43"/>
      <c r="P232" s="44"/>
      <c r="Q232" s="51">
        <f>+'REPORTE MAYO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MAYO IMROM'!M233</f>
        <v>0</v>
      </c>
      <c r="I233" s="31"/>
      <c r="J233" s="31"/>
      <c r="K233" s="31"/>
      <c r="L233" s="22">
        <f t="shared" si="10"/>
        <v>0</v>
      </c>
      <c r="M233" s="22">
        <f t="shared" si="11"/>
        <v>0</v>
      </c>
      <c r="N233" s="72">
        <f>+'REPORTE MAYO IMROM'!N233</f>
        <v>0</v>
      </c>
      <c r="O233" s="43"/>
      <c r="P233" s="44"/>
      <c r="Q233" s="51">
        <f>+'REPORTE MAYO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MAYO IMROM'!M234</f>
        <v>0</v>
      </c>
      <c r="I234" s="31"/>
      <c r="J234" s="31"/>
      <c r="K234" s="31"/>
      <c r="L234" s="22">
        <f t="shared" si="10"/>
        <v>0</v>
      </c>
      <c r="M234" s="22">
        <f t="shared" si="11"/>
        <v>0</v>
      </c>
      <c r="N234" s="72">
        <f>+'REPORTE MAYO IMROM'!N234</f>
        <v>0</v>
      </c>
      <c r="O234" s="43"/>
      <c r="P234" s="44"/>
      <c r="Q234" s="51">
        <f>+'REPORTE MAYO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MAYO IMROM'!M235</f>
        <v>0</v>
      </c>
      <c r="I235" s="31"/>
      <c r="J235" s="31"/>
      <c r="K235" s="31"/>
      <c r="L235" s="22">
        <f t="shared" si="10"/>
        <v>0</v>
      </c>
      <c r="M235" s="22">
        <f t="shared" si="11"/>
        <v>0</v>
      </c>
      <c r="N235" s="72">
        <f>+'REPORTE MAYO IMROM'!N235</f>
        <v>0</v>
      </c>
      <c r="O235" s="43"/>
      <c r="P235" s="44"/>
      <c r="Q235" s="51">
        <f>+'REPORTE MAYO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MAYO IMROM'!M236</f>
        <v>0</v>
      </c>
      <c r="I236" s="31"/>
      <c r="J236" s="31"/>
      <c r="K236" s="31"/>
      <c r="L236" s="22">
        <f t="shared" si="10"/>
        <v>0</v>
      </c>
      <c r="M236" s="22">
        <f t="shared" si="11"/>
        <v>0</v>
      </c>
      <c r="N236" s="72">
        <f>+'REPORTE MAYO IMROM'!N236</f>
        <v>0</v>
      </c>
      <c r="O236" s="43"/>
      <c r="P236" s="44"/>
      <c r="Q236" s="51">
        <f>+'REPORTE MAYO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MAYO IMROM'!M237</f>
        <v>0</v>
      </c>
      <c r="I237" s="31"/>
      <c r="J237" s="31"/>
      <c r="K237" s="31"/>
      <c r="L237" s="22">
        <f t="shared" si="10"/>
        <v>0</v>
      </c>
      <c r="M237" s="22">
        <f t="shared" si="11"/>
        <v>0</v>
      </c>
      <c r="N237" s="72">
        <f>+'REPORTE MAYO IMROM'!N237</f>
        <v>0</v>
      </c>
      <c r="O237" s="43"/>
      <c r="P237" s="44"/>
      <c r="Q237" s="51">
        <f>+'REPORTE MAYO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MAYO IMROM'!M238</f>
        <v>0</v>
      </c>
      <c r="I238" s="31"/>
      <c r="J238" s="31"/>
      <c r="K238" s="31"/>
      <c r="L238" s="22">
        <f t="shared" si="10"/>
        <v>0</v>
      </c>
      <c r="M238" s="22">
        <f t="shared" si="11"/>
        <v>0</v>
      </c>
      <c r="N238" s="72">
        <f>+'REPORTE MAYO IMROM'!N238</f>
        <v>0</v>
      </c>
      <c r="O238" s="43"/>
      <c r="P238" s="44"/>
      <c r="Q238" s="51">
        <f>+'REPORTE MAYO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MAYO IMROM'!M239</f>
        <v>0</v>
      </c>
      <c r="I239" s="31"/>
      <c r="J239" s="31"/>
      <c r="K239" s="31"/>
      <c r="L239" s="22">
        <f t="shared" si="10"/>
        <v>0</v>
      </c>
      <c r="M239" s="22">
        <f t="shared" si="11"/>
        <v>0</v>
      </c>
      <c r="N239" s="72">
        <f>+'REPORTE MAYO IMROM'!N239</f>
        <v>0</v>
      </c>
      <c r="O239" s="43"/>
      <c r="P239" s="44"/>
      <c r="Q239" s="51">
        <f>+'REPORTE MAYO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MAYO IMROM'!M240</f>
        <v>0</v>
      </c>
      <c r="I240" s="31"/>
      <c r="J240" s="31"/>
      <c r="K240" s="31"/>
      <c r="L240" s="22">
        <f t="shared" si="10"/>
        <v>0</v>
      </c>
      <c r="M240" s="22">
        <f t="shared" si="11"/>
        <v>0</v>
      </c>
      <c r="N240" s="72">
        <f>+'REPORTE MAYO IMROM'!N240</f>
        <v>0</v>
      </c>
      <c r="O240" s="43"/>
      <c r="P240" s="44"/>
      <c r="Q240" s="51">
        <f>+'REPORTE MAYO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MAYO IMROM'!M241</f>
        <v>0</v>
      </c>
      <c r="I241" s="31"/>
      <c r="J241" s="31"/>
      <c r="K241" s="31"/>
      <c r="L241" s="22">
        <f t="shared" si="10"/>
        <v>0</v>
      </c>
      <c r="M241" s="22">
        <f t="shared" si="11"/>
        <v>0</v>
      </c>
      <c r="N241" s="72">
        <f>+'REPORTE MAYO IMROM'!N241</f>
        <v>0</v>
      </c>
      <c r="O241" s="43"/>
      <c r="P241" s="44"/>
      <c r="Q241" s="51">
        <f>+'REPORTE MAYO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MAYO IMROM'!M242</f>
        <v>0</v>
      </c>
      <c r="I242" s="31"/>
      <c r="J242" s="31"/>
      <c r="K242" s="31"/>
      <c r="L242" s="22">
        <f t="shared" si="10"/>
        <v>0</v>
      </c>
      <c r="M242" s="22">
        <f t="shared" si="11"/>
        <v>0</v>
      </c>
      <c r="N242" s="72">
        <f>+'REPORTE MAYO IMROM'!N242</f>
        <v>0</v>
      </c>
      <c r="O242" s="43"/>
      <c r="P242" s="44"/>
      <c r="Q242" s="51">
        <f>+'REPORTE MAYO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MAYO IMROM'!M243</f>
        <v>0</v>
      </c>
      <c r="I243" s="31"/>
      <c r="J243" s="31"/>
      <c r="K243" s="31"/>
      <c r="L243" s="22">
        <f t="shared" si="10"/>
        <v>0</v>
      </c>
      <c r="M243" s="22">
        <f t="shared" si="11"/>
        <v>0</v>
      </c>
      <c r="N243" s="72">
        <f>+'REPORTE MAYO IMROM'!N243</f>
        <v>0</v>
      </c>
      <c r="O243" s="43"/>
      <c r="P243" s="44"/>
      <c r="Q243" s="51">
        <f>+'REPORTE MAYO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MAYO IMROM'!M244</f>
        <v>0</v>
      </c>
      <c r="I244" s="31"/>
      <c r="J244" s="31"/>
      <c r="K244" s="31"/>
      <c r="L244" s="22">
        <f t="shared" si="10"/>
        <v>0</v>
      </c>
      <c r="M244" s="22">
        <f t="shared" si="11"/>
        <v>0</v>
      </c>
      <c r="N244" s="72">
        <f>+'REPORTE MAYO IMROM'!N244</f>
        <v>0</v>
      </c>
      <c r="O244" s="43"/>
      <c r="P244" s="44"/>
      <c r="Q244" s="51">
        <f>+'REPORTE MAYO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MAYO IMROM'!M245</f>
        <v>0</v>
      </c>
      <c r="I245" s="31"/>
      <c r="J245" s="31"/>
      <c r="K245" s="31"/>
      <c r="L245" s="22">
        <f t="shared" si="10"/>
        <v>0</v>
      </c>
      <c r="M245" s="22">
        <f t="shared" si="11"/>
        <v>0</v>
      </c>
      <c r="N245" s="72">
        <f>+'REPORTE MAYO IMROM'!N245</f>
        <v>0</v>
      </c>
      <c r="O245" s="43"/>
      <c r="P245" s="44"/>
      <c r="Q245" s="51">
        <f>+'REPORTE MAYO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MAYO IMROM'!M246</f>
        <v>0</v>
      </c>
      <c r="I246" s="31"/>
      <c r="J246" s="31"/>
      <c r="K246" s="31"/>
      <c r="L246" s="22">
        <f t="shared" si="10"/>
        <v>0</v>
      </c>
      <c r="M246" s="22">
        <f t="shared" si="11"/>
        <v>0</v>
      </c>
      <c r="N246" s="72">
        <f>+'REPORTE MAYO IMROM'!N246</f>
        <v>0</v>
      </c>
      <c r="O246" s="43"/>
      <c r="P246" s="44"/>
      <c r="Q246" s="51">
        <f>+'REPORTE MAYO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MAYO IMROM'!M247</f>
        <v>0</v>
      </c>
      <c r="I247" s="31"/>
      <c r="J247" s="31"/>
      <c r="K247" s="31"/>
      <c r="L247" s="22">
        <f t="shared" si="10"/>
        <v>0</v>
      </c>
      <c r="M247" s="22">
        <f t="shared" si="11"/>
        <v>0</v>
      </c>
      <c r="N247" s="72">
        <f>+'REPORTE MAYO IMROM'!N247</f>
        <v>0</v>
      </c>
      <c r="O247" s="43"/>
      <c r="P247" s="44"/>
      <c r="Q247" s="51">
        <f>+'REPORTE MAYO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MAYO IMROM'!M248</f>
        <v>0</v>
      </c>
      <c r="I248" s="31"/>
      <c r="J248" s="31"/>
      <c r="K248" s="31"/>
      <c r="L248" s="22">
        <f t="shared" si="10"/>
        <v>0</v>
      </c>
      <c r="M248" s="22">
        <f t="shared" si="11"/>
        <v>0</v>
      </c>
      <c r="N248" s="72">
        <f>+'REPORTE MAYO IMROM'!N248</f>
        <v>0</v>
      </c>
      <c r="O248" s="43"/>
      <c r="P248" s="44"/>
      <c r="Q248" s="51">
        <f>+'REPORTE MAYO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MAYO IMROM'!M249</f>
        <v>0</v>
      </c>
      <c r="I249" s="31"/>
      <c r="J249" s="31"/>
      <c r="K249" s="31"/>
      <c r="L249" s="22">
        <f t="shared" si="10"/>
        <v>0</v>
      </c>
      <c r="M249" s="22">
        <f t="shared" si="11"/>
        <v>0</v>
      </c>
      <c r="N249" s="72">
        <f>+'REPORTE MAYO IMROM'!N249</f>
        <v>0</v>
      </c>
      <c r="O249" s="43"/>
      <c r="P249" s="44"/>
      <c r="Q249" s="51">
        <f>+'REPORTE MAYO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MAYO IMROM'!M250</f>
        <v>0</v>
      </c>
      <c r="I250" s="31"/>
      <c r="J250" s="31"/>
      <c r="K250" s="31"/>
      <c r="L250" s="22">
        <f t="shared" si="10"/>
        <v>0</v>
      </c>
      <c r="M250" s="22">
        <f t="shared" si="11"/>
        <v>0</v>
      </c>
      <c r="N250" s="72">
        <f>+'REPORTE MAYO IMROM'!N250</f>
        <v>0</v>
      </c>
      <c r="O250" s="43"/>
      <c r="P250" s="44"/>
      <c r="Q250" s="51">
        <f>+'REPORTE MAYO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MAYO IMROM'!M251</f>
        <v>0</v>
      </c>
      <c r="I251" s="31"/>
      <c r="J251" s="31"/>
      <c r="K251" s="31"/>
      <c r="L251" s="22">
        <f t="shared" si="10"/>
        <v>0</v>
      </c>
      <c r="M251" s="22">
        <f t="shared" si="11"/>
        <v>0</v>
      </c>
      <c r="N251" s="72">
        <f>+'REPORTE MAYO IMROM'!N251</f>
        <v>0</v>
      </c>
      <c r="O251" s="43"/>
      <c r="P251" s="44"/>
      <c r="Q251" s="51">
        <f>+'REPORTE MAYO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MAYO IMROM'!M252</f>
        <v>0</v>
      </c>
      <c r="I252" s="31"/>
      <c r="J252" s="31"/>
      <c r="K252" s="31"/>
      <c r="L252" s="22">
        <f t="shared" si="10"/>
        <v>0</v>
      </c>
      <c r="M252" s="22">
        <f t="shared" si="11"/>
        <v>0</v>
      </c>
      <c r="N252" s="72">
        <f>+'REPORTE MAYO IMROM'!N252</f>
        <v>0</v>
      </c>
      <c r="O252" s="43"/>
      <c r="P252" s="44"/>
      <c r="Q252" s="51">
        <f>+'REPORTE MAYO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MAYO IMROM'!M253</f>
        <v>0</v>
      </c>
      <c r="I253" s="31"/>
      <c r="J253" s="31"/>
      <c r="K253" s="31"/>
      <c r="L253" s="22">
        <f t="shared" si="10"/>
        <v>0</v>
      </c>
      <c r="M253" s="22">
        <f t="shared" si="11"/>
        <v>0</v>
      </c>
      <c r="N253" s="72">
        <f>+'REPORTE MAYO IMROM'!N253</f>
        <v>0</v>
      </c>
      <c r="O253" s="43"/>
      <c r="P253" s="44"/>
      <c r="Q253" s="51">
        <f>+'REPORTE MAYO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MAYO IMROM'!M254</f>
        <v>0</v>
      </c>
      <c r="I254" s="31"/>
      <c r="J254" s="31"/>
      <c r="K254" s="31"/>
      <c r="L254" s="22">
        <f t="shared" si="10"/>
        <v>0</v>
      </c>
      <c r="M254" s="22">
        <f t="shared" si="11"/>
        <v>0</v>
      </c>
      <c r="N254" s="72">
        <f>+'REPORTE MAYO IMROM'!N254</f>
        <v>0</v>
      </c>
      <c r="O254" s="43"/>
      <c r="P254" s="44"/>
      <c r="Q254" s="51">
        <f>+'REPORTE MAYO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MAYO IMROM'!M255</f>
        <v>0</v>
      </c>
      <c r="I255" s="31"/>
      <c r="J255" s="31"/>
      <c r="K255" s="31"/>
      <c r="L255" s="22">
        <f t="shared" si="10"/>
        <v>0</v>
      </c>
      <c r="M255" s="22">
        <f t="shared" si="11"/>
        <v>0</v>
      </c>
      <c r="N255" s="72">
        <f>+'REPORTE MAYO IMROM'!N255</f>
        <v>0</v>
      </c>
      <c r="O255" s="43"/>
      <c r="P255" s="44"/>
      <c r="Q255" s="51">
        <f>+'REPORTE MAYO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MAYO IMROM'!M256</f>
        <v>0</v>
      </c>
      <c r="I256" s="31"/>
      <c r="J256" s="31"/>
      <c r="K256" s="31"/>
      <c r="L256" s="22">
        <f t="shared" si="10"/>
        <v>0</v>
      </c>
      <c r="M256" s="22">
        <f t="shared" si="11"/>
        <v>0</v>
      </c>
      <c r="N256" s="72">
        <f>+'REPORTE MAYO IMROM'!N256</f>
        <v>0</v>
      </c>
      <c r="O256" s="43"/>
      <c r="P256" s="44"/>
      <c r="Q256" s="51">
        <f>+'REPORTE MAYO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MAYO IMROM'!M257</f>
        <v>0</v>
      </c>
      <c r="I257" s="31"/>
      <c r="J257" s="31"/>
      <c r="K257" s="31"/>
      <c r="L257" s="22">
        <f t="shared" si="10"/>
        <v>0</v>
      </c>
      <c r="M257" s="22">
        <f t="shared" si="11"/>
        <v>0</v>
      </c>
      <c r="N257" s="72">
        <f>+'REPORTE MAYO IMROM'!N257</f>
        <v>0</v>
      </c>
      <c r="O257" s="43"/>
      <c r="P257" s="44"/>
      <c r="Q257" s="51">
        <f>+'REPORTE MAYO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MAYO IMROM'!M258</f>
        <v>0</v>
      </c>
      <c r="I258" s="31"/>
      <c r="J258" s="31"/>
      <c r="K258" s="31"/>
      <c r="L258" s="22">
        <f t="shared" si="10"/>
        <v>0</v>
      </c>
      <c r="M258" s="22">
        <f t="shared" si="11"/>
        <v>0</v>
      </c>
      <c r="N258" s="72">
        <f>+'REPORTE MAYO IMROM'!N258</f>
        <v>0</v>
      </c>
      <c r="O258" s="43"/>
      <c r="P258" s="44"/>
      <c r="Q258" s="51">
        <f>+'REPORTE MAYO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MAYO IMROM'!M259</f>
        <v>0</v>
      </c>
      <c r="I259" s="31"/>
      <c r="J259" s="31"/>
      <c r="K259" s="31"/>
      <c r="L259" s="22">
        <f t="shared" si="10"/>
        <v>0</v>
      </c>
      <c r="M259" s="22">
        <f t="shared" si="11"/>
        <v>0</v>
      </c>
      <c r="N259" s="72">
        <f>+'REPORTE MAYO IMROM'!N259</f>
        <v>0</v>
      </c>
      <c r="O259" s="43"/>
      <c r="P259" s="44"/>
      <c r="Q259" s="51">
        <f>+'REPORTE MAYO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MAYO IMROM'!M260</f>
        <v>0</v>
      </c>
      <c r="I260" s="31"/>
      <c r="J260" s="31"/>
      <c r="K260" s="31"/>
      <c r="L260" s="22">
        <f t="shared" si="10"/>
        <v>0</v>
      </c>
      <c r="M260" s="22">
        <f t="shared" si="11"/>
        <v>0</v>
      </c>
      <c r="N260" s="72">
        <f>+'REPORTE MAYO IMROM'!N260</f>
        <v>0</v>
      </c>
      <c r="O260" s="43"/>
      <c r="P260" s="44"/>
      <c r="Q260" s="51">
        <f>+'REPORTE MAYO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MAYO IMROM'!M261</f>
        <v>0</v>
      </c>
      <c r="I261" s="31"/>
      <c r="J261" s="31"/>
      <c r="K261" s="31"/>
      <c r="L261" s="22">
        <f t="shared" si="10"/>
        <v>0</v>
      </c>
      <c r="M261" s="22">
        <f t="shared" si="11"/>
        <v>0</v>
      </c>
      <c r="N261" s="72">
        <f>+'REPORTE MAYO IMROM'!N261</f>
        <v>0</v>
      </c>
      <c r="O261" s="43"/>
      <c r="P261" s="44"/>
      <c r="Q261" s="51">
        <f>+'REPORTE MAYO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MAYO IMROM'!M262</f>
        <v>0</v>
      </c>
      <c r="I262" s="31"/>
      <c r="J262" s="31"/>
      <c r="K262" s="31"/>
      <c r="L262" s="22">
        <f t="shared" si="10"/>
        <v>0</v>
      </c>
      <c r="M262" s="22">
        <f t="shared" si="11"/>
        <v>0</v>
      </c>
      <c r="N262" s="72">
        <f>+'REPORTE MAYO IMROM'!N262</f>
        <v>0</v>
      </c>
      <c r="O262" s="43"/>
      <c r="P262" s="44"/>
      <c r="Q262" s="51">
        <f>+'REPORTE MAYO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MAYO IMROM'!M263</f>
        <v>0</v>
      </c>
      <c r="I263" s="31"/>
      <c r="J263" s="31"/>
      <c r="K263" s="31"/>
      <c r="L263" s="22">
        <f t="shared" si="10"/>
        <v>0</v>
      </c>
      <c r="M263" s="22">
        <f t="shared" si="11"/>
        <v>0</v>
      </c>
      <c r="N263" s="72">
        <f>+'REPORTE MAYO IMROM'!N263</f>
        <v>0</v>
      </c>
      <c r="O263" s="43"/>
      <c r="P263" s="44"/>
      <c r="Q263" s="51">
        <f>+'REPORTE MAYO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MAYO IMROM'!M264</f>
        <v>0</v>
      </c>
      <c r="I264" s="31"/>
      <c r="J264" s="31"/>
      <c r="K264" s="31"/>
      <c r="L264" s="22">
        <f t="shared" si="10"/>
        <v>0</v>
      </c>
      <c r="M264" s="22">
        <f t="shared" si="11"/>
        <v>0</v>
      </c>
      <c r="N264" s="72">
        <f>+'REPORTE MAYO IMROM'!N264</f>
        <v>0</v>
      </c>
      <c r="O264" s="43"/>
      <c r="P264" s="44"/>
      <c r="Q264" s="51">
        <f>+'REPORTE MAYO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MAYO IMROM'!M265</f>
        <v>0</v>
      </c>
      <c r="I265" s="31"/>
      <c r="J265" s="31"/>
      <c r="K265" s="31"/>
      <c r="L265" s="22">
        <f t="shared" si="10"/>
        <v>0</v>
      </c>
      <c r="M265" s="22">
        <f t="shared" si="11"/>
        <v>0</v>
      </c>
      <c r="N265" s="72">
        <f>+'REPORTE MAYO IMROM'!N265</f>
        <v>0</v>
      </c>
      <c r="O265" s="43"/>
      <c r="P265" s="44"/>
      <c r="Q265" s="51">
        <f>+'REPORTE MAYO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MAYO IMROM'!M266</f>
        <v>0</v>
      </c>
      <c r="I266" s="31"/>
      <c r="J266" s="31"/>
      <c r="K266" s="31"/>
      <c r="L266" s="22">
        <f t="shared" si="10"/>
        <v>0</v>
      </c>
      <c r="M266" s="22">
        <f t="shared" si="11"/>
        <v>0</v>
      </c>
      <c r="N266" s="72">
        <f>+'REPORTE MAYO IMROM'!N266</f>
        <v>0</v>
      </c>
      <c r="O266" s="43"/>
      <c r="P266" s="44"/>
      <c r="Q266" s="51">
        <f>+'REPORTE MAYO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MAYO IMROM'!M267</f>
        <v>0</v>
      </c>
      <c r="I267" s="31"/>
      <c r="J267" s="31"/>
      <c r="K267" s="31"/>
      <c r="L267" s="22">
        <f t="shared" si="10"/>
        <v>0</v>
      </c>
      <c r="M267" s="22">
        <f t="shared" si="11"/>
        <v>0</v>
      </c>
      <c r="N267" s="72">
        <f>+'REPORTE MAYO IMROM'!N267</f>
        <v>0</v>
      </c>
      <c r="O267" s="43"/>
      <c r="P267" s="44"/>
      <c r="Q267" s="51">
        <f>+'REPORTE MAYO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MAYO IMROM'!M268</f>
        <v>0</v>
      </c>
      <c r="I268" s="31"/>
      <c r="J268" s="31"/>
      <c r="K268" s="31"/>
      <c r="L268" s="22">
        <f t="shared" si="10"/>
        <v>0</v>
      </c>
      <c r="M268" s="22">
        <f t="shared" si="11"/>
        <v>0</v>
      </c>
      <c r="N268" s="72">
        <f>+'REPORTE MAYO IMROM'!N268</f>
        <v>0</v>
      </c>
      <c r="O268" s="43"/>
      <c r="P268" s="44"/>
      <c r="Q268" s="51">
        <f>+'REPORTE MAYO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MAYO IMROM'!M269</f>
        <v>0</v>
      </c>
      <c r="I269" s="31"/>
      <c r="J269" s="31"/>
      <c r="K269" s="31"/>
      <c r="L269" s="22">
        <f t="shared" si="10"/>
        <v>0</v>
      </c>
      <c r="M269" s="22">
        <f t="shared" si="11"/>
        <v>0</v>
      </c>
      <c r="N269" s="72">
        <f>+'REPORTE MAYO IMROM'!N269</f>
        <v>0</v>
      </c>
      <c r="O269" s="43"/>
      <c r="P269" s="44"/>
      <c r="Q269" s="51">
        <f>+'REPORTE MAYO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MAYO IMROM'!M270</f>
        <v>0</v>
      </c>
      <c r="I270" s="31"/>
      <c r="J270" s="31"/>
      <c r="K270" s="31"/>
      <c r="L270" s="22">
        <f t="shared" si="10"/>
        <v>0</v>
      </c>
      <c r="M270" s="22">
        <f t="shared" si="11"/>
        <v>0</v>
      </c>
      <c r="N270" s="72">
        <f>+'REPORTE MAYO IMROM'!N270</f>
        <v>0</v>
      </c>
      <c r="O270" s="43"/>
      <c r="P270" s="44"/>
      <c r="Q270" s="51">
        <f>+'REPORTE MAYO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MAYO IMROM'!M271</f>
        <v>0</v>
      </c>
      <c r="I271" s="31"/>
      <c r="J271" s="31"/>
      <c r="K271" s="31"/>
      <c r="L271" s="22">
        <f t="shared" si="10"/>
        <v>0</v>
      </c>
      <c r="M271" s="22">
        <f t="shared" si="11"/>
        <v>0</v>
      </c>
      <c r="N271" s="72">
        <f>+'REPORTE MAYO IMROM'!N271</f>
        <v>0</v>
      </c>
      <c r="O271" s="43"/>
      <c r="P271" s="44"/>
      <c r="Q271" s="51">
        <f>+'REPORTE MAYO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MAYO IMROM'!M272</f>
        <v>0</v>
      </c>
      <c r="I272" s="31"/>
      <c r="J272" s="31"/>
      <c r="K272" s="31"/>
      <c r="L272" s="22">
        <f t="shared" si="10"/>
        <v>0</v>
      </c>
      <c r="M272" s="22">
        <f t="shared" si="11"/>
        <v>0</v>
      </c>
      <c r="N272" s="72">
        <f>+'REPORTE MAYO IMROM'!N272</f>
        <v>0</v>
      </c>
      <c r="O272" s="43"/>
      <c r="P272" s="44"/>
      <c r="Q272" s="51">
        <f>+'REPORTE MAYO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MAYO IMROM'!M273</f>
        <v>0</v>
      </c>
      <c r="I273" s="31"/>
      <c r="J273" s="31"/>
      <c r="K273" s="31"/>
      <c r="L273" s="22">
        <f t="shared" si="10"/>
        <v>0</v>
      </c>
      <c r="M273" s="22">
        <f t="shared" si="11"/>
        <v>0</v>
      </c>
      <c r="N273" s="72">
        <f>+'REPORTE MAYO IMROM'!N273</f>
        <v>0</v>
      </c>
      <c r="O273" s="43"/>
      <c r="P273" s="44"/>
      <c r="Q273" s="51">
        <f>+'REPORTE MAYO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MAYO IMROM'!M274</f>
        <v>0</v>
      </c>
      <c r="I274" s="31"/>
      <c r="J274" s="31"/>
      <c r="K274" s="31"/>
      <c r="L274" s="22">
        <f t="shared" si="10"/>
        <v>0</v>
      </c>
      <c r="M274" s="22">
        <f t="shared" si="11"/>
        <v>0</v>
      </c>
      <c r="N274" s="72">
        <f>+'REPORTE MAYO IMROM'!N274</f>
        <v>0</v>
      </c>
      <c r="O274" s="43"/>
      <c r="P274" s="44"/>
      <c r="Q274" s="51">
        <f>+'REPORTE MAYO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MAYO IMROM'!M275</f>
        <v>0</v>
      </c>
      <c r="I275" s="31"/>
      <c r="J275" s="31"/>
      <c r="K275" s="31"/>
      <c r="L275" s="22">
        <f t="shared" si="10"/>
        <v>0</v>
      </c>
      <c r="M275" s="22">
        <f t="shared" si="11"/>
        <v>0</v>
      </c>
      <c r="N275" s="72">
        <f>+'REPORTE MAYO IMROM'!N275</f>
        <v>0</v>
      </c>
      <c r="O275" s="43"/>
      <c r="P275" s="44"/>
      <c r="Q275" s="51">
        <f>+'REPORTE MAYO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MAYO IMROM'!M276</f>
        <v>0</v>
      </c>
      <c r="I276" s="31"/>
      <c r="J276" s="31"/>
      <c r="K276" s="31"/>
      <c r="L276" s="22">
        <f t="shared" ref="L276:L339" si="13">I276+J276+K276</f>
        <v>0</v>
      </c>
      <c r="M276" s="22">
        <f t="shared" ref="M276:M339" si="14">H276+L276</f>
        <v>0</v>
      </c>
      <c r="N276" s="72">
        <f>+'REPORTE MAYO IMROM'!N276</f>
        <v>0</v>
      </c>
      <c r="O276" s="43"/>
      <c r="P276" s="44"/>
      <c r="Q276" s="51">
        <f>+'REPORTE MAYO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MAYO IMROM'!M277</f>
        <v>0</v>
      </c>
      <c r="I277" s="31"/>
      <c r="J277" s="31"/>
      <c r="K277" s="31"/>
      <c r="L277" s="22">
        <f t="shared" si="13"/>
        <v>0</v>
      </c>
      <c r="M277" s="22">
        <f t="shared" si="14"/>
        <v>0</v>
      </c>
      <c r="N277" s="72">
        <f>+'REPORTE MAYO IMROM'!N277</f>
        <v>0</v>
      </c>
      <c r="O277" s="43"/>
      <c r="P277" s="44"/>
      <c r="Q277" s="51">
        <f>+'REPORTE MAYO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MAYO IMROM'!M278</f>
        <v>0</v>
      </c>
      <c r="I278" s="31"/>
      <c r="J278" s="31"/>
      <c r="K278" s="31"/>
      <c r="L278" s="22">
        <f t="shared" si="13"/>
        <v>0</v>
      </c>
      <c r="M278" s="22">
        <f t="shared" si="14"/>
        <v>0</v>
      </c>
      <c r="N278" s="72">
        <f>+'REPORTE MAYO IMROM'!N278</f>
        <v>0</v>
      </c>
      <c r="O278" s="43"/>
      <c r="P278" s="44"/>
      <c r="Q278" s="51">
        <f>+'REPORTE MAYO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MAYO IMROM'!M279</f>
        <v>0</v>
      </c>
      <c r="I279" s="31"/>
      <c r="J279" s="31"/>
      <c r="K279" s="31"/>
      <c r="L279" s="22">
        <f t="shared" si="13"/>
        <v>0</v>
      </c>
      <c r="M279" s="22">
        <f t="shared" si="14"/>
        <v>0</v>
      </c>
      <c r="N279" s="72">
        <f>+'REPORTE MAYO IMROM'!N279</f>
        <v>0</v>
      </c>
      <c r="O279" s="43"/>
      <c r="P279" s="44"/>
      <c r="Q279" s="51">
        <f>+'REPORTE MAYO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MAYO IMROM'!M280</f>
        <v>0</v>
      </c>
      <c r="I280" s="31"/>
      <c r="J280" s="31"/>
      <c r="K280" s="31"/>
      <c r="L280" s="22">
        <f t="shared" si="13"/>
        <v>0</v>
      </c>
      <c r="M280" s="22">
        <f t="shared" si="14"/>
        <v>0</v>
      </c>
      <c r="N280" s="72">
        <f>+'REPORTE MAYO IMROM'!N280</f>
        <v>0</v>
      </c>
      <c r="O280" s="43"/>
      <c r="P280" s="44"/>
      <c r="Q280" s="51">
        <f>+'REPORTE MAYO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MAYO IMROM'!M281</f>
        <v>0</v>
      </c>
      <c r="I281" s="31"/>
      <c r="J281" s="31"/>
      <c r="K281" s="31"/>
      <c r="L281" s="22">
        <f t="shared" si="13"/>
        <v>0</v>
      </c>
      <c r="M281" s="22">
        <f t="shared" si="14"/>
        <v>0</v>
      </c>
      <c r="N281" s="72">
        <f>+'REPORTE MAYO IMROM'!N281</f>
        <v>0</v>
      </c>
      <c r="O281" s="43"/>
      <c r="P281" s="44"/>
      <c r="Q281" s="51">
        <f>+'REPORTE MAYO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MAYO IMROM'!M282</f>
        <v>0</v>
      </c>
      <c r="I282" s="31"/>
      <c r="J282" s="31"/>
      <c r="K282" s="31"/>
      <c r="L282" s="22">
        <f t="shared" si="13"/>
        <v>0</v>
      </c>
      <c r="M282" s="22">
        <f t="shared" si="14"/>
        <v>0</v>
      </c>
      <c r="N282" s="72">
        <f>+'REPORTE MAYO IMROM'!N282</f>
        <v>0</v>
      </c>
      <c r="O282" s="43"/>
      <c r="P282" s="44"/>
      <c r="Q282" s="51">
        <f>+'REPORTE MAYO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MAYO IMROM'!M283</f>
        <v>0</v>
      </c>
      <c r="I283" s="31"/>
      <c r="J283" s="31"/>
      <c r="K283" s="31"/>
      <c r="L283" s="22">
        <f t="shared" si="13"/>
        <v>0</v>
      </c>
      <c r="M283" s="22">
        <f t="shared" si="14"/>
        <v>0</v>
      </c>
      <c r="N283" s="72">
        <f>+'REPORTE MAYO IMROM'!N283</f>
        <v>0</v>
      </c>
      <c r="O283" s="43"/>
      <c r="P283" s="44"/>
      <c r="Q283" s="51">
        <f>+'REPORTE MAYO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MAYO IMROM'!M284</f>
        <v>0</v>
      </c>
      <c r="I284" s="31"/>
      <c r="J284" s="31"/>
      <c r="K284" s="31"/>
      <c r="L284" s="22">
        <f t="shared" si="13"/>
        <v>0</v>
      </c>
      <c r="M284" s="22">
        <f t="shared" si="14"/>
        <v>0</v>
      </c>
      <c r="N284" s="72">
        <f>+'REPORTE MAYO IMROM'!N284</f>
        <v>0</v>
      </c>
      <c r="O284" s="43"/>
      <c r="P284" s="44"/>
      <c r="Q284" s="51">
        <f>+'REPORTE MAYO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MAYO IMROM'!M285</f>
        <v>0</v>
      </c>
      <c r="I285" s="31"/>
      <c r="J285" s="31"/>
      <c r="K285" s="31"/>
      <c r="L285" s="22">
        <f t="shared" si="13"/>
        <v>0</v>
      </c>
      <c r="M285" s="22">
        <f t="shared" si="14"/>
        <v>0</v>
      </c>
      <c r="N285" s="72">
        <f>+'REPORTE MAYO IMROM'!N285</f>
        <v>0</v>
      </c>
      <c r="O285" s="43"/>
      <c r="P285" s="44"/>
      <c r="Q285" s="51">
        <f>+'REPORTE MAYO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MAYO IMROM'!M286</f>
        <v>0</v>
      </c>
      <c r="I286" s="31"/>
      <c r="J286" s="31"/>
      <c r="K286" s="31"/>
      <c r="L286" s="22">
        <f t="shared" si="13"/>
        <v>0</v>
      </c>
      <c r="M286" s="22">
        <f t="shared" si="14"/>
        <v>0</v>
      </c>
      <c r="N286" s="72">
        <f>+'REPORTE MAYO IMROM'!N286</f>
        <v>0</v>
      </c>
      <c r="O286" s="43"/>
      <c r="P286" s="44"/>
      <c r="Q286" s="51">
        <f>+'REPORTE MAYO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MAYO IMROM'!M287</f>
        <v>0</v>
      </c>
      <c r="I287" s="31"/>
      <c r="J287" s="31"/>
      <c r="K287" s="31"/>
      <c r="L287" s="22">
        <f t="shared" si="13"/>
        <v>0</v>
      </c>
      <c r="M287" s="22">
        <f t="shared" si="14"/>
        <v>0</v>
      </c>
      <c r="N287" s="72">
        <f>+'REPORTE MAYO IMROM'!N287</f>
        <v>0</v>
      </c>
      <c r="O287" s="43"/>
      <c r="P287" s="44"/>
      <c r="Q287" s="51">
        <f>+'REPORTE MAYO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MAYO IMROM'!M288</f>
        <v>0</v>
      </c>
      <c r="I288" s="31"/>
      <c r="J288" s="31"/>
      <c r="K288" s="31"/>
      <c r="L288" s="22">
        <f t="shared" si="13"/>
        <v>0</v>
      </c>
      <c r="M288" s="22">
        <f t="shared" si="14"/>
        <v>0</v>
      </c>
      <c r="N288" s="72">
        <f>+'REPORTE MAYO IMROM'!N288</f>
        <v>0</v>
      </c>
      <c r="O288" s="43"/>
      <c r="P288" s="44"/>
      <c r="Q288" s="51">
        <f>+'REPORTE MAYO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MAYO IMROM'!M289</f>
        <v>0</v>
      </c>
      <c r="I289" s="31"/>
      <c r="J289" s="31"/>
      <c r="K289" s="31"/>
      <c r="L289" s="22">
        <f t="shared" si="13"/>
        <v>0</v>
      </c>
      <c r="M289" s="22">
        <f t="shared" si="14"/>
        <v>0</v>
      </c>
      <c r="N289" s="72">
        <f>+'REPORTE MAYO IMROM'!N289</f>
        <v>0</v>
      </c>
      <c r="O289" s="43"/>
      <c r="P289" s="44"/>
      <c r="Q289" s="51">
        <f>+'REPORTE MAYO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MAYO IMROM'!M290</f>
        <v>0</v>
      </c>
      <c r="I290" s="31"/>
      <c r="J290" s="31"/>
      <c r="K290" s="31"/>
      <c r="L290" s="22">
        <f t="shared" si="13"/>
        <v>0</v>
      </c>
      <c r="M290" s="22">
        <f t="shared" si="14"/>
        <v>0</v>
      </c>
      <c r="N290" s="72">
        <f>+'REPORTE MAYO IMROM'!N290</f>
        <v>0</v>
      </c>
      <c r="O290" s="43"/>
      <c r="P290" s="44"/>
      <c r="Q290" s="51">
        <f>+'REPORTE MAYO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MAYO IMROM'!M291</f>
        <v>0</v>
      </c>
      <c r="I291" s="31"/>
      <c r="J291" s="31"/>
      <c r="K291" s="31"/>
      <c r="L291" s="22">
        <f t="shared" si="13"/>
        <v>0</v>
      </c>
      <c r="M291" s="22">
        <f t="shared" si="14"/>
        <v>0</v>
      </c>
      <c r="N291" s="72">
        <f>+'REPORTE MAYO IMROM'!N291</f>
        <v>0</v>
      </c>
      <c r="O291" s="43"/>
      <c r="P291" s="44"/>
      <c r="Q291" s="51">
        <f>+'REPORTE MAYO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MAYO IMROM'!M292</f>
        <v>0</v>
      </c>
      <c r="I292" s="31"/>
      <c r="J292" s="31"/>
      <c r="K292" s="31"/>
      <c r="L292" s="22">
        <f t="shared" si="13"/>
        <v>0</v>
      </c>
      <c r="M292" s="22">
        <f t="shared" si="14"/>
        <v>0</v>
      </c>
      <c r="N292" s="72">
        <f>+'REPORTE MAYO IMROM'!N292</f>
        <v>0</v>
      </c>
      <c r="O292" s="43"/>
      <c r="P292" s="44"/>
      <c r="Q292" s="51">
        <f>+'REPORTE MAYO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MAYO IMROM'!M293</f>
        <v>0</v>
      </c>
      <c r="I293" s="31"/>
      <c r="J293" s="31"/>
      <c r="K293" s="31"/>
      <c r="L293" s="22">
        <f t="shared" si="13"/>
        <v>0</v>
      </c>
      <c r="M293" s="22">
        <f t="shared" si="14"/>
        <v>0</v>
      </c>
      <c r="N293" s="72">
        <f>+'REPORTE MAYO IMROM'!N293</f>
        <v>0</v>
      </c>
      <c r="O293" s="43"/>
      <c r="P293" s="44"/>
      <c r="Q293" s="51">
        <f>+'REPORTE MAYO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MAYO IMROM'!M294</f>
        <v>0</v>
      </c>
      <c r="I294" s="31"/>
      <c r="J294" s="31"/>
      <c r="K294" s="31"/>
      <c r="L294" s="22">
        <f t="shared" si="13"/>
        <v>0</v>
      </c>
      <c r="M294" s="22">
        <f t="shared" si="14"/>
        <v>0</v>
      </c>
      <c r="N294" s="72">
        <f>+'REPORTE MAYO IMROM'!N294</f>
        <v>0</v>
      </c>
      <c r="O294" s="43"/>
      <c r="P294" s="44"/>
      <c r="Q294" s="51">
        <f>+'REPORTE MAYO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MAYO IMROM'!M295</f>
        <v>0</v>
      </c>
      <c r="I295" s="31"/>
      <c r="J295" s="31"/>
      <c r="K295" s="31"/>
      <c r="L295" s="22">
        <f t="shared" si="13"/>
        <v>0</v>
      </c>
      <c r="M295" s="22">
        <f t="shared" si="14"/>
        <v>0</v>
      </c>
      <c r="N295" s="72">
        <f>+'REPORTE MAYO IMROM'!N295</f>
        <v>0</v>
      </c>
      <c r="O295" s="43"/>
      <c r="P295" s="44"/>
      <c r="Q295" s="51">
        <f>+'REPORTE MAYO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MAYO IMROM'!M296</f>
        <v>0</v>
      </c>
      <c r="I296" s="31"/>
      <c r="J296" s="31"/>
      <c r="K296" s="31"/>
      <c r="L296" s="22">
        <f t="shared" si="13"/>
        <v>0</v>
      </c>
      <c r="M296" s="22">
        <f t="shared" si="14"/>
        <v>0</v>
      </c>
      <c r="N296" s="72">
        <f>+'REPORTE MAYO IMROM'!N296</f>
        <v>0</v>
      </c>
      <c r="O296" s="43"/>
      <c r="P296" s="44"/>
      <c r="Q296" s="51">
        <f>+'REPORTE MAYO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MAYO IMROM'!M297</f>
        <v>0</v>
      </c>
      <c r="I297" s="31"/>
      <c r="J297" s="31"/>
      <c r="K297" s="31"/>
      <c r="L297" s="22">
        <f t="shared" si="13"/>
        <v>0</v>
      </c>
      <c r="M297" s="22">
        <f t="shared" si="14"/>
        <v>0</v>
      </c>
      <c r="N297" s="72">
        <f>+'REPORTE MAYO IMROM'!N297</f>
        <v>0</v>
      </c>
      <c r="O297" s="43"/>
      <c r="P297" s="44"/>
      <c r="Q297" s="51">
        <f>+'REPORTE MAYO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MAYO IMROM'!M298</f>
        <v>0</v>
      </c>
      <c r="I298" s="31"/>
      <c r="J298" s="31"/>
      <c r="K298" s="31"/>
      <c r="L298" s="22">
        <f t="shared" si="13"/>
        <v>0</v>
      </c>
      <c r="M298" s="22">
        <f t="shared" si="14"/>
        <v>0</v>
      </c>
      <c r="N298" s="72">
        <f>+'REPORTE MAYO IMROM'!N298</f>
        <v>0</v>
      </c>
      <c r="O298" s="43"/>
      <c r="P298" s="44"/>
      <c r="Q298" s="51">
        <f>+'REPORTE MAYO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MAYO IMROM'!M299</f>
        <v>0</v>
      </c>
      <c r="I299" s="31"/>
      <c r="J299" s="31"/>
      <c r="K299" s="31"/>
      <c r="L299" s="22">
        <f t="shared" si="13"/>
        <v>0</v>
      </c>
      <c r="M299" s="22">
        <f t="shared" si="14"/>
        <v>0</v>
      </c>
      <c r="N299" s="72">
        <f>+'REPORTE MAYO IMROM'!N299</f>
        <v>0</v>
      </c>
      <c r="O299" s="43"/>
      <c r="P299" s="44"/>
      <c r="Q299" s="51">
        <f>+'REPORTE MAYO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MAYO IMROM'!M300</f>
        <v>0</v>
      </c>
      <c r="I300" s="31"/>
      <c r="J300" s="31"/>
      <c r="K300" s="31"/>
      <c r="L300" s="22">
        <f t="shared" si="13"/>
        <v>0</v>
      </c>
      <c r="M300" s="22">
        <f t="shared" si="14"/>
        <v>0</v>
      </c>
      <c r="N300" s="72">
        <f>+'REPORTE MAYO IMROM'!N300</f>
        <v>0</v>
      </c>
      <c r="O300" s="43"/>
      <c r="P300" s="44"/>
      <c r="Q300" s="51">
        <f>+'REPORTE MAYO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MAYO IMROM'!M301</f>
        <v>0</v>
      </c>
      <c r="I301" s="31"/>
      <c r="J301" s="31"/>
      <c r="K301" s="31"/>
      <c r="L301" s="22">
        <f t="shared" si="13"/>
        <v>0</v>
      </c>
      <c r="M301" s="22">
        <f t="shared" si="14"/>
        <v>0</v>
      </c>
      <c r="N301" s="72">
        <f>+'REPORTE MAYO IMROM'!N301</f>
        <v>0</v>
      </c>
      <c r="O301" s="43"/>
      <c r="P301" s="44"/>
      <c r="Q301" s="51">
        <f>+'REPORTE MAYO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MAYO IMROM'!M302</f>
        <v>0</v>
      </c>
      <c r="I302" s="31"/>
      <c r="J302" s="31"/>
      <c r="K302" s="31"/>
      <c r="L302" s="22">
        <f t="shared" si="13"/>
        <v>0</v>
      </c>
      <c r="M302" s="22">
        <f t="shared" si="14"/>
        <v>0</v>
      </c>
      <c r="N302" s="72">
        <f>+'REPORTE MAYO IMROM'!N302</f>
        <v>0</v>
      </c>
      <c r="O302" s="43"/>
      <c r="P302" s="44"/>
      <c r="Q302" s="51">
        <f>+'REPORTE MAYO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MAYO IMROM'!M303</f>
        <v>0</v>
      </c>
      <c r="I303" s="31"/>
      <c r="J303" s="31"/>
      <c r="K303" s="31"/>
      <c r="L303" s="22">
        <f t="shared" si="13"/>
        <v>0</v>
      </c>
      <c r="M303" s="22">
        <f t="shared" si="14"/>
        <v>0</v>
      </c>
      <c r="N303" s="72">
        <f>+'REPORTE MAYO IMROM'!N303</f>
        <v>0</v>
      </c>
      <c r="O303" s="43"/>
      <c r="P303" s="44"/>
      <c r="Q303" s="51">
        <f>+'REPORTE MAYO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MAYO IMROM'!M304</f>
        <v>0</v>
      </c>
      <c r="I304" s="31"/>
      <c r="J304" s="31"/>
      <c r="K304" s="31"/>
      <c r="L304" s="22">
        <f t="shared" si="13"/>
        <v>0</v>
      </c>
      <c r="M304" s="22">
        <f t="shared" si="14"/>
        <v>0</v>
      </c>
      <c r="N304" s="72">
        <f>+'REPORTE MAYO IMROM'!N304</f>
        <v>0</v>
      </c>
      <c r="O304" s="43"/>
      <c r="P304" s="44"/>
      <c r="Q304" s="51">
        <f>+'REPORTE MAYO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MAYO IMROM'!M305</f>
        <v>0</v>
      </c>
      <c r="I305" s="31"/>
      <c r="J305" s="31"/>
      <c r="K305" s="31"/>
      <c r="L305" s="22">
        <f t="shared" si="13"/>
        <v>0</v>
      </c>
      <c r="M305" s="22">
        <f t="shared" si="14"/>
        <v>0</v>
      </c>
      <c r="N305" s="72">
        <f>+'REPORTE MAYO IMROM'!N305</f>
        <v>0</v>
      </c>
      <c r="O305" s="43"/>
      <c r="P305" s="44"/>
      <c r="Q305" s="51">
        <f>+'REPORTE MAYO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MAYO IMROM'!M306</f>
        <v>0</v>
      </c>
      <c r="I306" s="31"/>
      <c r="J306" s="31"/>
      <c r="K306" s="31"/>
      <c r="L306" s="22">
        <f t="shared" si="13"/>
        <v>0</v>
      </c>
      <c r="M306" s="22">
        <f t="shared" si="14"/>
        <v>0</v>
      </c>
      <c r="N306" s="72">
        <f>+'REPORTE MAYO IMROM'!N306</f>
        <v>0</v>
      </c>
      <c r="O306" s="43"/>
      <c r="P306" s="44"/>
      <c r="Q306" s="51">
        <f>+'REPORTE MAYO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MAYO IMROM'!M307</f>
        <v>0</v>
      </c>
      <c r="I307" s="31"/>
      <c r="J307" s="31"/>
      <c r="K307" s="31"/>
      <c r="L307" s="22">
        <f t="shared" si="13"/>
        <v>0</v>
      </c>
      <c r="M307" s="22">
        <f t="shared" si="14"/>
        <v>0</v>
      </c>
      <c r="N307" s="72">
        <f>+'REPORTE MAYO IMROM'!N307</f>
        <v>0</v>
      </c>
      <c r="O307" s="43"/>
      <c r="P307" s="44"/>
      <c r="Q307" s="51">
        <f>+'REPORTE MAYO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MAYO IMROM'!M308</f>
        <v>0</v>
      </c>
      <c r="I308" s="31"/>
      <c r="J308" s="31"/>
      <c r="K308" s="31"/>
      <c r="L308" s="22">
        <f t="shared" si="13"/>
        <v>0</v>
      </c>
      <c r="M308" s="22">
        <f t="shared" si="14"/>
        <v>0</v>
      </c>
      <c r="N308" s="72">
        <f>+'REPORTE MAYO IMROM'!N308</f>
        <v>0</v>
      </c>
      <c r="O308" s="43"/>
      <c r="P308" s="44"/>
      <c r="Q308" s="51">
        <f>+'REPORTE MAYO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MAYO IMROM'!M309</f>
        <v>0</v>
      </c>
      <c r="I309" s="31"/>
      <c r="J309" s="31"/>
      <c r="K309" s="31"/>
      <c r="L309" s="22">
        <f t="shared" si="13"/>
        <v>0</v>
      </c>
      <c r="M309" s="22">
        <f t="shared" si="14"/>
        <v>0</v>
      </c>
      <c r="N309" s="72">
        <f>+'REPORTE MAYO IMROM'!N309</f>
        <v>0</v>
      </c>
      <c r="O309" s="43"/>
      <c r="P309" s="44"/>
      <c r="Q309" s="51">
        <f>+'REPORTE MAYO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MAYO IMROM'!M310</f>
        <v>0</v>
      </c>
      <c r="I310" s="31"/>
      <c r="J310" s="31"/>
      <c r="K310" s="31"/>
      <c r="L310" s="22">
        <f t="shared" si="13"/>
        <v>0</v>
      </c>
      <c r="M310" s="22">
        <f t="shared" si="14"/>
        <v>0</v>
      </c>
      <c r="N310" s="72">
        <f>+'REPORTE MAYO IMROM'!N310</f>
        <v>0</v>
      </c>
      <c r="O310" s="43"/>
      <c r="P310" s="44"/>
      <c r="Q310" s="51">
        <f>+'REPORTE MAYO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MAYO IMROM'!M311</f>
        <v>0</v>
      </c>
      <c r="I311" s="31"/>
      <c r="J311" s="31"/>
      <c r="K311" s="31"/>
      <c r="L311" s="22">
        <f t="shared" si="13"/>
        <v>0</v>
      </c>
      <c r="M311" s="22">
        <f t="shared" si="14"/>
        <v>0</v>
      </c>
      <c r="N311" s="72">
        <f>+'REPORTE MAYO IMROM'!N311</f>
        <v>0</v>
      </c>
      <c r="O311" s="43"/>
      <c r="P311" s="44"/>
      <c r="Q311" s="51">
        <f>+'REPORTE MAYO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MAYO IMROM'!M312</f>
        <v>0</v>
      </c>
      <c r="I312" s="31"/>
      <c r="J312" s="31"/>
      <c r="K312" s="31"/>
      <c r="L312" s="22">
        <f t="shared" si="13"/>
        <v>0</v>
      </c>
      <c r="M312" s="22">
        <f t="shared" si="14"/>
        <v>0</v>
      </c>
      <c r="N312" s="72">
        <f>+'REPORTE MAYO IMROM'!N312</f>
        <v>0</v>
      </c>
      <c r="O312" s="43"/>
      <c r="P312" s="44"/>
      <c r="Q312" s="51">
        <f>+'REPORTE MAYO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MAYO IMROM'!M313</f>
        <v>0</v>
      </c>
      <c r="I313" s="31"/>
      <c r="J313" s="31"/>
      <c r="K313" s="31"/>
      <c r="L313" s="22">
        <f t="shared" si="13"/>
        <v>0</v>
      </c>
      <c r="M313" s="22">
        <f t="shared" si="14"/>
        <v>0</v>
      </c>
      <c r="N313" s="72">
        <f>+'REPORTE MAYO IMROM'!N313</f>
        <v>0</v>
      </c>
      <c r="O313" s="43"/>
      <c r="P313" s="44"/>
      <c r="Q313" s="51">
        <f>+'REPORTE MAYO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MAYO IMROM'!M314</f>
        <v>0</v>
      </c>
      <c r="I314" s="31"/>
      <c r="J314" s="31"/>
      <c r="K314" s="31"/>
      <c r="L314" s="22">
        <f t="shared" si="13"/>
        <v>0</v>
      </c>
      <c r="M314" s="22">
        <f t="shared" si="14"/>
        <v>0</v>
      </c>
      <c r="N314" s="72">
        <f>+'REPORTE MAYO IMROM'!N314</f>
        <v>0</v>
      </c>
      <c r="O314" s="43"/>
      <c r="P314" s="44"/>
      <c r="Q314" s="51">
        <f>+'REPORTE MAYO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MAYO IMROM'!M315</f>
        <v>0</v>
      </c>
      <c r="I315" s="31"/>
      <c r="J315" s="31"/>
      <c r="K315" s="31"/>
      <c r="L315" s="22">
        <f t="shared" si="13"/>
        <v>0</v>
      </c>
      <c r="M315" s="22">
        <f t="shared" si="14"/>
        <v>0</v>
      </c>
      <c r="N315" s="72">
        <f>+'REPORTE MAYO IMROM'!N315</f>
        <v>0</v>
      </c>
      <c r="O315" s="43"/>
      <c r="P315" s="44"/>
      <c r="Q315" s="51">
        <f>+'REPORTE MAYO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MAYO IMROM'!M316</f>
        <v>0</v>
      </c>
      <c r="I316" s="31"/>
      <c r="J316" s="31"/>
      <c r="K316" s="31"/>
      <c r="L316" s="22">
        <f t="shared" si="13"/>
        <v>0</v>
      </c>
      <c r="M316" s="22">
        <f t="shared" si="14"/>
        <v>0</v>
      </c>
      <c r="N316" s="72">
        <f>+'REPORTE MAYO IMROM'!N316</f>
        <v>0</v>
      </c>
      <c r="O316" s="43"/>
      <c r="P316" s="44"/>
      <c r="Q316" s="51">
        <f>+'REPORTE MAYO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MAYO IMROM'!M317</f>
        <v>0</v>
      </c>
      <c r="I317" s="31"/>
      <c r="J317" s="31"/>
      <c r="K317" s="31"/>
      <c r="L317" s="22">
        <f t="shared" si="13"/>
        <v>0</v>
      </c>
      <c r="M317" s="22">
        <f t="shared" si="14"/>
        <v>0</v>
      </c>
      <c r="N317" s="72">
        <f>+'REPORTE MAYO IMROM'!N317</f>
        <v>0</v>
      </c>
      <c r="O317" s="43"/>
      <c r="P317" s="44"/>
      <c r="Q317" s="51">
        <f>+'REPORTE MAYO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MAYO IMROM'!M318</f>
        <v>0</v>
      </c>
      <c r="I318" s="31"/>
      <c r="J318" s="31"/>
      <c r="K318" s="31"/>
      <c r="L318" s="22">
        <f t="shared" si="13"/>
        <v>0</v>
      </c>
      <c r="M318" s="22">
        <f t="shared" si="14"/>
        <v>0</v>
      </c>
      <c r="N318" s="72">
        <f>+'REPORTE MAYO IMROM'!N318</f>
        <v>0</v>
      </c>
      <c r="O318" s="43"/>
      <c r="P318" s="44"/>
      <c r="Q318" s="51">
        <f>+'REPORTE MAYO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MAYO IMROM'!M319</f>
        <v>0</v>
      </c>
      <c r="I319" s="31"/>
      <c r="J319" s="31"/>
      <c r="K319" s="31"/>
      <c r="L319" s="22">
        <f t="shared" si="13"/>
        <v>0</v>
      </c>
      <c r="M319" s="22">
        <f t="shared" si="14"/>
        <v>0</v>
      </c>
      <c r="N319" s="72">
        <f>+'REPORTE MAYO IMROM'!N319</f>
        <v>0</v>
      </c>
      <c r="O319" s="43"/>
      <c r="P319" s="44"/>
      <c r="Q319" s="51">
        <f>+'REPORTE MAYO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MAYO IMROM'!M320</f>
        <v>0</v>
      </c>
      <c r="I320" s="31"/>
      <c r="J320" s="31"/>
      <c r="K320" s="31"/>
      <c r="L320" s="22">
        <f t="shared" si="13"/>
        <v>0</v>
      </c>
      <c r="M320" s="22">
        <f t="shared" si="14"/>
        <v>0</v>
      </c>
      <c r="N320" s="72">
        <f>+'REPORTE MAYO IMROM'!N320</f>
        <v>0</v>
      </c>
      <c r="O320" s="43"/>
      <c r="P320" s="44"/>
      <c r="Q320" s="51">
        <f>+'REPORTE MAYO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MAYO IMROM'!M321</f>
        <v>0</v>
      </c>
      <c r="I321" s="31"/>
      <c r="J321" s="31"/>
      <c r="K321" s="31"/>
      <c r="L321" s="22">
        <f t="shared" si="13"/>
        <v>0</v>
      </c>
      <c r="M321" s="22">
        <f t="shared" si="14"/>
        <v>0</v>
      </c>
      <c r="N321" s="72">
        <f>+'REPORTE MAYO IMROM'!N321</f>
        <v>0</v>
      </c>
      <c r="O321" s="43"/>
      <c r="P321" s="44"/>
      <c r="Q321" s="51">
        <f>+'REPORTE MAYO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MAYO IMROM'!M322</f>
        <v>0</v>
      </c>
      <c r="I322" s="31"/>
      <c r="J322" s="31"/>
      <c r="K322" s="31"/>
      <c r="L322" s="22">
        <f t="shared" si="13"/>
        <v>0</v>
      </c>
      <c r="M322" s="22">
        <f t="shared" si="14"/>
        <v>0</v>
      </c>
      <c r="N322" s="72">
        <f>+'REPORTE MAYO IMROM'!N322</f>
        <v>0</v>
      </c>
      <c r="O322" s="43"/>
      <c r="P322" s="44"/>
      <c r="Q322" s="51">
        <f>+'REPORTE MAYO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MAYO IMROM'!M323</f>
        <v>0</v>
      </c>
      <c r="I323" s="31"/>
      <c r="J323" s="31"/>
      <c r="K323" s="31"/>
      <c r="L323" s="22">
        <f t="shared" si="13"/>
        <v>0</v>
      </c>
      <c r="M323" s="22">
        <f t="shared" si="14"/>
        <v>0</v>
      </c>
      <c r="N323" s="72">
        <f>+'REPORTE MAYO IMROM'!N323</f>
        <v>0</v>
      </c>
      <c r="O323" s="43"/>
      <c r="P323" s="44"/>
      <c r="Q323" s="51">
        <f>+'REPORTE MAYO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MAYO IMROM'!M324</f>
        <v>0</v>
      </c>
      <c r="I324" s="31"/>
      <c r="J324" s="31"/>
      <c r="K324" s="31"/>
      <c r="L324" s="22">
        <f t="shared" si="13"/>
        <v>0</v>
      </c>
      <c r="M324" s="22">
        <f t="shared" si="14"/>
        <v>0</v>
      </c>
      <c r="N324" s="72">
        <f>+'REPORTE MAYO IMROM'!N324</f>
        <v>0</v>
      </c>
      <c r="O324" s="43"/>
      <c r="P324" s="44"/>
      <c r="Q324" s="51">
        <f>+'REPORTE MAYO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MAYO IMROM'!M325</f>
        <v>0</v>
      </c>
      <c r="I325" s="31"/>
      <c r="J325" s="31"/>
      <c r="K325" s="31"/>
      <c r="L325" s="22">
        <f t="shared" si="13"/>
        <v>0</v>
      </c>
      <c r="M325" s="22">
        <f t="shared" si="14"/>
        <v>0</v>
      </c>
      <c r="N325" s="72">
        <f>+'REPORTE MAYO IMROM'!N325</f>
        <v>0</v>
      </c>
      <c r="O325" s="43"/>
      <c r="P325" s="44"/>
      <c r="Q325" s="51">
        <f>+'REPORTE MAYO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MAYO IMROM'!M326</f>
        <v>0</v>
      </c>
      <c r="I326" s="31"/>
      <c r="J326" s="31"/>
      <c r="K326" s="31"/>
      <c r="L326" s="22">
        <f t="shared" si="13"/>
        <v>0</v>
      </c>
      <c r="M326" s="22">
        <f t="shared" si="14"/>
        <v>0</v>
      </c>
      <c r="N326" s="72">
        <f>+'REPORTE MAYO IMROM'!N326</f>
        <v>0</v>
      </c>
      <c r="O326" s="43"/>
      <c r="P326" s="44"/>
      <c r="Q326" s="51">
        <f>+'REPORTE MAYO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MAYO IMROM'!M327</f>
        <v>0</v>
      </c>
      <c r="I327" s="31"/>
      <c r="J327" s="31"/>
      <c r="K327" s="31"/>
      <c r="L327" s="22">
        <f t="shared" si="13"/>
        <v>0</v>
      </c>
      <c r="M327" s="22">
        <f t="shared" si="14"/>
        <v>0</v>
      </c>
      <c r="N327" s="72">
        <f>+'REPORTE MAYO IMROM'!N327</f>
        <v>0</v>
      </c>
      <c r="O327" s="43"/>
      <c r="P327" s="44"/>
      <c r="Q327" s="51">
        <f>+'REPORTE MAYO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MAYO IMROM'!M328</f>
        <v>0</v>
      </c>
      <c r="I328" s="31"/>
      <c r="J328" s="31"/>
      <c r="K328" s="31"/>
      <c r="L328" s="22">
        <f t="shared" si="13"/>
        <v>0</v>
      </c>
      <c r="M328" s="22">
        <f t="shared" si="14"/>
        <v>0</v>
      </c>
      <c r="N328" s="72">
        <f>+'REPORTE MAYO IMROM'!N328</f>
        <v>0</v>
      </c>
      <c r="O328" s="43"/>
      <c r="P328" s="44"/>
      <c r="Q328" s="51">
        <f>+'REPORTE MAYO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MAYO IMROM'!M329</f>
        <v>0</v>
      </c>
      <c r="I329" s="31"/>
      <c r="J329" s="31"/>
      <c r="K329" s="31"/>
      <c r="L329" s="22">
        <f t="shared" si="13"/>
        <v>0</v>
      </c>
      <c r="M329" s="22">
        <f t="shared" si="14"/>
        <v>0</v>
      </c>
      <c r="N329" s="72">
        <f>+'REPORTE MAYO IMROM'!N329</f>
        <v>0</v>
      </c>
      <c r="O329" s="43"/>
      <c r="P329" s="44"/>
      <c r="Q329" s="51">
        <f>+'REPORTE MAYO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MAYO IMROM'!M330</f>
        <v>0</v>
      </c>
      <c r="I330" s="31"/>
      <c r="J330" s="31"/>
      <c r="K330" s="31"/>
      <c r="L330" s="22">
        <f t="shared" si="13"/>
        <v>0</v>
      </c>
      <c r="M330" s="22">
        <f t="shared" si="14"/>
        <v>0</v>
      </c>
      <c r="N330" s="72">
        <f>+'REPORTE MAYO IMROM'!N330</f>
        <v>0</v>
      </c>
      <c r="O330" s="43"/>
      <c r="P330" s="44"/>
      <c r="Q330" s="51">
        <f>+'REPORTE MAYO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MAYO IMROM'!M331</f>
        <v>0</v>
      </c>
      <c r="I331" s="31"/>
      <c r="J331" s="31"/>
      <c r="K331" s="31"/>
      <c r="L331" s="22">
        <f t="shared" si="13"/>
        <v>0</v>
      </c>
      <c r="M331" s="22">
        <f t="shared" si="14"/>
        <v>0</v>
      </c>
      <c r="N331" s="72">
        <f>+'REPORTE MAYO IMROM'!N331</f>
        <v>0</v>
      </c>
      <c r="O331" s="43"/>
      <c r="P331" s="44"/>
      <c r="Q331" s="51">
        <f>+'REPORTE MAYO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MAYO IMROM'!M332</f>
        <v>0</v>
      </c>
      <c r="I332" s="31"/>
      <c r="J332" s="31"/>
      <c r="K332" s="31"/>
      <c r="L332" s="22">
        <f t="shared" si="13"/>
        <v>0</v>
      </c>
      <c r="M332" s="22">
        <f t="shared" si="14"/>
        <v>0</v>
      </c>
      <c r="N332" s="72">
        <f>+'REPORTE MAYO IMROM'!N332</f>
        <v>0</v>
      </c>
      <c r="O332" s="43"/>
      <c r="P332" s="44"/>
      <c r="Q332" s="51">
        <f>+'REPORTE MAYO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MAYO IMROM'!M333</f>
        <v>0</v>
      </c>
      <c r="I333" s="31"/>
      <c r="J333" s="31"/>
      <c r="K333" s="31"/>
      <c r="L333" s="22">
        <f t="shared" si="13"/>
        <v>0</v>
      </c>
      <c r="M333" s="22">
        <f t="shared" si="14"/>
        <v>0</v>
      </c>
      <c r="N333" s="72">
        <f>+'REPORTE MAYO IMROM'!N333</f>
        <v>0</v>
      </c>
      <c r="O333" s="43"/>
      <c r="P333" s="44"/>
      <c r="Q333" s="51">
        <f>+'REPORTE MAYO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MAYO IMROM'!M334</f>
        <v>0</v>
      </c>
      <c r="I334" s="31"/>
      <c r="J334" s="31"/>
      <c r="K334" s="31"/>
      <c r="L334" s="22">
        <f t="shared" si="13"/>
        <v>0</v>
      </c>
      <c r="M334" s="22">
        <f t="shared" si="14"/>
        <v>0</v>
      </c>
      <c r="N334" s="72">
        <f>+'REPORTE MAYO IMROM'!N334</f>
        <v>0</v>
      </c>
      <c r="O334" s="43"/>
      <c r="P334" s="44"/>
      <c r="Q334" s="51">
        <f>+'REPORTE MAYO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MAYO IMROM'!M335</f>
        <v>0</v>
      </c>
      <c r="I335" s="31"/>
      <c r="J335" s="31"/>
      <c r="K335" s="31"/>
      <c r="L335" s="22">
        <f t="shared" si="13"/>
        <v>0</v>
      </c>
      <c r="M335" s="22">
        <f t="shared" si="14"/>
        <v>0</v>
      </c>
      <c r="N335" s="72">
        <f>+'REPORTE MAYO IMROM'!N335</f>
        <v>0</v>
      </c>
      <c r="O335" s="43"/>
      <c r="P335" s="44"/>
      <c r="Q335" s="51">
        <f>+'REPORTE MAYO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MAYO IMROM'!M336</f>
        <v>0</v>
      </c>
      <c r="I336" s="31"/>
      <c r="J336" s="31"/>
      <c r="K336" s="31"/>
      <c r="L336" s="22">
        <f t="shared" si="13"/>
        <v>0</v>
      </c>
      <c r="M336" s="22">
        <f t="shared" si="14"/>
        <v>0</v>
      </c>
      <c r="N336" s="72">
        <f>+'REPORTE MAYO IMROM'!N336</f>
        <v>0</v>
      </c>
      <c r="O336" s="43"/>
      <c r="P336" s="44"/>
      <c r="Q336" s="51">
        <f>+'REPORTE MAYO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MAYO IMROM'!M337</f>
        <v>0</v>
      </c>
      <c r="I337" s="31"/>
      <c r="J337" s="31"/>
      <c r="K337" s="31"/>
      <c r="L337" s="22">
        <f t="shared" si="13"/>
        <v>0</v>
      </c>
      <c r="M337" s="22">
        <f t="shared" si="14"/>
        <v>0</v>
      </c>
      <c r="N337" s="72">
        <f>+'REPORTE MAYO IMROM'!N337</f>
        <v>0</v>
      </c>
      <c r="O337" s="43"/>
      <c r="P337" s="44"/>
      <c r="Q337" s="51">
        <f>+'REPORTE MAYO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MAYO IMROM'!M338</f>
        <v>0</v>
      </c>
      <c r="I338" s="31"/>
      <c r="J338" s="31"/>
      <c r="K338" s="31"/>
      <c r="L338" s="22">
        <f t="shared" si="13"/>
        <v>0</v>
      </c>
      <c r="M338" s="22">
        <f t="shared" si="14"/>
        <v>0</v>
      </c>
      <c r="N338" s="72">
        <f>+'REPORTE MAYO IMROM'!N338</f>
        <v>0</v>
      </c>
      <c r="O338" s="43"/>
      <c r="P338" s="44"/>
      <c r="Q338" s="51">
        <f>+'REPORTE MAYO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MAYO IMROM'!M339</f>
        <v>0</v>
      </c>
      <c r="I339" s="31"/>
      <c r="J339" s="31"/>
      <c r="K339" s="31"/>
      <c r="L339" s="22">
        <f t="shared" si="13"/>
        <v>0</v>
      </c>
      <c r="M339" s="22">
        <f t="shared" si="14"/>
        <v>0</v>
      </c>
      <c r="N339" s="72">
        <f>+'REPORTE MAYO IMROM'!N339</f>
        <v>0</v>
      </c>
      <c r="O339" s="43"/>
      <c r="P339" s="44"/>
      <c r="Q339" s="51">
        <f>+'REPORTE MAYO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MAYO IMROM'!M340</f>
        <v>0</v>
      </c>
      <c r="I340" s="31"/>
      <c r="J340" s="31"/>
      <c r="K340" s="31"/>
      <c r="L340" s="22">
        <f t="shared" ref="L340:L403" si="16">I340+J340+K340</f>
        <v>0</v>
      </c>
      <c r="M340" s="22">
        <f t="shared" ref="M340:M403" si="17">H340+L340</f>
        <v>0</v>
      </c>
      <c r="N340" s="72">
        <f>+'REPORTE MAYO IMROM'!N340</f>
        <v>0</v>
      </c>
      <c r="O340" s="43"/>
      <c r="P340" s="44"/>
      <c r="Q340" s="51">
        <f>+'REPORTE MAYO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MAYO IMROM'!M341</f>
        <v>0</v>
      </c>
      <c r="I341" s="31"/>
      <c r="J341" s="31"/>
      <c r="K341" s="31"/>
      <c r="L341" s="22">
        <f t="shared" si="16"/>
        <v>0</v>
      </c>
      <c r="M341" s="22">
        <f t="shared" si="17"/>
        <v>0</v>
      </c>
      <c r="N341" s="72">
        <f>+'REPORTE MAYO IMROM'!N341</f>
        <v>0</v>
      </c>
      <c r="O341" s="43"/>
      <c r="P341" s="44"/>
      <c r="Q341" s="51">
        <f>+'REPORTE MAYO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MAYO IMROM'!M342</f>
        <v>0</v>
      </c>
      <c r="I342" s="31"/>
      <c r="J342" s="31"/>
      <c r="K342" s="31"/>
      <c r="L342" s="22">
        <f t="shared" si="16"/>
        <v>0</v>
      </c>
      <c r="M342" s="22">
        <f t="shared" si="17"/>
        <v>0</v>
      </c>
      <c r="N342" s="72">
        <f>+'REPORTE MAYO IMROM'!N342</f>
        <v>0</v>
      </c>
      <c r="O342" s="43"/>
      <c r="P342" s="44"/>
      <c r="Q342" s="51">
        <f>+'REPORTE MAYO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MAYO IMROM'!M343</f>
        <v>0</v>
      </c>
      <c r="I343" s="31"/>
      <c r="J343" s="31"/>
      <c r="K343" s="31"/>
      <c r="L343" s="22">
        <f t="shared" si="16"/>
        <v>0</v>
      </c>
      <c r="M343" s="22">
        <f t="shared" si="17"/>
        <v>0</v>
      </c>
      <c r="N343" s="72">
        <f>+'REPORTE MAYO IMROM'!N343</f>
        <v>0</v>
      </c>
      <c r="O343" s="43"/>
      <c r="P343" s="44"/>
      <c r="Q343" s="51">
        <f>+'REPORTE MAYO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MAYO IMROM'!M344</f>
        <v>0</v>
      </c>
      <c r="I344" s="31"/>
      <c r="J344" s="31"/>
      <c r="K344" s="31"/>
      <c r="L344" s="22">
        <f t="shared" si="16"/>
        <v>0</v>
      </c>
      <c r="M344" s="22">
        <f t="shared" si="17"/>
        <v>0</v>
      </c>
      <c r="N344" s="72">
        <f>+'REPORTE MAYO IMROM'!N344</f>
        <v>0</v>
      </c>
      <c r="O344" s="43"/>
      <c r="P344" s="44"/>
      <c r="Q344" s="51">
        <f>+'REPORTE MAYO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MAYO IMROM'!M345</f>
        <v>0</v>
      </c>
      <c r="I345" s="31"/>
      <c r="J345" s="31"/>
      <c r="K345" s="31"/>
      <c r="L345" s="22">
        <f t="shared" si="16"/>
        <v>0</v>
      </c>
      <c r="M345" s="22">
        <f t="shared" si="17"/>
        <v>0</v>
      </c>
      <c r="N345" s="72">
        <f>+'REPORTE MAYO IMROM'!N345</f>
        <v>0</v>
      </c>
      <c r="O345" s="43"/>
      <c r="P345" s="44"/>
      <c r="Q345" s="51">
        <f>+'REPORTE MAYO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MAYO IMROM'!M346</f>
        <v>0</v>
      </c>
      <c r="I346" s="31"/>
      <c r="J346" s="31"/>
      <c r="K346" s="31"/>
      <c r="L346" s="22">
        <f t="shared" si="16"/>
        <v>0</v>
      </c>
      <c r="M346" s="22">
        <f t="shared" si="17"/>
        <v>0</v>
      </c>
      <c r="N346" s="72">
        <f>+'REPORTE MAYO IMROM'!N346</f>
        <v>0</v>
      </c>
      <c r="O346" s="43"/>
      <c r="P346" s="44"/>
      <c r="Q346" s="51">
        <f>+'REPORTE MAYO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MAYO IMROM'!M347</f>
        <v>0</v>
      </c>
      <c r="I347" s="31"/>
      <c r="J347" s="31"/>
      <c r="K347" s="31"/>
      <c r="L347" s="22">
        <f t="shared" si="16"/>
        <v>0</v>
      </c>
      <c r="M347" s="22">
        <f t="shared" si="17"/>
        <v>0</v>
      </c>
      <c r="N347" s="72">
        <f>+'REPORTE MAYO IMROM'!N347</f>
        <v>0</v>
      </c>
      <c r="O347" s="43"/>
      <c r="P347" s="44"/>
      <c r="Q347" s="51">
        <f>+'REPORTE MAYO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MAYO IMROM'!M348</f>
        <v>0</v>
      </c>
      <c r="I348" s="31"/>
      <c r="J348" s="31"/>
      <c r="K348" s="31"/>
      <c r="L348" s="22">
        <f t="shared" si="16"/>
        <v>0</v>
      </c>
      <c r="M348" s="22">
        <f t="shared" si="17"/>
        <v>0</v>
      </c>
      <c r="N348" s="72">
        <f>+'REPORTE MAYO IMROM'!N348</f>
        <v>0</v>
      </c>
      <c r="O348" s="43"/>
      <c r="P348" s="44"/>
      <c r="Q348" s="51">
        <f>+'REPORTE MAYO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MAYO IMROM'!M349</f>
        <v>0</v>
      </c>
      <c r="I349" s="31"/>
      <c r="J349" s="31"/>
      <c r="K349" s="31"/>
      <c r="L349" s="22">
        <f t="shared" si="16"/>
        <v>0</v>
      </c>
      <c r="M349" s="22">
        <f t="shared" si="17"/>
        <v>0</v>
      </c>
      <c r="N349" s="72">
        <f>+'REPORTE MAYO IMROM'!N349</f>
        <v>0</v>
      </c>
      <c r="O349" s="43"/>
      <c r="P349" s="44"/>
      <c r="Q349" s="51">
        <f>+'REPORTE MAYO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MAYO IMROM'!M350</f>
        <v>0</v>
      </c>
      <c r="I350" s="31"/>
      <c r="J350" s="31"/>
      <c r="K350" s="31"/>
      <c r="L350" s="22">
        <f t="shared" si="16"/>
        <v>0</v>
      </c>
      <c r="M350" s="22">
        <f t="shared" si="17"/>
        <v>0</v>
      </c>
      <c r="N350" s="72">
        <f>+'REPORTE MAYO IMROM'!N350</f>
        <v>0</v>
      </c>
      <c r="O350" s="43"/>
      <c r="P350" s="44"/>
      <c r="Q350" s="51">
        <f>+'REPORTE MAYO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MAYO IMROM'!M351</f>
        <v>0</v>
      </c>
      <c r="I351" s="31"/>
      <c r="J351" s="31"/>
      <c r="K351" s="31"/>
      <c r="L351" s="22">
        <f t="shared" si="16"/>
        <v>0</v>
      </c>
      <c r="M351" s="22">
        <f t="shared" si="17"/>
        <v>0</v>
      </c>
      <c r="N351" s="72">
        <f>+'REPORTE MAYO IMROM'!N351</f>
        <v>0</v>
      </c>
      <c r="O351" s="43"/>
      <c r="P351" s="44"/>
      <c r="Q351" s="51">
        <f>+'REPORTE MAYO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MAYO IMROM'!M352</f>
        <v>0</v>
      </c>
      <c r="I352" s="31"/>
      <c r="J352" s="31"/>
      <c r="K352" s="31"/>
      <c r="L352" s="22">
        <f t="shared" si="16"/>
        <v>0</v>
      </c>
      <c r="M352" s="22">
        <f t="shared" si="17"/>
        <v>0</v>
      </c>
      <c r="N352" s="72">
        <f>+'REPORTE MAYO IMROM'!N352</f>
        <v>0</v>
      </c>
      <c r="O352" s="43"/>
      <c r="P352" s="44"/>
      <c r="Q352" s="51">
        <f>+'REPORTE MAYO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MAYO IMROM'!M353</f>
        <v>0</v>
      </c>
      <c r="I353" s="31"/>
      <c r="J353" s="31"/>
      <c r="K353" s="31"/>
      <c r="L353" s="22">
        <f t="shared" si="16"/>
        <v>0</v>
      </c>
      <c r="M353" s="22">
        <f t="shared" si="17"/>
        <v>0</v>
      </c>
      <c r="N353" s="72">
        <f>+'REPORTE MAYO IMROM'!N353</f>
        <v>0</v>
      </c>
      <c r="O353" s="43"/>
      <c r="P353" s="44"/>
      <c r="Q353" s="51">
        <f>+'REPORTE MAYO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MAYO IMROM'!M354</f>
        <v>0</v>
      </c>
      <c r="I354" s="31"/>
      <c r="J354" s="31"/>
      <c r="K354" s="31"/>
      <c r="L354" s="22">
        <f t="shared" si="16"/>
        <v>0</v>
      </c>
      <c r="M354" s="22">
        <f t="shared" si="17"/>
        <v>0</v>
      </c>
      <c r="N354" s="72">
        <f>+'REPORTE MAYO IMROM'!N354</f>
        <v>0</v>
      </c>
      <c r="O354" s="43"/>
      <c r="P354" s="44"/>
      <c r="Q354" s="51">
        <f>+'REPORTE MAYO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MAYO IMROM'!M355</f>
        <v>0</v>
      </c>
      <c r="I355" s="31"/>
      <c r="J355" s="31"/>
      <c r="K355" s="31"/>
      <c r="L355" s="22">
        <f t="shared" si="16"/>
        <v>0</v>
      </c>
      <c r="M355" s="22">
        <f t="shared" si="17"/>
        <v>0</v>
      </c>
      <c r="N355" s="72">
        <f>+'REPORTE MAYO IMROM'!N355</f>
        <v>0</v>
      </c>
      <c r="O355" s="43"/>
      <c r="P355" s="44"/>
      <c r="Q355" s="51">
        <f>+'REPORTE MAYO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MAYO IMROM'!M356</f>
        <v>0</v>
      </c>
      <c r="I356" s="31"/>
      <c r="J356" s="31"/>
      <c r="K356" s="31"/>
      <c r="L356" s="22">
        <f t="shared" si="16"/>
        <v>0</v>
      </c>
      <c r="M356" s="22">
        <f t="shared" si="17"/>
        <v>0</v>
      </c>
      <c r="N356" s="72">
        <f>+'REPORTE MAYO IMROM'!N356</f>
        <v>0</v>
      </c>
      <c r="O356" s="43"/>
      <c r="P356" s="44"/>
      <c r="Q356" s="51">
        <f>+'REPORTE MAYO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MAYO IMROM'!M357</f>
        <v>0</v>
      </c>
      <c r="I357" s="31"/>
      <c r="J357" s="31"/>
      <c r="K357" s="31"/>
      <c r="L357" s="22">
        <f t="shared" si="16"/>
        <v>0</v>
      </c>
      <c r="M357" s="22">
        <f t="shared" si="17"/>
        <v>0</v>
      </c>
      <c r="N357" s="72">
        <f>+'REPORTE MAYO IMROM'!N357</f>
        <v>0</v>
      </c>
      <c r="O357" s="43"/>
      <c r="P357" s="44"/>
      <c r="Q357" s="51">
        <f>+'REPORTE MAYO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MAYO IMROM'!M358</f>
        <v>0</v>
      </c>
      <c r="I358" s="31"/>
      <c r="J358" s="31"/>
      <c r="K358" s="31"/>
      <c r="L358" s="22">
        <f t="shared" si="16"/>
        <v>0</v>
      </c>
      <c r="M358" s="22">
        <f t="shared" si="17"/>
        <v>0</v>
      </c>
      <c r="N358" s="72">
        <f>+'REPORTE MAYO IMROM'!N358</f>
        <v>0</v>
      </c>
      <c r="O358" s="43"/>
      <c r="P358" s="44"/>
      <c r="Q358" s="51">
        <f>+'REPORTE MAYO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MAYO IMROM'!M359</f>
        <v>0</v>
      </c>
      <c r="I359" s="31"/>
      <c r="J359" s="31"/>
      <c r="K359" s="31"/>
      <c r="L359" s="22">
        <f t="shared" si="16"/>
        <v>0</v>
      </c>
      <c r="M359" s="22">
        <f t="shared" si="17"/>
        <v>0</v>
      </c>
      <c r="N359" s="72">
        <f>+'REPORTE MAYO IMROM'!N359</f>
        <v>0</v>
      </c>
      <c r="O359" s="43"/>
      <c r="P359" s="44"/>
      <c r="Q359" s="51">
        <f>+'REPORTE MAYO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MAYO IMROM'!M360</f>
        <v>0</v>
      </c>
      <c r="I360" s="31"/>
      <c r="J360" s="31"/>
      <c r="K360" s="31"/>
      <c r="L360" s="22">
        <f t="shared" si="16"/>
        <v>0</v>
      </c>
      <c r="M360" s="22">
        <f t="shared" si="17"/>
        <v>0</v>
      </c>
      <c r="N360" s="72">
        <f>+'REPORTE MAYO IMROM'!N360</f>
        <v>0</v>
      </c>
      <c r="O360" s="43"/>
      <c r="P360" s="44"/>
      <c r="Q360" s="51">
        <f>+'REPORTE MAYO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MAYO IMROM'!M361</f>
        <v>0</v>
      </c>
      <c r="I361" s="31"/>
      <c r="J361" s="31"/>
      <c r="K361" s="31"/>
      <c r="L361" s="22">
        <f t="shared" si="16"/>
        <v>0</v>
      </c>
      <c r="M361" s="22">
        <f t="shared" si="17"/>
        <v>0</v>
      </c>
      <c r="N361" s="72">
        <f>+'REPORTE MAYO IMROM'!N361</f>
        <v>0</v>
      </c>
      <c r="O361" s="43"/>
      <c r="P361" s="44"/>
      <c r="Q361" s="51">
        <f>+'REPORTE MAYO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MAYO IMROM'!M362</f>
        <v>0</v>
      </c>
      <c r="I362" s="31"/>
      <c r="J362" s="31"/>
      <c r="K362" s="31"/>
      <c r="L362" s="22">
        <f t="shared" si="16"/>
        <v>0</v>
      </c>
      <c r="M362" s="22">
        <f t="shared" si="17"/>
        <v>0</v>
      </c>
      <c r="N362" s="72">
        <f>+'REPORTE MAYO IMROM'!N362</f>
        <v>0</v>
      </c>
      <c r="O362" s="43"/>
      <c r="P362" s="44"/>
      <c r="Q362" s="51">
        <f>+'REPORTE MAYO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MAYO IMROM'!M363</f>
        <v>0</v>
      </c>
      <c r="I363" s="31"/>
      <c r="J363" s="31"/>
      <c r="K363" s="31"/>
      <c r="L363" s="22">
        <f t="shared" si="16"/>
        <v>0</v>
      </c>
      <c r="M363" s="22">
        <f t="shared" si="17"/>
        <v>0</v>
      </c>
      <c r="N363" s="72">
        <f>+'REPORTE MAYO IMROM'!N363</f>
        <v>0</v>
      </c>
      <c r="O363" s="43"/>
      <c r="P363" s="44"/>
      <c r="Q363" s="51">
        <f>+'REPORTE MAYO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MAYO IMROM'!M364</f>
        <v>0</v>
      </c>
      <c r="I364" s="31"/>
      <c r="J364" s="31"/>
      <c r="K364" s="31"/>
      <c r="L364" s="22">
        <f t="shared" si="16"/>
        <v>0</v>
      </c>
      <c r="M364" s="22">
        <f t="shared" si="17"/>
        <v>0</v>
      </c>
      <c r="N364" s="72">
        <f>+'REPORTE MAYO IMROM'!N364</f>
        <v>0</v>
      </c>
      <c r="O364" s="43"/>
      <c r="P364" s="44"/>
      <c r="Q364" s="51">
        <f>+'REPORTE MAYO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MAYO IMROM'!M365</f>
        <v>0</v>
      </c>
      <c r="I365" s="31"/>
      <c r="J365" s="31"/>
      <c r="K365" s="31"/>
      <c r="L365" s="22">
        <f t="shared" si="16"/>
        <v>0</v>
      </c>
      <c r="M365" s="22">
        <f t="shared" si="17"/>
        <v>0</v>
      </c>
      <c r="N365" s="72">
        <f>+'REPORTE MAYO IMROM'!N365</f>
        <v>0</v>
      </c>
      <c r="O365" s="43"/>
      <c r="P365" s="44"/>
      <c r="Q365" s="51">
        <f>+'REPORTE MAYO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MAYO IMROM'!M366</f>
        <v>0</v>
      </c>
      <c r="I366" s="31"/>
      <c r="J366" s="31"/>
      <c r="K366" s="31"/>
      <c r="L366" s="22">
        <f t="shared" si="16"/>
        <v>0</v>
      </c>
      <c r="M366" s="22">
        <f t="shared" si="17"/>
        <v>0</v>
      </c>
      <c r="N366" s="72">
        <f>+'REPORTE MAYO IMROM'!N366</f>
        <v>0</v>
      </c>
      <c r="O366" s="43"/>
      <c r="P366" s="44"/>
      <c r="Q366" s="51">
        <f>+'REPORTE MAYO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MAYO IMROM'!M367</f>
        <v>0</v>
      </c>
      <c r="I367" s="31"/>
      <c r="J367" s="31"/>
      <c r="K367" s="31"/>
      <c r="L367" s="22">
        <f t="shared" si="16"/>
        <v>0</v>
      </c>
      <c r="M367" s="22">
        <f t="shared" si="17"/>
        <v>0</v>
      </c>
      <c r="N367" s="72">
        <f>+'REPORTE MAYO IMROM'!N367</f>
        <v>0</v>
      </c>
      <c r="O367" s="43"/>
      <c r="P367" s="44"/>
      <c r="Q367" s="51">
        <f>+'REPORTE MAYO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MAYO IMROM'!M368</f>
        <v>0</v>
      </c>
      <c r="I368" s="31"/>
      <c r="J368" s="31"/>
      <c r="K368" s="31"/>
      <c r="L368" s="22">
        <f t="shared" si="16"/>
        <v>0</v>
      </c>
      <c r="M368" s="22">
        <f t="shared" si="17"/>
        <v>0</v>
      </c>
      <c r="N368" s="72">
        <f>+'REPORTE MAYO IMROM'!N368</f>
        <v>0</v>
      </c>
      <c r="O368" s="43"/>
      <c r="P368" s="44"/>
      <c r="Q368" s="51">
        <f>+'REPORTE MAYO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MAYO IMROM'!M369</f>
        <v>0</v>
      </c>
      <c r="I369" s="31"/>
      <c r="J369" s="31"/>
      <c r="K369" s="31"/>
      <c r="L369" s="22">
        <f t="shared" si="16"/>
        <v>0</v>
      </c>
      <c r="M369" s="22">
        <f t="shared" si="17"/>
        <v>0</v>
      </c>
      <c r="N369" s="72">
        <f>+'REPORTE MAYO IMROM'!N369</f>
        <v>0</v>
      </c>
      <c r="O369" s="43"/>
      <c r="P369" s="44"/>
      <c r="Q369" s="51">
        <f>+'REPORTE MAYO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MAYO IMROM'!M370</f>
        <v>0</v>
      </c>
      <c r="I370" s="31"/>
      <c r="J370" s="31"/>
      <c r="K370" s="31"/>
      <c r="L370" s="22">
        <f t="shared" si="16"/>
        <v>0</v>
      </c>
      <c r="M370" s="22">
        <f t="shared" si="17"/>
        <v>0</v>
      </c>
      <c r="N370" s="72">
        <f>+'REPORTE MAYO IMROM'!N370</f>
        <v>0</v>
      </c>
      <c r="O370" s="43"/>
      <c r="P370" s="44"/>
      <c r="Q370" s="51">
        <f>+'REPORTE MAYO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MAYO IMROM'!M371</f>
        <v>0</v>
      </c>
      <c r="I371" s="31"/>
      <c r="J371" s="31"/>
      <c r="K371" s="31"/>
      <c r="L371" s="22">
        <f t="shared" si="16"/>
        <v>0</v>
      </c>
      <c r="M371" s="22">
        <f t="shared" si="17"/>
        <v>0</v>
      </c>
      <c r="N371" s="72">
        <f>+'REPORTE MAYO IMROM'!N371</f>
        <v>0</v>
      </c>
      <c r="O371" s="43"/>
      <c r="P371" s="44"/>
      <c r="Q371" s="51">
        <f>+'REPORTE MAYO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MAYO IMROM'!M372</f>
        <v>0</v>
      </c>
      <c r="I372" s="31"/>
      <c r="J372" s="31"/>
      <c r="K372" s="31"/>
      <c r="L372" s="22">
        <f t="shared" si="16"/>
        <v>0</v>
      </c>
      <c r="M372" s="22">
        <f t="shared" si="17"/>
        <v>0</v>
      </c>
      <c r="N372" s="72">
        <f>+'REPORTE MAYO IMROM'!N372</f>
        <v>0</v>
      </c>
      <c r="O372" s="43"/>
      <c r="P372" s="44"/>
      <c r="Q372" s="51">
        <f>+'REPORTE MAYO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MAYO IMROM'!M373</f>
        <v>0</v>
      </c>
      <c r="I373" s="31"/>
      <c r="J373" s="31"/>
      <c r="K373" s="31"/>
      <c r="L373" s="22">
        <f t="shared" si="16"/>
        <v>0</v>
      </c>
      <c r="M373" s="22">
        <f t="shared" si="17"/>
        <v>0</v>
      </c>
      <c r="N373" s="72">
        <f>+'REPORTE MAYO IMROM'!N373</f>
        <v>0</v>
      </c>
      <c r="O373" s="43"/>
      <c r="P373" s="44"/>
      <c r="Q373" s="51">
        <f>+'REPORTE MAYO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MAYO IMROM'!M374</f>
        <v>0</v>
      </c>
      <c r="I374" s="31"/>
      <c r="J374" s="31"/>
      <c r="K374" s="31"/>
      <c r="L374" s="22">
        <f t="shared" si="16"/>
        <v>0</v>
      </c>
      <c r="M374" s="22">
        <f t="shared" si="17"/>
        <v>0</v>
      </c>
      <c r="N374" s="72">
        <f>+'REPORTE MAYO IMROM'!N374</f>
        <v>0</v>
      </c>
      <c r="O374" s="43"/>
      <c r="P374" s="44"/>
      <c r="Q374" s="51">
        <f>+'REPORTE MAYO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MAYO IMROM'!M375</f>
        <v>0</v>
      </c>
      <c r="I375" s="31"/>
      <c r="J375" s="31"/>
      <c r="K375" s="31"/>
      <c r="L375" s="22">
        <f t="shared" si="16"/>
        <v>0</v>
      </c>
      <c r="M375" s="22">
        <f t="shared" si="17"/>
        <v>0</v>
      </c>
      <c r="N375" s="72">
        <f>+'REPORTE MAYO IMROM'!N375</f>
        <v>0</v>
      </c>
      <c r="O375" s="43"/>
      <c r="P375" s="44"/>
      <c r="Q375" s="51">
        <f>+'REPORTE MAYO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MAYO IMROM'!M376</f>
        <v>0</v>
      </c>
      <c r="I376" s="31"/>
      <c r="J376" s="31"/>
      <c r="K376" s="31"/>
      <c r="L376" s="22">
        <f t="shared" si="16"/>
        <v>0</v>
      </c>
      <c r="M376" s="22">
        <f t="shared" si="17"/>
        <v>0</v>
      </c>
      <c r="N376" s="72">
        <f>+'REPORTE MAYO IMROM'!N376</f>
        <v>0</v>
      </c>
      <c r="O376" s="43"/>
      <c r="P376" s="44"/>
      <c r="Q376" s="51">
        <f>+'REPORTE MAYO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MAYO IMROM'!M377</f>
        <v>0</v>
      </c>
      <c r="I377" s="31"/>
      <c r="J377" s="31"/>
      <c r="K377" s="31"/>
      <c r="L377" s="22">
        <f t="shared" si="16"/>
        <v>0</v>
      </c>
      <c r="M377" s="22">
        <f t="shared" si="17"/>
        <v>0</v>
      </c>
      <c r="N377" s="72">
        <f>+'REPORTE MAYO IMROM'!N377</f>
        <v>0</v>
      </c>
      <c r="O377" s="43"/>
      <c r="P377" s="44"/>
      <c r="Q377" s="51">
        <f>+'REPORTE MAYO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MAYO IMROM'!M378</f>
        <v>0</v>
      </c>
      <c r="I378" s="31"/>
      <c r="J378" s="31"/>
      <c r="K378" s="31"/>
      <c r="L378" s="22">
        <f t="shared" si="16"/>
        <v>0</v>
      </c>
      <c r="M378" s="22">
        <f t="shared" si="17"/>
        <v>0</v>
      </c>
      <c r="N378" s="72">
        <f>+'REPORTE MAYO IMROM'!N378</f>
        <v>0</v>
      </c>
      <c r="O378" s="43"/>
      <c r="P378" s="44"/>
      <c r="Q378" s="51">
        <f>+'REPORTE MAYO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MAYO IMROM'!M379</f>
        <v>0</v>
      </c>
      <c r="I379" s="31"/>
      <c r="J379" s="31"/>
      <c r="K379" s="31"/>
      <c r="L379" s="22">
        <f t="shared" si="16"/>
        <v>0</v>
      </c>
      <c r="M379" s="22">
        <f t="shared" si="17"/>
        <v>0</v>
      </c>
      <c r="N379" s="72">
        <f>+'REPORTE MAYO IMROM'!N379</f>
        <v>0</v>
      </c>
      <c r="O379" s="43"/>
      <c r="P379" s="44"/>
      <c r="Q379" s="51">
        <f>+'REPORTE MAYO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MAYO IMROM'!M380</f>
        <v>0</v>
      </c>
      <c r="I380" s="31"/>
      <c r="J380" s="31"/>
      <c r="K380" s="31"/>
      <c r="L380" s="22">
        <f t="shared" si="16"/>
        <v>0</v>
      </c>
      <c r="M380" s="22">
        <f t="shared" si="17"/>
        <v>0</v>
      </c>
      <c r="N380" s="72">
        <f>+'REPORTE MAYO IMROM'!N380</f>
        <v>0</v>
      </c>
      <c r="O380" s="43"/>
      <c r="P380" s="44"/>
      <c r="Q380" s="51">
        <f>+'REPORTE MAYO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MAYO IMROM'!M381</f>
        <v>0</v>
      </c>
      <c r="I381" s="31"/>
      <c r="J381" s="31"/>
      <c r="K381" s="31"/>
      <c r="L381" s="22">
        <f t="shared" si="16"/>
        <v>0</v>
      </c>
      <c r="M381" s="22">
        <f t="shared" si="17"/>
        <v>0</v>
      </c>
      <c r="N381" s="72">
        <f>+'REPORTE MAYO IMROM'!N381</f>
        <v>0</v>
      </c>
      <c r="O381" s="43"/>
      <c r="P381" s="44"/>
      <c r="Q381" s="51">
        <f>+'REPORTE MAYO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MAYO IMROM'!M382</f>
        <v>0</v>
      </c>
      <c r="I382" s="31"/>
      <c r="J382" s="31"/>
      <c r="K382" s="31"/>
      <c r="L382" s="22">
        <f t="shared" si="16"/>
        <v>0</v>
      </c>
      <c r="M382" s="22">
        <f t="shared" si="17"/>
        <v>0</v>
      </c>
      <c r="N382" s="72">
        <f>+'REPORTE MAYO IMROM'!N382</f>
        <v>0</v>
      </c>
      <c r="O382" s="43"/>
      <c r="P382" s="44"/>
      <c r="Q382" s="51">
        <f>+'REPORTE MAYO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MAYO IMROM'!M383</f>
        <v>0</v>
      </c>
      <c r="I383" s="31"/>
      <c r="J383" s="31"/>
      <c r="K383" s="31"/>
      <c r="L383" s="22">
        <f t="shared" si="16"/>
        <v>0</v>
      </c>
      <c r="M383" s="22">
        <f t="shared" si="17"/>
        <v>0</v>
      </c>
      <c r="N383" s="72">
        <f>+'REPORTE MAYO IMROM'!N383</f>
        <v>0</v>
      </c>
      <c r="O383" s="43"/>
      <c r="P383" s="44"/>
      <c r="Q383" s="51">
        <f>+'REPORTE MAYO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MAYO IMROM'!M384</f>
        <v>0</v>
      </c>
      <c r="I384" s="31"/>
      <c r="J384" s="31"/>
      <c r="K384" s="31"/>
      <c r="L384" s="22">
        <f t="shared" si="16"/>
        <v>0</v>
      </c>
      <c r="M384" s="22">
        <f t="shared" si="17"/>
        <v>0</v>
      </c>
      <c r="N384" s="72">
        <f>+'REPORTE MAYO IMROM'!N384</f>
        <v>0</v>
      </c>
      <c r="O384" s="43"/>
      <c r="P384" s="44"/>
      <c r="Q384" s="51">
        <f>+'REPORTE MAYO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MAYO IMROM'!M385</f>
        <v>0</v>
      </c>
      <c r="I385" s="31"/>
      <c r="J385" s="31"/>
      <c r="K385" s="31"/>
      <c r="L385" s="22">
        <f t="shared" si="16"/>
        <v>0</v>
      </c>
      <c r="M385" s="22">
        <f t="shared" si="17"/>
        <v>0</v>
      </c>
      <c r="N385" s="72">
        <f>+'REPORTE MAYO IMROM'!N385</f>
        <v>0</v>
      </c>
      <c r="O385" s="43"/>
      <c r="P385" s="44"/>
      <c r="Q385" s="51">
        <f>+'REPORTE MAYO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MAYO IMROM'!M386</f>
        <v>0</v>
      </c>
      <c r="I386" s="31"/>
      <c r="J386" s="31"/>
      <c r="K386" s="31"/>
      <c r="L386" s="22">
        <f t="shared" si="16"/>
        <v>0</v>
      </c>
      <c r="M386" s="22">
        <f t="shared" si="17"/>
        <v>0</v>
      </c>
      <c r="N386" s="72">
        <f>+'REPORTE MAYO IMROM'!N386</f>
        <v>0</v>
      </c>
      <c r="O386" s="43"/>
      <c r="P386" s="44"/>
      <c r="Q386" s="51">
        <f>+'REPORTE MAYO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MAYO IMROM'!M387</f>
        <v>0</v>
      </c>
      <c r="I387" s="31"/>
      <c r="J387" s="31"/>
      <c r="K387" s="31"/>
      <c r="L387" s="22">
        <f t="shared" si="16"/>
        <v>0</v>
      </c>
      <c r="M387" s="22">
        <f t="shared" si="17"/>
        <v>0</v>
      </c>
      <c r="N387" s="72">
        <f>+'REPORTE MAYO IMROM'!N387</f>
        <v>0</v>
      </c>
      <c r="O387" s="43"/>
      <c r="P387" s="44"/>
      <c r="Q387" s="51">
        <f>+'REPORTE MAYO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MAYO IMROM'!M388</f>
        <v>0</v>
      </c>
      <c r="I388" s="31"/>
      <c r="J388" s="31"/>
      <c r="K388" s="31"/>
      <c r="L388" s="22">
        <f t="shared" si="16"/>
        <v>0</v>
      </c>
      <c r="M388" s="22">
        <f t="shared" si="17"/>
        <v>0</v>
      </c>
      <c r="N388" s="72">
        <f>+'REPORTE MAYO IMROM'!N388</f>
        <v>0</v>
      </c>
      <c r="O388" s="43"/>
      <c r="P388" s="44"/>
      <c r="Q388" s="51">
        <f>+'REPORTE MAYO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MAYO IMROM'!M389</f>
        <v>0</v>
      </c>
      <c r="I389" s="31"/>
      <c r="J389" s="31"/>
      <c r="K389" s="31"/>
      <c r="L389" s="22">
        <f t="shared" si="16"/>
        <v>0</v>
      </c>
      <c r="M389" s="22">
        <f t="shared" si="17"/>
        <v>0</v>
      </c>
      <c r="N389" s="72">
        <f>+'REPORTE MAYO IMROM'!N389</f>
        <v>0</v>
      </c>
      <c r="O389" s="43"/>
      <c r="P389" s="44"/>
      <c r="Q389" s="51">
        <f>+'REPORTE MAYO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MAYO IMROM'!M390</f>
        <v>0</v>
      </c>
      <c r="I390" s="31"/>
      <c r="J390" s="31"/>
      <c r="K390" s="31"/>
      <c r="L390" s="22">
        <f t="shared" si="16"/>
        <v>0</v>
      </c>
      <c r="M390" s="22">
        <f t="shared" si="17"/>
        <v>0</v>
      </c>
      <c r="N390" s="72">
        <f>+'REPORTE MAYO IMROM'!N390</f>
        <v>0</v>
      </c>
      <c r="O390" s="43"/>
      <c r="P390" s="44"/>
      <c r="Q390" s="51">
        <f>+'REPORTE MAYO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MAYO IMROM'!M391</f>
        <v>0</v>
      </c>
      <c r="I391" s="31"/>
      <c r="J391" s="31"/>
      <c r="K391" s="31"/>
      <c r="L391" s="22">
        <f t="shared" si="16"/>
        <v>0</v>
      </c>
      <c r="M391" s="22">
        <f t="shared" si="17"/>
        <v>0</v>
      </c>
      <c r="N391" s="72">
        <f>+'REPORTE MAYO IMROM'!N391</f>
        <v>0</v>
      </c>
      <c r="O391" s="43"/>
      <c r="P391" s="44"/>
      <c r="Q391" s="51">
        <f>+'REPORTE MAYO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MAYO IMROM'!M392</f>
        <v>0</v>
      </c>
      <c r="I392" s="31"/>
      <c r="J392" s="31"/>
      <c r="K392" s="31"/>
      <c r="L392" s="22">
        <f t="shared" si="16"/>
        <v>0</v>
      </c>
      <c r="M392" s="22">
        <f t="shared" si="17"/>
        <v>0</v>
      </c>
      <c r="N392" s="72">
        <f>+'REPORTE MAYO IMROM'!N392</f>
        <v>0</v>
      </c>
      <c r="O392" s="43"/>
      <c r="P392" s="44"/>
      <c r="Q392" s="51">
        <f>+'REPORTE MAYO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MAYO IMROM'!M393</f>
        <v>0</v>
      </c>
      <c r="I393" s="31"/>
      <c r="J393" s="31"/>
      <c r="K393" s="31"/>
      <c r="L393" s="22">
        <f t="shared" si="16"/>
        <v>0</v>
      </c>
      <c r="M393" s="22">
        <f t="shared" si="17"/>
        <v>0</v>
      </c>
      <c r="N393" s="72">
        <f>+'REPORTE MAYO IMROM'!N393</f>
        <v>0</v>
      </c>
      <c r="O393" s="43"/>
      <c r="P393" s="44"/>
      <c r="Q393" s="51">
        <f>+'REPORTE MAYO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MAYO IMROM'!M394</f>
        <v>0</v>
      </c>
      <c r="I394" s="31"/>
      <c r="J394" s="31"/>
      <c r="K394" s="31"/>
      <c r="L394" s="22">
        <f t="shared" si="16"/>
        <v>0</v>
      </c>
      <c r="M394" s="22">
        <f t="shared" si="17"/>
        <v>0</v>
      </c>
      <c r="N394" s="72">
        <f>+'REPORTE MAYO IMROM'!N394</f>
        <v>0</v>
      </c>
      <c r="O394" s="43"/>
      <c r="P394" s="44"/>
      <c r="Q394" s="51">
        <f>+'REPORTE MAYO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MAYO IMROM'!M395</f>
        <v>0</v>
      </c>
      <c r="I395" s="31"/>
      <c r="J395" s="31"/>
      <c r="K395" s="31"/>
      <c r="L395" s="22">
        <f t="shared" si="16"/>
        <v>0</v>
      </c>
      <c r="M395" s="22">
        <f t="shared" si="17"/>
        <v>0</v>
      </c>
      <c r="N395" s="72">
        <f>+'REPORTE MAYO IMROM'!N395</f>
        <v>0</v>
      </c>
      <c r="O395" s="43"/>
      <c r="P395" s="44"/>
      <c r="Q395" s="51">
        <f>+'REPORTE MAYO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MAYO IMROM'!M396</f>
        <v>0</v>
      </c>
      <c r="I396" s="31"/>
      <c r="J396" s="31"/>
      <c r="K396" s="31"/>
      <c r="L396" s="22">
        <f t="shared" si="16"/>
        <v>0</v>
      </c>
      <c r="M396" s="22">
        <f t="shared" si="17"/>
        <v>0</v>
      </c>
      <c r="N396" s="72">
        <f>+'REPORTE MAYO IMROM'!N396</f>
        <v>0</v>
      </c>
      <c r="O396" s="43"/>
      <c r="P396" s="44"/>
      <c r="Q396" s="51">
        <f>+'REPORTE MAYO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MAYO IMROM'!M397</f>
        <v>0</v>
      </c>
      <c r="I397" s="31"/>
      <c r="J397" s="31"/>
      <c r="K397" s="31"/>
      <c r="L397" s="22">
        <f t="shared" si="16"/>
        <v>0</v>
      </c>
      <c r="M397" s="22">
        <f t="shared" si="17"/>
        <v>0</v>
      </c>
      <c r="N397" s="72">
        <f>+'REPORTE MAYO IMROM'!N397</f>
        <v>0</v>
      </c>
      <c r="O397" s="43"/>
      <c r="P397" s="44"/>
      <c r="Q397" s="51">
        <f>+'REPORTE MAYO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MAYO IMROM'!M398</f>
        <v>0</v>
      </c>
      <c r="I398" s="31"/>
      <c r="J398" s="31"/>
      <c r="K398" s="31"/>
      <c r="L398" s="22">
        <f t="shared" si="16"/>
        <v>0</v>
      </c>
      <c r="M398" s="22">
        <f t="shared" si="17"/>
        <v>0</v>
      </c>
      <c r="N398" s="72">
        <f>+'REPORTE MAYO IMROM'!N398</f>
        <v>0</v>
      </c>
      <c r="O398" s="43"/>
      <c r="P398" s="44"/>
      <c r="Q398" s="51">
        <f>+'REPORTE MAYO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MAYO IMROM'!M399</f>
        <v>0</v>
      </c>
      <c r="I399" s="31"/>
      <c r="J399" s="31"/>
      <c r="K399" s="31"/>
      <c r="L399" s="22">
        <f t="shared" si="16"/>
        <v>0</v>
      </c>
      <c r="M399" s="22">
        <f t="shared" si="17"/>
        <v>0</v>
      </c>
      <c r="N399" s="72">
        <f>+'REPORTE MAYO IMROM'!N399</f>
        <v>0</v>
      </c>
      <c r="O399" s="43"/>
      <c r="P399" s="44"/>
      <c r="Q399" s="51">
        <f>+'REPORTE MAYO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MAYO IMROM'!M400</f>
        <v>0</v>
      </c>
      <c r="I400" s="31"/>
      <c r="J400" s="31"/>
      <c r="K400" s="31"/>
      <c r="L400" s="22">
        <f t="shared" si="16"/>
        <v>0</v>
      </c>
      <c r="M400" s="22">
        <f t="shared" si="17"/>
        <v>0</v>
      </c>
      <c r="N400" s="72">
        <f>+'REPORTE MAYO IMROM'!N400</f>
        <v>0</v>
      </c>
      <c r="O400" s="43"/>
      <c r="P400" s="44"/>
      <c r="Q400" s="51">
        <f>+'REPORTE MAYO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MAYO IMROM'!M401</f>
        <v>0</v>
      </c>
      <c r="I401" s="31"/>
      <c r="J401" s="31"/>
      <c r="K401" s="31"/>
      <c r="L401" s="22">
        <f t="shared" si="16"/>
        <v>0</v>
      </c>
      <c r="M401" s="22">
        <f t="shared" si="17"/>
        <v>0</v>
      </c>
      <c r="N401" s="72">
        <f>+'REPORTE MAYO IMROM'!N401</f>
        <v>0</v>
      </c>
      <c r="O401" s="43"/>
      <c r="P401" s="44"/>
      <c r="Q401" s="51">
        <f>+'REPORTE MAYO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MAYO IMROM'!M402</f>
        <v>0</v>
      </c>
      <c r="I402" s="31"/>
      <c r="J402" s="31"/>
      <c r="K402" s="31"/>
      <c r="L402" s="22">
        <f t="shared" si="16"/>
        <v>0</v>
      </c>
      <c r="M402" s="22">
        <f t="shared" si="17"/>
        <v>0</v>
      </c>
      <c r="N402" s="72">
        <f>+'REPORTE MAYO IMROM'!N402</f>
        <v>0</v>
      </c>
      <c r="O402" s="43"/>
      <c r="P402" s="44"/>
      <c r="Q402" s="51">
        <f>+'REPORTE MAYO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MAYO IMROM'!M403</f>
        <v>0</v>
      </c>
      <c r="I403" s="31"/>
      <c r="J403" s="31"/>
      <c r="K403" s="31"/>
      <c r="L403" s="22">
        <f t="shared" si="16"/>
        <v>0</v>
      </c>
      <c r="M403" s="22">
        <f t="shared" si="17"/>
        <v>0</v>
      </c>
      <c r="N403" s="72">
        <f>+'REPORTE MAYO IMROM'!N403</f>
        <v>0</v>
      </c>
      <c r="O403" s="43"/>
      <c r="P403" s="44"/>
      <c r="Q403" s="51">
        <f>+'REPORTE MAYO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MAYO IMROM'!M404</f>
        <v>0</v>
      </c>
      <c r="I404" s="31"/>
      <c r="J404" s="31"/>
      <c r="K404" s="31"/>
      <c r="L404" s="22">
        <f t="shared" ref="L404:L467" si="19">I404+J404+K404</f>
        <v>0</v>
      </c>
      <c r="M404" s="22">
        <f t="shared" ref="M404:M467" si="20">H404+L404</f>
        <v>0</v>
      </c>
      <c r="N404" s="72">
        <f>+'REPORTE MAYO IMROM'!N404</f>
        <v>0</v>
      </c>
      <c r="O404" s="43"/>
      <c r="P404" s="44"/>
      <c r="Q404" s="51">
        <f>+'REPORTE MAYO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MAYO IMROM'!M405</f>
        <v>0</v>
      </c>
      <c r="I405" s="31"/>
      <c r="J405" s="31"/>
      <c r="K405" s="31"/>
      <c r="L405" s="22">
        <f t="shared" si="19"/>
        <v>0</v>
      </c>
      <c r="M405" s="22">
        <f t="shared" si="20"/>
        <v>0</v>
      </c>
      <c r="N405" s="72">
        <f>+'REPORTE MAYO IMROM'!N405</f>
        <v>0</v>
      </c>
      <c r="O405" s="43"/>
      <c r="P405" s="44"/>
      <c r="Q405" s="51">
        <f>+'REPORTE MAYO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MAYO IMROM'!M406</f>
        <v>0</v>
      </c>
      <c r="I406" s="31"/>
      <c r="J406" s="31"/>
      <c r="K406" s="31"/>
      <c r="L406" s="22">
        <f t="shared" si="19"/>
        <v>0</v>
      </c>
      <c r="M406" s="22">
        <f t="shared" si="20"/>
        <v>0</v>
      </c>
      <c r="N406" s="72">
        <f>+'REPORTE MAYO IMROM'!N406</f>
        <v>0</v>
      </c>
      <c r="O406" s="43"/>
      <c r="P406" s="44"/>
      <c r="Q406" s="51">
        <f>+'REPORTE MAYO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MAYO IMROM'!M407</f>
        <v>0</v>
      </c>
      <c r="I407" s="31"/>
      <c r="J407" s="31"/>
      <c r="K407" s="31"/>
      <c r="L407" s="22">
        <f t="shared" si="19"/>
        <v>0</v>
      </c>
      <c r="M407" s="22">
        <f t="shared" si="20"/>
        <v>0</v>
      </c>
      <c r="N407" s="72">
        <f>+'REPORTE MAYO IMROM'!N407</f>
        <v>0</v>
      </c>
      <c r="O407" s="43"/>
      <c r="P407" s="44"/>
      <c r="Q407" s="51">
        <f>+'REPORTE MAYO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MAYO IMROM'!M408</f>
        <v>0</v>
      </c>
      <c r="I408" s="31"/>
      <c r="J408" s="31"/>
      <c r="K408" s="31"/>
      <c r="L408" s="22">
        <f t="shared" si="19"/>
        <v>0</v>
      </c>
      <c r="M408" s="22">
        <f t="shared" si="20"/>
        <v>0</v>
      </c>
      <c r="N408" s="72">
        <f>+'REPORTE MAYO IMROM'!N408</f>
        <v>0</v>
      </c>
      <c r="O408" s="43"/>
      <c r="P408" s="44"/>
      <c r="Q408" s="51">
        <f>+'REPORTE MAYO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MAYO IMROM'!M409</f>
        <v>0</v>
      </c>
      <c r="I409" s="31"/>
      <c r="J409" s="31"/>
      <c r="K409" s="31"/>
      <c r="L409" s="22">
        <f t="shared" si="19"/>
        <v>0</v>
      </c>
      <c r="M409" s="22">
        <f t="shared" si="20"/>
        <v>0</v>
      </c>
      <c r="N409" s="72">
        <f>+'REPORTE MAYO IMROM'!N409</f>
        <v>0</v>
      </c>
      <c r="O409" s="43"/>
      <c r="P409" s="44"/>
      <c r="Q409" s="51">
        <f>+'REPORTE MAYO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MAYO IMROM'!M410</f>
        <v>0</v>
      </c>
      <c r="I410" s="31"/>
      <c r="J410" s="31"/>
      <c r="K410" s="31"/>
      <c r="L410" s="22">
        <f t="shared" si="19"/>
        <v>0</v>
      </c>
      <c r="M410" s="22">
        <f t="shared" si="20"/>
        <v>0</v>
      </c>
      <c r="N410" s="72">
        <f>+'REPORTE MAYO IMROM'!N410</f>
        <v>0</v>
      </c>
      <c r="O410" s="43"/>
      <c r="P410" s="44"/>
      <c r="Q410" s="51">
        <f>+'REPORTE MAYO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MAYO IMROM'!M411</f>
        <v>0</v>
      </c>
      <c r="I411" s="31"/>
      <c r="J411" s="31"/>
      <c r="K411" s="31"/>
      <c r="L411" s="22">
        <f t="shared" si="19"/>
        <v>0</v>
      </c>
      <c r="M411" s="22">
        <f t="shared" si="20"/>
        <v>0</v>
      </c>
      <c r="N411" s="72">
        <f>+'REPORTE MAYO IMROM'!N411</f>
        <v>0</v>
      </c>
      <c r="O411" s="43"/>
      <c r="P411" s="44"/>
      <c r="Q411" s="51">
        <f>+'REPORTE MAYO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MAYO IMROM'!M412</f>
        <v>0</v>
      </c>
      <c r="I412" s="31"/>
      <c r="J412" s="31"/>
      <c r="K412" s="31"/>
      <c r="L412" s="22">
        <f t="shared" si="19"/>
        <v>0</v>
      </c>
      <c r="M412" s="22">
        <f t="shared" si="20"/>
        <v>0</v>
      </c>
      <c r="N412" s="72">
        <f>+'REPORTE MAYO IMROM'!N412</f>
        <v>0</v>
      </c>
      <c r="O412" s="43"/>
      <c r="P412" s="44"/>
      <c r="Q412" s="51">
        <f>+'REPORTE MAYO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MAYO IMROM'!M413</f>
        <v>0</v>
      </c>
      <c r="I413" s="31"/>
      <c r="J413" s="31"/>
      <c r="K413" s="31"/>
      <c r="L413" s="22">
        <f t="shared" si="19"/>
        <v>0</v>
      </c>
      <c r="M413" s="22">
        <f t="shared" si="20"/>
        <v>0</v>
      </c>
      <c r="N413" s="72">
        <f>+'REPORTE MAYO IMROM'!N413</f>
        <v>0</v>
      </c>
      <c r="O413" s="43"/>
      <c r="P413" s="44"/>
      <c r="Q413" s="51">
        <f>+'REPORTE MAYO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MAYO IMROM'!M414</f>
        <v>0</v>
      </c>
      <c r="I414" s="31"/>
      <c r="J414" s="31"/>
      <c r="K414" s="31"/>
      <c r="L414" s="22">
        <f t="shared" si="19"/>
        <v>0</v>
      </c>
      <c r="M414" s="22">
        <f t="shared" si="20"/>
        <v>0</v>
      </c>
      <c r="N414" s="72">
        <f>+'REPORTE MAYO IMROM'!N414</f>
        <v>0</v>
      </c>
      <c r="O414" s="43"/>
      <c r="P414" s="44"/>
      <c r="Q414" s="51">
        <f>+'REPORTE MAYO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MAYO IMROM'!M415</f>
        <v>0</v>
      </c>
      <c r="I415" s="31"/>
      <c r="J415" s="31"/>
      <c r="K415" s="31"/>
      <c r="L415" s="22">
        <f t="shared" si="19"/>
        <v>0</v>
      </c>
      <c r="M415" s="22">
        <f t="shared" si="20"/>
        <v>0</v>
      </c>
      <c r="N415" s="72">
        <f>+'REPORTE MAYO IMROM'!N415</f>
        <v>0</v>
      </c>
      <c r="O415" s="43"/>
      <c r="P415" s="44"/>
      <c r="Q415" s="51">
        <f>+'REPORTE MAYO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MAYO IMROM'!M416</f>
        <v>0</v>
      </c>
      <c r="I416" s="31"/>
      <c r="J416" s="31"/>
      <c r="K416" s="31"/>
      <c r="L416" s="22">
        <f t="shared" si="19"/>
        <v>0</v>
      </c>
      <c r="M416" s="22">
        <f t="shared" si="20"/>
        <v>0</v>
      </c>
      <c r="N416" s="72">
        <f>+'REPORTE MAYO IMROM'!N416</f>
        <v>0</v>
      </c>
      <c r="O416" s="43"/>
      <c r="P416" s="44"/>
      <c r="Q416" s="51">
        <f>+'REPORTE MAYO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MAYO IMROM'!M417</f>
        <v>0</v>
      </c>
      <c r="I417" s="31"/>
      <c r="J417" s="31"/>
      <c r="K417" s="31"/>
      <c r="L417" s="22">
        <f t="shared" si="19"/>
        <v>0</v>
      </c>
      <c r="M417" s="22">
        <f t="shared" si="20"/>
        <v>0</v>
      </c>
      <c r="N417" s="72">
        <f>+'REPORTE MAYO IMROM'!N417</f>
        <v>0</v>
      </c>
      <c r="O417" s="43"/>
      <c r="P417" s="44"/>
      <c r="Q417" s="51">
        <f>+'REPORTE MAYO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MAYO IMROM'!M418</f>
        <v>0</v>
      </c>
      <c r="I418" s="31"/>
      <c r="J418" s="31"/>
      <c r="K418" s="31"/>
      <c r="L418" s="22">
        <f t="shared" si="19"/>
        <v>0</v>
      </c>
      <c r="M418" s="22">
        <f t="shared" si="20"/>
        <v>0</v>
      </c>
      <c r="N418" s="72">
        <f>+'REPORTE MAYO IMROM'!N418</f>
        <v>0</v>
      </c>
      <c r="O418" s="43"/>
      <c r="P418" s="44"/>
      <c r="Q418" s="51">
        <f>+'REPORTE MAYO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MAYO IMROM'!M419</f>
        <v>0</v>
      </c>
      <c r="I419" s="31"/>
      <c r="J419" s="31"/>
      <c r="K419" s="31"/>
      <c r="L419" s="22">
        <f t="shared" si="19"/>
        <v>0</v>
      </c>
      <c r="M419" s="22">
        <f t="shared" si="20"/>
        <v>0</v>
      </c>
      <c r="N419" s="72">
        <f>+'REPORTE MAYO IMROM'!N419</f>
        <v>0</v>
      </c>
      <c r="O419" s="43"/>
      <c r="P419" s="44"/>
      <c r="Q419" s="51">
        <f>+'REPORTE MAYO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MAYO IMROM'!M420</f>
        <v>0</v>
      </c>
      <c r="I420" s="31"/>
      <c r="J420" s="31"/>
      <c r="K420" s="31"/>
      <c r="L420" s="22">
        <f t="shared" si="19"/>
        <v>0</v>
      </c>
      <c r="M420" s="22">
        <f t="shared" si="20"/>
        <v>0</v>
      </c>
      <c r="N420" s="72">
        <f>+'REPORTE MAYO IMROM'!N420</f>
        <v>0</v>
      </c>
      <c r="O420" s="43"/>
      <c r="P420" s="44"/>
      <c r="Q420" s="51">
        <f>+'REPORTE MAYO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MAYO IMROM'!M421</f>
        <v>0</v>
      </c>
      <c r="I421" s="31"/>
      <c r="J421" s="31"/>
      <c r="K421" s="31"/>
      <c r="L421" s="22">
        <f t="shared" si="19"/>
        <v>0</v>
      </c>
      <c r="M421" s="22">
        <f t="shared" si="20"/>
        <v>0</v>
      </c>
      <c r="N421" s="72">
        <f>+'REPORTE MAYO IMROM'!N421</f>
        <v>0</v>
      </c>
      <c r="O421" s="43"/>
      <c r="P421" s="44"/>
      <c r="Q421" s="51">
        <f>+'REPORTE MAYO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MAYO IMROM'!M422</f>
        <v>0</v>
      </c>
      <c r="I422" s="31"/>
      <c r="J422" s="31"/>
      <c r="K422" s="31"/>
      <c r="L422" s="22">
        <f t="shared" si="19"/>
        <v>0</v>
      </c>
      <c r="M422" s="22">
        <f t="shared" si="20"/>
        <v>0</v>
      </c>
      <c r="N422" s="72">
        <f>+'REPORTE MAYO IMROM'!N422</f>
        <v>0</v>
      </c>
      <c r="O422" s="43"/>
      <c r="P422" s="44"/>
      <c r="Q422" s="51">
        <f>+'REPORTE MAYO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MAYO IMROM'!M423</f>
        <v>0</v>
      </c>
      <c r="I423" s="31"/>
      <c r="J423" s="31"/>
      <c r="K423" s="31"/>
      <c r="L423" s="22">
        <f t="shared" si="19"/>
        <v>0</v>
      </c>
      <c r="M423" s="22">
        <f t="shared" si="20"/>
        <v>0</v>
      </c>
      <c r="N423" s="72">
        <f>+'REPORTE MAYO IMROM'!N423</f>
        <v>0</v>
      </c>
      <c r="O423" s="43"/>
      <c r="P423" s="44"/>
      <c r="Q423" s="51">
        <f>+'REPORTE MAYO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MAYO IMROM'!M424</f>
        <v>0</v>
      </c>
      <c r="I424" s="31"/>
      <c r="J424" s="31"/>
      <c r="K424" s="31"/>
      <c r="L424" s="22">
        <f t="shared" si="19"/>
        <v>0</v>
      </c>
      <c r="M424" s="22">
        <f t="shared" si="20"/>
        <v>0</v>
      </c>
      <c r="N424" s="72">
        <f>+'REPORTE MAYO IMROM'!N424</f>
        <v>0</v>
      </c>
      <c r="O424" s="43"/>
      <c r="P424" s="44"/>
      <c r="Q424" s="51">
        <f>+'REPORTE MAYO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MAYO IMROM'!M425</f>
        <v>0</v>
      </c>
      <c r="I425" s="31"/>
      <c r="J425" s="31"/>
      <c r="K425" s="31"/>
      <c r="L425" s="22">
        <f t="shared" si="19"/>
        <v>0</v>
      </c>
      <c r="M425" s="22">
        <f t="shared" si="20"/>
        <v>0</v>
      </c>
      <c r="N425" s="72">
        <f>+'REPORTE MAYO IMROM'!N425</f>
        <v>0</v>
      </c>
      <c r="O425" s="43"/>
      <c r="P425" s="44"/>
      <c r="Q425" s="51">
        <f>+'REPORTE MAYO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MAYO IMROM'!M426</f>
        <v>0</v>
      </c>
      <c r="I426" s="31"/>
      <c r="J426" s="31"/>
      <c r="K426" s="31"/>
      <c r="L426" s="22">
        <f t="shared" si="19"/>
        <v>0</v>
      </c>
      <c r="M426" s="22">
        <f t="shared" si="20"/>
        <v>0</v>
      </c>
      <c r="N426" s="72">
        <f>+'REPORTE MAYO IMROM'!N426</f>
        <v>0</v>
      </c>
      <c r="O426" s="43"/>
      <c r="P426" s="44"/>
      <c r="Q426" s="51">
        <f>+'REPORTE MAYO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MAYO IMROM'!M427</f>
        <v>0</v>
      </c>
      <c r="I427" s="31"/>
      <c r="J427" s="31"/>
      <c r="K427" s="31"/>
      <c r="L427" s="22">
        <f t="shared" si="19"/>
        <v>0</v>
      </c>
      <c r="M427" s="22">
        <f t="shared" si="20"/>
        <v>0</v>
      </c>
      <c r="N427" s="72">
        <f>+'REPORTE MAYO IMROM'!N427</f>
        <v>0</v>
      </c>
      <c r="O427" s="43"/>
      <c r="P427" s="44"/>
      <c r="Q427" s="51">
        <f>+'REPORTE MAYO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MAYO IMROM'!M428</f>
        <v>0</v>
      </c>
      <c r="I428" s="31"/>
      <c r="J428" s="31"/>
      <c r="K428" s="31"/>
      <c r="L428" s="22">
        <f t="shared" si="19"/>
        <v>0</v>
      </c>
      <c r="M428" s="22">
        <f t="shared" si="20"/>
        <v>0</v>
      </c>
      <c r="N428" s="72">
        <f>+'REPORTE MAYO IMROM'!N428</f>
        <v>0</v>
      </c>
      <c r="O428" s="43"/>
      <c r="P428" s="44"/>
      <c r="Q428" s="51">
        <f>+'REPORTE MAYO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MAYO IMROM'!M429</f>
        <v>0</v>
      </c>
      <c r="I429" s="31"/>
      <c r="J429" s="31"/>
      <c r="K429" s="31"/>
      <c r="L429" s="22">
        <f t="shared" si="19"/>
        <v>0</v>
      </c>
      <c r="M429" s="22">
        <f t="shared" si="20"/>
        <v>0</v>
      </c>
      <c r="N429" s="72">
        <f>+'REPORTE MAYO IMROM'!N429</f>
        <v>0</v>
      </c>
      <c r="O429" s="43"/>
      <c r="P429" s="44"/>
      <c r="Q429" s="51">
        <f>+'REPORTE MAYO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MAYO IMROM'!M430</f>
        <v>0</v>
      </c>
      <c r="I430" s="31"/>
      <c r="J430" s="31"/>
      <c r="K430" s="31"/>
      <c r="L430" s="22">
        <f t="shared" si="19"/>
        <v>0</v>
      </c>
      <c r="M430" s="22">
        <f t="shared" si="20"/>
        <v>0</v>
      </c>
      <c r="N430" s="72">
        <f>+'REPORTE MAYO IMROM'!N430</f>
        <v>0</v>
      </c>
      <c r="O430" s="43"/>
      <c r="P430" s="44"/>
      <c r="Q430" s="51">
        <f>+'REPORTE MAYO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MAYO IMROM'!M431</f>
        <v>0</v>
      </c>
      <c r="I431" s="31"/>
      <c r="J431" s="31"/>
      <c r="K431" s="31"/>
      <c r="L431" s="22">
        <f t="shared" si="19"/>
        <v>0</v>
      </c>
      <c r="M431" s="22">
        <f t="shared" si="20"/>
        <v>0</v>
      </c>
      <c r="N431" s="72">
        <f>+'REPORTE MAYO IMROM'!N431</f>
        <v>0</v>
      </c>
      <c r="O431" s="43"/>
      <c r="P431" s="44"/>
      <c r="Q431" s="51">
        <f>+'REPORTE MAYO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MAYO IMROM'!M432</f>
        <v>0</v>
      </c>
      <c r="I432" s="31"/>
      <c r="J432" s="31"/>
      <c r="K432" s="31"/>
      <c r="L432" s="22">
        <f t="shared" si="19"/>
        <v>0</v>
      </c>
      <c r="M432" s="22">
        <f t="shared" si="20"/>
        <v>0</v>
      </c>
      <c r="N432" s="72">
        <f>+'REPORTE MAYO IMROM'!N432</f>
        <v>0</v>
      </c>
      <c r="O432" s="43"/>
      <c r="P432" s="44"/>
      <c r="Q432" s="51">
        <f>+'REPORTE MAYO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MAYO IMROM'!M433</f>
        <v>0</v>
      </c>
      <c r="I433" s="31"/>
      <c r="J433" s="31"/>
      <c r="K433" s="31"/>
      <c r="L433" s="22">
        <f t="shared" si="19"/>
        <v>0</v>
      </c>
      <c r="M433" s="22">
        <f t="shared" si="20"/>
        <v>0</v>
      </c>
      <c r="N433" s="72">
        <f>+'REPORTE MAYO IMROM'!N433</f>
        <v>0</v>
      </c>
      <c r="O433" s="43"/>
      <c r="P433" s="44"/>
      <c r="Q433" s="51">
        <f>+'REPORTE MAYO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MAYO IMROM'!M434</f>
        <v>0</v>
      </c>
      <c r="I434" s="31"/>
      <c r="J434" s="31"/>
      <c r="K434" s="31"/>
      <c r="L434" s="22">
        <f t="shared" si="19"/>
        <v>0</v>
      </c>
      <c r="M434" s="22">
        <f t="shared" si="20"/>
        <v>0</v>
      </c>
      <c r="N434" s="72">
        <f>+'REPORTE MAYO IMROM'!N434</f>
        <v>0</v>
      </c>
      <c r="O434" s="43"/>
      <c r="P434" s="44"/>
      <c r="Q434" s="51">
        <f>+'REPORTE MAYO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MAYO IMROM'!M435</f>
        <v>0</v>
      </c>
      <c r="I435" s="31"/>
      <c r="J435" s="31"/>
      <c r="K435" s="31"/>
      <c r="L435" s="22">
        <f t="shared" si="19"/>
        <v>0</v>
      </c>
      <c r="M435" s="22">
        <f t="shared" si="20"/>
        <v>0</v>
      </c>
      <c r="N435" s="72">
        <f>+'REPORTE MAYO IMROM'!N435</f>
        <v>0</v>
      </c>
      <c r="O435" s="43"/>
      <c r="P435" s="44"/>
      <c r="Q435" s="51">
        <f>+'REPORTE MAYO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MAYO IMROM'!M436</f>
        <v>0</v>
      </c>
      <c r="I436" s="31"/>
      <c r="J436" s="31"/>
      <c r="K436" s="31"/>
      <c r="L436" s="22">
        <f t="shared" si="19"/>
        <v>0</v>
      </c>
      <c r="M436" s="22">
        <f t="shared" si="20"/>
        <v>0</v>
      </c>
      <c r="N436" s="72">
        <f>+'REPORTE MAYO IMROM'!N436</f>
        <v>0</v>
      </c>
      <c r="O436" s="43"/>
      <c r="P436" s="44"/>
      <c r="Q436" s="51">
        <f>+'REPORTE MAYO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MAYO IMROM'!M437</f>
        <v>0</v>
      </c>
      <c r="I437" s="31"/>
      <c r="J437" s="31"/>
      <c r="K437" s="31"/>
      <c r="L437" s="22">
        <f t="shared" si="19"/>
        <v>0</v>
      </c>
      <c r="M437" s="22">
        <f t="shared" si="20"/>
        <v>0</v>
      </c>
      <c r="N437" s="72">
        <f>+'REPORTE MAYO IMROM'!N437</f>
        <v>0</v>
      </c>
      <c r="O437" s="43"/>
      <c r="P437" s="44"/>
      <c r="Q437" s="51">
        <f>+'REPORTE MAYO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MAYO IMROM'!M438</f>
        <v>0</v>
      </c>
      <c r="I438" s="31"/>
      <c r="J438" s="31"/>
      <c r="K438" s="31"/>
      <c r="L438" s="22">
        <f t="shared" si="19"/>
        <v>0</v>
      </c>
      <c r="M438" s="22">
        <f t="shared" si="20"/>
        <v>0</v>
      </c>
      <c r="N438" s="72">
        <f>+'REPORTE MAYO IMROM'!N438</f>
        <v>0</v>
      </c>
      <c r="O438" s="43"/>
      <c r="P438" s="44"/>
      <c r="Q438" s="51">
        <f>+'REPORTE MAYO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MAYO IMROM'!M439</f>
        <v>0</v>
      </c>
      <c r="I439" s="31"/>
      <c r="J439" s="31"/>
      <c r="K439" s="31"/>
      <c r="L439" s="22">
        <f t="shared" si="19"/>
        <v>0</v>
      </c>
      <c r="M439" s="22">
        <f t="shared" si="20"/>
        <v>0</v>
      </c>
      <c r="N439" s="72">
        <f>+'REPORTE MAYO IMROM'!N439</f>
        <v>0</v>
      </c>
      <c r="O439" s="43"/>
      <c r="P439" s="44"/>
      <c r="Q439" s="51">
        <f>+'REPORTE MAYO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MAYO IMROM'!M440</f>
        <v>0</v>
      </c>
      <c r="I440" s="31"/>
      <c r="J440" s="31"/>
      <c r="K440" s="31"/>
      <c r="L440" s="22">
        <f t="shared" si="19"/>
        <v>0</v>
      </c>
      <c r="M440" s="22">
        <f t="shared" si="20"/>
        <v>0</v>
      </c>
      <c r="N440" s="72">
        <f>+'REPORTE MAYO IMROM'!N440</f>
        <v>0</v>
      </c>
      <c r="O440" s="43"/>
      <c r="P440" s="44"/>
      <c r="Q440" s="51">
        <f>+'REPORTE MAYO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MAYO IMROM'!M441</f>
        <v>0</v>
      </c>
      <c r="I441" s="31"/>
      <c r="J441" s="31"/>
      <c r="K441" s="31"/>
      <c r="L441" s="22">
        <f t="shared" si="19"/>
        <v>0</v>
      </c>
      <c r="M441" s="22">
        <f t="shared" si="20"/>
        <v>0</v>
      </c>
      <c r="N441" s="72">
        <f>+'REPORTE MAYO IMROM'!N441</f>
        <v>0</v>
      </c>
      <c r="O441" s="43"/>
      <c r="P441" s="44"/>
      <c r="Q441" s="51">
        <f>+'REPORTE MAYO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MAYO IMROM'!M442</f>
        <v>0</v>
      </c>
      <c r="I442" s="31"/>
      <c r="J442" s="31"/>
      <c r="K442" s="31"/>
      <c r="L442" s="22">
        <f t="shared" si="19"/>
        <v>0</v>
      </c>
      <c r="M442" s="22">
        <f t="shared" si="20"/>
        <v>0</v>
      </c>
      <c r="N442" s="72">
        <f>+'REPORTE MAYO IMROM'!N442</f>
        <v>0</v>
      </c>
      <c r="O442" s="43"/>
      <c r="P442" s="44"/>
      <c r="Q442" s="51">
        <f>+'REPORTE MAYO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MAYO IMROM'!M443</f>
        <v>0</v>
      </c>
      <c r="I443" s="31"/>
      <c r="J443" s="31"/>
      <c r="K443" s="31"/>
      <c r="L443" s="22">
        <f t="shared" si="19"/>
        <v>0</v>
      </c>
      <c r="M443" s="22">
        <f t="shared" si="20"/>
        <v>0</v>
      </c>
      <c r="N443" s="72">
        <f>+'REPORTE MAYO IMROM'!N443</f>
        <v>0</v>
      </c>
      <c r="O443" s="43"/>
      <c r="P443" s="44"/>
      <c r="Q443" s="51">
        <f>+'REPORTE MAYO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MAYO IMROM'!M444</f>
        <v>0</v>
      </c>
      <c r="I444" s="31"/>
      <c r="J444" s="31"/>
      <c r="K444" s="31"/>
      <c r="L444" s="22">
        <f t="shared" si="19"/>
        <v>0</v>
      </c>
      <c r="M444" s="22">
        <f t="shared" si="20"/>
        <v>0</v>
      </c>
      <c r="N444" s="72">
        <f>+'REPORTE MAYO IMROM'!N444</f>
        <v>0</v>
      </c>
      <c r="O444" s="43"/>
      <c r="P444" s="44"/>
      <c r="Q444" s="51">
        <f>+'REPORTE MAYO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MAYO IMROM'!M445</f>
        <v>0</v>
      </c>
      <c r="I445" s="31"/>
      <c r="J445" s="31"/>
      <c r="K445" s="31"/>
      <c r="L445" s="22">
        <f t="shared" si="19"/>
        <v>0</v>
      </c>
      <c r="M445" s="22">
        <f t="shared" si="20"/>
        <v>0</v>
      </c>
      <c r="N445" s="72">
        <f>+'REPORTE MAYO IMROM'!N445</f>
        <v>0</v>
      </c>
      <c r="O445" s="43"/>
      <c r="P445" s="44"/>
      <c r="Q445" s="51">
        <f>+'REPORTE MAYO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MAYO IMROM'!M446</f>
        <v>0</v>
      </c>
      <c r="I446" s="31"/>
      <c r="J446" s="31"/>
      <c r="K446" s="31"/>
      <c r="L446" s="22">
        <f t="shared" si="19"/>
        <v>0</v>
      </c>
      <c r="M446" s="22">
        <f t="shared" si="20"/>
        <v>0</v>
      </c>
      <c r="N446" s="72">
        <f>+'REPORTE MAYO IMROM'!N446</f>
        <v>0</v>
      </c>
      <c r="O446" s="43"/>
      <c r="P446" s="44"/>
      <c r="Q446" s="51">
        <f>+'REPORTE MAYO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MAYO IMROM'!M447</f>
        <v>0</v>
      </c>
      <c r="I447" s="31"/>
      <c r="J447" s="31"/>
      <c r="K447" s="31"/>
      <c r="L447" s="22">
        <f t="shared" si="19"/>
        <v>0</v>
      </c>
      <c r="M447" s="22">
        <f t="shared" si="20"/>
        <v>0</v>
      </c>
      <c r="N447" s="72">
        <f>+'REPORTE MAYO IMROM'!N447</f>
        <v>0</v>
      </c>
      <c r="O447" s="43"/>
      <c r="P447" s="44"/>
      <c r="Q447" s="51">
        <f>+'REPORTE MAYO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MAYO IMROM'!M448</f>
        <v>0</v>
      </c>
      <c r="I448" s="31"/>
      <c r="J448" s="31"/>
      <c r="K448" s="31"/>
      <c r="L448" s="22">
        <f t="shared" si="19"/>
        <v>0</v>
      </c>
      <c r="M448" s="22">
        <f t="shared" si="20"/>
        <v>0</v>
      </c>
      <c r="N448" s="72">
        <f>+'REPORTE MAYO IMROM'!N448</f>
        <v>0</v>
      </c>
      <c r="O448" s="43"/>
      <c r="P448" s="44"/>
      <c r="Q448" s="51">
        <f>+'REPORTE MAYO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MAYO IMROM'!M449</f>
        <v>0</v>
      </c>
      <c r="I449" s="31"/>
      <c r="J449" s="31"/>
      <c r="K449" s="31"/>
      <c r="L449" s="22">
        <f t="shared" si="19"/>
        <v>0</v>
      </c>
      <c r="M449" s="22">
        <f t="shared" si="20"/>
        <v>0</v>
      </c>
      <c r="N449" s="72">
        <f>+'REPORTE MAYO IMROM'!N449</f>
        <v>0</v>
      </c>
      <c r="O449" s="43"/>
      <c r="P449" s="44"/>
      <c r="Q449" s="51">
        <f>+'REPORTE MAYO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MAYO IMROM'!M450</f>
        <v>0</v>
      </c>
      <c r="I450" s="31"/>
      <c r="J450" s="31"/>
      <c r="K450" s="31"/>
      <c r="L450" s="22">
        <f t="shared" si="19"/>
        <v>0</v>
      </c>
      <c r="M450" s="22">
        <f t="shared" si="20"/>
        <v>0</v>
      </c>
      <c r="N450" s="72">
        <f>+'REPORTE MAYO IMROM'!N450</f>
        <v>0</v>
      </c>
      <c r="O450" s="43"/>
      <c r="P450" s="44"/>
      <c r="Q450" s="51">
        <f>+'REPORTE MAYO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MAYO IMROM'!M451</f>
        <v>0</v>
      </c>
      <c r="I451" s="31"/>
      <c r="J451" s="31"/>
      <c r="K451" s="31"/>
      <c r="L451" s="22">
        <f t="shared" si="19"/>
        <v>0</v>
      </c>
      <c r="M451" s="22">
        <f t="shared" si="20"/>
        <v>0</v>
      </c>
      <c r="N451" s="72">
        <f>+'REPORTE MAYO IMROM'!N451</f>
        <v>0</v>
      </c>
      <c r="O451" s="43"/>
      <c r="P451" s="44"/>
      <c r="Q451" s="51">
        <f>+'REPORTE MAYO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MAYO IMROM'!M452</f>
        <v>0</v>
      </c>
      <c r="I452" s="31"/>
      <c r="J452" s="31"/>
      <c r="K452" s="31"/>
      <c r="L452" s="22">
        <f t="shared" si="19"/>
        <v>0</v>
      </c>
      <c r="M452" s="22">
        <f t="shared" si="20"/>
        <v>0</v>
      </c>
      <c r="N452" s="72">
        <f>+'REPORTE MAYO IMROM'!N452</f>
        <v>0</v>
      </c>
      <c r="O452" s="43"/>
      <c r="P452" s="44"/>
      <c r="Q452" s="51">
        <f>+'REPORTE MAYO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MAYO IMROM'!M453</f>
        <v>0</v>
      </c>
      <c r="I453" s="31"/>
      <c r="J453" s="31"/>
      <c r="K453" s="31"/>
      <c r="L453" s="22">
        <f t="shared" si="19"/>
        <v>0</v>
      </c>
      <c r="M453" s="22">
        <f t="shared" si="20"/>
        <v>0</v>
      </c>
      <c r="N453" s="72">
        <f>+'REPORTE MAYO IMROM'!N453</f>
        <v>0</v>
      </c>
      <c r="O453" s="43"/>
      <c r="P453" s="44"/>
      <c r="Q453" s="51">
        <f>+'REPORTE MAYO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MAYO IMROM'!M454</f>
        <v>0</v>
      </c>
      <c r="I454" s="31"/>
      <c r="J454" s="31"/>
      <c r="K454" s="31"/>
      <c r="L454" s="22">
        <f t="shared" si="19"/>
        <v>0</v>
      </c>
      <c r="M454" s="22">
        <f t="shared" si="20"/>
        <v>0</v>
      </c>
      <c r="N454" s="72">
        <f>+'REPORTE MAYO IMROM'!N454</f>
        <v>0</v>
      </c>
      <c r="O454" s="43"/>
      <c r="P454" s="44"/>
      <c r="Q454" s="51">
        <f>+'REPORTE MAYO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MAYO IMROM'!M455</f>
        <v>0</v>
      </c>
      <c r="I455" s="31"/>
      <c r="J455" s="31"/>
      <c r="K455" s="31"/>
      <c r="L455" s="22">
        <f t="shared" si="19"/>
        <v>0</v>
      </c>
      <c r="M455" s="22">
        <f t="shared" si="20"/>
        <v>0</v>
      </c>
      <c r="N455" s="72">
        <f>+'REPORTE MAYO IMROM'!N455</f>
        <v>0</v>
      </c>
      <c r="O455" s="43"/>
      <c r="P455" s="44"/>
      <c r="Q455" s="51">
        <f>+'REPORTE MAYO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MAYO IMROM'!M456</f>
        <v>0</v>
      </c>
      <c r="I456" s="31"/>
      <c r="J456" s="31"/>
      <c r="K456" s="31"/>
      <c r="L456" s="22">
        <f t="shared" si="19"/>
        <v>0</v>
      </c>
      <c r="M456" s="22">
        <f t="shared" si="20"/>
        <v>0</v>
      </c>
      <c r="N456" s="72">
        <f>+'REPORTE MAYO IMROM'!N456</f>
        <v>0</v>
      </c>
      <c r="O456" s="43"/>
      <c r="P456" s="44"/>
      <c r="Q456" s="51">
        <f>+'REPORTE MAYO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MAYO IMROM'!M457</f>
        <v>0</v>
      </c>
      <c r="I457" s="31"/>
      <c r="J457" s="31"/>
      <c r="K457" s="31"/>
      <c r="L457" s="22">
        <f t="shared" si="19"/>
        <v>0</v>
      </c>
      <c r="M457" s="22">
        <f t="shared" si="20"/>
        <v>0</v>
      </c>
      <c r="N457" s="72">
        <f>+'REPORTE MAYO IMROM'!N457</f>
        <v>0</v>
      </c>
      <c r="O457" s="43"/>
      <c r="P457" s="44"/>
      <c r="Q457" s="51">
        <f>+'REPORTE MAYO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MAYO IMROM'!M458</f>
        <v>0</v>
      </c>
      <c r="I458" s="31"/>
      <c r="J458" s="31"/>
      <c r="K458" s="31"/>
      <c r="L458" s="22">
        <f t="shared" si="19"/>
        <v>0</v>
      </c>
      <c r="M458" s="22">
        <f t="shared" si="20"/>
        <v>0</v>
      </c>
      <c r="N458" s="72">
        <f>+'REPORTE MAYO IMROM'!N458</f>
        <v>0</v>
      </c>
      <c r="O458" s="43"/>
      <c r="P458" s="44"/>
      <c r="Q458" s="51">
        <f>+'REPORTE MAYO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MAYO IMROM'!M459</f>
        <v>0</v>
      </c>
      <c r="I459" s="31"/>
      <c r="J459" s="31"/>
      <c r="K459" s="31"/>
      <c r="L459" s="22">
        <f t="shared" si="19"/>
        <v>0</v>
      </c>
      <c r="M459" s="22">
        <f t="shared" si="20"/>
        <v>0</v>
      </c>
      <c r="N459" s="72">
        <f>+'REPORTE MAYO IMROM'!N459</f>
        <v>0</v>
      </c>
      <c r="O459" s="43"/>
      <c r="P459" s="44"/>
      <c r="Q459" s="51">
        <f>+'REPORTE MAYO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MAYO IMROM'!M460</f>
        <v>0</v>
      </c>
      <c r="I460" s="31"/>
      <c r="J460" s="31"/>
      <c r="K460" s="31"/>
      <c r="L460" s="22">
        <f t="shared" si="19"/>
        <v>0</v>
      </c>
      <c r="M460" s="22">
        <f t="shared" si="20"/>
        <v>0</v>
      </c>
      <c r="N460" s="72">
        <f>+'REPORTE MAYO IMROM'!N460</f>
        <v>0</v>
      </c>
      <c r="O460" s="43"/>
      <c r="P460" s="44"/>
      <c r="Q460" s="51">
        <f>+'REPORTE MAYO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MAYO IMROM'!M461</f>
        <v>0</v>
      </c>
      <c r="I461" s="31"/>
      <c r="J461" s="31"/>
      <c r="K461" s="31"/>
      <c r="L461" s="22">
        <f t="shared" si="19"/>
        <v>0</v>
      </c>
      <c r="M461" s="22">
        <f t="shared" si="20"/>
        <v>0</v>
      </c>
      <c r="N461" s="72">
        <f>+'REPORTE MAYO IMROM'!N461</f>
        <v>0</v>
      </c>
      <c r="O461" s="43"/>
      <c r="P461" s="44"/>
      <c r="Q461" s="51">
        <f>+'REPORTE MAYO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MAYO IMROM'!M462</f>
        <v>0</v>
      </c>
      <c r="I462" s="31"/>
      <c r="J462" s="31"/>
      <c r="K462" s="31"/>
      <c r="L462" s="22">
        <f t="shared" si="19"/>
        <v>0</v>
      </c>
      <c r="M462" s="22">
        <f t="shared" si="20"/>
        <v>0</v>
      </c>
      <c r="N462" s="72">
        <f>+'REPORTE MAYO IMROM'!N462</f>
        <v>0</v>
      </c>
      <c r="O462" s="43"/>
      <c r="P462" s="44"/>
      <c r="Q462" s="51">
        <f>+'REPORTE MAYO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MAYO IMROM'!M463</f>
        <v>0</v>
      </c>
      <c r="I463" s="31"/>
      <c r="J463" s="31"/>
      <c r="K463" s="31"/>
      <c r="L463" s="22">
        <f t="shared" si="19"/>
        <v>0</v>
      </c>
      <c r="M463" s="22">
        <f t="shared" si="20"/>
        <v>0</v>
      </c>
      <c r="N463" s="72">
        <f>+'REPORTE MAYO IMROM'!N463</f>
        <v>0</v>
      </c>
      <c r="O463" s="43"/>
      <c r="P463" s="44"/>
      <c r="Q463" s="51">
        <f>+'REPORTE MAYO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MAYO IMROM'!M464</f>
        <v>0</v>
      </c>
      <c r="I464" s="31"/>
      <c r="J464" s="31"/>
      <c r="K464" s="31"/>
      <c r="L464" s="22">
        <f t="shared" si="19"/>
        <v>0</v>
      </c>
      <c r="M464" s="22">
        <f t="shared" si="20"/>
        <v>0</v>
      </c>
      <c r="N464" s="72">
        <f>+'REPORTE MAYO IMROM'!N464</f>
        <v>0</v>
      </c>
      <c r="O464" s="43"/>
      <c r="P464" s="44"/>
      <c r="Q464" s="51">
        <f>+'REPORTE MAYO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MAYO IMROM'!M465</f>
        <v>0</v>
      </c>
      <c r="I465" s="31"/>
      <c r="J465" s="31"/>
      <c r="K465" s="31"/>
      <c r="L465" s="22">
        <f t="shared" si="19"/>
        <v>0</v>
      </c>
      <c r="M465" s="22">
        <f t="shared" si="20"/>
        <v>0</v>
      </c>
      <c r="N465" s="72">
        <f>+'REPORTE MAYO IMROM'!N465</f>
        <v>0</v>
      </c>
      <c r="O465" s="43"/>
      <c r="P465" s="44"/>
      <c r="Q465" s="51">
        <f>+'REPORTE MAYO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MAYO IMROM'!M466</f>
        <v>0</v>
      </c>
      <c r="I466" s="31"/>
      <c r="J466" s="31"/>
      <c r="K466" s="31"/>
      <c r="L466" s="22">
        <f t="shared" si="19"/>
        <v>0</v>
      </c>
      <c r="M466" s="22">
        <f t="shared" si="20"/>
        <v>0</v>
      </c>
      <c r="N466" s="72">
        <f>+'REPORTE MAYO IMROM'!N466</f>
        <v>0</v>
      </c>
      <c r="O466" s="43"/>
      <c r="P466" s="44"/>
      <c r="Q466" s="51">
        <f>+'REPORTE MAYO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MAYO IMROM'!M467</f>
        <v>0</v>
      </c>
      <c r="I467" s="31"/>
      <c r="J467" s="31"/>
      <c r="K467" s="31"/>
      <c r="L467" s="22">
        <f t="shared" si="19"/>
        <v>0</v>
      </c>
      <c r="M467" s="22">
        <f t="shared" si="20"/>
        <v>0</v>
      </c>
      <c r="N467" s="72">
        <f>+'REPORTE MAYO IMROM'!N467</f>
        <v>0</v>
      </c>
      <c r="O467" s="43"/>
      <c r="P467" s="44"/>
      <c r="Q467" s="51">
        <f>+'REPORTE MAYO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MAYO IMROM'!M468</f>
        <v>0</v>
      </c>
      <c r="I468" s="31"/>
      <c r="J468" s="31"/>
      <c r="K468" s="31"/>
      <c r="L468" s="22">
        <f t="shared" ref="L468:L531" si="22">I468+J468+K468</f>
        <v>0</v>
      </c>
      <c r="M468" s="22">
        <f t="shared" ref="M468:M531" si="23">H468+L468</f>
        <v>0</v>
      </c>
      <c r="N468" s="72">
        <f>+'REPORTE MAYO IMROM'!N468</f>
        <v>0</v>
      </c>
      <c r="O468" s="43"/>
      <c r="P468" s="44"/>
      <c r="Q468" s="51">
        <f>+'REPORTE MAYO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MAYO IMROM'!M469</f>
        <v>0</v>
      </c>
      <c r="I469" s="31"/>
      <c r="J469" s="31"/>
      <c r="K469" s="31"/>
      <c r="L469" s="22">
        <f t="shared" si="22"/>
        <v>0</v>
      </c>
      <c r="M469" s="22">
        <f t="shared" si="23"/>
        <v>0</v>
      </c>
      <c r="N469" s="72">
        <f>+'REPORTE MAYO IMROM'!N469</f>
        <v>0</v>
      </c>
      <c r="O469" s="43"/>
      <c r="P469" s="44"/>
      <c r="Q469" s="51">
        <f>+'REPORTE MAYO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MAYO IMROM'!M470</f>
        <v>0</v>
      </c>
      <c r="I470" s="31"/>
      <c r="J470" s="31"/>
      <c r="K470" s="31"/>
      <c r="L470" s="22">
        <f t="shared" si="22"/>
        <v>0</v>
      </c>
      <c r="M470" s="22">
        <f t="shared" si="23"/>
        <v>0</v>
      </c>
      <c r="N470" s="72">
        <f>+'REPORTE MAYO IMROM'!N470</f>
        <v>0</v>
      </c>
      <c r="O470" s="43"/>
      <c r="P470" s="44"/>
      <c r="Q470" s="51">
        <f>+'REPORTE MAYO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MAYO IMROM'!M471</f>
        <v>0</v>
      </c>
      <c r="I471" s="31"/>
      <c r="J471" s="31"/>
      <c r="K471" s="31"/>
      <c r="L471" s="22">
        <f t="shared" si="22"/>
        <v>0</v>
      </c>
      <c r="M471" s="22">
        <f t="shared" si="23"/>
        <v>0</v>
      </c>
      <c r="N471" s="72">
        <f>+'REPORTE MAYO IMROM'!N471</f>
        <v>0</v>
      </c>
      <c r="O471" s="43"/>
      <c r="P471" s="44"/>
      <c r="Q471" s="51">
        <f>+'REPORTE MAYO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MAYO IMROM'!M472</f>
        <v>0</v>
      </c>
      <c r="I472" s="31"/>
      <c r="J472" s="31"/>
      <c r="K472" s="31"/>
      <c r="L472" s="22">
        <f t="shared" si="22"/>
        <v>0</v>
      </c>
      <c r="M472" s="22">
        <f t="shared" si="23"/>
        <v>0</v>
      </c>
      <c r="N472" s="72">
        <f>+'REPORTE MAYO IMROM'!N472</f>
        <v>0</v>
      </c>
      <c r="O472" s="43"/>
      <c r="P472" s="44"/>
      <c r="Q472" s="51">
        <f>+'REPORTE MAYO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MAYO IMROM'!M473</f>
        <v>0</v>
      </c>
      <c r="I473" s="31"/>
      <c r="J473" s="31"/>
      <c r="K473" s="31"/>
      <c r="L473" s="22">
        <f t="shared" si="22"/>
        <v>0</v>
      </c>
      <c r="M473" s="22">
        <f t="shared" si="23"/>
        <v>0</v>
      </c>
      <c r="N473" s="72">
        <f>+'REPORTE MAYO IMROM'!N473</f>
        <v>0</v>
      </c>
      <c r="O473" s="43"/>
      <c r="P473" s="44"/>
      <c r="Q473" s="51">
        <f>+'REPORTE MAYO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MAYO IMROM'!M474</f>
        <v>0</v>
      </c>
      <c r="I474" s="31"/>
      <c r="J474" s="31"/>
      <c r="K474" s="31"/>
      <c r="L474" s="22">
        <f t="shared" si="22"/>
        <v>0</v>
      </c>
      <c r="M474" s="22">
        <f t="shared" si="23"/>
        <v>0</v>
      </c>
      <c r="N474" s="72">
        <f>+'REPORTE MAYO IMROM'!N474</f>
        <v>0</v>
      </c>
      <c r="O474" s="43"/>
      <c r="P474" s="44"/>
      <c r="Q474" s="51">
        <f>+'REPORTE MAYO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MAYO IMROM'!M475</f>
        <v>0</v>
      </c>
      <c r="I475" s="31"/>
      <c r="J475" s="31"/>
      <c r="K475" s="31"/>
      <c r="L475" s="22">
        <f t="shared" si="22"/>
        <v>0</v>
      </c>
      <c r="M475" s="22">
        <f t="shared" si="23"/>
        <v>0</v>
      </c>
      <c r="N475" s="72">
        <f>+'REPORTE MAYO IMROM'!N475</f>
        <v>0</v>
      </c>
      <c r="O475" s="43"/>
      <c r="P475" s="44"/>
      <c r="Q475" s="51">
        <f>+'REPORTE MAYO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MAYO IMROM'!M476</f>
        <v>0</v>
      </c>
      <c r="I476" s="31"/>
      <c r="J476" s="31"/>
      <c r="K476" s="31"/>
      <c r="L476" s="22">
        <f t="shared" si="22"/>
        <v>0</v>
      </c>
      <c r="M476" s="22">
        <f t="shared" si="23"/>
        <v>0</v>
      </c>
      <c r="N476" s="72">
        <f>+'REPORTE MAYO IMROM'!N476</f>
        <v>0</v>
      </c>
      <c r="O476" s="43"/>
      <c r="P476" s="44"/>
      <c r="Q476" s="51">
        <f>+'REPORTE MAYO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MAYO IMROM'!M477</f>
        <v>0</v>
      </c>
      <c r="I477" s="31"/>
      <c r="J477" s="31"/>
      <c r="K477" s="31"/>
      <c r="L477" s="22">
        <f t="shared" si="22"/>
        <v>0</v>
      </c>
      <c r="M477" s="22">
        <f t="shared" si="23"/>
        <v>0</v>
      </c>
      <c r="N477" s="72">
        <f>+'REPORTE MAYO IMROM'!N477</f>
        <v>0</v>
      </c>
      <c r="O477" s="43"/>
      <c r="P477" s="44"/>
      <c r="Q477" s="51">
        <f>+'REPORTE MAYO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MAYO IMROM'!M478</f>
        <v>0</v>
      </c>
      <c r="I478" s="31"/>
      <c r="J478" s="31"/>
      <c r="K478" s="31"/>
      <c r="L478" s="22">
        <f t="shared" si="22"/>
        <v>0</v>
      </c>
      <c r="M478" s="22">
        <f t="shared" si="23"/>
        <v>0</v>
      </c>
      <c r="N478" s="72">
        <f>+'REPORTE MAYO IMROM'!N478</f>
        <v>0</v>
      </c>
      <c r="O478" s="43"/>
      <c r="P478" s="44"/>
      <c r="Q478" s="51">
        <f>+'REPORTE MAYO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MAYO IMROM'!M479</f>
        <v>0</v>
      </c>
      <c r="I479" s="31"/>
      <c r="J479" s="31"/>
      <c r="K479" s="31"/>
      <c r="L479" s="22">
        <f t="shared" si="22"/>
        <v>0</v>
      </c>
      <c r="M479" s="22">
        <f t="shared" si="23"/>
        <v>0</v>
      </c>
      <c r="N479" s="72">
        <f>+'REPORTE MAYO IMROM'!N479</f>
        <v>0</v>
      </c>
      <c r="O479" s="43"/>
      <c r="P479" s="44"/>
      <c r="Q479" s="51">
        <f>+'REPORTE MAYO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MAYO IMROM'!M480</f>
        <v>0</v>
      </c>
      <c r="I480" s="31"/>
      <c r="J480" s="31"/>
      <c r="K480" s="31"/>
      <c r="L480" s="22">
        <f t="shared" si="22"/>
        <v>0</v>
      </c>
      <c r="M480" s="22">
        <f t="shared" si="23"/>
        <v>0</v>
      </c>
      <c r="N480" s="72">
        <f>+'REPORTE MAYO IMROM'!N480</f>
        <v>0</v>
      </c>
      <c r="O480" s="43"/>
      <c r="P480" s="44"/>
      <c r="Q480" s="51">
        <f>+'REPORTE MAYO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MAYO IMROM'!M481</f>
        <v>0</v>
      </c>
      <c r="I481" s="31"/>
      <c r="J481" s="31"/>
      <c r="K481" s="31"/>
      <c r="L481" s="22">
        <f t="shared" si="22"/>
        <v>0</v>
      </c>
      <c r="M481" s="22">
        <f t="shared" si="23"/>
        <v>0</v>
      </c>
      <c r="N481" s="72">
        <f>+'REPORTE MAYO IMROM'!N481</f>
        <v>0</v>
      </c>
      <c r="O481" s="43"/>
      <c r="P481" s="44"/>
      <c r="Q481" s="51">
        <f>+'REPORTE MAYO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MAYO IMROM'!M482</f>
        <v>0</v>
      </c>
      <c r="I482" s="31"/>
      <c r="J482" s="31"/>
      <c r="K482" s="31"/>
      <c r="L482" s="22">
        <f t="shared" si="22"/>
        <v>0</v>
      </c>
      <c r="M482" s="22">
        <f t="shared" si="23"/>
        <v>0</v>
      </c>
      <c r="N482" s="72">
        <f>+'REPORTE MAYO IMROM'!N482</f>
        <v>0</v>
      </c>
      <c r="O482" s="43"/>
      <c r="P482" s="44"/>
      <c r="Q482" s="51">
        <f>+'REPORTE MAYO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MAYO IMROM'!M483</f>
        <v>0</v>
      </c>
      <c r="I483" s="31"/>
      <c r="J483" s="31"/>
      <c r="K483" s="31"/>
      <c r="L483" s="22">
        <f t="shared" si="22"/>
        <v>0</v>
      </c>
      <c r="M483" s="22">
        <f t="shared" si="23"/>
        <v>0</v>
      </c>
      <c r="N483" s="72">
        <f>+'REPORTE MAYO IMROM'!N483</f>
        <v>0</v>
      </c>
      <c r="O483" s="43"/>
      <c r="P483" s="44"/>
      <c r="Q483" s="51">
        <f>+'REPORTE MAYO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MAYO IMROM'!M484</f>
        <v>0</v>
      </c>
      <c r="I484" s="31"/>
      <c r="J484" s="31"/>
      <c r="K484" s="31"/>
      <c r="L484" s="22">
        <f t="shared" si="22"/>
        <v>0</v>
      </c>
      <c r="M484" s="22">
        <f t="shared" si="23"/>
        <v>0</v>
      </c>
      <c r="N484" s="72">
        <f>+'REPORTE MAYO IMROM'!N484</f>
        <v>0</v>
      </c>
      <c r="O484" s="43"/>
      <c r="P484" s="44"/>
      <c r="Q484" s="51">
        <f>+'REPORTE MAYO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MAYO IMROM'!M485</f>
        <v>0</v>
      </c>
      <c r="I485" s="31"/>
      <c r="J485" s="31"/>
      <c r="K485" s="31"/>
      <c r="L485" s="22">
        <f t="shared" si="22"/>
        <v>0</v>
      </c>
      <c r="M485" s="22">
        <f t="shared" si="23"/>
        <v>0</v>
      </c>
      <c r="N485" s="72">
        <f>+'REPORTE MAYO IMROM'!N485</f>
        <v>0</v>
      </c>
      <c r="O485" s="43"/>
      <c r="P485" s="44"/>
      <c r="Q485" s="51">
        <f>+'REPORTE MAYO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MAYO IMROM'!M486</f>
        <v>0</v>
      </c>
      <c r="I486" s="31"/>
      <c r="J486" s="31"/>
      <c r="K486" s="31"/>
      <c r="L486" s="22">
        <f t="shared" si="22"/>
        <v>0</v>
      </c>
      <c r="M486" s="22">
        <f t="shared" si="23"/>
        <v>0</v>
      </c>
      <c r="N486" s="72">
        <f>+'REPORTE MAYO IMROM'!N486</f>
        <v>0</v>
      </c>
      <c r="O486" s="43"/>
      <c r="P486" s="44"/>
      <c r="Q486" s="51">
        <f>+'REPORTE MAYO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MAYO IMROM'!M487</f>
        <v>0</v>
      </c>
      <c r="I487" s="31"/>
      <c r="J487" s="31"/>
      <c r="K487" s="31"/>
      <c r="L487" s="22">
        <f t="shared" si="22"/>
        <v>0</v>
      </c>
      <c r="M487" s="22">
        <f t="shared" si="23"/>
        <v>0</v>
      </c>
      <c r="N487" s="72">
        <f>+'REPORTE MAYO IMROM'!N487</f>
        <v>0</v>
      </c>
      <c r="O487" s="43"/>
      <c r="P487" s="44"/>
      <c r="Q487" s="51">
        <f>+'REPORTE MAYO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MAYO IMROM'!M488</f>
        <v>0</v>
      </c>
      <c r="I488" s="31"/>
      <c r="J488" s="31"/>
      <c r="K488" s="31"/>
      <c r="L488" s="22">
        <f t="shared" si="22"/>
        <v>0</v>
      </c>
      <c r="M488" s="22">
        <f t="shared" si="23"/>
        <v>0</v>
      </c>
      <c r="N488" s="72">
        <f>+'REPORTE MAYO IMROM'!N488</f>
        <v>0</v>
      </c>
      <c r="O488" s="43"/>
      <c r="P488" s="44"/>
      <c r="Q488" s="51">
        <f>+'REPORTE MAYO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MAYO IMROM'!M489</f>
        <v>0</v>
      </c>
      <c r="I489" s="31"/>
      <c r="J489" s="31"/>
      <c r="K489" s="31"/>
      <c r="L489" s="22">
        <f t="shared" si="22"/>
        <v>0</v>
      </c>
      <c r="M489" s="22">
        <f t="shared" si="23"/>
        <v>0</v>
      </c>
      <c r="N489" s="72">
        <f>+'REPORTE MAYO IMROM'!N489</f>
        <v>0</v>
      </c>
      <c r="O489" s="43"/>
      <c r="P489" s="44"/>
      <c r="Q489" s="51">
        <f>+'REPORTE MAYO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MAYO IMROM'!M490</f>
        <v>0</v>
      </c>
      <c r="I490" s="31"/>
      <c r="J490" s="31"/>
      <c r="K490" s="31"/>
      <c r="L490" s="22">
        <f t="shared" si="22"/>
        <v>0</v>
      </c>
      <c r="M490" s="22">
        <f t="shared" si="23"/>
        <v>0</v>
      </c>
      <c r="N490" s="72">
        <f>+'REPORTE MAYO IMROM'!N490</f>
        <v>0</v>
      </c>
      <c r="O490" s="43"/>
      <c r="P490" s="44"/>
      <c r="Q490" s="51">
        <f>+'REPORTE MAYO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MAYO IMROM'!M491</f>
        <v>0</v>
      </c>
      <c r="I491" s="31"/>
      <c r="J491" s="31"/>
      <c r="K491" s="31"/>
      <c r="L491" s="22">
        <f t="shared" si="22"/>
        <v>0</v>
      </c>
      <c r="M491" s="22">
        <f t="shared" si="23"/>
        <v>0</v>
      </c>
      <c r="N491" s="72">
        <f>+'REPORTE MAYO IMROM'!N491</f>
        <v>0</v>
      </c>
      <c r="O491" s="43"/>
      <c r="P491" s="44"/>
      <c r="Q491" s="51">
        <f>+'REPORTE MAYO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MAYO IMROM'!M492</f>
        <v>0</v>
      </c>
      <c r="I492" s="31"/>
      <c r="J492" s="31"/>
      <c r="K492" s="31"/>
      <c r="L492" s="22">
        <f t="shared" si="22"/>
        <v>0</v>
      </c>
      <c r="M492" s="22">
        <f t="shared" si="23"/>
        <v>0</v>
      </c>
      <c r="N492" s="72">
        <f>+'REPORTE MAYO IMROM'!N492</f>
        <v>0</v>
      </c>
      <c r="O492" s="43"/>
      <c r="P492" s="44"/>
      <c r="Q492" s="51">
        <f>+'REPORTE MAYO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MAYO IMROM'!M493</f>
        <v>0</v>
      </c>
      <c r="I493" s="31"/>
      <c r="J493" s="31"/>
      <c r="K493" s="31"/>
      <c r="L493" s="22">
        <f t="shared" si="22"/>
        <v>0</v>
      </c>
      <c r="M493" s="22">
        <f t="shared" si="23"/>
        <v>0</v>
      </c>
      <c r="N493" s="72">
        <f>+'REPORTE MAYO IMROM'!N493</f>
        <v>0</v>
      </c>
      <c r="O493" s="43"/>
      <c r="P493" s="44"/>
      <c r="Q493" s="51">
        <f>+'REPORTE MAYO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MAYO IMROM'!M494</f>
        <v>0</v>
      </c>
      <c r="I494" s="31"/>
      <c r="J494" s="31"/>
      <c r="K494" s="31"/>
      <c r="L494" s="22">
        <f t="shared" si="22"/>
        <v>0</v>
      </c>
      <c r="M494" s="22">
        <f t="shared" si="23"/>
        <v>0</v>
      </c>
      <c r="N494" s="72">
        <f>+'REPORTE MAYO IMROM'!N494</f>
        <v>0</v>
      </c>
      <c r="O494" s="43"/>
      <c r="P494" s="44"/>
      <c r="Q494" s="51">
        <f>+'REPORTE MAYO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MAYO IMROM'!M495</f>
        <v>0</v>
      </c>
      <c r="I495" s="31"/>
      <c r="J495" s="31"/>
      <c r="K495" s="31"/>
      <c r="L495" s="22">
        <f t="shared" si="22"/>
        <v>0</v>
      </c>
      <c r="M495" s="22">
        <f t="shared" si="23"/>
        <v>0</v>
      </c>
      <c r="N495" s="72">
        <f>+'REPORTE MAYO IMROM'!N495</f>
        <v>0</v>
      </c>
      <c r="O495" s="43"/>
      <c r="P495" s="44"/>
      <c r="Q495" s="51">
        <f>+'REPORTE MAYO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MAYO IMROM'!M496</f>
        <v>0</v>
      </c>
      <c r="I496" s="31"/>
      <c r="J496" s="31"/>
      <c r="K496" s="31"/>
      <c r="L496" s="22">
        <f t="shared" si="22"/>
        <v>0</v>
      </c>
      <c r="M496" s="22">
        <f t="shared" si="23"/>
        <v>0</v>
      </c>
      <c r="N496" s="72">
        <f>+'REPORTE MAYO IMROM'!N496</f>
        <v>0</v>
      </c>
      <c r="O496" s="43"/>
      <c r="P496" s="44"/>
      <c r="Q496" s="51">
        <f>+'REPORTE MAYO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MAYO IMROM'!M497</f>
        <v>0</v>
      </c>
      <c r="I497" s="31"/>
      <c r="J497" s="31"/>
      <c r="K497" s="31"/>
      <c r="L497" s="22">
        <f t="shared" si="22"/>
        <v>0</v>
      </c>
      <c r="M497" s="22">
        <f t="shared" si="23"/>
        <v>0</v>
      </c>
      <c r="N497" s="72">
        <f>+'REPORTE MAYO IMROM'!N497</f>
        <v>0</v>
      </c>
      <c r="O497" s="43"/>
      <c r="P497" s="44"/>
      <c r="Q497" s="51">
        <f>+'REPORTE MAYO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MAYO IMROM'!M498</f>
        <v>0</v>
      </c>
      <c r="I498" s="31"/>
      <c r="J498" s="31"/>
      <c r="K498" s="31"/>
      <c r="L498" s="22">
        <f t="shared" si="22"/>
        <v>0</v>
      </c>
      <c r="M498" s="22">
        <f t="shared" si="23"/>
        <v>0</v>
      </c>
      <c r="N498" s="72">
        <f>+'REPORTE MAYO IMROM'!N498</f>
        <v>0</v>
      </c>
      <c r="O498" s="43"/>
      <c r="P498" s="44"/>
      <c r="Q498" s="51">
        <f>+'REPORTE MAYO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MAYO IMROM'!M499</f>
        <v>0</v>
      </c>
      <c r="I499" s="31"/>
      <c r="J499" s="31"/>
      <c r="K499" s="31"/>
      <c r="L499" s="22">
        <f t="shared" si="22"/>
        <v>0</v>
      </c>
      <c r="M499" s="22">
        <f t="shared" si="23"/>
        <v>0</v>
      </c>
      <c r="N499" s="72">
        <f>+'REPORTE MAYO IMROM'!N499</f>
        <v>0</v>
      </c>
      <c r="O499" s="43"/>
      <c r="P499" s="44"/>
      <c r="Q499" s="51">
        <f>+'REPORTE MAYO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MAYO IMROM'!M500</f>
        <v>0</v>
      </c>
      <c r="I500" s="31"/>
      <c r="J500" s="31"/>
      <c r="K500" s="31"/>
      <c r="L500" s="22">
        <f t="shared" si="22"/>
        <v>0</v>
      </c>
      <c r="M500" s="22">
        <f t="shared" si="23"/>
        <v>0</v>
      </c>
      <c r="N500" s="72">
        <f>+'REPORTE MAYO IMROM'!N500</f>
        <v>0</v>
      </c>
      <c r="O500" s="43"/>
      <c r="P500" s="44"/>
      <c r="Q500" s="51">
        <f>+'REPORTE MAYO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MAYO IMROM'!M501</f>
        <v>0</v>
      </c>
      <c r="I501" s="31"/>
      <c r="J501" s="31"/>
      <c r="K501" s="31"/>
      <c r="L501" s="22">
        <f t="shared" si="22"/>
        <v>0</v>
      </c>
      <c r="M501" s="22">
        <f t="shared" si="23"/>
        <v>0</v>
      </c>
      <c r="N501" s="72">
        <f>+'REPORTE MAYO IMROM'!N501</f>
        <v>0</v>
      </c>
      <c r="O501" s="43"/>
      <c r="P501" s="44"/>
      <c r="Q501" s="51">
        <f>+'REPORTE MAYO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MAYO IMROM'!M502</f>
        <v>0</v>
      </c>
      <c r="I502" s="31"/>
      <c r="J502" s="31"/>
      <c r="K502" s="31"/>
      <c r="L502" s="22">
        <f t="shared" si="22"/>
        <v>0</v>
      </c>
      <c r="M502" s="22">
        <f t="shared" si="23"/>
        <v>0</v>
      </c>
      <c r="N502" s="72">
        <f>+'REPORTE MAYO IMROM'!N502</f>
        <v>0</v>
      </c>
      <c r="O502" s="43"/>
      <c r="P502" s="44"/>
      <c r="Q502" s="51">
        <f>+'REPORTE MAYO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MAYO IMROM'!M503</f>
        <v>0</v>
      </c>
      <c r="I503" s="31"/>
      <c r="J503" s="31"/>
      <c r="K503" s="31"/>
      <c r="L503" s="22">
        <f t="shared" si="22"/>
        <v>0</v>
      </c>
      <c r="M503" s="22">
        <f t="shared" si="23"/>
        <v>0</v>
      </c>
      <c r="N503" s="72">
        <f>+'REPORTE MAYO IMROM'!N503</f>
        <v>0</v>
      </c>
      <c r="O503" s="43"/>
      <c r="P503" s="44"/>
      <c r="Q503" s="51">
        <f>+'REPORTE MAYO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MAYO IMROM'!M504</f>
        <v>0</v>
      </c>
      <c r="I504" s="31"/>
      <c r="J504" s="31"/>
      <c r="K504" s="31"/>
      <c r="L504" s="22">
        <f t="shared" si="22"/>
        <v>0</v>
      </c>
      <c r="M504" s="22">
        <f t="shared" si="23"/>
        <v>0</v>
      </c>
      <c r="N504" s="72">
        <f>+'REPORTE MAYO IMROM'!N504</f>
        <v>0</v>
      </c>
      <c r="O504" s="43"/>
      <c r="P504" s="44"/>
      <c r="Q504" s="51">
        <f>+'REPORTE MAYO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MAYO IMROM'!M505</f>
        <v>0</v>
      </c>
      <c r="I505" s="31"/>
      <c r="J505" s="31"/>
      <c r="K505" s="31"/>
      <c r="L505" s="22">
        <f t="shared" si="22"/>
        <v>0</v>
      </c>
      <c r="M505" s="22">
        <f t="shared" si="23"/>
        <v>0</v>
      </c>
      <c r="N505" s="72">
        <f>+'REPORTE MAYO IMROM'!N505</f>
        <v>0</v>
      </c>
      <c r="O505" s="43"/>
      <c r="P505" s="44"/>
      <c r="Q505" s="51">
        <f>+'REPORTE MAYO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MAYO IMROM'!M506</f>
        <v>0</v>
      </c>
      <c r="I506" s="31"/>
      <c r="J506" s="31"/>
      <c r="K506" s="31"/>
      <c r="L506" s="22">
        <f t="shared" si="22"/>
        <v>0</v>
      </c>
      <c r="M506" s="22">
        <f t="shared" si="23"/>
        <v>0</v>
      </c>
      <c r="N506" s="72">
        <f>+'REPORTE MAYO IMROM'!N506</f>
        <v>0</v>
      </c>
      <c r="O506" s="43"/>
      <c r="P506" s="44"/>
      <c r="Q506" s="51">
        <f>+'REPORTE MAYO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MAYO IMROM'!M507</f>
        <v>0</v>
      </c>
      <c r="I507" s="31"/>
      <c r="J507" s="31"/>
      <c r="K507" s="31"/>
      <c r="L507" s="22">
        <f t="shared" si="22"/>
        <v>0</v>
      </c>
      <c r="M507" s="22">
        <f t="shared" si="23"/>
        <v>0</v>
      </c>
      <c r="N507" s="72">
        <f>+'REPORTE MAYO IMROM'!N507</f>
        <v>0</v>
      </c>
      <c r="O507" s="43"/>
      <c r="P507" s="44"/>
      <c r="Q507" s="51">
        <f>+'REPORTE MAYO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MAYO IMROM'!M508</f>
        <v>0</v>
      </c>
      <c r="I508" s="31"/>
      <c r="J508" s="31"/>
      <c r="K508" s="31"/>
      <c r="L508" s="22">
        <f t="shared" si="22"/>
        <v>0</v>
      </c>
      <c r="M508" s="22">
        <f t="shared" si="23"/>
        <v>0</v>
      </c>
      <c r="N508" s="72">
        <f>+'REPORTE MAYO IMROM'!N508</f>
        <v>0</v>
      </c>
      <c r="O508" s="43"/>
      <c r="P508" s="44"/>
      <c r="Q508" s="51">
        <f>+'REPORTE MAYO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MAYO IMROM'!M509</f>
        <v>0</v>
      </c>
      <c r="I509" s="31"/>
      <c r="J509" s="31"/>
      <c r="K509" s="31"/>
      <c r="L509" s="22">
        <f t="shared" si="22"/>
        <v>0</v>
      </c>
      <c r="M509" s="22">
        <f t="shared" si="23"/>
        <v>0</v>
      </c>
      <c r="N509" s="72">
        <f>+'REPORTE MAYO IMROM'!N509</f>
        <v>0</v>
      </c>
      <c r="O509" s="43"/>
      <c r="P509" s="44"/>
      <c r="Q509" s="51">
        <f>+'REPORTE MAYO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MAYO IMROM'!M510</f>
        <v>0</v>
      </c>
      <c r="I510" s="31"/>
      <c r="J510" s="31"/>
      <c r="K510" s="31"/>
      <c r="L510" s="22">
        <f t="shared" si="22"/>
        <v>0</v>
      </c>
      <c r="M510" s="22">
        <f t="shared" si="23"/>
        <v>0</v>
      </c>
      <c r="N510" s="72">
        <f>+'REPORTE MAYO IMROM'!N510</f>
        <v>0</v>
      </c>
      <c r="O510" s="43"/>
      <c r="P510" s="44"/>
      <c r="Q510" s="51">
        <f>+'REPORTE MAYO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MAYO IMROM'!M511</f>
        <v>0</v>
      </c>
      <c r="I511" s="31"/>
      <c r="J511" s="31"/>
      <c r="K511" s="31"/>
      <c r="L511" s="22">
        <f t="shared" si="22"/>
        <v>0</v>
      </c>
      <c r="M511" s="22">
        <f t="shared" si="23"/>
        <v>0</v>
      </c>
      <c r="N511" s="72">
        <f>+'REPORTE MAYO IMROM'!N511</f>
        <v>0</v>
      </c>
      <c r="O511" s="43"/>
      <c r="P511" s="44"/>
      <c r="Q511" s="51">
        <f>+'REPORTE MAYO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MAYO IMROM'!M512</f>
        <v>0</v>
      </c>
      <c r="I512" s="31"/>
      <c r="J512" s="31"/>
      <c r="K512" s="31"/>
      <c r="L512" s="22">
        <f t="shared" si="22"/>
        <v>0</v>
      </c>
      <c r="M512" s="22">
        <f t="shared" si="23"/>
        <v>0</v>
      </c>
      <c r="N512" s="72">
        <f>+'REPORTE MAYO IMROM'!N512</f>
        <v>0</v>
      </c>
      <c r="O512" s="43"/>
      <c r="P512" s="44"/>
      <c r="Q512" s="51">
        <f>+'REPORTE MAYO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MAYO IMROM'!M513</f>
        <v>0</v>
      </c>
      <c r="I513" s="31"/>
      <c r="J513" s="31"/>
      <c r="K513" s="31"/>
      <c r="L513" s="22">
        <f t="shared" si="22"/>
        <v>0</v>
      </c>
      <c r="M513" s="22">
        <f t="shared" si="23"/>
        <v>0</v>
      </c>
      <c r="N513" s="72">
        <f>+'REPORTE MAYO IMROM'!N513</f>
        <v>0</v>
      </c>
      <c r="O513" s="43"/>
      <c r="P513" s="44"/>
      <c r="Q513" s="51">
        <f>+'REPORTE MAYO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MAYO IMROM'!M514</f>
        <v>0</v>
      </c>
      <c r="I514" s="31"/>
      <c r="J514" s="31"/>
      <c r="K514" s="31"/>
      <c r="L514" s="22">
        <f t="shared" si="22"/>
        <v>0</v>
      </c>
      <c r="M514" s="22">
        <f t="shared" si="23"/>
        <v>0</v>
      </c>
      <c r="N514" s="72">
        <f>+'REPORTE MAYO IMROM'!N514</f>
        <v>0</v>
      </c>
      <c r="O514" s="43"/>
      <c r="P514" s="44"/>
      <c r="Q514" s="51">
        <f>+'REPORTE MAYO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MAYO IMROM'!M515</f>
        <v>0</v>
      </c>
      <c r="I515" s="31"/>
      <c r="J515" s="31"/>
      <c r="K515" s="31"/>
      <c r="L515" s="22">
        <f t="shared" si="22"/>
        <v>0</v>
      </c>
      <c r="M515" s="22">
        <f t="shared" si="23"/>
        <v>0</v>
      </c>
      <c r="N515" s="72">
        <f>+'REPORTE MAYO IMROM'!N515</f>
        <v>0</v>
      </c>
      <c r="O515" s="43"/>
      <c r="P515" s="44"/>
      <c r="Q515" s="51">
        <f>+'REPORTE MAYO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MAYO IMROM'!M516</f>
        <v>0</v>
      </c>
      <c r="I516" s="31"/>
      <c r="J516" s="31"/>
      <c r="K516" s="31"/>
      <c r="L516" s="22">
        <f t="shared" si="22"/>
        <v>0</v>
      </c>
      <c r="M516" s="22">
        <f t="shared" si="23"/>
        <v>0</v>
      </c>
      <c r="N516" s="72">
        <f>+'REPORTE MAYO IMROM'!N516</f>
        <v>0</v>
      </c>
      <c r="O516" s="43"/>
      <c r="P516" s="44"/>
      <c r="Q516" s="51">
        <f>+'REPORTE MAYO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MAYO IMROM'!M517</f>
        <v>0</v>
      </c>
      <c r="I517" s="31"/>
      <c r="J517" s="31"/>
      <c r="K517" s="31"/>
      <c r="L517" s="22">
        <f t="shared" si="22"/>
        <v>0</v>
      </c>
      <c r="M517" s="22">
        <f t="shared" si="23"/>
        <v>0</v>
      </c>
      <c r="N517" s="72">
        <f>+'REPORTE MAYO IMROM'!N517</f>
        <v>0</v>
      </c>
      <c r="O517" s="43"/>
      <c r="P517" s="44"/>
      <c r="Q517" s="51">
        <f>+'REPORTE MAYO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MAYO IMROM'!M518</f>
        <v>0</v>
      </c>
      <c r="I518" s="31"/>
      <c r="J518" s="31"/>
      <c r="K518" s="31"/>
      <c r="L518" s="22">
        <f t="shared" si="22"/>
        <v>0</v>
      </c>
      <c r="M518" s="22">
        <f t="shared" si="23"/>
        <v>0</v>
      </c>
      <c r="N518" s="72">
        <f>+'REPORTE MAYO IMROM'!N518</f>
        <v>0</v>
      </c>
      <c r="O518" s="43"/>
      <c r="P518" s="44"/>
      <c r="Q518" s="51">
        <f>+'REPORTE MAYO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MAYO IMROM'!M519</f>
        <v>0</v>
      </c>
      <c r="I519" s="31"/>
      <c r="J519" s="31"/>
      <c r="K519" s="31"/>
      <c r="L519" s="22">
        <f t="shared" si="22"/>
        <v>0</v>
      </c>
      <c r="M519" s="22">
        <f t="shared" si="23"/>
        <v>0</v>
      </c>
      <c r="N519" s="72">
        <f>+'REPORTE MAYO IMROM'!N519</f>
        <v>0</v>
      </c>
      <c r="O519" s="43"/>
      <c r="P519" s="44"/>
      <c r="Q519" s="51">
        <f>+'REPORTE MAYO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MAYO IMROM'!M520</f>
        <v>0</v>
      </c>
      <c r="I520" s="31"/>
      <c r="J520" s="31"/>
      <c r="K520" s="31"/>
      <c r="L520" s="22">
        <f t="shared" si="22"/>
        <v>0</v>
      </c>
      <c r="M520" s="22">
        <f t="shared" si="23"/>
        <v>0</v>
      </c>
      <c r="N520" s="72">
        <f>+'REPORTE MAYO IMROM'!N520</f>
        <v>0</v>
      </c>
      <c r="O520" s="43"/>
      <c r="P520" s="44"/>
      <c r="Q520" s="51">
        <f>+'REPORTE MAYO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MAYO IMROM'!M521</f>
        <v>0</v>
      </c>
      <c r="I521" s="31"/>
      <c r="J521" s="31"/>
      <c r="K521" s="31"/>
      <c r="L521" s="22">
        <f t="shared" si="22"/>
        <v>0</v>
      </c>
      <c r="M521" s="22">
        <f t="shared" si="23"/>
        <v>0</v>
      </c>
      <c r="N521" s="72">
        <f>+'REPORTE MAYO IMROM'!N521</f>
        <v>0</v>
      </c>
      <c r="O521" s="43"/>
      <c r="P521" s="44"/>
      <c r="Q521" s="51">
        <f>+'REPORTE MAYO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MAYO IMROM'!M522</f>
        <v>0</v>
      </c>
      <c r="I522" s="31"/>
      <c r="J522" s="31"/>
      <c r="K522" s="31"/>
      <c r="L522" s="22">
        <f t="shared" si="22"/>
        <v>0</v>
      </c>
      <c r="M522" s="22">
        <f t="shared" si="23"/>
        <v>0</v>
      </c>
      <c r="N522" s="72">
        <f>+'REPORTE MAYO IMROM'!N522</f>
        <v>0</v>
      </c>
      <c r="O522" s="43"/>
      <c r="P522" s="44"/>
      <c r="Q522" s="51">
        <f>+'REPORTE MAYO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MAYO IMROM'!M523</f>
        <v>0</v>
      </c>
      <c r="I523" s="31"/>
      <c r="J523" s="31"/>
      <c r="K523" s="31"/>
      <c r="L523" s="22">
        <f t="shared" si="22"/>
        <v>0</v>
      </c>
      <c r="M523" s="22">
        <f t="shared" si="23"/>
        <v>0</v>
      </c>
      <c r="N523" s="72">
        <f>+'REPORTE MAYO IMROM'!N523</f>
        <v>0</v>
      </c>
      <c r="O523" s="43"/>
      <c r="P523" s="44"/>
      <c r="Q523" s="51">
        <f>+'REPORTE MAYO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MAYO IMROM'!M524</f>
        <v>0</v>
      </c>
      <c r="I524" s="31"/>
      <c r="J524" s="31"/>
      <c r="K524" s="31"/>
      <c r="L524" s="22">
        <f t="shared" si="22"/>
        <v>0</v>
      </c>
      <c r="M524" s="22">
        <f t="shared" si="23"/>
        <v>0</v>
      </c>
      <c r="N524" s="72">
        <f>+'REPORTE MAYO IMROM'!N524</f>
        <v>0</v>
      </c>
      <c r="O524" s="43"/>
      <c r="P524" s="44"/>
      <c r="Q524" s="51">
        <f>+'REPORTE MAYO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MAYO IMROM'!M525</f>
        <v>0</v>
      </c>
      <c r="I525" s="31"/>
      <c r="J525" s="31"/>
      <c r="K525" s="31"/>
      <c r="L525" s="22">
        <f t="shared" si="22"/>
        <v>0</v>
      </c>
      <c r="M525" s="22">
        <f t="shared" si="23"/>
        <v>0</v>
      </c>
      <c r="N525" s="72">
        <f>+'REPORTE MAYO IMROM'!N525</f>
        <v>0</v>
      </c>
      <c r="O525" s="43"/>
      <c r="P525" s="44"/>
      <c r="Q525" s="51">
        <f>+'REPORTE MAYO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MAYO IMROM'!M526</f>
        <v>0</v>
      </c>
      <c r="I526" s="31"/>
      <c r="J526" s="31"/>
      <c r="K526" s="31"/>
      <c r="L526" s="22">
        <f t="shared" si="22"/>
        <v>0</v>
      </c>
      <c r="M526" s="22">
        <f t="shared" si="23"/>
        <v>0</v>
      </c>
      <c r="N526" s="72">
        <f>+'REPORTE MAYO IMROM'!N526</f>
        <v>0</v>
      </c>
      <c r="O526" s="43"/>
      <c r="P526" s="44"/>
      <c r="Q526" s="51">
        <f>+'REPORTE MAYO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MAYO IMROM'!M527</f>
        <v>0</v>
      </c>
      <c r="I527" s="31"/>
      <c r="J527" s="31"/>
      <c r="K527" s="31"/>
      <c r="L527" s="22">
        <f t="shared" si="22"/>
        <v>0</v>
      </c>
      <c r="M527" s="22">
        <f t="shared" si="23"/>
        <v>0</v>
      </c>
      <c r="N527" s="72">
        <f>+'REPORTE MAYO IMROM'!N527</f>
        <v>0</v>
      </c>
      <c r="O527" s="43"/>
      <c r="P527" s="44"/>
      <c r="Q527" s="51">
        <f>+'REPORTE MAYO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MAYO IMROM'!M528</f>
        <v>0</v>
      </c>
      <c r="I528" s="31"/>
      <c r="J528" s="31"/>
      <c r="K528" s="31"/>
      <c r="L528" s="22">
        <f t="shared" si="22"/>
        <v>0</v>
      </c>
      <c r="M528" s="22">
        <f t="shared" si="23"/>
        <v>0</v>
      </c>
      <c r="N528" s="72">
        <f>+'REPORTE MAYO IMROM'!N528</f>
        <v>0</v>
      </c>
      <c r="O528" s="43"/>
      <c r="P528" s="44"/>
      <c r="Q528" s="51">
        <f>+'REPORTE MAYO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MAYO IMROM'!M529</f>
        <v>0</v>
      </c>
      <c r="I529" s="31"/>
      <c r="J529" s="31"/>
      <c r="K529" s="31"/>
      <c r="L529" s="22">
        <f t="shared" si="22"/>
        <v>0</v>
      </c>
      <c r="M529" s="22">
        <f t="shared" si="23"/>
        <v>0</v>
      </c>
      <c r="N529" s="72">
        <f>+'REPORTE MAYO IMROM'!N529</f>
        <v>0</v>
      </c>
      <c r="O529" s="43"/>
      <c r="P529" s="44"/>
      <c r="Q529" s="51">
        <f>+'REPORTE MAYO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MAYO IMROM'!M530</f>
        <v>0</v>
      </c>
      <c r="I530" s="31"/>
      <c r="J530" s="31"/>
      <c r="K530" s="31"/>
      <c r="L530" s="22">
        <f t="shared" si="22"/>
        <v>0</v>
      </c>
      <c r="M530" s="22">
        <f t="shared" si="23"/>
        <v>0</v>
      </c>
      <c r="N530" s="72">
        <f>+'REPORTE MAYO IMROM'!N530</f>
        <v>0</v>
      </c>
      <c r="O530" s="43"/>
      <c r="P530" s="44"/>
      <c r="Q530" s="51">
        <f>+'REPORTE MAYO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MAYO IMROM'!M531</f>
        <v>0</v>
      </c>
      <c r="I531" s="31"/>
      <c r="J531" s="31"/>
      <c r="K531" s="31"/>
      <c r="L531" s="22">
        <f t="shared" si="22"/>
        <v>0</v>
      </c>
      <c r="M531" s="22">
        <f t="shared" si="23"/>
        <v>0</v>
      </c>
      <c r="N531" s="72">
        <f>+'REPORTE MAYO IMROM'!N531</f>
        <v>0</v>
      </c>
      <c r="O531" s="43"/>
      <c r="P531" s="44"/>
      <c r="Q531" s="51">
        <f>+'REPORTE MAYO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MAYO IMROM'!M532</f>
        <v>0</v>
      </c>
      <c r="I532" s="31"/>
      <c r="J532" s="31"/>
      <c r="K532" s="31"/>
      <c r="L532" s="22">
        <f t="shared" ref="L532:L595" si="25">I532+J532+K532</f>
        <v>0</v>
      </c>
      <c r="M532" s="22">
        <f t="shared" ref="M532:M595" si="26">H532+L532</f>
        <v>0</v>
      </c>
      <c r="N532" s="72">
        <f>+'REPORTE MAYO IMROM'!N532</f>
        <v>0</v>
      </c>
      <c r="O532" s="43"/>
      <c r="P532" s="44"/>
      <c r="Q532" s="51">
        <f>+'REPORTE MAYO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MAYO IMROM'!M533</f>
        <v>0</v>
      </c>
      <c r="I533" s="31"/>
      <c r="J533" s="31"/>
      <c r="K533" s="31"/>
      <c r="L533" s="22">
        <f t="shared" si="25"/>
        <v>0</v>
      </c>
      <c r="M533" s="22">
        <f t="shared" si="26"/>
        <v>0</v>
      </c>
      <c r="N533" s="72">
        <f>+'REPORTE MAYO IMROM'!N533</f>
        <v>0</v>
      </c>
      <c r="O533" s="43"/>
      <c r="P533" s="44"/>
      <c r="Q533" s="51">
        <f>+'REPORTE MAYO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MAYO IMROM'!M534</f>
        <v>0</v>
      </c>
      <c r="I534" s="31"/>
      <c r="J534" s="31"/>
      <c r="K534" s="31"/>
      <c r="L534" s="22">
        <f t="shared" si="25"/>
        <v>0</v>
      </c>
      <c r="M534" s="22">
        <f t="shared" si="26"/>
        <v>0</v>
      </c>
      <c r="N534" s="72">
        <f>+'REPORTE MAYO IMROM'!N534</f>
        <v>0</v>
      </c>
      <c r="O534" s="43"/>
      <c r="P534" s="44"/>
      <c r="Q534" s="51">
        <f>+'REPORTE MAYO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MAYO IMROM'!M535</f>
        <v>0</v>
      </c>
      <c r="I535" s="31"/>
      <c r="J535" s="31"/>
      <c r="K535" s="31"/>
      <c r="L535" s="22">
        <f t="shared" si="25"/>
        <v>0</v>
      </c>
      <c r="M535" s="22">
        <f t="shared" si="26"/>
        <v>0</v>
      </c>
      <c r="N535" s="72">
        <f>+'REPORTE MAYO IMROM'!N535</f>
        <v>0</v>
      </c>
      <c r="O535" s="43"/>
      <c r="P535" s="44"/>
      <c r="Q535" s="51">
        <f>+'REPORTE MAYO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MAYO IMROM'!M536</f>
        <v>0</v>
      </c>
      <c r="I536" s="31"/>
      <c r="J536" s="31"/>
      <c r="K536" s="31"/>
      <c r="L536" s="22">
        <f t="shared" si="25"/>
        <v>0</v>
      </c>
      <c r="M536" s="22">
        <f t="shared" si="26"/>
        <v>0</v>
      </c>
      <c r="N536" s="72">
        <f>+'REPORTE MAYO IMROM'!N536</f>
        <v>0</v>
      </c>
      <c r="O536" s="43"/>
      <c r="P536" s="44"/>
      <c r="Q536" s="51">
        <f>+'REPORTE MAYO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MAYO IMROM'!M537</f>
        <v>0</v>
      </c>
      <c r="I537" s="31"/>
      <c r="J537" s="31"/>
      <c r="K537" s="31"/>
      <c r="L537" s="22">
        <f t="shared" si="25"/>
        <v>0</v>
      </c>
      <c r="M537" s="22">
        <f t="shared" si="26"/>
        <v>0</v>
      </c>
      <c r="N537" s="72">
        <f>+'REPORTE MAYO IMROM'!N537</f>
        <v>0</v>
      </c>
      <c r="O537" s="43"/>
      <c r="P537" s="44"/>
      <c r="Q537" s="51">
        <f>+'REPORTE MAYO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MAYO IMROM'!M538</f>
        <v>0</v>
      </c>
      <c r="I538" s="31"/>
      <c r="J538" s="31"/>
      <c r="K538" s="31"/>
      <c r="L538" s="22">
        <f t="shared" si="25"/>
        <v>0</v>
      </c>
      <c r="M538" s="22">
        <f t="shared" si="26"/>
        <v>0</v>
      </c>
      <c r="N538" s="72">
        <f>+'REPORTE MAYO IMROM'!N538</f>
        <v>0</v>
      </c>
      <c r="O538" s="43"/>
      <c r="P538" s="44"/>
      <c r="Q538" s="51">
        <f>+'REPORTE MAYO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MAYO IMROM'!M539</f>
        <v>0</v>
      </c>
      <c r="I539" s="31"/>
      <c r="J539" s="31"/>
      <c r="K539" s="31"/>
      <c r="L539" s="22">
        <f t="shared" si="25"/>
        <v>0</v>
      </c>
      <c r="M539" s="22">
        <f t="shared" si="26"/>
        <v>0</v>
      </c>
      <c r="N539" s="72">
        <f>+'REPORTE MAYO IMROM'!N539</f>
        <v>0</v>
      </c>
      <c r="O539" s="43"/>
      <c r="P539" s="44"/>
      <c r="Q539" s="51">
        <f>+'REPORTE MAYO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MAYO IMROM'!M540</f>
        <v>0</v>
      </c>
      <c r="I540" s="31"/>
      <c r="J540" s="31"/>
      <c r="K540" s="31"/>
      <c r="L540" s="22">
        <f t="shared" si="25"/>
        <v>0</v>
      </c>
      <c r="M540" s="22">
        <f t="shared" si="26"/>
        <v>0</v>
      </c>
      <c r="N540" s="72">
        <f>+'REPORTE MAYO IMROM'!N540</f>
        <v>0</v>
      </c>
      <c r="O540" s="43"/>
      <c r="P540" s="44"/>
      <c r="Q540" s="51">
        <f>+'REPORTE MAYO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MAYO IMROM'!M541</f>
        <v>0</v>
      </c>
      <c r="I541" s="31"/>
      <c r="J541" s="31"/>
      <c r="K541" s="31"/>
      <c r="L541" s="22">
        <f t="shared" si="25"/>
        <v>0</v>
      </c>
      <c r="M541" s="22">
        <f t="shared" si="26"/>
        <v>0</v>
      </c>
      <c r="N541" s="72">
        <f>+'REPORTE MAYO IMROM'!N541</f>
        <v>0</v>
      </c>
      <c r="O541" s="43"/>
      <c r="P541" s="44"/>
      <c r="Q541" s="51">
        <f>+'REPORTE MAYO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MAYO IMROM'!M542</f>
        <v>0</v>
      </c>
      <c r="I542" s="31"/>
      <c r="J542" s="31"/>
      <c r="K542" s="31"/>
      <c r="L542" s="22">
        <f t="shared" si="25"/>
        <v>0</v>
      </c>
      <c r="M542" s="22">
        <f t="shared" si="26"/>
        <v>0</v>
      </c>
      <c r="N542" s="72">
        <f>+'REPORTE MAYO IMROM'!N542</f>
        <v>0</v>
      </c>
      <c r="O542" s="43"/>
      <c r="P542" s="44"/>
      <c r="Q542" s="51">
        <f>+'REPORTE MAYO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MAYO IMROM'!M543</f>
        <v>0</v>
      </c>
      <c r="I543" s="31"/>
      <c r="J543" s="31"/>
      <c r="K543" s="31"/>
      <c r="L543" s="22">
        <f t="shared" si="25"/>
        <v>0</v>
      </c>
      <c r="M543" s="22">
        <f t="shared" si="26"/>
        <v>0</v>
      </c>
      <c r="N543" s="72">
        <f>+'REPORTE MAYO IMROM'!N543</f>
        <v>0</v>
      </c>
      <c r="O543" s="43"/>
      <c r="P543" s="44"/>
      <c r="Q543" s="51">
        <f>+'REPORTE MAYO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MAYO IMROM'!M544</f>
        <v>0</v>
      </c>
      <c r="I544" s="31"/>
      <c r="J544" s="31"/>
      <c r="K544" s="31"/>
      <c r="L544" s="22">
        <f t="shared" si="25"/>
        <v>0</v>
      </c>
      <c r="M544" s="22">
        <f t="shared" si="26"/>
        <v>0</v>
      </c>
      <c r="N544" s="72">
        <f>+'REPORTE MAYO IMROM'!N544</f>
        <v>0</v>
      </c>
      <c r="O544" s="43"/>
      <c r="P544" s="44"/>
      <c r="Q544" s="51">
        <f>+'REPORTE MAYO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MAYO IMROM'!M545</f>
        <v>0</v>
      </c>
      <c r="I545" s="31"/>
      <c r="J545" s="31"/>
      <c r="K545" s="31"/>
      <c r="L545" s="22">
        <f t="shared" si="25"/>
        <v>0</v>
      </c>
      <c r="M545" s="22">
        <f t="shared" si="26"/>
        <v>0</v>
      </c>
      <c r="N545" s="72">
        <f>+'REPORTE MAYO IMROM'!N545</f>
        <v>0</v>
      </c>
      <c r="O545" s="43"/>
      <c r="P545" s="44"/>
      <c r="Q545" s="51">
        <f>+'REPORTE MAYO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MAYO IMROM'!M546</f>
        <v>0</v>
      </c>
      <c r="I546" s="31"/>
      <c r="J546" s="31"/>
      <c r="K546" s="31"/>
      <c r="L546" s="22">
        <f t="shared" si="25"/>
        <v>0</v>
      </c>
      <c r="M546" s="22">
        <f t="shared" si="26"/>
        <v>0</v>
      </c>
      <c r="N546" s="72">
        <f>+'REPORTE MAYO IMROM'!N546</f>
        <v>0</v>
      </c>
      <c r="O546" s="43"/>
      <c r="P546" s="44"/>
      <c r="Q546" s="51">
        <f>+'REPORTE MAYO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MAYO IMROM'!M547</f>
        <v>0</v>
      </c>
      <c r="I547" s="31"/>
      <c r="J547" s="31"/>
      <c r="K547" s="31"/>
      <c r="L547" s="22">
        <f t="shared" si="25"/>
        <v>0</v>
      </c>
      <c r="M547" s="22">
        <f t="shared" si="26"/>
        <v>0</v>
      </c>
      <c r="N547" s="72">
        <f>+'REPORTE MAYO IMROM'!N547</f>
        <v>0</v>
      </c>
      <c r="O547" s="43"/>
      <c r="P547" s="44"/>
      <c r="Q547" s="51">
        <f>+'REPORTE MAYO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MAYO IMROM'!M548</f>
        <v>0</v>
      </c>
      <c r="I548" s="31"/>
      <c r="J548" s="31"/>
      <c r="K548" s="31"/>
      <c r="L548" s="22">
        <f t="shared" si="25"/>
        <v>0</v>
      </c>
      <c r="M548" s="22">
        <f t="shared" si="26"/>
        <v>0</v>
      </c>
      <c r="N548" s="72">
        <f>+'REPORTE MAYO IMROM'!N548</f>
        <v>0</v>
      </c>
      <c r="O548" s="43"/>
      <c r="P548" s="44"/>
      <c r="Q548" s="51">
        <f>+'REPORTE MAYO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MAYO IMROM'!M549</f>
        <v>0</v>
      </c>
      <c r="I549" s="31"/>
      <c r="J549" s="31"/>
      <c r="K549" s="31"/>
      <c r="L549" s="22">
        <f t="shared" si="25"/>
        <v>0</v>
      </c>
      <c r="M549" s="22">
        <f t="shared" si="26"/>
        <v>0</v>
      </c>
      <c r="N549" s="72">
        <f>+'REPORTE MAYO IMROM'!N549</f>
        <v>0</v>
      </c>
      <c r="O549" s="43"/>
      <c r="P549" s="44"/>
      <c r="Q549" s="51">
        <f>+'REPORTE MAYO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MAYO IMROM'!M550</f>
        <v>0</v>
      </c>
      <c r="I550" s="31"/>
      <c r="J550" s="31"/>
      <c r="K550" s="31"/>
      <c r="L550" s="22">
        <f t="shared" si="25"/>
        <v>0</v>
      </c>
      <c r="M550" s="22">
        <f t="shared" si="26"/>
        <v>0</v>
      </c>
      <c r="N550" s="72">
        <f>+'REPORTE MAYO IMROM'!N550</f>
        <v>0</v>
      </c>
      <c r="O550" s="43"/>
      <c r="P550" s="44"/>
      <c r="Q550" s="51">
        <f>+'REPORTE MAYO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MAYO IMROM'!M551</f>
        <v>0</v>
      </c>
      <c r="I551" s="31"/>
      <c r="J551" s="31"/>
      <c r="K551" s="31"/>
      <c r="L551" s="22">
        <f t="shared" si="25"/>
        <v>0</v>
      </c>
      <c r="M551" s="22">
        <f t="shared" si="26"/>
        <v>0</v>
      </c>
      <c r="N551" s="72">
        <f>+'REPORTE MAYO IMROM'!N551</f>
        <v>0</v>
      </c>
      <c r="O551" s="43"/>
      <c r="P551" s="44"/>
      <c r="Q551" s="51">
        <f>+'REPORTE MAYO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MAYO IMROM'!M552</f>
        <v>0</v>
      </c>
      <c r="I552" s="31"/>
      <c r="J552" s="31"/>
      <c r="K552" s="31"/>
      <c r="L552" s="22">
        <f t="shared" si="25"/>
        <v>0</v>
      </c>
      <c r="M552" s="22">
        <f t="shared" si="26"/>
        <v>0</v>
      </c>
      <c r="N552" s="72">
        <f>+'REPORTE MAYO IMROM'!N552</f>
        <v>0</v>
      </c>
      <c r="O552" s="43"/>
      <c r="P552" s="44"/>
      <c r="Q552" s="51">
        <f>+'REPORTE MAYO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MAYO IMROM'!M553</f>
        <v>0</v>
      </c>
      <c r="I553" s="31"/>
      <c r="J553" s="31"/>
      <c r="K553" s="31"/>
      <c r="L553" s="22">
        <f t="shared" si="25"/>
        <v>0</v>
      </c>
      <c r="M553" s="22">
        <f t="shared" si="26"/>
        <v>0</v>
      </c>
      <c r="N553" s="72">
        <f>+'REPORTE MAYO IMROM'!N553</f>
        <v>0</v>
      </c>
      <c r="O553" s="43"/>
      <c r="P553" s="44"/>
      <c r="Q553" s="51">
        <f>+'REPORTE MAYO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MAYO IMROM'!M554</f>
        <v>0</v>
      </c>
      <c r="I554" s="31"/>
      <c r="J554" s="31"/>
      <c r="K554" s="31"/>
      <c r="L554" s="22">
        <f t="shared" si="25"/>
        <v>0</v>
      </c>
      <c r="M554" s="22">
        <f t="shared" si="26"/>
        <v>0</v>
      </c>
      <c r="N554" s="72">
        <f>+'REPORTE MAYO IMROM'!N554</f>
        <v>0</v>
      </c>
      <c r="O554" s="43"/>
      <c r="P554" s="44"/>
      <c r="Q554" s="51">
        <f>+'REPORTE MAYO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MAYO IMROM'!M555</f>
        <v>0</v>
      </c>
      <c r="I555" s="31"/>
      <c r="J555" s="31"/>
      <c r="K555" s="31"/>
      <c r="L555" s="22">
        <f t="shared" si="25"/>
        <v>0</v>
      </c>
      <c r="M555" s="22">
        <f t="shared" si="26"/>
        <v>0</v>
      </c>
      <c r="N555" s="72">
        <f>+'REPORTE MAYO IMROM'!N555</f>
        <v>0</v>
      </c>
      <c r="O555" s="43"/>
      <c r="P555" s="44"/>
      <c r="Q555" s="51">
        <f>+'REPORTE MAYO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MAYO IMROM'!M556</f>
        <v>0</v>
      </c>
      <c r="I556" s="31"/>
      <c r="J556" s="31"/>
      <c r="K556" s="31"/>
      <c r="L556" s="22">
        <f t="shared" si="25"/>
        <v>0</v>
      </c>
      <c r="M556" s="22">
        <f t="shared" si="26"/>
        <v>0</v>
      </c>
      <c r="N556" s="72">
        <f>+'REPORTE MAYO IMROM'!N556</f>
        <v>0</v>
      </c>
      <c r="O556" s="43"/>
      <c r="P556" s="44"/>
      <c r="Q556" s="51">
        <f>+'REPORTE MAYO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MAYO IMROM'!M557</f>
        <v>0</v>
      </c>
      <c r="I557" s="31"/>
      <c r="J557" s="31"/>
      <c r="K557" s="31"/>
      <c r="L557" s="22">
        <f t="shared" si="25"/>
        <v>0</v>
      </c>
      <c r="M557" s="22">
        <f t="shared" si="26"/>
        <v>0</v>
      </c>
      <c r="N557" s="72">
        <f>+'REPORTE MAYO IMROM'!N557</f>
        <v>0</v>
      </c>
      <c r="O557" s="43"/>
      <c r="P557" s="44"/>
      <c r="Q557" s="51">
        <f>+'REPORTE MAYO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MAYO IMROM'!M558</f>
        <v>0</v>
      </c>
      <c r="I558" s="31"/>
      <c r="J558" s="31"/>
      <c r="K558" s="31"/>
      <c r="L558" s="22">
        <f t="shared" si="25"/>
        <v>0</v>
      </c>
      <c r="M558" s="22">
        <f t="shared" si="26"/>
        <v>0</v>
      </c>
      <c r="N558" s="72">
        <f>+'REPORTE MAYO IMROM'!N558</f>
        <v>0</v>
      </c>
      <c r="O558" s="43"/>
      <c r="P558" s="44"/>
      <c r="Q558" s="51">
        <f>+'REPORTE MAYO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MAYO IMROM'!M559</f>
        <v>0</v>
      </c>
      <c r="I559" s="31"/>
      <c r="J559" s="31"/>
      <c r="K559" s="31"/>
      <c r="L559" s="22">
        <f t="shared" si="25"/>
        <v>0</v>
      </c>
      <c r="M559" s="22">
        <f t="shared" si="26"/>
        <v>0</v>
      </c>
      <c r="N559" s="72">
        <f>+'REPORTE MAYO IMROM'!N559</f>
        <v>0</v>
      </c>
      <c r="O559" s="43"/>
      <c r="P559" s="44"/>
      <c r="Q559" s="51">
        <f>+'REPORTE MAYO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MAYO IMROM'!M560</f>
        <v>0</v>
      </c>
      <c r="I560" s="31"/>
      <c r="J560" s="31"/>
      <c r="K560" s="31"/>
      <c r="L560" s="22">
        <f t="shared" si="25"/>
        <v>0</v>
      </c>
      <c r="M560" s="22">
        <f t="shared" si="26"/>
        <v>0</v>
      </c>
      <c r="N560" s="72">
        <f>+'REPORTE MAYO IMROM'!N560</f>
        <v>0</v>
      </c>
      <c r="O560" s="43"/>
      <c r="P560" s="44"/>
      <c r="Q560" s="51">
        <f>+'REPORTE MAYO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MAYO IMROM'!M561</f>
        <v>0</v>
      </c>
      <c r="I561" s="31"/>
      <c r="J561" s="31"/>
      <c r="K561" s="31"/>
      <c r="L561" s="22">
        <f t="shared" si="25"/>
        <v>0</v>
      </c>
      <c r="M561" s="22">
        <f t="shared" si="26"/>
        <v>0</v>
      </c>
      <c r="N561" s="72">
        <f>+'REPORTE MAYO IMROM'!N561</f>
        <v>0</v>
      </c>
      <c r="O561" s="43"/>
      <c r="P561" s="44"/>
      <c r="Q561" s="51">
        <f>+'REPORTE MAYO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MAYO IMROM'!M562</f>
        <v>0</v>
      </c>
      <c r="I562" s="31"/>
      <c r="J562" s="31"/>
      <c r="K562" s="31"/>
      <c r="L562" s="22">
        <f t="shared" si="25"/>
        <v>0</v>
      </c>
      <c r="M562" s="22">
        <f t="shared" si="26"/>
        <v>0</v>
      </c>
      <c r="N562" s="72">
        <f>+'REPORTE MAYO IMROM'!N562</f>
        <v>0</v>
      </c>
      <c r="O562" s="43"/>
      <c r="P562" s="44"/>
      <c r="Q562" s="51">
        <f>+'REPORTE MAYO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MAYO IMROM'!M563</f>
        <v>0</v>
      </c>
      <c r="I563" s="31"/>
      <c r="J563" s="31"/>
      <c r="K563" s="31"/>
      <c r="L563" s="22">
        <f t="shared" si="25"/>
        <v>0</v>
      </c>
      <c r="M563" s="22">
        <f t="shared" si="26"/>
        <v>0</v>
      </c>
      <c r="N563" s="72">
        <f>+'REPORTE MAYO IMROM'!N563</f>
        <v>0</v>
      </c>
      <c r="O563" s="43"/>
      <c r="P563" s="44"/>
      <c r="Q563" s="51">
        <f>+'REPORTE MAYO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MAYO IMROM'!M564</f>
        <v>0</v>
      </c>
      <c r="I564" s="31"/>
      <c r="J564" s="31"/>
      <c r="K564" s="31"/>
      <c r="L564" s="22">
        <f t="shared" si="25"/>
        <v>0</v>
      </c>
      <c r="M564" s="22">
        <f t="shared" si="26"/>
        <v>0</v>
      </c>
      <c r="N564" s="72">
        <f>+'REPORTE MAYO IMROM'!N564</f>
        <v>0</v>
      </c>
      <c r="O564" s="43"/>
      <c r="P564" s="44"/>
      <c r="Q564" s="51">
        <f>+'REPORTE MAYO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MAYO IMROM'!M565</f>
        <v>0</v>
      </c>
      <c r="I565" s="31"/>
      <c r="J565" s="31"/>
      <c r="K565" s="31"/>
      <c r="L565" s="22">
        <f t="shared" si="25"/>
        <v>0</v>
      </c>
      <c r="M565" s="22">
        <f t="shared" si="26"/>
        <v>0</v>
      </c>
      <c r="N565" s="72">
        <f>+'REPORTE MAYO IMROM'!N565</f>
        <v>0</v>
      </c>
      <c r="O565" s="43"/>
      <c r="P565" s="44"/>
      <c r="Q565" s="51">
        <f>+'REPORTE MAYO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MAYO IMROM'!M566</f>
        <v>0</v>
      </c>
      <c r="I566" s="31"/>
      <c r="J566" s="31"/>
      <c r="K566" s="31"/>
      <c r="L566" s="22">
        <f t="shared" si="25"/>
        <v>0</v>
      </c>
      <c r="M566" s="22">
        <f t="shared" si="26"/>
        <v>0</v>
      </c>
      <c r="N566" s="72">
        <f>+'REPORTE MAYO IMROM'!N566</f>
        <v>0</v>
      </c>
      <c r="O566" s="43"/>
      <c r="P566" s="44"/>
      <c r="Q566" s="51">
        <f>+'REPORTE MAYO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MAYO IMROM'!M567</f>
        <v>0</v>
      </c>
      <c r="I567" s="31"/>
      <c r="J567" s="31"/>
      <c r="K567" s="31"/>
      <c r="L567" s="22">
        <f t="shared" si="25"/>
        <v>0</v>
      </c>
      <c r="M567" s="22">
        <f t="shared" si="26"/>
        <v>0</v>
      </c>
      <c r="N567" s="72">
        <f>+'REPORTE MAYO IMROM'!N567</f>
        <v>0</v>
      </c>
      <c r="O567" s="43"/>
      <c r="P567" s="44"/>
      <c r="Q567" s="51">
        <f>+'REPORTE MAYO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MAYO IMROM'!M568</f>
        <v>0</v>
      </c>
      <c r="I568" s="31"/>
      <c r="J568" s="31"/>
      <c r="K568" s="31"/>
      <c r="L568" s="22">
        <f t="shared" si="25"/>
        <v>0</v>
      </c>
      <c r="M568" s="22">
        <f t="shared" si="26"/>
        <v>0</v>
      </c>
      <c r="N568" s="72">
        <f>+'REPORTE MAYO IMROM'!N568</f>
        <v>0</v>
      </c>
      <c r="O568" s="43"/>
      <c r="P568" s="44"/>
      <c r="Q568" s="51">
        <f>+'REPORTE MAYO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MAYO IMROM'!M569</f>
        <v>0</v>
      </c>
      <c r="I569" s="31"/>
      <c r="J569" s="31"/>
      <c r="K569" s="31"/>
      <c r="L569" s="22">
        <f t="shared" si="25"/>
        <v>0</v>
      </c>
      <c r="M569" s="22">
        <f t="shared" si="26"/>
        <v>0</v>
      </c>
      <c r="N569" s="72">
        <f>+'REPORTE MAYO IMROM'!N569</f>
        <v>0</v>
      </c>
      <c r="O569" s="43"/>
      <c r="P569" s="44"/>
      <c r="Q569" s="51">
        <f>+'REPORTE MAYO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MAYO IMROM'!M570</f>
        <v>0</v>
      </c>
      <c r="I570" s="31"/>
      <c r="J570" s="31"/>
      <c r="K570" s="31"/>
      <c r="L570" s="22">
        <f t="shared" si="25"/>
        <v>0</v>
      </c>
      <c r="M570" s="22">
        <f t="shared" si="26"/>
        <v>0</v>
      </c>
      <c r="N570" s="72">
        <f>+'REPORTE MAYO IMROM'!N570</f>
        <v>0</v>
      </c>
      <c r="O570" s="43"/>
      <c r="P570" s="44"/>
      <c r="Q570" s="51">
        <f>+'REPORTE MAYO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MAYO IMROM'!M571</f>
        <v>0</v>
      </c>
      <c r="I571" s="31"/>
      <c r="J571" s="31"/>
      <c r="K571" s="31"/>
      <c r="L571" s="22">
        <f t="shared" si="25"/>
        <v>0</v>
      </c>
      <c r="M571" s="22">
        <f t="shared" si="26"/>
        <v>0</v>
      </c>
      <c r="N571" s="72">
        <f>+'REPORTE MAYO IMROM'!N571</f>
        <v>0</v>
      </c>
      <c r="O571" s="43"/>
      <c r="P571" s="44"/>
      <c r="Q571" s="51">
        <f>+'REPORTE MAYO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MAYO IMROM'!M572</f>
        <v>0</v>
      </c>
      <c r="I572" s="31"/>
      <c r="J572" s="31"/>
      <c r="K572" s="31"/>
      <c r="L572" s="22">
        <f t="shared" si="25"/>
        <v>0</v>
      </c>
      <c r="M572" s="22">
        <f t="shared" si="26"/>
        <v>0</v>
      </c>
      <c r="N572" s="72">
        <f>+'REPORTE MAYO IMROM'!N572</f>
        <v>0</v>
      </c>
      <c r="O572" s="43"/>
      <c r="P572" s="44"/>
      <c r="Q572" s="51">
        <f>+'REPORTE MAYO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MAYO IMROM'!M573</f>
        <v>0</v>
      </c>
      <c r="I573" s="31"/>
      <c r="J573" s="31"/>
      <c r="K573" s="31"/>
      <c r="L573" s="22">
        <f t="shared" si="25"/>
        <v>0</v>
      </c>
      <c r="M573" s="22">
        <f t="shared" si="26"/>
        <v>0</v>
      </c>
      <c r="N573" s="72">
        <f>+'REPORTE MAYO IMROM'!N573</f>
        <v>0</v>
      </c>
      <c r="O573" s="43"/>
      <c r="P573" s="44"/>
      <c r="Q573" s="51">
        <f>+'REPORTE MAYO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MAYO IMROM'!M574</f>
        <v>0</v>
      </c>
      <c r="I574" s="31"/>
      <c r="J574" s="31"/>
      <c r="K574" s="31"/>
      <c r="L574" s="22">
        <f t="shared" si="25"/>
        <v>0</v>
      </c>
      <c r="M574" s="22">
        <f t="shared" si="26"/>
        <v>0</v>
      </c>
      <c r="N574" s="72">
        <f>+'REPORTE MAYO IMROM'!N574</f>
        <v>0</v>
      </c>
      <c r="O574" s="43"/>
      <c r="P574" s="44"/>
      <c r="Q574" s="51">
        <f>+'REPORTE MAYO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MAYO IMROM'!M575</f>
        <v>0</v>
      </c>
      <c r="I575" s="31"/>
      <c r="J575" s="31"/>
      <c r="K575" s="31"/>
      <c r="L575" s="22">
        <f t="shared" si="25"/>
        <v>0</v>
      </c>
      <c r="M575" s="22">
        <f t="shared" si="26"/>
        <v>0</v>
      </c>
      <c r="N575" s="72">
        <f>+'REPORTE MAYO IMROM'!N575</f>
        <v>0</v>
      </c>
      <c r="O575" s="43"/>
      <c r="P575" s="44"/>
      <c r="Q575" s="51">
        <f>+'REPORTE MAYO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MAYO IMROM'!M576</f>
        <v>0</v>
      </c>
      <c r="I576" s="31"/>
      <c r="J576" s="31"/>
      <c r="K576" s="31"/>
      <c r="L576" s="22">
        <f t="shared" si="25"/>
        <v>0</v>
      </c>
      <c r="M576" s="22">
        <f t="shared" si="26"/>
        <v>0</v>
      </c>
      <c r="N576" s="72">
        <f>+'REPORTE MAYO IMROM'!N576</f>
        <v>0</v>
      </c>
      <c r="O576" s="43"/>
      <c r="P576" s="44"/>
      <c r="Q576" s="51">
        <f>+'REPORTE MAYO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MAYO IMROM'!M577</f>
        <v>0</v>
      </c>
      <c r="I577" s="31"/>
      <c r="J577" s="31"/>
      <c r="K577" s="31"/>
      <c r="L577" s="22">
        <f t="shared" si="25"/>
        <v>0</v>
      </c>
      <c r="M577" s="22">
        <f t="shared" si="26"/>
        <v>0</v>
      </c>
      <c r="N577" s="72">
        <f>+'REPORTE MAYO IMROM'!N577</f>
        <v>0</v>
      </c>
      <c r="O577" s="43"/>
      <c r="P577" s="44"/>
      <c r="Q577" s="51">
        <f>+'REPORTE MAYO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MAYO IMROM'!M578</f>
        <v>0</v>
      </c>
      <c r="I578" s="31"/>
      <c r="J578" s="31"/>
      <c r="K578" s="31"/>
      <c r="L578" s="22">
        <f t="shared" si="25"/>
        <v>0</v>
      </c>
      <c r="M578" s="22">
        <f t="shared" si="26"/>
        <v>0</v>
      </c>
      <c r="N578" s="72">
        <f>+'REPORTE MAYO IMROM'!N578</f>
        <v>0</v>
      </c>
      <c r="O578" s="43"/>
      <c r="P578" s="44"/>
      <c r="Q578" s="51">
        <f>+'REPORTE MAYO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MAYO IMROM'!M579</f>
        <v>0</v>
      </c>
      <c r="I579" s="31"/>
      <c r="J579" s="31"/>
      <c r="K579" s="31"/>
      <c r="L579" s="22">
        <f t="shared" si="25"/>
        <v>0</v>
      </c>
      <c r="M579" s="22">
        <f t="shared" si="26"/>
        <v>0</v>
      </c>
      <c r="N579" s="72">
        <f>+'REPORTE MAYO IMROM'!N579</f>
        <v>0</v>
      </c>
      <c r="O579" s="43"/>
      <c r="P579" s="44"/>
      <c r="Q579" s="51">
        <f>+'REPORTE MAYO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MAYO IMROM'!M580</f>
        <v>0</v>
      </c>
      <c r="I580" s="31"/>
      <c r="J580" s="31"/>
      <c r="K580" s="31"/>
      <c r="L580" s="22">
        <f t="shared" si="25"/>
        <v>0</v>
      </c>
      <c r="M580" s="22">
        <f t="shared" si="26"/>
        <v>0</v>
      </c>
      <c r="N580" s="72">
        <f>+'REPORTE MAYO IMROM'!N580</f>
        <v>0</v>
      </c>
      <c r="O580" s="43"/>
      <c r="P580" s="44"/>
      <c r="Q580" s="51">
        <f>+'REPORTE MAYO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MAYO IMROM'!M581</f>
        <v>0</v>
      </c>
      <c r="I581" s="31"/>
      <c r="J581" s="31"/>
      <c r="K581" s="31"/>
      <c r="L581" s="22">
        <f t="shared" si="25"/>
        <v>0</v>
      </c>
      <c r="M581" s="22">
        <f t="shared" si="26"/>
        <v>0</v>
      </c>
      <c r="N581" s="72">
        <f>+'REPORTE MAYO IMROM'!N581</f>
        <v>0</v>
      </c>
      <c r="O581" s="43"/>
      <c r="P581" s="44"/>
      <c r="Q581" s="51">
        <f>+'REPORTE MAYO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MAYO IMROM'!M582</f>
        <v>0</v>
      </c>
      <c r="I582" s="31"/>
      <c r="J582" s="31"/>
      <c r="K582" s="31"/>
      <c r="L582" s="22">
        <f t="shared" si="25"/>
        <v>0</v>
      </c>
      <c r="M582" s="22">
        <f t="shared" si="26"/>
        <v>0</v>
      </c>
      <c r="N582" s="72">
        <f>+'REPORTE MAYO IMROM'!N582</f>
        <v>0</v>
      </c>
      <c r="O582" s="43"/>
      <c r="P582" s="44"/>
      <c r="Q582" s="51">
        <f>+'REPORTE MAYO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MAYO IMROM'!M583</f>
        <v>0</v>
      </c>
      <c r="I583" s="31"/>
      <c r="J583" s="31"/>
      <c r="K583" s="31"/>
      <c r="L583" s="22">
        <f t="shared" si="25"/>
        <v>0</v>
      </c>
      <c r="M583" s="22">
        <f t="shared" si="26"/>
        <v>0</v>
      </c>
      <c r="N583" s="72">
        <f>+'REPORTE MAYO IMROM'!N583</f>
        <v>0</v>
      </c>
      <c r="O583" s="43"/>
      <c r="P583" s="44"/>
      <c r="Q583" s="51">
        <f>+'REPORTE MAYO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MAYO IMROM'!M584</f>
        <v>0</v>
      </c>
      <c r="I584" s="31"/>
      <c r="J584" s="31"/>
      <c r="K584" s="31"/>
      <c r="L584" s="22">
        <f t="shared" si="25"/>
        <v>0</v>
      </c>
      <c r="M584" s="22">
        <f t="shared" si="26"/>
        <v>0</v>
      </c>
      <c r="N584" s="72">
        <f>+'REPORTE MAYO IMROM'!N584</f>
        <v>0</v>
      </c>
      <c r="O584" s="43"/>
      <c r="P584" s="44"/>
      <c r="Q584" s="51">
        <f>+'REPORTE MAYO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MAYO IMROM'!M585</f>
        <v>0</v>
      </c>
      <c r="I585" s="31"/>
      <c r="J585" s="31"/>
      <c r="K585" s="31"/>
      <c r="L585" s="22">
        <f t="shared" si="25"/>
        <v>0</v>
      </c>
      <c r="M585" s="22">
        <f t="shared" si="26"/>
        <v>0</v>
      </c>
      <c r="N585" s="72">
        <f>+'REPORTE MAYO IMROM'!N585</f>
        <v>0</v>
      </c>
      <c r="O585" s="43"/>
      <c r="P585" s="44"/>
      <c r="Q585" s="51">
        <f>+'REPORTE MAYO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MAYO IMROM'!M586</f>
        <v>0</v>
      </c>
      <c r="I586" s="31"/>
      <c r="J586" s="31"/>
      <c r="K586" s="31"/>
      <c r="L586" s="22">
        <f t="shared" si="25"/>
        <v>0</v>
      </c>
      <c r="M586" s="22">
        <f t="shared" si="26"/>
        <v>0</v>
      </c>
      <c r="N586" s="72">
        <f>+'REPORTE MAYO IMROM'!N586</f>
        <v>0</v>
      </c>
      <c r="O586" s="43"/>
      <c r="P586" s="44"/>
      <c r="Q586" s="51">
        <f>+'REPORTE MAYO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MAYO IMROM'!M587</f>
        <v>0</v>
      </c>
      <c r="I587" s="31"/>
      <c r="J587" s="31"/>
      <c r="K587" s="31"/>
      <c r="L587" s="22">
        <f t="shared" si="25"/>
        <v>0</v>
      </c>
      <c r="M587" s="22">
        <f t="shared" si="26"/>
        <v>0</v>
      </c>
      <c r="N587" s="72">
        <f>+'REPORTE MAYO IMROM'!N587</f>
        <v>0</v>
      </c>
      <c r="O587" s="43"/>
      <c r="P587" s="44"/>
      <c r="Q587" s="51">
        <f>+'REPORTE MAYO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MAYO IMROM'!M588</f>
        <v>0</v>
      </c>
      <c r="I588" s="31"/>
      <c r="J588" s="31"/>
      <c r="K588" s="31"/>
      <c r="L588" s="22">
        <f t="shared" si="25"/>
        <v>0</v>
      </c>
      <c r="M588" s="22">
        <f t="shared" si="26"/>
        <v>0</v>
      </c>
      <c r="N588" s="72">
        <f>+'REPORTE MAYO IMROM'!N588</f>
        <v>0</v>
      </c>
      <c r="O588" s="43"/>
      <c r="P588" s="44"/>
      <c r="Q588" s="51">
        <f>+'REPORTE MAYO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MAYO IMROM'!M589</f>
        <v>0</v>
      </c>
      <c r="I589" s="31"/>
      <c r="J589" s="31"/>
      <c r="K589" s="31"/>
      <c r="L589" s="22">
        <f t="shared" si="25"/>
        <v>0</v>
      </c>
      <c r="M589" s="22">
        <f t="shared" si="26"/>
        <v>0</v>
      </c>
      <c r="N589" s="72">
        <f>+'REPORTE MAYO IMROM'!N589</f>
        <v>0</v>
      </c>
      <c r="O589" s="43"/>
      <c r="P589" s="44"/>
      <c r="Q589" s="51">
        <f>+'REPORTE MAYO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MAYO IMROM'!M590</f>
        <v>0</v>
      </c>
      <c r="I590" s="31"/>
      <c r="J590" s="31"/>
      <c r="K590" s="31"/>
      <c r="L590" s="22">
        <f t="shared" si="25"/>
        <v>0</v>
      </c>
      <c r="M590" s="22">
        <f t="shared" si="26"/>
        <v>0</v>
      </c>
      <c r="N590" s="72">
        <f>+'REPORTE MAYO IMROM'!N590</f>
        <v>0</v>
      </c>
      <c r="O590" s="43"/>
      <c r="P590" s="44"/>
      <c r="Q590" s="51">
        <f>+'REPORTE MAYO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MAYO IMROM'!M591</f>
        <v>0</v>
      </c>
      <c r="I591" s="31"/>
      <c r="J591" s="31"/>
      <c r="K591" s="31"/>
      <c r="L591" s="22">
        <f t="shared" si="25"/>
        <v>0</v>
      </c>
      <c r="M591" s="22">
        <f t="shared" si="26"/>
        <v>0</v>
      </c>
      <c r="N591" s="72">
        <f>+'REPORTE MAYO IMROM'!N591</f>
        <v>0</v>
      </c>
      <c r="O591" s="43"/>
      <c r="P591" s="44"/>
      <c r="Q591" s="51">
        <f>+'REPORTE MAYO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MAYO IMROM'!M592</f>
        <v>0</v>
      </c>
      <c r="I592" s="31"/>
      <c r="J592" s="31"/>
      <c r="K592" s="31"/>
      <c r="L592" s="22">
        <f t="shared" si="25"/>
        <v>0</v>
      </c>
      <c r="M592" s="22">
        <f t="shared" si="26"/>
        <v>0</v>
      </c>
      <c r="N592" s="72">
        <f>+'REPORTE MAYO IMROM'!N592</f>
        <v>0</v>
      </c>
      <c r="O592" s="43"/>
      <c r="P592" s="44"/>
      <c r="Q592" s="51">
        <f>+'REPORTE MAYO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MAYO IMROM'!M593</f>
        <v>0</v>
      </c>
      <c r="I593" s="31"/>
      <c r="J593" s="31"/>
      <c r="K593" s="31"/>
      <c r="L593" s="22">
        <f t="shared" si="25"/>
        <v>0</v>
      </c>
      <c r="M593" s="22">
        <f t="shared" si="26"/>
        <v>0</v>
      </c>
      <c r="N593" s="72">
        <f>+'REPORTE MAYO IMROM'!N593</f>
        <v>0</v>
      </c>
      <c r="O593" s="43"/>
      <c r="P593" s="44"/>
      <c r="Q593" s="51">
        <f>+'REPORTE MAYO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MAYO IMROM'!M594</f>
        <v>0</v>
      </c>
      <c r="I594" s="31"/>
      <c r="J594" s="31"/>
      <c r="K594" s="31"/>
      <c r="L594" s="22">
        <f t="shared" si="25"/>
        <v>0</v>
      </c>
      <c r="M594" s="22">
        <f t="shared" si="26"/>
        <v>0</v>
      </c>
      <c r="N594" s="72">
        <f>+'REPORTE MAYO IMROM'!N594</f>
        <v>0</v>
      </c>
      <c r="O594" s="43"/>
      <c r="P594" s="44"/>
      <c r="Q594" s="51">
        <f>+'REPORTE MAYO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MAYO IMROM'!M595</f>
        <v>0</v>
      </c>
      <c r="I595" s="31"/>
      <c r="J595" s="31"/>
      <c r="K595" s="31"/>
      <c r="L595" s="22">
        <f t="shared" si="25"/>
        <v>0</v>
      </c>
      <c r="M595" s="22">
        <f t="shared" si="26"/>
        <v>0</v>
      </c>
      <c r="N595" s="72">
        <f>+'REPORTE MAYO IMROM'!N595</f>
        <v>0</v>
      </c>
      <c r="O595" s="43"/>
      <c r="P595" s="44"/>
      <c r="Q595" s="51">
        <f>+'REPORTE MAYO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MAYO IMROM'!M596</f>
        <v>0</v>
      </c>
      <c r="I596" s="31"/>
      <c r="J596" s="31"/>
      <c r="K596" s="31"/>
      <c r="L596" s="22">
        <f t="shared" ref="L596:L659" si="28">I596+J596+K596</f>
        <v>0</v>
      </c>
      <c r="M596" s="22">
        <f t="shared" ref="M596:M659" si="29">H596+L596</f>
        <v>0</v>
      </c>
      <c r="N596" s="72">
        <f>+'REPORTE MAYO IMROM'!N596</f>
        <v>0</v>
      </c>
      <c r="O596" s="43"/>
      <c r="P596" s="44"/>
      <c r="Q596" s="51">
        <f>+'REPORTE MAYO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MAYO IMROM'!M597</f>
        <v>0</v>
      </c>
      <c r="I597" s="31"/>
      <c r="J597" s="31"/>
      <c r="K597" s="31"/>
      <c r="L597" s="22">
        <f t="shared" si="28"/>
        <v>0</v>
      </c>
      <c r="M597" s="22">
        <f t="shared" si="29"/>
        <v>0</v>
      </c>
      <c r="N597" s="72">
        <f>+'REPORTE MAYO IMROM'!N597</f>
        <v>0</v>
      </c>
      <c r="O597" s="43"/>
      <c r="P597" s="44"/>
      <c r="Q597" s="51">
        <f>+'REPORTE MAYO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MAYO IMROM'!M598</f>
        <v>0</v>
      </c>
      <c r="I598" s="31"/>
      <c r="J598" s="31"/>
      <c r="K598" s="31"/>
      <c r="L598" s="22">
        <f t="shared" si="28"/>
        <v>0</v>
      </c>
      <c r="M598" s="22">
        <f t="shared" si="29"/>
        <v>0</v>
      </c>
      <c r="N598" s="72">
        <f>+'REPORTE MAYO IMROM'!N598</f>
        <v>0</v>
      </c>
      <c r="O598" s="43"/>
      <c r="P598" s="44"/>
      <c r="Q598" s="51">
        <f>+'REPORTE MAYO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MAYO IMROM'!M599</f>
        <v>0</v>
      </c>
      <c r="I599" s="31"/>
      <c r="J599" s="31"/>
      <c r="K599" s="31"/>
      <c r="L599" s="22">
        <f t="shared" si="28"/>
        <v>0</v>
      </c>
      <c r="M599" s="22">
        <f t="shared" si="29"/>
        <v>0</v>
      </c>
      <c r="N599" s="72">
        <f>+'REPORTE MAYO IMROM'!N599</f>
        <v>0</v>
      </c>
      <c r="O599" s="43"/>
      <c r="P599" s="44"/>
      <c r="Q599" s="51">
        <f>+'REPORTE MAYO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MAYO IMROM'!M600</f>
        <v>0</v>
      </c>
      <c r="I600" s="31"/>
      <c r="J600" s="31"/>
      <c r="K600" s="31"/>
      <c r="L600" s="22">
        <f t="shared" si="28"/>
        <v>0</v>
      </c>
      <c r="M600" s="22">
        <f t="shared" si="29"/>
        <v>0</v>
      </c>
      <c r="N600" s="72">
        <f>+'REPORTE MAYO IMROM'!N600</f>
        <v>0</v>
      </c>
      <c r="O600" s="43"/>
      <c r="P600" s="44"/>
      <c r="Q600" s="51">
        <f>+'REPORTE MAYO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MAYO IMROM'!M601</f>
        <v>0</v>
      </c>
      <c r="I601" s="31"/>
      <c r="J601" s="31"/>
      <c r="K601" s="31"/>
      <c r="L601" s="22">
        <f t="shared" si="28"/>
        <v>0</v>
      </c>
      <c r="M601" s="22">
        <f t="shared" si="29"/>
        <v>0</v>
      </c>
      <c r="N601" s="72">
        <f>+'REPORTE MAYO IMROM'!N601</f>
        <v>0</v>
      </c>
      <c r="O601" s="43"/>
      <c r="P601" s="44"/>
      <c r="Q601" s="51">
        <f>+'REPORTE MAYO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MAYO IMROM'!M602</f>
        <v>0</v>
      </c>
      <c r="I602" s="31"/>
      <c r="J602" s="31"/>
      <c r="K602" s="31"/>
      <c r="L602" s="22">
        <f t="shared" si="28"/>
        <v>0</v>
      </c>
      <c r="M602" s="22">
        <f t="shared" si="29"/>
        <v>0</v>
      </c>
      <c r="N602" s="72">
        <f>+'REPORTE MAYO IMROM'!N602</f>
        <v>0</v>
      </c>
      <c r="O602" s="43"/>
      <c r="P602" s="44"/>
      <c r="Q602" s="51">
        <f>+'REPORTE MAYO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MAYO IMROM'!M603</f>
        <v>0</v>
      </c>
      <c r="I603" s="31"/>
      <c r="J603" s="31"/>
      <c r="K603" s="31"/>
      <c r="L603" s="22">
        <f t="shared" si="28"/>
        <v>0</v>
      </c>
      <c r="M603" s="22">
        <f t="shared" si="29"/>
        <v>0</v>
      </c>
      <c r="N603" s="72">
        <f>+'REPORTE MAYO IMROM'!N603</f>
        <v>0</v>
      </c>
      <c r="O603" s="43"/>
      <c r="P603" s="44"/>
      <c r="Q603" s="51">
        <f>+'REPORTE MAYO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MAYO IMROM'!M604</f>
        <v>0</v>
      </c>
      <c r="I604" s="31"/>
      <c r="J604" s="31"/>
      <c r="K604" s="31"/>
      <c r="L604" s="22">
        <f t="shared" si="28"/>
        <v>0</v>
      </c>
      <c r="M604" s="22">
        <f t="shared" si="29"/>
        <v>0</v>
      </c>
      <c r="N604" s="72">
        <f>+'REPORTE MAYO IMROM'!N604</f>
        <v>0</v>
      </c>
      <c r="O604" s="43"/>
      <c r="P604" s="44"/>
      <c r="Q604" s="51">
        <f>+'REPORTE MAYO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MAYO IMROM'!M605</f>
        <v>0</v>
      </c>
      <c r="I605" s="31"/>
      <c r="J605" s="31"/>
      <c r="K605" s="31"/>
      <c r="L605" s="22">
        <f t="shared" si="28"/>
        <v>0</v>
      </c>
      <c r="M605" s="22">
        <f t="shared" si="29"/>
        <v>0</v>
      </c>
      <c r="N605" s="72">
        <f>+'REPORTE MAYO IMROM'!N605</f>
        <v>0</v>
      </c>
      <c r="O605" s="43"/>
      <c r="P605" s="44"/>
      <c r="Q605" s="51">
        <f>+'REPORTE MAYO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MAYO IMROM'!M606</f>
        <v>0</v>
      </c>
      <c r="I606" s="31"/>
      <c r="J606" s="31"/>
      <c r="K606" s="31"/>
      <c r="L606" s="22">
        <f t="shared" si="28"/>
        <v>0</v>
      </c>
      <c r="M606" s="22">
        <f t="shared" si="29"/>
        <v>0</v>
      </c>
      <c r="N606" s="72">
        <f>+'REPORTE MAYO IMROM'!N606</f>
        <v>0</v>
      </c>
      <c r="O606" s="43"/>
      <c r="P606" s="44"/>
      <c r="Q606" s="51">
        <f>+'REPORTE MAYO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MAYO IMROM'!M607</f>
        <v>0</v>
      </c>
      <c r="I607" s="31"/>
      <c r="J607" s="31"/>
      <c r="K607" s="31"/>
      <c r="L607" s="22">
        <f t="shared" si="28"/>
        <v>0</v>
      </c>
      <c r="M607" s="22">
        <f t="shared" si="29"/>
        <v>0</v>
      </c>
      <c r="N607" s="72">
        <f>+'REPORTE MAYO IMROM'!N607</f>
        <v>0</v>
      </c>
      <c r="O607" s="43"/>
      <c r="P607" s="44"/>
      <c r="Q607" s="51">
        <f>+'REPORTE MAYO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MAYO IMROM'!M608</f>
        <v>0</v>
      </c>
      <c r="I608" s="31"/>
      <c r="J608" s="31"/>
      <c r="K608" s="31"/>
      <c r="L608" s="22">
        <f t="shared" si="28"/>
        <v>0</v>
      </c>
      <c r="M608" s="22">
        <f t="shared" si="29"/>
        <v>0</v>
      </c>
      <c r="N608" s="72">
        <f>+'REPORTE MAYO IMROM'!N608</f>
        <v>0</v>
      </c>
      <c r="O608" s="43"/>
      <c r="P608" s="44"/>
      <c r="Q608" s="51">
        <f>+'REPORTE MAYO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MAYO IMROM'!M609</f>
        <v>0</v>
      </c>
      <c r="I609" s="31"/>
      <c r="J609" s="31"/>
      <c r="K609" s="31"/>
      <c r="L609" s="22">
        <f t="shared" si="28"/>
        <v>0</v>
      </c>
      <c r="M609" s="22">
        <f t="shared" si="29"/>
        <v>0</v>
      </c>
      <c r="N609" s="72">
        <f>+'REPORTE MAYO IMROM'!N609</f>
        <v>0</v>
      </c>
      <c r="O609" s="43"/>
      <c r="P609" s="44"/>
      <c r="Q609" s="51">
        <f>+'REPORTE MAYO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MAYO IMROM'!M610</f>
        <v>0</v>
      </c>
      <c r="I610" s="31"/>
      <c r="J610" s="31"/>
      <c r="K610" s="31"/>
      <c r="L610" s="22">
        <f t="shared" si="28"/>
        <v>0</v>
      </c>
      <c r="M610" s="22">
        <f t="shared" si="29"/>
        <v>0</v>
      </c>
      <c r="N610" s="72">
        <f>+'REPORTE MAYO IMROM'!N610</f>
        <v>0</v>
      </c>
      <c r="O610" s="43"/>
      <c r="P610" s="44"/>
      <c r="Q610" s="51">
        <f>+'REPORTE MAYO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MAYO IMROM'!M611</f>
        <v>0</v>
      </c>
      <c r="I611" s="31"/>
      <c r="J611" s="31"/>
      <c r="K611" s="31"/>
      <c r="L611" s="22">
        <f t="shared" si="28"/>
        <v>0</v>
      </c>
      <c r="M611" s="22">
        <f t="shared" si="29"/>
        <v>0</v>
      </c>
      <c r="N611" s="72">
        <f>+'REPORTE MAYO IMROM'!N611</f>
        <v>0</v>
      </c>
      <c r="O611" s="43"/>
      <c r="P611" s="44"/>
      <c r="Q611" s="51">
        <f>+'REPORTE MAYO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MAYO IMROM'!M612</f>
        <v>0</v>
      </c>
      <c r="I612" s="31"/>
      <c r="J612" s="31"/>
      <c r="K612" s="31"/>
      <c r="L612" s="22">
        <f t="shared" si="28"/>
        <v>0</v>
      </c>
      <c r="M612" s="22">
        <f t="shared" si="29"/>
        <v>0</v>
      </c>
      <c r="N612" s="72">
        <f>+'REPORTE MAYO IMROM'!N612</f>
        <v>0</v>
      </c>
      <c r="O612" s="43"/>
      <c r="P612" s="44"/>
      <c r="Q612" s="51">
        <f>+'REPORTE MAYO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MAYO IMROM'!M613</f>
        <v>0</v>
      </c>
      <c r="I613" s="31"/>
      <c r="J613" s="31"/>
      <c r="K613" s="31"/>
      <c r="L613" s="22">
        <f t="shared" si="28"/>
        <v>0</v>
      </c>
      <c r="M613" s="22">
        <f t="shared" si="29"/>
        <v>0</v>
      </c>
      <c r="N613" s="72">
        <f>+'REPORTE MAYO IMROM'!N613</f>
        <v>0</v>
      </c>
      <c r="O613" s="43"/>
      <c r="P613" s="44"/>
      <c r="Q613" s="51">
        <f>+'REPORTE MAYO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MAYO IMROM'!M614</f>
        <v>0</v>
      </c>
      <c r="I614" s="31"/>
      <c r="J614" s="31"/>
      <c r="K614" s="31"/>
      <c r="L614" s="22">
        <f t="shared" si="28"/>
        <v>0</v>
      </c>
      <c r="M614" s="22">
        <f t="shared" si="29"/>
        <v>0</v>
      </c>
      <c r="N614" s="72">
        <f>+'REPORTE MAYO IMROM'!N614</f>
        <v>0</v>
      </c>
      <c r="O614" s="43"/>
      <c r="P614" s="44"/>
      <c r="Q614" s="51">
        <f>+'REPORTE MAYO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MAYO IMROM'!M615</f>
        <v>0</v>
      </c>
      <c r="I615" s="31"/>
      <c r="J615" s="31"/>
      <c r="K615" s="31"/>
      <c r="L615" s="22">
        <f t="shared" si="28"/>
        <v>0</v>
      </c>
      <c r="M615" s="22">
        <f t="shared" si="29"/>
        <v>0</v>
      </c>
      <c r="N615" s="72">
        <f>+'REPORTE MAYO IMROM'!N615</f>
        <v>0</v>
      </c>
      <c r="O615" s="43"/>
      <c r="P615" s="44"/>
      <c r="Q615" s="51">
        <f>+'REPORTE MAYO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MAYO IMROM'!M616</f>
        <v>0</v>
      </c>
      <c r="I616" s="31"/>
      <c r="J616" s="31"/>
      <c r="K616" s="31"/>
      <c r="L616" s="22">
        <f t="shared" si="28"/>
        <v>0</v>
      </c>
      <c r="M616" s="22">
        <f t="shared" si="29"/>
        <v>0</v>
      </c>
      <c r="N616" s="72">
        <f>+'REPORTE MAYO IMROM'!N616</f>
        <v>0</v>
      </c>
      <c r="O616" s="43"/>
      <c r="P616" s="44"/>
      <c r="Q616" s="51">
        <f>+'REPORTE MAYO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MAYO IMROM'!M617</f>
        <v>0</v>
      </c>
      <c r="I617" s="31"/>
      <c r="J617" s="31"/>
      <c r="K617" s="31"/>
      <c r="L617" s="22">
        <f t="shared" si="28"/>
        <v>0</v>
      </c>
      <c r="M617" s="22">
        <f t="shared" si="29"/>
        <v>0</v>
      </c>
      <c r="N617" s="72">
        <f>+'REPORTE MAYO IMROM'!N617</f>
        <v>0</v>
      </c>
      <c r="O617" s="43"/>
      <c r="P617" s="44"/>
      <c r="Q617" s="51">
        <f>+'REPORTE MAYO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MAYO IMROM'!M618</f>
        <v>0</v>
      </c>
      <c r="I618" s="31"/>
      <c r="J618" s="31"/>
      <c r="K618" s="31"/>
      <c r="L618" s="22">
        <f t="shared" si="28"/>
        <v>0</v>
      </c>
      <c r="M618" s="22">
        <f t="shared" si="29"/>
        <v>0</v>
      </c>
      <c r="N618" s="72">
        <f>+'REPORTE MAYO IMROM'!N618</f>
        <v>0</v>
      </c>
      <c r="O618" s="43"/>
      <c r="P618" s="44"/>
      <c r="Q618" s="51">
        <f>+'REPORTE MAYO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MAYO IMROM'!M619</f>
        <v>0</v>
      </c>
      <c r="I619" s="31"/>
      <c r="J619" s="31"/>
      <c r="K619" s="31"/>
      <c r="L619" s="22">
        <f t="shared" si="28"/>
        <v>0</v>
      </c>
      <c r="M619" s="22">
        <f t="shared" si="29"/>
        <v>0</v>
      </c>
      <c r="N619" s="72">
        <f>+'REPORTE MAYO IMROM'!N619</f>
        <v>0</v>
      </c>
      <c r="O619" s="43"/>
      <c r="P619" s="44"/>
      <c r="Q619" s="51">
        <f>+'REPORTE MAYO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MAYO IMROM'!M620</f>
        <v>0</v>
      </c>
      <c r="I620" s="31"/>
      <c r="J620" s="31"/>
      <c r="K620" s="31"/>
      <c r="L620" s="22">
        <f t="shared" si="28"/>
        <v>0</v>
      </c>
      <c r="M620" s="22">
        <f t="shared" si="29"/>
        <v>0</v>
      </c>
      <c r="N620" s="72">
        <f>+'REPORTE MAYO IMROM'!N620</f>
        <v>0</v>
      </c>
      <c r="O620" s="43"/>
      <c r="P620" s="44"/>
      <c r="Q620" s="51">
        <f>+'REPORTE MAYO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MAYO IMROM'!M621</f>
        <v>0</v>
      </c>
      <c r="I621" s="31"/>
      <c r="J621" s="31"/>
      <c r="K621" s="31"/>
      <c r="L621" s="22">
        <f t="shared" si="28"/>
        <v>0</v>
      </c>
      <c r="M621" s="22">
        <f t="shared" si="29"/>
        <v>0</v>
      </c>
      <c r="N621" s="72">
        <f>+'REPORTE MAYO IMROM'!N621</f>
        <v>0</v>
      </c>
      <c r="O621" s="43"/>
      <c r="P621" s="44"/>
      <c r="Q621" s="51">
        <f>+'REPORTE MAYO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MAYO IMROM'!M622</f>
        <v>0</v>
      </c>
      <c r="I622" s="31"/>
      <c r="J622" s="31"/>
      <c r="K622" s="31"/>
      <c r="L622" s="22">
        <f t="shared" si="28"/>
        <v>0</v>
      </c>
      <c r="M622" s="22">
        <f t="shared" si="29"/>
        <v>0</v>
      </c>
      <c r="N622" s="72">
        <f>+'REPORTE MAYO IMROM'!N622</f>
        <v>0</v>
      </c>
      <c r="O622" s="43"/>
      <c r="P622" s="44"/>
      <c r="Q622" s="51">
        <f>+'REPORTE MAYO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MAYO IMROM'!M623</f>
        <v>0</v>
      </c>
      <c r="I623" s="31"/>
      <c r="J623" s="31"/>
      <c r="K623" s="31"/>
      <c r="L623" s="22">
        <f t="shared" si="28"/>
        <v>0</v>
      </c>
      <c r="M623" s="22">
        <f t="shared" si="29"/>
        <v>0</v>
      </c>
      <c r="N623" s="72">
        <f>+'REPORTE MAYO IMROM'!N623</f>
        <v>0</v>
      </c>
      <c r="O623" s="43"/>
      <c r="P623" s="44"/>
      <c r="Q623" s="51">
        <f>+'REPORTE MAYO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MAYO IMROM'!M624</f>
        <v>0</v>
      </c>
      <c r="I624" s="31"/>
      <c r="J624" s="31"/>
      <c r="K624" s="31"/>
      <c r="L624" s="22">
        <f t="shared" si="28"/>
        <v>0</v>
      </c>
      <c r="M624" s="22">
        <f t="shared" si="29"/>
        <v>0</v>
      </c>
      <c r="N624" s="72">
        <f>+'REPORTE MAYO IMROM'!N624</f>
        <v>0</v>
      </c>
      <c r="O624" s="43"/>
      <c r="P624" s="44"/>
      <c r="Q624" s="51">
        <f>+'REPORTE MAYO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MAYO IMROM'!M625</f>
        <v>0</v>
      </c>
      <c r="I625" s="31"/>
      <c r="J625" s="31"/>
      <c r="K625" s="31"/>
      <c r="L625" s="22">
        <f t="shared" si="28"/>
        <v>0</v>
      </c>
      <c r="M625" s="22">
        <f t="shared" si="29"/>
        <v>0</v>
      </c>
      <c r="N625" s="72">
        <f>+'REPORTE MAYO IMROM'!N625</f>
        <v>0</v>
      </c>
      <c r="O625" s="43"/>
      <c r="P625" s="44"/>
      <c r="Q625" s="51">
        <f>+'REPORTE MAYO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MAYO IMROM'!M626</f>
        <v>0</v>
      </c>
      <c r="I626" s="31"/>
      <c r="J626" s="31"/>
      <c r="K626" s="31"/>
      <c r="L626" s="22">
        <f t="shared" si="28"/>
        <v>0</v>
      </c>
      <c r="M626" s="22">
        <f t="shared" si="29"/>
        <v>0</v>
      </c>
      <c r="N626" s="72">
        <f>+'REPORTE MAYO IMROM'!N626</f>
        <v>0</v>
      </c>
      <c r="O626" s="43"/>
      <c r="P626" s="44"/>
      <c r="Q626" s="51">
        <f>+'REPORTE MAYO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MAYO IMROM'!M627</f>
        <v>0</v>
      </c>
      <c r="I627" s="31"/>
      <c r="J627" s="31"/>
      <c r="K627" s="31"/>
      <c r="L627" s="22">
        <f t="shared" si="28"/>
        <v>0</v>
      </c>
      <c r="M627" s="22">
        <f t="shared" si="29"/>
        <v>0</v>
      </c>
      <c r="N627" s="72">
        <f>+'REPORTE MAYO IMROM'!N627</f>
        <v>0</v>
      </c>
      <c r="O627" s="43"/>
      <c r="P627" s="44"/>
      <c r="Q627" s="51">
        <f>+'REPORTE MAYO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MAYO IMROM'!M628</f>
        <v>0</v>
      </c>
      <c r="I628" s="31"/>
      <c r="J628" s="31"/>
      <c r="K628" s="31"/>
      <c r="L628" s="22">
        <f t="shared" si="28"/>
        <v>0</v>
      </c>
      <c r="M628" s="22">
        <f t="shared" si="29"/>
        <v>0</v>
      </c>
      <c r="N628" s="72">
        <f>+'REPORTE MAYO IMROM'!N628</f>
        <v>0</v>
      </c>
      <c r="O628" s="43"/>
      <c r="P628" s="44"/>
      <c r="Q628" s="51">
        <f>+'REPORTE MAYO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MAYO IMROM'!M629</f>
        <v>0</v>
      </c>
      <c r="I629" s="31"/>
      <c r="J629" s="31"/>
      <c r="K629" s="31"/>
      <c r="L629" s="22">
        <f t="shared" si="28"/>
        <v>0</v>
      </c>
      <c r="M629" s="22">
        <f t="shared" si="29"/>
        <v>0</v>
      </c>
      <c r="N629" s="72">
        <f>+'REPORTE MAYO IMROM'!N629</f>
        <v>0</v>
      </c>
      <c r="O629" s="43"/>
      <c r="P629" s="44"/>
      <c r="Q629" s="51">
        <f>+'REPORTE MAYO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MAYO IMROM'!M630</f>
        <v>0</v>
      </c>
      <c r="I630" s="31"/>
      <c r="J630" s="31"/>
      <c r="K630" s="31"/>
      <c r="L630" s="22">
        <f t="shared" si="28"/>
        <v>0</v>
      </c>
      <c r="M630" s="22">
        <f t="shared" si="29"/>
        <v>0</v>
      </c>
      <c r="N630" s="72">
        <f>+'REPORTE MAYO IMROM'!N630</f>
        <v>0</v>
      </c>
      <c r="O630" s="43"/>
      <c r="P630" s="44"/>
      <c r="Q630" s="51">
        <f>+'REPORTE MAYO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MAYO IMROM'!M631</f>
        <v>0</v>
      </c>
      <c r="I631" s="31"/>
      <c r="J631" s="31"/>
      <c r="K631" s="31"/>
      <c r="L631" s="22">
        <f t="shared" si="28"/>
        <v>0</v>
      </c>
      <c r="M631" s="22">
        <f t="shared" si="29"/>
        <v>0</v>
      </c>
      <c r="N631" s="72">
        <f>+'REPORTE MAYO IMROM'!N631</f>
        <v>0</v>
      </c>
      <c r="O631" s="43"/>
      <c r="P631" s="44"/>
      <c r="Q631" s="51">
        <f>+'REPORTE MAYO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MAYO IMROM'!M632</f>
        <v>0</v>
      </c>
      <c r="I632" s="31"/>
      <c r="J632" s="31"/>
      <c r="K632" s="31"/>
      <c r="L632" s="22">
        <f t="shared" si="28"/>
        <v>0</v>
      </c>
      <c r="M632" s="22">
        <f t="shared" si="29"/>
        <v>0</v>
      </c>
      <c r="N632" s="72">
        <f>+'REPORTE MAYO IMROM'!N632</f>
        <v>0</v>
      </c>
      <c r="O632" s="43"/>
      <c r="P632" s="44"/>
      <c r="Q632" s="51">
        <f>+'REPORTE MAYO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MAYO IMROM'!M633</f>
        <v>0</v>
      </c>
      <c r="I633" s="31"/>
      <c r="J633" s="31"/>
      <c r="K633" s="31"/>
      <c r="L633" s="22">
        <f t="shared" si="28"/>
        <v>0</v>
      </c>
      <c r="M633" s="22">
        <f t="shared" si="29"/>
        <v>0</v>
      </c>
      <c r="N633" s="72">
        <f>+'REPORTE MAYO IMROM'!N633</f>
        <v>0</v>
      </c>
      <c r="O633" s="43"/>
      <c r="P633" s="44"/>
      <c r="Q633" s="51">
        <f>+'REPORTE MAYO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MAYO IMROM'!M634</f>
        <v>0</v>
      </c>
      <c r="I634" s="31"/>
      <c r="J634" s="31"/>
      <c r="K634" s="31"/>
      <c r="L634" s="22">
        <f t="shared" si="28"/>
        <v>0</v>
      </c>
      <c r="M634" s="22">
        <f t="shared" si="29"/>
        <v>0</v>
      </c>
      <c r="N634" s="72">
        <f>+'REPORTE MAYO IMROM'!N634</f>
        <v>0</v>
      </c>
      <c r="O634" s="43"/>
      <c r="P634" s="44"/>
      <c r="Q634" s="51">
        <f>+'REPORTE MAYO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MAYO IMROM'!M635</f>
        <v>0</v>
      </c>
      <c r="I635" s="31"/>
      <c r="J635" s="31"/>
      <c r="K635" s="31"/>
      <c r="L635" s="22">
        <f t="shared" si="28"/>
        <v>0</v>
      </c>
      <c r="M635" s="22">
        <f t="shared" si="29"/>
        <v>0</v>
      </c>
      <c r="N635" s="72">
        <f>+'REPORTE MAYO IMROM'!N635</f>
        <v>0</v>
      </c>
      <c r="O635" s="43"/>
      <c r="P635" s="44"/>
      <c r="Q635" s="51">
        <f>+'REPORTE MAYO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MAYO IMROM'!M636</f>
        <v>0</v>
      </c>
      <c r="I636" s="31"/>
      <c r="J636" s="31"/>
      <c r="K636" s="31"/>
      <c r="L636" s="22">
        <f t="shared" si="28"/>
        <v>0</v>
      </c>
      <c r="M636" s="22">
        <f t="shared" si="29"/>
        <v>0</v>
      </c>
      <c r="N636" s="72">
        <f>+'REPORTE MAYO IMROM'!N636</f>
        <v>0</v>
      </c>
      <c r="O636" s="43"/>
      <c r="P636" s="44"/>
      <c r="Q636" s="51">
        <f>+'REPORTE MAYO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MAYO IMROM'!M637</f>
        <v>0</v>
      </c>
      <c r="I637" s="31"/>
      <c r="J637" s="31"/>
      <c r="K637" s="31"/>
      <c r="L637" s="22">
        <f t="shared" si="28"/>
        <v>0</v>
      </c>
      <c r="M637" s="22">
        <f t="shared" si="29"/>
        <v>0</v>
      </c>
      <c r="N637" s="72">
        <f>+'REPORTE MAYO IMROM'!N637</f>
        <v>0</v>
      </c>
      <c r="O637" s="43"/>
      <c r="P637" s="44"/>
      <c r="Q637" s="51">
        <f>+'REPORTE MAYO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MAYO IMROM'!M638</f>
        <v>0</v>
      </c>
      <c r="I638" s="31"/>
      <c r="J638" s="31"/>
      <c r="K638" s="31"/>
      <c r="L638" s="22">
        <f t="shared" si="28"/>
        <v>0</v>
      </c>
      <c r="M638" s="22">
        <f t="shared" si="29"/>
        <v>0</v>
      </c>
      <c r="N638" s="72">
        <f>+'REPORTE MAYO IMROM'!N638</f>
        <v>0</v>
      </c>
      <c r="O638" s="43"/>
      <c r="P638" s="44"/>
      <c r="Q638" s="51">
        <f>+'REPORTE MAYO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MAYO IMROM'!M639</f>
        <v>0</v>
      </c>
      <c r="I639" s="31"/>
      <c r="J639" s="31"/>
      <c r="K639" s="31"/>
      <c r="L639" s="22">
        <f t="shared" si="28"/>
        <v>0</v>
      </c>
      <c r="M639" s="22">
        <f t="shared" si="29"/>
        <v>0</v>
      </c>
      <c r="N639" s="72">
        <f>+'REPORTE MAYO IMROM'!N639</f>
        <v>0</v>
      </c>
      <c r="O639" s="43"/>
      <c r="P639" s="44"/>
      <c r="Q639" s="51">
        <f>+'REPORTE MAYO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MAYO IMROM'!M640</f>
        <v>0</v>
      </c>
      <c r="I640" s="31"/>
      <c r="J640" s="31"/>
      <c r="K640" s="31"/>
      <c r="L640" s="22">
        <f t="shared" si="28"/>
        <v>0</v>
      </c>
      <c r="M640" s="22">
        <f t="shared" si="29"/>
        <v>0</v>
      </c>
      <c r="N640" s="72">
        <f>+'REPORTE MAYO IMROM'!N640</f>
        <v>0</v>
      </c>
      <c r="O640" s="43"/>
      <c r="P640" s="44"/>
      <c r="Q640" s="51">
        <f>+'REPORTE MAYO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MAYO IMROM'!M641</f>
        <v>0</v>
      </c>
      <c r="I641" s="31"/>
      <c r="J641" s="31"/>
      <c r="K641" s="31"/>
      <c r="L641" s="22">
        <f t="shared" si="28"/>
        <v>0</v>
      </c>
      <c r="M641" s="22">
        <f t="shared" si="29"/>
        <v>0</v>
      </c>
      <c r="N641" s="72">
        <f>+'REPORTE MAYO IMROM'!N641</f>
        <v>0</v>
      </c>
      <c r="O641" s="43"/>
      <c r="P641" s="44"/>
      <c r="Q641" s="51">
        <f>+'REPORTE MAYO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MAYO IMROM'!M642</f>
        <v>0</v>
      </c>
      <c r="I642" s="31"/>
      <c r="J642" s="31"/>
      <c r="K642" s="31"/>
      <c r="L642" s="22">
        <f t="shared" si="28"/>
        <v>0</v>
      </c>
      <c r="M642" s="22">
        <f t="shared" si="29"/>
        <v>0</v>
      </c>
      <c r="N642" s="72">
        <f>+'REPORTE MAYO IMROM'!N642</f>
        <v>0</v>
      </c>
      <c r="O642" s="43"/>
      <c r="P642" s="44"/>
      <c r="Q642" s="51">
        <f>+'REPORTE MAYO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MAYO IMROM'!M643</f>
        <v>0</v>
      </c>
      <c r="I643" s="31"/>
      <c r="J643" s="31"/>
      <c r="K643" s="31"/>
      <c r="L643" s="22">
        <f t="shared" si="28"/>
        <v>0</v>
      </c>
      <c r="M643" s="22">
        <f t="shared" si="29"/>
        <v>0</v>
      </c>
      <c r="N643" s="72">
        <f>+'REPORTE MAYO IMROM'!N643</f>
        <v>0</v>
      </c>
      <c r="O643" s="43"/>
      <c r="P643" s="44"/>
      <c r="Q643" s="51">
        <f>+'REPORTE MAYO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MAYO IMROM'!M644</f>
        <v>0</v>
      </c>
      <c r="I644" s="31"/>
      <c r="J644" s="31"/>
      <c r="K644" s="31"/>
      <c r="L644" s="22">
        <f t="shared" si="28"/>
        <v>0</v>
      </c>
      <c r="M644" s="22">
        <f t="shared" si="29"/>
        <v>0</v>
      </c>
      <c r="N644" s="72">
        <f>+'REPORTE MAYO IMROM'!N644</f>
        <v>0</v>
      </c>
      <c r="O644" s="43"/>
      <c r="P644" s="44"/>
      <c r="Q644" s="51">
        <f>+'REPORTE MAYO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MAYO IMROM'!M645</f>
        <v>0</v>
      </c>
      <c r="I645" s="31"/>
      <c r="J645" s="31"/>
      <c r="K645" s="31"/>
      <c r="L645" s="22">
        <f t="shared" si="28"/>
        <v>0</v>
      </c>
      <c r="M645" s="22">
        <f t="shared" si="29"/>
        <v>0</v>
      </c>
      <c r="N645" s="72">
        <f>+'REPORTE MAYO IMROM'!N645</f>
        <v>0</v>
      </c>
      <c r="O645" s="43"/>
      <c r="P645" s="44"/>
      <c r="Q645" s="51">
        <f>+'REPORTE MAYO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MAYO IMROM'!M646</f>
        <v>0</v>
      </c>
      <c r="I646" s="31"/>
      <c r="J646" s="31"/>
      <c r="K646" s="31"/>
      <c r="L646" s="22">
        <f t="shared" si="28"/>
        <v>0</v>
      </c>
      <c r="M646" s="22">
        <f t="shared" si="29"/>
        <v>0</v>
      </c>
      <c r="N646" s="72">
        <f>+'REPORTE MAYO IMROM'!N646</f>
        <v>0</v>
      </c>
      <c r="O646" s="43"/>
      <c r="P646" s="44"/>
      <c r="Q646" s="51">
        <f>+'REPORTE MAYO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MAYO IMROM'!M647</f>
        <v>0</v>
      </c>
      <c r="I647" s="31"/>
      <c r="J647" s="31"/>
      <c r="K647" s="31"/>
      <c r="L647" s="22">
        <f t="shared" si="28"/>
        <v>0</v>
      </c>
      <c r="M647" s="22">
        <f t="shared" si="29"/>
        <v>0</v>
      </c>
      <c r="N647" s="72">
        <f>+'REPORTE MAYO IMROM'!N647</f>
        <v>0</v>
      </c>
      <c r="O647" s="43"/>
      <c r="P647" s="44"/>
      <c r="Q647" s="51">
        <f>+'REPORTE MAYO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MAYO IMROM'!M648</f>
        <v>0</v>
      </c>
      <c r="I648" s="31"/>
      <c r="J648" s="31"/>
      <c r="K648" s="31"/>
      <c r="L648" s="22">
        <f t="shared" si="28"/>
        <v>0</v>
      </c>
      <c r="M648" s="22">
        <f t="shared" si="29"/>
        <v>0</v>
      </c>
      <c r="N648" s="72">
        <f>+'REPORTE MAYO IMROM'!N648</f>
        <v>0</v>
      </c>
      <c r="O648" s="43"/>
      <c r="P648" s="44"/>
      <c r="Q648" s="51">
        <f>+'REPORTE MAYO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MAYO IMROM'!M649</f>
        <v>0</v>
      </c>
      <c r="I649" s="31"/>
      <c r="J649" s="31"/>
      <c r="K649" s="31"/>
      <c r="L649" s="22">
        <f t="shared" si="28"/>
        <v>0</v>
      </c>
      <c r="M649" s="22">
        <f t="shared" si="29"/>
        <v>0</v>
      </c>
      <c r="N649" s="72">
        <f>+'REPORTE MAYO IMROM'!N649</f>
        <v>0</v>
      </c>
      <c r="O649" s="43"/>
      <c r="P649" s="44"/>
      <c r="Q649" s="51">
        <f>+'REPORTE MAYO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MAYO IMROM'!M650</f>
        <v>0</v>
      </c>
      <c r="I650" s="31"/>
      <c r="J650" s="31"/>
      <c r="K650" s="31"/>
      <c r="L650" s="22">
        <f t="shared" si="28"/>
        <v>0</v>
      </c>
      <c r="M650" s="22">
        <f t="shared" si="29"/>
        <v>0</v>
      </c>
      <c r="N650" s="72">
        <f>+'REPORTE MAYO IMROM'!N650</f>
        <v>0</v>
      </c>
      <c r="O650" s="43"/>
      <c r="P650" s="44"/>
      <c r="Q650" s="51">
        <f>+'REPORTE MAYO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MAYO IMROM'!M651</f>
        <v>0</v>
      </c>
      <c r="I651" s="31"/>
      <c r="J651" s="31"/>
      <c r="K651" s="31"/>
      <c r="L651" s="22">
        <f t="shared" si="28"/>
        <v>0</v>
      </c>
      <c r="M651" s="22">
        <f t="shared" si="29"/>
        <v>0</v>
      </c>
      <c r="N651" s="72">
        <f>+'REPORTE MAYO IMROM'!N651</f>
        <v>0</v>
      </c>
      <c r="O651" s="43"/>
      <c r="P651" s="44"/>
      <c r="Q651" s="51">
        <f>+'REPORTE MAYO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MAYO IMROM'!M652</f>
        <v>0</v>
      </c>
      <c r="I652" s="31"/>
      <c r="J652" s="31"/>
      <c r="K652" s="31"/>
      <c r="L652" s="22">
        <f t="shared" si="28"/>
        <v>0</v>
      </c>
      <c r="M652" s="22">
        <f t="shared" si="29"/>
        <v>0</v>
      </c>
      <c r="N652" s="72">
        <f>+'REPORTE MAYO IMROM'!N652</f>
        <v>0</v>
      </c>
      <c r="O652" s="43"/>
      <c r="P652" s="44"/>
      <c r="Q652" s="51">
        <f>+'REPORTE MAYO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MAYO IMROM'!M653</f>
        <v>0</v>
      </c>
      <c r="I653" s="31"/>
      <c r="J653" s="31"/>
      <c r="K653" s="31"/>
      <c r="L653" s="22">
        <f t="shared" si="28"/>
        <v>0</v>
      </c>
      <c r="M653" s="22">
        <f t="shared" si="29"/>
        <v>0</v>
      </c>
      <c r="N653" s="72">
        <f>+'REPORTE MAYO IMROM'!N653</f>
        <v>0</v>
      </c>
      <c r="O653" s="43"/>
      <c r="P653" s="44"/>
      <c r="Q653" s="51">
        <f>+'REPORTE MAYO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MAYO IMROM'!M654</f>
        <v>0</v>
      </c>
      <c r="I654" s="31"/>
      <c r="J654" s="31"/>
      <c r="K654" s="31"/>
      <c r="L654" s="22">
        <f t="shared" si="28"/>
        <v>0</v>
      </c>
      <c r="M654" s="22">
        <f t="shared" si="29"/>
        <v>0</v>
      </c>
      <c r="N654" s="72">
        <f>+'REPORTE MAYO IMROM'!N654</f>
        <v>0</v>
      </c>
      <c r="O654" s="43"/>
      <c r="P654" s="44"/>
      <c r="Q654" s="51">
        <f>+'REPORTE MAYO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MAYO IMROM'!M655</f>
        <v>0</v>
      </c>
      <c r="I655" s="31"/>
      <c r="J655" s="31"/>
      <c r="K655" s="31"/>
      <c r="L655" s="22">
        <f t="shared" si="28"/>
        <v>0</v>
      </c>
      <c r="M655" s="22">
        <f t="shared" si="29"/>
        <v>0</v>
      </c>
      <c r="N655" s="72">
        <f>+'REPORTE MAYO IMROM'!N655</f>
        <v>0</v>
      </c>
      <c r="O655" s="43"/>
      <c r="P655" s="44"/>
      <c r="Q655" s="51">
        <f>+'REPORTE MAYO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MAYO IMROM'!M656</f>
        <v>0</v>
      </c>
      <c r="I656" s="31"/>
      <c r="J656" s="31"/>
      <c r="K656" s="31"/>
      <c r="L656" s="22">
        <f t="shared" si="28"/>
        <v>0</v>
      </c>
      <c r="M656" s="22">
        <f t="shared" si="29"/>
        <v>0</v>
      </c>
      <c r="N656" s="72">
        <f>+'REPORTE MAYO IMROM'!N656</f>
        <v>0</v>
      </c>
      <c r="O656" s="43"/>
      <c r="P656" s="44"/>
      <c r="Q656" s="51">
        <f>+'REPORTE MAYO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MAYO IMROM'!M657</f>
        <v>0</v>
      </c>
      <c r="I657" s="31"/>
      <c r="J657" s="31"/>
      <c r="K657" s="31"/>
      <c r="L657" s="22">
        <f t="shared" si="28"/>
        <v>0</v>
      </c>
      <c r="M657" s="22">
        <f t="shared" si="29"/>
        <v>0</v>
      </c>
      <c r="N657" s="72">
        <f>+'REPORTE MAYO IMROM'!N657</f>
        <v>0</v>
      </c>
      <c r="O657" s="43"/>
      <c r="P657" s="44"/>
      <c r="Q657" s="51">
        <f>+'REPORTE MAYO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MAYO IMROM'!M658</f>
        <v>0</v>
      </c>
      <c r="I658" s="31"/>
      <c r="J658" s="31"/>
      <c r="K658" s="31"/>
      <c r="L658" s="22">
        <f t="shared" si="28"/>
        <v>0</v>
      </c>
      <c r="M658" s="22">
        <f t="shared" si="29"/>
        <v>0</v>
      </c>
      <c r="N658" s="72">
        <f>+'REPORTE MAYO IMROM'!N658</f>
        <v>0</v>
      </c>
      <c r="O658" s="43"/>
      <c r="P658" s="44"/>
      <c r="Q658" s="51">
        <f>+'REPORTE MAYO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MAYO IMROM'!M659</f>
        <v>0</v>
      </c>
      <c r="I659" s="31"/>
      <c r="J659" s="31"/>
      <c r="K659" s="31"/>
      <c r="L659" s="22">
        <f t="shared" si="28"/>
        <v>0</v>
      </c>
      <c r="M659" s="22">
        <f t="shared" si="29"/>
        <v>0</v>
      </c>
      <c r="N659" s="72">
        <f>+'REPORTE MAYO IMROM'!N659</f>
        <v>0</v>
      </c>
      <c r="O659" s="43"/>
      <c r="P659" s="44"/>
      <c r="Q659" s="51">
        <f>+'REPORTE MAYO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MAYO IMROM'!M660</f>
        <v>0</v>
      </c>
      <c r="I660" s="31"/>
      <c r="J660" s="31"/>
      <c r="K660" s="31"/>
      <c r="L660" s="22">
        <f t="shared" ref="L660:L717" si="31">I660+J660+K660</f>
        <v>0</v>
      </c>
      <c r="M660" s="22">
        <f t="shared" ref="M660:M717" si="32">H660+L660</f>
        <v>0</v>
      </c>
      <c r="N660" s="72">
        <f>+'REPORTE MAYO IMROM'!N660</f>
        <v>0</v>
      </c>
      <c r="O660" s="43"/>
      <c r="P660" s="44"/>
      <c r="Q660" s="51">
        <f>+'REPORTE MAYO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MAYO IMROM'!M661</f>
        <v>0</v>
      </c>
      <c r="I661" s="31"/>
      <c r="J661" s="31"/>
      <c r="K661" s="31"/>
      <c r="L661" s="22">
        <f t="shared" si="31"/>
        <v>0</v>
      </c>
      <c r="M661" s="22">
        <f t="shared" si="32"/>
        <v>0</v>
      </c>
      <c r="N661" s="72">
        <f>+'REPORTE MAYO IMROM'!N661</f>
        <v>0</v>
      </c>
      <c r="O661" s="43"/>
      <c r="P661" s="44"/>
      <c r="Q661" s="51">
        <f>+'REPORTE MAYO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MAYO IMROM'!M662</f>
        <v>0</v>
      </c>
      <c r="I662" s="31"/>
      <c r="J662" s="31"/>
      <c r="K662" s="31"/>
      <c r="L662" s="22">
        <f t="shared" si="31"/>
        <v>0</v>
      </c>
      <c r="M662" s="22">
        <f t="shared" si="32"/>
        <v>0</v>
      </c>
      <c r="N662" s="72">
        <f>+'REPORTE MAYO IMROM'!N662</f>
        <v>0</v>
      </c>
      <c r="O662" s="43"/>
      <c r="P662" s="44"/>
      <c r="Q662" s="51">
        <f>+'REPORTE MAYO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MAYO IMROM'!M663</f>
        <v>0</v>
      </c>
      <c r="I663" s="31"/>
      <c r="J663" s="31"/>
      <c r="K663" s="31"/>
      <c r="L663" s="22">
        <f t="shared" si="31"/>
        <v>0</v>
      </c>
      <c r="M663" s="22">
        <f t="shared" si="32"/>
        <v>0</v>
      </c>
      <c r="N663" s="72">
        <f>+'REPORTE MAYO IMROM'!N663</f>
        <v>0</v>
      </c>
      <c r="O663" s="43"/>
      <c r="P663" s="44"/>
      <c r="Q663" s="51">
        <f>+'REPORTE MAYO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MAYO IMROM'!M664</f>
        <v>0</v>
      </c>
      <c r="I664" s="31"/>
      <c r="J664" s="31"/>
      <c r="K664" s="31"/>
      <c r="L664" s="22">
        <f t="shared" si="31"/>
        <v>0</v>
      </c>
      <c r="M664" s="22">
        <f t="shared" si="32"/>
        <v>0</v>
      </c>
      <c r="N664" s="72">
        <f>+'REPORTE MAYO IMROM'!N664</f>
        <v>0</v>
      </c>
      <c r="O664" s="43"/>
      <c r="P664" s="44"/>
      <c r="Q664" s="51">
        <f>+'REPORTE MAYO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MAYO IMROM'!M665</f>
        <v>0</v>
      </c>
      <c r="I665" s="31"/>
      <c r="J665" s="31"/>
      <c r="K665" s="31"/>
      <c r="L665" s="22">
        <f t="shared" si="31"/>
        <v>0</v>
      </c>
      <c r="M665" s="22">
        <f t="shared" si="32"/>
        <v>0</v>
      </c>
      <c r="N665" s="72">
        <f>+'REPORTE MAYO IMROM'!N665</f>
        <v>0</v>
      </c>
      <c r="O665" s="43"/>
      <c r="P665" s="44"/>
      <c r="Q665" s="51">
        <f>+'REPORTE MAYO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MAYO IMROM'!M666</f>
        <v>0</v>
      </c>
      <c r="I666" s="31"/>
      <c r="J666" s="31"/>
      <c r="K666" s="31"/>
      <c r="L666" s="22">
        <f t="shared" si="31"/>
        <v>0</v>
      </c>
      <c r="M666" s="22">
        <f t="shared" si="32"/>
        <v>0</v>
      </c>
      <c r="N666" s="72">
        <f>+'REPORTE MAYO IMROM'!N666</f>
        <v>0</v>
      </c>
      <c r="O666" s="43"/>
      <c r="P666" s="44"/>
      <c r="Q666" s="51">
        <f>+'REPORTE MAYO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MAYO IMROM'!M667</f>
        <v>0</v>
      </c>
      <c r="I667" s="31"/>
      <c r="J667" s="31"/>
      <c r="K667" s="31"/>
      <c r="L667" s="22">
        <f t="shared" si="31"/>
        <v>0</v>
      </c>
      <c r="M667" s="22">
        <f t="shared" si="32"/>
        <v>0</v>
      </c>
      <c r="N667" s="72">
        <f>+'REPORTE MAYO IMROM'!N667</f>
        <v>0</v>
      </c>
      <c r="O667" s="43"/>
      <c r="P667" s="44"/>
      <c r="Q667" s="51">
        <f>+'REPORTE MAYO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MAYO IMROM'!M668</f>
        <v>0</v>
      </c>
      <c r="I668" s="31"/>
      <c r="J668" s="31"/>
      <c r="K668" s="31"/>
      <c r="L668" s="22">
        <f t="shared" si="31"/>
        <v>0</v>
      </c>
      <c r="M668" s="22">
        <f t="shared" si="32"/>
        <v>0</v>
      </c>
      <c r="N668" s="72">
        <f>+'REPORTE MAYO IMROM'!N668</f>
        <v>0</v>
      </c>
      <c r="O668" s="43"/>
      <c r="P668" s="44"/>
      <c r="Q668" s="51">
        <f>+'REPORTE MAYO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MAYO IMROM'!M669</f>
        <v>0</v>
      </c>
      <c r="I669" s="31"/>
      <c r="J669" s="31"/>
      <c r="K669" s="31"/>
      <c r="L669" s="22">
        <f t="shared" si="31"/>
        <v>0</v>
      </c>
      <c r="M669" s="22">
        <f t="shared" si="32"/>
        <v>0</v>
      </c>
      <c r="N669" s="72">
        <f>+'REPORTE MAYO IMROM'!N669</f>
        <v>0</v>
      </c>
      <c r="O669" s="43"/>
      <c r="P669" s="44"/>
      <c r="Q669" s="51">
        <f>+'REPORTE MAYO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MAYO IMROM'!M670</f>
        <v>0</v>
      </c>
      <c r="I670" s="31"/>
      <c r="J670" s="31"/>
      <c r="K670" s="31"/>
      <c r="L670" s="22">
        <f t="shared" si="31"/>
        <v>0</v>
      </c>
      <c r="M670" s="22">
        <f t="shared" si="32"/>
        <v>0</v>
      </c>
      <c r="N670" s="72">
        <f>+'REPORTE MAYO IMROM'!N670</f>
        <v>0</v>
      </c>
      <c r="O670" s="43"/>
      <c r="P670" s="44"/>
      <c r="Q670" s="51">
        <f>+'REPORTE MAYO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MAYO IMROM'!M671</f>
        <v>0</v>
      </c>
      <c r="I671" s="31"/>
      <c r="J671" s="31"/>
      <c r="K671" s="31"/>
      <c r="L671" s="22">
        <f t="shared" si="31"/>
        <v>0</v>
      </c>
      <c r="M671" s="22">
        <f t="shared" si="32"/>
        <v>0</v>
      </c>
      <c r="N671" s="72">
        <f>+'REPORTE MAYO IMROM'!N671</f>
        <v>0</v>
      </c>
      <c r="O671" s="43"/>
      <c r="P671" s="44"/>
      <c r="Q671" s="51">
        <f>+'REPORTE MAYO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MAYO IMROM'!M672</f>
        <v>0</v>
      </c>
      <c r="I672" s="31"/>
      <c r="J672" s="31"/>
      <c r="K672" s="31"/>
      <c r="L672" s="22">
        <f t="shared" si="31"/>
        <v>0</v>
      </c>
      <c r="M672" s="22">
        <f t="shared" si="32"/>
        <v>0</v>
      </c>
      <c r="N672" s="72">
        <f>+'REPORTE MAYO IMROM'!N672</f>
        <v>0</v>
      </c>
      <c r="O672" s="43"/>
      <c r="P672" s="44"/>
      <c r="Q672" s="51">
        <f>+'REPORTE MAYO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MAYO IMROM'!M673</f>
        <v>0</v>
      </c>
      <c r="I673" s="31"/>
      <c r="J673" s="31"/>
      <c r="K673" s="31"/>
      <c r="L673" s="22">
        <f t="shared" si="31"/>
        <v>0</v>
      </c>
      <c r="M673" s="22">
        <f t="shared" si="32"/>
        <v>0</v>
      </c>
      <c r="N673" s="72">
        <f>+'REPORTE MAYO IMROM'!N673</f>
        <v>0</v>
      </c>
      <c r="O673" s="43"/>
      <c r="P673" s="44"/>
      <c r="Q673" s="51">
        <f>+'REPORTE MAYO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MAYO IMROM'!M674</f>
        <v>0</v>
      </c>
      <c r="I674" s="31"/>
      <c r="J674" s="31"/>
      <c r="K674" s="31"/>
      <c r="L674" s="22">
        <f t="shared" si="31"/>
        <v>0</v>
      </c>
      <c r="M674" s="22">
        <f t="shared" si="32"/>
        <v>0</v>
      </c>
      <c r="N674" s="72">
        <f>+'REPORTE MAYO IMROM'!N674</f>
        <v>0</v>
      </c>
      <c r="O674" s="43"/>
      <c r="P674" s="44"/>
      <c r="Q674" s="51">
        <f>+'REPORTE MAYO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MAYO IMROM'!M675</f>
        <v>0</v>
      </c>
      <c r="I675" s="31"/>
      <c r="J675" s="31"/>
      <c r="K675" s="31"/>
      <c r="L675" s="22">
        <f t="shared" si="31"/>
        <v>0</v>
      </c>
      <c r="M675" s="22">
        <f t="shared" si="32"/>
        <v>0</v>
      </c>
      <c r="N675" s="72">
        <f>+'REPORTE MAYO IMROM'!N675</f>
        <v>0</v>
      </c>
      <c r="O675" s="43"/>
      <c r="P675" s="44"/>
      <c r="Q675" s="51">
        <f>+'REPORTE MAYO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MAYO IMROM'!M676</f>
        <v>0</v>
      </c>
      <c r="I676" s="31"/>
      <c r="J676" s="31"/>
      <c r="K676" s="31"/>
      <c r="L676" s="22">
        <f t="shared" si="31"/>
        <v>0</v>
      </c>
      <c r="M676" s="22">
        <f t="shared" si="32"/>
        <v>0</v>
      </c>
      <c r="N676" s="72">
        <f>+'REPORTE MAYO IMROM'!N676</f>
        <v>0</v>
      </c>
      <c r="O676" s="43"/>
      <c r="P676" s="44"/>
      <c r="Q676" s="51">
        <f>+'REPORTE MAYO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MAYO IMROM'!M677</f>
        <v>0</v>
      </c>
      <c r="I677" s="31"/>
      <c r="J677" s="31"/>
      <c r="K677" s="31"/>
      <c r="L677" s="22">
        <f t="shared" si="31"/>
        <v>0</v>
      </c>
      <c r="M677" s="22">
        <f t="shared" si="32"/>
        <v>0</v>
      </c>
      <c r="N677" s="72">
        <f>+'REPORTE MAYO IMROM'!N677</f>
        <v>0</v>
      </c>
      <c r="O677" s="43"/>
      <c r="P677" s="44"/>
      <c r="Q677" s="51">
        <f>+'REPORTE MAYO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MAYO IMROM'!M678</f>
        <v>0</v>
      </c>
      <c r="I678" s="31"/>
      <c r="J678" s="31"/>
      <c r="K678" s="31"/>
      <c r="L678" s="22">
        <f t="shared" si="31"/>
        <v>0</v>
      </c>
      <c r="M678" s="22">
        <f t="shared" si="32"/>
        <v>0</v>
      </c>
      <c r="N678" s="72">
        <f>+'REPORTE MAYO IMROM'!N678</f>
        <v>0</v>
      </c>
      <c r="O678" s="43"/>
      <c r="P678" s="44"/>
      <c r="Q678" s="51">
        <f>+'REPORTE MAYO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MAYO IMROM'!M679</f>
        <v>0</v>
      </c>
      <c r="I679" s="31"/>
      <c r="J679" s="31"/>
      <c r="K679" s="31"/>
      <c r="L679" s="22">
        <f t="shared" si="31"/>
        <v>0</v>
      </c>
      <c r="M679" s="22">
        <f t="shared" si="32"/>
        <v>0</v>
      </c>
      <c r="N679" s="72">
        <f>+'REPORTE MAYO IMROM'!N679</f>
        <v>0</v>
      </c>
      <c r="O679" s="43"/>
      <c r="P679" s="44"/>
      <c r="Q679" s="51">
        <f>+'REPORTE MAYO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MAYO IMROM'!M680</f>
        <v>0</v>
      </c>
      <c r="I680" s="31"/>
      <c r="J680" s="31"/>
      <c r="K680" s="31"/>
      <c r="L680" s="22">
        <f t="shared" si="31"/>
        <v>0</v>
      </c>
      <c r="M680" s="22">
        <f t="shared" si="32"/>
        <v>0</v>
      </c>
      <c r="N680" s="72">
        <f>+'REPORTE MAYO IMROM'!N680</f>
        <v>0</v>
      </c>
      <c r="O680" s="43"/>
      <c r="P680" s="44"/>
      <c r="Q680" s="51">
        <f>+'REPORTE MAYO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MAYO IMROM'!M681</f>
        <v>0</v>
      </c>
      <c r="I681" s="31"/>
      <c r="J681" s="31"/>
      <c r="K681" s="31"/>
      <c r="L681" s="22">
        <f t="shared" si="31"/>
        <v>0</v>
      </c>
      <c r="M681" s="22">
        <f t="shared" si="32"/>
        <v>0</v>
      </c>
      <c r="N681" s="72">
        <f>+'REPORTE MAYO IMROM'!N681</f>
        <v>0</v>
      </c>
      <c r="O681" s="43"/>
      <c r="P681" s="44"/>
      <c r="Q681" s="51">
        <f>+'REPORTE MAYO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MAYO IMROM'!M682</f>
        <v>0</v>
      </c>
      <c r="I682" s="31"/>
      <c r="J682" s="31"/>
      <c r="K682" s="31"/>
      <c r="L682" s="22">
        <f t="shared" si="31"/>
        <v>0</v>
      </c>
      <c r="M682" s="22">
        <f t="shared" si="32"/>
        <v>0</v>
      </c>
      <c r="N682" s="72">
        <f>+'REPORTE MAYO IMROM'!N682</f>
        <v>0</v>
      </c>
      <c r="O682" s="43"/>
      <c r="P682" s="44"/>
      <c r="Q682" s="51">
        <f>+'REPORTE MAYO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MAYO IMROM'!M683</f>
        <v>0</v>
      </c>
      <c r="I683" s="31"/>
      <c r="J683" s="31"/>
      <c r="K683" s="31"/>
      <c r="L683" s="22">
        <f t="shared" si="31"/>
        <v>0</v>
      </c>
      <c r="M683" s="22">
        <f t="shared" si="32"/>
        <v>0</v>
      </c>
      <c r="N683" s="72">
        <f>+'REPORTE MAYO IMROM'!N683</f>
        <v>0</v>
      </c>
      <c r="O683" s="43"/>
      <c r="P683" s="44"/>
      <c r="Q683" s="51">
        <f>+'REPORTE MAYO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MAYO IMROM'!M684</f>
        <v>0</v>
      </c>
      <c r="I684" s="31"/>
      <c r="J684" s="31"/>
      <c r="K684" s="31"/>
      <c r="L684" s="22">
        <f t="shared" si="31"/>
        <v>0</v>
      </c>
      <c r="M684" s="22">
        <f t="shared" si="32"/>
        <v>0</v>
      </c>
      <c r="N684" s="72">
        <f>+'REPORTE MAYO IMROM'!N684</f>
        <v>0</v>
      </c>
      <c r="O684" s="43"/>
      <c r="P684" s="44"/>
      <c r="Q684" s="51">
        <f>+'REPORTE MAYO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MAYO IMROM'!M685</f>
        <v>0</v>
      </c>
      <c r="I685" s="31"/>
      <c r="J685" s="31"/>
      <c r="K685" s="31"/>
      <c r="L685" s="22">
        <f t="shared" si="31"/>
        <v>0</v>
      </c>
      <c r="M685" s="22">
        <f t="shared" si="32"/>
        <v>0</v>
      </c>
      <c r="N685" s="72">
        <f>+'REPORTE MAYO IMROM'!N685</f>
        <v>0</v>
      </c>
      <c r="O685" s="43"/>
      <c r="P685" s="44"/>
      <c r="Q685" s="51">
        <f>+'REPORTE MAYO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MAYO IMROM'!M686</f>
        <v>0</v>
      </c>
      <c r="I686" s="31"/>
      <c r="J686" s="31"/>
      <c r="K686" s="31"/>
      <c r="L686" s="22">
        <f t="shared" si="31"/>
        <v>0</v>
      </c>
      <c r="M686" s="22">
        <f t="shared" si="32"/>
        <v>0</v>
      </c>
      <c r="N686" s="72">
        <f>+'REPORTE MAYO IMROM'!N686</f>
        <v>0</v>
      </c>
      <c r="O686" s="43"/>
      <c r="P686" s="44"/>
      <c r="Q686" s="51">
        <f>+'REPORTE MAYO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MAYO IMROM'!M687</f>
        <v>0</v>
      </c>
      <c r="I687" s="31"/>
      <c r="J687" s="31"/>
      <c r="K687" s="31"/>
      <c r="L687" s="22">
        <f t="shared" si="31"/>
        <v>0</v>
      </c>
      <c r="M687" s="22">
        <f t="shared" si="32"/>
        <v>0</v>
      </c>
      <c r="N687" s="72">
        <f>+'REPORTE MAYO IMROM'!N687</f>
        <v>0</v>
      </c>
      <c r="O687" s="43"/>
      <c r="P687" s="44"/>
      <c r="Q687" s="51">
        <f>+'REPORTE MAYO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MAYO IMROM'!M688</f>
        <v>0</v>
      </c>
      <c r="I688" s="31"/>
      <c r="J688" s="31"/>
      <c r="K688" s="31"/>
      <c r="L688" s="22">
        <f t="shared" si="31"/>
        <v>0</v>
      </c>
      <c r="M688" s="22">
        <f t="shared" si="32"/>
        <v>0</v>
      </c>
      <c r="N688" s="72">
        <f>+'REPORTE MAYO IMROM'!N688</f>
        <v>0</v>
      </c>
      <c r="O688" s="43"/>
      <c r="P688" s="44"/>
      <c r="Q688" s="51">
        <f>+'REPORTE MAYO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MAYO IMROM'!M689</f>
        <v>0</v>
      </c>
      <c r="I689" s="31"/>
      <c r="J689" s="31"/>
      <c r="K689" s="31"/>
      <c r="L689" s="22">
        <f t="shared" si="31"/>
        <v>0</v>
      </c>
      <c r="M689" s="22">
        <f t="shared" si="32"/>
        <v>0</v>
      </c>
      <c r="N689" s="72">
        <f>+'REPORTE MAYO IMROM'!N689</f>
        <v>0</v>
      </c>
      <c r="O689" s="43"/>
      <c r="P689" s="44"/>
      <c r="Q689" s="51">
        <f>+'REPORTE MAYO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MAYO IMROM'!M690</f>
        <v>0</v>
      </c>
      <c r="I690" s="31"/>
      <c r="J690" s="31"/>
      <c r="K690" s="31"/>
      <c r="L690" s="22">
        <f t="shared" si="31"/>
        <v>0</v>
      </c>
      <c r="M690" s="22">
        <f t="shared" si="32"/>
        <v>0</v>
      </c>
      <c r="N690" s="72">
        <f>+'REPORTE MAYO IMROM'!N690</f>
        <v>0</v>
      </c>
      <c r="O690" s="43"/>
      <c r="P690" s="44"/>
      <c r="Q690" s="51">
        <f>+'REPORTE MAYO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MAYO IMROM'!M691</f>
        <v>0</v>
      </c>
      <c r="I691" s="31"/>
      <c r="J691" s="31"/>
      <c r="K691" s="31"/>
      <c r="L691" s="22">
        <f t="shared" si="31"/>
        <v>0</v>
      </c>
      <c r="M691" s="22">
        <f t="shared" si="32"/>
        <v>0</v>
      </c>
      <c r="N691" s="72">
        <f>+'REPORTE MAYO IMROM'!N691</f>
        <v>0</v>
      </c>
      <c r="O691" s="43"/>
      <c r="P691" s="44"/>
      <c r="Q691" s="51">
        <f>+'REPORTE MAYO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MAYO IMROM'!M692</f>
        <v>0</v>
      </c>
      <c r="I692" s="31"/>
      <c r="J692" s="31"/>
      <c r="K692" s="31"/>
      <c r="L692" s="22">
        <f t="shared" si="31"/>
        <v>0</v>
      </c>
      <c r="M692" s="22">
        <f t="shared" si="32"/>
        <v>0</v>
      </c>
      <c r="N692" s="72">
        <f>+'REPORTE MAYO IMROM'!N692</f>
        <v>0</v>
      </c>
      <c r="O692" s="43"/>
      <c r="P692" s="44"/>
      <c r="Q692" s="51">
        <f>+'REPORTE MAYO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MAYO IMROM'!M693</f>
        <v>0</v>
      </c>
      <c r="I693" s="31"/>
      <c r="J693" s="31"/>
      <c r="K693" s="31"/>
      <c r="L693" s="22">
        <f t="shared" si="31"/>
        <v>0</v>
      </c>
      <c r="M693" s="22">
        <f t="shared" si="32"/>
        <v>0</v>
      </c>
      <c r="N693" s="72">
        <f>+'REPORTE MAYO IMROM'!N693</f>
        <v>0</v>
      </c>
      <c r="O693" s="43"/>
      <c r="P693" s="44"/>
      <c r="Q693" s="51">
        <f>+'REPORTE MAYO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MAYO IMROM'!M694</f>
        <v>0</v>
      </c>
      <c r="I694" s="31"/>
      <c r="J694" s="31"/>
      <c r="K694" s="31"/>
      <c r="L694" s="22">
        <f t="shared" si="31"/>
        <v>0</v>
      </c>
      <c r="M694" s="22">
        <f t="shared" si="32"/>
        <v>0</v>
      </c>
      <c r="N694" s="72">
        <f>+'REPORTE MAYO IMROM'!N694</f>
        <v>0</v>
      </c>
      <c r="O694" s="43"/>
      <c r="P694" s="44"/>
      <c r="Q694" s="51">
        <f>+'REPORTE MAYO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MAYO IMROM'!M695</f>
        <v>0</v>
      </c>
      <c r="I695" s="31"/>
      <c r="J695" s="31"/>
      <c r="K695" s="31"/>
      <c r="L695" s="22">
        <f t="shared" si="31"/>
        <v>0</v>
      </c>
      <c r="M695" s="22">
        <f t="shared" si="32"/>
        <v>0</v>
      </c>
      <c r="N695" s="72">
        <f>+'REPORTE MAYO IMROM'!N695</f>
        <v>0</v>
      </c>
      <c r="O695" s="43"/>
      <c r="P695" s="44"/>
      <c r="Q695" s="51">
        <f>+'REPORTE MAYO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MAYO IMROM'!M696</f>
        <v>0</v>
      </c>
      <c r="I696" s="31"/>
      <c r="J696" s="31"/>
      <c r="K696" s="31"/>
      <c r="L696" s="22">
        <f t="shared" si="31"/>
        <v>0</v>
      </c>
      <c r="M696" s="22">
        <f t="shared" si="32"/>
        <v>0</v>
      </c>
      <c r="N696" s="72">
        <f>+'REPORTE MAYO IMROM'!N696</f>
        <v>0</v>
      </c>
      <c r="O696" s="43"/>
      <c r="P696" s="44"/>
      <c r="Q696" s="51">
        <f>+'REPORTE MAYO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MAYO IMROM'!M697</f>
        <v>0</v>
      </c>
      <c r="I697" s="31"/>
      <c r="J697" s="31"/>
      <c r="K697" s="31"/>
      <c r="L697" s="22">
        <f t="shared" si="31"/>
        <v>0</v>
      </c>
      <c r="M697" s="22">
        <f t="shared" si="32"/>
        <v>0</v>
      </c>
      <c r="N697" s="72">
        <f>+'REPORTE MAYO IMROM'!N697</f>
        <v>0</v>
      </c>
      <c r="O697" s="43"/>
      <c r="P697" s="44"/>
      <c r="Q697" s="51">
        <f>+'REPORTE MAYO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MAYO IMROM'!M698</f>
        <v>0</v>
      </c>
      <c r="I698" s="31"/>
      <c r="J698" s="31"/>
      <c r="K698" s="31"/>
      <c r="L698" s="22">
        <f t="shared" si="31"/>
        <v>0</v>
      </c>
      <c r="M698" s="22">
        <f t="shared" si="32"/>
        <v>0</v>
      </c>
      <c r="N698" s="72">
        <f>+'REPORTE MAYO IMROM'!N698</f>
        <v>0</v>
      </c>
      <c r="O698" s="43"/>
      <c r="P698" s="44"/>
      <c r="Q698" s="51">
        <f>+'REPORTE MAYO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MAYO IMROM'!M699</f>
        <v>0</v>
      </c>
      <c r="I699" s="31"/>
      <c r="J699" s="31"/>
      <c r="K699" s="31"/>
      <c r="L699" s="22">
        <f t="shared" si="31"/>
        <v>0</v>
      </c>
      <c r="M699" s="22">
        <f t="shared" si="32"/>
        <v>0</v>
      </c>
      <c r="N699" s="72">
        <f>+'REPORTE MAYO IMROM'!N699</f>
        <v>0</v>
      </c>
      <c r="O699" s="43"/>
      <c r="P699" s="44"/>
      <c r="Q699" s="51">
        <f>+'REPORTE MAYO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MAYO IMROM'!M700</f>
        <v>0</v>
      </c>
      <c r="I700" s="31"/>
      <c r="J700" s="31"/>
      <c r="K700" s="31"/>
      <c r="L700" s="22">
        <f t="shared" si="31"/>
        <v>0</v>
      </c>
      <c r="M700" s="22">
        <f t="shared" si="32"/>
        <v>0</v>
      </c>
      <c r="N700" s="72">
        <f>+'REPORTE MAYO IMROM'!N700</f>
        <v>0</v>
      </c>
      <c r="O700" s="43"/>
      <c r="P700" s="44"/>
      <c r="Q700" s="51">
        <f>+'REPORTE MAYO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MAYO IMROM'!M701</f>
        <v>0</v>
      </c>
      <c r="I701" s="31"/>
      <c r="J701" s="31"/>
      <c r="K701" s="31"/>
      <c r="L701" s="22">
        <f t="shared" si="31"/>
        <v>0</v>
      </c>
      <c r="M701" s="22">
        <f t="shared" si="32"/>
        <v>0</v>
      </c>
      <c r="N701" s="72">
        <f>+'REPORTE MAYO IMROM'!N701</f>
        <v>0</v>
      </c>
      <c r="O701" s="43"/>
      <c r="P701" s="44"/>
      <c r="Q701" s="51">
        <f>+'REPORTE MAYO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MAYO IMROM'!M702</f>
        <v>0</v>
      </c>
      <c r="I702" s="31"/>
      <c r="J702" s="31"/>
      <c r="K702" s="31"/>
      <c r="L702" s="22">
        <f t="shared" si="31"/>
        <v>0</v>
      </c>
      <c r="M702" s="22">
        <f t="shared" si="32"/>
        <v>0</v>
      </c>
      <c r="N702" s="72">
        <f>+'REPORTE MAYO IMROM'!N702</f>
        <v>0</v>
      </c>
      <c r="O702" s="43"/>
      <c r="P702" s="44"/>
      <c r="Q702" s="51">
        <f>+'REPORTE MAYO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MAYO IMROM'!M703</f>
        <v>0</v>
      </c>
      <c r="I703" s="31"/>
      <c r="J703" s="31"/>
      <c r="K703" s="31"/>
      <c r="L703" s="22">
        <f t="shared" si="31"/>
        <v>0</v>
      </c>
      <c r="M703" s="22">
        <f t="shared" si="32"/>
        <v>0</v>
      </c>
      <c r="N703" s="72">
        <f>+'REPORTE MAYO IMROM'!N703</f>
        <v>0</v>
      </c>
      <c r="O703" s="43"/>
      <c r="P703" s="44"/>
      <c r="Q703" s="51">
        <f>+'REPORTE MAYO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MAYO IMROM'!M704</f>
        <v>0</v>
      </c>
      <c r="I704" s="31"/>
      <c r="J704" s="31"/>
      <c r="K704" s="31"/>
      <c r="L704" s="22">
        <f t="shared" si="31"/>
        <v>0</v>
      </c>
      <c r="M704" s="22">
        <f t="shared" si="32"/>
        <v>0</v>
      </c>
      <c r="N704" s="72">
        <f>+'REPORTE MAYO IMROM'!N704</f>
        <v>0</v>
      </c>
      <c r="O704" s="43"/>
      <c r="P704" s="44"/>
      <c r="Q704" s="51">
        <f>+'REPORTE MAYO IMROM'!Q704</f>
        <v>0</v>
      </c>
      <c r="R704" s="25" t="str">
        <f>IF(M704=0,"",M704/'CED. GRAL POR REP. O MANTTO'!G710)</f>
        <v/>
      </c>
      <c r="S704" s="35" t="str">
        <f t="shared" si="30"/>
        <v/>
      </c>
    </row>
    <row r="705" spans="2: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MAYO IMROM'!M705</f>
        <v>0</v>
      </c>
      <c r="I705" s="31"/>
      <c r="J705" s="31"/>
      <c r="K705" s="31"/>
      <c r="L705" s="22">
        <f t="shared" si="31"/>
        <v>0</v>
      </c>
      <c r="M705" s="22">
        <f t="shared" si="32"/>
        <v>0</v>
      </c>
      <c r="N705" s="72">
        <f>+'REPORTE MAYO IMROM'!N705</f>
        <v>0</v>
      </c>
      <c r="O705" s="43"/>
      <c r="P705" s="44"/>
      <c r="Q705" s="51">
        <f>+'REPORTE MAYO IMROM'!Q705</f>
        <v>0</v>
      </c>
      <c r="R705" s="25" t="str">
        <f>IF(M705=0,"",M705/'CED. GRAL POR REP. O MANTTO'!G711)</f>
        <v/>
      </c>
      <c r="S705" s="35" t="str">
        <f t="shared" si="30"/>
        <v/>
      </c>
    </row>
    <row r="706" spans="2: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MAYO IMROM'!M706</f>
        <v>0</v>
      </c>
      <c r="I706" s="31"/>
      <c r="J706" s="31"/>
      <c r="K706" s="31"/>
      <c r="L706" s="22">
        <f t="shared" si="31"/>
        <v>0</v>
      </c>
      <c r="M706" s="22">
        <f t="shared" si="32"/>
        <v>0</v>
      </c>
      <c r="N706" s="72">
        <f>+'REPORTE MAYO IMROM'!N706</f>
        <v>0</v>
      </c>
      <c r="O706" s="43"/>
      <c r="P706" s="44"/>
      <c r="Q706" s="51">
        <f>+'REPORTE MAYO IMROM'!Q706</f>
        <v>0</v>
      </c>
      <c r="R706" s="25" t="str">
        <f>IF(M706=0,"",M706/'CED. GRAL POR REP. O MANTTO'!G712)</f>
        <v/>
      </c>
      <c r="S706" s="35" t="str">
        <f t="shared" si="30"/>
        <v/>
      </c>
    </row>
    <row r="707" spans="2: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MAYO IMROM'!M707</f>
        <v>0</v>
      </c>
      <c r="I707" s="31"/>
      <c r="J707" s="31"/>
      <c r="K707" s="31"/>
      <c r="L707" s="22">
        <f t="shared" si="31"/>
        <v>0</v>
      </c>
      <c r="M707" s="22">
        <f t="shared" si="32"/>
        <v>0</v>
      </c>
      <c r="N707" s="72">
        <f>+'REPORTE MAYO IMROM'!N707</f>
        <v>0</v>
      </c>
      <c r="O707" s="43"/>
      <c r="P707" s="44"/>
      <c r="Q707" s="51">
        <f>+'REPORTE MAYO IMROM'!Q707</f>
        <v>0</v>
      </c>
      <c r="R707" s="25" t="str">
        <f>IF(M707=0,"",M707/'CED. GRAL POR REP. O MANTTO'!G713)</f>
        <v/>
      </c>
      <c r="S707" s="35" t="str">
        <f t="shared" si="30"/>
        <v/>
      </c>
    </row>
    <row r="708" spans="2: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MAYO IMROM'!M708</f>
        <v>0</v>
      </c>
      <c r="I708" s="31"/>
      <c r="J708" s="31"/>
      <c r="K708" s="31"/>
      <c r="L708" s="22">
        <f t="shared" si="31"/>
        <v>0</v>
      </c>
      <c r="M708" s="22">
        <f t="shared" si="32"/>
        <v>0</v>
      </c>
      <c r="N708" s="72">
        <f>+'REPORTE MAYO IMROM'!N708</f>
        <v>0</v>
      </c>
      <c r="O708" s="43"/>
      <c r="P708" s="44"/>
      <c r="Q708" s="51">
        <f>+'REPORTE MAYO IMROM'!Q708</f>
        <v>0</v>
      </c>
      <c r="R708" s="25" t="str">
        <f>IF(M708=0,"",M708/'CED. GRAL POR REP. O MANTTO'!G714)</f>
        <v/>
      </c>
      <c r="S708" s="35" t="str">
        <f t="shared" si="30"/>
        <v/>
      </c>
    </row>
    <row r="709" spans="2: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MAYO IMROM'!M709</f>
        <v>0</v>
      </c>
      <c r="I709" s="31"/>
      <c r="J709" s="31"/>
      <c r="K709" s="31"/>
      <c r="L709" s="22">
        <f t="shared" si="31"/>
        <v>0</v>
      </c>
      <c r="M709" s="22">
        <f t="shared" si="32"/>
        <v>0</v>
      </c>
      <c r="N709" s="72">
        <f>+'REPORTE MAYO IMROM'!N709</f>
        <v>0</v>
      </c>
      <c r="O709" s="43"/>
      <c r="P709" s="44"/>
      <c r="Q709" s="51">
        <f>+'REPORTE MAYO IMROM'!Q709</f>
        <v>0</v>
      </c>
      <c r="R709" s="25" t="str">
        <f>IF(M709=0,"",M709/'CED. GRAL POR REP. O MANTTO'!G715)</f>
        <v/>
      </c>
      <c r="S709" s="35" t="str">
        <f t="shared" si="30"/>
        <v/>
      </c>
    </row>
    <row r="710" spans="2: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MAYO IMROM'!M710</f>
        <v>0</v>
      </c>
      <c r="I710" s="31"/>
      <c r="J710" s="31"/>
      <c r="K710" s="31"/>
      <c r="L710" s="22">
        <f t="shared" si="31"/>
        <v>0</v>
      </c>
      <c r="M710" s="22">
        <f t="shared" si="32"/>
        <v>0</v>
      </c>
      <c r="N710" s="72">
        <f>+'REPORTE MAYO IMROM'!N710</f>
        <v>0</v>
      </c>
      <c r="O710" s="43"/>
      <c r="P710" s="44"/>
      <c r="Q710" s="51">
        <f>+'REPORTE MAYO IMROM'!Q710</f>
        <v>0</v>
      </c>
      <c r="R710" s="25" t="str">
        <f>IF(M710=0,"",M710/'CED. GRAL POR REP. O MANTTO'!G716)</f>
        <v/>
      </c>
      <c r="S710" s="35" t="str">
        <f t="shared" si="30"/>
        <v/>
      </c>
    </row>
    <row r="711" spans="2: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MAYO IMROM'!M711</f>
        <v>0</v>
      </c>
      <c r="I711" s="31"/>
      <c r="J711" s="31"/>
      <c r="K711" s="31"/>
      <c r="L711" s="22">
        <f t="shared" si="31"/>
        <v>0</v>
      </c>
      <c r="M711" s="22">
        <f t="shared" si="32"/>
        <v>0</v>
      </c>
      <c r="N711" s="72">
        <f>+'REPORTE MAYO IMROM'!N711</f>
        <v>0</v>
      </c>
      <c r="O711" s="43"/>
      <c r="P711" s="44"/>
      <c r="Q711" s="51">
        <f>+'REPORTE MAYO IMROM'!Q711</f>
        <v>0</v>
      </c>
      <c r="R711" s="25" t="str">
        <f>IF(M711=0,"",M711/'CED. GRAL POR REP. O MANTTO'!G717)</f>
        <v/>
      </c>
      <c r="S711" s="35" t="str">
        <f t="shared" si="30"/>
        <v/>
      </c>
    </row>
    <row r="712" spans="2: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MAYO IMROM'!M712</f>
        <v>0</v>
      </c>
      <c r="I712" s="31"/>
      <c r="J712" s="31"/>
      <c r="K712" s="31"/>
      <c r="L712" s="22">
        <f t="shared" si="31"/>
        <v>0</v>
      </c>
      <c r="M712" s="22">
        <f t="shared" si="32"/>
        <v>0</v>
      </c>
      <c r="N712" s="72">
        <f>+'REPORTE MAYO IMROM'!N712</f>
        <v>0</v>
      </c>
      <c r="O712" s="43"/>
      <c r="P712" s="44"/>
      <c r="Q712" s="51">
        <f>+'REPORTE MAYO IMROM'!Q712</f>
        <v>0</v>
      </c>
      <c r="R712" s="25" t="str">
        <f>IF(M712=0,"",M712/'CED. GRAL POR REP. O MANTTO'!G718)</f>
        <v/>
      </c>
      <c r="S712" s="35" t="str">
        <f t="shared" si="30"/>
        <v/>
      </c>
    </row>
    <row r="713" spans="2: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MAYO IMROM'!M713</f>
        <v>0</v>
      </c>
      <c r="I713" s="31"/>
      <c r="J713" s="31"/>
      <c r="K713" s="31"/>
      <c r="L713" s="22">
        <f t="shared" si="31"/>
        <v>0</v>
      </c>
      <c r="M713" s="22">
        <f t="shared" si="32"/>
        <v>0</v>
      </c>
      <c r="N713" s="72">
        <f>+'REPORTE MAYO IMROM'!N713</f>
        <v>0</v>
      </c>
      <c r="O713" s="43"/>
      <c r="P713" s="44"/>
      <c r="Q713" s="51">
        <f>+'REPORTE MAYO IMROM'!Q713</f>
        <v>0</v>
      </c>
      <c r="R713" s="25" t="str">
        <f>IF(M713=0,"",M713/'CED. GRAL POR REP. O MANTTO'!G719)</f>
        <v/>
      </c>
      <c r="S713" s="35" t="str">
        <f t="shared" si="30"/>
        <v/>
      </c>
    </row>
    <row r="714" spans="2: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MAYO IMROM'!M714</f>
        <v>0</v>
      </c>
      <c r="I714" s="31"/>
      <c r="J714" s="31"/>
      <c r="K714" s="31"/>
      <c r="L714" s="22">
        <f t="shared" si="31"/>
        <v>0</v>
      </c>
      <c r="M714" s="22">
        <f t="shared" si="32"/>
        <v>0</v>
      </c>
      <c r="N714" s="72">
        <f>+'REPORTE MAYO IMROM'!N714</f>
        <v>0</v>
      </c>
      <c r="O714" s="43"/>
      <c r="P714" s="44"/>
      <c r="Q714" s="51">
        <f>+'REPORTE MAYO IMROM'!Q714</f>
        <v>0</v>
      </c>
      <c r="R714" s="25" t="str">
        <f>IF(M714=0,"",M714/'CED. GRAL POR REP. O MANTTO'!G720)</f>
        <v/>
      </c>
      <c r="S714" s="35" t="str">
        <f t="shared" si="30"/>
        <v/>
      </c>
    </row>
    <row r="715" spans="2: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MAYO IMROM'!M715</f>
        <v>0</v>
      </c>
      <c r="I715" s="31"/>
      <c r="J715" s="31"/>
      <c r="K715" s="31"/>
      <c r="L715" s="22">
        <f t="shared" si="31"/>
        <v>0</v>
      </c>
      <c r="M715" s="22">
        <f t="shared" si="32"/>
        <v>0</v>
      </c>
      <c r="N715" s="72">
        <f>+'REPORTE MAYO IMROM'!N715</f>
        <v>0</v>
      </c>
      <c r="O715" s="43"/>
      <c r="P715" s="44"/>
      <c r="Q715" s="51">
        <f>+'REPORTE MAYO IMROM'!Q715</f>
        <v>0</v>
      </c>
      <c r="R715" s="25" t="str">
        <f>IF(M715=0,"",M715/'CED. GRAL POR REP. O MANTTO'!G721)</f>
        <v/>
      </c>
      <c r="S715" s="35" t="str">
        <f t="shared" si="30"/>
        <v/>
      </c>
    </row>
    <row r="716" spans="2: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MAYO IMROM'!M716</f>
        <v>0</v>
      </c>
      <c r="I716" s="31"/>
      <c r="J716" s="31"/>
      <c r="K716" s="31"/>
      <c r="L716" s="22">
        <f t="shared" si="31"/>
        <v>0</v>
      </c>
      <c r="M716" s="22">
        <f t="shared" si="32"/>
        <v>0</v>
      </c>
      <c r="N716" s="72">
        <f>+'REPORTE MAYO IMROM'!N716</f>
        <v>0</v>
      </c>
      <c r="O716" s="43"/>
      <c r="P716" s="44"/>
      <c r="Q716" s="51">
        <f>+'REPORTE MAYO IMROM'!Q716</f>
        <v>0</v>
      </c>
      <c r="R716" s="25" t="str">
        <f>IF(M716=0,"",M716/'CED. GRAL POR REP. O MANTTO'!G722)</f>
        <v/>
      </c>
      <c r="S716" s="35" t="str">
        <f t="shared" si="30"/>
        <v/>
      </c>
    </row>
    <row r="717" spans="2: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MAYO IMROM'!M717</f>
        <v>0</v>
      </c>
      <c r="I717" s="42"/>
      <c r="J717" s="42"/>
      <c r="K717" s="42"/>
      <c r="L717" s="23">
        <f t="shared" si="31"/>
        <v>0</v>
      </c>
      <c r="M717" s="23">
        <f t="shared" si="32"/>
        <v>0</v>
      </c>
      <c r="N717" s="73">
        <f>+'REPORTE MAYO IMROM'!N717</f>
        <v>0</v>
      </c>
      <c r="O717" s="45"/>
      <c r="P717" s="46"/>
      <c r="Q717" s="52">
        <f>+'REPORTE MAYO IMROM'!Q717</f>
        <v>0</v>
      </c>
      <c r="R717" s="26" t="str">
        <f>IF(M717=0,"",M717/'CED. GRAL POR REP. O MANTTO'!G723)</f>
        <v/>
      </c>
      <c r="S717" s="35" t="str">
        <f t="shared" si="30"/>
        <v/>
      </c>
    </row>
    <row r="718" spans="2:19" ht="12" customHeight="1" x14ac:dyDescent="0.2"/>
    <row r="719" spans="2:19" ht="18.75" customHeight="1" thickBot="1" x14ac:dyDescent="0.25">
      <c r="B719" s="410" t="s">
        <v>238</v>
      </c>
      <c r="C719" s="410"/>
      <c r="D719" s="411">
        <f>SUBTOTAL(3,D18:D717)</f>
        <v>1</v>
      </c>
      <c r="E719" s="411"/>
      <c r="F719" s="178"/>
      <c r="G719" s="179"/>
      <c r="H719" s="180">
        <f>SUBTOTAL(9,H18:H717)</f>
        <v>0</v>
      </c>
      <c r="I719" s="180">
        <f>SUBTOTAL(9,I18:I717)</f>
        <v>0</v>
      </c>
      <c r="J719" s="180">
        <f>SUBTOTAL(9,J18:J717)</f>
        <v>0</v>
      </c>
      <c r="K719" s="180">
        <f>SUBTOTAL(9,K18:K717)</f>
        <v>0</v>
      </c>
      <c r="L719" s="180">
        <f>SUBTOTAL(9,L18:L717)</f>
        <v>0</v>
      </c>
      <c r="M719" s="180"/>
    </row>
    <row r="720" spans="2:19" ht="14.25" thickTop="1" thickBot="1" x14ac:dyDescent="0.25"/>
    <row r="721" spans="1:18" ht="14.25" thickTop="1" thickBot="1" x14ac:dyDescent="0.25">
      <c r="P721" s="181" t="s">
        <v>14</v>
      </c>
      <c r="Q721" s="181" t="s">
        <v>15</v>
      </c>
      <c r="R721" s="181" t="s">
        <v>16</v>
      </c>
    </row>
    <row r="722" spans="1:18" ht="14.25" thickTop="1" thickBot="1" x14ac:dyDescent="0.25">
      <c r="P722" s="182">
        <f ca="1">TODAY()</f>
        <v>46133</v>
      </c>
      <c r="Q722" s="183">
        <f ca="1">TODAY()</f>
        <v>46133</v>
      </c>
      <c r="R722" s="184">
        <f ca="1">TODAY()</f>
        <v>46133</v>
      </c>
    </row>
    <row r="723" spans="1:18" ht="13.5" thickTop="1" x14ac:dyDescent="0.2"/>
    <row r="724" spans="1:18" x14ac:dyDescent="0.2"/>
    <row r="725" spans="1:18" ht="36" customHeight="1" x14ac:dyDescent="0.2">
      <c r="B725" s="3"/>
      <c r="C725" s="408" t="str">
        <f>IF('MENU PRINCIPAL'!F14="",'MENU PRINCIPAL'!F21,'MENU PRINCIPAL'!F14)</f>
        <v/>
      </c>
      <c r="D725" s="408"/>
      <c r="E725" s="408"/>
      <c r="F725" s="408" t="str">
        <f>IF('MENU PRINCIPAL'!F15="",'MENU PRINCIPAL'!F22,'MENU PRINCIPAL'!F15)</f>
        <v/>
      </c>
      <c r="G725" s="408"/>
      <c r="H725" s="408"/>
      <c r="I725" s="409" t="str">
        <f>IF('MENU PRINCIPAL'!F16="",'MENU PRINCIPAL'!F23,'MENU PRINCIPAL'!F16)</f>
        <v/>
      </c>
      <c r="J725" s="409"/>
      <c r="K725" s="409"/>
      <c r="L725" s="408" t="str">
        <f>IF('MENU PRINCIPAL'!F17="",'MENU PRINCIPAL'!F24,'MENU PRINCIPAL'!F17)</f>
        <v/>
      </c>
      <c r="M725" s="408"/>
      <c r="N725" s="408"/>
      <c r="O725" s="408" t="str">
        <f>IF('MENU PRINCIPAL'!F18="",'MENU PRINCIPAL'!F25,'MENU PRINCIPAL'!F18)</f>
        <v/>
      </c>
      <c r="P725" s="408"/>
      <c r="Q725" s="408"/>
      <c r="R725" s="408"/>
    </row>
    <row r="726" spans="1:18" ht="33.75" customHeight="1" x14ac:dyDescent="0.2">
      <c r="A726" s="175"/>
      <c r="B726" s="175"/>
      <c r="C726" s="406" t="str">
        <f>IF('MENU INICIAL'!C14="",'MENU INICIAL'!C21,'MENU INICIAL'!C14)</f>
        <v/>
      </c>
      <c r="D726" s="406"/>
      <c r="E726" s="406"/>
      <c r="F726" s="406" t="str">
        <f>IF('MENU INICIAL'!C15="",'MENU INICIAL'!C22,'MENU INICIAL'!C15)</f>
        <v/>
      </c>
      <c r="G726" s="406"/>
      <c r="H726" s="406"/>
      <c r="I726" s="407" t="str">
        <f>IF('MENU INICIAL'!C16="",'MENU INICIAL'!C23,'MENU INICIAL'!C16)</f>
        <v/>
      </c>
      <c r="J726" s="407"/>
      <c r="K726" s="407"/>
      <c r="L726" s="406" t="str">
        <f>IF('MENU INICIAL'!C17="",'MENU INICIAL'!C24,'MENU INICIAL'!C17)</f>
        <v/>
      </c>
      <c r="M726" s="406"/>
      <c r="N726" s="406"/>
      <c r="O726" s="406"/>
      <c r="P726" s="406"/>
      <c r="Q726" s="406"/>
      <c r="R726" s="406"/>
    </row>
    <row r="727" spans="1:18" x14ac:dyDescent="0.2"/>
    <row r="728" spans="1:18" ht="79.5" customHeight="1" x14ac:dyDescent="0.2">
      <c r="B728" s="371" t="s">
        <v>551</v>
      </c>
      <c r="C728" s="371"/>
      <c r="D728" s="371"/>
      <c r="E728" s="371"/>
      <c r="F728" s="371"/>
      <c r="G728" s="371"/>
      <c r="H728" s="371"/>
      <c r="I728" s="371"/>
      <c r="J728" s="371"/>
      <c r="K728" s="371"/>
      <c r="L728" s="371"/>
      <c r="M728" s="371"/>
      <c r="N728" s="371"/>
      <c r="O728" s="371"/>
      <c r="P728" s="371"/>
      <c r="Q728" s="371"/>
      <c r="R728" s="371"/>
    </row>
    <row r="729" spans="1:18" x14ac:dyDescent="0.2">
      <c r="R729" s="134" t="s">
        <v>552</v>
      </c>
    </row>
    <row r="730" spans="1:18" x14ac:dyDescent="0.2"/>
    <row r="731" spans="1:18" ht="13.5" hidden="1" thickBot="1" x14ac:dyDescent="0.25">
      <c r="C731" s="4">
        <f>SUBTOTAL(5,C18:C717)</f>
        <v>0</v>
      </c>
      <c r="D731" s="4">
        <f>SUBTOTAL(3,D18:D717)</f>
        <v>1</v>
      </c>
    </row>
    <row r="732" spans="1:18" hidden="1" x14ac:dyDescent="0.2"/>
    <row r="733" spans="1:18" hidden="1" x14ac:dyDescent="0.2"/>
    <row r="734" spans="1:18" hidden="1" x14ac:dyDescent="0.2"/>
    <row r="735" spans="1:18" hidden="1" x14ac:dyDescent="0.2"/>
    <row r="736" spans="1:18" hidden="1" x14ac:dyDescent="0.2">
      <c r="N736" t="s">
        <v>17</v>
      </c>
    </row>
    <row r="737" spans="14:14" hidden="1" x14ac:dyDescent="0.2">
      <c r="N737" t="s">
        <v>4</v>
      </c>
    </row>
    <row r="738" spans="14:14" hidden="1" x14ac:dyDescent="0.2">
      <c r="N738" t="s">
        <v>18</v>
      </c>
    </row>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t="12.75" customHeight="1" x14ac:dyDescent="0.2"/>
    <row r="1041" ht="12.75" customHeight="1" x14ac:dyDescent="0.2"/>
    <row r="1042" ht="12.75" customHeight="1" x14ac:dyDescent="0.2"/>
  </sheetData>
  <sheetProtection algorithmName="SHA-512" hashValue="PYtXSYrrb7hXPk30CwkdhKuMET8arnZ7XkWiUjzeqd/P1w76KvWecn1cgTkJDQ0gwT+0HAsi78jPbPg+/rzXyw==" saltValue="gqtFyEEgU33Z2jwtMuEUpw==" spinCount="100000" sheet="1" formatCells="0" formatColumns="0" formatRows="0" autoFilter="0"/>
  <autoFilter ref="B17:S717" xr:uid="{00000000-0009-0000-0000-00000A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8:R728"/>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21" priority="8" stopIfTrue="1" operator="between">
      <formula>0</formula>
      <formula>0</formula>
    </cfRule>
  </conditionalFormatting>
  <conditionalFormatting sqref="J12">
    <cfRule type="expression" dxfId="20" priority="1" stopIfTrue="1">
      <formula>ISERROR(J12)</formula>
    </cfRule>
  </conditionalFormatting>
  <conditionalFormatting sqref="N18:N717">
    <cfRule type="cellIs" dxfId="19" priority="7" stopIfTrue="1" operator="between">
      <formula>0</formula>
      <formula>0</formula>
    </cfRule>
  </conditionalFormatting>
  <dataValidations count="3">
    <dataValidation type="decimal" errorStyle="warning" allowBlank="1" showInputMessage="1" showErrorMessage="1" sqref="Q18:Q717" xr:uid="{00000000-0002-0000-0A00-000000000000}">
      <formula1>0.001</formula1>
      <formula2>1</formula2>
    </dataValidation>
    <dataValidation type="list" errorStyle="warning" allowBlank="1" showInputMessage="1" showErrorMessage="1" errorTitle="Usuario:" error="Solamente se seleccionarán las opciones listadas." sqref="N18:N717" xr:uid="{00000000-0002-0000-0A00-000001000000}">
      <formula1>$N$737:$N$738</formula1>
    </dataValidation>
    <dataValidation type="decimal" allowBlank="1" showInputMessage="1" showErrorMessage="1" errorTitle="Usuario:" error="Este es un Campo numerico." sqref="I18:K717" xr:uid="{00000000-0002-0000-0A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filterMode="1">
    <tabColor rgb="FF960048"/>
  </sheetPr>
  <dimension ref="A1:S1042"/>
  <sheetViews>
    <sheetView showGridLines="0" showRowColHeaders="0" view="pageBreakPreview" zoomScale="80" zoomScaleNormal="115" zoomScaleSheetLayoutView="80" workbookViewId="0">
      <pane xSplit="5" ySplit="17" topLeftCell="H18" activePane="bottomRight" state="frozen"/>
      <selection activeCell="C17" sqref="C17"/>
      <selection pane="topRight" activeCell="C17" sqref="C17"/>
      <selection pane="bottomLeft" activeCell="C17" sqref="C17"/>
      <selection pane="bottomRight" activeCell="B729" sqref="B729:R729"/>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560</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80.099999999999994" customHeight="1" x14ac:dyDescent="0.2">
      <c r="A18" s="341"/>
      <c r="B18" s="195">
        <v>1</v>
      </c>
      <c r="C18" s="196" t="str">
        <f>IF('CED. GRAL POR REP. O MANTTO'!C24="","",'CED. GRAL POR REP. O MANTTO'!C24)</f>
        <v/>
      </c>
      <c r="D18" s="415" t="str">
        <f>IF('CED. GRAL POR REP. O MANTTO'!D24="","",'CED. GRAL POR REP. O MANTTO'!D24)</f>
        <v/>
      </c>
      <c r="E18" s="415"/>
      <c r="F18" s="196" t="str">
        <f>IF('CED. GRAL POR REP. O MANTTO'!E24="","",'CED. GRAL POR REP. O MANTTO'!E24)</f>
        <v/>
      </c>
      <c r="G18" s="197" t="str">
        <f>IF('CED. GRAL POR REP. O MANTTO'!F24="","",'CED. GRAL POR REP. O MANTTO'!F24)</f>
        <v/>
      </c>
      <c r="H18" s="216">
        <f>+'REPORTE JUNIO IMROM'!M18</f>
        <v>0</v>
      </c>
      <c r="I18" s="199"/>
      <c r="J18" s="199"/>
      <c r="K18" s="199"/>
      <c r="L18" s="200">
        <f>I18+J18+K18</f>
        <v>0</v>
      </c>
      <c r="M18" s="200">
        <f>H18+L18</f>
        <v>0</v>
      </c>
      <c r="N18" s="219">
        <f>+'REPORTE JUNIO IMROM'!N18</f>
        <v>0</v>
      </c>
      <c r="O18" s="202"/>
      <c r="P18" s="203"/>
      <c r="Q18" s="204">
        <f>+'REPORTE JUNIO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JUNIO IMROM'!M19</f>
        <v>0</v>
      </c>
      <c r="I19" s="31"/>
      <c r="J19" s="31"/>
      <c r="K19" s="31"/>
      <c r="L19" s="22">
        <f>I19+J19+K19</f>
        <v>0</v>
      </c>
      <c r="M19" s="22">
        <f>H19+L19</f>
        <v>0</v>
      </c>
      <c r="N19" s="72">
        <f>+'REPORTE JUNIO IMROM'!N19</f>
        <v>0</v>
      </c>
      <c r="O19" s="43"/>
      <c r="P19" s="44"/>
      <c r="Q19" s="51">
        <f>+'REPORTE JUNIO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JUNIO IMROM'!M20</f>
        <v>0</v>
      </c>
      <c r="I20" s="31"/>
      <c r="J20" s="31"/>
      <c r="K20" s="31"/>
      <c r="L20" s="22">
        <f t="shared" ref="L20:L83" si="1">I20+J20+K20</f>
        <v>0</v>
      </c>
      <c r="M20" s="22">
        <f t="shared" ref="M20:M83" si="2">H20+L20</f>
        <v>0</v>
      </c>
      <c r="N20" s="72">
        <f>+'REPORTE JUNIO IMROM'!N20</f>
        <v>0</v>
      </c>
      <c r="O20" s="43"/>
      <c r="P20" s="44"/>
      <c r="Q20" s="51">
        <f>+'REPORTE JUNIO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JUNIO IMROM'!M21</f>
        <v>0</v>
      </c>
      <c r="I21" s="31"/>
      <c r="J21" s="31"/>
      <c r="K21" s="31"/>
      <c r="L21" s="22">
        <f t="shared" si="1"/>
        <v>0</v>
      </c>
      <c r="M21" s="22">
        <f t="shared" si="2"/>
        <v>0</v>
      </c>
      <c r="N21" s="72">
        <f>+'REPORTE JUNIO IMROM'!N21</f>
        <v>0</v>
      </c>
      <c r="O21" s="43"/>
      <c r="P21" s="44"/>
      <c r="Q21" s="51">
        <f>+'REPORTE JUNIO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JUNIO IMROM'!M22</f>
        <v>0</v>
      </c>
      <c r="I22" s="31"/>
      <c r="J22" s="31"/>
      <c r="K22" s="31"/>
      <c r="L22" s="22">
        <f t="shared" si="1"/>
        <v>0</v>
      </c>
      <c r="M22" s="22">
        <f t="shared" si="2"/>
        <v>0</v>
      </c>
      <c r="N22" s="72">
        <f>+'REPORTE JUNIO IMROM'!N22</f>
        <v>0</v>
      </c>
      <c r="O22" s="43"/>
      <c r="P22" s="44"/>
      <c r="Q22" s="51">
        <f>+'REPORTE JUNIO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JUNIO IMROM'!M23</f>
        <v>0</v>
      </c>
      <c r="I23" s="31"/>
      <c r="J23" s="31"/>
      <c r="K23" s="31"/>
      <c r="L23" s="22">
        <f t="shared" si="1"/>
        <v>0</v>
      </c>
      <c r="M23" s="22">
        <f t="shared" si="2"/>
        <v>0</v>
      </c>
      <c r="N23" s="72">
        <f>+'REPORTE JUNIO IMROM'!N23</f>
        <v>0</v>
      </c>
      <c r="O23" s="43"/>
      <c r="P23" s="44"/>
      <c r="Q23" s="51">
        <f>+'REPORTE JUNIO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JUNIO IMROM'!M24</f>
        <v>0</v>
      </c>
      <c r="I24" s="31"/>
      <c r="J24" s="31"/>
      <c r="K24" s="31"/>
      <c r="L24" s="22">
        <f t="shared" si="1"/>
        <v>0</v>
      </c>
      <c r="M24" s="22">
        <f t="shared" si="2"/>
        <v>0</v>
      </c>
      <c r="N24" s="72">
        <f>+'REPORTE JUNIO IMROM'!N24</f>
        <v>0</v>
      </c>
      <c r="O24" s="43"/>
      <c r="P24" s="44"/>
      <c r="Q24" s="51">
        <f>+'REPORTE JUNIO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JUNIO IMROM'!M25</f>
        <v>0</v>
      </c>
      <c r="I25" s="31"/>
      <c r="J25" s="31"/>
      <c r="K25" s="31"/>
      <c r="L25" s="22">
        <f t="shared" si="1"/>
        <v>0</v>
      </c>
      <c r="M25" s="22">
        <f t="shared" si="2"/>
        <v>0</v>
      </c>
      <c r="N25" s="72">
        <f>+'REPORTE JUNIO IMROM'!N25</f>
        <v>0</v>
      </c>
      <c r="O25" s="43"/>
      <c r="P25" s="44"/>
      <c r="Q25" s="51">
        <f>+'REPORTE JUNIO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JUNIO IMROM'!M26</f>
        <v>0</v>
      </c>
      <c r="I26" s="31"/>
      <c r="J26" s="31"/>
      <c r="K26" s="31"/>
      <c r="L26" s="22">
        <f t="shared" si="1"/>
        <v>0</v>
      </c>
      <c r="M26" s="22">
        <f t="shared" si="2"/>
        <v>0</v>
      </c>
      <c r="N26" s="72">
        <f>+'REPORTE JUNIO IMROM'!N26</f>
        <v>0</v>
      </c>
      <c r="O26" s="43"/>
      <c r="P26" s="44"/>
      <c r="Q26" s="51">
        <f>+'REPORTE JUNIO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JUNIO IMROM'!M27</f>
        <v>0</v>
      </c>
      <c r="I27" s="31"/>
      <c r="J27" s="31"/>
      <c r="K27" s="31"/>
      <c r="L27" s="22">
        <f t="shared" si="1"/>
        <v>0</v>
      </c>
      <c r="M27" s="22">
        <f t="shared" si="2"/>
        <v>0</v>
      </c>
      <c r="N27" s="72">
        <f>+'REPORTE JUNIO IMROM'!N27</f>
        <v>0</v>
      </c>
      <c r="O27" s="43"/>
      <c r="P27" s="44"/>
      <c r="Q27" s="51">
        <f>+'REPORTE JUNIO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JUNIO IMROM'!M28</f>
        <v>0</v>
      </c>
      <c r="I28" s="31"/>
      <c r="J28" s="31"/>
      <c r="K28" s="31"/>
      <c r="L28" s="22">
        <f t="shared" si="1"/>
        <v>0</v>
      </c>
      <c r="M28" s="22">
        <f t="shared" si="2"/>
        <v>0</v>
      </c>
      <c r="N28" s="72">
        <f>+'REPORTE JUNIO IMROM'!N28</f>
        <v>0</v>
      </c>
      <c r="O28" s="43"/>
      <c r="P28" s="44"/>
      <c r="Q28" s="51">
        <f>+'REPORTE JUNIO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JUNIO IMROM'!M29</f>
        <v>0</v>
      </c>
      <c r="I29" s="31"/>
      <c r="J29" s="31"/>
      <c r="K29" s="31"/>
      <c r="L29" s="22">
        <f t="shared" si="1"/>
        <v>0</v>
      </c>
      <c r="M29" s="22">
        <f t="shared" si="2"/>
        <v>0</v>
      </c>
      <c r="N29" s="72">
        <f>+'REPORTE JUNIO IMROM'!N29</f>
        <v>0</v>
      </c>
      <c r="O29" s="43"/>
      <c r="P29" s="44"/>
      <c r="Q29" s="51">
        <f>+'REPORTE JUNIO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JUNIO IMROM'!M30</f>
        <v>0</v>
      </c>
      <c r="I30" s="31"/>
      <c r="J30" s="31"/>
      <c r="K30" s="31"/>
      <c r="L30" s="22">
        <f t="shared" si="1"/>
        <v>0</v>
      </c>
      <c r="M30" s="22">
        <f t="shared" si="2"/>
        <v>0</v>
      </c>
      <c r="N30" s="72">
        <f>+'REPORTE JUNIO IMROM'!N30</f>
        <v>0</v>
      </c>
      <c r="O30" s="43"/>
      <c r="P30" s="44"/>
      <c r="Q30" s="51">
        <f>+'REPORTE JUNIO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JUNIO IMROM'!M31</f>
        <v>0</v>
      </c>
      <c r="I31" s="31"/>
      <c r="J31" s="31"/>
      <c r="K31" s="31"/>
      <c r="L31" s="22">
        <f t="shared" si="1"/>
        <v>0</v>
      </c>
      <c r="M31" s="22">
        <f t="shared" si="2"/>
        <v>0</v>
      </c>
      <c r="N31" s="72">
        <f>+'REPORTE JUNIO IMROM'!N31</f>
        <v>0</v>
      </c>
      <c r="O31" s="43"/>
      <c r="P31" s="44"/>
      <c r="Q31" s="51">
        <f>+'REPORTE JUNIO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JUNIO IMROM'!M32</f>
        <v>0</v>
      </c>
      <c r="I32" s="31"/>
      <c r="J32" s="31"/>
      <c r="K32" s="31"/>
      <c r="L32" s="22">
        <f t="shared" si="1"/>
        <v>0</v>
      </c>
      <c r="M32" s="22">
        <f t="shared" si="2"/>
        <v>0</v>
      </c>
      <c r="N32" s="72">
        <f>+'REPORTE JUNIO IMROM'!N32</f>
        <v>0</v>
      </c>
      <c r="O32" s="43"/>
      <c r="P32" s="44"/>
      <c r="Q32" s="51">
        <f>+'REPORTE JUNIO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JUNIO IMROM'!M33</f>
        <v>0</v>
      </c>
      <c r="I33" s="31"/>
      <c r="J33" s="31"/>
      <c r="K33" s="31"/>
      <c r="L33" s="22">
        <f t="shared" si="1"/>
        <v>0</v>
      </c>
      <c r="M33" s="22">
        <f t="shared" si="2"/>
        <v>0</v>
      </c>
      <c r="N33" s="72">
        <f>+'REPORTE JUNIO IMROM'!N33</f>
        <v>0</v>
      </c>
      <c r="O33" s="43"/>
      <c r="P33" s="44"/>
      <c r="Q33" s="51">
        <f>+'REPORTE JUNIO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JUNIO IMROM'!M34</f>
        <v>0</v>
      </c>
      <c r="I34" s="31"/>
      <c r="J34" s="31"/>
      <c r="K34" s="31"/>
      <c r="L34" s="22">
        <f t="shared" si="1"/>
        <v>0</v>
      </c>
      <c r="M34" s="22">
        <f t="shared" si="2"/>
        <v>0</v>
      </c>
      <c r="N34" s="72">
        <f>+'REPORTE JUNIO IMROM'!N34</f>
        <v>0</v>
      </c>
      <c r="O34" s="43"/>
      <c r="P34" s="44"/>
      <c r="Q34" s="51">
        <f>+'REPORTE JUNIO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JUNIO IMROM'!M35</f>
        <v>0</v>
      </c>
      <c r="I35" s="31"/>
      <c r="J35" s="31"/>
      <c r="K35" s="31"/>
      <c r="L35" s="22">
        <f t="shared" si="1"/>
        <v>0</v>
      </c>
      <c r="M35" s="22">
        <f t="shared" si="2"/>
        <v>0</v>
      </c>
      <c r="N35" s="72">
        <f>+'REPORTE JUNIO IMROM'!N35</f>
        <v>0</v>
      </c>
      <c r="O35" s="43"/>
      <c r="P35" s="44"/>
      <c r="Q35" s="51">
        <f>+'REPORTE JUNIO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JUNIO IMROM'!M36</f>
        <v>0</v>
      </c>
      <c r="I36" s="31"/>
      <c r="J36" s="31"/>
      <c r="K36" s="31"/>
      <c r="L36" s="22">
        <f t="shared" si="1"/>
        <v>0</v>
      </c>
      <c r="M36" s="22">
        <f t="shared" si="2"/>
        <v>0</v>
      </c>
      <c r="N36" s="72">
        <f>+'REPORTE JUNIO IMROM'!N36</f>
        <v>0</v>
      </c>
      <c r="O36" s="43"/>
      <c r="P36" s="44"/>
      <c r="Q36" s="51">
        <f>+'REPORTE JUNIO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JUNIO IMROM'!M37</f>
        <v>0</v>
      </c>
      <c r="I37" s="31"/>
      <c r="J37" s="31"/>
      <c r="K37" s="31"/>
      <c r="L37" s="22">
        <f t="shared" si="1"/>
        <v>0</v>
      </c>
      <c r="M37" s="22">
        <f t="shared" si="2"/>
        <v>0</v>
      </c>
      <c r="N37" s="72">
        <f>+'REPORTE JUNIO IMROM'!N37</f>
        <v>0</v>
      </c>
      <c r="O37" s="43"/>
      <c r="P37" s="44"/>
      <c r="Q37" s="51">
        <f>+'REPORTE JUNIO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JUNIO IMROM'!M38</f>
        <v>0</v>
      </c>
      <c r="I38" s="31"/>
      <c r="J38" s="31"/>
      <c r="K38" s="31"/>
      <c r="L38" s="22">
        <f t="shared" si="1"/>
        <v>0</v>
      </c>
      <c r="M38" s="22">
        <f t="shared" si="2"/>
        <v>0</v>
      </c>
      <c r="N38" s="72">
        <f>+'REPORTE JUNIO IMROM'!N38</f>
        <v>0</v>
      </c>
      <c r="O38" s="43"/>
      <c r="P38" s="44"/>
      <c r="Q38" s="51">
        <f>+'REPORTE JUNIO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JUNIO IMROM'!M39</f>
        <v>0</v>
      </c>
      <c r="I39" s="31"/>
      <c r="J39" s="31"/>
      <c r="K39" s="31"/>
      <c r="L39" s="22">
        <f t="shared" si="1"/>
        <v>0</v>
      </c>
      <c r="M39" s="22">
        <f t="shared" si="2"/>
        <v>0</v>
      </c>
      <c r="N39" s="72">
        <f>+'REPORTE JUNIO IMROM'!N39</f>
        <v>0</v>
      </c>
      <c r="O39" s="43"/>
      <c r="P39" s="44"/>
      <c r="Q39" s="51">
        <f>+'REPORTE JUNIO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JUNIO IMROM'!M40</f>
        <v>0</v>
      </c>
      <c r="I40" s="31"/>
      <c r="J40" s="31"/>
      <c r="K40" s="31"/>
      <c r="L40" s="22">
        <f t="shared" si="1"/>
        <v>0</v>
      </c>
      <c r="M40" s="22">
        <f t="shared" si="2"/>
        <v>0</v>
      </c>
      <c r="N40" s="72">
        <f>+'REPORTE JUNIO IMROM'!N40</f>
        <v>0</v>
      </c>
      <c r="O40" s="43"/>
      <c r="P40" s="44"/>
      <c r="Q40" s="51">
        <f>+'REPORTE JUNIO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JUNIO IMROM'!M41</f>
        <v>0</v>
      </c>
      <c r="I41" s="31"/>
      <c r="J41" s="31"/>
      <c r="K41" s="31"/>
      <c r="L41" s="22">
        <f t="shared" si="1"/>
        <v>0</v>
      </c>
      <c r="M41" s="22">
        <f t="shared" si="2"/>
        <v>0</v>
      </c>
      <c r="N41" s="72">
        <f>+'REPORTE JUNIO IMROM'!N41</f>
        <v>0</v>
      </c>
      <c r="O41" s="43"/>
      <c r="P41" s="44"/>
      <c r="Q41" s="51">
        <f>+'REPORTE JUNIO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JUNIO IMROM'!M42</f>
        <v>0</v>
      </c>
      <c r="I42" s="31"/>
      <c r="J42" s="31"/>
      <c r="K42" s="31"/>
      <c r="L42" s="22">
        <f t="shared" si="1"/>
        <v>0</v>
      </c>
      <c r="M42" s="22">
        <f t="shared" si="2"/>
        <v>0</v>
      </c>
      <c r="N42" s="72">
        <f>+'REPORTE JUNIO IMROM'!N42</f>
        <v>0</v>
      </c>
      <c r="O42" s="43"/>
      <c r="P42" s="44"/>
      <c r="Q42" s="51">
        <f>+'REPORTE JUNIO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JUNIO IMROM'!M43</f>
        <v>0</v>
      </c>
      <c r="I43" s="31"/>
      <c r="J43" s="31"/>
      <c r="K43" s="31"/>
      <c r="L43" s="22">
        <f t="shared" si="1"/>
        <v>0</v>
      </c>
      <c r="M43" s="22">
        <f t="shared" si="2"/>
        <v>0</v>
      </c>
      <c r="N43" s="72">
        <f>+'REPORTE JUNIO IMROM'!N43</f>
        <v>0</v>
      </c>
      <c r="O43" s="43"/>
      <c r="P43" s="44"/>
      <c r="Q43" s="51">
        <f>+'REPORTE JUNIO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JUNIO IMROM'!M44</f>
        <v>0</v>
      </c>
      <c r="I44" s="31"/>
      <c r="J44" s="31"/>
      <c r="K44" s="31"/>
      <c r="L44" s="22">
        <f t="shared" si="1"/>
        <v>0</v>
      </c>
      <c r="M44" s="22">
        <f t="shared" si="2"/>
        <v>0</v>
      </c>
      <c r="N44" s="72">
        <f>+'REPORTE JUNIO IMROM'!N44</f>
        <v>0</v>
      </c>
      <c r="O44" s="43"/>
      <c r="P44" s="44"/>
      <c r="Q44" s="51">
        <f>+'REPORTE JUNIO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JUNIO IMROM'!M45</f>
        <v>0</v>
      </c>
      <c r="I45" s="31"/>
      <c r="J45" s="31"/>
      <c r="K45" s="31"/>
      <c r="L45" s="22">
        <f t="shared" si="1"/>
        <v>0</v>
      </c>
      <c r="M45" s="22">
        <f t="shared" si="2"/>
        <v>0</v>
      </c>
      <c r="N45" s="72">
        <f>+'REPORTE JUNIO IMROM'!N45</f>
        <v>0</v>
      </c>
      <c r="O45" s="43"/>
      <c r="P45" s="44"/>
      <c r="Q45" s="51">
        <f>+'REPORTE JUNIO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JUNIO IMROM'!M46</f>
        <v>0</v>
      </c>
      <c r="I46" s="31"/>
      <c r="J46" s="31"/>
      <c r="K46" s="31"/>
      <c r="L46" s="22">
        <f t="shared" si="1"/>
        <v>0</v>
      </c>
      <c r="M46" s="22">
        <f t="shared" si="2"/>
        <v>0</v>
      </c>
      <c r="N46" s="72">
        <f>+'REPORTE JUNIO IMROM'!N46</f>
        <v>0</v>
      </c>
      <c r="O46" s="43"/>
      <c r="P46" s="44"/>
      <c r="Q46" s="51">
        <f>+'REPORTE JUNIO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JUNIO IMROM'!M47</f>
        <v>0</v>
      </c>
      <c r="I47" s="31"/>
      <c r="J47" s="31"/>
      <c r="K47" s="31"/>
      <c r="L47" s="22">
        <f t="shared" si="1"/>
        <v>0</v>
      </c>
      <c r="M47" s="22">
        <f t="shared" si="2"/>
        <v>0</v>
      </c>
      <c r="N47" s="72">
        <f>+'REPORTE JUNIO IMROM'!N47</f>
        <v>0</v>
      </c>
      <c r="O47" s="43"/>
      <c r="P47" s="44"/>
      <c r="Q47" s="51">
        <f>+'REPORTE JUNIO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JUNIO IMROM'!M48</f>
        <v>0</v>
      </c>
      <c r="I48" s="31"/>
      <c r="J48" s="31"/>
      <c r="K48" s="31"/>
      <c r="L48" s="22">
        <f t="shared" si="1"/>
        <v>0</v>
      </c>
      <c r="M48" s="22">
        <f t="shared" si="2"/>
        <v>0</v>
      </c>
      <c r="N48" s="72">
        <f>+'REPORTE JUNIO IMROM'!N48</f>
        <v>0</v>
      </c>
      <c r="O48" s="43"/>
      <c r="P48" s="44"/>
      <c r="Q48" s="51">
        <f>+'REPORTE JUNIO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JUNIO IMROM'!M49</f>
        <v>0</v>
      </c>
      <c r="I49" s="31"/>
      <c r="J49" s="31"/>
      <c r="K49" s="31"/>
      <c r="L49" s="22">
        <f t="shared" si="1"/>
        <v>0</v>
      </c>
      <c r="M49" s="22">
        <f t="shared" si="2"/>
        <v>0</v>
      </c>
      <c r="N49" s="72">
        <f>+'REPORTE JUNIO IMROM'!N49</f>
        <v>0</v>
      </c>
      <c r="O49" s="43"/>
      <c r="P49" s="44"/>
      <c r="Q49" s="51">
        <f>+'REPORTE JUNIO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JUNIO IMROM'!M50</f>
        <v>0</v>
      </c>
      <c r="I50" s="31"/>
      <c r="J50" s="31"/>
      <c r="K50" s="31"/>
      <c r="L50" s="22">
        <f t="shared" si="1"/>
        <v>0</v>
      </c>
      <c r="M50" s="22">
        <f t="shared" si="2"/>
        <v>0</v>
      </c>
      <c r="N50" s="72">
        <f>+'REPORTE JUNIO IMROM'!N50</f>
        <v>0</v>
      </c>
      <c r="O50" s="43"/>
      <c r="P50" s="44"/>
      <c r="Q50" s="51">
        <f>+'REPORTE JUNIO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JUNIO IMROM'!M51</f>
        <v>0</v>
      </c>
      <c r="I51" s="31"/>
      <c r="J51" s="31"/>
      <c r="K51" s="31"/>
      <c r="L51" s="22">
        <f t="shared" si="1"/>
        <v>0</v>
      </c>
      <c r="M51" s="22">
        <f t="shared" si="2"/>
        <v>0</v>
      </c>
      <c r="N51" s="72">
        <f>+'REPORTE JUNIO IMROM'!N51</f>
        <v>0</v>
      </c>
      <c r="O51" s="43"/>
      <c r="P51" s="44"/>
      <c r="Q51" s="51">
        <f>+'REPORTE JUNIO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JUNIO IMROM'!M52</f>
        <v>0</v>
      </c>
      <c r="I52" s="31"/>
      <c r="J52" s="31"/>
      <c r="K52" s="31"/>
      <c r="L52" s="22">
        <f t="shared" si="1"/>
        <v>0</v>
      </c>
      <c r="M52" s="22">
        <f t="shared" si="2"/>
        <v>0</v>
      </c>
      <c r="N52" s="72">
        <f>+'REPORTE JUNIO IMROM'!N52</f>
        <v>0</v>
      </c>
      <c r="O52" s="43"/>
      <c r="P52" s="44"/>
      <c r="Q52" s="51">
        <f>+'REPORTE JUNIO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JUNIO IMROM'!M53</f>
        <v>0</v>
      </c>
      <c r="I53" s="31"/>
      <c r="J53" s="31"/>
      <c r="K53" s="31"/>
      <c r="L53" s="22">
        <f t="shared" si="1"/>
        <v>0</v>
      </c>
      <c r="M53" s="22">
        <f t="shared" si="2"/>
        <v>0</v>
      </c>
      <c r="N53" s="72">
        <f>+'REPORTE JUNIO IMROM'!N53</f>
        <v>0</v>
      </c>
      <c r="O53" s="43"/>
      <c r="P53" s="44"/>
      <c r="Q53" s="51">
        <f>+'REPORTE JUNIO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JUNIO IMROM'!M54</f>
        <v>0</v>
      </c>
      <c r="I54" s="31"/>
      <c r="J54" s="31"/>
      <c r="K54" s="31"/>
      <c r="L54" s="22">
        <f t="shared" si="1"/>
        <v>0</v>
      </c>
      <c r="M54" s="22">
        <f t="shared" si="2"/>
        <v>0</v>
      </c>
      <c r="N54" s="72">
        <f>+'REPORTE JUNIO IMROM'!N54</f>
        <v>0</v>
      </c>
      <c r="O54" s="43"/>
      <c r="P54" s="44"/>
      <c r="Q54" s="51">
        <f>+'REPORTE JUNIO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JUNIO IMROM'!M55</f>
        <v>0</v>
      </c>
      <c r="I55" s="31"/>
      <c r="J55" s="31"/>
      <c r="K55" s="31"/>
      <c r="L55" s="22">
        <f t="shared" si="1"/>
        <v>0</v>
      </c>
      <c r="M55" s="22">
        <f t="shared" si="2"/>
        <v>0</v>
      </c>
      <c r="N55" s="72">
        <f>+'REPORTE JUNIO IMROM'!N55</f>
        <v>0</v>
      </c>
      <c r="O55" s="43"/>
      <c r="P55" s="44"/>
      <c r="Q55" s="51">
        <f>+'REPORTE JUNIO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JUNIO IMROM'!M56</f>
        <v>0</v>
      </c>
      <c r="I56" s="31"/>
      <c r="J56" s="31"/>
      <c r="K56" s="31"/>
      <c r="L56" s="22">
        <f t="shared" si="1"/>
        <v>0</v>
      </c>
      <c r="M56" s="22">
        <f t="shared" si="2"/>
        <v>0</v>
      </c>
      <c r="N56" s="72">
        <f>+'REPORTE JUNIO IMROM'!N56</f>
        <v>0</v>
      </c>
      <c r="O56" s="43"/>
      <c r="P56" s="44"/>
      <c r="Q56" s="51">
        <f>+'REPORTE JUNIO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JUNIO IMROM'!M57</f>
        <v>0</v>
      </c>
      <c r="I57" s="31"/>
      <c r="J57" s="31"/>
      <c r="K57" s="31"/>
      <c r="L57" s="22">
        <f t="shared" si="1"/>
        <v>0</v>
      </c>
      <c r="M57" s="22">
        <f t="shared" si="2"/>
        <v>0</v>
      </c>
      <c r="N57" s="72">
        <f>+'REPORTE JUNIO IMROM'!N57</f>
        <v>0</v>
      </c>
      <c r="O57" s="43"/>
      <c r="P57" s="44"/>
      <c r="Q57" s="51">
        <f>+'REPORTE JUNIO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JUNIO IMROM'!M58</f>
        <v>0</v>
      </c>
      <c r="I58" s="31"/>
      <c r="J58" s="31"/>
      <c r="K58" s="31"/>
      <c r="L58" s="22">
        <f t="shared" si="1"/>
        <v>0</v>
      </c>
      <c r="M58" s="22">
        <f t="shared" si="2"/>
        <v>0</v>
      </c>
      <c r="N58" s="72">
        <f>+'REPORTE JUNIO IMROM'!N58</f>
        <v>0</v>
      </c>
      <c r="O58" s="43"/>
      <c r="P58" s="44"/>
      <c r="Q58" s="51">
        <f>+'REPORTE JUNIO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JUNIO IMROM'!M59</f>
        <v>0</v>
      </c>
      <c r="I59" s="31"/>
      <c r="J59" s="31"/>
      <c r="K59" s="31"/>
      <c r="L59" s="22">
        <f t="shared" si="1"/>
        <v>0</v>
      </c>
      <c r="M59" s="22">
        <f t="shared" si="2"/>
        <v>0</v>
      </c>
      <c r="N59" s="72">
        <f>+'REPORTE JUNIO IMROM'!N59</f>
        <v>0</v>
      </c>
      <c r="O59" s="43"/>
      <c r="P59" s="44"/>
      <c r="Q59" s="51">
        <f>+'REPORTE JUNIO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JUNIO IMROM'!M60</f>
        <v>0</v>
      </c>
      <c r="I60" s="31"/>
      <c r="J60" s="31"/>
      <c r="K60" s="31"/>
      <c r="L60" s="22">
        <f t="shared" si="1"/>
        <v>0</v>
      </c>
      <c r="M60" s="22">
        <f t="shared" si="2"/>
        <v>0</v>
      </c>
      <c r="N60" s="72">
        <f>+'REPORTE JUNIO IMROM'!N60</f>
        <v>0</v>
      </c>
      <c r="O60" s="43"/>
      <c r="P60" s="44"/>
      <c r="Q60" s="51">
        <f>+'REPORTE JUNIO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JUNIO IMROM'!M61</f>
        <v>0</v>
      </c>
      <c r="I61" s="31"/>
      <c r="J61" s="31"/>
      <c r="K61" s="31"/>
      <c r="L61" s="22">
        <f t="shared" si="1"/>
        <v>0</v>
      </c>
      <c r="M61" s="22">
        <f t="shared" si="2"/>
        <v>0</v>
      </c>
      <c r="N61" s="72">
        <f>+'REPORTE JUNIO IMROM'!N61</f>
        <v>0</v>
      </c>
      <c r="O61" s="43"/>
      <c r="P61" s="44"/>
      <c r="Q61" s="51">
        <f>+'REPORTE JUNIO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JUNIO IMROM'!M62</f>
        <v>0</v>
      </c>
      <c r="I62" s="31"/>
      <c r="J62" s="31"/>
      <c r="K62" s="31"/>
      <c r="L62" s="22">
        <f t="shared" si="1"/>
        <v>0</v>
      </c>
      <c r="M62" s="22">
        <f t="shared" si="2"/>
        <v>0</v>
      </c>
      <c r="N62" s="72">
        <f>+'REPORTE JUNIO IMROM'!N62</f>
        <v>0</v>
      </c>
      <c r="O62" s="43"/>
      <c r="P62" s="44"/>
      <c r="Q62" s="51">
        <f>+'REPORTE JUNIO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JUNIO IMROM'!M63</f>
        <v>0</v>
      </c>
      <c r="I63" s="31"/>
      <c r="J63" s="31"/>
      <c r="K63" s="31"/>
      <c r="L63" s="22">
        <f t="shared" si="1"/>
        <v>0</v>
      </c>
      <c r="M63" s="22">
        <f t="shared" si="2"/>
        <v>0</v>
      </c>
      <c r="N63" s="72">
        <f>+'REPORTE JUNIO IMROM'!N63</f>
        <v>0</v>
      </c>
      <c r="O63" s="43"/>
      <c r="P63" s="44"/>
      <c r="Q63" s="51">
        <f>+'REPORTE JUNIO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JUNIO IMROM'!M64</f>
        <v>0</v>
      </c>
      <c r="I64" s="31"/>
      <c r="J64" s="31"/>
      <c r="K64" s="31"/>
      <c r="L64" s="22">
        <f t="shared" si="1"/>
        <v>0</v>
      </c>
      <c r="M64" s="22">
        <f t="shared" si="2"/>
        <v>0</v>
      </c>
      <c r="N64" s="72">
        <f>+'REPORTE JUNIO IMROM'!N64</f>
        <v>0</v>
      </c>
      <c r="O64" s="43"/>
      <c r="P64" s="44"/>
      <c r="Q64" s="51">
        <f>+'REPORTE JUNIO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JUNIO IMROM'!M65</f>
        <v>0</v>
      </c>
      <c r="I65" s="31"/>
      <c r="J65" s="31"/>
      <c r="K65" s="31"/>
      <c r="L65" s="22">
        <f t="shared" si="1"/>
        <v>0</v>
      </c>
      <c r="M65" s="22">
        <f t="shared" si="2"/>
        <v>0</v>
      </c>
      <c r="N65" s="72">
        <f>+'REPORTE JUNIO IMROM'!N65</f>
        <v>0</v>
      </c>
      <c r="O65" s="43"/>
      <c r="P65" s="44"/>
      <c r="Q65" s="51">
        <f>+'REPORTE JUNIO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JUNIO IMROM'!M66</f>
        <v>0</v>
      </c>
      <c r="I66" s="31"/>
      <c r="J66" s="31"/>
      <c r="K66" s="31"/>
      <c r="L66" s="22">
        <f t="shared" si="1"/>
        <v>0</v>
      </c>
      <c r="M66" s="22">
        <f t="shared" si="2"/>
        <v>0</v>
      </c>
      <c r="N66" s="72">
        <f>+'REPORTE JUNIO IMROM'!N66</f>
        <v>0</v>
      </c>
      <c r="O66" s="43"/>
      <c r="P66" s="44"/>
      <c r="Q66" s="51">
        <f>+'REPORTE JUNIO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JUNIO IMROM'!M67</f>
        <v>0</v>
      </c>
      <c r="I67" s="31"/>
      <c r="J67" s="31"/>
      <c r="K67" s="31"/>
      <c r="L67" s="22">
        <f t="shared" si="1"/>
        <v>0</v>
      </c>
      <c r="M67" s="22">
        <f t="shared" si="2"/>
        <v>0</v>
      </c>
      <c r="N67" s="72">
        <f>+'REPORTE JUNIO IMROM'!N67</f>
        <v>0</v>
      </c>
      <c r="O67" s="43"/>
      <c r="P67" s="44"/>
      <c r="Q67" s="51">
        <f>+'REPORTE JUNIO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JUNIO IMROM'!M68</f>
        <v>0</v>
      </c>
      <c r="I68" s="31"/>
      <c r="J68" s="31"/>
      <c r="K68" s="31"/>
      <c r="L68" s="22">
        <f t="shared" si="1"/>
        <v>0</v>
      </c>
      <c r="M68" s="22">
        <f t="shared" si="2"/>
        <v>0</v>
      </c>
      <c r="N68" s="72">
        <f>+'REPORTE JUNIO IMROM'!N68</f>
        <v>0</v>
      </c>
      <c r="O68" s="43"/>
      <c r="P68" s="44"/>
      <c r="Q68" s="51">
        <f>+'REPORTE JUNIO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JUNIO IMROM'!M69</f>
        <v>0</v>
      </c>
      <c r="I69" s="31"/>
      <c r="J69" s="31"/>
      <c r="K69" s="31"/>
      <c r="L69" s="22">
        <f t="shared" si="1"/>
        <v>0</v>
      </c>
      <c r="M69" s="22">
        <f t="shared" si="2"/>
        <v>0</v>
      </c>
      <c r="N69" s="72">
        <f>+'REPORTE JUNIO IMROM'!N69</f>
        <v>0</v>
      </c>
      <c r="O69" s="43"/>
      <c r="P69" s="44"/>
      <c r="Q69" s="51">
        <f>+'REPORTE JUNIO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JUNIO IMROM'!M70</f>
        <v>0</v>
      </c>
      <c r="I70" s="31"/>
      <c r="J70" s="31"/>
      <c r="K70" s="31"/>
      <c r="L70" s="22">
        <f t="shared" si="1"/>
        <v>0</v>
      </c>
      <c r="M70" s="22">
        <f t="shared" si="2"/>
        <v>0</v>
      </c>
      <c r="N70" s="72">
        <f>+'REPORTE JUNIO IMROM'!N70</f>
        <v>0</v>
      </c>
      <c r="O70" s="43"/>
      <c r="P70" s="44"/>
      <c r="Q70" s="51">
        <f>+'REPORTE JUNIO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JUNIO IMROM'!M71</f>
        <v>0</v>
      </c>
      <c r="I71" s="31"/>
      <c r="J71" s="31"/>
      <c r="K71" s="31"/>
      <c r="L71" s="22">
        <f t="shared" si="1"/>
        <v>0</v>
      </c>
      <c r="M71" s="22">
        <f t="shared" si="2"/>
        <v>0</v>
      </c>
      <c r="N71" s="72">
        <f>+'REPORTE JUNIO IMROM'!N71</f>
        <v>0</v>
      </c>
      <c r="O71" s="43"/>
      <c r="P71" s="44"/>
      <c r="Q71" s="51">
        <f>+'REPORTE JUNIO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JUNIO IMROM'!M72</f>
        <v>0</v>
      </c>
      <c r="I72" s="31"/>
      <c r="J72" s="31"/>
      <c r="K72" s="31"/>
      <c r="L72" s="22">
        <f t="shared" si="1"/>
        <v>0</v>
      </c>
      <c r="M72" s="22">
        <f t="shared" si="2"/>
        <v>0</v>
      </c>
      <c r="N72" s="72">
        <f>+'REPORTE JUNIO IMROM'!N72</f>
        <v>0</v>
      </c>
      <c r="O72" s="43"/>
      <c r="P72" s="44"/>
      <c r="Q72" s="51">
        <f>+'REPORTE JUNIO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JUNIO IMROM'!M73</f>
        <v>0</v>
      </c>
      <c r="I73" s="31"/>
      <c r="J73" s="31"/>
      <c r="K73" s="31"/>
      <c r="L73" s="22">
        <f t="shared" si="1"/>
        <v>0</v>
      </c>
      <c r="M73" s="22">
        <f t="shared" si="2"/>
        <v>0</v>
      </c>
      <c r="N73" s="72">
        <f>+'REPORTE JUNIO IMROM'!N73</f>
        <v>0</v>
      </c>
      <c r="O73" s="43"/>
      <c r="P73" s="44"/>
      <c r="Q73" s="51">
        <f>+'REPORTE JUNIO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JUNIO IMROM'!M74</f>
        <v>0</v>
      </c>
      <c r="I74" s="31"/>
      <c r="J74" s="31"/>
      <c r="K74" s="31"/>
      <c r="L74" s="22">
        <f t="shared" si="1"/>
        <v>0</v>
      </c>
      <c r="M74" s="22">
        <f t="shared" si="2"/>
        <v>0</v>
      </c>
      <c r="N74" s="72">
        <f>+'REPORTE JUNIO IMROM'!N74</f>
        <v>0</v>
      </c>
      <c r="O74" s="43"/>
      <c r="P74" s="44"/>
      <c r="Q74" s="51">
        <f>+'REPORTE JUNIO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JUNIO IMROM'!M75</f>
        <v>0</v>
      </c>
      <c r="I75" s="31"/>
      <c r="J75" s="31"/>
      <c r="K75" s="31"/>
      <c r="L75" s="22">
        <f t="shared" si="1"/>
        <v>0</v>
      </c>
      <c r="M75" s="22">
        <f t="shared" si="2"/>
        <v>0</v>
      </c>
      <c r="N75" s="72">
        <f>+'REPORTE JUNIO IMROM'!N75</f>
        <v>0</v>
      </c>
      <c r="O75" s="43"/>
      <c r="P75" s="44"/>
      <c r="Q75" s="51">
        <f>+'REPORTE JUNIO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JUNIO IMROM'!M76</f>
        <v>0</v>
      </c>
      <c r="I76" s="31"/>
      <c r="J76" s="31"/>
      <c r="K76" s="31"/>
      <c r="L76" s="22">
        <f t="shared" si="1"/>
        <v>0</v>
      </c>
      <c r="M76" s="22">
        <f t="shared" si="2"/>
        <v>0</v>
      </c>
      <c r="N76" s="72">
        <f>+'REPORTE JUNIO IMROM'!N76</f>
        <v>0</v>
      </c>
      <c r="O76" s="43"/>
      <c r="P76" s="44"/>
      <c r="Q76" s="51">
        <f>+'REPORTE JUNIO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JUNIO IMROM'!M77</f>
        <v>0</v>
      </c>
      <c r="I77" s="31"/>
      <c r="J77" s="31"/>
      <c r="K77" s="31"/>
      <c r="L77" s="22">
        <f t="shared" si="1"/>
        <v>0</v>
      </c>
      <c r="M77" s="22">
        <f t="shared" si="2"/>
        <v>0</v>
      </c>
      <c r="N77" s="72">
        <f>+'REPORTE JUNIO IMROM'!N77</f>
        <v>0</v>
      </c>
      <c r="O77" s="43"/>
      <c r="P77" s="44"/>
      <c r="Q77" s="51">
        <f>+'REPORTE JUNIO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JUNIO IMROM'!M78</f>
        <v>0</v>
      </c>
      <c r="I78" s="31"/>
      <c r="J78" s="31"/>
      <c r="K78" s="31"/>
      <c r="L78" s="22">
        <f t="shared" si="1"/>
        <v>0</v>
      </c>
      <c r="M78" s="22">
        <f t="shared" si="2"/>
        <v>0</v>
      </c>
      <c r="N78" s="72">
        <f>+'REPORTE JUNIO IMROM'!N78</f>
        <v>0</v>
      </c>
      <c r="O78" s="43"/>
      <c r="P78" s="44"/>
      <c r="Q78" s="51">
        <f>+'REPORTE JUNIO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JUNIO IMROM'!M79</f>
        <v>0</v>
      </c>
      <c r="I79" s="31"/>
      <c r="J79" s="31"/>
      <c r="K79" s="31"/>
      <c r="L79" s="22">
        <f t="shared" si="1"/>
        <v>0</v>
      </c>
      <c r="M79" s="22">
        <f t="shared" si="2"/>
        <v>0</v>
      </c>
      <c r="N79" s="72">
        <f>+'REPORTE JUNIO IMROM'!N79</f>
        <v>0</v>
      </c>
      <c r="O79" s="43"/>
      <c r="P79" s="44"/>
      <c r="Q79" s="51">
        <f>+'REPORTE JUNIO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JUNIO IMROM'!M80</f>
        <v>0</v>
      </c>
      <c r="I80" s="31"/>
      <c r="J80" s="31"/>
      <c r="K80" s="31"/>
      <c r="L80" s="22">
        <f t="shared" si="1"/>
        <v>0</v>
      </c>
      <c r="M80" s="22">
        <f t="shared" si="2"/>
        <v>0</v>
      </c>
      <c r="N80" s="72">
        <f>+'REPORTE JUNIO IMROM'!N80</f>
        <v>0</v>
      </c>
      <c r="O80" s="43"/>
      <c r="P80" s="44"/>
      <c r="Q80" s="51">
        <f>+'REPORTE JUNIO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JUNIO IMROM'!M81</f>
        <v>0</v>
      </c>
      <c r="I81" s="31"/>
      <c r="J81" s="31"/>
      <c r="K81" s="31"/>
      <c r="L81" s="22">
        <f t="shared" si="1"/>
        <v>0</v>
      </c>
      <c r="M81" s="22">
        <f t="shared" si="2"/>
        <v>0</v>
      </c>
      <c r="N81" s="72">
        <f>+'REPORTE JUNIO IMROM'!N81</f>
        <v>0</v>
      </c>
      <c r="O81" s="43"/>
      <c r="P81" s="44"/>
      <c r="Q81" s="51">
        <f>+'REPORTE JUNIO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JUNIO IMROM'!M82</f>
        <v>0</v>
      </c>
      <c r="I82" s="31"/>
      <c r="J82" s="31"/>
      <c r="K82" s="31"/>
      <c r="L82" s="22">
        <f t="shared" si="1"/>
        <v>0</v>
      </c>
      <c r="M82" s="22">
        <f t="shared" si="2"/>
        <v>0</v>
      </c>
      <c r="N82" s="72">
        <f>+'REPORTE JUNIO IMROM'!N82</f>
        <v>0</v>
      </c>
      <c r="O82" s="43"/>
      <c r="P82" s="44"/>
      <c r="Q82" s="51">
        <f>+'REPORTE JUNIO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JUNIO IMROM'!M83</f>
        <v>0</v>
      </c>
      <c r="I83" s="31"/>
      <c r="J83" s="31"/>
      <c r="K83" s="31"/>
      <c r="L83" s="22">
        <f t="shared" si="1"/>
        <v>0</v>
      </c>
      <c r="M83" s="22">
        <f t="shared" si="2"/>
        <v>0</v>
      </c>
      <c r="N83" s="72">
        <f>+'REPORTE JUNIO IMROM'!N83</f>
        <v>0</v>
      </c>
      <c r="O83" s="43"/>
      <c r="P83" s="44"/>
      <c r="Q83" s="51">
        <f>+'REPORTE JUNIO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JUNIO IMROM'!M84</f>
        <v>0</v>
      </c>
      <c r="I84" s="31"/>
      <c r="J84" s="31"/>
      <c r="K84" s="31"/>
      <c r="L84" s="22">
        <f t="shared" ref="L84:L147" si="4">I84+J84+K84</f>
        <v>0</v>
      </c>
      <c r="M84" s="22">
        <f t="shared" ref="M84:M147" si="5">H84+L84</f>
        <v>0</v>
      </c>
      <c r="N84" s="72">
        <f>+'REPORTE JUNIO IMROM'!N84</f>
        <v>0</v>
      </c>
      <c r="O84" s="43"/>
      <c r="P84" s="44"/>
      <c r="Q84" s="51">
        <f>+'REPORTE JUNIO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JUNIO IMROM'!M85</f>
        <v>0</v>
      </c>
      <c r="I85" s="31"/>
      <c r="J85" s="31"/>
      <c r="K85" s="31"/>
      <c r="L85" s="22">
        <f t="shared" si="4"/>
        <v>0</v>
      </c>
      <c r="M85" s="22">
        <f t="shared" si="5"/>
        <v>0</v>
      </c>
      <c r="N85" s="72">
        <f>+'REPORTE JUNIO IMROM'!N85</f>
        <v>0</v>
      </c>
      <c r="O85" s="43"/>
      <c r="P85" s="44"/>
      <c r="Q85" s="51">
        <f>+'REPORTE JUNIO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JUNIO IMROM'!M86</f>
        <v>0</v>
      </c>
      <c r="I86" s="31"/>
      <c r="J86" s="31"/>
      <c r="K86" s="31"/>
      <c r="L86" s="22">
        <f t="shared" si="4"/>
        <v>0</v>
      </c>
      <c r="M86" s="22">
        <f t="shared" si="5"/>
        <v>0</v>
      </c>
      <c r="N86" s="72">
        <f>+'REPORTE JUNIO IMROM'!N86</f>
        <v>0</v>
      </c>
      <c r="O86" s="43"/>
      <c r="P86" s="44"/>
      <c r="Q86" s="51">
        <f>+'REPORTE JUNIO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JUNIO IMROM'!M87</f>
        <v>0</v>
      </c>
      <c r="I87" s="31"/>
      <c r="J87" s="31"/>
      <c r="K87" s="31"/>
      <c r="L87" s="22">
        <f t="shared" si="4"/>
        <v>0</v>
      </c>
      <c r="M87" s="22">
        <f t="shared" si="5"/>
        <v>0</v>
      </c>
      <c r="N87" s="72">
        <f>+'REPORTE JUNIO IMROM'!N87</f>
        <v>0</v>
      </c>
      <c r="O87" s="43"/>
      <c r="P87" s="44"/>
      <c r="Q87" s="51">
        <f>+'REPORTE JUNIO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JUNIO IMROM'!M88</f>
        <v>0</v>
      </c>
      <c r="I88" s="31"/>
      <c r="J88" s="31"/>
      <c r="K88" s="31"/>
      <c r="L88" s="22">
        <f t="shared" si="4"/>
        <v>0</v>
      </c>
      <c r="M88" s="22">
        <f t="shared" si="5"/>
        <v>0</v>
      </c>
      <c r="N88" s="72">
        <f>+'REPORTE JUNIO IMROM'!N88</f>
        <v>0</v>
      </c>
      <c r="O88" s="43"/>
      <c r="P88" s="44"/>
      <c r="Q88" s="51">
        <f>+'REPORTE JUNIO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JUNIO IMROM'!M89</f>
        <v>0</v>
      </c>
      <c r="I89" s="31"/>
      <c r="J89" s="31"/>
      <c r="K89" s="31"/>
      <c r="L89" s="22">
        <f t="shared" si="4"/>
        <v>0</v>
      </c>
      <c r="M89" s="22">
        <f t="shared" si="5"/>
        <v>0</v>
      </c>
      <c r="N89" s="72">
        <f>+'REPORTE JUNIO IMROM'!N89</f>
        <v>0</v>
      </c>
      <c r="O89" s="43"/>
      <c r="P89" s="44"/>
      <c r="Q89" s="51">
        <f>+'REPORTE JUNIO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JUNIO IMROM'!M90</f>
        <v>0</v>
      </c>
      <c r="I90" s="31"/>
      <c r="J90" s="31"/>
      <c r="K90" s="31"/>
      <c r="L90" s="22">
        <f t="shared" si="4"/>
        <v>0</v>
      </c>
      <c r="M90" s="22">
        <f t="shared" si="5"/>
        <v>0</v>
      </c>
      <c r="N90" s="72">
        <f>+'REPORTE JUNIO IMROM'!N90</f>
        <v>0</v>
      </c>
      <c r="O90" s="43"/>
      <c r="P90" s="44"/>
      <c r="Q90" s="51">
        <f>+'REPORTE JUNIO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JUNIO IMROM'!M91</f>
        <v>0</v>
      </c>
      <c r="I91" s="31"/>
      <c r="J91" s="31"/>
      <c r="K91" s="31"/>
      <c r="L91" s="22">
        <f t="shared" si="4"/>
        <v>0</v>
      </c>
      <c r="M91" s="22">
        <f t="shared" si="5"/>
        <v>0</v>
      </c>
      <c r="N91" s="72">
        <f>+'REPORTE JUNIO IMROM'!N91</f>
        <v>0</v>
      </c>
      <c r="O91" s="43"/>
      <c r="P91" s="44"/>
      <c r="Q91" s="51">
        <f>+'REPORTE JUNIO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JUNIO IMROM'!M92</f>
        <v>0</v>
      </c>
      <c r="I92" s="31"/>
      <c r="J92" s="31"/>
      <c r="K92" s="31"/>
      <c r="L92" s="22">
        <f t="shared" si="4"/>
        <v>0</v>
      </c>
      <c r="M92" s="22">
        <f t="shared" si="5"/>
        <v>0</v>
      </c>
      <c r="N92" s="72">
        <f>+'REPORTE JUNIO IMROM'!N92</f>
        <v>0</v>
      </c>
      <c r="O92" s="43"/>
      <c r="P92" s="44"/>
      <c r="Q92" s="51">
        <f>+'REPORTE JUNIO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JUNIO IMROM'!M93</f>
        <v>0</v>
      </c>
      <c r="I93" s="31"/>
      <c r="J93" s="31"/>
      <c r="K93" s="31"/>
      <c r="L93" s="22">
        <f t="shared" si="4"/>
        <v>0</v>
      </c>
      <c r="M93" s="22">
        <f t="shared" si="5"/>
        <v>0</v>
      </c>
      <c r="N93" s="72">
        <f>+'REPORTE JUNIO IMROM'!N93</f>
        <v>0</v>
      </c>
      <c r="O93" s="43"/>
      <c r="P93" s="44"/>
      <c r="Q93" s="51">
        <f>+'REPORTE JUNIO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JUNIO IMROM'!M94</f>
        <v>0</v>
      </c>
      <c r="I94" s="31"/>
      <c r="J94" s="31"/>
      <c r="K94" s="31"/>
      <c r="L94" s="22">
        <f t="shared" si="4"/>
        <v>0</v>
      </c>
      <c r="M94" s="22">
        <f t="shared" si="5"/>
        <v>0</v>
      </c>
      <c r="N94" s="72">
        <f>+'REPORTE JUNIO IMROM'!N94</f>
        <v>0</v>
      </c>
      <c r="O94" s="43"/>
      <c r="P94" s="44"/>
      <c r="Q94" s="51">
        <f>+'REPORTE JUNIO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JUNIO IMROM'!M95</f>
        <v>0</v>
      </c>
      <c r="I95" s="31"/>
      <c r="J95" s="31"/>
      <c r="K95" s="31"/>
      <c r="L95" s="22">
        <f t="shared" si="4"/>
        <v>0</v>
      </c>
      <c r="M95" s="22">
        <f t="shared" si="5"/>
        <v>0</v>
      </c>
      <c r="N95" s="72">
        <f>+'REPORTE JUNIO IMROM'!N95</f>
        <v>0</v>
      </c>
      <c r="O95" s="43"/>
      <c r="P95" s="44"/>
      <c r="Q95" s="51">
        <f>+'REPORTE JUNIO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JUNIO IMROM'!M96</f>
        <v>0</v>
      </c>
      <c r="I96" s="31"/>
      <c r="J96" s="31"/>
      <c r="K96" s="31"/>
      <c r="L96" s="22">
        <f t="shared" si="4"/>
        <v>0</v>
      </c>
      <c r="M96" s="22">
        <f t="shared" si="5"/>
        <v>0</v>
      </c>
      <c r="N96" s="72">
        <f>+'REPORTE JUNIO IMROM'!N96</f>
        <v>0</v>
      </c>
      <c r="O96" s="43"/>
      <c r="P96" s="44"/>
      <c r="Q96" s="51">
        <f>+'REPORTE JUNIO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JUNIO IMROM'!M97</f>
        <v>0</v>
      </c>
      <c r="I97" s="31"/>
      <c r="J97" s="31"/>
      <c r="K97" s="31"/>
      <c r="L97" s="22">
        <f t="shared" si="4"/>
        <v>0</v>
      </c>
      <c r="M97" s="22">
        <f t="shared" si="5"/>
        <v>0</v>
      </c>
      <c r="N97" s="72">
        <f>+'REPORTE JUNIO IMROM'!N97</f>
        <v>0</v>
      </c>
      <c r="O97" s="43"/>
      <c r="P97" s="44"/>
      <c r="Q97" s="51">
        <f>+'REPORTE JUNIO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JUNIO IMROM'!M98</f>
        <v>0</v>
      </c>
      <c r="I98" s="31"/>
      <c r="J98" s="31"/>
      <c r="K98" s="31"/>
      <c r="L98" s="22">
        <f t="shared" si="4"/>
        <v>0</v>
      </c>
      <c r="M98" s="22">
        <f t="shared" si="5"/>
        <v>0</v>
      </c>
      <c r="N98" s="72">
        <f>+'REPORTE JUNIO IMROM'!N98</f>
        <v>0</v>
      </c>
      <c r="O98" s="43"/>
      <c r="P98" s="44"/>
      <c r="Q98" s="51">
        <f>+'REPORTE JUNIO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JUNIO IMROM'!M99</f>
        <v>0</v>
      </c>
      <c r="I99" s="31"/>
      <c r="J99" s="31"/>
      <c r="K99" s="31"/>
      <c r="L99" s="22">
        <f t="shared" si="4"/>
        <v>0</v>
      </c>
      <c r="M99" s="22">
        <f t="shared" si="5"/>
        <v>0</v>
      </c>
      <c r="N99" s="72">
        <f>+'REPORTE JUNIO IMROM'!N99</f>
        <v>0</v>
      </c>
      <c r="O99" s="43"/>
      <c r="P99" s="44"/>
      <c r="Q99" s="51">
        <f>+'REPORTE JUNIO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JUNIO IMROM'!M100</f>
        <v>0</v>
      </c>
      <c r="I100" s="31"/>
      <c r="J100" s="31"/>
      <c r="K100" s="31"/>
      <c r="L100" s="22">
        <f t="shared" si="4"/>
        <v>0</v>
      </c>
      <c r="M100" s="22">
        <f t="shared" si="5"/>
        <v>0</v>
      </c>
      <c r="N100" s="72">
        <f>+'REPORTE JUNIO IMROM'!N100</f>
        <v>0</v>
      </c>
      <c r="O100" s="43"/>
      <c r="P100" s="44"/>
      <c r="Q100" s="51">
        <f>+'REPORTE JUNIO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JUNIO IMROM'!M101</f>
        <v>0</v>
      </c>
      <c r="I101" s="31"/>
      <c r="J101" s="31"/>
      <c r="K101" s="31"/>
      <c r="L101" s="22">
        <f t="shared" si="4"/>
        <v>0</v>
      </c>
      <c r="M101" s="22">
        <f t="shared" si="5"/>
        <v>0</v>
      </c>
      <c r="N101" s="72">
        <f>+'REPORTE JUNIO IMROM'!N101</f>
        <v>0</v>
      </c>
      <c r="O101" s="43"/>
      <c r="P101" s="44"/>
      <c r="Q101" s="51">
        <f>+'REPORTE JUNIO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JUNIO IMROM'!M102</f>
        <v>0</v>
      </c>
      <c r="I102" s="31"/>
      <c r="J102" s="31"/>
      <c r="K102" s="31"/>
      <c r="L102" s="22">
        <f t="shared" si="4"/>
        <v>0</v>
      </c>
      <c r="M102" s="22">
        <f t="shared" si="5"/>
        <v>0</v>
      </c>
      <c r="N102" s="72">
        <f>+'REPORTE JUNIO IMROM'!N102</f>
        <v>0</v>
      </c>
      <c r="O102" s="43"/>
      <c r="P102" s="44"/>
      <c r="Q102" s="51">
        <f>+'REPORTE JUNIO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JUNIO IMROM'!M103</f>
        <v>0</v>
      </c>
      <c r="I103" s="31"/>
      <c r="J103" s="31"/>
      <c r="K103" s="31"/>
      <c r="L103" s="22">
        <f t="shared" si="4"/>
        <v>0</v>
      </c>
      <c r="M103" s="22">
        <f t="shared" si="5"/>
        <v>0</v>
      </c>
      <c r="N103" s="72">
        <f>+'REPORTE JUNIO IMROM'!N103</f>
        <v>0</v>
      </c>
      <c r="O103" s="43"/>
      <c r="P103" s="44"/>
      <c r="Q103" s="51">
        <f>+'REPORTE JUNIO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JUNIO IMROM'!M104</f>
        <v>0</v>
      </c>
      <c r="I104" s="31"/>
      <c r="J104" s="31"/>
      <c r="K104" s="31"/>
      <c r="L104" s="22">
        <f t="shared" si="4"/>
        <v>0</v>
      </c>
      <c r="M104" s="22">
        <f t="shared" si="5"/>
        <v>0</v>
      </c>
      <c r="N104" s="72">
        <f>+'REPORTE JUNIO IMROM'!N104</f>
        <v>0</v>
      </c>
      <c r="O104" s="43"/>
      <c r="P104" s="44"/>
      <c r="Q104" s="51">
        <f>+'REPORTE JUNIO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JUNIO IMROM'!M105</f>
        <v>0</v>
      </c>
      <c r="I105" s="31"/>
      <c r="J105" s="31"/>
      <c r="K105" s="31"/>
      <c r="L105" s="22">
        <f t="shared" si="4"/>
        <v>0</v>
      </c>
      <c r="M105" s="22">
        <f t="shared" si="5"/>
        <v>0</v>
      </c>
      <c r="N105" s="72">
        <f>+'REPORTE JUNIO IMROM'!N105</f>
        <v>0</v>
      </c>
      <c r="O105" s="43"/>
      <c r="P105" s="44"/>
      <c r="Q105" s="51">
        <f>+'REPORTE JUNIO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JUNIO IMROM'!M106</f>
        <v>0</v>
      </c>
      <c r="I106" s="31"/>
      <c r="J106" s="31"/>
      <c r="K106" s="31"/>
      <c r="L106" s="22">
        <f t="shared" si="4"/>
        <v>0</v>
      </c>
      <c r="M106" s="22">
        <f t="shared" si="5"/>
        <v>0</v>
      </c>
      <c r="N106" s="72">
        <f>+'REPORTE JUNIO IMROM'!N106</f>
        <v>0</v>
      </c>
      <c r="O106" s="43"/>
      <c r="P106" s="44"/>
      <c r="Q106" s="51">
        <f>+'REPORTE JUNIO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JUNIO IMROM'!M107</f>
        <v>0</v>
      </c>
      <c r="I107" s="31"/>
      <c r="J107" s="31"/>
      <c r="K107" s="31"/>
      <c r="L107" s="22">
        <f t="shared" si="4"/>
        <v>0</v>
      </c>
      <c r="M107" s="22">
        <f t="shared" si="5"/>
        <v>0</v>
      </c>
      <c r="N107" s="72">
        <f>+'REPORTE JUNIO IMROM'!N107</f>
        <v>0</v>
      </c>
      <c r="O107" s="43"/>
      <c r="P107" s="44"/>
      <c r="Q107" s="51">
        <f>+'REPORTE JUNIO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JUNIO IMROM'!M108</f>
        <v>0</v>
      </c>
      <c r="I108" s="31"/>
      <c r="J108" s="31"/>
      <c r="K108" s="31"/>
      <c r="L108" s="22">
        <f t="shared" si="4"/>
        <v>0</v>
      </c>
      <c r="M108" s="22">
        <f t="shared" si="5"/>
        <v>0</v>
      </c>
      <c r="N108" s="72">
        <f>+'REPORTE JUNIO IMROM'!N108</f>
        <v>0</v>
      </c>
      <c r="O108" s="43"/>
      <c r="P108" s="44"/>
      <c r="Q108" s="51">
        <f>+'REPORTE JUNIO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JUNIO IMROM'!M109</f>
        <v>0</v>
      </c>
      <c r="I109" s="31"/>
      <c r="J109" s="31"/>
      <c r="K109" s="31"/>
      <c r="L109" s="22">
        <f t="shared" si="4"/>
        <v>0</v>
      </c>
      <c r="M109" s="22">
        <f t="shared" si="5"/>
        <v>0</v>
      </c>
      <c r="N109" s="72">
        <f>+'REPORTE JUNIO IMROM'!N109</f>
        <v>0</v>
      </c>
      <c r="O109" s="43"/>
      <c r="P109" s="44"/>
      <c r="Q109" s="51">
        <f>+'REPORTE JUNIO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JUNIO IMROM'!M110</f>
        <v>0</v>
      </c>
      <c r="I110" s="31"/>
      <c r="J110" s="31"/>
      <c r="K110" s="31"/>
      <c r="L110" s="22">
        <f t="shared" si="4"/>
        <v>0</v>
      </c>
      <c r="M110" s="22">
        <f t="shared" si="5"/>
        <v>0</v>
      </c>
      <c r="N110" s="72">
        <f>+'REPORTE JUNIO IMROM'!N110</f>
        <v>0</v>
      </c>
      <c r="O110" s="43"/>
      <c r="P110" s="44"/>
      <c r="Q110" s="51">
        <f>+'REPORTE JUNIO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JUNIO IMROM'!M111</f>
        <v>0</v>
      </c>
      <c r="I111" s="31"/>
      <c r="J111" s="31"/>
      <c r="K111" s="31"/>
      <c r="L111" s="22">
        <f t="shared" si="4"/>
        <v>0</v>
      </c>
      <c r="M111" s="22">
        <f t="shared" si="5"/>
        <v>0</v>
      </c>
      <c r="N111" s="72">
        <f>+'REPORTE JUNIO IMROM'!N111</f>
        <v>0</v>
      </c>
      <c r="O111" s="43"/>
      <c r="P111" s="44"/>
      <c r="Q111" s="51">
        <f>+'REPORTE JUNIO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JUNIO IMROM'!M112</f>
        <v>0</v>
      </c>
      <c r="I112" s="31"/>
      <c r="J112" s="31"/>
      <c r="K112" s="31"/>
      <c r="L112" s="22">
        <f t="shared" si="4"/>
        <v>0</v>
      </c>
      <c r="M112" s="22">
        <f t="shared" si="5"/>
        <v>0</v>
      </c>
      <c r="N112" s="72">
        <f>+'REPORTE JUNIO IMROM'!N112</f>
        <v>0</v>
      </c>
      <c r="O112" s="43"/>
      <c r="P112" s="44"/>
      <c r="Q112" s="51">
        <f>+'REPORTE JUNIO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JUNIO IMROM'!M113</f>
        <v>0</v>
      </c>
      <c r="I113" s="31"/>
      <c r="J113" s="31"/>
      <c r="K113" s="31"/>
      <c r="L113" s="22">
        <f t="shared" si="4"/>
        <v>0</v>
      </c>
      <c r="M113" s="22">
        <f t="shared" si="5"/>
        <v>0</v>
      </c>
      <c r="N113" s="72">
        <f>+'REPORTE JUNIO IMROM'!N113</f>
        <v>0</v>
      </c>
      <c r="O113" s="43"/>
      <c r="P113" s="44"/>
      <c r="Q113" s="51">
        <f>+'REPORTE JUNIO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JUNIO IMROM'!M114</f>
        <v>0</v>
      </c>
      <c r="I114" s="31"/>
      <c r="J114" s="31"/>
      <c r="K114" s="31"/>
      <c r="L114" s="22">
        <f t="shared" si="4"/>
        <v>0</v>
      </c>
      <c r="M114" s="22">
        <f t="shared" si="5"/>
        <v>0</v>
      </c>
      <c r="N114" s="72">
        <f>+'REPORTE JUNIO IMROM'!N114</f>
        <v>0</v>
      </c>
      <c r="O114" s="43"/>
      <c r="P114" s="44"/>
      <c r="Q114" s="51">
        <f>+'REPORTE JUNIO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JUNIO IMROM'!M115</f>
        <v>0</v>
      </c>
      <c r="I115" s="31"/>
      <c r="J115" s="31"/>
      <c r="K115" s="31"/>
      <c r="L115" s="22">
        <f t="shared" si="4"/>
        <v>0</v>
      </c>
      <c r="M115" s="22">
        <f t="shared" si="5"/>
        <v>0</v>
      </c>
      <c r="N115" s="72">
        <f>+'REPORTE JUNIO IMROM'!N115</f>
        <v>0</v>
      </c>
      <c r="O115" s="43"/>
      <c r="P115" s="44"/>
      <c r="Q115" s="51">
        <f>+'REPORTE JUNIO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JUNIO IMROM'!M116</f>
        <v>0</v>
      </c>
      <c r="I116" s="31"/>
      <c r="J116" s="31"/>
      <c r="K116" s="31"/>
      <c r="L116" s="22">
        <f t="shared" si="4"/>
        <v>0</v>
      </c>
      <c r="M116" s="22">
        <f t="shared" si="5"/>
        <v>0</v>
      </c>
      <c r="N116" s="72">
        <f>+'REPORTE JUNIO IMROM'!N116</f>
        <v>0</v>
      </c>
      <c r="O116" s="43"/>
      <c r="P116" s="44"/>
      <c r="Q116" s="51">
        <f>+'REPORTE JUNIO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JUNIO IMROM'!M117</f>
        <v>0</v>
      </c>
      <c r="I117" s="31"/>
      <c r="J117" s="31"/>
      <c r="K117" s="31"/>
      <c r="L117" s="22">
        <f t="shared" si="4"/>
        <v>0</v>
      </c>
      <c r="M117" s="22">
        <f t="shared" si="5"/>
        <v>0</v>
      </c>
      <c r="N117" s="72">
        <f>+'REPORTE JUNIO IMROM'!N117</f>
        <v>0</v>
      </c>
      <c r="O117" s="43"/>
      <c r="P117" s="44"/>
      <c r="Q117" s="51">
        <f>+'REPORTE JUNIO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JUNIO IMROM'!M118</f>
        <v>0</v>
      </c>
      <c r="I118" s="31"/>
      <c r="J118" s="31"/>
      <c r="K118" s="31"/>
      <c r="L118" s="22">
        <f t="shared" si="4"/>
        <v>0</v>
      </c>
      <c r="M118" s="22">
        <f t="shared" si="5"/>
        <v>0</v>
      </c>
      <c r="N118" s="72">
        <f>+'REPORTE JUNIO IMROM'!N118</f>
        <v>0</v>
      </c>
      <c r="O118" s="43"/>
      <c r="P118" s="44"/>
      <c r="Q118" s="51">
        <f>+'REPORTE JUNIO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JUNIO IMROM'!M119</f>
        <v>0</v>
      </c>
      <c r="I119" s="31"/>
      <c r="J119" s="31"/>
      <c r="K119" s="31"/>
      <c r="L119" s="22">
        <f t="shared" si="4"/>
        <v>0</v>
      </c>
      <c r="M119" s="22">
        <f t="shared" si="5"/>
        <v>0</v>
      </c>
      <c r="N119" s="72">
        <f>+'REPORTE JUNIO IMROM'!N119</f>
        <v>0</v>
      </c>
      <c r="O119" s="43"/>
      <c r="P119" s="44"/>
      <c r="Q119" s="51">
        <f>+'REPORTE JUNIO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JUNIO IMROM'!M120</f>
        <v>0</v>
      </c>
      <c r="I120" s="31"/>
      <c r="J120" s="31"/>
      <c r="K120" s="31"/>
      <c r="L120" s="22">
        <f t="shared" si="4"/>
        <v>0</v>
      </c>
      <c r="M120" s="22">
        <f t="shared" si="5"/>
        <v>0</v>
      </c>
      <c r="N120" s="72">
        <f>+'REPORTE JUNIO IMROM'!N120</f>
        <v>0</v>
      </c>
      <c r="O120" s="43"/>
      <c r="P120" s="44"/>
      <c r="Q120" s="51">
        <f>+'REPORTE JUNIO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JUNIO IMROM'!M121</f>
        <v>0</v>
      </c>
      <c r="I121" s="31"/>
      <c r="J121" s="31"/>
      <c r="K121" s="31"/>
      <c r="L121" s="22">
        <f t="shared" si="4"/>
        <v>0</v>
      </c>
      <c r="M121" s="22">
        <f t="shared" si="5"/>
        <v>0</v>
      </c>
      <c r="N121" s="72">
        <f>+'REPORTE JUNIO IMROM'!N121</f>
        <v>0</v>
      </c>
      <c r="O121" s="43"/>
      <c r="P121" s="44"/>
      <c r="Q121" s="51">
        <f>+'REPORTE JUNIO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JUNIO IMROM'!M122</f>
        <v>0</v>
      </c>
      <c r="I122" s="31"/>
      <c r="J122" s="31"/>
      <c r="K122" s="31"/>
      <c r="L122" s="22">
        <f t="shared" si="4"/>
        <v>0</v>
      </c>
      <c r="M122" s="22">
        <f t="shared" si="5"/>
        <v>0</v>
      </c>
      <c r="N122" s="72">
        <f>+'REPORTE JUNIO IMROM'!N122</f>
        <v>0</v>
      </c>
      <c r="O122" s="43"/>
      <c r="P122" s="44"/>
      <c r="Q122" s="51">
        <f>+'REPORTE JUNIO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JUNIO IMROM'!M123</f>
        <v>0</v>
      </c>
      <c r="I123" s="31"/>
      <c r="J123" s="31"/>
      <c r="K123" s="31"/>
      <c r="L123" s="22">
        <f t="shared" si="4"/>
        <v>0</v>
      </c>
      <c r="M123" s="22">
        <f t="shared" si="5"/>
        <v>0</v>
      </c>
      <c r="N123" s="72">
        <f>+'REPORTE JUNIO IMROM'!N123</f>
        <v>0</v>
      </c>
      <c r="O123" s="43"/>
      <c r="P123" s="44"/>
      <c r="Q123" s="51">
        <f>+'REPORTE JUNIO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JUNIO IMROM'!M124</f>
        <v>0</v>
      </c>
      <c r="I124" s="31"/>
      <c r="J124" s="31"/>
      <c r="K124" s="31"/>
      <c r="L124" s="22">
        <f t="shared" si="4"/>
        <v>0</v>
      </c>
      <c r="M124" s="22">
        <f t="shared" si="5"/>
        <v>0</v>
      </c>
      <c r="N124" s="72">
        <f>+'REPORTE JUNIO IMROM'!N124</f>
        <v>0</v>
      </c>
      <c r="O124" s="43"/>
      <c r="P124" s="44"/>
      <c r="Q124" s="51">
        <f>+'REPORTE JUNIO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JUNIO IMROM'!M125</f>
        <v>0</v>
      </c>
      <c r="I125" s="31"/>
      <c r="J125" s="31"/>
      <c r="K125" s="31"/>
      <c r="L125" s="22">
        <f t="shared" si="4"/>
        <v>0</v>
      </c>
      <c r="M125" s="22">
        <f t="shared" si="5"/>
        <v>0</v>
      </c>
      <c r="N125" s="72">
        <f>+'REPORTE JUNIO IMROM'!N125</f>
        <v>0</v>
      </c>
      <c r="O125" s="43"/>
      <c r="P125" s="44"/>
      <c r="Q125" s="51">
        <f>+'REPORTE JUNIO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JUNIO IMROM'!M126</f>
        <v>0</v>
      </c>
      <c r="I126" s="31"/>
      <c r="J126" s="31"/>
      <c r="K126" s="31"/>
      <c r="L126" s="22">
        <f t="shared" si="4"/>
        <v>0</v>
      </c>
      <c r="M126" s="22">
        <f t="shared" si="5"/>
        <v>0</v>
      </c>
      <c r="N126" s="72">
        <f>+'REPORTE JUNIO IMROM'!N126</f>
        <v>0</v>
      </c>
      <c r="O126" s="43"/>
      <c r="P126" s="44"/>
      <c r="Q126" s="51">
        <f>+'REPORTE JUNIO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JUNIO IMROM'!M127</f>
        <v>0</v>
      </c>
      <c r="I127" s="31"/>
      <c r="J127" s="31"/>
      <c r="K127" s="31"/>
      <c r="L127" s="22">
        <f t="shared" si="4"/>
        <v>0</v>
      </c>
      <c r="M127" s="22">
        <f t="shared" si="5"/>
        <v>0</v>
      </c>
      <c r="N127" s="72">
        <f>+'REPORTE JUNIO IMROM'!N127</f>
        <v>0</v>
      </c>
      <c r="O127" s="43"/>
      <c r="P127" s="44"/>
      <c r="Q127" s="51">
        <f>+'REPORTE JUNIO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JUNIO IMROM'!M128</f>
        <v>0</v>
      </c>
      <c r="I128" s="31"/>
      <c r="J128" s="31"/>
      <c r="K128" s="31"/>
      <c r="L128" s="22">
        <f t="shared" si="4"/>
        <v>0</v>
      </c>
      <c r="M128" s="22">
        <f t="shared" si="5"/>
        <v>0</v>
      </c>
      <c r="N128" s="72">
        <f>+'REPORTE JUNIO IMROM'!N128</f>
        <v>0</v>
      </c>
      <c r="O128" s="43"/>
      <c r="P128" s="44"/>
      <c r="Q128" s="51">
        <f>+'REPORTE JUNIO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JUNIO IMROM'!M129</f>
        <v>0</v>
      </c>
      <c r="I129" s="31"/>
      <c r="J129" s="31"/>
      <c r="K129" s="31"/>
      <c r="L129" s="22">
        <f t="shared" si="4"/>
        <v>0</v>
      </c>
      <c r="M129" s="22">
        <f t="shared" si="5"/>
        <v>0</v>
      </c>
      <c r="N129" s="72">
        <f>+'REPORTE JUNIO IMROM'!N129</f>
        <v>0</v>
      </c>
      <c r="O129" s="43"/>
      <c r="P129" s="44"/>
      <c r="Q129" s="51">
        <f>+'REPORTE JUNIO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JUNIO IMROM'!M130</f>
        <v>0</v>
      </c>
      <c r="I130" s="31"/>
      <c r="J130" s="31"/>
      <c r="K130" s="31"/>
      <c r="L130" s="22">
        <f t="shared" si="4"/>
        <v>0</v>
      </c>
      <c r="M130" s="22">
        <f t="shared" si="5"/>
        <v>0</v>
      </c>
      <c r="N130" s="72">
        <f>+'REPORTE JUNIO IMROM'!N130</f>
        <v>0</v>
      </c>
      <c r="O130" s="43"/>
      <c r="P130" s="44"/>
      <c r="Q130" s="51">
        <f>+'REPORTE JUNIO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JUNIO IMROM'!M131</f>
        <v>0</v>
      </c>
      <c r="I131" s="31"/>
      <c r="J131" s="31"/>
      <c r="K131" s="31"/>
      <c r="L131" s="22">
        <f t="shared" si="4"/>
        <v>0</v>
      </c>
      <c r="M131" s="22">
        <f t="shared" si="5"/>
        <v>0</v>
      </c>
      <c r="N131" s="72">
        <f>+'REPORTE JUNIO IMROM'!N131</f>
        <v>0</v>
      </c>
      <c r="O131" s="43"/>
      <c r="P131" s="44"/>
      <c r="Q131" s="51">
        <f>+'REPORTE JUNIO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JUNIO IMROM'!M132</f>
        <v>0</v>
      </c>
      <c r="I132" s="31"/>
      <c r="J132" s="31"/>
      <c r="K132" s="31"/>
      <c r="L132" s="22">
        <f t="shared" si="4"/>
        <v>0</v>
      </c>
      <c r="M132" s="22">
        <f t="shared" si="5"/>
        <v>0</v>
      </c>
      <c r="N132" s="72">
        <f>+'REPORTE JUNIO IMROM'!N132</f>
        <v>0</v>
      </c>
      <c r="O132" s="43"/>
      <c r="P132" s="44"/>
      <c r="Q132" s="51">
        <f>+'REPORTE JUNIO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JUNIO IMROM'!M133</f>
        <v>0</v>
      </c>
      <c r="I133" s="31"/>
      <c r="J133" s="31"/>
      <c r="K133" s="31"/>
      <c r="L133" s="22">
        <f t="shared" si="4"/>
        <v>0</v>
      </c>
      <c r="M133" s="22">
        <f t="shared" si="5"/>
        <v>0</v>
      </c>
      <c r="N133" s="72">
        <f>+'REPORTE JUNIO IMROM'!N133</f>
        <v>0</v>
      </c>
      <c r="O133" s="43"/>
      <c r="P133" s="44"/>
      <c r="Q133" s="51">
        <f>+'REPORTE JUNIO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JUNIO IMROM'!M134</f>
        <v>0</v>
      </c>
      <c r="I134" s="31"/>
      <c r="J134" s="31"/>
      <c r="K134" s="31"/>
      <c r="L134" s="22">
        <f t="shared" si="4"/>
        <v>0</v>
      </c>
      <c r="M134" s="22">
        <f t="shared" si="5"/>
        <v>0</v>
      </c>
      <c r="N134" s="72">
        <f>+'REPORTE JUNIO IMROM'!N134</f>
        <v>0</v>
      </c>
      <c r="O134" s="43"/>
      <c r="P134" s="44"/>
      <c r="Q134" s="51">
        <f>+'REPORTE JUNIO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JUNIO IMROM'!M135</f>
        <v>0</v>
      </c>
      <c r="I135" s="31"/>
      <c r="J135" s="31"/>
      <c r="K135" s="31"/>
      <c r="L135" s="22">
        <f t="shared" si="4"/>
        <v>0</v>
      </c>
      <c r="M135" s="22">
        <f t="shared" si="5"/>
        <v>0</v>
      </c>
      <c r="N135" s="72">
        <f>+'REPORTE JUNIO IMROM'!N135</f>
        <v>0</v>
      </c>
      <c r="O135" s="43"/>
      <c r="P135" s="44"/>
      <c r="Q135" s="51">
        <f>+'REPORTE JUNIO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JUNIO IMROM'!M136</f>
        <v>0</v>
      </c>
      <c r="I136" s="31"/>
      <c r="J136" s="31"/>
      <c r="K136" s="31"/>
      <c r="L136" s="22">
        <f t="shared" si="4"/>
        <v>0</v>
      </c>
      <c r="M136" s="22">
        <f t="shared" si="5"/>
        <v>0</v>
      </c>
      <c r="N136" s="72">
        <f>+'REPORTE JUNIO IMROM'!N136</f>
        <v>0</v>
      </c>
      <c r="O136" s="43"/>
      <c r="P136" s="44"/>
      <c r="Q136" s="51">
        <f>+'REPORTE JUNIO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JUNIO IMROM'!M137</f>
        <v>0</v>
      </c>
      <c r="I137" s="31"/>
      <c r="J137" s="31"/>
      <c r="K137" s="31"/>
      <c r="L137" s="22">
        <f t="shared" si="4"/>
        <v>0</v>
      </c>
      <c r="M137" s="22">
        <f t="shared" si="5"/>
        <v>0</v>
      </c>
      <c r="N137" s="72">
        <f>+'REPORTE JUNIO IMROM'!N137</f>
        <v>0</v>
      </c>
      <c r="O137" s="43"/>
      <c r="P137" s="44"/>
      <c r="Q137" s="51">
        <f>+'REPORTE JUNIO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JUNIO IMROM'!M138</f>
        <v>0</v>
      </c>
      <c r="I138" s="31"/>
      <c r="J138" s="31"/>
      <c r="K138" s="31"/>
      <c r="L138" s="22">
        <f t="shared" si="4"/>
        <v>0</v>
      </c>
      <c r="M138" s="22">
        <f t="shared" si="5"/>
        <v>0</v>
      </c>
      <c r="N138" s="72">
        <f>+'REPORTE JUNIO IMROM'!N138</f>
        <v>0</v>
      </c>
      <c r="O138" s="43"/>
      <c r="P138" s="44"/>
      <c r="Q138" s="51">
        <f>+'REPORTE JUNIO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JUNIO IMROM'!M139</f>
        <v>0</v>
      </c>
      <c r="I139" s="31"/>
      <c r="J139" s="31"/>
      <c r="K139" s="31"/>
      <c r="L139" s="22">
        <f t="shared" si="4"/>
        <v>0</v>
      </c>
      <c r="M139" s="22">
        <f t="shared" si="5"/>
        <v>0</v>
      </c>
      <c r="N139" s="72">
        <f>+'REPORTE JUNIO IMROM'!N139</f>
        <v>0</v>
      </c>
      <c r="O139" s="43"/>
      <c r="P139" s="44"/>
      <c r="Q139" s="51">
        <f>+'REPORTE JUNIO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JUNIO IMROM'!M140</f>
        <v>0</v>
      </c>
      <c r="I140" s="31"/>
      <c r="J140" s="31"/>
      <c r="K140" s="31"/>
      <c r="L140" s="22">
        <f t="shared" si="4"/>
        <v>0</v>
      </c>
      <c r="M140" s="22">
        <f t="shared" si="5"/>
        <v>0</v>
      </c>
      <c r="N140" s="72">
        <f>+'REPORTE JUNIO IMROM'!N140</f>
        <v>0</v>
      </c>
      <c r="O140" s="43"/>
      <c r="P140" s="44"/>
      <c r="Q140" s="51">
        <f>+'REPORTE JUNIO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JUNIO IMROM'!M141</f>
        <v>0</v>
      </c>
      <c r="I141" s="31"/>
      <c r="J141" s="31"/>
      <c r="K141" s="31"/>
      <c r="L141" s="22">
        <f t="shared" si="4"/>
        <v>0</v>
      </c>
      <c r="M141" s="22">
        <f t="shared" si="5"/>
        <v>0</v>
      </c>
      <c r="N141" s="72">
        <f>+'REPORTE JUNIO IMROM'!N141</f>
        <v>0</v>
      </c>
      <c r="O141" s="43"/>
      <c r="P141" s="44"/>
      <c r="Q141" s="51">
        <f>+'REPORTE JUNIO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JUNIO IMROM'!M142</f>
        <v>0</v>
      </c>
      <c r="I142" s="31"/>
      <c r="J142" s="31"/>
      <c r="K142" s="31"/>
      <c r="L142" s="22">
        <f t="shared" si="4"/>
        <v>0</v>
      </c>
      <c r="M142" s="22">
        <f t="shared" si="5"/>
        <v>0</v>
      </c>
      <c r="N142" s="72">
        <f>+'REPORTE JUNIO IMROM'!N142</f>
        <v>0</v>
      </c>
      <c r="O142" s="43"/>
      <c r="P142" s="44"/>
      <c r="Q142" s="51">
        <f>+'REPORTE JUNIO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JUNIO IMROM'!M143</f>
        <v>0</v>
      </c>
      <c r="I143" s="31"/>
      <c r="J143" s="31"/>
      <c r="K143" s="31"/>
      <c r="L143" s="22">
        <f t="shared" si="4"/>
        <v>0</v>
      </c>
      <c r="M143" s="22">
        <f t="shared" si="5"/>
        <v>0</v>
      </c>
      <c r="N143" s="72">
        <f>+'REPORTE JUNIO IMROM'!N143</f>
        <v>0</v>
      </c>
      <c r="O143" s="43"/>
      <c r="P143" s="44"/>
      <c r="Q143" s="51">
        <f>+'REPORTE JUNIO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JUNIO IMROM'!M144</f>
        <v>0</v>
      </c>
      <c r="I144" s="31"/>
      <c r="J144" s="31"/>
      <c r="K144" s="31"/>
      <c r="L144" s="22">
        <f t="shared" si="4"/>
        <v>0</v>
      </c>
      <c r="M144" s="22">
        <f t="shared" si="5"/>
        <v>0</v>
      </c>
      <c r="N144" s="72">
        <f>+'REPORTE JUNIO IMROM'!N144</f>
        <v>0</v>
      </c>
      <c r="O144" s="43"/>
      <c r="P144" s="44"/>
      <c r="Q144" s="51">
        <f>+'REPORTE JUNIO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JUNIO IMROM'!M145</f>
        <v>0</v>
      </c>
      <c r="I145" s="31"/>
      <c r="J145" s="31"/>
      <c r="K145" s="31"/>
      <c r="L145" s="22">
        <f t="shared" si="4"/>
        <v>0</v>
      </c>
      <c r="M145" s="22">
        <f t="shared" si="5"/>
        <v>0</v>
      </c>
      <c r="N145" s="72">
        <f>+'REPORTE JUNIO IMROM'!N145</f>
        <v>0</v>
      </c>
      <c r="O145" s="43"/>
      <c r="P145" s="44"/>
      <c r="Q145" s="51">
        <f>+'REPORTE JUNIO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JUNIO IMROM'!M146</f>
        <v>0</v>
      </c>
      <c r="I146" s="31"/>
      <c r="J146" s="31"/>
      <c r="K146" s="31"/>
      <c r="L146" s="22">
        <f t="shared" si="4"/>
        <v>0</v>
      </c>
      <c r="M146" s="22">
        <f t="shared" si="5"/>
        <v>0</v>
      </c>
      <c r="N146" s="72">
        <f>+'REPORTE JUNIO IMROM'!N146</f>
        <v>0</v>
      </c>
      <c r="O146" s="43"/>
      <c r="P146" s="44"/>
      <c r="Q146" s="51">
        <f>+'REPORTE JUNIO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JUNIO IMROM'!M147</f>
        <v>0</v>
      </c>
      <c r="I147" s="31"/>
      <c r="J147" s="31"/>
      <c r="K147" s="31"/>
      <c r="L147" s="22">
        <f t="shared" si="4"/>
        <v>0</v>
      </c>
      <c r="M147" s="22">
        <f t="shared" si="5"/>
        <v>0</v>
      </c>
      <c r="N147" s="72">
        <f>+'REPORTE JUNIO IMROM'!N147</f>
        <v>0</v>
      </c>
      <c r="O147" s="43"/>
      <c r="P147" s="44"/>
      <c r="Q147" s="51">
        <f>+'REPORTE JUNIO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JUNIO IMROM'!M148</f>
        <v>0</v>
      </c>
      <c r="I148" s="31"/>
      <c r="J148" s="31"/>
      <c r="K148" s="31"/>
      <c r="L148" s="22">
        <f t="shared" ref="L148:L211" si="7">I148+J148+K148</f>
        <v>0</v>
      </c>
      <c r="M148" s="22">
        <f t="shared" ref="M148:M211" si="8">H148+L148</f>
        <v>0</v>
      </c>
      <c r="N148" s="72">
        <f>+'REPORTE JUNIO IMROM'!N148</f>
        <v>0</v>
      </c>
      <c r="O148" s="43"/>
      <c r="P148" s="44"/>
      <c r="Q148" s="51">
        <f>+'REPORTE JUNIO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JUNIO IMROM'!M149</f>
        <v>0</v>
      </c>
      <c r="I149" s="31"/>
      <c r="J149" s="31"/>
      <c r="K149" s="31"/>
      <c r="L149" s="22">
        <f t="shared" si="7"/>
        <v>0</v>
      </c>
      <c r="M149" s="22">
        <f t="shared" si="8"/>
        <v>0</v>
      </c>
      <c r="N149" s="72">
        <f>+'REPORTE JUNIO IMROM'!N149</f>
        <v>0</v>
      </c>
      <c r="O149" s="43"/>
      <c r="P149" s="44"/>
      <c r="Q149" s="51">
        <f>+'REPORTE JUNIO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JUNIO IMROM'!M150</f>
        <v>0</v>
      </c>
      <c r="I150" s="31"/>
      <c r="J150" s="31"/>
      <c r="K150" s="31"/>
      <c r="L150" s="22">
        <f t="shared" si="7"/>
        <v>0</v>
      </c>
      <c r="M150" s="22">
        <f t="shared" si="8"/>
        <v>0</v>
      </c>
      <c r="N150" s="72">
        <f>+'REPORTE JUNIO IMROM'!N150</f>
        <v>0</v>
      </c>
      <c r="O150" s="43"/>
      <c r="P150" s="44"/>
      <c r="Q150" s="51">
        <f>+'REPORTE JUNIO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JUNIO IMROM'!M151</f>
        <v>0</v>
      </c>
      <c r="I151" s="31"/>
      <c r="J151" s="31"/>
      <c r="K151" s="31"/>
      <c r="L151" s="22">
        <f t="shared" si="7"/>
        <v>0</v>
      </c>
      <c r="M151" s="22">
        <f t="shared" si="8"/>
        <v>0</v>
      </c>
      <c r="N151" s="72">
        <f>+'REPORTE JUNIO IMROM'!N151</f>
        <v>0</v>
      </c>
      <c r="O151" s="43"/>
      <c r="P151" s="44"/>
      <c r="Q151" s="51">
        <f>+'REPORTE JUNIO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JUNIO IMROM'!M152</f>
        <v>0</v>
      </c>
      <c r="I152" s="31"/>
      <c r="J152" s="31"/>
      <c r="K152" s="31"/>
      <c r="L152" s="22">
        <f t="shared" si="7"/>
        <v>0</v>
      </c>
      <c r="M152" s="22">
        <f t="shared" si="8"/>
        <v>0</v>
      </c>
      <c r="N152" s="72">
        <f>+'REPORTE JUNIO IMROM'!N152</f>
        <v>0</v>
      </c>
      <c r="O152" s="43"/>
      <c r="P152" s="44"/>
      <c r="Q152" s="51">
        <f>+'REPORTE JUNIO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JUNIO IMROM'!M153</f>
        <v>0</v>
      </c>
      <c r="I153" s="31"/>
      <c r="J153" s="31"/>
      <c r="K153" s="31"/>
      <c r="L153" s="22">
        <f t="shared" si="7"/>
        <v>0</v>
      </c>
      <c r="M153" s="22">
        <f t="shared" si="8"/>
        <v>0</v>
      </c>
      <c r="N153" s="72">
        <f>+'REPORTE JUNIO IMROM'!N153</f>
        <v>0</v>
      </c>
      <c r="O153" s="43"/>
      <c r="P153" s="44"/>
      <c r="Q153" s="51">
        <f>+'REPORTE JUNIO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JUNIO IMROM'!M154</f>
        <v>0</v>
      </c>
      <c r="I154" s="31"/>
      <c r="J154" s="31"/>
      <c r="K154" s="31"/>
      <c r="L154" s="22">
        <f t="shared" si="7"/>
        <v>0</v>
      </c>
      <c r="M154" s="22">
        <f t="shared" si="8"/>
        <v>0</v>
      </c>
      <c r="N154" s="72">
        <f>+'REPORTE JUNIO IMROM'!N154</f>
        <v>0</v>
      </c>
      <c r="O154" s="43"/>
      <c r="P154" s="44"/>
      <c r="Q154" s="51">
        <f>+'REPORTE JUNIO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JUNIO IMROM'!M155</f>
        <v>0</v>
      </c>
      <c r="I155" s="31"/>
      <c r="J155" s="31"/>
      <c r="K155" s="31"/>
      <c r="L155" s="22">
        <f t="shared" si="7"/>
        <v>0</v>
      </c>
      <c r="M155" s="22">
        <f t="shared" si="8"/>
        <v>0</v>
      </c>
      <c r="N155" s="72">
        <f>+'REPORTE JUNIO IMROM'!N155</f>
        <v>0</v>
      </c>
      <c r="O155" s="43"/>
      <c r="P155" s="44"/>
      <c r="Q155" s="51">
        <f>+'REPORTE JUNIO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JUNIO IMROM'!M156</f>
        <v>0</v>
      </c>
      <c r="I156" s="31"/>
      <c r="J156" s="31"/>
      <c r="K156" s="31"/>
      <c r="L156" s="22">
        <f t="shared" si="7"/>
        <v>0</v>
      </c>
      <c r="M156" s="22">
        <f t="shared" si="8"/>
        <v>0</v>
      </c>
      <c r="N156" s="72">
        <f>+'REPORTE JUNIO IMROM'!N156</f>
        <v>0</v>
      </c>
      <c r="O156" s="43"/>
      <c r="P156" s="44"/>
      <c r="Q156" s="51">
        <f>+'REPORTE JUNIO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JUNIO IMROM'!M157</f>
        <v>0</v>
      </c>
      <c r="I157" s="31"/>
      <c r="J157" s="31"/>
      <c r="K157" s="31"/>
      <c r="L157" s="22">
        <f t="shared" si="7"/>
        <v>0</v>
      </c>
      <c r="M157" s="22">
        <f t="shared" si="8"/>
        <v>0</v>
      </c>
      <c r="N157" s="72">
        <f>+'REPORTE JUNIO IMROM'!N157</f>
        <v>0</v>
      </c>
      <c r="O157" s="43"/>
      <c r="P157" s="44"/>
      <c r="Q157" s="51">
        <f>+'REPORTE JUNIO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JUNIO IMROM'!M158</f>
        <v>0</v>
      </c>
      <c r="I158" s="31"/>
      <c r="J158" s="31"/>
      <c r="K158" s="31"/>
      <c r="L158" s="22">
        <f t="shared" si="7"/>
        <v>0</v>
      </c>
      <c r="M158" s="22">
        <f t="shared" si="8"/>
        <v>0</v>
      </c>
      <c r="N158" s="72">
        <f>+'REPORTE JUNIO IMROM'!N158</f>
        <v>0</v>
      </c>
      <c r="O158" s="43"/>
      <c r="P158" s="44"/>
      <c r="Q158" s="51">
        <f>+'REPORTE JUNIO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JUNIO IMROM'!M159</f>
        <v>0</v>
      </c>
      <c r="I159" s="31"/>
      <c r="J159" s="31"/>
      <c r="K159" s="31"/>
      <c r="L159" s="22">
        <f t="shared" si="7"/>
        <v>0</v>
      </c>
      <c r="M159" s="22">
        <f t="shared" si="8"/>
        <v>0</v>
      </c>
      <c r="N159" s="72">
        <f>+'REPORTE JUNIO IMROM'!N159</f>
        <v>0</v>
      </c>
      <c r="O159" s="43"/>
      <c r="P159" s="44"/>
      <c r="Q159" s="51">
        <f>+'REPORTE JUNIO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JUNIO IMROM'!M160</f>
        <v>0</v>
      </c>
      <c r="I160" s="31"/>
      <c r="J160" s="31"/>
      <c r="K160" s="31"/>
      <c r="L160" s="22">
        <f t="shared" si="7"/>
        <v>0</v>
      </c>
      <c r="M160" s="22">
        <f t="shared" si="8"/>
        <v>0</v>
      </c>
      <c r="N160" s="72">
        <f>+'REPORTE JUNIO IMROM'!N160</f>
        <v>0</v>
      </c>
      <c r="O160" s="43"/>
      <c r="P160" s="44"/>
      <c r="Q160" s="51">
        <f>+'REPORTE JUNIO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JUNIO IMROM'!M161</f>
        <v>0</v>
      </c>
      <c r="I161" s="31"/>
      <c r="J161" s="31"/>
      <c r="K161" s="31"/>
      <c r="L161" s="22">
        <f t="shared" si="7"/>
        <v>0</v>
      </c>
      <c r="M161" s="22">
        <f t="shared" si="8"/>
        <v>0</v>
      </c>
      <c r="N161" s="72">
        <f>+'REPORTE JUNIO IMROM'!N161</f>
        <v>0</v>
      </c>
      <c r="O161" s="43"/>
      <c r="P161" s="44"/>
      <c r="Q161" s="51">
        <f>+'REPORTE JUNIO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JUNIO IMROM'!M162</f>
        <v>0</v>
      </c>
      <c r="I162" s="31"/>
      <c r="J162" s="31"/>
      <c r="K162" s="31"/>
      <c r="L162" s="22">
        <f t="shared" si="7"/>
        <v>0</v>
      </c>
      <c r="M162" s="22">
        <f t="shared" si="8"/>
        <v>0</v>
      </c>
      <c r="N162" s="72">
        <f>+'REPORTE JUNIO IMROM'!N162</f>
        <v>0</v>
      </c>
      <c r="O162" s="43"/>
      <c r="P162" s="44"/>
      <c r="Q162" s="51">
        <f>+'REPORTE JUNIO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JUNIO IMROM'!M163</f>
        <v>0</v>
      </c>
      <c r="I163" s="31"/>
      <c r="J163" s="31"/>
      <c r="K163" s="31"/>
      <c r="L163" s="22">
        <f t="shared" si="7"/>
        <v>0</v>
      </c>
      <c r="M163" s="22">
        <f t="shared" si="8"/>
        <v>0</v>
      </c>
      <c r="N163" s="72">
        <f>+'REPORTE JUNIO IMROM'!N163</f>
        <v>0</v>
      </c>
      <c r="O163" s="43"/>
      <c r="P163" s="44"/>
      <c r="Q163" s="51">
        <f>+'REPORTE JUNIO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JUNIO IMROM'!M164</f>
        <v>0</v>
      </c>
      <c r="I164" s="31"/>
      <c r="J164" s="31"/>
      <c r="K164" s="31"/>
      <c r="L164" s="22">
        <f t="shared" si="7"/>
        <v>0</v>
      </c>
      <c r="M164" s="22">
        <f t="shared" si="8"/>
        <v>0</v>
      </c>
      <c r="N164" s="72">
        <f>+'REPORTE JUNIO IMROM'!N164</f>
        <v>0</v>
      </c>
      <c r="O164" s="43"/>
      <c r="P164" s="44"/>
      <c r="Q164" s="51">
        <f>+'REPORTE JUNIO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JUNIO IMROM'!M165</f>
        <v>0</v>
      </c>
      <c r="I165" s="31"/>
      <c r="J165" s="31"/>
      <c r="K165" s="31"/>
      <c r="L165" s="22">
        <f t="shared" si="7"/>
        <v>0</v>
      </c>
      <c r="M165" s="22">
        <f t="shared" si="8"/>
        <v>0</v>
      </c>
      <c r="N165" s="72">
        <f>+'REPORTE JUNIO IMROM'!N165</f>
        <v>0</v>
      </c>
      <c r="O165" s="43"/>
      <c r="P165" s="44"/>
      <c r="Q165" s="51">
        <f>+'REPORTE JUNIO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JUNIO IMROM'!M166</f>
        <v>0</v>
      </c>
      <c r="I166" s="31"/>
      <c r="J166" s="31"/>
      <c r="K166" s="31"/>
      <c r="L166" s="22">
        <f t="shared" si="7"/>
        <v>0</v>
      </c>
      <c r="M166" s="22">
        <f t="shared" si="8"/>
        <v>0</v>
      </c>
      <c r="N166" s="72">
        <f>+'REPORTE JUNIO IMROM'!N166</f>
        <v>0</v>
      </c>
      <c r="O166" s="43"/>
      <c r="P166" s="44"/>
      <c r="Q166" s="51">
        <f>+'REPORTE JUNIO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JUNIO IMROM'!M167</f>
        <v>0</v>
      </c>
      <c r="I167" s="31"/>
      <c r="J167" s="31"/>
      <c r="K167" s="31"/>
      <c r="L167" s="22">
        <f t="shared" si="7"/>
        <v>0</v>
      </c>
      <c r="M167" s="22">
        <f t="shared" si="8"/>
        <v>0</v>
      </c>
      <c r="N167" s="72">
        <f>+'REPORTE JUNIO IMROM'!N167</f>
        <v>0</v>
      </c>
      <c r="O167" s="43"/>
      <c r="P167" s="44"/>
      <c r="Q167" s="51">
        <f>+'REPORTE JUNIO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JUNIO IMROM'!M168</f>
        <v>0</v>
      </c>
      <c r="I168" s="31"/>
      <c r="J168" s="31"/>
      <c r="K168" s="31"/>
      <c r="L168" s="22">
        <f t="shared" si="7"/>
        <v>0</v>
      </c>
      <c r="M168" s="22">
        <f t="shared" si="8"/>
        <v>0</v>
      </c>
      <c r="N168" s="72">
        <f>+'REPORTE JUNIO IMROM'!N168</f>
        <v>0</v>
      </c>
      <c r="O168" s="43"/>
      <c r="P168" s="44"/>
      <c r="Q168" s="51">
        <f>+'REPORTE JUNIO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JUNIO IMROM'!M169</f>
        <v>0</v>
      </c>
      <c r="I169" s="31"/>
      <c r="J169" s="31"/>
      <c r="K169" s="31"/>
      <c r="L169" s="22">
        <f t="shared" si="7"/>
        <v>0</v>
      </c>
      <c r="M169" s="22">
        <f t="shared" si="8"/>
        <v>0</v>
      </c>
      <c r="N169" s="72">
        <f>+'REPORTE JUNIO IMROM'!N169</f>
        <v>0</v>
      </c>
      <c r="O169" s="43"/>
      <c r="P169" s="44"/>
      <c r="Q169" s="51">
        <f>+'REPORTE JUNIO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JUNIO IMROM'!M170</f>
        <v>0</v>
      </c>
      <c r="I170" s="31"/>
      <c r="J170" s="31"/>
      <c r="K170" s="31"/>
      <c r="L170" s="22">
        <f t="shared" si="7"/>
        <v>0</v>
      </c>
      <c r="M170" s="22">
        <f t="shared" si="8"/>
        <v>0</v>
      </c>
      <c r="N170" s="72">
        <f>+'REPORTE JUNIO IMROM'!N170</f>
        <v>0</v>
      </c>
      <c r="O170" s="43"/>
      <c r="P170" s="44"/>
      <c r="Q170" s="51">
        <f>+'REPORTE JUNIO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JUNIO IMROM'!M171</f>
        <v>0</v>
      </c>
      <c r="I171" s="31"/>
      <c r="J171" s="31"/>
      <c r="K171" s="31"/>
      <c r="L171" s="22">
        <f t="shared" si="7"/>
        <v>0</v>
      </c>
      <c r="M171" s="22">
        <f t="shared" si="8"/>
        <v>0</v>
      </c>
      <c r="N171" s="72">
        <f>+'REPORTE JUNIO IMROM'!N171</f>
        <v>0</v>
      </c>
      <c r="O171" s="43"/>
      <c r="P171" s="44"/>
      <c r="Q171" s="51">
        <f>+'REPORTE JUNIO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JUNIO IMROM'!M172</f>
        <v>0</v>
      </c>
      <c r="I172" s="31"/>
      <c r="J172" s="31"/>
      <c r="K172" s="31"/>
      <c r="L172" s="22">
        <f t="shared" si="7"/>
        <v>0</v>
      </c>
      <c r="M172" s="22">
        <f t="shared" si="8"/>
        <v>0</v>
      </c>
      <c r="N172" s="72">
        <f>+'REPORTE JUNIO IMROM'!N172</f>
        <v>0</v>
      </c>
      <c r="O172" s="43"/>
      <c r="P172" s="44"/>
      <c r="Q172" s="51">
        <f>+'REPORTE JUNIO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JUNIO IMROM'!M173</f>
        <v>0</v>
      </c>
      <c r="I173" s="31"/>
      <c r="J173" s="31"/>
      <c r="K173" s="31"/>
      <c r="L173" s="22">
        <f t="shared" si="7"/>
        <v>0</v>
      </c>
      <c r="M173" s="22">
        <f t="shared" si="8"/>
        <v>0</v>
      </c>
      <c r="N173" s="72">
        <f>+'REPORTE JUNIO IMROM'!N173</f>
        <v>0</v>
      </c>
      <c r="O173" s="43"/>
      <c r="P173" s="44"/>
      <c r="Q173" s="51">
        <f>+'REPORTE JUNIO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JUNIO IMROM'!M174</f>
        <v>0</v>
      </c>
      <c r="I174" s="31"/>
      <c r="J174" s="31"/>
      <c r="K174" s="31"/>
      <c r="L174" s="22">
        <f t="shared" si="7"/>
        <v>0</v>
      </c>
      <c r="M174" s="22">
        <f t="shared" si="8"/>
        <v>0</v>
      </c>
      <c r="N174" s="72">
        <f>+'REPORTE JUNIO IMROM'!N174</f>
        <v>0</v>
      </c>
      <c r="O174" s="43"/>
      <c r="P174" s="44"/>
      <c r="Q174" s="51">
        <f>+'REPORTE JUNIO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JUNIO IMROM'!M175</f>
        <v>0</v>
      </c>
      <c r="I175" s="31"/>
      <c r="J175" s="31"/>
      <c r="K175" s="31"/>
      <c r="L175" s="22">
        <f t="shared" si="7"/>
        <v>0</v>
      </c>
      <c r="M175" s="22">
        <f t="shared" si="8"/>
        <v>0</v>
      </c>
      <c r="N175" s="72">
        <f>+'REPORTE JUNIO IMROM'!N175</f>
        <v>0</v>
      </c>
      <c r="O175" s="43"/>
      <c r="P175" s="44"/>
      <c r="Q175" s="51">
        <f>+'REPORTE JUNIO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JUNIO IMROM'!M176</f>
        <v>0</v>
      </c>
      <c r="I176" s="31"/>
      <c r="J176" s="31"/>
      <c r="K176" s="31"/>
      <c r="L176" s="22">
        <f t="shared" si="7"/>
        <v>0</v>
      </c>
      <c r="M176" s="22">
        <f t="shared" si="8"/>
        <v>0</v>
      </c>
      <c r="N176" s="72">
        <f>+'REPORTE JUNIO IMROM'!N176</f>
        <v>0</v>
      </c>
      <c r="O176" s="43"/>
      <c r="P176" s="44"/>
      <c r="Q176" s="51">
        <f>+'REPORTE JUNIO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JUNIO IMROM'!M177</f>
        <v>0</v>
      </c>
      <c r="I177" s="31"/>
      <c r="J177" s="31"/>
      <c r="K177" s="31"/>
      <c r="L177" s="22">
        <f t="shared" si="7"/>
        <v>0</v>
      </c>
      <c r="M177" s="22">
        <f t="shared" si="8"/>
        <v>0</v>
      </c>
      <c r="N177" s="72">
        <f>+'REPORTE JUNIO IMROM'!N177</f>
        <v>0</v>
      </c>
      <c r="O177" s="43"/>
      <c r="P177" s="44"/>
      <c r="Q177" s="51">
        <f>+'REPORTE JUNIO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JUNIO IMROM'!M178</f>
        <v>0</v>
      </c>
      <c r="I178" s="31"/>
      <c r="J178" s="31"/>
      <c r="K178" s="31"/>
      <c r="L178" s="22">
        <f t="shared" si="7"/>
        <v>0</v>
      </c>
      <c r="M178" s="22">
        <f t="shared" si="8"/>
        <v>0</v>
      </c>
      <c r="N178" s="72">
        <f>+'REPORTE JUNIO IMROM'!N178</f>
        <v>0</v>
      </c>
      <c r="O178" s="43"/>
      <c r="P178" s="44"/>
      <c r="Q178" s="51">
        <f>+'REPORTE JUNIO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JUNIO IMROM'!M179</f>
        <v>0</v>
      </c>
      <c r="I179" s="31"/>
      <c r="J179" s="31"/>
      <c r="K179" s="31"/>
      <c r="L179" s="22">
        <f t="shared" si="7"/>
        <v>0</v>
      </c>
      <c r="M179" s="22">
        <f t="shared" si="8"/>
        <v>0</v>
      </c>
      <c r="N179" s="72">
        <f>+'REPORTE JUNIO IMROM'!N179</f>
        <v>0</v>
      </c>
      <c r="O179" s="43"/>
      <c r="P179" s="44"/>
      <c r="Q179" s="51">
        <f>+'REPORTE JUNIO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JUNIO IMROM'!M180</f>
        <v>0</v>
      </c>
      <c r="I180" s="31"/>
      <c r="J180" s="31"/>
      <c r="K180" s="31"/>
      <c r="L180" s="22">
        <f t="shared" si="7"/>
        <v>0</v>
      </c>
      <c r="M180" s="22">
        <f t="shared" si="8"/>
        <v>0</v>
      </c>
      <c r="N180" s="72">
        <f>+'REPORTE JUNIO IMROM'!N180</f>
        <v>0</v>
      </c>
      <c r="O180" s="43"/>
      <c r="P180" s="44"/>
      <c r="Q180" s="51">
        <f>+'REPORTE JUNIO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JUNIO IMROM'!M181</f>
        <v>0</v>
      </c>
      <c r="I181" s="31"/>
      <c r="J181" s="31"/>
      <c r="K181" s="31"/>
      <c r="L181" s="22">
        <f t="shared" si="7"/>
        <v>0</v>
      </c>
      <c r="M181" s="22">
        <f t="shared" si="8"/>
        <v>0</v>
      </c>
      <c r="N181" s="72">
        <f>+'REPORTE JUNIO IMROM'!N181</f>
        <v>0</v>
      </c>
      <c r="O181" s="43"/>
      <c r="P181" s="44"/>
      <c r="Q181" s="51">
        <f>+'REPORTE JUNIO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JUNIO IMROM'!M182</f>
        <v>0</v>
      </c>
      <c r="I182" s="31"/>
      <c r="J182" s="31"/>
      <c r="K182" s="31"/>
      <c r="L182" s="22">
        <f t="shared" si="7"/>
        <v>0</v>
      </c>
      <c r="M182" s="22">
        <f t="shared" si="8"/>
        <v>0</v>
      </c>
      <c r="N182" s="72">
        <f>+'REPORTE JUNIO IMROM'!N182</f>
        <v>0</v>
      </c>
      <c r="O182" s="43"/>
      <c r="P182" s="44"/>
      <c r="Q182" s="51">
        <f>+'REPORTE JUNIO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JUNIO IMROM'!M183</f>
        <v>0</v>
      </c>
      <c r="I183" s="31"/>
      <c r="J183" s="31"/>
      <c r="K183" s="31"/>
      <c r="L183" s="22">
        <f t="shared" si="7"/>
        <v>0</v>
      </c>
      <c r="M183" s="22">
        <f t="shared" si="8"/>
        <v>0</v>
      </c>
      <c r="N183" s="72">
        <f>+'REPORTE JUNIO IMROM'!N183</f>
        <v>0</v>
      </c>
      <c r="O183" s="43"/>
      <c r="P183" s="44"/>
      <c r="Q183" s="51">
        <f>+'REPORTE JUNIO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JUNIO IMROM'!M184</f>
        <v>0</v>
      </c>
      <c r="I184" s="31"/>
      <c r="J184" s="31"/>
      <c r="K184" s="31"/>
      <c r="L184" s="22">
        <f t="shared" si="7"/>
        <v>0</v>
      </c>
      <c r="M184" s="22">
        <f t="shared" si="8"/>
        <v>0</v>
      </c>
      <c r="N184" s="72">
        <f>+'REPORTE JUNIO IMROM'!N184</f>
        <v>0</v>
      </c>
      <c r="O184" s="43"/>
      <c r="P184" s="44"/>
      <c r="Q184" s="51">
        <f>+'REPORTE JUNIO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JUNIO IMROM'!M185</f>
        <v>0</v>
      </c>
      <c r="I185" s="31"/>
      <c r="J185" s="31"/>
      <c r="K185" s="31"/>
      <c r="L185" s="22">
        <f t="shared" si="7"/>
        <v>0</v>
      </c>
      <c r="M185" s="22">
        <f t="shared" si="8"/>
        <v>0</v>
      </c>
      <c r="N185" s="72">
        <f>+'REPORTE JUNIO IMROM'!N185</f>
        <v>0</v>
      </c>
      <c r="O185" s="43"/>
      <c r="P185" s="44"/>
      <c r="Q185" s="51">
        <f>+'REPORTE JUNIO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JUNIO IMROM'!M186</f>
        <v>0</v>
      </c>
      <c r="I186" s="31"/>
      <c r="J186" s="31"/>
      <c r="K186" s="31"/>
      <c r="L186" s="22">
        <f t="shared" si="7"/>
        <v>0</v>
      </c>
      <c r="M186" s="22">
        <f t="shared" si="8"/>
        <v>0</v>
      </c>
      <c r="N186" s="72">
        <f>+'REPORTE JUNIO IMROM'!N186</f>
        <v>0</v>
      </c>
      <c r="O186" s="43"/>
      <c r="P186" s="44"/>
      <c r="Q186" s="51">
        <f>+'REPORTE JUNIO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JUNIO IMROM'!M187</f>
        <v>0</v>
      </c>
      <c r="I187" s="31"/>
      <c r="J187" s="31"/>
      <c r="K187" s="31"/>
      <c r="L187" s="22">
        <f t="shared" si="7"/>
        <v>0</v>
      </c>
      <c r="M187" s="22">
        <f t="shared" si="8"/>
        <v>0</v>
      </c>
      <c r="N187" s="72">
        <f>+'REPORTE JUNIO IMROM'!N187</f>
        <v>0</v>
      </c>
      <c r="O187" s="43"/>
      <c r="P187" s="44"/>
      <c r="Q187" s="51">
        <f>+'REPORTE JUNIO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JUNIO IMROM'!M188</f>
        <v>0</v>
      </c>
      <c r="I188" s="31"/>
      <c r="J188" s="31"/>
      <c r="K188" s="31"/>
      <c r="L188" s="22">
        <f t="shared" si="7"/>
        <v>0</v>
      </c>
      <c r="M188" s="22">
        <f t="shared" si="8"/>
        <v>0</v>
      </c>
      <c r="N188" s="72">
        <f>+'REPORTE JUNIO IMROM'!N188</f>
        <v>0</v>
      </c>
      <c r="O188" s="43"/>
      <c r="P188" s="44"/>
      <c r="Q188" s="51">
        <f>+'REPORTE JUNIO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JUNIO IMROM'!M189</f>
        <v>0</v>
      </c>
      <c r="I189" s="31"/>
      <c r="J189" s="31"/>
      <c r="K189" s="31"/>
      <c r="L189" s="22">
        <f t="shared" si="7"/>
        <v>0</v>
      </c>
      <c r="M189" s="22">
        <f t="shared" si="8"/>
        <v>0</v>
      </c>
      <c r="N189" s="72">
        <f>+'REPORTE JUNIO IMROM'!N189</f>
        <v>0</v>
      </c>
      <c r="O189" s="43"/>
      <c r="P189" s="44"/>
      <c r="Q189" s="51">
        <f>+'REPORTE JUNIO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JUNIO IMROM'!M190</f>
        <v>0</v>
      </c>
      <c r="I190" s="31"/>
      <c r="J190" s="31"/>
      <c r="K190" s="31"/>
      <c r="L190" s="22">
        <f t="shared" si="7"/>
        <v>0</v>
      </c>
      <c r="M190" s="22">
        <f t="shared" si="8"/>
        <v>0</v>
      </c>
      <c r="N190" s="72">
        <f>+'REPORTE JUNIO IMROM'!N190</f>
        <v>0</v>
      </c>
      <c r="O190" s="43"/>
      <c r="P190" s="44"/>
      <c r="Q190" s="51">
        <f>+'REPORTE JUNIO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JUNIO IMROM'!M191</f>
        <v>0</v>
      </c>
      <c r="I191" s="31"/>
      <c r="J191" s="31"/>
      <c r="K191" s="31"/>
      <c r="L191" s="22">
        <f t="shared" si="7"/>
        <v>0</v>
      </c>
      <c r="M191" s="22">
        <f t="shared" si="8"/>
        <v>0</v>
      </c>
      <c r="N191" s="72">
        <f>+'REPORTE JUNIO IMROM'!N191</f>
        <v>0</v>
      </c>
      <c r="O191" s="43"/>
      <c r="P191" s="44"/>
      <c r="Q191" s="51">
        <f>+'REPORTE JUNIO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JUNIO IMROM'!M192</f>
        <v>0</v>
      </c>
      <c r="I192" s="31"/>
      <c r="J192" s="31"/>
      <c r="K192" s="31"/>
      <c r="L192" s="22">
        <f t="shared" si="7"/>
        <v>0</v>
      </c>
      <c r="M192" s="22">
        <f t="shared" si="8"/>
        <v>0</v>
      </c>
      <c r="N192" s="72">
        <f>+'REPORTE JUNIO IMROM'!N192</f>
        <v>0</v>
      </c>
      <c r="O192" s="43"/>
      <c r="P192" s="44"/>
      <c r="Q192" s="51">
        <f>+'REPORTE JUNIO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JUNIO IMROM'!M193</f>
        <v>0</v>
      </c>
      <c r="I193" s="31"/>
      <c r="J193" s="31"/>
      <c r="K193" s="31"/>
      <c r="L193" s="22">
        <f t="shared" si="7"/>
        <v>0</v>
      </c>
      <c r="M193" s="22">
        <f t="shared" si="8"/>
        <v>0</v>
      </c>
      <c r="N193" s="72">
        <f>+'REPORTE JUNIO IMROM'!N193</f>
        <v>0</v>
      </c>
      <c r="O193" s="43"/>
      <c r="P193" s="44"/>
      <c r="Q193" s="51">
        <f>+'REPORTE JUNIO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JUNIO IMROM'!M194</f>
        <v>0</v>
      </c>
      <c r="I194" s="31"/>
      <c r="J194" s="31"/>
      <c r="K194" s="31"/>
      <c r="L194" s="22">
        <f t="shared" si="7"/>
        <v>0</v>
      </c>
      <c r="M194" s="22">
        <f t="shared" si="8"/>
        <v>0</v>
      </c>
      <c r="N194" s="72">
        <f>+'REPORTE JUNIO IMROM'!N194</f>
        <v>0</v>
      </c>
      <c r="O194" s="43"/>
      <c r="P194" s="44"/>
      <c r="Q194" s="51">
        <f>+'REPORTE JUNIO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JUNIO IMROM'!M195</f>
        <v>0</v>
      </c>
      <c r="I195" s="31"/>
      <c r="J195" s="31"/>
      <c r="K195" s="31"/>
      <c r="L195" s="22">
        <f t="shared" si="7"/>
        <v>0</v>
      </c>
      <c r="M195" s="22">
        <f t="shared" si="8"/>
        <v>0</v>
      </c>
      <c r="N195" s="72">
        <f>+'REPORTE JUNIO IMROM'!N195</f>
        <v>0</v>
      </c>
      <c r="O195" s="43"/>
      <c r="P195" s="44"/>
      <c r="Q195" s="51">
        <f>+'REPORTE JUNIO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JUNIO IMROM'!M196</f>
        <v>0</v>
      </c>
      <c r="I196" s="31"/>
      <c r="J196" s="31"/>
      <c r="K196" s="31"/>
      <c r="L196" s="22">
        <f t="shared" si="7"/>
        <v>0</v>
      </c>
      <c r="M196" s="22">
        <f t="shared" si="8"/>
        <v>0</v>
      </c>
      <c r="N196" s="72">
        <f>+'REPORTE JUNIO IMROM'!N196</f>
        <v>0</v>
      </c>
      <c r="O196" s="43"/>
      <c r="P196" s="44"/>
      <c r="Q196" s="51">
        <f>+'REPORTE JUNIO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JUNIO IMROM'!M197</f>
        <v>0</v>
      </c>
      <c r="I197" s="31"/>
      <c r="J197" s="31"/>
      <c r="K197" s="31"/>
      <c r="L197" s="22">
        <f t="shared" si="7"/>
        <v>0</v>
      </c>
      <c r="M197" s="22">
        <f t="shared" si="8"/>
        <v>0</v>
      </c>
      <c r="N197" s="72">
        <f>+'REPORTE JUNIO IMROM'!N197</f>
        <v>0</v>
      </c>
      <c r="O197" s="43"/>
      <c r="P197" s="44"/>
      <c r="Q197" s="51">
        <f>+'REPORTE JUNIO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JUNIO IMROM'!M198</f>
        <v>0</v>
      </c>
      <c r="I198" s="31"/>
      <c r="J198" s="31"/>
      <c r="K198" s="31"/>
      <c r="L198" s="22">
        <f t="shared" si="7"/>
        <v>0</v>
      </c>
      <c r="M198" s="22">
        <f t="shared" si="8"/>
        <v>0</v>
      </c>
      <c r="N198" s="72">
        <f>+'REPORTE JUNIO IMROM'!N198</f>
        <v>0</v>
      </c>
      <c r="O198" s="43"/>
      <c r="P198" s="44"/>
      <c r="Q198" s="51">
        <f>+'REPORTE JUNIO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JUNIO IMROM'!M199</f>
        <v>0</v>
      </c>
      <c r="I199" s="31"/>
      <c r="J199" s="31"/>
      <c r="K199" s="31"/>
      <c r="L199" s="22">
        <f t="shared" si="7"/>
        <v>0</v>
      </c>
      <c r="M199" s="22">
        <f t="shared" si="8"/>
        <v>0</v>
      </c>
      <c r="N199" s="72">
        <f>+'REPORTE JUNIO IMROM'!N199</f>
        <v>0</v>
      </c>
      <c r="O199" s="43"/>
      <c r="P199" s="44"/>
      <c r="Q199" s="51">
        <f>+'REPORTE JUNIO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JUNIO IMROM'!M200</f>
        <v>0</v>
      </c>
      <c r="I200" s="31"/>
      <c r="J200" s="31"/>
      <c r="K200" s="31"/>
      <c r="L200" s="22">
        <f t="shared" si="7"/>
        <v>0</v>
      </c>
      <c r="M200" s="22">
        <f t="shared" si="8"/>
        <v>0</v>
      </c>
      <c r="N200" s="72">
        <f>+'REPORTE JUNIO IMROM'!N200</f>
        <v>0</v>
      </c>
      <c r="O200" s="43"/>
      <c r="P200" s="44"/>
      <c r="Q200" s="51">
        <f>+'REPORTE JUNIO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JUNIO IMROM'!M201</f>
        <v>0</v>
      </c>
      <c r="I201" s="31"/>
      <c r="J201" s="31"/>
      <c r="K201" s="31"/>
      <c r="L201" s="22">
        <f t="shared" si="7"/>
        <v>0</v>
      </c>
      <c r="M201" s="22">
        <f t="shared" si="8"/>
        <v>0</v>
      </c>
      <c r="N201" s="72">
        <f>+'REPORTE JUNIO IMROM'!N201</f>
        <v>0</v>
      </c>
      <c r="O201" s="43"/>
      <c r="P201" s="44"/>
      <c r="Q201" s="51">
        <f>+'REPORTE JUNIO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JUNIO IMROM'!M202</f>
        <v>0</v>
      </c>
      <c r="I202" s="31"/>
      <c r="J202" s="31"/>
      <c r="K202" s="31"/>
      <c r="L202" s="22">
        <f t="shared" si="7"/>
        <v>0</v>
      </c>
      <c r="M202" s="22">
        <f t="shared" si="8"/>
        <v>0</v>
      </c>
      <c r="N202" s="72">
        <f>+'REPORTE JUNIO IMROM'!N202</f>
        <v>0</v>
      </c>
      <c r="O202" s="43"/>
      <c r="P202" s="44"/>
      <c r="Q202" s="51">
        <f>+'REPORTE JUNIO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JUNIO IMROM'!M203</f>
        <v>0</v>
      </c>
      <c r="I203" s="31"/>
      <c r="J203" s="31"/>
      <c r="K203" s="31"/>
      <c r="L203" s="22">
        <f t="shared" si="7"/>
        <v>0</v>
      </c>
      <c r="M203" s="22">
        <f t="shared" si="8"/>
        <v>0</v>
      </c>
      <c r="N203" s="72">
        <f>+'REPORTE JUNIO IMROM'!N203</f>
        <v>0</v>
      </c>
      <c r="O203" s="43"/>
      <c r="P203" s="44"/>
      <c r="Q203" s="51">
        <f>+'REPORTE JUNIO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JUNIO IMROM'!M204</f>
        <v>0</v>
      </c>
      <c r="I204" s="31"/>
      <c r="J204" s="31"/>
      <c r="K204" s="31"/>
      <c r="L204" s="22">
        <f t="shared" si="7"/>
        <v>0</v>
      </c>
      <c r="M204" s="22">
        <f t="shared" si="8"/>
        <v>0</v>
      </c>
      <c r="N204" s="72">
        <f>+'REPORTE JUNIO IMROM'!N204</f>
        <v>0</v>
      </c>
      <c r="O204" s="43"/>
      <c r="P204" s="44"/>
      <c r="Q204" s="51">
        <f>+'REPORTE JUNIO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JUNIO IMROM'!M205</f>
        <v>0</v>
      </c>
      <c r="I205" s="31"/>
      <c r="J205" s="31"/>
      <c r="K205" s="31"/>
      <c r="L205" s="22">
        <f t="shared" si="7"/>
        <v>0</v>
      </c>
      <c r="M205" s="22">
        <f t="shared" si="8"/>
        <v>0</v>
      </c>
      <c r="N205" s="72">
        <f>+'REPORTE JUNIO IMROM'!N205</f>
        <v>0</v>
      </c>
      <c r="O205" s="43"/>
      <c r="P205" s="44"/>
      <c r="Q205" s="51">
        <f>+'REPORTE JUNIO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JUNIO IMROM'!M206</f>
        <v>0</v>
      </c>
      <c r="I206" s="31"/>
      <c r="J206" s="31"/>
      <c r="K206" s="31"/>
      <c r="L206" s="22">
        <f t="shared" si="7"/>
        <v>0</v>
      </c>
      <c r="M206" s="22">
        <f t="shared" si="8"/>
        <v>0</v>
      </c>
      <c r="N206" s="72">
        <f>+'REPORTE JUNIO IMROM'!N206</f>
        <v>0</v>
      </c>
      <c r="O206" s="43"/>
      <c r="P206" s="44"/>
      <c r="Q206" s="51">
        <f>+'REPORTE JUNIO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JUNIO IMROM'!M207</f>
        <v>0</v>
      </c>
      <c r="I207" s="31"/>
      <c r="J207" s="31"/>
      <c r="K207" s="31"/>
      <c r="L207" s="22">
        <f t="shared" si="7"/>
        <v>0</v>
      </c>
      <c r="M207" s="22">
        <f t="shared" si="8"/>
        <v>0</v>
      </c>
      <c r="N207" s="72">
        <f>+'REPORTE JUNIO IMROM'!N207</f>
        <v>0</v>
      </c>
      <c r="O207" s="43"/>
      <c r="P207" s="44"/>
      <c r="Q207" s="51">
        <f>+'REPORTE JUNIO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JUNIO IMROM'!M208</f>
        <v>0</v>
      </c>
      <c r="I208" s="31"/>
      <c r="J208" s="31"/>
      <c r="K208" s="31"/>
      <c r="L208" s="22">
        <f t="shared" si="7"/>
        <v>0</v>
      </c>
      <c r="M208" s="22">
        <f t="shared" si="8"/>
        <v>0</v>
      </c>
      <c r="N208" s="72">
        <f>+'REPORTE JUNIO IMROM'!N208</f>
        <v>0</v>
      </c>
      <c r="O208" s="43"/>
      <c r="P208" s="44"/>
      <c r="Q208" s="51">
        <f>+'REPORTE JUNIO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JUNIO IMROM'!M209</f>
        <v>0</v>
      </c>
      <c r="I209" s="31"/>
      <c r="J209" s="31"/>
      <c r="K209" s="31"/>
      <c r="L209" s="22">
        <f t="shared" si="7"/>
        <v>0</v>
      </c>
      <c r="M209" s="22">
        <f t="shared" si="8"/>
        <v>0</v>
      </c>
      <c r="N209" s="72">
        <f>+'REPORTE JUNIO IMROM'!N209</f>
        <v>0</v>
      </c>
      <c r="O209" s="43"/>
      <c r="P209" s="44"/>
      <c r="Q209" s="51">
        <f>+'REPORTE JUNIO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JUNIO IMROM'!M210</f>
        <v>0</v>
      </c>
      <c r="I210" s="31"/>
      <c r="J210" s="31"/>
      <c r="K210" s="31"/>
      <c r="L210" s="22">
        <f t="shared" si="7"/>
        <v>0</v>
      </c>
      <c r="M210" s="22">
        <f t="shared" si="8"/>
        <v>0</v>
      </c>
      <c r="N210" s="72">
        <f>+'REPORTE JUNIO IMROM'!N210</f>
        <v>0</v>
      </c>
      <c r="O210" s="43"/>
      <c r="P210" s="44"/>
      <c r="Q210" s="51">
        <f>+'REPORTE JUNIO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JUNIO IMROM'!M211</f>
        <v>0</v>
      </c>
      <c r="I211" s="31"/>
      <c r="J211" s="31"/>
      <c r="K211" s="31"/>
      <c r="L211" s="22">
        <f t="shared" si="7"/>
        <v>0</v>
      </c>
      <c r="M211" s="22">
        <f t="shared" si="8"/>
        <v>0</v>
      </c>
      <c r="N211" s="72">
        <f>+'REPORTE JUNIO IMROM'!N211</f>
        <v>0</v>
      </c>
      <c r="O211" s="43"/>
      <c r="P211" s="44"/>
      <c r="Q211" s="51">
        <f>+'REPORTE JUNIO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JUNIO IMROM'!M212</f>
        <v>0</v>
      </c>
      <c r="I212" s="31"/>
      <c r="J212" s="31"/>
      <c r="K212" s="31"/>
      <c r="L212" s="22">
        <f t="shared" ref="L212:L275" si="10">I212+J212+K212</f>
        <v>0</v>
      </c>
      <c r="M212" s="22">
        <f t="shared" ref="M212:M275" si="11">H212+L212</f>
        <v>0</v>
      </c>
      <c r="N212" s="72">
        <f>+'REPORTE JUNIO IMROM'!N212</f>
        <v>0</v>
      </c>
      <c r="O212" s="43"/>
      <c r="P212" s="44"/>
      <c r="Q212" s="51">
        <f>+'REPORTE JUNIO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JUNIO IMROM'!M213</f>
        <v>0</v>
      </c>
      <c r="I213" s="31"/>
      <c r="J213" s="31"/>
      <c r="K213" s="31"/>
      <c r="L213" s="22">
        <f t="shared" si="10"/>
        <v>0</v>
      </c>
      <c r="M213" s="22">
        <f t="shared" si="11"/>
        <v>0</v>
      </c>
      <c r="N213" s="72">
        <f>+'REPORTE JUNIO IMROM'!N213</f>
        <v>0</v>
      </c>
      <c r="O213" s="43"/>
      <c r="P213" s="44"/>
      <c r="Q213" s="51">
        <f>+'REPORTE JUNIO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JUNIO IMROM'!M214</f>
        <v>0</v>
      </c>
      <c r="I214" s="31"/>
      <c r="J214" s="31"/>
      <c r="K214" s="31"/>
      <c r="L214" s="22">
        <f t="shared" si="10"/>
        <v>0</v>
      </c>
      <c r="M214" s="22">
        <f t="shared" si="11"/>
        <v>0</v>
      </c>
      <c r="N214" s="72">
        <f>+'REPORTE JUNIO IMROM'!N214</f>
        <v>0</v>
      </c>
      <c r="O214" s="43"/>
      <c r="P214" s="44"/>
      <c r="Q214" s="51">
        <f>+'REPORTE JUNIO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JUNIO IMROM'!M215</f>
        <v>0</v>
      </c>
      <c r="I215" s="31"/>
      <c r="J215" s="31"/>
      <c r="K215" s="31"/>
      <c r="L215" s="22">
        <f t="shared" si="10"/>
        <v>0</v>
      </c>
      <c r="M215" s="22">
        <f t="shared" si="11"/>
        <v>0</v>
      </c>
      <c r="N215" s="72">
        <f>+'REPORTE JUNIO IMROM'!N215</f>
        <v>0</v>
      </c>
      <c r="O215" s="43"/>
      <c r="P215" s="44"/>
      <c r="Q215" s="51">
        <f>+'REPORTE JUNIO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JUNIO IMROM'!M216</f>
        <v>0</v>
      </c>
      <c r="I216" s="31"/>
      <c r="J216" s="31"/>
      <c r="K216" s="31"/>
      <c r="L216" s="22">
        <f t="shared" si="10"/>
        <v>0</v>
      </c>
      <c r="M216" s="22">
        <f t="shared" si="11"/>
        <v>0</v>
      </c>
      <c r="N216" s="72">
        <f>+'REPORTE JUNIO IMROM'!N216</f>
        <v>0</v>
      </c>
      <c r="O216" s="43"/>
      <c r="P216" s="44"/>
      <c r="Q216" s="51">
        <f>+'REPORTE JUNIO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JUNIO IMROM'!M217</f>
        <v>0</v>
      </c>
      <c r="I217" s="31"/>
      <c r="J217" s="31"/>
      <c r="K217" s="31"/>
      <c r="L217" s="22">
        <f t="shared" si="10"/>
        <v>0</v>
      </c>
      <c r="M217" s="22">
        <f t="shared" si="11"/>
        <v>0</v>
      </c>
      <c r="N217" s="72">
        <f>+'REPORTE JUNIO IMROM'!N217</f>
        <v>0</v>
      </c>
      <c r="O217" s="43"/>
      <c r="P217" s="44"/>
      <c r="Q217" s="51">
        <f>+'REPORTE JUNIO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JUNIO IMROM'!M218</f>
        <v>0</v>
      </c>
      <c r="I218" s="31"/>
      <c r="J218" s="31"/>
      <c r="K218" s="31"/>
      <c r="L218" s="22">
        <f t="shared" si="10"/>
        <v>0</v>
      </c>
      <c r="M218" s="22">
        <f t="shared" si="11"/>
        <v>0</v>
      </c>
      <c r="N218" s="72">
        <f>+'REPORTE JUNIO IMROM'!N218</f>
        <v>0</v>
      </c>
      <c r="O218" s="43"/>
      <c r="P218" s="44"/>
      <c r="Q218" s="51">
        <f>+'REPORTE JUNIO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JUNIO IMROM'!M219</f>
        <v>0</v>
      </c>
      <c r="I219" s="31"/>
      <c r="J219" s="31"/>
      <c r="K219" s="31"/>
      <c r="L219" s="22">
        <f t="shared" si="10"/>
        <v>0</v>
      </c>
      <c r="M219" s="22">
        <f t="shared" si="11"/>
        <v>0</v>
      </c>
      <c r="N219" s="72">
        <f>+'REPORTE JUNIO IMROM'!N219</f>
        <v>0</v>
      </c>
      <c r="O219" s="43"/>
      <c r="P219" s="44"/>
      <c r="Q219" s="51">
        <f>+'REPORTE JUNIO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JUNIO IMROM'!M220</f>
        <v>0</v>
      </c>
      <c r="I220" s="31"/>
      <c r="J220" s="31"/>
      <c r="K220" s="31"/>
      <c r="L220" s="22">
        <f t="shared" si="10"/>
        <v>0</v>
      </c>
      <c r="M220" s="22">
        <f t="shared" si="11"/>
        <v>0</v>
      </c>
      <c r="N220" s="72">
        <f>+'REPORTE JUNIO IMROM'!N220</f>
        <v>0</v>
      </c>
      <c r="O220" s="43"/>
      <c r="P220" s="44"/>
      <c r="Q220" s="51">
        <f>+'REPORTE JUNIO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JUNIO IMROM'!M221</f>
        <v>0</v>
      </c>
      <c r="I221" s="31"/>
      <c r="J221" s="31"/>
      <c r="K221" s="31"/>
      <c r="L221" s="22">
        <f t="shared" si="10"/>
        <v>0</v>
      </c>
      <c r="M221" s="22">
        <f t="shared" si="11"/>
        <v>0</v>
      </c>
      <c r="N221" s="72">
        <f>+'REPORTE JUNIO IMROM'!N221</f>
        <v>0</v>
      </c>
      <c r="O221" s="43"/>
      <c r="P221" s="44"/>
      <c r="Q221" s="51">
        <f>+'REPORTE JUNIO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JUNIO IMROM'!M222</f>
        <v>0</v>
      </c>
      <c r="I222" s="31"/>
      <c r="J222" s="31"/>
      <c r="K222" s="31"/>
      <c r="L222" s="22">
        <f t="shared" si="10"/>
        <v>0</v>
      </c>
      <c r="M222" s="22">
        <f t="shared" si="11"/>
        <v>0</v>
      </c>
      <c r="N222" s="72">
        <f>+'REPORTE JUNIO IMROM'!N222</f>
        <v>0</v>
      </c>
      <c r="O222" s="43"/>
      <c r="P222" s="44"/>
      <c r="Q222" s="51">
        <f>+'REPORTE JUNIO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JUNIO IMROM'!M223</f>
        <v>0</v>
      </c>
      <c r="I223" s="31"/>
      <c r="J223" s="31"/>
      <c r="K223" s="31"/>
      <c r="L223" s="22">
        <f t="shared" si="10"/>
        <v>0</v>
      </c>
      <c r="M223" s="22">
        <f t="shared" si="11"/>
        <v>0</v>
      </c>
      <c r="N223" s="72">
        <f>+'REPORTE JUNIO IMROM'!N223</f>
        <v>0</v>
      </c>
      <c r="O223" s="43"/>
      <c r="P223" s="44"/>
      <c r="Q223" s="51">
        <f>+'REPORTE JUNIO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JUNIO IMROM'!M224</f>
        <v>0</v>
      </c>
      <c r="I224" s="31"/>
      <c r="J224" s="31"/>
      <c r="K224" s="31"/>
      <c r="L224" s="22">
        <f t="shared" si="10"/>
        <v>0</v>
      </c>
      <c r="M224" s="22">
        <f t="shared" si="11"/>
        <v>0</v>
      </c>
      <c r="N224" s="72">
        <f>+'REPORTE JUNIO IMROM'!N224</f>
        <v>0</v>
      </c>
      <c r="O224" s="43"/>
      <c r="P224" s="44"/>
      <c r="Q224" s="51">
        <f>+'REPORTE JUNIO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JUNIO IMROM'!M225</f>
        <v>0</v>
      </c>
      <c r="I225" s="31"/>
      <c r="J225" s="31"/>
      <c r="K225" s="31"/>
      <c r="L225" s="22">
        <f t="shared" si="10"/>
        <v>0</v>
      </c>
      <c r="M225" s="22">
        <f t="shared" si="11"/>
        <v>0</v>
      </c>
      <c r="N225" s="72">
        <f>+'REPORTE JUNIO IMROM'!N225</f>
        <v>0</v>
      </c>
      <c r="O225" s="43"/>
      <c r="P225" s="44"/>
      <c r="Q225" s="51">
        <f>+'REPORTE JUNIO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JUNIO IMROM'!M226</f>
        <v>0</v>
      </c>
      <c r="I226" s="31"/>
      <c r="J226" s="31"/>
      <c r="K226" s="31"/>
      <c r="L226" s="22">
        <f t="shared" si="10"/>
        <v>0</v>
      </c>
      <c r="M226" s="22">
        <f t="shared" si="11"/>
        <v>0</v>
      </c>
      <c r="N226" s="72">
        <f>+'REPORTE JUNIO IMROM'!N226</f>
        <v>0</v>
      </c>
      <c r="O226" s="43"/>
      <c r="P226" s="44"/>
      <c r="Q226" s="51">
        <f>+'REPORTE JUNIO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JUNIO IMROM'!M227</f>
        <v>0</v>
      </c>
      <c r="I227" s="31"/>
      <c r="J227" s="31"/>
      <c r="K227" s="31"/>
      <c r="L227" s="22">
        <f t="shared" si="10"/>
        <v>0</v>
      </c>
      <c r="M227" s="22">
        <f t="shared" si="11"/>
        <v>0</v>
      </c>
      <c r="N227" s="72">
        <f>+'REPORTE JUNIO IMROM'!N227</f>
        <v>0</v>
      </c>
      <c r="O227" s="43"/>
      <c r="P227" s="44"/>
      <c r="Q227" s="51">
        <f>+'REPORTE JUNIO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JUNIO IMROM'!M228</f>
        <v>0</v>
      </c>
      <c r="I228" s="31"/>
      <c r="J228" s="31"/>
      <c r="K228" s="31"/>
      <c r="L228" s="22">
        <f t="shared" si="10"/>
        <v>0</v>
      </c>
      <c r="M228" s="22">
        <f t="shared" si="11"/>
        <v>0</v>
      </c>
      <c r="N228" s="72">
        <f>+'REPORTE JUNIO IMROM'!N228</f>
        <v>0</v>
      </c>
      <c r="O228" s="43"/>
      <c r="P228" s="44"/>
      <c r="Q228" s="51">
        <f>+'REPORTE JUNIO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JUNIO IMROM'!M229</f>
        <v>0</v>
      </c>
      <c r="I229" s="31"/>
      <c r="J229" s="31"/>
      <c r="K229" s="31"/>
      <c r="L229" s="22">
        <f t="shared" si="10"/>
        <v>0</v>
      </c>
      <c r="M229" s="22">
        <f t="shared" si="11"/>
        <v>0</v>
      </c>
      <c r="N229" s="72">
        <f>+'REPORTE JUNIO IMROM'!N229</f>
        <v>0</v>
      </c>
      <c r="O229" s="43"/>
      <c r="P229" s="44"/>
      <c r="Q229" s="51">
        <f>+'REPORTE JUNIO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JUNIO IMROM'!M230</f>
        <v>0</v>
      </c>
      <c r="I230" s="31"/>
      <c r="J230" s="31"/>
      <c r="K230" s="31"/>
      <c r="L230" s="22">
        <f t="shared" si="10"/>
        <v>0</v>
      </c>
      <c r="M230" s="22">
        <f t="shared" si="11"/>
        <v>0</v>
      </c>
      <c r="N230" s="72">
        <f>+'REPORTE JUNIO IMROM'!N230</f>
        <v>0</v>
      </c>
      <c r="O230" s="43"/>
      <c r="P230" s="44"/>
      <c r="Q230" s="51">
        <f>+'REPORTE JUNIO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JUNIO IMROM'!M231</f>
        <v>0</v>
      </c>
      <c r="I231" s="31"/>
      <c r="J231" s="31"/>
      <c r="K231" s="31"/>
      <c r="L231" s="22">
        <f t="shared" si="10"/>
        <v>0</v>
      </c>
      <c r="M231" s="22">
        <f t="shared" si="11"/>
        <v>0</v>
      </c>
      <c r="N231" s="72">
        <f>+'REPORTE JUNIO IMROM'!N231</f>
        <v>0</v>
      </c>
      <c r="O231" s="43"/>
      <c r="P231" s="44"/>
      <c r="Q231" s="51">
        <f>+'REPORTE JUNIO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JUNIO IMROM'!M232</f>
        <v>0</v>
      </c>
      <c r="I232" s="31"/>
      <c r="J232" s="31"/>
      <c r="K232" s="31"/>
      <c r="L232" s="22">
        <f t="shared" si="10"/>
        <v>0</v>
      </c>
      <c r="M232" s="22">
        <f t="shared" si="11"/>
        <v>0</v>
      </c>
      <c r="N232" s="72">
        <f>+'REPORTE JUNIO IMROM'!N232</f>
        <v>0</v>
      </c>
      <c r="O232" s="43"/>
      <c r="P232" s="44"/>
      <c r="Q232" s="51">
        <f>+'REPORTE JUNIO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JUNIO IMROM'!M233</f>
        <v>0</v>
      </c>
      <c r="I233" s="31"/>
      <c r="J233" s="31"/>
      <c r="K233" s="31"/>
      <c r="L233" s="22">
        <f t="shared" si="10"/>
        <v>0</v>
      </c>
      <c r="M233" s="22">
        <f t="shared" si="11"/>
        <v>0</v>
      </c>
      <c r="N233" s="72">
        <f>+'REPORTE JUNIO IMROM'!N233</f>
        <v>0</v>
      </c>
      <c r="O233" s="43"/>
      <c r="P233" s="44"/>
      <c r="Q233" s="51">
        <f>+'REPORTE JUNIO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JUNIO IMROM'!M234</f>
        <v>0</v>
      </c>
      <c r="I234" s="31"/>
      <c r="J234" s="31"/>
      <c r="K234" s="31"/>
      <c r="L234" s="22">
        <f t="shared" si="10"/>
        <v>0</v>
      </c>
      <c r="M234" s="22">
        <f t="shared" si="11"/>
        <v>0</v>
      </c>
      <c r="N234" s="72">
        <f>+'REPORTE JUNIO IMROM'!N234</f>
        <v>0</v>
      </c>
      <c r="O234" s="43"/>
      <c r="P234" s="44"/>
      <c r="Q234" s="51">
        <f>+'REPORTE JUNIO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JUNIO IMROM'!M235</f>
        <v>0</v>
      </c>
      <c r="I235" s="31"/>
      <c r="J235" s="31"/>
      <c r="K235" s="31"/>
      <c r="L235" s="22">
        <f t="shared" si="10"/>
        <v>0</v>
      </c>
      <c r="M235" s="22">
        <f t="shared" si="11"/>
        <v>0</v>
      </c>
      <c r="N235" s="72">
        <f>+'REPORTE JUNIO IMROM'!N235</f>
        <v>0</v>
      </c>
      <c r="O235" s="43"/>
      <c r="P235" s="44"/>
      <c r="Q235" s="51">
        <f>+'REPORTE JUNIO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JUNIO IMROM'!M236</f>
        <v>0</v>
      </c>
      <c r="I236" s="31"/>
      <c r="J236" s="31"/>
      <c r="K236" s="31"/>
      <c r="L236" s="22">
        <f t="shared" si="10"/>
        <v>0</v>
      </c>
      <c r="M236" s="22">
        <f t="shared" si="11"/>
        <v>0</v>
      </c>
      <c r="N236" s="72">
        <f>+'REPORTE JUNIO IMROM'!N236</f>
        <v>0</v>
      </c>
      <c r="O236" s="43"/>
      <c r="P236" s="44"/>
      <c r="Q236" s="51">
        <f>+'REPORTE JUNIO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JUNIO IMROM'!M237</f>
        <v>0</v>
      </c>
      <c r="I237" s="31"/>
      <c r="J237" s="31"/>
      <c r="K237" s="31"/>
      <c r="L237" s="22">
        <f t="shared" si="10"/>
        <v>0</v>
      </c>
      <c r="M237" s="22">
        <f t="shared" si="11"/>
        <v>0</v>
      </c>
      <c r="N237" s="72">
        <f>+'REPORTE JUNIO IMROM'!N237</f>
        <v>0</v>
      </c>
      <c r="O237" s="43"/>
      <c r="P237" s="44"/>
      <c r="Q237" s="51">
        <f>+'REPORTE JUNIO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JUNIO IMROM'!M238</f>
        <v>0</v>
      </c>
      <c r="I238" s="31"/>
      <c r="J238" s="31"/>
      <c r="K238" s="31"/>
      <c r="L238" s="22">
        <f t="shared" si="10"/>
        <v>0</v>
      </c>
      <c r="M238" s="22">
        <f t="shared" si="11"/>
        <v>0</v>
      </c>
      <c r="N238" s="72">
        <f>+'REPORTE JUNIO IMROM'!N238</f>
        <v>0</v>
      </c>
      <c r="O238" s="43"/>
      <c r="P238" s="44"/>
      <c r="Q238" s="51">
        <f>+'REPORTE JUNIO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JUNIO IMROM'!M239</f>
        <v>0</v>
      </c>
      <c r="I239" s="31"/>
      <c r="J239" s="31"/>
      <c r="K239" s="31"/>
      <c r="L239" s="22">
        <f t="shared" si="10"/>
        <v>0</v>
      </c>
      <c r="M239" s="22">
        <f t="shared" si="11"/>
        <v>0</v>
      </c>
      <c r="N239" s="72">
        <f>+'REPORTE JUNIO IMROM'!N239</f>
        <v>0</v>
      </c>
      <c r="O239" s="43"/>
      <c r="P239" s="44"/>
      <c r="Q239" s="51">
        <f>+'REPORTE JUNIO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JUNIO IMROM'!M240</f>
        <v>0</v>
      </c>
      <c r="I240" s="31"/>
      <c r="J240" s="31"/>
      <c r="K240" s="31"/>
      <c r="L240" s="22">
        <f t="shared" si="10"/>
        <v>0</v>
      </c>
      <c r="M240" s="22">
        <f t="shared" si="11"/>
        <v>0</v>
      </c>
      <c r="N240" s="72">
        <f>+'REPORTE JUNIO IMROM'!N240</f>
        <v>0</v>
      </c>
      <c r="O240" s="43"/>
      <c r="P240" s="44"/>
      <c r="Q240" s="51">
        <f>+'REPORTE JUNIO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JUNIO IMROM'!M241</f>
        <v>0</v>
      </c>
      <c r="I241" s="31"/>
      <c r="J241" s="31"/>
      <c r="K241" s="31"/>
      <c r="L241" s="22">
        <f t="shared" si="10"/>
        <v>0</v>
      </c>
      <c r="M241" s="22">
        <f t="shared" si="11"/>
        <v>0</v>
      </c>
      <c r="N241" s="72">
        <f>+'REPORTE JUNIO IMROM'!N241</f>
        <v>0</v>
      </c>
      <c r="O241" s="43"/>
      <c r="P241" s="44"/>
      <c r="Q241" s="51">
        <f>+'REPORTE JUNIO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JUNIO IMROM'!M242</f>
        <v>0</v>
      </c>
      <c r="I242" s="31"/>
      <c r="J242" s="31"/>
      <c r="K242" s="31"/>
      <c r="L242" s="22">
        <f t="shared" si="10"/>
        <v>0</v>
      </c>
      <c r="M242" s="22">
        <f t="shared" si="11"/>
        <v>0</v>
      </c>
      <c r="N242" s="72">
        <f>+'REPORTE JUNIO IMROM'!N242</f>
        <v>0</v>
      </c>
      <c r="O242" s="43"/>
      <c r="P242" s="44"/>
      <c r="Q242" s="51">
        <f>+'REPORTE JUNIO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JUNIO IMROM'!M243</f>
        <v>0</v>
      </c>
      <c r="I243" s="31"/>
      <c r="J243" s="31"/>
      <c r="K243" s="31"/>
      <c r="L243" s="22">
        <f t="shared" si="10"/>
        <v>0</v>
      </c>
      <c r="M243" s="22">
        <f t="shared" si="11"/>
        <v>0</v>
      </c>
      <c r="N243" s="72">
        <f>+'REPORTE JUNIO IMROM'!N243</f>
        <v>0</v>
      </c>
      <c r="O243" s="43"/>
      <c r="P243" s="44"/>
      <c r="Q243" s="51">
        <f>+'REPORTE JUNIO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JUNIO IMROM'!M244</f>
        <v>0</v>
      </c>
      <c r="I244" s="31"/>
      <c r="J244" s="31"/>
      <c r="K244" s="31"/>
      <c r="L244" s="22">
        <f t="shared" si="10"/>
        <v>0</v>
      </c>
      <c r="M244" s="22">
        <f t="shared" si="11"/>
        <v>0</v>
      </c>
      <c r="N244" s="72">
        <f>+'REPORTE JUNIO IMROM'!N244</f>
        <v>0</v>
      </c>
      <c r="O244" s="43"/>
      <c r="P244" s="44"/>
      <c r="Q244" s="51">
        <f>+'REPORTE JUNIO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JUNIO IMROM'!M245</f>
        <v>0</v>
      </c>
      <c r="I245" s="31"/>
      <c r="J245" s="31"/>
      <c r="K245" s="31"/>
      <c r="L245" s="22">
        <f t="shared" si="10"/>
        <v>0</v>
      </c>
      <c r="M245" s="22">
        <f t="shared" si="11"/>
        <v>0</v>
      </c>
      <c r="N245" s="72">
        <f>+'REPORTE JUNIO IMROM'!N245</f>
        <v>0</v>
      </c>
      <c r="O245" s="43"/>
      <c r="P245" s="44"/>
      <c r="Q245" s="51">
        <f>+'REPORTE JUNIO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JUNIO IMROM'!M246</f>
        <v>0</v>
      </c>
      <c r="I246" s="31"/>
      <c r="J246" s="31"/>
      <c r="K246" s="31"/>
      <c r="L246" s="22">
        <f t="shared" si="10"/>
        <v>0</v>
      </c>
      <c r="M246" s="22">
        <f t="shared" si="11"/>
        <v>0</v>
      </c>
      <c r="N246" s="72">
        <f>+'REPORTE JUNIO IMROM'!N246</f>
        <v>0</v>
      </c>
      <c r="O246" s="43"/>
      <c r="P246" s="44"/>
      <c r="Q246" s="51">
        <f>+'REPORTE JUNIO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JUNIO IMROM'!M247</f>
        <v>0</v>
      </c>
      <c r="I247" s="31"/>
      <c r="J247" s="31"/>
      <c r="K247" s="31"/>
      <c r="L247" s="22">
        <f t="shared" si="10"/>
        <v>0</v>
      </c>
      <c r="M247" s="22">
        <f t="shared" si="11"/>
        <v>0</v>
      </c>
      <c r="N247" s="72">
        <f>+'REPORTE JUNIO IMROM'!N247</f>
        <v>0</v>
      </c>
      <c r="O247" s="43"/>
      <c r="P247" s="44"/>
      <c r="Q247" s="51">
        <f>+'REPORTE JUNIO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JUNIO IMROM'!M248</f>
        <v>0</v>
      </c>
      <c r="I248" s="31"/>
      <c r="J248" s="31"/>
      <c r="K248" s="31"/>
      <c r="L248" s="22">
        <f t="shared" si="10"/>
        <v>0</v>
      </c>
      <c r="M248" s="22">
        <f t="shared" si="11"/>
        <v>0</v>
      </c>
      <c r="N248" s="72">
        <f>+'REPORTE JUNIO IMROM'!N248</f>
        <v>0</v>
      </c>
      <c r="O248" s="43"/>
      <c r="P248" s="44"/>
      <c r="Q248" s="51">
        <f>+'REPORTE JUNIO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JUNIO IMROM'!M249</f>
        <v>0</v>
      </c>
      <c r="I249" s="31"/>
      <c r="J249" s="31"/>
      <c r="K249" s="31"/>
      <c r="L249" s="22">
        <f t="shared" si="10"/>
        <v>0</v>
      </c>
      <c r="M249" s="22">
        <f t="shared" si="11"/>
        <v>0</v>
      </c>
      <c r="N249" s="72">
        <f>+'REPORTE JUNIO IMROM'!N249</f>
        <v>0</v>
      </c>
      <c r="O249" s="43"/>
      <c r="P249" s="44"/>
      <c r="Q249" s="51">
        <f>+'REPORTE JUNIO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JUNIO IMROM'!M250</f>
        <v>0</v>
      </c>
      <c r="I250" s="31"/>
      <c r="J250" s="31"/>
      <c r="K250" s="31"/>
      <c r="L250" s="22">
        <f t="shared" si="10"/>
        <v>0</v>
      </c>
      <c r="M250" s="22">
        <f t="shared" si="11"/>
        <v>0</v>
      </c>
      <c r="N250" s="72">
        <f>+'REPORTE JUNIO IMROM'!N250</f>
        <v>0</v>
      </c>
      <c r="O250" s="43"/>
      <c r="P250" s="44"/>
      <c r="Q250" s="51">
        <f>+'REPORTE JUNIO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JUNIO IMROM'!M251</f>
        <v>0</v>
      </c>
      <c r="I251" s="31"/>
      <c r="J251" s="31"/>
      <c r="K251" s="31"/>
      <c r="L251" s="22">
        <f t="shared" si="10"/>
        <v>0</v>
      </c>
      <c r="M251" s="22">
        <f t="shared" si="11"/>
        <v>0</v>
      </c>
      <c r="N251" s="72">
        <f>+'REPORTE JUNIO IMROM'!N251</f>
        <v>0</v>
      </c>
      <c r="O251" s="43"/>
      <c r="P251" s="44"/>
      <c r="Q251" s="51">
        <f>+'REPORTE JUNIO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JUNIO IMROM'!M252</f>
        <v>0</v>
      </c>
      <c r="I252" s="31"/>
      <c r="J252" s="31"/>
      <c r="K252" s="31"/>
      <c r="L252" s="22">
        <f t="shared" si="10"/>
        <v>0</v>
      </c>
      <c r="M252" s="22">
        <f t="shared" si="11"/>
        <v>0</v>
      </c>
      <c r="N252" s="72">
        <f>+'REPORTE JUNIO IMROM'!N252</f>
        <v>0</v>
      </c>
      <c r="O252" s="43"/>
      <c r="P252" s="44"/>
      <c r="Q252" s="51">
        <f>+'REPORTE JUNIO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JUNIO IMROM'!M253</f>
        <v>0</v>
      </c>
      <c r="I253" s="31"/>
      <c r="J253" s="31"/>
      <c r="K253" s="31"/>
      <c r="L253" s="22">
        <f t="shared" si="10"/>
        <v>0</v>
      </c>
      <c r="M253" s="22">
        <f t="shared" si="11"/>
        <v>0</v>
      </c>
      <c r="N253" s="72">
        <f>+'REPORTE JUNIO IMROM'!N253</f>
        <v>0</v>
      </c>
      <c r="O253" s="43"/>
      <c r="P253" s="44"/>
      <c r="Q253" s="51">
        <f>+'REPORTE JUNIO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JUNIO IMROM'!M254</f>
        <v>0</v>
      </c>
      <c r="I254" s="31"/>
      <c r="J254" s="31"/>
      <c r="K254" s="31"/>
      <c r="L254" s="22">
        <f t="shared" si="10"/>
        <v>0</v>
      </c>
      <c r="M254" s="22">
        <f t="shared" si="11"/>
        <v>0</v>
      </c>
      <c r="N254" s="72">
        <f>+'REPORTE JUNIO IMROM'!N254</f>
        <v>0</v>
      </c>
      <c r="O254" s="43"/>
      <c r="P254" s="44"/>
      <c r="Q254" s="51">
        <f>+'REPORTE JUNIO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JUNIO IMROM'!M255</f>
        <v>0</v>
      </c>
      <c r="I255" s="31"/>
      <c r="J255" s="31"/>
      <c r="K255" s="31"/>
      <c r="L255" s="22">
        <f t="shared" si="10"/>
        <v>0</v>
      </c>
      <c r="M255" s="22">
        <f t="shared" si="11"/>
        <v>0</v>
      </c>
      <c r="N255" s="72">
        <f>+'REPORTE JUNIO IMROM'!N255</f>
        <v>0</v>
      </c>
      <c r="O255" s="43"/>
      <c r="P255" s="44"/>
      <c r="Q255" s="51">
        <f>+'REPORTE JUNIO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JUNIO IMROM'!M256</f>
        <v>0</v>
      </c>
      <c r="I256" s="31"/>
      <c r="J256" s="31"/>
      <c r="K256" s="31"/>
      <c r="L256" s="22">
        <f t="shared" si="10"/>
        <v>0</v>
      </c>
      <c r="M256" s="22">
        <f t="shared" si="11"/>
        <v>0</v>
      </c>
      <c r="N256" s="72">
        <f>+'REPORTE JUNIO IMROM'!N256</f>
        <v>0</v>
      </c>
      <c r="O256" s="43"/>
      <c r="P256" s="44"/>
      <c r="Q256" s="51">
        <f>+'REPORTE JUNIO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JUNIO IMROM'!M257</f>
        <v>0</v>
      </c>
      <c r="I257" s="31"/>
      <c r="J257" s="31"/>
      <c r="K257" s="31"/>
      <c r="L257" s="22">
        <f t="shared" si="10"/>
        <v>0</v>
      </c>
      <c r="M257" s="22">
        <f t="shared" si="11"/>
        <v>0</v>
      </c>
      <c r="N257" s="72">
        <f>+'REPORTE JUNIO IMROM'!N257</f>
        <v>0</v>
      </c>
      <c r="O257" s="43"/>
      <c r="P257" s="44"/>
      <c r="Q257" s="51">
        <f>+'REPORTE JUNIO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JUNIO IMROM'!M258</f>
        <v>0</v>
      </c>
      <c r="I258" s="31"/>
      <c r="J258" s="31"/>
      <c r="K258" s="31"/>
      <c r="L258" s="22">
        <f t="shared" si="10"/>
        <v>0</v>
      </c>
      <c r="M258" s="22">
        <f t="shared" si="11"/>
        <v>0</v>
      </c>
      <c r="N258" s="72">
        <f>+'REPORTE JUNIO IMROM'!N258</f>
        <v>0</v>
      </c>
      <c r="O258" s="43"/>
      <c r="P258" s="44"/>
      <c r="Q258" s="51">
        <f>+'REPORTE JUNIO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JUNIO IMROM'!M259</f>
        <v>0</v>
      </c>
      <c r="I259" s="31"/>
      <c r="J259" s="31"/>
      <c r="K259" s="31"/>
      <c r="L259" s="22">
        <f t="shared" si="10"/>
        <v>0</v>
      </c>
      <c r="M259" s="22">
        <f t="shared" si="11"/>
        <v>0</v>
      </c>
      <c r="N259" s="72">
        <f>+'REPORTE JUNIO IMROM'!N259</f>
        <v>0</v>
      </c>
      <c r="O259" s="43"/>
      <c r="P259" s="44"/>
      <c r="Q259" s="51">
        <f>+'REPORTE JUNIO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JUNIO IMROM'!M260</f>
        <v>0</v>
      </c>
      <c r="I260" s="31"/>
      <c r="J260" s="31"/>
      <c r="K260" s="31"/>
      <c r="L260" s="22">
        <f t="shared" si="10"/>
        <v>0</v>
      </c>
      <c r="M260" s="22">
        <f t="shared" si="11"/>
        <v>0</v>
      </c>
      <c r="N260" s="72">
        <f>+'REPORTE JUNIO IMROM'!N260</f>
        <v>0</v>
      </c>
      <c r="O260" s="43"/>
      <c r="P260" s="44"/>
      <c r="Q260" s="51">
        <f>+'REPORTE JUNIO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JUNIO IMROM'!M261</f>
        <v>0</v>
      </c>
      <c r="I261" s="31"/>
      <c r="J261" s="31"/>
      <c r="K261" s="31"/>
      <c r="L261" s="22">
        <f t="shared" si="10"/>
        <v>0</v>
      </c>
      <c r="M261" s="22">
        <f t="shared" si="11"/>
        <v>0</v>
      </c>
      <c r="N261" s="72">
        <f>+'REPORTE JUNIO IMROM'!N261</f>
        <v>0</v>
      </c>
      <c r="O261" s="43"/>
      <c r="P261" s="44"/>
      <c r="Q261" s="51">
        <f>+'REPORTE JUNIO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JUNIO IMROM'!M262</f>
        <v>0</v>
      </c>
      <c r="I262" s="31"/>
      <c r="J262" s="31"/>
      <c r="K262" s="31"/>
      <c r="L262" s="22">
        <f t="shared" si="10"/>
        <v>0</v>
      </c>
      <c r="M262" s="22">
        <f t="shared" si="11"/>
        <v>0</v>
      </c>
      <c r="N262" s="72">
        <f>+'REPORTE JUNIO IMROM'!N262</f>
        <v>0</v>
      </c>
      <c r="O262" s="43"/>
      <c r="P262" s="44"/>
      <c r="Q262" s="51">
        <f>+'REPORTE JUNIO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JUNIO IMROM'!M263</f>
        <v>0</v>
      </c>
      <c r="I263" s="31"/>
      <c r="J263" s="31"/>
      <c r="K263" s="31"/>
      <c r="L263" s="22">
        <f t="shared" si="10"/>
        <v>0</v>
      </c>
      <c r="M263" s="22">
        <f t="shared" si="11"/>
        <v>0</v>
      </c>
      <c r="N263" s="72">
        <f>+'REPORTE JUNIO IMROM'!N263</f>
        <v>0</v>
      </c>
      <c r="O263" s="43"/>
      <c r="P263" s="44"/>
      <c r="Q263" s="51">
        <f>+'REPORTE JUNIO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JUNIO IMROM'!M264</f>
        <v>0</v>
      </c>
      <c r="I264" s="31"/>
      <c r="J264" s="31"/>
      <c r="K264" s="31"/>
      <c r="L264" s="22">
        <f t="shared" si="10"/>
        <v>0</v>
      </c>
      <c r="M264" s="22">
        <f t="shared" si="11"/>
        <v>0</v>
      </c>
      <c r="N264" s="72">
        <f>+'REPORTE JUNIO IMROM'!N264</f>
        <v>0</v>
      </c>
      <c r="O264" s="43"/>
      <c r="P264" s="44"/>
      <c r="Q264" s="51">
        <f>+'REPORTE JUNIO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JUNIO IMROM'!M265</f>
        <v>0</v>
      </c>
      <c r="I265" s="31"/>
      <c r="J265" s="31"/>
      <c r="K265" s="31"/>
      <c r="L265" s="22">
        <f t="shared" si="10"/>
        <v>0</v>
      </c>
      <c r="M265" s="22">
        <f t="shared" si="11"/>
        <v>0</v>
      </c>
      <c r="N265" s="72">
        <f>+'REPORTE JUNIO IMROM'!N265</f>
        <v>0</v>
      </c>
      <c r="O265" s="43"/>
      <c r="P265" s="44"/>
      <c r="Q265" s="51">
        <f>+'REPORTE JUNIO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JUNIO IMROM'!M266</f>
        <v>0</v>
      </c>
      <c r="I266" s="31"/>
      <c r="J266" s="31"/>
      <c r="K266" s="31"/>
      <c r="L266" s="22">
        <f t="shared" si="10"/>
        <v>0</v>
      </c>
      <c r="M266" s="22">
        <f t="shared" si="11"/>
        <v>0</v>
      </c>
      <c r="N266" s="72">
        <f>+'REPORTE JUNIO IMROM'!N266</f>
        <v>0</v>
      </c>
      <c r="O266" s="43"/>
      <c r="P266" s="44"/>
      <c r="Q266" s="51">
        <f>+'REPORTE JUNIO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JUNIO IMROM'!M267</f>
        <v>0</v>
      </c>
      <c r="I267" s="31"/>
      <c r="J267" s="31"/>
      <c r="K267" s="31"/>
      <c r="L267" s="22">
        <f t="shared" si="10"/>
        <v>0</v>
      </c>
      <c r="M267" s="22">
        <f t="shared" si="11"/>
        <v>0</v>
      </c>
      <c r="N267" s="72">
        <f>+'REPORTE JUNIO IMROM'!N267</f>
        <v>0</v>
      </c>
      <c r="O267" s="43"/>
      <c r="P267" s="44"/>
      <c r="Q267" s="51">
        <f>+'REPORTE JUNIO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JUNIO IMROM'!M268</f>
        <v>0</v>
      </c>
      <c r="I268" s="31"/>
      <c r="J268" s="31"/>
      <c r="K268" s="31"/>
      <c r="L268" s="22">
        <f t="shared" si="10"/>
        <v>0</v>
      </c>
      <c r="M268" s="22">
        <f t="shared" si="11"/>
        <v>0</v>
      </c>
      <c r="N268" s="72">
        <f>+'REPORTE JUNIO IMROM'!N268</f>
        <v>0</v>
      </c>
      <c r="O268" s="43"/>
      <c r="P268" s="44"/>
      <c r="Q268" s="51">
        <f>+'REPORTE JUNIO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JUNIO IMROM'!M269</f>
        <v>0</v>
      </c>
      <c r="I269" s="31"/>
      <c r="J269" s="31"/>
      <c r="K269" s="31"/>
      <c r="L269" s="22">
        <f t="shared" si="10"/>
        <v>0</v>
      </c>
      <c r="M269" s="22">
        <f t="shared" si="11"/>
        <v>0</v>
      </c>
      <c r="N269" s="72">
        <f>+'REPORTE JUNIO IMROM'!N269</f>
        <v>0</v>
      </c>
      <c r="O269" s="43"/>
      <c r="P269" s="44"/>
      <c r="Q269" s="51">
        <f>+'REPORTE JUNIO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JUNIO IMROM'!M270</f>
        <v>0</v>
      </c>
      <c r="I270" s="31"/>
      <c r="J270" s="31"/>
      <c r="K270" s="31"/>
      <c r="L270" s="22">
        <f t="shared" si="10"/>
        <v>0</v>
      </c>
      <c r="M270" s="22">
        <f t="shared" si="11"/>
        <v>0</v>
      </c>
      <c r="N270" s="72">
        <f>+'REPORTE JUNIO IMROM'!N270</f>
        <v>0</v>
      </c>
      <c r="O270" s="43"/>
      <c r="P270" s="44"/>
      <c r="Q270" s="51">
        <f>+'REPORTE JUNIO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JUNIO IMROM'!M271</f>
        <v>0</v>
      </c>
      <c r="I271" s="31"/>
      <c r="J271" s="31"/>
      <c r="K271" s="31"/>
      <c r="L271" s="22">
        <f t="shared" si="10"/>
        <v>0</v>
      </c>
      <c r="M271" s="22">
        <f t="shared" si="11"/>
        <v>0</v>
      </c>
      <c r="N271" s="72">
        <f>+'REPORTE JUNIO IMROM'!N271</f>
        <v>0</v>
      </c>
      <c r="O271" s="43"/>
      <c r="P271" s="44"/>
      <c r="Q271" s="51">
        <f>+'REPORTE JUNIO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JUNIO IMROM'!M272</f>
        <v>0</v>
      </c>
      <c r="I272" s="31"/>
      <c r="J272" s="31"/>
      <c r="K272" s="31"/>
      <c r="L272" s="22">
        <f t="shared" si="10"/>
        <v>0</v>
      </c>
      <c r="M272" s="22">
        <f t="shared" si="11"/>
        <v>0</v>
      </c>
      <c r="N272" s="72">
        <f>+'REPORTE JUNIO IMROM'!N272</f>
        <v>0</v>
      </c>
      <c r="O272" s="43"/>
      <c r="P272" s="44"/>
      <c r="Q272" s="51">
        <f>+'REPORTE JUNIO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JUNIO IMROM'!M273</f>
        <v>0</v>
      </c>
      <c r="I273" s="31"/>
      <c r="J273" s="31"/>
      <c r="K273" s="31"/>
      <c r="L273" s="22">
        <f t="shared" si="10"/>
        <v>0</v>
      </c>
      <c r="M273" s="22">
        <f t="shared" si="11"/>
        <v>0</v>
      </c>
      <c r="N273" s="72">
        <f>+'REPORTE JUNIO IMROM'!N273</f>
        <v>0</v>
      </c>
      <c r="O273" s="43"/>
      <c r="P273" s="44"/>
      <c r="Q273" s="51">
        <f>+'REPORTE JUNIO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JUNIO IMROM'!M274</f>
        <v>0</v>
      </c>
      <c r="I274" s="31"/>
      <c r="J274" s="31"/>
      <c r="K274" s="31"/>
      <c r="L274" s="22">
        <f t="shared" si="10"/>
        <v>0</v>
      </c>
      <c r="M274" s="22">
        <f t="shared" si="11"/>
        <v>0</v>
      </c>
      <c r="N274" s="72">
        <f>+'REPORTE JUNIO IMROM'!N274</f>
        <v>0</v>
      </c>
      <c r="O274" s="43"/>
      <c r="P274" s="44"/>
      <c r="Q274" s="51">
        <f>+'REPORTE JUNIO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JUNIO IMROM'!M275</f>
        <v>0</v>
      </c>
      <c r="I275" s="31"/>
      <c r="J275" s="31"/>
      <c r="K275" s="31"/>
      <c r="L275" s="22">
        <f t="shared" si="10"/>
        <v>0</v>
      </c>
      <c r="M275" s="22">
        <f t="shared" si="11"/>
        <v>0</v>
      </c>
      <c r="N275" s="72">
        <f>+'REPORTE JUNIO IMROM'!N275</f>
        <v>0</v>
      </c>
      <c r="O275" s="43"/>
      <c r="P275" s="44"/>
      <c r="Q275" s="51">
        <f>+'REPORTE JUNIO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JUNIO IMROM'!M276</f>
        <v>0</v>
      </c>
      <c r="I276" s="31"/>
      <c r="J276" s="31"/>
      <c r="K276" s="31"/>
      <c r="L276" s="22">
        <f t="shared" ref="L276:L339" si="13">I276+J276+K276</f>
        <v>0</v>
      </c>
      <c r="M276" s="22">
        <f t="shared" ref="M276:M339" si="14">H276+L276</f>
        <v>0</v>
      </c>
      <c r="N276" s="72">
        <f>+'REPORTE JUNIO IMROM'!N276</f>
        <v>0</v>
      </c>
      <c r="O276" s="43"/>
      <c r="P276" s="44"/>
      <c r="Q276" s="51">
        <f>+'REPORTE JUNIO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JUNIO IMROM'!M277</f>
        <v>0</v>
      </c>
      <c r="I277" s="31"/>
      <c r="J277" s="31"/>
      <c r="K277" s="31"/>
      <c r="L277" s="22">
        <f t="shared" si="13"/>
        <v>0</v>
      </c>
      <c r="M277" s="22">
        <f t="shared" si="14"/>
        <v>0</v>
      </c>
      <c r="N277" s="72">
        <f>+'REPORTE JUNIO IMROM'!N277</f>
        <v>0</v>
      </c>
      <c r="O277" s="43"/>
      <c r="P277" s="44"/>
      <c r="Q277" s="51">
        <f>+'REPORTE JUNIO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JUNIO IMROM'!M278</f>
        <v>0</v>
      </c>
      <c r="I278" s="31"/>
      <c r="J278" s="31"/>
      <c r="K278" s="31"/>
      <c r="L278" s="22">
        <f t="shared" si="13"/>
        <v>0</v>
      </c>
      <c r="M278" s="22">
        <f t="shared" si="14"/>
        <v>0</v>
      </c>
      <c r="N278" s="72">
        <f>+'REPORTE JUNIO IMROM'!N278</f>
        <v>0</v>
      </c>
      <c r="O278" s="43"/>
      <c r="P278" s="44"/>
      <c r="Q278" s="51">
        <f>+'REPORTE JUNIO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JUNIO IMROM'!M279</f>
        <v>0</v>
      </c>
      <c r="I279" s="31"/>
      <c r="J279" s="31"/>
      <c r="K279" s="31"/>
      <c r="L279" s="22">
        <f t="shared" si="13"/>
        <v>0</v>
      </c>
      <c r="M279" s="22">
        <f t="shared" si="14"/>
        <v>0</v>
      </c>
      <c r="N279" s="72">
        <f>+'REPORTE JUNIO IMROM'!N279</f>
        <v>0</v>
      </c>
      <c r="O279" s="43"/>
      <c r="P279" s="44"/>
      <c r="Q279" s="51">
        <f>+'REPORTE JUNIO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JUNIO IMROM'!M280</f>
        <v>0</v>
      </c>
      <c r="I280" s="31"/>
      <c r="J280" s="31"/>
      <c r="K280" s="31"/>
      <c r="L280" s="22">
        <f t="shared" si="13"/>
        <v>0</v>
      </c>
      <c r="M280" s="22">
        <f t="shared" si="14"/>
        <v>0</v>
      </c>
      <c r="N280" s="72">
        <f>+'REPORTE JUNIO IMROM'!N280</f>
        <v>0</v>
      </c>
      <c r="O280" s="43"/>
      <c r="P280" s="44"/>
      <c r="Q280" s="51">
        <f>+'REPORTE JUNIO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JUNIO IMROM'!M281</f>
        <v>0</v>
      </c>
      <c r="I281" s="31"/>
      <c r="J281" s="31"/>
      <c r="K281" s="31"/>
      <c r="L281" s="22">
        <f t="shared" si="13"/>
        <v>0</v>
      </c>
      <c r="M281" s="22">
        <f t="shared" si="14"/>
        <v>0</v>
      </c>
      <c r="N281" s="72">
        <f>+'REPORTE JUNIO IMROM'!N281</f>
        <v>0</v>
      </c>
      <c r="O281" s="43"/>
      <c r="P281" s="44"/>
      <c r="Q281" s="51">
        <f>+'REPORTE JUNIO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JUNIO IMROM'!M282</f>
        <v>0</v>
      </c>
      <c r="I282" s="31"/>
      <c r="J282" s="31"/>
      <c r="K282" s="31"/>
      <c r="L282" s="22">
        <f t="shared" si="13"/>
        <v>0</v>
      </c>
      <c r="M282" s="22">
        <f t="shared" si="14"/>
        <v>0</v>
      </c>
      <c r="N282" s="72">
        <f>+'REPORTE JUNIO IMROM'!N282</f>
        <v>0</v>
      </c>
      <c r="O282" s="43"/>
      <c r="P282" s="44"/>
      <c r="Q282" s="51">
        <f>+'REPORTE JUNIO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JUNIO IMROM'!M283</f>
        <v>0</v>
      </c>
      <c r="I283" s="31"/>
      <c r="J283" s="31"/>
      <c r="K283" s="31"/>
      <c r="L283" s="22">
        <f t="shared" si="13"/>
        <v>0</v>
      </c>
      <c r="M283" s="22">
        <f t="shared" si="14"/>
        <v>0</v>
      </c>
      <c r="N283" s="72">
        <f>+'REPORTE JUNIO IMROM'!N283</f>
        <v>0</v>
      </c>
      <c r="O283" s="43"/>
      <c r="P283" s="44"/>
      <c r="Q283" s="51">
        <f>+'REPORTE JUNIO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JUNIO IMROM'!M284</f>
        <v>0</v>
      </c>
      <c r="I284" s="31"/>
      <c r="J284" s="31"/>
      <c r="K284" s="31"/>
      <c r="L284" s="22">
        <f t="shared" si="13"/>
        <v>0</v>
      </c>
      <c r="M284" s="22">
        <f t="shared" si="14"/>
        <v>0</v>
      </c>
      <c r="N284" s="72">
        <f>+'REPORTE JUNIO IMROM'!N284</f>
        <v>0</v>
      </c>
      <c r="O284" s="43"/>
      <c r="P284" s="44"/>
      <c r="Q284" s="51">
        <f>+'REPORTE JUNIO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JUNIO IMROM'!M285</f>
        <v>0</v>
      </c>
      <c r="I285" s="31"/>
      <c r="J285" s="31"/>
      <c r="K285" s="31"/>
      <c r="L285" s="22">
        <f t="shared" si="13"/>
        <v>0</v>
      </c>
      <c r="M285" s="22">
        <f t="shared" si="14"/>
        <v>0</v>
      </c>
      <c r="N285" s="72">
        <f>+'REPORTE JUNIO IMROM'!N285</f>
        <v>0</v>
      </c>
      <c r="O285" s="43"/>
      <c r="P285" s="44"/>
      <c r="Q285" s="51">
        <f>+'REPORTE JUNIO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JUNIO IMROM'!M286</f>
        <v>0</v>
      </c>
      <c r="I286" s="31"/>
      <c r="J286" s="31"/>
      <c r="K286" s="31"/>
      <c r="L286" s="22">
        <f t="shared" si="13"/>
        <v>0</v>
      </c>
      <c r="M286" s="22">
        <f t="shared" si="14"/>
        <v>0</v>
      </c>
      <c r="N286" s="72">
        <f>+'REPORTE JUNIO IMROM'!N286</f>
        <v>0</v>
      </c>
      <c r="O286" s="43"/>
      <c r="P286" s="44"/>
      <c r="Q286" s="51">
        <f>+'REPORTE JUNIO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JUNIO IMROM'!M287</f>
        <v>0</v>
      </c>
      <c r="I287" s="31"/>
      <c r="J287" s="31"/>
      <c r="K287" s="31"/>
      <c r="L287" s="22">
        <f t="shared" si="13"/>
        <v>0</v>
      </c>
      <c r="M287" s="22">
        <f t="shared" si="14"/>
        <v>0</v>
      </c>
      <c r="N287" s="72">
        <f>+'REPORTE JUNIO IMROM'!N287</f>
        <v>0</v>
      </c>
      <c r="O287" s="43"/>
      <c r="P287" s="44"/>
      <c r="Q287" s="51">
        <f>+'REPORTE JUNIO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JUNIO IMROM'!M288</f>
        <v>0</v>
      </c>
      <c r="I288" s="31"/>
      <c r="J288" s="31"/>
      <c r="K288" s="31"/>
      <c r="L288" s="22">
        <f t="shared" si="13"/>
        <v>0</v>
      </c>
      <c r="M288" s="22">
        <f t="shared" si="14"/>
        <v>0</v>
      </c>
      <c r="N288" s="72">
        <f>+'REPORTE JUNIO IMROM'!N288</f>
        <v>0</v>
      </c>
      <c r="O288" s="43"/>
      <c r="P288" s="44"/>
      <c r="Q288" s="51">
        <f>+'REPORTE JUNIO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JUNIO IMROM'!M289</f>
        <v>0</v>
      </c>
      <c r="I289" s="31"/>
      <c r="J289" s="31"/>
      <c r="K289" s="31"/>
      <c r="L289" s="22">
        <f t="shared" si="13"/>
        <v>0</v>
      </c>
      <c r="M289" s="22">
        <f t="shared" si="14"/>
        <v>0</v>
      </c>
      <c r="N289" s="72">
        <f>+'REPORTE JUNIO IMROM'!N289</f>
        <v>0</v>
      </c>
      <c r="O289" s="43"/>
      <c r="P289" s="44"/>
      <c r="Q289" s="51">
        <f>+'REPORTE JUNIO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JUNIO IMROM'!M290</f>
        <v>0</v>
      </c>
      <c r="I290" s="31"/>
      <c r="J290" s="31"/>
      <c r="K290" s="31"/>
      <c r="L290" s="22">
        <f t="shared" si="13"/>
        <v>0</v>
      </c>
      <c r="M290" s="22">
        <f t="shared" si="14"/>
        <v>0</v>
      </c>
      <c r="N290" s="72">
        <f>+'REPORTE JUNIO IMROM'!N290</f>
        <v>0</v>
      </c>
      <c r="O290" s="43"/>
      <c r="P290" s="44"/>
      <c r="Q290" s="51">
        <f>+'REPORTE JUNIO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JUNIO IMROM'!M291</f>
        <v>0</v>
      </c>
      <c r="I291" s="31"/>
      <c r="J291" s="31"/>
      <c r="K291" s="31"/>
      <c r="L291" s="22">
        <f t="shared" si="13"/>
        <v>0</v>
      </c>
      <c r="M291" s="22">
        <f t="shared" si="14"/>
        <v>0</v>
      </c>
      <c r="N291" s="72">
        <f>+'REPORTE JUNIO IMROM'!N291</f>
        <v>0</v>
      </c>
      <c r="O291" s="43"/>
      <c r="P291" s="44"/>
      <c r="Q291" s="51">
        <f>+'REPORTE JUNIO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JUNIO IMROM'!M292</f>
        <v>0</v>
      </c>
      <c r="I292" s="31"/>
      <c r="J292" s="31"/>
      <c r="K292" s="31"/>
      <c r="L292" s="22">
        <f t="shared" si="13"/>
        <v>0</v>
      </c>
      <c r="M292" s="22">
        <f t="shared" si="14"/>
        <v>0</v>
      </c>
      <c r="N292" s="72">
        <f>+'REPORTE JUNIO IMROM'!N292</f>
        <v>0</v>
      </c>
      <c r="O292" s="43"/>
      <c r="P292" s="44"/>
      <c r="Q292" s="51">
        <f>+'REPORTE JUNIO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JUNIO IMROM'!M293</f>
        <v>0</v>
      </c>
      <c r="I293" s="31"/>
      <c r="J293" s="31"/>
      <c r="K293" s="31"/>
      <c r="L293" s="22">
        <f t="shared" si="13"/>
        <v>0</v>
      </c>
      <c r="M293" s="22">
        <f t="shared" si="14"/>
        <v>0</v>
      </c>
      <c r="N293" s="72">
        <f>+'REPORTE JUNIO IMROM'!N293</f>
        <v>0</v>
      </c>
      <c r="O293" s="43"/>
      <c r="P293" s="44"/>
      <c r="Q293" s="51">
        <f>+'REPORTE JUNIO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JUNIO IMROM'!M294</f>
        <v>0</v>
      </c>
      <c r="I294" s="31"/>
      <c r="J294" s="31"/>
      <c r="K294" s="31"/>
      <c r="L294" s="22">
        <f t="shared" si="13"/>
        <v>0</v>
      </c>
      <c r="M294" s="22">
        <f t="shared" si="14"/>
        <v>0</v>
      </c>
      <c r="N294" s="72">
        <f>+'REPORTE JUNIO IMROM'!N294</f>
        <v>0</v>
      </c>
      <c r="O294" s="43"/>
      <c r="P294" s="44"/>
      <c r="Q294" s="51">
        <f>+'REPORTE JUNIO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JUNIO IMROM'!M295</f>
        <v>0</v>
      </c>
      <c r="I295" s="31"/>
      <c r="J295" s="31"/>
      <c r="K295" s="31"/>
      <c r="L295" s="22">
        <f t="shared" si="13"/>
        <v>0</v>
      </c>
      <c r="M295" s="22">
        <f t="shared" si="14"/>
        <v>0</v>
      </c>
      <c r="N295" s="72">
        <f>+'REPORTE JUNIO IMROM'!N295</f>
        <v>0</v>
      </c>
      <c r="O295" s="43"/>
      <c r="P295" s="44"/>
      <c r="Q295" s="51">
        <f>+'REPORTE JUNIO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JUNIO IMROM'!M296</f>
        <v>0</v>
      </c>
      <c r="I296" s="31"/>
      <c r="J296" s="31"/>
      <c r="K296" s="31"/>
      <c r="L296" s="22">
        <f t="shared" si="13"/>
        <v>0</v>
      </c>
      <c r="M296" s="22">
        <f t="shared" si="14"/>
        <v>0</v>
      </c>
      <c r="N296" s="72">
        <f>+'REPORTE JUNIO IMROM'!N296</f>
        <v>0</v>
      </c>
      <c r="O296" s="43"/>
      <c r="P296" s="44"/>
      <c r="Q296" s="51">
        <f>+'REPORTE JUNIO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JUNIO IMROM'!M297</f>
        <v>0</v>
      </c>
      <c r="I297" s="31"/>
      <c r="J297" s="31"/>
      <c r="K297" s="31"/>
      <c r="L297" s="22">
        <f t="shared" si="13"/>
        <v>0</v>
      </c>
      <c r="M297" s="22">
        <f t="shared" si="14"/>
        <v>0</v>
      </c>
      <c r="N297" s="72">
        <f>+'REPORTE JUNIO IMROM'!N297</f>
        <v>0</v>
      </c>
      <c r="O297" s="43"/>
      <c r="P297" s="44"/>
      <c r="Q297" s="51">
        <f>+'REPORTE JUNIO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JUNIO IMROM'!M298</f>
        <v>0</v>
      </c>
      <c r="I298" s="31"/>
      <c r="J298" s="31"/>
      <c r="K298" s="31"/>
      <c r="L298" s="22">
        <f t="shared" si="13"/>
        <v>0</v>
      </c>
      <c r="M298" s="22">
        <f t="shared" si="14"/>
        <v>0</v>
      </c>
      <c r="N298" s="72">
        <f>+'REPORTE JUNIO IMROM'!N298</f>
        <v>0</v>
      </c>
      <c r="O298" s="43"/>
      <c r="P298" s="44"/>
      <c r="Q298" s="51">
        <f>+'REPORTE JUNIO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JUNIO IMROM'!M299</f>
        <v>0</v>
      </c>
      <c r="I299" s="31"/>
      <c r="J299" s="31"/>
      <c r="K299" s="31"/>
      <c r="L299" s="22">
        <f t="shared" si="13"/>
        <v>0</v>
      </c>
      <c r="M299" s="22">
        <f t="shared" si="14"/>
        <v>0</v>
      </c>
      <c r="N299" s="72">
        <f>+'REPORTE JUNIO IMROM'!N299</f>
        <v>0</v>
      </c>
      <c r="O299" s="43"/>
      <c r="P299" s="44"/>
      <c r="Q299" s="51">
        <f>+'REPORTE JUNIO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JUNIO IMROM'!M300</f>
        <v>0</v>
      </c>
      <c r="I300" s="31"/>
      <c r="J300" s="31"/>
      <c r="K300" s="31"/>
      <c r="L300" s="22">
        <f t="shared" si="13"/>
        <v>0</v>
      </c>
      <c r="M300" s="22">
        <f t="shared" si="14"/>
        <v>0</v>
      </c>
      <c r="N300" s="72">
        <f>+'REPORTE JUNIO IMROM'!N300</f>
        <v>0</v>
      </c>
      <c r="O300" s="43"/>
      <c r="P300" s="44"/>
      <c r="Q300" s="51">
        <f>+'REPORTE JUNIO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JUNIO IMROM'!M301</f>
        <v>0</v>
      </c>
      <c r="I301" s="31"/>
      <c r="J301" s="31"/>
      <c r="K301" s="31"/>
      <c r="L301" s="22">
        <f t="shared" si="13"/>
        <v>0</v>
      </c>
      <c r="M301" s="22">
        <f t="shared" si="14"/>
        <v>0</v>
      </c>
      <c r="N301" s="72">
        <f>+'REPORTE JUNIO IMROM'!N301</f>
        <v>0</v>
      </c>
      <c r="O301" s="43"/>
      <c r="P301" s="44"/>
      <c r="Q301" s="51">
        <f>+'REPORTE JUNIO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JUNIO IMROM'!M302</f>
        <v>0</v>
      </c>
      <c r="I302" s="31"/>
      <c r="J302" s="31"/>
      <c r="K302" s="31"/>
      <c r="L302" s="22">
        <f t="shared" si="13"/>
        <v>0</v>
      </c>
      <c r="M302" s="22">
        <f t="shared" si="14"/>
        <v>0</v>
      </c>
      <c r="N302" s="72">
        <f>+'REPORTE JUNIO IMROM'!N302</f>
        <v>0</v>
      </c>
      <c r="O302" s="43"/>
      <c r="P302" s="44"/>
      <c r="Q302" s="51">
        <f>+'REPORTE JUNIO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JUNIO IMROM'!M303</f>
        <v>0</v>
      </c>
      <c r="I303" s="31"/>
      <c r="J303" s="31"/>
      <c r="K303" s="31"/>
      <c r="L303" s="22">
        <f t="shared" si="13"/>
        <v>0</v>
      </c>
      <c r="M303" s="22">
        <f t="shared" si="14"/>
        <v>0</v>
      </c>
      <c r="N303" s="72">
        <f>+'REPORTE JUNIO IMROM'!N303</f>
        <v>0</v>
      </c>
      <c r="O303" s="43"/>
      <c r="P303" s="44"/>
      <c r="Q303" s="51">
        <f>+'REPORTE JUNIO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JUNIO IMROM'!M304</f>
        <v>0</v>
      </c>
      <c r="I304" s="31"/>
      <c r="J304" s="31"/>
      <c r="K304" s="31"/>
      <c r="L304" s="22">
        <f t="shared" si="13"/>
        <v>0</v>
      </c>
      <c r="M304" s="22">
        <f t="shared" si="14"/>
        <v>0</v>
      </c>
      <c r="N304" s="72">
        <f>+'REPORTE JUNIO IMROM'!N304</f>
        <v>0</v>
      </c>
      <c r="O304" s="43"/>
      <c r="P304" s="44"/>
      <c r="Q304" s="51">
        <f>+'REPORTE JUNIO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JUNIO IMROM'!M305</f>
        <v>0</v>
      </c>
      <c r="I305" s="31"/>
      <c r="J305" s="31"/>
      <c r="K305" s="31"/>
      <c r="L305" s="22">
        <f t="shared" si="13"/>
        <v>0</v>
      </c>
      <c r="M305" s="22">
        <f t="shared" si="14"/>
        <v>0</v>
      </c>
      <c r="N305" s="72">
        <f>+'REPORTE JUNIO IMROM'!N305</f>
        <v>0</v>
      </c>
      <c r="O305" s="43"/>
      <c r="P305" s="44"/>
      <c r="Q305" s="51">
        <f>+'REPORTE JUNIO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JUNIO IMROM'!M306</f>
        <v>0</v>
      </c>
      <c r="I306" s="31"/>
      <c r="J306" s="31"/>
      <c r="K306" s="31"/>
      <c r="L306" s="22">
        <f t="shared" si="13"/>
        <v>0</v>
      </c>
      <c r="M306" s="22">
        <f t="shared" si="14"/>
        <v>0</v>
      </c>
      <c r="N306" s="72">
        <f>+'REPORTE JUNIO IMROM'!N306</f>
        <v>0</v>
      </c>
      <c r="O306" s="43"/>
      <c r="P306" s="44"/>
      <c r="Q306" s="51">
        <f>+'REPORTE JUNIO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JUNIO IMROM'!M307</f>
        <v>0</v>
      </c>
      <c r="I307" s="31"/>
      <c r="J307" s="31"/>
      <c r="K307" s="31"/>
      <c r="L307" s="22">
        <f t="shared" si="13"/>
        <v>0</v>
      </c>
      <c r="M307" s="22">
        <f t="shared" si="14"/>
        <v>0</v>
      </c>
      <c r="N307" s="72">
        <f>+'REPORTE JUNIO IMROM'!N307</f>
        <v>0</v>
      </c>
      <c r="O307" s="43"/>
      <c r="P307" s="44"/>
      <c r="Q307" s="51">
        <f>+'REPORTE JUNIO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JUNIO IMROM'!M308</f>
        <v>0</v>
      </c>
      <c r="I308" s="31"/>
      <c r="J308" s="31"/>
      <c r="K308" s="31"/>
      <c r="L308" s="22">
        <f t="shared" si="13"/>
        <v>0</v>
      </c>
      <c r="M308" s="22">
        <f t="shared" si="14"/>
        <v>0</v>
      </c>
      <c r="N308" s="72">
        <f>+'REPORTE JUNIO IMROM'!N308</f>
        <v>0</v>
      </c>
      <c r="O308" s="43"/>
      <c r="P308" s="44"/>
      <c r="Q308" s="51">
        <f>+'REPORTE JUNIO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JUNIO IMROM'!M309</f>
        <v>0</v>
      </c>
      <c r="I309" s="31"/>
      <c r="J309" s="31"/>
      <c r="K309" s="31"/>
      <c r="L309" s="22">
        <f t="shared" si="13"/>
        <v>0</v>
      </c>
      <c r="M309" s="22">
        <f t="shared" si="14"/>
        <v>0</v>
      </c>
      <c r="N309" s="72">
        <f>+'REPORTE JUNIO IMROM'!N309</f>
        <v>0</v>
      </c>
      <c r="O309" s="43"/>
      <c r="P309" s="44"/>
      <c r="Q309" s="51">
        <f>+'REPORTE JUNIO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JUNIO IMROM'!M310</f>
        <v>0</v>
      </c>
      <c r="I310" s="31"/>
      <c r="J310" s="31"/>
      <c r="K310" s="31"/>
      <c r="L310" s="22">
        <f t="shared" si="13"/>
        <v>0</v>
      </c>
      <c r="M310" s="22">
        <f t="shared" si="14"/>
        <v>0</v>
      </c>
      <c r="N310" s="72">
        <f>+'REPORTE JUNIO IMROM'!N310</f>
        <v>0</v>
      </c>
      <c r="O310" s="43"/>
      <c r="P310" s="44"/>
      <c r="Q310" s="51">
        <f>+'REPORTE JUNIO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JUNIO IMROM'!M311</f>
        <v>0</v>
      </c>
      <c r="I311" s="31"/>
      <c r="J311" s="31"/>
      <c r="K311" s="31"/>
      <c r="L311" s="22">
        <f t="shared" si="13"/>
        <v>0</v>
      </c>
      <c r="M311" s="22">
        <f t="shared" si="14"/>
        <v>0</v>
      </c>
      <c r="N311" s="72">
        <f>+'REPORTE JUNIO IMROM'!N311</f>
        <v>0</v>
      </c>
      <c r="O311" s="43"/>
      <c r="P311" s="44"/>
      <c r="Q311" s="51">
        <f>+'REPORTE JUNIO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JUNIO IMROM'!M312</f>
        <v>0</v>
      </c>
      <c r="I312" s="31"/>
      <c r="J312" s="31"/>
      <c r="K312" s="31"/>
      <c r="L312" s="22">
        <f t="shared" si="13"/>
        <v>0</v>
      </c>
      <c r="M312" s="22">
        <f t="shared" si="14"/>
        <v>0</v>
      </c>
      <c r="N312" s="72">
        <f>+'REPORTE JUNIO IMROM'!N312</f>
        <v>0</v>
      </c>
      <c r="O312" s="43"/>
      <c r="P312" s="44"/>
      <c r="Q312" s="51">
        <f>+'REPORTE JUNIO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JUNIO IMROM'!M313</f>
        <v>0</v>
      </c>
      <c r="I313" s="31"/>
      <c r="J313" s="31"/>
      <c r="K313" s="31"/>
      <c r="L313" s="22">
        <f t="shared" si="13"/>
        <v>0</v>
      </c>
      <c r="M313" s="22">
        <f t="shared" si="14"/>
        <v>0</v>
      </c>
      <c r="N313" s="72">
        <f>+'REPORTE JUNIO IMROM'!N313</f>
        <v>0</v>
      </c>
      <c r="O313" s="43"/>
      <c r="P313" s="44"/>
      <c r="Q313" s="51">
        <f>+'REPORTE JUNIO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JUNIO IMROM'!M314</f>
        <v>0</v>
      </c>
      <c r="I314" s="31"/>
      <c r="J314" s="31"/>
      <c r="K314" s="31"/>
      <c r="L314" s="22">
        <f t="shared" si="13"/>
        <v>0</v>
      </c>
      <c r="M314" s="22">
        <f t="shared" si="14"/>
        <v>0</v>
      </c>
      <c r="N314" s="72">
        <f>+'REPORTE JUNIO IMROM'!N314</f>
        <v>0</v>
      </c>
      <c r="O314" s="43"/>
      <c r="P314" s="44"/>
      <c r="Q314" s="51">
        <f>+'REPORTE JUNIO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JUNIO IMROM'!M315</f>
        <v>0</v>
      </c>
      <c r="I315" s="31"/>
      <c r="J315" s="31"/>
      <c r="K315" s="31"/>
      <c r="L315" s="22">
        <f t="shared" si="13"/>
        <v>0</v>
      </c>
      <c r="M315" s="22">
        <f t="shared" si="14"/>
        <v>0</v>
      </c>
      <c r="N315" s="72">
        <f>+'REPORTE JUNIO IMROM'!N315</f>
        <v>0</v>
      </c>
      <c r="O315" s="43"/>
      <c r="P315" s="44"/>
      <c r="Q315" s="51">
        <f>+'REPORTE JUNIO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JUNIO IMROM'!M316</f>
        <v>0</v>
      </c>
      <c r="I316" s="31"/>
      <c r="J316" s="31"/>
      <c r="K316" s="31"/>
      <c r="L316" s="22">
        <f t="shared" si="13"/>
        <v>0</v>
      </c>
      <c r="M316" s="22">
        <f t="shared" si="14"/>
        <v>0</v>
      </c>
      <c r="N316" s="72">
        <f>+'REPORTE JUNIO IMROM'!N316</f>
        <v>0</v>
      </c>
      <c r="O316" s="43"/>
      <c r="P316" s="44"/>
      <c r="Q316" s="51">
        <f>+'REPORTE JUNIO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JUNIO IMROM'!M317</f>
        <v>0</v>
      </c>
      <c r="I317" s="31"/>
      <c r="J317" s="31"/>
      <c r="K317" s="31"/>
      <c r="L317" s="22">
        <f t="shared" si="13"/>
        <v>0</v>
      </c>
      <c r="M317" s="22">
        <f t="shared" si="14"/>
        <v>0</v>
      </c>
      <c r="N317" s="72">
        <f>+'REPORTE JUNIO IMROM'!N317</f>
        <v>0</v>
      </c>
      <c r="O317" s="43"/>
      <c r="P317" s="44"/>
      <c r="Q317" s="51">
        <f>+'REPORTE JUNIO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JUNIO IMROM'!M318</f>
        <v>0</v>
      </c>
      <c r="I318" s="31"/>
      <c r="J318" s="31"/>
      <c r="K318" s="31"/>
      <c r="L318" s="22">
        <f t="shared" si="13"/>
        <v>0</v>
      </c>
      <c r="M318" s="22">
        <f t="shared" si="14"/>
        <v>0</v>
      </c>
      <c r="N318" s="72">
        <f>+'REPORTE JUNIO IMROM'!N318</f>
        <v>0</v>
      </c>
      <c r="O318" s="43"/>
      <c r="P318" s="44"/>
      <c r="Q318" s="51">
        <f>+'REPORTE JUNIO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JUNIO IMROM'!M319</f>
        <v>0</v>
      </c>
      <c r="I319" s="31"/>
      <c r="J319" s="31"/>
      <c r="K319" s="31"/>
      <c r="L319" s="22">
        <f t="shared" si="13"/>
        <v>0</v>
      </c>
      <c r="M319" s="22">
        <f t="shared" si="14"/>
        <v>0</v>
      </c>
      <c r="N319" s="72">
        <f>+'REPORTE JUNIO IMROM'!N319</f>
        <v>0</v>
      </c>
      <c r="O319" s="43"/>
      <c r="P319" s="44"/>
      <c r="Q319" s="51">
        <f>+'REPORTE JUNIO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JUNIO IMROM'!M320</f>
        <v>0</v>
      </c>
      <c r="I320" s="31"/>
      <c r="J320" s="31"/>
      <c r="K320" s="31"/>
      <c r="L320" s="22">
        <f t="shared" si="13"/>
        <v>0</v>
      </c>
      <c r="M320" s="22">
        <f t="shared" si="14"/>
        <v>0</v>
      </c>
      <c r="N320" s="72">
        <f>+'REPORTE JUNIO IMROM'!N320</f>
        <v>0</v>
      </c>
      <c r="O320" s="43"/>
      <c r="P320" s="44"/>
      <c r="Q320" s="51">
        <f>+'REPORTE JUNIO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JUNIO IMROM'!M321</f>
        <v>0</v>
      </c>
      <c r="I321" s="31"/>
      <c r="J321" s="31"/>
      <c r="K321" s="31"/>
      <c r="L321" s="22">
        <f t="shared" si="13"/>
        <v>0</v>
      </c>
      <c r="M321" s="22">
        <f t="shared" si="14"/>
        <v>0</v>
      </c>
      <c r="N321" s="72">
        <f>+'REPORTE JUNIO IMROM'!N321</f>
        <v>0</v>
      </c>
      <c r="O321" s="43"/>
      <c r="P321" s="44"/>
      <c r="Q321" s="51">
        <f>+'REPORTE JUNIO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JUNIO IMROM'!M322</f>
        <v>0</v>
      </c>
      <c r="I322" s="31"/>
      <c r="J322" s="31"/>
      <c r="K322" s="31"/>
      <c r="L322" s="22">
        <f t="shared" si="13"/>
        <v>0</v>
      </c>
      <c r="M322" s="22">
        <f t="shared" si="14"/>
        <v>0</v>
      </c>
      <c r="N322" s="72">
        <f>+'REPORTE JUNIO IMROM'!N322</f>
        <v>0</v>
      </c>
      <c r="O322" s="43"/>
      <c r="P322" s="44"/>
      <c r="Q322" s="51">
        <f>+'REPORTE JUNIO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JUNIO IMROM'!M323</f>
        <v>0</v>
      </c>
      <c r="I323" s="31"/>
      <c r="J323" s="31"/>
      <c r="K323" s="31"/>
      <c r="L323" s="22">
        <f t="shared" si="13"/>
        <v>0</v>
      </c>
      <c r="M323" s="22">
        <f t="shared" si="14"/>
        <v>0</v>
      </c>
      <c r="N323" s="72">
        <f>+'REPORTE JUNIO IMROM'!N323</f>
        <v>0</v>
      </c>
      <c r="O323" s="43"/>
      <c r="P323" s="44"/>
      <c r="Q323" s="51">
        <f>+'REPORTE JUNIO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JUNIO IMROM'!M324</f>
        <v>0</v>
      </c>
      <c r="I324" s="31"/>
      <c r="J324" s="31"/>
      <c r="K324" s="31"/>
      <c r="L324" s="22">
        <f t="shared" si="13"/>
        <v>0</v>
      </c>
      <c r="M324" s="22">
        <f t="shared" si="14"/>
        <v>0</v>
      </c>
      <c r="N324" s="72">
        <f>+'REPORTE JUNIO IMROM'!N324</f>
        <v>0</v>
      </c>
      <c r="O324" s="43"/>
      <c r="P324" s="44"/>
      <c r="Q324" s="51">
        <f>+'REPORTE JUNIO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JUNIO IMROM'!M325</f>
        <v>0</v>
      </c>
      <c r="I325" s="31"/>
      <c r="J325" s="31"/>
      <c r="K325" s="31"/>
      <c r="L325" s="22">
        <f t="shared" si="13"/>
        <v>0</v>
      </c>
      <c r="M325" s="22">
        <f t="shared" si="14"/>
        <v>0</v>
      </c>
      <c r="N325" s="72">
        <f>+'REPORTE JUNIO IMROM'!N325</f>
        <v>0</v>
      </c>
      <c r="O325" s="43"/>
      <c r="P325" s="44"/>
      <c r="Q325" s="51">
        <f>+'REPORTE JUNIO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JUNIO IMROM'!M326</f>
        <v>0</v>
      </c>
      <c r="I326" s="31"/>
      <c r="J326" s="31"/>
      <c r="K326" s="31"/>
      <c r="L326" s="22">
        <f t="shared" si="13"/>
        <v>0</v>
      </c>
      <c r="M326" s="22">
        <f t="shared" si="14"/>
        <v>0</v>
      </c>
      <c r="N326" s="72">
        <f>+'REPORTE JUNIO IMROM'!N326</f>
        <v>0</v>
      </c>
      <c r="O326" s="43"/>
      <c r="P326" s="44"/>
      <c r="Q326" s="51">
        <f>+'REPORTE JUNIO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JUNIO IMROM'!M327</f>
        <v>0</v>
      </c>
      <c r="I327" s="31"/>
      <c r="J327" s="31"/>
      <c r="K327" s="31"/>
      <c r="L327" s="22">
        <f t="shared" si="13"/>
        <v>0</v>
      </c>
      <c r="M327" s="22">
        <f t="shared" si="14"/>
        <v>0</v>
      </c>
      <c r="N327" s="72">
        <f>+'REPORTE JUNIO IMROM'!N327</f>
        <v>0</v>
      </c>
      <c r="O327" s="43"/>
      <c r="P327" s="44"/>
      <c r="Q327" s="51">
        <f>+'REPORTE JUNIO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JUNIO IMROM'!M328</f>
        <v>0</v>
      </c>
      <c r="I328" s="31"/>
      <c r="J328" s="31"/>
      <c r="K328" s="31"/>
      <c r="L328" s="22">
        <f t="shared" si="13"/>
        <v>0</v>
      </c>
      <c r="M328" s="22">
        <f t="shared" si="14"/>
        <v>0</v>
      </c>
      <c r="N328" s="72">
        <f>+'REPORTE JUNIO IMROM'!N328</f>
        <v>0</v>
      </c>
      <c r="O328" s="43"/>
      <c r="P328" s="44"/>
      <c r="Q328" s="51">
        <f>+'REPORTE JUNIO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JUNIO IMROM'!M329</f>
        <v>0</v>
      </c>
      <c r="I329" s="31"/>
      <c r="J329" s="31"/>
      <c r="K329" s="31"/>
      <c r="L329" s="22">
        <f t="shared" si="13"/>
        <v>0</v>
      </c>
      <c r="M329" s="22">
        <f t="shared" si="14"/>
        <v>0</v>
      </c>
      <c r="N329" s="72">
        <f>+'REPORTE JUNIO IMROM'!N329</f>
        <v>0</v>
      </c>
      <c r="O329" s="43"/>
      <c r="P329" s="44"/>
      <c r="Q329" s="51">
        <f>+'REPORTE JUNIO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JUNIO IMROM'!M330</f>
        <v>0</v>
      </c>
      <c r="I330" s="31"/>
      <c r="J330" s="31"/>
      <c r="K330" s="31"/>
      <c r="L330" s="22">
        <f t="shared" si="13"/>
        <v>0</v>
      </c>
      <c r="M330" s="22">
        <f t="shared" si="14"/>
        <v>0</v>
      </c>
      <c r="N330" s="72">
        <f>+'REPORTE JUNIO IMROM'!N330</f>
        <v>0</v>
      </c>
      <c r="O330" s="43"/>
      <c r="P330" s="44"/>
      <c r="Q330" s="51">
        <f>+'REPORTE JUNIO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JUNIO IMROM'!M331</f>
        <v>0</v>
      </c>
      <c r="I331" s="31"/>
      <c r="J331" s="31"/>
      <c r="K331" s="31"/>
      <c r="L331" s="22">
        <f t="shared" si="13"/>
        <v>0</v>
      </c>
      <c r="M331" s="22">
        <f t="shared" si="14"/>
        <v>0</v>
      </c>
      <c r="N331" s="72">
        <f>+'REPORTE JUNIO IMROM'!N331</f>
        <v>0</v>
      </c>
      <c r="O331" s="43"/>
      <c r="P331" s="44"/>
      <c r="Q331" s="51">
        <f>+'REPORTE JUNIO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JUNIO IMROM'!M332</f>
        <v>0</v>
      </c>
      <c r="I332" s="31"/>
      <c r="J332" s="31"/>
      <c r="K332" s="31"/>
      <c r="L332" s="22">
        <f t="shared" si="13"/>
        <v>0</v>
      </c>
      <c r="M332" s="22">
        <f t="shared" si="14"/>
        <v>0</v>
      </c>
      <c r="N332" s="72">
        <f>+'REPORTE JUNIO IMROM'!N332</f>
        <v>0</v>
      </c>
      <c r="O332" s="43"/>
      <c r="P332" s="44"/>
      <c r="Q332" s="51">
        <f>+'REPORTE JUNIO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JUNIO IMROM'!M333</f>
        <v>0</v>
      </c>
      <c r="I333" s="31"/>
      <c r="J333" s="31"/>
      <c r="K333" s="31"/>
      <c r="L333" s="22">
        <f t="shared" si="13"/>
        <v>0</v>
      </c>
      <c r="M333" s="22">
        <f t="shared" si="14"/>
        <v>0</v>
      </c>
      <c r="N333" s="72">
        <f>+'REPORTE JUNIO IMROM'!N333</f>
        <v>0</v>
      </c>
      <c r="O333" s="43"/>
      <c r="P333" s="44"/>
      <c r="Q333" s="51">
        <f>+'REPORTE JUNIO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JUNIO IMROM'!M334</f>
        <v>0</v>
      </c>
      <c r="I334" s="31"/>
      <c r="J334" s="31"/>
      <c r="K334" s="31"/>
      <c r="L334" s="22">
        <f t="shared" si="13"/>
        <v>0</v>
      </c>
      <c r="M334" s="22">
        <f t="shared" si="14"/>
        <v>0</v>
      </c>
      <c r="N334" s="72">
        <f>+'REPORTE JUNIO IMROM'!N334</f>
        <v>0</v>
      </c>
      <c r="O334" s="43"/>
      <c r="P334" s="44"/>
      <c r="Q334" s="51">
        <f>+'REPORTE JUNIO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JUNIO IMROM'!M335</f>
        <v>0</v>
      </c>
      <c r="I335" s="31"/>
      <c r="J335" s="31"/>
      <c r="K335" s="31"/>
      <c r="L335" s="22">
        <f t="shared" si="13"/>
        <v>0</v>
      </c>
      <c r="M335" s="22">
        <f t="shared" si="14"/>
        <v>0</v>
      </c>
      <c r="N335" s="72">
        <f>+'REPORTE JUNIO IMROM'!N335</f>
        <v>0</v>
      </c>
      <c r="O335" s="43"/>
      <c r="P335" s="44"/>
      <c r="Q335" s="51">
        <f>+'REPORTE JUNIO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JUNIO IMROM'!M336</f>
        <v>0</v>
      </c>
      <c r="I336" s="31"/>
      <c r="J336" s="31"/>
      <c r="K336" s="31"/>
      <c r="L336" s="22">
        <f t="shared" si="13"/>
        <v>0</v>
      </c>
      <c r="M336" s="22">
        <f t="shared" si="14"/>
        <v>0</v>
      </c>
      <c r="N336" s="72">
        <f>+'REPORTE JUNIO IMROM'!N336</f>
        <v>0</v>
      </c>
      <c r="O336" s="43"/>
      <c r="P336" s="44"/>
      <c r="Q336" s="51">
        <f>+'REPORTE JUNIO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JUNIO IMROM'!M337</f>
        <v>0</v>
      </c>
      <c r="I337" s="31"/>
      <c r="J337" s="31"/>
      <c r="K337" s="31"/>
      <c r="L337" s="22">
        <f t="shared" si="13"/>
        <v>0</v>
      </c>
      <c r="M337" s="22">
        <f t="shared" si="14"/>
        <v>0</v>
      </c>
      <c r="N337" s="72">
        <f>+'REPORTE JUNIO IMROM'!N337</f>
        <v>0</v>
      </c>
      <c r="O337" s="43"/>
      <c r="P337" s="44"/>
      <c r="Q337" s="51">
        <f>+'REPORTE JUNIO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JUNIO IMROM'!M338</f>
        <v>0</v>
      </c>
      <c r="I338" s="31"/>
      <c r="J338" s="31"/>
      <c r="K338" s="31"/>
      <c r="L338" s="22">
        <f t="shared" si="13"/>
        <v>0</v>
      </c>
      <c r="M338" s="22">
        <f t="shared" si="14"/>
        <v>0</v>
      </c>
      <c r="N338" s="72">
        <f>+'REPORTE JUNIO IMROM'!N338</f>
        <v>0</v>
      </c>
      <c r="O338" s="43"/>
      <c r="P338" s="44"/>
      <c r="Q338" s="51">
        <f>+'REPORTE JUNIO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JUNIO IMROM'!M339</f>
        <v>0</v>
      </c>
      <c r="I339" s="31"/>
      <c r="J339" s="31"/>
      <c r="K339" s="31"/>
      <c r="L339" s="22">
        <f t="shared" si="13"/>
        <v>0</v>
      </c>
      <c r="M339" s="22">
        <f t="shared" si="14"/>
        <v>0</v>
      </c>
      <c r="N339" s="72">
        <f>+'REPORTE JUNIO IMROM'!N339</f>
        <v>0</v>
      </c>
      <c r="O339" s="43"/>
      <c r="P339" s="44"/>
      <c r="Q339" s="51">
        <f>+'REPORTE JUNIO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JUNIO IMROM'!M340</f>
        <v>0</v>
      </c>
      <c r="I340" s="31"/>
      <c r="J340" s="31"/>
      <c r="K340" s="31"/>
      <c r="L340" s="22">
        <f t="shared" ref="L340:L403" si="16">I340+J340+K340</f>
        <v>0</v>
      </c>
      <c r="M340" s="22">
        <f t="shared" ref="M340:M403" si="17">H340+L340</f>
        <v>0</v>
      </c>
      <c r="N340" s="72">
        <f>+'REPORTE JUNIO IMROM'!N340</f>
        <v>0</v>
      </c>
      <c r="O340" s="43"/>
      <c r="P340" s="44"/>
      <c r="Q340" s="51">
        <f>+'REPORTE JUNIO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JUNIO IMROM'!M341</f>
        <v>0</v>
      </c>
      <c r="I341" s="31"/>
      <c r="J341" s="31"/>
      <c r="K341" s="31"/>
      <c r="L341" s="22">
        <f t="shared" si="16"/>
        <v>0</v>
      </c>
      <c r="M341" s="22">
        <f t="shared" si="17"/>
        <v>0</v>
      </c>
      <c r="N341" s="72">
        <f>+'REPORTE JUNIO IMROM'!N341</f>
        <v>0</v>
      </c>
      <c r="O341" s="43"/>
      <c r="P341" s="44"/>
      <c r="Q341" s="51">
        <f>+'REPORTE JUNIO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JUNIO IMROM'!M342</f>
        <v>0</v>
      </c>
      <c r="I342" s="31"/>
      <c r="J342" s="31"/>
      <c r="K342" s="31"/>
      <c r="L342" s="22">
        <f t="shared" si="16"/>
        <v>0</v>
      </c>
      <c r="M342" s="22">
        <f t="shared" si="17"/>
        <v>0</v>
      </c>
      <c r="N342" s="72">
        <f>+'REPORTE JUNIO IMROM'!N342</f>
        <v>0</v>
      </c>
      <c r="O342" s="43"/>
      <c r="P342" s="44"/>
      <c r="Q342" s="51">
        <f>+'REPORTE JUNIO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JUNIO IMROM'!M343</f>
        <v>0</v>
      </c>
      <c r="I343" s="31"/>
      <c r="J343" s="31"/>
      <c r="K343" s="31"/>
      <c r="L343" s="22">
        <f t="shared" si="16"/>
        <v>0</v>
      </c>
      <c r="M343" s="22">
        <f t="shared" si="17"/>
        <v>0</v>
      </c>
      <c r="N343" s="72">
        <f>+'REPORTE JUNIO IMROM'!N343</f>
        <v>0</v>
      </c>
      <c r="O343" s="43"/>
      <c r="P343" s="44"/>
      <c r="Q343" s="51">
        <f>+'REPORTE JUNIO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JUNIO IMROM'!M344</f>
        <v>0</v>
      </c>
      <c r="I344" s="31"/>
      <c r="J344" s="31"/>
      <c r="K344" s="31"/>
      <c r="L344" s="22">
        <f t="shared" si="16"/>
        <v>0</v>
      </c>
      <c r="M344" s="22">
        <f t="shared" si="17"/>
        <v>0</v>
      </c>
      <c r="N344" s="72">
        <f>+'REPORTE JUNIO IMROM'!N344</f>
        <v>0</v>
      </c>
      <c r="O344" s="43"/>
      <c r="P344" s="44"/>
      <c r="Q344" s="51">
        <f>+'REPORTE JUNIO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JUNIO IMROM'!M345</f>
        <v>0</v>
      </c>
      <c r="I345" s="31"/>
      <c r="J345" s="31"/>
      <c r="K345" s="31"/>
      <c r="L345" s="22">
        <f t="shared" si="16"/>
        <v>0</v>
      </c>
      <c r="M345" s="22">
        <f t="shared" si="17"/>
        <v>0</v>
      </c>
      <c r="N345" s="72">
        <f>+'REPORTE JUNIO IMROM'!N345</f>
        <v>0</v>
      </c>
      <c r="O345" s="43"/>
      <c r="P345" s="44"/>
      <c r="Q345" s="51">
        <f>+'REPORTE JUNIO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JUNIO IMROM'!M346</f>
        <v>0</v>
      </c>
      <c r="I346" s="31"/>
      <c r="J346" s="31"/>
      <c r="K346" s="31"/>
      <c r="L346" s="22">
        <f t="shared" si="16"/>
        <v>0</v>
      </c>
      <c r="M346" s="22">
        <f t="shared" si="17"/>
        <v>0</v>
      </c>
      <c r="N346" s="72">
        <f>+'REPORTE JUNIO IMROM'!N346</f>
        <v>0</v>
      </c>
      <c r="O346" s="43"/>
      <c r="P346" s="44"/>
      <c r="Q346" s="51">
        <f>+'REPORTE JUNIO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JUNIO IMROM'!M347</f>
        <v>0</v>
      </c>
      <c r="I347" s="31"/>
      <c r="J347" s="31"/>
      <c r="K347" s="31"/>
      <c r="L347" s="22">
        <f t="shared" si="16"/>
        <v>0</v>
      </c>
      <c r="M347" s="22">
        <f t="shared" si="17"/>
        <v>0</v>
      </c>
      <c r="N347" s="72">
        <f>+'REPORTE JUNIO IMROM'!N347</f>
        <v>0</v>
      </c>
      <c r="O347" s="43"/>
      <c r="P347" s="44"/>
      <c r="Q347" s="51">
        <f>+'REPORTE JUNIO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JUNIO IMROM'!M348</f>
        <v>0</v>
      </c>
      <c r="I348" s="31"/>
      <c r="J348" s="31"/>
      <c r="K348" s="31"/>
      <c r="L348" s="22">
        <f t="shared" si="16"/>
        <v>0</v>
      </c>
      <c r="M348" s="22">
        <f t="shared" si="17"/>
        <v>0</v>
      </c>
      <c r="N348" s="72">
        <f>+'REPORTE JUNIO IMROM'!N348</f>
        <v>0</v>
      </c>
      <c r="O348" s="43"/>
      <c r="P348" s="44"/>
      <c r="Q348" s="51">
        <f>+'REPORTE JUNIO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JUNIO IMROM'!M349</f>
        <v>0</v>
      </c>
      <c r="I349" s="31"/>
      <c r="J349" s="31"/>
      <c r="K349" s="31"/>
      <c r="L349" s="22">
        <f t="shared" si="16"/>
        <v>0</v>
      </c>
      <c r="M349" s="22">
        <f t="shared" si="17"/>
        <v>0</v>
      </c>
      <c r="N349" s="72">
        <f>+'REPORTE JUNIO IMROM'!N349</f>
        <v>0</v>
      </c>
      <c r="O349" s="43"/>
      <c r="P349" s="44"/>
      <c r="Q349" s="51">
        <f>+'REPORTE JUNIO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JUNIO IMROM'!M350</f>
        <v>0</v>
      </c>
      <c r="I350" s="31"/>
      <c r="J350" s="31"/>
      <c r="K350" s="31"/>
      <c r="L350" s="22">
        <f t="shared" si="16"/>
        <v>0</v>
      </c>
      <c r="M350" s="22">
        <f t="shared" si="17"/>
        <v>0</v>
      </c>
      <c r="N350" s="72">
        <f>+'REPORTE JUNIO IMROM'!N350</f>
        <v>0</v>
      </c>
      <c r="O350" s="43"/>
      <c r="P350" s="44"/>
      <c r="Q350" s="51">
        <f>+'REPORTE JUNIO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JUNIO IMROM'!M351</f>
        <v>0</v>
      </c>
      <c r="I351" s="31"/>
      <c r="J351" s="31"/>
      <c r="K351" s="31"/>
      <c r="L351" s="22">
        <f t="shared" si="16"/>
        <v>0</v>
      </c>
      <c r="M351" s="22">
        <f t="shared" si="17"/>
        <v>0</v>
      </c>
      <c r="N351" s="72">
        <f>+'REPORTE JUNIO IMROM'!N351</f>
        <v>0</v>
      </c>
      <c r="O351" s="43"/>
      <c r="P351" s="44"/>
      <c r="Q351" s="51">
        <f>+'REPORTE JUNIO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JUNIO IMROM'!M352</f>
        <v>0</v>
      </c>
      <c r="I352" s="31"/>
      <c r="J352" s="31"/>
      <c r="K352" s="31"/>
      <c r="L352" s="22">
        <f t="shared" si="16"/>
        <v>0</v>
      </c>
      <c r="M352" s="22">
        <f t="shared" si="17"/>
        <v>0</v>
      </c>
      <c r="N352" s="72">
        <f>+'REPORTE JUNIO IMROM'!N352</f>
        <v>0</v>
      </c>
      <c r="O352" s="43"/>
      <c r="P352" s="44"/>
      <c r="Q352" s="51">
        <f>+'REPORTE JUNIO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JUNIO IMROM'!M353</f>
        <v>0</v>
      </c>
      <c r="I353" s="31"/>
      <c r="J353" s="31"/>
      <c r="K353" s="31"/>
      <c r="L353" s="22">
        <f t="shared" si="16"/>
        <v>0</v>
      </c>
      <c r="M353" s="22">
        <f t="shared" si="17"/>
        <v>0</v>
      </c>
      <c r="N353" s="72">
        <f>+'REPORTE JUNIO IMROM'!N353</f>
        <v>0</v>
      </c>
      <c r="O353" s="43"/>
      <c r="P353" s="44"/>
      <c r="Q353" s="51">
        <f>+'REPORTE JUNIO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JUNIO IMROM'!M354</f>
        <v>0</v>
      </c>
      <c r="I354" s="31"/>
      <c r="J354" s="31"/>
      <c r="K354" s="31"/>
      <c r="L354" s="22">
        <f t="shared" si="16"/>
        <v>0</v>
      </c>
      <c r="M354" s="22">
        <f t="shared" si="17"/>
        <v>0</v>
      </c>
      <c r="N354" s="72">
        <f>+'REPORTE JUNIO IMROM'!N354</f>
        <v>0</v>
      </c>
      <c r="O354" s="43"/>
      <c r="P354" s="44"/>
      <c r="Q354" s="51">
        <f>+'REPORTE JUNIO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JUNIO IMROM'!M355</f>
        <v>0</v>
      </c>
      <c r="I355" s="31"/>
      <c r="J355" s="31"/>
      <c r="K355" s="31"/>
      <c r="L355" s="22">
        <f t="shared" si="16"/>
        <v>0</v>
      </c>
      <c r="M355" s="22">
        <f t="shared" si="17"/>
        <v>0</v>
      </c>
      <c r="N355" s="72">
        <f>+'REPORTE JUNIO IMROM'!N355</f>
        <v>0</v>
      </c>
      <c r="O355" s="43"/>
      <c r="P355" s="44"/>
      <c r="Q355" s="51">
        <f>+'REPORTE JUNIO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JUNIO IMROM'!M356</f>
        <v>0</v>
      </c>
      <c r="I356" s="31"/>
      <c r="J356" s="31"/>
      <c r="K356" s="31"/>
      <c r="L356" s="22">
        <f t="shared" si="16"/>
        <v>0</v>
      </c>
      <c r="M356" s="22">
        <f t="shared" si="17"/>
        <v>0</v>
      </c>
      <c r="N356" s="72">
        <f>+'REPORTE JUNIO IMROM'!N356</f>
        <v>0</v>
      </c>
      <c r="O356" s="43"/>
      <c r="P356" s="44"/>
      <c r="Q356" s="51">
        <f>+'REPORTE JUNIO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JUNIO IMROM'!M357</f>
        <v>0</v>
      </c>
      <c r="I357" s="31"/>
      <c r="J357" s="31"/>
      <c r="K357" s="31"/>
      <c r="L357" s="22">
        <f t="shared" si="16"/>
        <v>0</v>
      </c>
      <c r="M357" s="22">
        <f t="shared" si="17"/>
        <v>0</v>
      </c>
      <c r="N357" s="72">
        <f>+'REPORTE JUNIO IMROM'!N357</f>
        <v>0</v>
      </c>
      <c r="O357" s="43"/>
      <c r="P357" s="44"/>
      <c r="Q357" s="51">
        <f>+'REPORTE JUNIO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JUNIO IMROM'!M358</f>
        <v>0</v>
      </c>
      <c r="I358" s="31"/>
      <c r="J358" s="31"/>
      <c r="K358" s="31"/>
      <c r="L358" s="22">
        <f t="shared" si="16"/>
        <v>0</v>
      </c>
      <c r="M358" s="22">
        <f t="shared" si="17"/>
        <v>0</v>
      </c>
      <c r="N358" s="72">
        <f>+'REPORTE JUNIO IMROM'!N358</f>
        <v>0</v>
      </c>
      <c r="O358" s="43"/>
      <c r="P358" s="44"/>
      <c r="Q358" s="51">
        <f>+'REPORTE JUNIO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JUNIO IMROM'!M359</f>
        <v>0</v>
      </c>
      <c r="I359" s="31"/>
      <c r="J359" s="31"/>
      <c r="K359" s="31"/>
      <c r="L359" s="22">
        <f t="shared" si="16"/>
        <v>0</v>
      </c>
      <c r="M359" s="22">
        <f t="shared" si="17"/>
        <v>0</v>
      </c>
      <c r="N359" s="72">
        <f>+'REPORTE JUNIO IMROM'!N359</f>
        <v>0</v>
      </c>
      <c r="O359" s="43"/>
      <c r="P359" s="44"/>
      <c r="Q359" s="51">
        <f>+'REPORTE JUNIO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JUNIO IMROM'!M360</f>
        <v>0</v>
      </c>
      <c r="I360" s="31"/>
      <c r="J360" s="31"/>
      <c r="K360" s="31"/>
      <c r="L360" s="22">
        <f t="shared" si="16"/>
        <v>0</v>
      </c>
      <c r="M360" s="22">
        <f t="shared" si="17"/>
        <v>0</v>
      </c>
      <c r="N360" s="72">
        <f>+'REPORTE JUNIO IMROM'!N360</f>
        <v>0</v>
      </c>
      <c r="O360" s="43"/>
      <c r="P360" s="44"/>
      <c r="Q360" s="51">
        <f>+'REPORTE JUNIO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JUNIO IMROM'!M361</f>
        <v>0</v>
      </c>
      <c r="I361" s="31"/>
      <c r="J361" s="31"/>
      <c r="K361" s="31"/>
      <c r="L361" s="22">
        <f t="shared" si="16"/>
        <v>0</v>
      </c>
      <c r="M361" s="22">
        <f t="shared" si="17"/>
        <v>0</v>
      </c>
      <c r="N361" s="72">
        <f>+'REPORTE JUNIO IMROM'!N361</f>
        <v>0</v>
      </c>
      <c r="O361" s="43"/>
      <c r="P361" s="44"/>
      <c r="Q361" s="51">
        <f>+'REPORTE JUNIO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JUNIO IMROM'!M362</f>
        <v>0</v>
      </c>
      <c r="I362" s="31"/>
      <c r="J362" s="31"/>
      <c r="K362" s="31"/>
      <c r="L362" s="22">
        <f t="shared" si="16"/>
        <v>0</v>
      </c>
      <c r="M362" s="22">
        <f t="shared" si="17"/>
        <v>0</v>
      </c>
      <c r="N362" s="72">
        <f>+'REPORTE JUNIO IMROM'!N362</f>
        <v>0</v>
      </c>
      <c r="O362" s="43"/>
      <c r="P362" s="44"/>
      <c r="Q362" s="51">
        <f>+'REPORTE JUNIO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JUNIO IMROM'!M363</f>
        <v>0</v>
      </c>
      <c r="I363" s="31"/>
      <c r="J363" s="31"/>
      <c r="K363" s="31"/>
      <c r="L363" s="22">
        <f t="shared" si="16"/>
        <v>0</v>
      </c>
      <c r="M363" s="22">
        <f t="shared" si="17"/>
        <v>0</v>
      </c>
      <c r="N363" s="72">
        <f>+'REPORTE JUNIO IMROM'!N363</f>
        <v>0</v>
      </c>
      <c r="O363" s="43"/>
      <c r="P363" s="44"/>
      <c r="Q363" s="51">
        <f>+'REPORTE JUNIO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JUNIO IMROM'!M364</f>
        <v>0</v>
      </c>
      <c r="I364" s="31"/>
      <c r="J364" s="31"/>
      <c r="K364" s="31"/>
      <c r="L364" s="22">
        <f t="shared" si="16"/>
        <v>0</v>
      </c>
      <c r="M364" s="22">
        <f t="shared" si="17"/>
        <v>0</v>
      </c>
      <c r="N364" s="72">
        <f>+'REPORTE JUNIO IMROM'!N364</f>
        <v>0</v>
      </c>
      <c r="O364" s="43"/>
      <c r="P364" s="44"/>
      <c r="Q364" s="51">
        <f>+'REPORTE JUNIO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JUNIO IMROM'!M365</f>
        <v>0</v>
      </c>
      <c r="I365" s="31"/>
      <c r="J365" s="31"/>
      <c r="K365" s="31"/>
      <c r="L365" s="22">
        <f t="shared" si="16"/>
        <v>0</v>
      </c>
      <c r="M365" s="22">
        <f t="shared" si="17"/>
        <v>0</v>
      </c>
      <c r="N365" s="72">
        <f>+'REPORTE JUNIO IMROM'!N365</f>
        <v>0</v>
      </c>
      <c r="O365" s="43"/>
      <c r="P365" s="44"/>
      <c r="Q365" s="51">
        <f>+'REPORTE JUNIO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JUNIO IMROM'!M366</f>
        <v>0</v>
      </c>
      <c r="I366" s="31"/>
      <c r="J366" s="31"/>
      <c r="K366" s="31"/>
      <c r="L366" s="22">
        <f t="shared" si="16"/>
        <v>0</v>
      </c>
      <c r="M366" s="22">
        <f t="shared" si="17"/>
        <v>0</v>
      </c>
      <c r="N366" s="72">
        <f>+'REPORTE JUNIO IMROM'!N366</f>
        <v>0</v>
      </c>
      <c r="O366" s="43"/>
      <c r="P366" s="44"/>
      <c r="Q366" s="51">
        <f>+'REPORTE JUNIO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JUNIO IMROM'!M367</f>
        <v>0</v>
      </c>
      <c r="I367" s="31"/>
      <c r="J367" s="31"/>
      <c r="K367" s="31"/>
      <c r="L367" s="22">
        <f t="shared" si="16"/>
        <v>0</v>
      </c>
      <c r="M367" s="22">
        <f t="shared" si="17"/>
        <v>0</v>
      </c>
      <c r="N367" s="72">
        <f>+'REPORTE JUNIO IMROM'!N367</f>
        <v>0</v>
      </c>
      <c r="O367" s="43"/>
      <c r="P367" s="44"/>
      <c r="Q367" s="51">
        <f>+'REPORTE JUNIO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JUNIO IMROM'!M368</f>
        <v>0</v>
      </c>
      <c r="I368" s="31"/>
      <c r="J368" s="31"/>
      <c r="K368" s="31"/>
      <c r="L368" s="22">
        <f t="shared" si="16"/>
        <v>0</v>
      </c>
      <c r="M368" s="22">
        <f t="shared" si="17"/>
        <v>0</v>
      </c>
      <c r="N368" s="72">
        <f>+'REPORTE JUNIO IMROM'!N368</f>
        <v>0</v>
      </c>
      <c r="O368" s="43"/>
      <c r="P368" s="44"/>
      <c r="Q368" s="51">
        <f>+'REPORTE JUNIO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JUNIO IMROM'!M369</f>
        <v>0</v>
      </c>
      <c r="I369" s="31"/>
      <c r="J369" s="31"/>
      <c r="K369" s="31"/>
      <c r="L369" s="22">
        <f t="shared" si="16"/>
        <v>0</v>
      </c>
      <c r="M369" s="22">
        <f t="shared" si="17"/>
        <v>0</v>
      </c>
      <c r="N369" s="72">
        <f>+'REPORTE JUNIO IMROM'!N369</f>
        <v>0</v>
      </c>
      <c r="O369" s="43"/>
      <c r="P369" s="44"/>
      <c r="Q369" s="51">
        <f>+'REPORTE JUNIO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JUNIO IMROM'!M370</f>
        <v>0</v>
      </c>
      <c r="I370" s="31"/>
      <c r="J370" s="31"/>
      <c r="K370" s="31"/>
      <c r="L370" s="22">
        <f t="shared" si="16"/>
        <v>0</v>
      </c>
      <c r="M370" s="22">
        <f t="shared" si="17"/>
        <v>0</v>
      </c>
      <c r="N370" s="72">
        <f>+'REPORTE JUNIO IMROM'!N370</f>
        <v>0</v>
      </c>
      <c r="O370" s="43"/>
      <c r="P370" s="44"/>
      <c r="Q370" s="51">
        <f>+'REPORTE JUNIO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JUNIO IMROM'!M371</f>
        <v>0</v>
      </c>
      <c r="I371" s="31"/>
      <c r="J371" s="31"/>
      <c r="K371" s="31"/>
      <c r="L371" s="22">
        <f t="shared" si="16"/>
        <v>0</v>
      </c>
      <c r="M371" s="22">
        <f t="shared" si="17"/>
        <v>0</v>
      </c>
      <c r="N371" s="72">
        <f>+'REPORTE JUNIO IMROM'!N371</f>
        <v>0</v>
      </c>
      <c r="O371" s="43"/>
      <c r="P371" s="44"/>
      <c r="Q371" s="51">
        <f>+'REPORTE JUNIO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JUNIO IMROM'!M372</f>
        <v>0</v>
      </c>
      <c r="I372" s="31"/>
      <c r="J372" s="31"/>
      <c r="K372" s="31"/>
      <c r="L372" s="22">
        <f t="shared" si="16"/>
        <v>0</v>
      </c>
      <c r="M372" s="22">
        <f t="shared" si="17"/>
        <v>0</v>
      </c>
      <c r="N372" s="72">
        <f>+'REPORTE JUNIO IMROM'!N372</f>
        <v>0</v>
      </c>
      <c r="O372" s="43"/>
      <c r="P372" s="44"/>
      <c r="Q372" s="51">
        <f>+'REPORTE JUNIO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JUNIO IMROM'!M373</f>
        <v>0</v>
      </c>
      <c r="I373" s="31"/>
      <c r="J373" s="31"/>
      <c r="K373" s="31"/>
      <c r="L373" s="22">
        <f t="shared" si="16"/>
        <v>0</v>
      </c>
      <c r="M373" s="22">
        <f t="shared" si="17"/>
        <v>0</v>
      </c>
      <c r="N373" s="72">
        <f>+'REPORTE JUNIO IMROM'!N373</f>
        <v>0</v>
      </c>
      <c r="O373" s="43"/>
      <c r="P373" s="44"/>
      <c r="Q373" s="51">
        <f>+'REPORTE JUNIO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JUNIO IMROM'!M374</f>
        <v>0</v>
      </c>
      <c r="I374" s="31"/>
      <c r="J374" s="31"/>
      <c r="K374" s="31"/>
      <c r="L374" s="22">
        <f t="shared" si="16"/>
        <v>0</v>
      </c>
      <c r="M374" s="22">
        <f t="shared" si="17"/>
        <v>0</v>
      </c>
      <c r="N374" s="72">
        <f>+'REPORTE JUNIO IMROM'!N374</f>
        <v>0</v>
      </c>
      <c r="O374" s="43"/>
      <c r="P374" s="44"/>
      <c r="Q374" s="51">
        <f>+'REPORTE JUNIO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JUNIO IMROM'!M375</f>
        <v>0</v>
      </c>
      <c r="I375" s="31"/>
      <c r="J375" s="31"/>
      <c r="K375" s="31"/>
      <c r="L375" s="22">
        <f t="shared" si="16"/>
        <v>0</v>
      </c>
      <c r="M375" s="22">
        <f t="shared" si="17"/>
        <v>0</v>
      </c>
      <c r="N375" s="72">
        <f>+'REPORTE JUNIO IMROM'!N375</f>
        <v>0</v>
      </c>
      <c r="O375" s="43"/>
      <c r="P375" s="44"/>
      <c r="Q375" s="51">
        <f>+'REPORTE JUNIO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JUNIO IMROM'!M376</f>
        <v>0</v>
      </c>
      <c r="I376" s="31"/>
      <c r="J376" s="31"/>
      <c r="K376" s="31"/>
      <c r="L376" s="22">
        <f t="shared" si="16"/>
        <v>0</v>
      </c>
      <c r="M376" s="22">
        <f t="shared" si="17"/>
        <v>0</v>
      </c>
      <c r="N376" s="72">
        <f>+'REPORTE JUNIO IMROM'!N376</f>
        <v>0</v>
      </c>
      <c r="O376" s="43"/>
      <c r="P376" s="44"/>
      <c r="Q376" s="51">
        <f>+'REPORTE JUNIO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JUNIO IMROM'!M377</f>
        <v>0</v>
      </c>
      <c r="I377" s="31"/>
      <c r="J377" s="31"/>
      <c r="K377" s="31"/>
      <c r="L377" s="22">
        <f t="shared" si="16"/>
        <v>0</v>
      </c>
      <c r="M377" s="22">
        <f t="shared" si="17"/>
        <v>0</v>
      </c>
      <c r="N377" s="72">
        <f>+'REPORTE JUNIO IMROM'!N377</f>
        <v>0</v>
      </c>
      <c r="O377" s="43"/>
      <c r="P377" s="44"/>
      <c r="Q377" s="51">
        <f>+'REPORTE JUNIO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JUNIO IMROM'!M378</f>
        <v>0</v>
      </c>
      <c r="I378" s="31"/>
      <c r="J378" s="31"/>
      <c r="K378" s="31"/>
      <c r="L378" s="22">
        <f t="shared" si="16"/>
        <v>0</v>
      </c>
      <c r="M378" s="22">
        <f t="shared" si="17"/>
        <v>0</v>
      </c>
      <c r="N378" s="72">
        <f>+'REPORTE JUNIO IMROM'!N378</f>
        <v>0</v>
      </c>
      <c r="O378" s="43"/>
      <c r="P378" s="44"/>
      <c r="Q378" s="51">
        <f>+'REPORTE JUNIO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JUNIO IMROM'!M379</f>
        <v>0</v>
      </c>
      <c r="I379" s="31"/>
      <c r="J379" s="31"/>
      <c r="K379" s="31"/>
      <c r="L379" s="22">
        <f t="shared" si="16"/>
        <v>0</v>
      </c>
      <c r="M379" s="22">
        <f t="shared" si="17"/>
        <v>0</v>
      </c>
      <c r="N379" s="72">
        <f>+'REPORTE JUNIO IMROM'!N379</f>
        <v>0</v>
      </c>
      <c r="O379" s="43"/>
      <c r="P379" s="44"/>
      <c r="Q379" s="51">
        <f>+'REPORTE JUNIO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JUNIO IMROM'!M380</f>
        <v>0</v>
      </c>
      <c r="I380" s="31"/>
      <c r="J380" s="31"/>
      <c r="K380" s="31"/>
      <c r="L380" s="22">
        <f t="shared" si="16"/>
        <v>0</v>
      </c>
      <c r="M380" s="22">
        <f t="shared" si="17"/>
        <v>0</v>
      </c>
      <c r="N380" s="72">
        <f>+'REPORTE JUNIO IMROM'!N380</f>
        <v>0</v>
      </c>
      <c r="O380" s="43"/>
      <c r="P380" s="44"/>
      <c r="Q380" s="51">
        <f>+'REPORTE JUNIO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JUNIO IMROM'!M381</f>
        <v>0</v>
      </c>
      <c r="I381" s="31"/>
      <c r="J381" s="31"/>
      <c r="K381" s="31"/>
      <c r="L381" s="22">
        <f t="shared" si="16"/>
        <v>0</v>
      </c>
      <c r="M381" s="22">
        <f t="shared" si="17"/>
        <v>0</v>
      </c>
      <c r="N381" s="72">
        <f>+'REPORTE JUNIO IMROM'!N381</f>
        <v>0</v>
      </c>
      <c r="O381" s="43"/>
      <c r="P381" s="44"/>
      <c r="Q381" s="51">
        <f>+'REPORTE JUNIO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JUNIO IMROM'!M382</f>
        <v>0</v>
      </c>
      <c r="I382" s="31"/>
      <c r="J382" s="31"/>
      <c r="K382" s="31"/>
      <c r="L382" s="22">
        <f t="shared" si="16"/>
        <v>0</v>
      </c>
      <c r="M382" s="22">
        <f t="shared" si="17"/>
        <v>0</v>
      </c>
      <c r="N382" s="72">
        <f>+'REPORTE JUNIO IMROM'!N382</f>
        <v>0</v>
      </c>
      <c r="O382" s="43"/>
      <c r="P382" s="44"/>
      <c r="Q382" s="51">
        <f>+'REPORTE JUNIO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JUNIO IMROM'!M383</f>
        <v>0</v>
      </c>
      <c r="I383" s="31"/>
      <c r="J383" s="31"/>
      <c r="K383" s="31"/>
      <c r="L383" s="22">
        <f t="shared" si="16"/>
        <v>0</v>
      </c>
      <c r="M383" s="22">
        <f t="shared" si="17"/>
        <v>0</v>
      </c>
      <c r="N383" s="72">
        <f>+'REPORTE JUNIO IMROM'!N383</f>
        <v>0</v>
      </c>
      <c r="O383" s="43"/>
      <c r="P383" s="44"/>
      <c r="Q383" s="51">
        <f>+'REPORTE JUNIO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JUNIO IMROM'!M384</f>
        <v>0</v>
      </c>
      <c r="I384" s="31"/>
      <c r="J384" s="31"/>
      <c r="K384" s="31"/>
      <c r="L384" s="22">
        <f t="shared" si="16"/>
        <v>0</v>
      </c>
      <c r="M384" s="22">
        <f t="shared" si="17"/>
        <v>0</v>
      </c>
      <c r="N384" s="72">
        <f>+'REPORTE JUNIO IMROM'!N384</f>
        <v>0</v>
      </c>
      <c r="O384" s="43"/>
      <c r="P384" s="44"/>
      <c r="Q384" s="51">
        <f>+'REPORTE JUNIO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JUNIO IMROM'!M385</f>
        <v>0</v>
      </c>
      <c r="I385" s="31"/>
      <c r="J385" s="31"/>
      <c r="K385" s="31"/>
      <c r="L385" s="22">
        <f t="shared" si="16"/>
        <v>0</v>
      </c>
      <c r="M385" s="22">
        <f t="shared" si="17"/>
        <v>0</v>
      </c>
      <c r="N385" s="72">
        <f>+'REPORTE JUNIO IMROM'!N385</f>
        <v>0</v>
      </c>
      <c r="O385" s="43"/>
      <c r="P385" s="44"/>
      <c r="Q385" s="51">
        <f>+'REPORTE JUNIO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JUNIO IMROM'!M386</f>
        <v>0</v>
      </c>
      <c r="I386" s="31"/>
      <c r="J386" s="31"/>
      <c r="K386" s="31"/>
      <c r="L386" s="22">
        <f t="shared" si="16"/>
        <v>0</v>
      </c>
      <c r="M386" s="22">
        <f t="shared" si="17"/>
        <v>0</v>
      </c>
      <c r="N386" s="72">
        <f>+'REPORTE JUNIO IMROM'!N386</f>
        <v>0</v>
      </c>
      <c r="O386" s="43"/>
      <c r="P386" s="44"/>
      <c r="Q386" s="51">
        <f>+'REPORTE JUNIO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JUNIO IMROM'!M387</f>
        <v>0</v>
      </c>
      <c r="I387" s="31"/>
      <c r="J387" s="31"/>
      <c r="K387" s="31"/>
      <c r="L387" s="22">
        <f t="shared" si="16"/>
        <v>0</v>
      </c>
      <c r="M387" s="22">
        <f t="shared" si="17"/>
        <v>0</v>
      </c>
      <c r="N387" s="72">
        <f>+'REPORTE JUNIO IMROM'!N387</f>
        <v>0</v>
      </c>
      <c r="O387" s="43"/>
      <c r="P387" s="44"/>
      <c r="Q387" s="51">
        <f>+'REPORTE JUNIO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JUNIO IMROM'!M388</f>
        <v>0</v>
      </c>
      <c r="I388" s="31"/>
      <c r="J388" s="31"/>
      <c r="K388" s="31"/>
      <c r="L388" s="22">
        <f t="shared" si="16"/>
        <v>0</v>
      </c>
      <c r="M388" s="22">
        <f t="shared" si="17"/>
        <v>0</v>
      </c>
      <c r="N388" s="72">
        <f>+'REPORTE JUNIO IMROM'!N388</f>
        <v>0</v>
      </c>
      <c r="O388" s="43"/>
      <c r="P388" s="44"/>
      <c r="Q388" s="51">
        <f>+'REPORTE JUNIO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JUNIO IMROM'!M389</f>
        <v>0</v>
      </c>
      <c r="I389" s="31"/>
      <c r="J389" s="31"/>
      <c r="K389" s="31"/>
      <c r="L389" s="22">
        <f t="shared" si="16"/>
        <v>0</v>
      </c>
      <c r="M389" s="22">
        <f t="shared" si="17"/>
        <v>0</v>
      </c>
      <c r="N389" s="72">
        <f>+'REPORTE JUNIO IMROM'!N389</f>
        <v>0</v>
      </c>
      <c r="O389" s="43"/>
      <c r="P389" s="44"/>
      <c r="Q389" s="51">
        <f>+'REPORTE JUNIO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JUNIO IMROM'!M390</f>
        <v>0</v>
      </c>
      <c r="I390" s="31"/>
      <c r="J390" s="31"/>
      <c r="K390" s="31"/>
      <c r="L390" s="22">
        <f t="shared" si="16"/>
        <v>0</v>
      </c>
      <c r="M390" s="22">
        <f t="shared" si="17"/>
        <v>0</v>
      </c>
      <c r="N390" s="72">
        <f>+'REPORTE JUNIO IMROM'!N390</f>
        <v>0</v>
      </c>
      <c r="O390" s="43"/>
      <c r="P390" s="44"/>
      <c r="Q390" s="51">
        <f>+'REPORTE JUNIO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JUNIO IMROM'!M391</f>
        <v>0</v>
      </c>
      <c r="I391" s="31"/>
      <c r="J391" s="31"/>
      <c r="K391" s="31"/>
      <c r="L391" s="22">
        <f t="shared" si="16"/>
        <v>0</v>
      </c>
      <c r="M391" s="22">
        <f t="shared" si="17"/>
        <v>0</v>
      </c>
      <c r="N391" s="72">
        <f>+'REPORTE JUNIO IMROM'!N391</f>
        <v>0</v>
      </c>
      <c r="O391" s="43"/>
      <c r="P391" s="44"/>
      <c r="Q391" s="51">
        <f>+'REPORTE JUNIO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JUNIO IMROM'!M392</f>
        <v>0</v>
      </c>
      <c r="I392" s="31"/>
      <c r="J392" s="31"/>
      <c r="K392" s="31"/>
      <c r="L392" s="22">
        <f t="shared" si="16"/>
        <v>0</v>
      </c>
      <c r="M392" s="22">
        <f t="shared" si="17"/>
        <v>0</v>
      </c>
      <c r="N392" s="72">
        <f>+'REPORTE JUNIO IMROM'!N392</f>
        <v>0</v>
      </c>
      <c r="O392" s="43"/>
      <c r="P392" s="44"/>
      <c r="Q392" s="51">
        <f>+'REPORTE JUNIO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JUNIO IMROM'!M393</f>
        <v>0</v>
      </c>
      <c r="I393" s="31"/>
      <c r="J393" s="31"/>
      <c r="K393" s="31"/>
      <c r="L393" s="22">
        <f t="shared" si="16"/>
        <v>0</v>
      </c>
      <c r="M393" s="22">
        <f t="shared" si="17"/>
        <v>0</v>
      </c>
      <c r="N393" s="72">
        <f>+'REPORTE JUNIO IMROM'!N393</f>
        <v>0</v>
      </c>
      <c r="O393" s="43"/>
      <c r="P393" s="44"/>
      <c r="Q393" s="51">
        <f>+'REPORTE JUNIO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JUNIO IMROM'!M394</f>
        <v>0</v>
      </c>
      <c r="I394" s="31"/>
      <c r="J394" s="31"/>
      <c r="K394" s="31"/>
      <c r="L394" s="22">
        <f t="shared" si="16"/>
        <v>0</v>
      </c>
      <c r="M394" s="22">
        <f t="shared" si="17"/>
        <v>0</v>
      </c>
      <c r="N394" s="72">
        <f>+'REPORTE JUNIO IMROM'!N394</f>
        <v>0</v>
      </c>
      <c r="O394" s="43"/>
      <c r="P394" s="44"/>
      <c r="Q394" s="51">
        <f>+'REPORTE JUNIO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JUNIO IMROM'!M395</f>
        <v>0</v>
      </c>
      <c r="I395" s="31"/>
      <c r="J395" s="31"/>
      <c r="K395" s="31"/>
      <c r="L395" s="22">
        <f t="shared" si="16"/>
        <v>0</v>
      </c>
      <c r="M395" s="22">
        <f t="shared" si="17"/>
        <v>0</v>
      </c>
      <c r="N395" s="72">
        <f>+'REPORTE JUNIO IMROM'!N395</f>
        <v>0</v>
      </c>
      <c r="O395" s="43"/>
      <c r="P395" s="44"/>
      <c r="Q395" s="51">
        <f>+'REPORTE JUNIO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JUNIO IMROM'!M396</f>
        <v>0</v>
      </c>
      <c r="I396" s="31"/>
      <c r="J396" s="31"/>
      <c r="K396" s="31"/>
      <c r="L396" s="22">
        <f t="shared" si="16"/>
        <v>0</v>
      </c>
      <c r="M396" s="22">
        <f t="shared" si="17"/>
        <v>0</v>
      </c>
      <c r="N396" s="72">
        <f>+'REPORTE JUNIO IMROM'!N396</f>
        <v>0</v>
      </c>
      <c r="O396" s="43"/>
      <c r="P396" s="44"/>
      <c r="Q396" s="51">
        <f>+'REPORTE JUNIO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JUNIO IMROM'!M397</f>
        <v>0</v>
      </c>
      <c r="I397" s="31"/>
      <c r="J397" s="31"/>
      <c r="K397" s="31"/>
      <c r="L397" s="22">
        <f t="shared" si="16"/>
        <v>0</v>
      </c>
      <c r="M397" s="22">
        <f t="shared" si="17"/>
        <v>0</v>
      </c>
      <c r="N397" s="72">
        <f>+'REPORTE JUNIO IMROM'!N397</f>
        <v>0</v>
      </c>
      <c r="O397" s="43"/>
      <c r="P397" s="44"/>
      <c r="Q397" s="51">
        <f>+'REPORTE JUNIO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JUNIO IMROM'!M398</f>
        <v>0</v>
      </c>
      <c r="I398" s="31"/>
      <c r="J398" s="31"/>
      <c r="K398" s="31"/>
      <c r="L398" s="22">
        <f t="shared" si="16"/>
        <v>0</v>
      </c>
      <c r="M398" s="22">
        <f t="shared" si="17"/>
        <v>0</v>
      </c>
      <c r="N398" s="72">
        <f>+'REPORTE JUNIO IMROM'!N398</f>
        <v>0</v>
      </c>
      <c r="O398" s="43"/>
      <c r="P398" s="44"/>
      <c r="Q398" s="51">
        <f>+'REPORTE JUNIO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JUNIO IMROM'!M399</f>
        <v>0</v>
      </c>
      <c r="I399" s="31"/>
      <c r="J399" s="31"/>
      <c r="K399" s="31"/>
      <c r="L399" s="22">
        <f t="shared" si="16"/>
        <v>0</v>
      </c>
      <c r="M399" s="22">
        <f t="shared" si="17"/>
        <v>0</v>
      </c>
      <c r="N399" s="72">
        <f>+'REPORTE JUNIO IMROM'!N399</f>
        <v>0</v>
      </c>
      <c r="O399" s="43"/>
      <c r="P399" s="44"/>
      <c r="Q399" s="51">
        <f>+'REPORTE JUNIO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JUNIO IMROM'!M400</f>
        <v>0</v>
      </c>
      <c r="I400" s="31"/>
      <c r="J400" s="31"/>
      <c r="K400" s="31"/>
      <c r="L400" s="22">
        <f t="shared" si="16"/>
        <v>0</v>
      </c>
      <c r="M400" s="22">
        <f t="shared" si="17"/>
        <v>0</v>
      </c>
      <c r="N400" s="72">
        <f>+'REPORTE JUNIO IMROM'!N400</f>
        <v>0</v>
      </c>
      <c r="O400" s="43"/>
      <c r="P400" s="44"/>
      <c r="Q400" s="51">
        <f>+'REPORTE JUNIO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JUNIO IMROM'!M401</f>
        <v>0</v>
      </c>
      <c r="I401" s="31"/>
      <c r="J401" s="31"/>
      <c r="K401" s="31"/>
      <c r="L401" s="22">
        <f t="shared" si="16"/>
        <v>0</v>
      </c>
      <c r="M401" s="22">
        <f t="shared" si="17"/>
        <v>0</v>
      </c>
      <c r="N401" s="72">
        <f>+'REPORTE JUNIO IMROM'!N401</f>
        <v>0</v>
      </c>
      <c r="O401" s="43"/>
      <c r="P401" s="44"/>
      <c r="Q401" s="51">
        <f>+'REPORTE JUNIO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JUNIO IMROM'!M402</f>
        <v>0</v>
      </c>
      <c r="I402" s="31"/>
      <c r="J402" s="31"/>
      <c r="K402" s="31"/>
      <c r="L402" s="22">
        <f t="shared" si="16"/>
        <v>0</v>
      </c>
      <c r="M402" s="22">
        <f t="shared" si="17"/>
        <v>0</v>
      </c>
      <c r="N402" s="72">
        <f>+'REPORTE JUNIO IMROM'!N402</f>
        <v>0</v>
      </c>
      <c r="O402" s="43"/>
      <c r="P402" s="44"/>
      <c r="Q402" s="51">
        <f>+'REPORTE JUNIO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JUNIO IMROM'!M403</f>
        <v>0</v>
      </c>
      <c r="I403" s="31"/>
      <c r="J403" s="31"/>
      <c r="K403" s="31"/>
      <c r="L403" s="22">
        <f t="shared" si="16"/>
        <v>0</v>
      </c>
      <c r="M403" s="22">
        <f t="shared" si="17"/>
        <v>0</v>
      </c>
      <c r="N403" s="72">
        <f>+'REPORTE JUNIO IMROM'!N403</f>
        <v>0</v>
      </c>
      <c r="O403" s="43"/>
      <c r="P403" s="44"/>
      <c r="Q403" s="51">
        <f>+'REPORTE JUNIO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JUNIO IMROM'!M404</f>
        <v>0</v>
      </c>
      <c r="I404" s="31"/>
      <c r="J404" s="31"/>
      <c r="K404" s="31"/>
      <c r="L404" s="22">
        <f t="shared" ref="L404:L467" si="19">I404+J404+K404</f>
        <v>0</v>
      </c>
      <c r="M404" s="22">
        <f t="shared" ref="M404:M467" si="20">H404+L404</f>
        <v>0</v>
      </c>
      <c r="N404" s="72">
        <f>+'REPORTE JUNIO IMROM'!N404</f>
        <v>0</v>
      </c>
      <c r="O404" s="43"/>
      <c r="P404" s="44"/>
      <c r="Q404" s="51">
        <f>+'REPORTE JUNIO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JUNIO IMROM'!M405</f>
        <v>0</v>
      </c>
      <c r="I405" s="31"/>
      <c r="J405" s="31"/>
      <c r="K405" s="31"/>
      <c r="L405" s="22">
        <f t="shared" si="19"/>
        <v>0</v>
      </c>
      <c r="M405" s="22">
        <f t="shared" si="20"/>
        <v>0</v>
      </c>
      <c r="N405" s="72">
        <f>+'REPORTE JUNIO IMROM'!N405</f>
        <v>0</v>
      </c>
      <c r="O405" s="43"/>
      <c r="P405" s="44"/>
      <c r="Q405" s="51">
        <f>+'REPORTE JUNIO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JUNIO IMROM'!M406</f>
        <v>0</v>
      </c>
      <c r="I406" s="31"/>
      <c r="J406" s="31"/>
      <c r="K406" s="31"/>
      <c r="L406" s="22">
        <f t="shared" si="19"/>
        <v>0</v>
      </c>
      <c r="M406" s="22">
        <f t="shared" si="20"/>
        <v>0</v>
      </c>
      <c r="N406" s="72">
        <f>+'REPORTE JUNIO IMROM'!N406</f>
        <v>0</v>
      </c>
      <c r="O406" s="43"/>
      <c r="P406" s="44"/>
      <c r="Q406" s="51">
        <f>+'REPORTE JUNIO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JUNIO IMROM'!M407</f>
        <v>0</v>
      </c>
      <c r="I407" s="31"/>
      <c r="J407" s="31"/>
      <c r="K407" s="31"/>
      <c r="L407" s="22">
        <f t="shared" si="19"/>
        <v>0</v>
      </c>
      <c r="M407" s="22">
        <f t="shared" si="20"/>
        <v>0</v>
      </c>
      <c r="N407" s="72">
        <f>+'REPORTE JUNIO IMROM'!N407</f>
        <v>0</v>
      </c>
      <c r="O407" s="43"/>
      <c r="P407" s="44"/>
      <c r="Q407" s="51">
        <f>+'REPORTE JUNIO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JUNIO IMROM'!M408</f>
        <v>0</v>
      </c>
      <c r="I408" s="31"/>
      <c r="J408" s="31"/>
      <c r="K408" s="31"/>
      <c r="L408" s="22">
        <f t="shared" si="19"/>
        <v>0</v>
      </c>
      <c r="M408" s="22">
        <f t="shared" si="20"/>
        <v>0</v>
      </c>
      <c r="N408" s="72">
        <f>+'REPORTE JUNIO IMROM'!N408</f>
        <v>0</v>
      </c>
      <c r="O408" s="43"/>
      <c r="P408" s="44"/>
      <c r="Q408" s="51">
        <f>+'REPORTE JUNIO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JUNIO IMROM'!M409</f>
        <v>0</v>
      </c>
      <c r="I409" s="31"/>
      <c r="J409" s="31"/>
      <c r="K409" s="31"/>
      <c r="L409" s="22">
        <f t="shared" si="19"/>
        <v>0</v>
      </c>
      <c r="M409" s="22">
        <f t="shared" si="20"/>
        <v>0</v>
      </c>
      <c r="N409" s="72">
        <f>+'REPORTE JUNIO IMROM'!N409</f>
        <v>0</v>
      </c>
      <c r="O409" s="43"/>
      <c r="P409" s="44"/>
      <c r="Q409" s="51">
        <f>+'REPORTE JUNIO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JUNIO IMROM'!M410</f>
        <v>0</v>
      </c>
      <c r="I410" s="31"/>
      <c r="J410" s="31"/>
      <c r="K410" s="31"/>
      <c r="L410" s="22">
        <f t="shared" si="19"/>
        <v>0</v>
      </c>
      <c r="M410" s="22">
        <f t="shared" si="20"/>
        <v>0</v>
      </c>
      <c r="N410" s="72">
        <f>+'REPORTE JUNIO IMROM'!N410</f>
        <v>0</v>
      </c>
      <c r="O410" s="43"/>
      <c r="P410" s="44"/>
      <c r="Q410" s="51">
        <f>+'REPORTE JUNIO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JUNIO IMROM'!M411</f>
        <v>0</v>
      </c>
      <c r="I411" s="31"/>
      <c r="J411" s="31"/>
      <c r="K411" s="31"/>
      <c r="L411" s="22">
        <f t="shared" si="19"/>
        <v>0</v>
      </c>
      <c r="M411" s="22">
        <f t="shared" si="20"/>
        <v>0</v>
      </c>
      <c r="N411" s="72">
        <f>+'REPORTE JUNIO IMROM'!N411</f>
        <v>0</v>
      </c>
      <c r="O411" s="43"/>
      <c r="P411" s="44"/>
      <c r="Q411" s="51">
        <f>+'REPORTE JUNIO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JUNIO IMROM'!M412</f>
        <v>0</v>
      </c>
      <c r="I412" s="31"/>
      <c r="J412" s="31"/>
      <c r="K412" s="31"/>
      <c r="L412" s="22">
        <f t="shared" si="19"/>
        <v>0</v>
      </c>
      <c r="M412" s="22">
        <f t="shared" si="20"/>
        <v>0</v>
      </c>
      <c r="N412" s="72">
        <f>+'REPORTE JUNIO IMROM'!N412</f>
        <v>0</v>
      </c>
      <c r="O412" s="43"/>
      <c r="P412" s="44"/>
      <c r="Q412" s="51">
        <f>+'REPORTE JUNIO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JUNIO IMROM'!M413</f>
        <v>0</v>
      </c>
      <c r="I413" s="31"/>
      <c r="J413" s="31"/>
      <c r="K413" s="31"/>
      <c r="L413" s="22">
        <f t="shared" si="19"/>
        <v>0</v>
      </c>
      <c r="M413" s="22">
        <f t="shared" si="20"/>
        <v>0</v>
      </c>
      <c r="N413" s="72">
        <f>+'REPORTE JUNIO IMROM'!N413</f>
        <v>0</v>
      </c>
      <c r="O413" s="43"/>
      <c r="P413" s="44"/>
      <c r="Q413" s="51">
        <f>+'REPORTE JUNIO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JUNIO IMROM'!M414</f>
        <v>0</v>
      </c>
      <c r="I414" s="31"/>
      <c r="J414" s="31"/>
      <c r="K414" s="31"/>
      <c r="L414" s="22">
        <f t="shared" si="19"/>
        <v>0</v>
      </c>
      <c r="M414" s="22">
        <f t="shared" si="20"/>
        <v>0</v>
      </c>
      <c r="N414" s="72">
        <f>+'REPORTE JUNIO IMROM'!N414</f>
        <v>0</v>
      </c>
      <c r="O414" s="43"/>
      <c r="P414" s="44"/>
      <c r="Q414" s="51">
        <f>+'REPORTE JUNIO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JUNIO IMROM'!M415</f>
        <v>0</v>
      </c>
      <c r="I415" s="31"/>
      <c r="J415" s="31"/>
      <c r="K415" s="31"/>
      <c r="L415" s="22">
        <f t="shared" si="19"/>
        <v>0</v>
      </c>
      <c r="M415" s="22">
        <f t="shared" si="20"/>
        <v>0</v>
      </c>
      <c r="N415" s="72">
        <f>+'REPORTE JUNIO IMROM'!N415</f>
        <v>0</v>
      </c>
      <c r="O415" s="43"/>
      <c r="P415" s="44"/>
      <c r="Q415" s="51">
        <f>+'REPORTE JUNIO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JUNIO IMROM'!M416</f>
        <v>0</v>
      </c>
      <c r="I416" s="31"/>
      <c r="J416" s="31"/>
      <c r="K416" s="31"/>
      <c r="L416" s="22">
        <f t="shared" si="19"/>
        <v>0</v>
      </c>
      <c r="M416" s="22">
        <f t="shared" si="20"/>
        <v>0</v>
      </c>
      <c r="N416" s="72">
        <f>+'REPORTE JUNIO IMROM'!N416</f>
        <v>0</v>
      </c>
      <c r="O416" s="43"/>
      <c r="P416" s="44"/>
      <c r="Q416" s="51">
        <f>+'REPORTE JUNIO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JUNIO IMROM'!M417</f>
        <v>0</v>
      </c>
      <c r="I417" s="31"/>
      <c r="J417" s="31"/>
      <c r="K417" s="31"/>
      <c r="L417" s="22">
        <f t="shared" si="19"/>
        <v>0</v>
      </c>
      <c r="M417" s="22">
        <f t="shared" si="20"/>
        <v>0</v>
      </c>
      <c r="N417" s="72">
        <f>+'REPORTE JUNIO IMROM'!N417</f>
        <v>0</v>
      </c>
      <c r="O417" s="43"/>
      <c r="P417" s="44"/>
      <c r="Q417" s="51">
        <f>+'REPORTE JUNIO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JUNIO IMROM'!M418</f>
        <v>0</v>
      </c>
      <c r="I418" s="31"/>
      <c r="J418" s="31"/>
      <c r="K418" s="31"/>
      <c r="L418" s="22">
        <f t="shared" si="19"/>
        <v>0</v>
      </c>
      <c r="M418" s="22">
        <f t="shared" si="20"/>
        <v>0</v>
      </c>
      <c r="N418" s="72">
        <f>+'REPORTE JUNIO IMROM'!N418</f>
        <v>0</v>
      </c>
      <c r="O418" s="43"/>
      <c r="P418" s="44"/>
      <c r="Q418" s="51">
        <f>+'REPORTE JUNIO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JUNIO IMROM'!M419</f>
        <v>0</v>
      </c>
      <c r="I419" s="31"/>
      <c r="J419" s="31"/>
      <c r="K419" s="31"/>
      <c r="L419" s="22">
        <f t="shared" si="19"/>
        <v>0</v>
      </c>
      <c r="M419" s="22">
        <f t="shared" si="20"/>
        <v>0</v>
      </c>
      <c r="N419" s="72">
        <f>+'REPORTE JUNIO IMROM'!N419</f>
        <v>0</v>
      </c>
      <c r="O419" s="43"/>
      <c r="P419" s="44"/>
      <c r="Q419" s="51">
        <f>+'REPORTE JUNIO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JUNIO IMROM'!M420</f>
        <v>0</v>
      </c>
      <c r="I420" s="31"/>
      <c r="J420" s="31"/>
      <c r="K420" s="31"/>
      <c r="L420" s="22">
        <f t="shared" si="19"/>
        <v>0</v>
      </c>
      <c r="M420" s="22">
        <f t="shared" si="20"/>
        <v>0</v>
      </c>
      <c r="N420" s="72">
        <f>+'REPORTE JUNIO IMROM'!N420</f>
        <v>0</v>
      </c>
      <c r="O420" s="43"/>
      <c r="P420" s="44"/>
      <c r="Q420" s="51">
        <f>+'REPORTE JUNIO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JUNIO IMROM'!M421</f>
        <v>0</v>
      </c>
      <c r="I421" s="31"/>
      <c r="J421" s="31"/>
      <c r="K421" s="31"/>
      <c r="L421" s="22">
        <f t="shared" si="19"/>
        <v>0</v>
      </c>
      <c r="M421" s="22">
        <f t="shared" si="20"/>
        <v>0</v>
      </c>
      <c r="N421" s="72">
        <f>+'REPORTE JUNIO IMROM'!N421</f>
        <v>0</v>
      </c>
      <c r="O421" s="43"/>
      <c r="P421" s="44"/>
      <c r="Q421" s="51">
        <f>+'REPORTE JUNIO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JUNIO IMROM'!M422</f>
        <v>0</v>
      </c>
      <c r="I422" s="31"/>
      <c r="J422" s="31"/>
      <c r="K422" s="31"/>
      <c r="L422" s="22">
        <f t="shared" si="19"/>
        <v>0</v>
      </c>
      <c r="M422" s="22">
        <f t="shared" si="20"/>
        <v>0</v>
      </c>
      <c r="N422" s="72">
        <f>+'REPORTE JUNIO IMROM'!N422</f>
        <v>0</v>
      </c>
      <c r="O422" s="43"/>
      <c r="P422" s="44"/>
      <c r="Q422" s="51">
        <f>+'REPORTE JUNIO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JUNIO IMROM'!M423</f>
        <v>0</v>
      </c>
      <c r="I423" s="31"/>
      <c r="J423" s="31"/>
      <c r="K423" s="31"/>
      <c r="L423" s="22">
        <f t="shared" si="19"/>
        <v>0</v>
      </c>
      <c r="M423" s="22">
        <f t="shared" si="20"/>
        <v>0</v>
      </c>
      <c r="N423" s="72">
        <f>+'REPORTE JUNIO IMROM'!N423</f>
        <v>0</v>
      </c>
      <c r="O423" s="43"/>
      <c r="P423" s="44"/>
      <c r="Q423" s="51">
        <f>+'REPORTE JUNIO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JUNIO IMROM'!M424</f>
        <v>0</v>
      </c>
      <c r="I424" s="31"/>
      <c r="J424" s="31"/>
      <c r="K424" s="31"/>
      <c r="L424" s="22">
        <f t="shared" si="19"/>
        <v>0</v>
      </c>
      <c r="M424" s="22">
        <f t="shared" si="20"/>
        <v>0</v>
      </c>
      <c r="N424" s="72">
        <f>+'REPORTE JUNIO IMROM'!N424</f>
        <v>0</v>
      </c>
      <c r="O424" s="43"/>
      <c r="P424" s="44"/>
      <c r="Q424" s="51">
        <f>+'REPORTE JUNIO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JUNIO IMROM'!M425</f>
        <v>0</v>
      </c>
      <c r="I425" s="31"/>
      <c r="J425" s="31"/>
      <c r="K425" s="31"/>
      <c r="L425" s="22">
        <f t="shared" si="19"/>
        <v>0</v>
      </c>
      <c r="M425" s="22">
        <f t="shared" si="20"/>
        <v>0</v>
      </c>
      <c r="N425" s="72">
        <f>+'REPORTE JUNIO IMROM'!N425</f>
        <v>0</v>
      </c>
      <c r="O425" s="43"/>
      <c r="P425" s="44"/>
      <c r="Q425" s="51">
        <f>+'REPORTE JUNIO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JUNIO IMROM'!M426</f>
        <v>0</v>
      </c>
      <c r="I426" s="31"/>
      <c r="J426" s="31"/>
      <c r="K426" s="31"/>
      <c r="L426" s="22">
        <f t="shared" si="19"/>
        <v>0</v>
      </c>
      <c r="M426" s="22">
        <f t="shared" si="20"/>
        <v>0</v>
      </c>
      <c r="N426" s="72">
        <f>+'REPORTE JUNIO IMROM'!N426</f>
        <v>0</v>
      </c>
      <c r="O426" s="43"/>
      <c r="P426" s="44"/>
      <c r="Q426" s="51">
        <f>+'REPORTE JUNIO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JUNIO IMROM'!M427</f>
        <v>0</v>
      </c>
      <c r="I427" s="31"/>
      <c r="J427" s="31"/>
      <c r="K427" s="31"/>
      <c r="L427" s="22">
        <f t="shared" si="19"/>
        <v>0</v>
      </c>
      <c r="M427" s="22">
        <f t="shared" si="20"/>
        <v>0</v>
      </c>
      <c r="N427" s="72">
        <f>+'REPORTE JUNIO IMROM'!N427</f>
        <v>0</v>
      </c>
      <c r="O427" s="43"/>
      <c r="P427" s="44"/>
      <c r="Q427" s="51">
        <f>+'REPORTE JUNIO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JUNIO IMROM'!M428</f>
        <v>0</v>
      </c>
      <c r="I428" s="31"/>
      <c r="J428" s="31"/>
      <c r="K428" s="31"/>
      <c r="L428" s="22">
        <f t="shared" si="19"/>
        <v>0</v>
      </c>
      <c r="M428" s="22">
        <f t="shared" si="20"/>
        <v>0</v>
      </c>
      <c r="N428" s="72">
        <f>+'REPORTE JUNIO IMROM'!N428</f>
        <v>0</v>
      </c>
      <c r="O428" s="43"/>
      <c r="P428" s="44"/>
      <c r="Q428" s="51">
        <f>+'REPORTE JUNIO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JUNIO IMROM'!M429</f>
        <v>0</v>
      </c>
      <c r="I429" s="31"/>
      <c r="J429" s="31"/>
      <c r="K429" s="31"/>
      <c r="L429" s="22">
        <f t="shared" si="19"/>
        <v>0</v>
      </c>
      <c r="M429" s="22">
        <f t="shared" si="20"/>
        <v>0</v>
      </c>
      <c r="N429" s="72">
        <f>+'REPORTE JUNIO IMROM'!N429</f>
        <v>0</v>
      </c>
      <c r="O429" s="43"/>
      <c r="P429" s="44"/>
      <c r="Q429" s="51">
        <f>+'REPORTE JUNIO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JUNIO IMROM'!M430</f>
        <v>0</v>
      </c>
      <c r="I430" s="31"/>
      <c r="J430" s="31"/>
      <c r="K430" s="31"/>
      <c r="L430" s="22">
        <f t="shared" si="19"/>
        <v>0</v>
      </c>
      <c r="M430" s="22">
        <f t="shared" si="20"/>
        <v>0</v>
      </c>
      <c r="N430" s="72">
        <f>+'REPORTE JUNIO IMROM'!N430</f>
        <v>0</v>
      </c>
      <c r="O430" s="43"/>
      <c r="P430" s="44"/>
      <c r="Q430" s="51">
        <f>+'REPORTE JUNIO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JUNIO IMROM'!M431</f>
        <v>0</v>
      </c>
      <c r="I431" s="31"/>
      <c r="J431" s="31"/>
      <c r="K431" s="31"/>
      <c r="L431" s="22">
        <f t="shared" si="19"/>
        <v>0</v>
      </c>
      <c r="M431" s="22">
        <f t="shared" si="20"/>
        <v>0</v>
      </c>
      <c r="N431" s="72">
        <f>+'REPORTE JUNIO IMROM'!N431</f>
        <v>0</v>
      </c>
      <c r="O431" s="43"/>
      <c r="P431" s="44"/>
      <c r="Q431" s="51">
        <f>+'REPORTE JUNIO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JUNIO IMROM'!M432</f>
        <v>0</v>
      </c>
      <c r="I432" s="31"/>
      <c r="J432" s="31"/>
      <c r="K432" s="31"/>
      <c r="L432" s="22">
        <f t="shared" si="19"/>
        <v>0</v>
      </c>
      <c r="M432" s="22">
        <f t="shared" si="20"/>
        <v>0</v>
      </c>
      <c r="N432" s="72">
        <f>+'REPORTE JUNIO IMROM'!N432</f>
        <v>0</v>
      </c>
      <c r="O432" s="43"/>
      <c r="P432" s="44"/>
      <c r="Q432" s="51">
        <f>+'REPORTE JUNIO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JUNIO IMROM'!M433</f>
        <v>0</v>
      </c>
      <c r="I433" s="31"/>
      <c r="J433" s="31"/>
      <c r="K433" s="31"/>
      <c r="L433" s="22">
        <f t="shared" si="19"/>
        <v>0</v>
      </c>
      <c r="M433" s="22">
        <f t="shared" si="20"/>
        <v>0</v>
      </c>
      <c r="N433" s="72">
        <f>+'REPORTE JUNIO IMROM'!N433</f>
        <v>0</v>
      </c>
      <c r="O433" s="43"/>
      <c r="P433" s="44"/>
      <c r="Q433" s="51">
        <f>+'REPORTE JUNIO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JUNIO IMROM'!M434</f>
        <v>0</v>
      </c>
      <c r="I434" s="31"/>
      <c r="J434" s="31"/>
      <c r="K434" s="31"/>
      <c r="L434" s="22">
        <f t="shared" si="19"/>
        <v>0</v>
      </c>
      <c r="M434" s="22">
        <f t="shared" si="20"/>
        <v>0</v>
      </c>
      <c r="N434" s="72">
        <f>+'REPORTE JUNIO IMROM'!N434</f>
        <v>0</v>
      </c>
      <c r="O434" s="43"/>
      <c r="P434" s="44"/>
      <c r="Q434" s="51">
        <f>+'REPORTE JUNIO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JUNIO IMROM'!M435</f>
        <v>0</v>
      </c>
      <c r="I435" s="31"/>
      <c r="J435" s="31"/>
      <c r="K435" s="31"/>
      <c r="L435" s="22">
        <f t="shared" si="19"/>
        <v>0</v>
      </c>
      <c r="M435" s="22">
        <f t="shared" si="20"/>
        <v>0</v>
      </c>
      <c r="N435" s="72">
        <f>+'REPORTE JUNIO IMROM'!N435</f>
        <v>0</v>
      </c>
      <c r="O435" s="43"/>
      <c r="P435" s="44"/>
      <c r="Q435" s="51">
        <f>+'REPORTE JUNIO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JUNIO IMROM'!M436</f>
        <v>0</v>
      </c>
      <c r="I436" s="31"/>
      <c r="J436" s="31"/>
      <c r="K436" s="31"/>
      <c r="L436" s="22">
        <f t="shared" si="19"/>
        <v>0</v>
      </c>
      <c r="M436" s="22">
        <f t="shared" si="20"/>
        <v>0</v>
      </c>
      <c r="N436" s="72">
        <f>+'REPORTE JUNIO IMROM'!N436</f>
        <v>0</v>
      </c>
      <c r="O436" s="43"/>
      <c r="P436" s="44"/>
      <c r="Q436" s="51">
        <f>+'REPORTE JUNIO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JUNIO IMROM'!M437</f>
        <v>0</v>
      </c>
      <c r="I437" s="31"/>
      <c r="J437" s="31"/>
      <c r="K437" s="31"/>
      <c r="L437" s="22">
        <f t="shared" si="19"/>
        <v>0</v>
      </c>
      <c r="M437" s="22">
        <f t="shared" si="20"/>
        <v>0</v>
      </c>
      <c r="N437" s="72">
        <f>+'REPORTE JUNIO IMROM'!N437</f>
        <v>0</v>
      </c>
      <c r="O437" s="43"/>
      <c r="P437" s="44"/>
      <c r="Q437" s="51">
        <f>+'REPORTE JUNIO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JUNIO IMROM'!M438</f>
        <v>0</v>
      </c>
      <c r="I438" s="31"/>
      <c r="J438" s="31"/>
      <c r="K438" s="31"/>
      <c r="L438" s="22">
        <f t="shared" si="19"/>
        <v>0</v>
      </c>
      <c r="M438" s="22">
        <f t="shared" si="20"/>
        <v>0</v>
      </c>
      <c r="N438" s="72">
        <f>+'REPORTE JUNIO IMROM'!N438</f>
        <v>0</v>
      </c>
      <c r="O438" s="43"/>
      <c r="P438" s="44"/>
      <c r="Q438" s="51">
        <f>+'REPORTE JUNIO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JUNIO IMROM'!M439</f>
        <v>0</v>
      </c>
      <c r="I439" s="31"/>
      <c r="J439" s="31"/>
      <c r="K439" s="31"/>
      <c r="L439" s="22">
        <f t="shared" si="19"/>
        <v>0</v>
      </c>
      <c r="M439" s="22">
        <f t="shared" si="20"/>
        <v>0</v>
      </c>
      <c r="N439" s="72">
        <f>+'REPORTE JUNIO IMROM'!N439</f>
        <v>0</v>
      </c>
      <c r="O439" s="43"/>
      <c r="P439" s="44"/>
      <c r="Q439" s="51">
        <f>+'REPORTE JUNIO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JUNIO IMROM'!M440</f>
        <v>0</v>
      </c>
      <c r="I440" s="31"/>
      <c r="J440" s="31"/>
      <c r="K440" s="31"/>
      <c r="L440" s="22">
        <f t="shared" si="19"/>
        <v>0</v>
      </c>
      <c r="M440" s="22">
        <f t="shared" si="20"/>
        <v>0</v>
      </c>
      <c r="N440" s="72">
        <f>+'REPORTE JUNIO IMROM'!N440</f>
        <v>0</v>
      </c>
      <c r="O440" s="43"/>
      <c r="P440" s="44"/>
      <c r="Q440" s="51">
        <f>+'REPORTE JUNIO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JUNIO IMROM'!M441</f>
        <v>0</v>
      </c>
      <c r="I441" s="31"/>
      <c r="J441" s="31"/>
      <c r="K441" s="31"/>
      <c r="L441" s="22">
        <f t="shared" si="19"/>
        <v>0</v>
      </c>
      <c r="M441" s="22">
        <f t="shared" si="20"/>
        <v>0</v>
      </c>
      <c r="N441" s="72">
        <f>+'REPORTE JUNIO IMROM'!N441</f>
        <v>0</v>
      </c>
      <c r="O441" s="43"/>
      <c r="P441" s="44"/>
      <c r="Q441" s="51">
        <f>+'REPORTE JUNIO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JUNIO IMROM'!M442</f>
        <v>0</v>
      </c>
      <c r="I442" s="31"/>
      <c r="J442" s="31"/>
      <c r="K442" s="31"/>
      <c r="L442" s="22">
        <f t="shared" si="19"/>
        <v>0</v>
      </c>
      <c r="M442" s="22">
        <f t="shared" si="20"/>
        <v>0</v>
      </c>
      <c r="N442" s="72">
        <f>+'REPORTE JUNIO IMROM'!N442</f>
        <v>0</v>
      </c>
      <c r="O442" s="43"/>
      <c r="P442" s="44"/>
      <c r="Q442" s="51">
        <f>+'REPORTE JUNIO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JUNIO IMROM'!M443</f>
        <v>0</v>
      </c>
      <c r="I443" s="31"/>
      <c r="J443" s="31"/>
      <c r="K443" s="31"/>
      <c r="L443" s="22">
        <f t="shared" si="19"/>
        <v>0</v>
      </c>
      <c r="M443" s="22">
        <f t="shared" si="20"/>
        <v>0</v>
      </c>
      <c r="N443" s="72">
        <f>+'REPORTE JUNIO IMROM'!N443</f>
        <v>0</v>
      </c>
      <c r="O443" s="43"/>
      <c r="P443" s="44"/>
      <c r="Q443" s="51">
        <f>+'REPORTE JUNIO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JUNIO IMROM'!M444</f>
        <v>0</v>
      </c>
      <c r="I444" s="31"/>
      <c r="J444" s="31"/>
      <c r="K444" s="31"/>
      <c r="L444" s="22">
        <f t="shared" si="19"/>
        <v>0</v>
      </c>
      <c r="M444" s="22">
        <f t="shared" si="20"/>
        <v>0</v>
      </c>
      <c r="N444" s="72">
        <f>+'REPORTE JUNIO IMROM'!N444</f>
        <v>0</v>
      </c>
      <c r="O444" s="43"/>
      <c r="P444" s="44"/>
      <c r="Q444" s="51">
        <f>+'REPORTE JUNIO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JUNIO IMROM'!M445</f>
        <v>0</v>
      </c>
      <c r="I445" s="31"/>
      <c r="J445" s="31"/>
      <c r="K445" s="31"/>
      <c r="L445" s="22">
        <f t="shared" si="19"/>
        <v>0</v>
      </c>
      <c r="M445" s="22">
        <f t="shared" si="20"/>
        <v>0</v>
      </c>
      <c r="N445" s="72">
        <f>+'REPORTE JUNIO IMROM'!N445</f>
        <v>0</v>
      </c>
      <c r="O445" s="43"/>
      <c r="P445" s="44"/>
      <c r="Q445" s="51">
        <f>+'REPORTE JUNIO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JUNIO IMROM'!M446</f>
        <v>0</v>
      </c>
      <c r="I446" s="31"/>
      <c r="J446" s="31"/>
      <c r="K446" s="31"/>
      <c r="L446" s="22">
        <f t="shared" si="19"/>
        <v>0</v>
      </c>
      <c r="M446" s="22">
        <f t="shared" si="20"/>
        <v>0</v>
      </c>
      <c r="N446" s="72">
        <f>+'REPORTE JUNIO IMROM'!N446</f>
        <v>0</v>
      </c>
      <c r="O446" s="43"/>
      <c r="P446" s="44"/>
      <c r="Q446" s="51">
        <f>+'REPORTE JUNIO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JUNIO IMROM'!M447</f>
        <v>0</v>
      </c>
      <c r="I447" s="31"/>
      <c r="J447" s="31"/>
      <c r="K447" s="31"/>
      <c r="L447" s="22">
        <f t="shared" si="19"/>
        <v>0</v>
      </c>
      <c r="M447" s="22">
        <f t="shared" si="20"/>
        <v>0</v>
      </c>
      <c r="N447" s="72">
        <f>+'REPORTE JUNIO IMROM'!N447</f>
        <v>0</v>
      </c>
      <c r="O447" s="43"/>
      <c r="P447" s="44"/>
      <c r="Q447" s="51">
        <f>+'REPORTE JUNIO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JUNIO IMROM'!M448</f>
        <v>0</v>
      </c>
      <c r="I448" s="31"/>
      <c r="J448" s="31"/>
      <c r="K448" s="31"/>
      <c r="L448" s="22">
        <f t="shared" si="19"/>
        <v>0</v>
      </c>
      <c r="M448" s="22">
        <f t="shared" si="20"/>
        <v>0</v>
      </c>
      <c r="N448" s="72">
        <f>+'REPORTE JUNIO IMROM'!N448</f>
        <v>0</v>
      </c>
      <c r="O448" s="43"/>
      <c r="P448" s="44"/>
      <c r="Q448" s="51">
        <f>+'REPORTE JUNIO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JUNIO IMROM'!M449</f>
        <v>0</v>
      </c>
      <c r="I449" s="31"/>
      <c r="J449" s="31"/>
      <c r="K449" s="31"/>
      <c r="L449" s="22">
        <f t="shared" si="19"/>
        <v>0</v>
      </c>
      <c r="M449" s="22">
        <f t="shared" si="20"/>
        <v>0</v>
      </c>
      <c r="N449" s="72">
        <f>+'REPORTE JUNIO IMROM'!N449</f>
        <v>0</v>
      </c>
      <c r="O449" s="43"/>
      <c r="P449" s="44"/>
      <c r="Q449" s="51">
        <f>+'REPORTE JUNIO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JUNIO IMROM'!M450</f>
        <v>0</v>
      </c>
      <c r="I450" s="31"/>
      <c r="J450" s="31"/>
      <c r="K450" s="31"/>
      <c r="L450" s="22">
        <f t="shared" si="19"/>
        <v>0</v>
      </c>
      <c r="M450" s="22">
        <f t="shared" si="20"/>
        <v>0</v>
      </c>
      <c r="N450" s="72">
        <f>+'REPORTE JUNIO IMROM'!N450</f>
        <v>0</v>
      </c>
      <c r="O450" s="43"/>
      <c r="P450" s="44"/>
      <c r="Q450" s="51">
        <f>+'REPORTE JUNIO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JUNIO IMROM'!M451</f>
        <v>0</v>
      </c>
      <c r="I451" s="31"/>
      <c r="J451" s="31"/>
      <c r="K451" s="31"/>
      <c r="L451" s="22">
        <f t="shared" si="19"/>
        <v>0</v>
      </c>
      <c r="M451" s="22">
        <f t="shared" si="20"/>
        <v>0</v>
      </c>
      <c r="N451" s="72">
        <f>+'REPORTE JUNIO IMROM'!N451</f>
        <v>0</v>
      </c>
      <c r="O451" s="43"/>
      <c r="P451" s="44"/>
      <c r="Q451" s="51">
        <f>+'REPORTE JUNIO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JUNIO IMROM'!M452</f>
        <v>0</v>
      </c>
      <c r="I452" s="31"/>
      <c r="J452" s="31"/>
      <c r="K452" s="31"/>
      <c r="L452" s="22">
        <f t="shared" si="19"/>
        <v>0</v>
      </c>
      <c r="M452" s="22">
        <f t="shared" si="20"/>
        <v>0</v>
      </c>
      <c r="N452" s="72">
        <f>+'REPORTE JUNIO IMROM'!N452</f>
        <v>0</v>
      </c>
      <c r="O452" s="43"/>
      <c r="P452" s="44"/>
      <c r="Q452" s="51">
        <f>+'REPORTE JUNIO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JUNIO IMROM'!M453</f>
        <v>0</v>
      </c>
      <c r="I453" s="31"/>
      <c r="J453" s="31"/>
      <c r="K453" s="31"/>
      <c r="L453" s="22">
        <f t="shared" si="19"/>
        <v>0</v>
      </c>
      <c r="M453" s="22">
        <f t="shared" si="20"/>
        <v>0</v>
      </c>
      <c r="N453" s="72">
        <f>+'REPORTE JUNIO IMROM'!N453</f>
        <v>0</v>
      </c>
      <c r="O453" s="43"/>
      <c r="P453" s="44"/>
      <c r="Q453" s="51">
        <f>+'REPORTE JUNIO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JUNIO IMROM'!M454</f>
        <v>0</v>
      </c>
      <c r="I454" s="31"/>
      <c r="J454" s="31"/>
      <c r="K454" s="31"/>
      <c r="L454" s="22">
        <f t="shared" si="19"/>
        <v>0</v>
      </c>
      <c r="M454" s="22">
        <f t="shared" si="20"/>
        <v>0</v>
      </c>
      <c r="N454" s="72">
        <f>+'REPORTE JUNIO IMROM'!N454</f>
        <v>0</v>
      </c>
      <c r="O454" s="43"/>
      <c r="P454" s="44"/>
      <c r="Q454" s="51">
        <f>+'REPORTE JUNIO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JUNIO IMROM'!M455</f>
        <v>0</v>
      </c>
      <c r="I455" s="31"/>
      <c r="J455" s="31"/>
      <c r="K455" s="31"/>
      <c r="L455" s="22">
        <f t="shared" si="19"/>
        <v>0</v>
      </c>
      <c r="M455" s="22">
        <f t="shared" si="20"/>
        <v>0</v>
      </c>
      <c r="N455" s="72">
        <f>+'REPORTE JUNIO IMROM'!N455</f>
        <v>0</v>
      </c>
      <c r="O455" s="43"/>
      <c r="P455" s="44"/>
      <c r="Q455" s="51">
        <f>+'REPORTE JUNIO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JUNIO IMROM'!M456</f>
        <v>0</v>
      </c>
      <c r="I456" s="31"/>
      <c r="J456" s="31"/>
      <c r="K456" s="31"/>
      <c r="L456" s="22">
        <f t="shared" si="19"/>
        <v>0</v>
      </c>
      <c r="M456" s="22">
        <f t="shared" si="20"/>
        <v>0</v>
      </c>
      <c r="N456" s="72">
        <f>+'REPORTE JUNIO IMROM'!N456</f>
        <v>0</v>
      </c>
      <c r="O456" s="43"/>
      <c r="P456" s="44"/>
      <c r="Q456" s="51">
        <f>+'REPORTE JUNIO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JUNIO IMROM'!M457</f>
        <v>0</v>
      </c>
      <c r="I457" s="31"/>
      <c r="J457" s="31"/>
      <c r="K457" s="31"/>
      <c r="L457" s="22">
        <f t="shared" si="19"/>
        <v>0</v>
      </c>
      <c r="M457" s="22">
        <f t="shared" si="20"/>
        <v>0</v>
      </c>
      <c r="N457" s="72">
        <f>+'REPORTE JUNIO IMROM'!N457</f>
        <v>0</v>
      </c>
      <c r="O457" s="43"/>
      <c r="P457" s="44"/>
      <c r="Q457" s="51">
        <f>+'REPORTE JUNIO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JUNIO IMROM'!M458</f>
        <v>0</v>
      </c>
      <c r="I458" s="31"/>
      <c r="J458" s="31"/>
      <c r="K458" s="31"/>
      <c r="L458" s="22">
        <f t="shared" si="19"/>
        <v>0</v>
      </c>
      <c r="M458" s="22">
        <f t="shared" si="20"/>
        <v>0</v>
      </c>
      <c r="N458" s="72">
        <f>+'REPORTE JUNIO IMROM'!N458</f>
        <v>0</v>
      </c>
      <c r="O458" s="43"/>
      <c r="P458" s="44"/>
      <c r="Q458" s="51">
        <f>+'REPORTE JUNIO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JUNIO IMROM'!M459</f>
        <v>0</v>
      </c>
      <c r="I459" s="31"/>
      <c r="J459" s="31"/>
      <c r="K459" s="31"/>
      <c r="L459" s="22">
        <f t="shared" si="19"/>
        <v>0</v>
      </c>
      <c r="M459" s="22">
        <f t="shared" si="20"/>
        <v>0</v>
      </c>
      <c r="N459" s="72">
        <f>+'REPORTE JUNIO IMROM'!N459</f>
        <v>0</v>
      </c>
      <c r="O459" s="43"/>
      <c r="P459" s="44"/>
      <c r="Q459" s="51">
        <f>+'REPORTE JUNIO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JUNIO IMROM'!M460</f>
        <v>0</v>
      </c>
      <c r="I460" s="31"/>
      <c r="J460" s="31"/>
      <c r="K460" s="31"/>
      <c r="L460" s="22">
        <f t="shared" si="19"/>
        <v>0</v>
      </c>
      <c r="M460" s="22">
        <f t="shared" si="20"/>
        <v>0</v>
      </c>
      <c r="N460" s="72">
        <f>+'REPORTE JUNIO IMROM'!N460</f>
        <v>0</v>
      </c>
      <c r="O460" s="43"/>
      <c r="P460" s="44"/>
      <c r="Q460" s="51">
        <f>+'REPORTE JUNIO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JUNIO IMROM'!M461</f>
        <v>0</v>
      </c>
      <c r="I461" s="31"/>
      <c r="J461" s="31"/>
      <c r="K461" s="31"/>
      <c r="L461" s="22">
        <f t="shared" si="19"/>
        <v>0</v>
      </c>
      <c r="M461" s="22">
        <f t="shared" si="20"/>
        <v>0</v>
      </c>
      <c r="N461" s="72">
        <f>+'REPORTE JUNIO IMROM'!N461</f>
        <v>0</v>
      </c>
      <c r="O461" s="43"/>
      <c r="P461" s="44"/>
      <c r="Q461" s="51">
        <f>+'REPORTE JUNIO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JUNIO IMROM'!M462</f>
        <v>0</v>
      </c>
      <c r="I462" s="31"/>
      <c r="J462" s="31"/>
      <c r="K462" s="31"/>
      <c r="L462" s="22">
        <f t="shared" si="19"/>
        <v>0</v>
      </c>
      <c r="M462" s="22">
        <f t="shared" si="20"/>
        <v>0</v>
      </c>
      <c r="N462" s="72">
        <f>+'REPORTE JUNIO IMROM'!N462</f>
        <v>0</v>
      </c>
      <c r="O462" s="43"/>
      <c r="P462" s="44"/>
      <c r="Q462" s="51">
        <f>+'REPORTE JUNIO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JUNIO IMROM'!M463</f>
        <v>0</v>
      </c>
      <c r="I463" s="31"/>
      <c r="J463" s="31"/>
      <c r="K463" s="31"/>
      <c r="L463" s="22">
        <f t="shared" si="19"/>
        <v>0</v>
      </c>
      <c r="M463" s="22">
        <f t="shared" si="20"/>
        <v>0</v>
      </c>
      <c r="N463" s="72">
        <f>+'REPORTE JUNIO IMROM'!N463</f>
        <v>0</v>
      </c>
      <c r="O463" s="43"/>
      <c r="P463" s="44"/>
      <c r="Q463" s="51">
        <f>+'REPORTE JUNIO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JUNIO IMROM'!M464</f>
        <v>0</v>
      </c>
      <c r="I464" s="31"/>
      <c r="J464" s="31"/>
      <c r="K464" s="31"/>
      <c r="L464" s="22">
        <f t="shared" si="19"/>
        <v>0</v>
      </c>
      <c r="M464" s="22">
        <f t="shared" si="20"/>
        <v>0</v>
      </c>
      <c r="N464" s="72">
        <f>+'REPORTE JUNIO IMROM'!N464</f>
        <v>0</v>
      </c>
      <c r="O464" s="43"/>
      <c r="P464" s="44"/>
      <c r="Q464" s="51">
        <f>+'REPORTE JUNIO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JUNIO IMROM'!M465</f>
        <v>0</v>
      </c>
      <c r="I465" s="31"/>
      <c r="J465" s="31"/>
      <c r="K465" s="31"/>
      <c r="L465" s="22">
        <f t="shared" si="19"/>
        <v>0</v>
      </c>
      <c r="M465" s="22">
        <f t="shared" si="20"/>
        <v>0</v>
      </c>
      <c r="N465" s="72">
        <f>+'REPORTE JUNIO IMROM'!N465</f>
        <v>0</v>
      </c>
      <c r="O465" s="43"/>
      <c r="P465" s="44"/>
      <c r="Q465" s="51">
        <f>+'REPORTE JUNIO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JUNIO IMROM'!M466</f>
        <v>0</v>
      </c>
      <c r="I466" s="31"/>
      <c r="J466" s="31"/>
      <c r="K466" s="31"/>
      <c r="L466" s="22">
        <f t="shared" si="19"/>
        <v>0</v>
      </c>
      <c r="M466" s="22">
        <f t="shared" si="20"/>
        <v>0</v>
      </c>
      <c r="N466" s="72">
        <f>+'REPORTE JUNIO IMROM'!N466</f>
        <v>0</v>
      </c>
      <c r="O466" s="43"/>
      <c r="P466" s="44"/>
      <c r="Q466" s="51">
        <f>+'REPORTE JUNIO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JUNIO IMROM'!M467</f>
        <v>0</v>
      </c>
      <c r="I467" s="31"/>
      <c r="J467" s="31"/>
      <c r="K467" s="31"/>
      <c r="L467" s="22">
        <f t="shared" si="19"/>
        <v>0</v>
      </c>
      <c r="M467" s="22">
        <f t="shared" si="20"/>
        <v>0</v>
      </c>
      <c r="N467" s="72">
        <f>+'REPORTE JUNIO IMROM'!N467</f>
        <v>0</v>
      </c>
      <c r="O467" s="43"/>
      <c r="P467" s="44"/>
      <c r="Q467" s="51">
        <f>+'REPORTE JUNIO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JUNIO IMROM'!M468</f>
        <v>0</v>
      </c>
      <c r="I468" s="31"/>
      <c r="J468" s="31"/>
      <c r="K468" s="31"/>
      <c r="L468" s="22">
        <f t="shared" ref="L468:L531" si="22">I468+J468+K468</f>
        <v>0</v>
      </c>
      <c r="M468" s="22">
        <f t="shared" ref="M468:M531" si="23">H468+L468</f>
        <v>0</v>
      </c>
      <c r="N468" s="72">
        <f>+'REPORTE JUNIO IMROM'!N468</f>
        <v>0</v>
      </c>
      <c r="O468" s="43"/>
      <c r="P468" s="44"/>
      <c r="Q468" s="51">
        <f>+'REPORTE JUNIO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JUNIO IMROM'!M469</f>
        <v>0</v>
      </c>
      <c r="I469" s="31"/>
      <c r="J469" s="31"/>
      <c r="K469" s="31"/>
      <c r="L469" s="22">
        <f t="shared" si="22"/>
        <v>0</v>
      </c>
      <c r="M469" s="22">
        <f t="shared" si="23"/>
        <v>0</v>
      </c>
      <c r="N469" s="72">
        <f>+'REPORTE JUNIO IMROM'!N469</f>
        <v>0</v>
      </c>
      <c r="O469" s="43"/>
      <c r="P469" s="44"/>
      <c r="Q469" s="51">
        <f>+'REPORTE JUNIO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JUNIO IMROM'!M470</f>
        <v>0</v>
      </c>
      <c r="I470" s="31"/>
      <c r="J470" s="31"/>
      <c r="K470" s="31"/>
      <c r="L470" s="22">
        <f t="shared" si="22"/>
        <v>0</v>
      </c>
      <c r="M470" s="22">
        <f t="shared" si="23"/>
        <v>0</v>
      </c>
      <c r="N470" s="72">
        <f>+'REPORTE JUNIO IMROM'!N470</f>
        <v>0</v>
      </c>
      <c r="O470" s="43"/>
      <c r="P470" s="44"/>
      <c r="Q470" s="51">
        <f>+'REPORTE JUNIO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JUNIO IMROM'!M471</f>
        <v>0</v>
      </c>
      <c r="I471" s="31"/>
      <c r="J471" s="31"/>
      <c r="K471" s="31"/>
      <c r="L471" s="22">
        <f t="shared" si="22"/>
        <v>0</v>
      </c>
      <c r="M471" s="22">
        <f t="shared" si="23"/>
        <v>0</v>
      </c>
      <c r="N471" s="72">
        <f>+'REPORTE JUNIO IMROM'!N471</f>
        <v>0</v>
      </c>
      <c r="O471" s="43"/>
      <c r="P471" s="44"/>
      <c r="Q471" s="51">
        <f>+'REPORTE JUNIO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JUNIO IMROM'!M472</f>
        <v>0</v>
      </c>
      <c r="I472" s="31"/>
      <c r="J472" s="31"/>
      <c r="K472" s="31"/>
      <c r="L472" s="22">
        <f t="shared" si="22"/>
        <v>0</v>
      </c>
      <c r="M472" s="22">
        <f t="shared" si="23"/>
        <v>0</v>
      </c>
      <c r="N472" s="72">
        <f>+'REPORTE JUNIO IMROM'!N472</f>
        <v>0</v>
      </c>
      <c r="O472" s="43"/>
      <c r="P472" s="44"/>
      <c r="Q472" s="51">
        <f>+'REPORTE JUNIO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JUNIO IMROM'!M473</f>
        <v>0</v>
      </c>
      <c r="I473" s="31"/>
      <c r="J473" s="31"/>
      <c r="K473" s="31"/>
      <c r="L473" s="22">
        <f t="shared" si="22"/>
        <v>0</v>
      </c>
      <c r="M473" s="22">
        <f t="shared" si="23"/>
        <v>0</v>
      </c>
      <c r="N473" s="72">
        <f>+'REPORTE JUNIO IMROM'!N473</f>
        <v>0</v>
      </c>
      <c r="O473" s="43"/>
      <c r="P473" s="44"/>
      <c r="Q473" s="51">
        <f>+'REPORTE JUNIO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JUNIO IMROM'!M474</f>
        <v>0</v>
      </c>
      <c r="I474" s="31"/>
      <c r="J474" s="31"/>
      <c r="K474" s="31"/>
      <c r="L474" s="22">
        <f t="shared" si="22"/>
        <v>0</v>
      </c>
      <c r="M474" s="22">
        <f t="shared" si="23"/>
        <v>0</v>
      </c>
      <c r="N474" s="72">
        <f>+'REPORTE JUNIO IMROM'!N474</f>
        <v>0</v>
      </c>
      <c r="O474" s="43"/>
      <c r="P474" s="44"/>
      <c r="Q474" s="51">
        <f>+'REPORTE JUNIO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JUNIO IMROM'!M475</f>
        <v>0</v>
      </c>
      <c r="I475" s="31"/>
      <c r="J475" s="31"/>
      <c r="K475" s="31"/>
      <c r="L475" s="22">
        <f t="shared" si="22"/>
        <v>0</v>
      </c>
      <c r="M475" s="22">
        <f t="shared" si="23"/>
        <v>0</v>
      </c>
      <c r="N475" s="72">
        <f>+'REPORTE JUNIO IMROM'!N475</f>
        <v>0</v>
      </c>
      <c r="O475" s="43"/>
      <c r="P475" s="44"/>
      <c r="Q475" s="51">
        <f>+'REPORTE JUNIO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JUNIO IMROM'!M476</f>
        <v>0</v>
      </c>
      <c r="I476" s="31"/>
      <c r="J476" s="31"/>
      <c r="K476" s="31"/>
      <c r="L476" s="22">
        <f t="shared" si="22"/>
        <v>0</v>
      </c>
      <c r="M476" s="22">
        <f t="shared" si="23"/>
        <v>0</v>
      </c>
      <c r="N476" s="72">
        <f>+'REPORTE JUNIO IMROM'!N476</f>
        <v>0</v>
      </c>
      <c r="O476" s="43"/>
      <c r="P476" s="44"/>
      <c r="Q476" s="51">
        <f>+'REPORTE JUNIO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JUNIO IMROM'!M477</f>
        <v>0</v>
      </c>
      <c r="I477" s="31"/>
      <c r="J477" s="31"/>
      <c r="K477" s="31"/>
      <c r="L477" s="22">
        <f t="shared" si="22"/>
        <v>0</v>
      </c>
      <c r="M477" s="22">
        <f t="shared" si="23"/>
        <v>0</v>
      </c>
      <c r="N477" s="72">
        <f>+'REPORTE JUNIO IMROM'!N477</f>
        <v>0</v>
      </c>
      <c r="O477" s="43"/>
      <c r="P477" s="44"/>
      <c r="Q477" s="51">
        <f>+'REPORTE JUNIO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JUNIO IMROM'!M478</f>
        <v>0</v>
      </c>
      <c r="I478" s="31"/>
      <c r="J478" s="31"/>
      <c r="K478" s="31"/>
      <c r="L478" s="22">
        <f t="shared" si="22"/>
        <v>0</v>
      </c>
      <c r="M478" s="22">
        <f t="shared" si="23"/>
        <v>0</v>
      </c>
      <c r="N478" s="72">
        <f>+'REPORTE JUNIO IMROM'!N478</f>
        <v>0</v>
      </c>
      <c r="O478" s="43"/>
      <c r="P478" s="44"/>
      <c r="Q478" s="51">
        <f>+'REPORTE JUNIO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JUNIO IMROM'!M479</f>
        <v>0</v>
      </c>
      <c r="I479" s="31"/>
      <c r="J479" s="31"/>
      <c r="K479" s="31"/>
      <c r="L479" s="22">
        <f t="shared" si="22"/>
        <v>0</v>
      </c>
      <c r="M479" s="22">
        <f t="shared" si="23"/>
        <v>0</v>
      </c>
      <c r="N479" s="72">
        <f>+'REPORTE JUNIO IMROM'!N479</f>
        <v>0</v>
      </c>
      <c r="O479" s="43"/>
      <c r="P479" s="44"/>
      <c r="Q479" s="51">
        <f>+'REPORTE JUNIO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JUNIO IMROM'!M480</f>
        <v>0</v>
      </c>
      <c r="I480" s="31"/>
      <c r="J480" s="31"/>
      <c r="K480" s="31"/>
      <c r="L480" s="22">
        <f t="shared" si="22"/>
        <v>0</v>
      </c>
      <c r="M480" s="22">
        <f t="shared" si="23"/>
        <v>0</v>
      </c>
      <c r="N480" s="72">
        <f>+'REPORTE JUNIO IMROM'!N480</f>
        <v>0</v>
      </c>
      <c r="O480" s="43"/>
      <c r="P480" s="44"/>
      <c r="Q480" s="51">
        <f>+'REPORTE JUNIO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JUNIO IMROM'!M481</f>
        <v>0</v>
      </c>
      <c r="I481" s="31"/>
      <c r="J481" s="31"/>
      <c r="K481" s="31"/>
      <c r="L481" s="22">
        <f t="shared" si="22"/>
        <v>0</v>
      </c>
      <c r="M481" s="22">
        <f t="shared" si="23"/>
        <v>0</v>
      </c>
      <c r="N481" s="72">
        <f>+'REPORTE JUNIO IMROM'!N481</f>
        <v>0</v>
      </c>
      <c r="O481" s="43"/>
      <c r="P481" s="44"/>
      <c r="Q481" s="51">
        <f>+'REPORTE JUNIO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JUNIO IMROM'!M482</f>
        <v>0</v>
      </c>
      <c r="I482" s="31"/>
      <c r="J482" s="31"/>
      <c r="K482" s="31"/>
      <c r="L482" s="22">
        <f t="shared" si="22"/>
        <v>0</v>
      </c>
      <c r="M482" s="22">
        <f t="shared" si="23"/>
        <v>0</v>
      </c>
      <c r="N482" s="72">
        <f>+'REPORTE JUNIO IMROM'!N482</f>
        <v>0</v>
      </c>
      <c r="O482" s="43"/>
      <c r="P482" s="44"/>
      <c r="Q482" s="51">
        <f>+'REPORTE JUNIO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JUNIO IMROM'!M483</f>
        <v>0</v>
      </c>
      <c r="I483" s="31"/>
      <c r="J483" s="31"/>
      <c r="K483" s="31"/>
      <c r="L483" s="22">
        <f t="shared" si="22"/>
        <v>0</v>
      </c>
      <c r="M483" s="22">
        <f t="shared" si="23"/>
        <v>0</v>
      </c>
      <c r="N483" s="72">
        <f>+'REPORTE JUNIO IMROM'!N483</f>
        <v>0</v>
      </c>
      <c r="O483" s="43"/>
      <c r="P483" s="44"/>
      <c r="Q483" s="51">
        <f>+'REPORTE JUNIO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JUNIO IMROM'!M484</f>
        <v>0</v>
      </c>
      <c r="I484" s="31"/>
      <c r="J484" s="31"/>
      <c r="K484" s="31"/>
      <c r="L484" s="22">
        <f t="shared" si="22"/>
        <v>0</v>
      </c>
      <c r="M484" s="22">
        <f t="shared" si="23"/>
        <v>0</v>
      </c>
      <c r="N484" s="72">
        <f>+'REPORTE JUNIO IMROM'!N484</f>
        <v>0</v>
      </c>
      <c r="O484" s="43"/>
      <c r="P484" s="44"/>
      <c r="Q484" s="51">
        <f>+'REPORTE JUNIO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JUNIO IMROM'!M485</f>
        <v>0</v>
      </c>
      <c r="I485" s="31"/>
      <c r="J485" s="31"/>
      <c r="K485" s="31"/>
      <c r="L485" s="22">
        <f t="shared" si="22"/>
        <v>0</v>
      </c>
      <c r="M485" s="22">
        <f t="shared" si="23"/>
        <v>0</v>
      </c>
      <c r="N485" s="72">
        <f>+'REPORTE JUNIO IMROM'!N485</f>
        <v>0</v>
      </c>
      <c r="O485" s="43"/>
      <c r="P485" s="44"/>
      <c r="Q485" s="51">
        <f>+'REPORTE JUNIO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JUNIO IMROM'!M486</f>
        <v>0</v>
      </c>
      <c r="I486" s="31"/>
      <c r="J486" s="31"/>
      <c r="K486" s="31"/>
      <c r="L486" s="22">
        <f t="shared" si="22"/>
        <v>0</v>
      </c>
      <c r="M486" s="22">
        <f t="shared" si="23"/>
        <v>0</v>
      </c>
      <c r="N486" s="72">
        <f>+'REPORTE JUNIO IMROM'!N486</f>
        <v>0</v>
      </c>
      <c r="O486" s="43"/>
      <c r="P486" s="44"/>
      <c r="Q486" s="51">
        <f>+'REPORTE JUNIO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JUNIO IMROM'!M487</f>
        <v>0</v>
      </c>
      <c r="I487" s="31"/>
      <c r="J487" s="31"/>
      <c r="K487" s="31"/>
      <c r="L487" s="22">
        <f t="shared" si="22"/>
        <v>0</v>
      </c>
      <c r="M487" s="22">
        <f t="shared" si="23"/>
        <v>0</v>
      </c>
      <c r="N487" s="72">
        <f>+'REPORTE JUNIO IMROM'!N487</f>
        <v>0</v>
      </c>
      <c r="O487" s="43"/>
      <c r="P487" s="44"/>
      <c r="Q487" s="51">
        <f>+'REPORTE JUNIO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JUNIO IMROM'!M488</f>
        <v>0</v>
      </c>
      <c r="I488" s="31"/>
      <c r="J488" s="31"/>
      <c r="K488" s="31"/>
      <c r="L488" s="22">
        <f t="shared" si="22"/>
        <v>0</v>
      </c>
      <c r="M488" s="22">
        <f t="shared" si="23"/>
        <v>0</v>
      </c>
      <c r="N488" s="72">
        <f>+'REPORTE JUNIO IMROM'!N488</f>
        <v>0</v>
      </c>
      <c r="O488" s="43"/>
      <c r="P488" s="44"/>
      <c r="Q488" s="51">
        <f>+'REPORTE JUNIO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JUNIO IMROM'!M489</f>
        <v>0</v>
      </c>
      <c r="I489" s="31"/>
      <c r="J489" s="31"/>
      <c r="K489" s="31"/>
      <c r="L489" s="22">
        <f t="shared" si="22"/>
        <v>0</v>
      </c>
      <c r="M489" s="22">
        <f t="shared" si="23"/>
        <v>0</v>
      </c>
      <c r="N489" s="72">
        <f>+'REPORTE JUNIO IMROM'!N489</f>
        <v>0</v>
      </c>
      <c r="O489" s="43"/>
      <c r="P489" s="44"/>
      <c r="Q489" s="51">
        <f>+'REPORTE JUNIO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JUNIO IMROM'!M490</f>
        <v>0</v>
      </c>
      <c r="I490" s="31"/>
      <c r="J490" s="31"/>
      <c r="K490" s="31"/>
      <c r="L490" s="22">
        <f t="shared" si="22"/>
        <v>0</v>
      </c>
      <c r="M490" s="22">
        <f t="shared" si="23"/>
        <v>0</v>
      </c>
      <c r="N490" s="72">
        <f>+'REPORTE JUNIO IMROM'!N490</f>
        <v>0</v>
      </c>
      <c r="O490" s="43"/>
      <c r="P490" s="44"/>
      <c r="Q490" s="51">
        <f>+'REPORTE JUNIO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JUNIO IMROM'!M491</f>
        <v>0</v>
      </c>
      <c r="I491" s="31"/>
      <c r="J491" s="31"/>
      <c r="K491" s="31"/>
      <c r="L491" s="22">
        <f t="shared" si="22"/>
        <v>0</v>
      </c>
      <c r="M491" s="22">
        <f t="shared" si="23"/>
        <v>0</v>
      </c>
      <c r="N491" s="72">
        <f>+'REPORTE JUNIO IMROM'!N491</f>
        <v>0</v>
      </c>
      <c r="O491" s="43"/>
      <c r="P491" s="44"/>
      <c r="Q491" s="51">
        <f>+'REPORTE JUNIO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JUNIO IMROM'!M492</f>
        <v>0</v>
      </c>
      <c r="I492" s="31"/>
      <c r="J492" s="31"/>
      <c r="K492" s="31"/>
      <c r="L492" s="22">
        <f t="shared" si="22"/>
        <v>0</v>
      </c>
      <c r="M492" s="22">
        <f t="shared" si="23"/>
        <v>0</v>
      </c>
      <c r="N492" s="72">
        <f>+'REPORTE JUNIO IMROM'!N492</f>
        <v>0</v>
      </c>
      <c r="O492" s="43"/>
      <c r="P492" s="44"/>
      <c r="Q492" s="51">
        <f>+'REPORTE JUNIO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JUNIO IMROM'!M493</f>
        <v>0</v>
      </c>
      <c r="I493" s="31"/>
      <c r="J493" s="31"/>
      <c r="K493" s="31"/>
      <c r="L493" s="22">
        <f t="shared" si="22"/>
        <v>0</v>
      </c>
      <c r="M493" s="22">
        <f t="shared" si="23"/>
        <v>0</v>
      </c>
      <c r="N493" s="72">
        <f>+'REPORTE JUNIO IMROM'!N493</f>
        <v>0</v>
      </c>
      <c r="O493" s="43"/>
      <c r="P493" s="44"/>
      <c r="Q493" s="51">
        <f>+'REPORTE JUNIO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JUNIO IMROM'!M494</f>
        <v>0</v>
      </c>
      <c r="I494" s="31"/>
      <c r="J494" s="31"/>
      <c r="K494" s="31"/>
      <c r="L494" s="22">
        <f t="shared" si="22"/>
        <v>0</v>
      </c>
      <c r="M494" s="22">
        <f t="shared" si="23"/>
        <v>0</v>
      </c>
      <c r="N494" s="72">
        <f>+'REPORTE JUNIO IMROM'!N494</f>
        <v>0</v>
      </c>
      <c r="O494" s="43"/>
      <c r="P494" s="44"/>
      <c r="Q494" s="51">
        <f>+'REPORTE JUNIO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JUNIO IMROM'!M495</f>
        <v>0</v>
      </c>
      <c r="I495" s="31"/>
      <c r="J495" s="31"/>
      <c r="K495" s="31"/>
      <c r="L495" s="22">
        <f t="shared" si="22"/>
        <v>0</v>
      </c>
      <c r="M495" s="22">
        <f t="shared" si="23"/>
        <v>0</v>
      </c>
      <c r="N495" s="72">
        <f>+'REPORTE JUNIO IMROM'!N495</f>
        <v>0</v>
      </c>
      <c r="O495" s="43"/>
      <c r="P495" s="44"/>
      <c r="Q495" s="51">
        <f>+'REPORTE JUNIO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JUNIO IMROM'!M496</f>
        <v>0</v>
      </c>
      <c r="I496" s="31"/>
      <c r="J496" s="31"/>
      <c r="K496" s="31"/>
      <c r="L496" s="22">
        <f t="shared" si="22"/>
        <v>0</v>
      </c>
      <c r="M496" s="22">
        <f t="shared" si="23"/>
        <v>0</v>
      </c>
      <c r="N496" s="72">
        <f>+'REPORTE JUNIO IMROM'!N496</f>
        <v>0</v>
      </c>
      <c r="O496" s="43"/>
      <c r="P496" s="44"/>
      <c r="Q496" s="51">
        <f>+'REPORTE JUNIO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JUNIO IMROM'!M497</f>
        <v>0</v>
      </c>
      <c r="I497" s="31"/>
      <c r="J497" s="31"/>
      <c r="K497" s="31"/>
      <c r="L497" s="22">
        <f t="shared" si="22"/>
        <v>0</v>
      </c>
      <c r="M497" s="22">
        <f t="shared" si="23"/>
        <v>0</v>
      </c>
      <c r="N497" s="72">
        <f>+'REPORTE JUNIO IMROM'!N497</f>
        <v>0</v>
      </c>
      <c r="O497" s="43"/>
      <c r="P497" s="44"/>
      <c r="Q497" s="51">
        <f>+'REPORTE JUNIO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JUNIO IMROM'!M498</f>
        <v>0</v>
      </c>
      <c r="I498" s="31"/>
      <c r="J498" s="31"/>
      <c r="K498" s="31"/>
      <c r="L498" s="22">
        <f t="shared" si="22"/>
        <v>0</v>
      </c>
      <c r="M498" s="22">
        <f t="shared" si="23"/>
        <v>0</v>
      </c>
      <c r="N498" s="72">
        <f>+'REPORTE JUNIO IMROM'!N498</f>
        <v>0</v>
      </c>
      <c r="O498" s="43"/>
      <c r="P498" s="44"/>
      <c r="Q498" s="51">
        <f>+'REPORTE JUNIO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JUNIO IMROM'!M499</f>
        <v>0</v>
      </c>
      <c r="I499" s="31"/>
      <c r="J499" s="31"/>
      <c r="K499" s="31"/>
      <c r="L499" s="22">
        <f t="shared" si="22"/>
        <v>0</v>
      </c>
      <c r="M499" s="22">
        <f t="shared" si="23"/>
        <v>0</v>
      </c>
      <c r="N499" s="72">
        <f>+'REPORTE JUNIO IMROM'!N499</f>
        <v>0</v>
      </c>
      <c r="O499" s="43"/>
      <c r="P499" s="44"/>
      <c r="Q499" s="51">
        <f>+'REPORTE JUNIO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JUNIO IMROM'!M500</f>
        <v>0</v>
      </c>
      <c r="I500" s="31"/>
      <c r="J500" s="31"/>
      <c r="K500" s="31"/>
      <c r="L500" s="22">
        <f t="shared" si="22"/>
        <v>0</v>
      </c>
      <c r="M500" s="22">
        <f t="shared" si="23"/>
        <v>0</v>
      </c>
      <c r="N500" s="72">
        <f>+'REPORTE JUNIO IMROM'!N500</f>
        <v>0</v>
      </c>
      <c r="O500" s="43"/>
      <c r="P500" s="44"/>
      <c r="Q500" s="51">
        <f>+'REPORTE JUNIO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JUNIO IMROM'!M501</f>
        <v>0</v>
      </c>
      <c r="I501" s="31"/>
      <c r="J501" s="31"/>
      <c r="K501" s="31"/>
      <c r="L501" s="22">
        <f t="shared" si="22"/>
        <v>0</v>
      </c>
      <c r="M501" s="22">
        <f t="shared" si="23"/>
        <v>0</v>
      </c>
      <c r="N501" s="72">
        <f>+'REPORTE JUNIO IMROM'!N501</f>
        <v>0</v>
      </c>
      <c r="O501" s="43"/>
      <c r="P501" s="44"/>
      <c r="Q501" s="51">
        <f>+'REPORTE JUNIO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JUNIO IMROM'!M502</f>
        <v>0</v>
      </c>
      <c r="I502" s="31"/>
      <c r="J502" s="31"/>
      <c r="K502" s="31"/>
      <c r="L502" s="22">
        <f t="shared" si="22"/>
        <v>0</v>
      </c>
      <c r="M502" s="22">
        <f t="shared" si="23"/>
        <v>0</v>
      </c>
      <c r="N502" s="72">
        <f>+'REPORTE JUNIO IMROM'!N502</f>
        <v>0</v>
      </c>
      <c r="O502" s="43"/>
      <c r="P502" s="44"/>
      <c r="Q502" s="51">
        <f>+'REPORTE JUNIO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JUNIO IMROM'!M503</f>
        <v>0</v>
      </c>
      <c r="I503" s="31"/>
      <c r="J503" s="31"/>
      <c r="K503" s="31"/>
      <c r="L503" s="22">
        <f t="shared" si="22"/>
        <v>0</v>
      </c>
      <c r="M503" s="22">
        <f t="shared" si="23"/>
        <v>0</v>
      </c>
      <c r="N503" s="72">
        <f>+'REPORTE JUNIO IMROM'!N503</f>
        <v>0</v>
      </c>
      <c r="O503" s="43"/>
      <c r="P503" s="44"/>
      <c r="Q503" s="51">
        <f>+'REPORTE JUNIO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JUNIO IMROM'!M504</f>
        <v>0</v>
      </c>
      <c r="I504" s="31"/>
      <c r="J504" s="31"/>
      <c r="K504" s="31"/>
      <c r="L504" s="22">
        <f t="shared" si="22"/>
        <v>0</v>
      </c>
      <c r="M504" s="22">
        <f t="shared" si="23"/>
        <v>0</v>
      </c>
      <c r="N504" s="72">
        <f>+'REPORTE JUNIO IMROM'!N504</f>
        <v>0</v>
      </c>
      <c r="O504" s="43"/>
      <c r="P504" s="44"/>
      <c r="Q504" s="51">
        <f>+'REPORTE JUNIO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JUNIO IMROM'!M505</f>
        <v>0</v>
      </c>
      <c r="I505" s="31"/>
      <c r="J505" s="31"/>
      <c r="K505" s="31"/>
      <c r="L505" s="22">
        <f t="shared" si="22"/>
        <v>0</v>
      </c>
      <c r="M505" s="22">
        <f t="shared" si="23"/>
        <v>0</v>
      </c>
      <c r="N505" s="72">
        <f>+'REPORTE JUNIO IMROM'!N505</f>
        <v>0</v>
      </c>
      <c r="O505" s="43"/>
      <c r="P505" s="44"/>
      <c r="Q505" s="51">
        <f>+'REPORTE JUNIO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JUNIO IMROM'!M506</f>
        <v>0</v>
      </c>
      <c r="I506" s="31"/>
      <c r="J506" s="31"/>
      <c r="K506" s="31"/>
      <c r="L506" s="22">
        <f t="shared" si="22"/>
        <v>0</v>
      </c>
      <c r="M506" s="22">
        <f t="shared" si="23"/>
        <v>0</v>
      </c>
      <c r="N506" s="72">
        <f>+'REPORTE JUNIO IMROM'!N506</f>
        <v>0</v>
      </c>
      <c r="O506" s="43"/>
      <c r="P506" s="44"/>
      <c r="Q506" s="51">
        <f>+'REPORTE JUNIO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JUNIO IMROM'!M507</f>
        <v>0</v>
      </c>
      <c r="I507" s="31"/>
      <c r="J507" s="31"/>
      <c r="K507" s="31"/>
      <c r="L507" s="22">
        <f t="shared" si="22"/>
        <v>0</v>
      </c>
      <c r="M507" s="22">
        <f t="shared" si="23"/>
        <v>0</v>
      </c>
      <c r="N507" s="72">
        <f>+'REPORTE JUNIO IMROM'!N507</f>
        <v>0</v>
      </c>
      <c r="O507" s="43"/>
      <c r="P507" s="44"/>
      <c r="Q507" s="51">
        <f>+'REPORTE JUNIO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JUNIO IMROM'!M508</f>
        <v>0</v>
      </c>
      <c r="I508" s="31"/>
      <c r="J508" s="31"/>
      <c r="K508" s="31"/>
      <c r="L508" s="22">
        <f t="shared" si="22"/>
        <v>0</v>
      </c>
      <c r="M508" s="22">
        <f t="shared" si="23"/>
        <v>0</v>
      </c>
      <c r="N508" s="72">
        <f>+'REPORTE JUNIO IMROM'!N508</f>
        <v>0</v>
      </c>
      <c r="O508" s="43"/>
      <c r="P508" s="44"/>
      <c r="Q508" s="51">
        <f>+'REPORTE JUNIO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JUNIO IMROM'!M509</f>
        <v>0</v>
      </c>
      <c r="I509" s="31"/>
      <c r="J509" s="31"/>
      <c r="K509" s="31"/>
      <c r="L509" s="22">
        <f t="shared" si="22"/>
        <v>0</v>
      </c>
      <c r="M509" s="22">
        <f t="shared" si="23"/>
        <v>0</v>
      </c>
      <c r="N509" s="72">
        <f>+'REPORTE JUNIO IMROM'!N509</f>
        <v>0</v>
      </c>
      <c r="O509" s="43"/>
      <c r="P509" s="44"/>
      <c r="Q509" s="51">
        <f>+'REPORTE JUNIO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JUNIO IMROM'!M510</f>
        <v>0</v>
      </c>
      <c r="I510" s="31"/>
      <c r="J510" s="31"/>
      <c r="K510" s="31"/>
      <c r="L510" s="22">
        <f t="shared" si="22"/>
        <v>0</v>
      </c>
      <c r="M510" s="22">
        <f t="shared" si="23"/>
        <v>0</v>
      </c>
      <c r="N510" s="72">
        <f>+'REPORTE JUNIO IMROM'!N510</f>
        <v>0</v>
      </c>
      <c r="O510" s="43"/>
      <c r="P510" s="44"/>
      <c r="Q510" s="51">
        <f>+'REPORTE JUNIO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JUNIO IMROM'!M511</f>
        <v>0</v>
      </c>
      <c r="I511" s="31"/>
      <c r="J511" s="31"/>
      <c r="K511" s="31"/>
      <c r="L511" s="22">
        <f t="shared" si="22"/>
        <v>0</v>
      </c>
      <c r="M511" s="22">
        <f t="shared" si="23"/>
        <v>0</v>
      </c>
      <c r="N511" s="72">
        <f>+'REPORTE JUNIO IMROM'!N511</f>
        <v>0</v>
      </c>
      <c r="O511" s="43"/>
      <c r="P511" s="44"/>
      <c r="Q511" s="51">
        <f>+'REPORTE JUNIO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JUNIO IMROM'!M512</f>
        <v>0</v>
      </c>
      <c r="I512" s="31"/>
      <c r="J512" s="31"/>
      <c r="K512" s="31"/>
      <c r="L512" s="22">
        <f t="shared" si="22"/>
        <v>0</v>
      </c>
      <c r="M512" s="22">
        <f t="shared" si="23"/>
        <v>0</v>
      </c>
      <c r="N512" s="72">
        <f>+'REPORTE JUNIO IMROM'!N512</f>
        <v>0</v>
      </c>
      <c r="O512" s="43"/>
      <c r="P512" s="44"/>
      <c r="Q512" s="51">
        <f>+'REPORTE JUNIO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JUNIO IMROM'!M513</f>
        <v>0</v>
      </c>
      <c r="I513" s="31"/>
      <c r="J513" s="31"/>
      <c r="K513" s="31"/>
      <c r="L513" s="22">
        <f t="shared" si="22"/>
        <v>0</v>
      </c>
      <c r="M513" s="22">
        <f t="shared" si="23"/>
        <v>0</v>
      </c>
      <c r="N513" s="72">
        <f>+'REPORTE JUNIO IMROM'!N513</f>
        <v>0</v>
      </c>
      <c r="O513" s="43"/>
      <c r="P513" s="44"/>
      <c r="Q513" s="51">
        <f>+'REPORTE JUNIO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JUNIO IMROM'!M514</f>
        <v>0</v>
      </c>
      <c r="I514" s="31"/>
      <c r="J514" s="31"/>
      <c r="K514" s="31"/>
      <c r="L514" s="22">
        <f t="shared" si="22"/>
        <v>0</v>
      </c>
      <c r="M514" s="22">
        <f t="shared" si="23"/>
        <v>0</v>
      </c>
      <c r="N514" s="72">
        <f>+'REPORTE JUNIO IMROM'!N514</f>
        <v>0</v>
      </c>
      <c r="O514" s="43"/>
      <c r="P514" s="44"/>
      <c r="Q514" s="51">
        <f>+'REPORTE JUNIO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JUNIO IMROM'!M515</f>
        <v>0</v>
      </c>
      <c r="I515" s="31"/>
      <c r="J515" s="31"/>
      <c r="K515" s="31"/>
      <c r="L515" s="22">
        <f t="shared" si="22"/>
        <v>0</v>
      </c>
      <c r="M515" s="22">
        <f t="shared" si="23"/>
        <v>0</v>
      </c>
      <c r="N515" s="72">
        <f>+'REPORTE JUNIO IMROM'!N515</f>
        <v>0</v>
      </c>
      <c r="O515" s="43"/>
      <c r="P515" s="44"/>
      <c r="Q515" s="51">
        <f>+'REPORTE JUNIO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JUNIO IMROM'!M516</f>
        <v>0</v>
      </c>
      <c r="I516" s="31"/>
      <c r="J516" s="31"/>
      <c r="K516" s="31"/>
      <c r="L516" s="22">
        <f t="shared" si="22"/>
        <v>0</v>
      </c>
      <c r="M516" s="22">
        <f t="shared" si="23"/>
        <v>0</v>
      </c>
      <c r="N516" s="72">
        <f>+'REPORTE JUNIO IMROM'!N516</f>
        <v>0</v>
      </c>
      <c r="O516" s="43"/>
      <c r="P516" s="44"/>
      <c r="Q516" s="51">
        <f>+'REPORTE JUNIO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JUNIO IMROM'!M517</f>
        <v>0</v>
      </c>
      <c r="I517" s="31"/>
      <c r="J517" s="31"/>
      <c r="K517" s="31"/>
      <c r="L517" s="22">
        <f t="shared" si="22"/>
        <v>0</v>
      </c>
      <c r="M517" s="22">
        <f t="shared" si="23"/>
        <v>0</v>
      </c>
      <c r="N517" s="72">
        <f>+'REPORTE JUNIO IMROM'!N517</f>
        <v>0</v>
      </c>
      <c r="O517" s="43"/>
      <c r="P517" s="44"/>
      <c r="Q517" s="51">
        <f>+'REPORTE JUNIO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JUNIO IMROM'!M518</f>
        <v>0</v>
      </c>
      <c r="I518" s="31"/>
      <c r="J518" s="31"/>
      <c r="K518" s="31"/>
      <c r="L518" s="22">
        <f t="shared" si="22"/>
        <v>0</v>
      </c>
      <c r="M518" s="22">
        <f t="shared" si="23"/>
        <v>0</v>
      </c>
      <c r="N518" s="72">
        <f>+'REPORTE JUNIO IMROM'!N518</f>
        <v>0</v>
      </c>
      <c r="O518" s="43"/>
      <c r="P518" s="44"/>
      <c r="Q518" s="51">
        <f>+'REPORTE JUNIO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JUNIO IMROM'!M519</f>
        <v>0</v>
      </c>
      <c r="I519" s="31"/>
      <c r="J519" s="31"/>
      <c r="K519" s="31"/>
      <c r="L519" s="22">
        <f t="shared" si="22"/>
        <v>0</v>
      </c>
      <c r="M519" s="22">
        <f t="shared" si="23"/>
        <v>0</v>
      </c>
      <c r="N519" s="72">
        <f>+'REPORTE JUNIO IMROM'!N519</f>
        <v>0</v>
      </c>
      <c r="O519" s="43"/>
      <c r="P519" s="44"/>
      <c r="Q519" s="51">
        <f>+'REPORTE JUNIO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JUNIO IMROM'!M520</f>
        <v>0</v>
      </c>
      <c r="I520" s="31"/>
      <c r="J520" s="31"/>
      <c r="K520" s="31"/>
      <c r="L520" s="22">
        <f t="shared" si="22"/>
        <v>0</v>
      </c>
      <c r="M520" s="22">
        <f t="shared" si="23"/>
        <v>0</v>
      </c>
      <c r="N520" s="72">
        <f>+'REPORTE JUNIO IMROM'!N520</f>
        <v>0</v>
      </c>
      <c r="O520" s="43"/>
      <c r="P520" s="44"/>
      <c r="Q520" s="51">
        <f>+'REPORTE JUNIO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JUNIO IMROM'!M521</f>
        <v>0</v>
      </c>
      <c r="I521" s="31"/>
      <c r="J521" s="31"/>
      <c r="K521" s="31"/>
      <c r="L521" s="22">
        <f t="shared" si="22"/>
        <v>0</v>
      </c>
      <c r="M521" s="22">
        <f t="shared" si="23"/>
        <v>0</v>
      </c>
      <c r="N521" s="72">
        <f>+'REPORTE JUNIO IMROM'!N521</f>
        <v>0</v>
      </c>
      <c r="O521" s="43"/>
      <c r="P521" s="44"/>
      <c r="Q521" s="51">
        <f>+'REPORTE JUNIO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JUNIO IMROM'!M522</f>
        <v>0</v>
      </c>
      <c r="I522" s="31"/>
      <c r="J522" s="31"/>
      <c r="K522" s="31"/>
      <c r="L522" s="22">
        <f t="shared" si="22"/>
        <v>0</v>
      </c>
      <c r="M522" s="22">
        <f t="shared" si="23"/>
        <v>0</v>
      </c>
      <c r="N522" s="72">
        <f>+'REPORTE JUNIO IMROM'!N522</f>
        <v>0</v>
      </c>
      <c r="O522" s="43"/>
      <c r="P522" s="44"/>
      <c r="Q522" s="51">
        <f>+'REPORTE JUNIO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JUNIO IMROM'!M523</f>
        <v>0</v>
      </c>
      <c r="I523" s="31"/>
      <c r="J523" s="31"/>
      <c r="K523" s="31"/>
      <c r="L523" s="22">
        <f t="shared" si="22"/>
        <v>0</v>
      </c>
      <c r="M523" s="22">
        <f t="shared" si="23"/>
        <v>0</v>
      </c>
      <c r="N523" s="72">
        <f>+'REPORTE JUNIO IMROM'!N523</f>
        <v>0</v>
      </c>
      <c r="O523" s="43"/>
      <c r="P523" s="44"/>
      <c r="Q523" s="51">
        <f>+'REPORTE JUNIO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JUNIO IMROM'!M524</f>
        <v>0</v>
      </c>
      <c r="I524" s="31"/>
      <c r="J524" s="31"/>
      <c r="K524" s="31"/>
      <c r="L524" s="22">
        <f t="shared" si="22"/>
        <v>0</v>
      </c>
      <c r="M524" s="22">
        <f t="shared" si="23"/>
        <v>0</v>
      </c>
      <c r="N524" s="72">
        <f>+'REPORTE JUNIO IMROM'!N524</f>
        <v>0</v>
      </c>
      <c r="O524" s="43"/>
      <c r="P524" s="44"/>
      <c r="Q524" s="51">
        <f>+'REPORTE JUNIO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JUNIO IMROM'!M525</f>
        <v>0</v>
      </c>
      <c r="I525" s="31"/>
      <c r="J525" s="31"/>
      <c r="K525" s="31"/>
      <c r="L525" s="22">
        <f t="shared" si="22"/>
        <v>0</v>
      </c>
      <c r="M525" s="22">
        <f t="shared" si="23"/>
        <v>0</v>
      </c>
      <c r="N525" s="72">
        <f>+'REPORTE JUNIO IMROM'!N525</f>
        <v>0</v>
      </c>
      <c r="O525" s="43"/>
      <c r="P525" s="44"/>
      <c r="Q525" s="51">
        <f>+'REPORTE JUNIO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JUNIO IMROM'!M526</f>
        <v>0</v>
      </c>
      <c r="I526" s="31"/>
      <c r="J526" s="31"/>
      <c r="K526" s="31"/>
      <c r="L526" s="22">
        <f t="shared" si="22"/>
        <v>0</v>
      </c>
      <c r="M526" s="22">
        <f t="shared" si="23"/>
        <v>0</v>
      </c>
      <c r="N526" s="72">
        <f>+'REPORTE JUNIO IMROM'!N526</f>
        <v>0</v>
      </c>
      <c r="O526" s="43"/>
      <c r="P526" s="44"/>
      <c r="Q526" s="51">
        <f>+'REPORTE JUNIO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JUNIO IMROM'!M527</f>
        <v>0</v>
      </c>
      <c r="I527" s="31"/>
      <c r="J527" s="31"/>
      <c r="K527" s="31"/>
      <c r="L527" s="22">
        <f t="shared" si="22"/>
        <v>0</v>
      </c>
      <c r="M527" s="22">
        <f t="shared" si="23"/>
        <v>0</v>
      </c>
      <c r="N527" s="72">
        <f>+'REPORTE JUNIO IMROM'!N527</f>
        <v>0</v>
      </c>
      <c r="O527" s="43"/>
      <c r="P527" s="44"/>
      <c r="Q527" s="51">
        <f>+'REPORTE JUNIO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JUNIO IMROM'!M528</f>
        <v>0</v>
      </c>
      <c r="I528" s="31"/>
      <c r="J528" s="31"/>
      <c r="K528" s="31"/>
      <c r="L528" s="22">
        <f t="shared" si="22"/>
        <v>0</v>
      </c>
      <c r="M528" s="22">
        <f t="shared" si="23"/>
        <v>0</v>
      </c>
      <c r="N528" s="72">
        <f>+'REPORTE JUNIO IMROM'!N528</f>
        <v>0</v>
      </c>
      <c r="O528" s="43"/>
      <c r="P528" s="44"/>
      <c r="Q528" s="51">
        <f>+'REPORTE JUNIO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JUNIO IMROM'!M529</f>
        <v>0</v>
      </c>
      <c r="I529" s="31"/>
      <c r="J529" s="31"/>
      <c r="K529" s="31"/>
      <c r="L529" s="22">
        <f t="shared" si="22"/>
        <v>0</v>
      </c>
      <c r="M529" s="22">
        <f t="shared" si="23"/>
        <v>0</v>
      </c>
      <c r="N529" s="72">
        <f>+'REPORTE JUNIO IMROM'!N529</f>
        <v>0</v>
      </c>
      <c r="O529" s="43"/>
      <c r="P529" s="44"/>
      <c r="Q529" s="51">
        <f>+'REPORTE JUNIO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JUNIO IMROM'!M530</f>
        <v>0</v>
      </c>
      <c r="I530" s="31"/>
      <c r="J530" s="31"/>
      <c r="K530" s="31"/>
      <c r="L530" s="22">
        <f t="shared" si="22"/>
        <v>0</v>
      </c>
      <c r="M530" s="22">
        <f t="shared" si="23"/>
        <v>0</v>
      </c>
      <c r="N530" s="72">
        <f>+'REPORTE JUNIO IMROM'!N530</f>
        <v>0</v>
      </c>
      <c r="O530" s="43"/>
      <c r="P530" s="44"/>
      <c r="Q530" s="51">
        <f>+'REPORTE JUNIO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JUNIO IMROM'!M531</f>
        <v>0</v>
      </c>
      <c r="I531" s="31"/>
      <c r="J531" s="31"/>
      <c r="K531" s="31"/>
      <c r="L531" s="22">
        <f t="shared" si="22"/>
        <v>0</v>
      </c>
      <c r="M531" s="22">
        <f t="shared" si="23"/>
        <v>0</v>
      </c>
      <c r="N531" s="72">
        <f>+'REPORTE JUNIO IMROM'!N531</f>
        <v>0</v>
      </c>
      <c r="O531" s="43"/>
      <c r="P531" s="44"/>
      <c r="Q531" s="51">
        <f>+'REPORTE JUNIO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JUNIO IMROM'!M532</f>
        <v>0</v>
      </c>
      <c r="I532" s="31"/>
      <c r="J532" s="31"/>
      <c r="K532" s="31"/>
      <c r="L532" s="22">
        <f t="shared" ref="L532:L595" si="25">I532+J532+K532</f>
        <v>0</v>
      </c>
      <c r="M532" s="22">
        <f t="shared" ref="M532:M595" si="26">H532+L532</f>
        <v>0</v>
      </c>
      <c r="N532" s="72">
        <f>+'REPORTE JUNIO IMROM'!N532</f>
        <v>0</v>
      </c>
      <c r="O532" s="43"/>
      <c r="P532" s="44"/>
      <c r="Q532" s="51">
        <f>+'REPORTE JUNIO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JUNIO IMROM'!M533</f>
        <v>0</v>
      </c>
      <c r="I533" s="31"/>
      <c r="J533" s="31"/>
      <c r="K533" s="31"/>
      <c r="L533" s="22">
        <f t="shared" si="25"/>
        <v>0</v>
      </c>
      <c r="M533" s="22">
        <f t="shared" si="26"/>
        <v>0</v>
      </c>
      <c r="N533" s="72">
        <f>+'REPORTE JUNIO IMROM'!N533</f>
        <v>0</v>
      </c>
      <c r="O533" s="43"/>
      <c r="P533" s="44"/>
      <c r="Q533" s="51">
        <f>+'REPORTE JUNIO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JUNIO IMROM'!M534</f>
        <v>0</v>
      </c>
      <c r="I534" s="31"/>
      <c r="J534" s="31"/>
      <c r="K534" s="31"/>
      <c r="L534" s="22">
        <f t="shared" si="25"/>
        <v>0</v>
      </c>
      <c r="M534" s="22">
        <f t="shared" si="26"/>
        <v>0</v>
      </c>
      <c r="N534" s="72">
        <f>+'REPORTE JUNIO IMROM'!N534</f>
        <v>0</v>
      </c>
      <c r="O534" s="43"/>
      <c r="P534" s="44"/>
      <c r="Q534" s="51">
        <f>+'REPORTE JUNIO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JUNIO IMROM'!M535</f>
        <v>0</v>
      </c>
      <c r="I535" s="31"/>
      <c r="J535" s="31"/>
      <c r="K535" s="31"/>
      <c r="L535" s="22">
        <f t="shared" si="25"/>
        <v>0</v>
      </c>
      <c r="M535" s="22">
        <f t="shared" si="26"/>
        <v>0</v>
      </c>
      <c r="N535" s="72">
        <f>+'REPORTE JUNIO IMROM'!N535</f>
        <v>0</v>
      </c>
      <c r="O535" s="43"/>
      <c r="P535" s="44"/>
      <c r="Q535" s="51">
        <f>+'REPORTE JUNIO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JUNIO IMROM'!M536</f>
        <v>0</v>
      </c>
      <c r="I536" s="31"/>
      <c r="J536" s="31"/>
      <c r="K536" s="31"/>
      <c r="L536" s="22">
        <f t="shared" si="25"/>
        <v>0</v>
      </c>
      <c r="M536" s="22">
        <f t="shared" si="26"/>
        <v>0</v>
      </c>
      <c r="N536" s="72">
        <f>+'REPORTE JUNIO IMROM'!N536</f>
        <v>0</v>
      </c>
      <c r="O536" s="43"/>
      <c r="P536" s="44"/>
      <c r="Q536" s="51">
        <f>+'REPORTE JUNIO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JUNIO IMROM'!M537</f>
        <v>0</v>
      </c>
      <c r="I537" s="31"/>
      <c r="J537" s="31"/>
      <c r="K537" s="31"/>
      <c r="L537" s="22">
        <f t="shared" si="25"/>
        <v>0</v>
      </c>
      <c r="M537" s="22">
        <f t="shared" si="26"/>
        <v>0</v>
      </c>
      <c r="N537" s="72">
        <f>+'REPORTE JUNIO IMROM'!N537</f>
        <v>0</v>
      </c>
      <c r="O537" s="43"/>
      <c r="P537" s="44"/>
      <c r="Q537" s="51">
        <f>+'REPORTE JUNIO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JUNIO IMROM'!M538</f>
        <v>0</v>
      </c>
      <c r="I538" s="31"/>
      <c r="J538" s="31"/>
      <c r="K538" s="31"/>
      <c r="L538" s="22">
        <f t="shared" si="25"/>
        <v>0</v>
      </c>
      <c r="M538" s="22">
        <f t="shared" si="26"/>
        <v>0</v>
      </c>
      <c r="N538" s="72">
        <f>+'REPORTE JUNIO IMROM'!N538</f>
        <v>0</v>
      </c>
      <c r="O538" s="43"/>
      <c r="P538" s="44"/>
      <c r="Q538" s="51">
        <f>+'REPORTE JUNIO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JUNIO IMROM'!M539</f>
        <v>0</v>
      </c>
      <c r="I539" s="31"/>
      <c r="J539" s="31"/>
      <c r="K539" s="31"/>
      <c r="L539" s="22">
        <f t="shared" si="25"/>
        <v>0</v>
      </c>
      <c r="M539" s="22">
        <f t="shared" si="26"/>
        <v>0</v>
      </c>
      <c r="N539" s="72">
        <f>+'REPORTE JUNIO IMROM'!N539</f>
        <v>0</v>
      </c>
      <c r="O539" s="43"/>
      <c r="P539" s="44"/>
      <c r="Q539" s="51">
        <f>+'REPORTE JUNIO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JUNIO IMROM'!M540</f>
        <v>0</v>
      </c>
      <c r="I540" s="31"/>
      <c r="J540" s="31"/>
      <c r="K540" s="31"/>
      <c r="L540" s="22">
        <f t="shared" si="25"/>
        <v>0</v>
      </c>
      <c r="M540" s="22">
        <f t="shared" si="26"/>
        <v>0</v>
      </c>
      <c r="N540" s="72">
        <f>+'REPORTE JUNIO IMROM'!N540</f>
        <v>0</v>
      </c>
      <c r="O540" s="43"/>
      <c r="P540" s="44"/>
      <c r="Q540" s="51">
        <f>+'REPORTE JUNIO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JUNIO IMROM'!M541</f>
        <v>0</v>
      </c>
      <c r="I541" s="31"/>
      <c r="J541" s="31"/>
      <c r="K541" s="31"/>
      <c r="L541" s="22">
        <f t="shared" si="25"/>
        <v>0</v>
      </c>
      <c r="M541" s="22">
        <f t="shared" si="26"/>
        <v>0</v>
      </c>
      <c r="N541" s="72">
        <f>+'REPORTE JUNIO IMROM'!N541</f>
        <v>0</v>
      </c>
      <c r="O541" s="43"/>
      <c r="P541" s="44"/>
      <c r="Q541" s="51">
        <f>+'REPORTE JUNIO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JUNIO IMROM'!M542</f>
        <v>0</v>
      </c>
      <c r="I542" s="31"/>
      <c r="J542" s="31"/>
      <c r="K542" s="31"/>
      <c r="L542" s="22">
        <f t="shared" si="25"/>
        <v>0</v>
      </c>
      <c r="M542" s="22">
        <f t="shared" si="26"/>
        <v>0</v>
      </c>
      <c r="N542" s="72">
        <f>+'REPORTE JUNIO IMROM'!N542</f>
        <v>0</v>
      </c>
      <c r="O542" s="43"/>
      <c r="P542" s="44"/>
      <c r="Q542" s="51">
        <f>+'REPORTE JUNIO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JUNIO IMROM'!M543</f>
        <v>0</v>
      </c>
      <c r="I543" s="31"/>
      <c r="J543" s="31"/>
      <c r="K543" s="31"/>
      <c r="L543" s="22">
        <f t="shared" si="25"/>
        <v>0</v>
      </c>
      <c r="M543" s="22">
        <f t="shared" si="26"/>
        <v>0</v>
      </c>
      <c r="N543" s="72">
        <f>+'REPORTE JUNIO IMROM'!N543</f>
        <v>0</v>
      </c>
      <c r="O543" s="43"/>
      <c r="P543" s="44"/>
      <c r="Q543" s="51">
        <f>+'REPORTE JUNIO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JUNIO IMROM'!M544</f>
        <v>0</v>
      </c>
      <c r="I544" s="31"/>
      <c r="J544" s="31"/>
      <c r="K544" s="31"/>
      <c r="L544" s="22">
        <f t="shared" si="25"/>
        <v>0</v>
      </c>
      <c r="M544" s="22">
        <f t="shared" si="26"/>
        <v>0</v>
      </c>
      <c r="N544" s="72">
        <f>+'REPORTE JUNIO IMROM'!N544</f>
        <v>0</v>
      </c>
      <c r="O544" s="43"/>
      <c r="P544" s="44"/>
      <c r="Q544" s="51">
        <f>+'REPORTE JUNIO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JUNIO IMROM'!M545</f>
        <v>0</v>
      </c>
      <c r="I545" s="31"/>
      <c r="J545" s="31"/>
      <c r="K545" s="31"/>
      <c r="L545" s="22">
        <f t="shared" si="25"/>
        <v>0</v>
      </c>
      <c r="M545" s="22">
        <f t="shared" si="26"/>
        <v>0</v>
      </c>
      <c r="N545" s="72">
        <f>+'REPORTE JUNIO IMROM'!N545</f>
        <v>0</v>
      </c>
      <c r="O545" s="43"/>
      <c r="P545" s="44"/>
      <c r="Q545" s="51">
        <f>+'REPORTE JUNIO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JUNIO IMROM'!M546</f>
        <v>0</v>
      </c>
      <c r="I546" s="31"/>
      <c r="J546" s="31"/>
      <c r="K546" s="31"/>
      <c r="L546" s="22">
        <f t="shared" si="25"/>
        <v>0</v>
      </c>
      <c r="M546" s="22">
        <f t="shared" si="26"/>
        <v>0</v>
      </c>
      <c r="N546" s="72">
        <f>+'REPORTE JUNIO IMROM'!N546</f>
        <v>0</v>
      </c>
      <c r="O546" s="43"/>
      <c r="P546" s="44"/>
      <c r="Q546" s="51">
        <f>+'REPORTE JUNIO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JUNIO IMROM'!M547</f>
        <v>0</v>
      </c>
      <c r="I547" s="31"/>
      <c r="J547" s="31"/>
      <c r="K547" s="31"/>
      <c r="L547" s="22">
        <f t="shared" si="25"/>
        <v>0</v>
      </c>
      <c r="M547" s="22">
        <f t="shared" si="26"/>
        <v>0</v>
      </c>
      <c r="N547" s="72">
        <f>+'REPORTE JUNIO IMROM'!N547</f>
        <v>0</v>
      </c>
      <c r="O547" s="43"/>
      <c r="P547" s="44"/>
      <c r="Q547" s="51">
        <f>+'REPORTE JUNIO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JUNIO IMROM'!M548</f>
        <v>0</v>
      </c>
      <c r="I548" s="31"/>
      <c r="J548" s="31"/>
      <c r="K548" s="31"/>
      <c r="L548" s="22">
        <f t="shared" si="25"/>
        <v>0</v>
      </c>
      <c r="M548" s="22">
        <f t="shared" si="26"/>
        <v>0</v>
      </c>
      <c r="N548" s="72">
        <f>+'REPORTE JUNIO IMROM'!N548</f>
        <v>0</v>
      </c>
      <c r="O548" s="43"/>
      <c r="P548" s="44"/>
      <c r="Q548" s="51">
        <f>+'REPORTE JUNIO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JUNIO IMROM'!M549</f>
        <v>0</v>
      </c>
      <c r="I549" s="31"/>
      <c r="J549" s="31"/>
      <c r="K549" s="31"/>
      <c r="L549" s="22">
        <f t="shared" si="25"/>
        <v>0</v>
      </c>
      <c r="M549" s="22">
        <f t="shared" si="26"/>
        <v>0</v>
      </c>
      <c r="N549" s="72">
        <f>+'REPORTE JUNIO IMROM'!N549</f>
        <v>0</v>
      </c>
      <c r="O549" s="43"/>
      <c r="P549" s="44"/>
      <c r="Q549" s="51">
        <f>+'REPORTE JUNIO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JUNIO IMROM'!M550</f>
        <v>0</v>
      </c>
      <c r="I550" s="31"/>
      <c r="J550" s="31"/>
      <c r="K550" s="31"/>
      <c r="L550" s="22">
        <f t="shared" si="25"/>
        <v>0</v>
      </c>
      <c r="M550" s="22">
        <f t="shared" si="26"/>
        <v>0</v>
      </c>
      <c r="N550" s="72">
        <f>+'REPORTE JUNIO IMROM'!N550</f>
        <v>0</v>
      </c>
      <c r="O550" s="43"/>
      <c r="P550" s="44"/>
      <c r="Q550" s="51">
        <f>+'REPORTE JUNIO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JUNIO IMROM'!M551</f>
        <v>0</v>
      </c>
      <c r="I551" s="31"/>
      <c r="J551" s="31"/>
      <c r="K551" s="31"/>
      <c r="L551" s="22">
        <f t="shared" si="25"/>
        <v>0</v>
      </c>
      <c r="M551" s="22">
        <f t="shared" si="26"/>
        <v>0</v>
      </c>
      <c r="N551" s="72">
        <f>+'REPORTE JUNIO IMROM'!N551</f>
        <v>0</v>
      </c>
      <c r="O551" s="43"/>
      <c r="P551" s="44"/>
      <c r="Q551" s="51">
        <f>+'REPORTE JUNIO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JUNIO IMROM'!M552</f>
        <v>0</v>
      </c>
      <c r="I552" s="31"/>
      <c r="J552" s="31"/>
      <c r="K552" s="31"/>
      <c r="L552" s="22">
        <f t="shared" si="25"/>
        <v>0</v>
      </c>
      <c r="M552" s="22">
        <f t="shared" si="26"/>
        <v>0</v>
      </c>
      <c r="N552" s="72">
        <f>+'REPORTE JUNIO IMROM'!N552</f>
        <v>0</v>
      </c>
      <c r="O552" s="43"/>
      <c r="P552" s="44"/>
      <c r="Q552" s="51">
        <f>+'REPORTE JUNIO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JUNIO IMROM'!M553</f>
        <v>0</v>
      </c>
      <c r="I553" s="31"/>
      <c r="J553" s="31"/>
      <c r="K553" s="31"/>
      <c r="L553" s="22">
        <f t="shared" si="25"/>
        <v>0</v>
      </c>
      <c r="M553" s="22">
        <f t="shared" si="26"/>
        <v>0</v>
      </c>
      <c r="N553" s="72">
        <f>+'REPORTE JUNIO IMROM'!N553</f>
        <v>0</v>
      </c>
      <c r="O553" s="43"/>
      <c r="P553" s="44"/>
      <c r="Q553" s="51">
        <f>+'REPORTE JUNIO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JUNIO IMROM'!M554</f>
        <v>0</v>
      </c>
      <c r="I554" s="31"/>
      <c r="J554" s="31"/>
      <c r="K554" s="31"/>
      <c r="L554" s="22">
        <f t="shared" si="25"/>
        <v>0</v>
      </c>
      <c r="M554" s="22">
        <f t="shared" si="26"/>
        <v>0</v>
      </c>
      <c r="N554" s="72">
        <f>+'REPORTE JUNIO IMROM'!N554</f>
        <v>0</v>
      </c>
      <c r="O554" s="43"/>
      <c r="P554" s="44"/>
      <c r="Q554" s="51">
        <f>+'REPORTE JUNIO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JUNIO IMROM'!M555</f>
        <v>0</v>
      </c>
      <c r="I555" s="31"/>
      <c r="J555" s="31"/>
      <c r="K555" s="31"/>
      <c r="L555" s="22">
        <f t="shared" si="25"/>
        <v>0</v>
      </c>
      <c r="M555" s="22">
        <f t="shared" si="26"/>
        <v>0</v>
      </c>
      <c r="N555" s="72">
        <f>+'REPORTE JUNIO IMROM'!N555</f>
        <v>0</v>
      </c>
      <c r="O555" s="43"/>
      <c r="P555" s="44"/>
      <c r="Q555" s="51">
        <f>+'REPORTE JUNIO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JUNIO IMROM'!M556</f>
        <v>0</v>
      </c>
      <c r="I556" s="31"/>
      <c r="J556" s="31"/>
      <c r="K556" s="31"/>
      <c r="L556" s="22">
        <f t="shared" si="25"/>
        <v>0</v>
      </c>
      <c r="M556" s="22">
        <f t="shared" si="26"/>
        <v>0</v>
      </c>
      <c r="N556" s="72">
        <f>+'REPORTE JUNIO IMROM'!N556</f>
        <v>0</v>
      </c>
      <c r="O556" s="43"/>
      <c r="P556" s="44"/>
      <c r="Q556" s="51">
        <f>+'REPORTE JUNIO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JUNIO IMROM'!M557</f>
        <v>0</v>
      </c>
      <c r="I557" s="31"/>
      <c r="J557" s="31"/>
      <c r="K557" s="31"/>
      <c r="L557" s="22">
        <f t="shared" si="25"/>
        <v>0</v>
      </c>
      <c r="M557" s="22">
        <f t="shared" si="26"/>
        <v>0</v>
      </c>
      <c r="N557" s="72">
        <f>+'REPORTE JUNIO IMROM'!N557</f>
        <v>0</v>
      </c>
      <c r="O557" s="43"/>
      <c r="P557" s="44"/>
      <c r="Q557" s="51">
        <f>+'REPORTE JUNIO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JUNIO IMROM'!M558</f>
        <v>0</v>
      </c>
      <c r="I558" s="31"/>
      <c r="J558" s="31"/>
      <c r="K558" s="31"/>
      <c r="L558" s="22">
        <f t="shared" si="25"/>
        <v>0</v>
      </c>
      <c r="M558" s="22">
        <f t="shared" si="26"/>
        <v>0</v>
      </c>
      <c r="N558" s="72">
        <f>+'REPORTE JUNIO IMROM'!N558</f>
        <v>0</v>
      </c>
      <c r="O558" s="43"/>
      <c r="P558" s="44"/>
      <c r="Q558" s="51">
        <f>+'REPORTE JUNIO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JUNIO IMROM'!M559</f>
        <v>0</v>
      </c>
      <c r="I559" s="31"/>
      <c r="J559" s="31"/>
      <c r="K559" s="31"/>
      <c r="L559" s="22">
        <f t="shared" si="25"/>
        <v>0</v>
      </c>
      <c r="M559" s="22">
        <f t="shared" si="26"/>
        <v>0</v>
      </c>
      <c r="N559" s="72">
        <f>+'REPORTE JUNIO IMROM'!N559</f>
        <v>0</v>
      </c>
      <c r="O559" s="43"/>
      <c r="P559" s="44"/>
      <c r="Q559" s="51">
        <f>+'REPORTE JUNIO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JUNIO IMROM'!M560</f>
        <v>0</v>
      </c>
      <c r="I560" s="31"/>
      <c r="J560" s="31"/>
      <c r="K560" s="31"/>
      <c r="L560" s="22">
        <f t="shared" si="25"/>
        <v>0</v>
      </c>
      <c r="M560" s="22">
        <f t="shared" si="26"/>
        <v>0</v>
      </c>
      <c r="N560" s="72">
        <f>+'REPORTE JUNIO IMROM'!N560</f>
        <v>0</v>
      </c>
      <c r="O560" s="43"/>
      <c r="P560" s="44"/>
      <c r="Q560" s="51">
        <f>+'REPORTE JUNIO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JUNIO IMROM'!M561</f>
        <v>0</v>
      </c>
      <c r="I561" s="31"/>
      <c r="J561" s="31"/>
      <c r="K561" s="31"/>
      <c r="L561" s="22">
        <f t="shared" si="25"/>
        <v>0</v>
      </c>
      <c r="M561" s="22">
        <f t="shared" si="26"/>
        <v>0</v>
      </c>
      <c r="N561" s="72">
        <f>+'REPORTE JUNIO IMROM'!N561</f>
        <v>0</v>
      </c>
      <c r="O561" s="43"/>
      <c r="P561" s="44"/>
      <c r="Q561" s="51">
        <f>+'REPORTE JUNIO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JUNIO IMROM'!M562</f>
        <v>0</v>
      </c>
      <c r="I562" s="31"/>
      <c r="J562" s="31"/>
      <c r="K562" s="31"/>
      <c r="L562" s="22">
        <f t="shared" si="25"/>
        <v>0</v>
      </c>
      <c r="M562" s="22">
        <f t="shared" si="26"/>
        <v>0</v>
      </c>
      <c r="N562" s="72">
        <f>+'REPORTE JUNIO IMROM'!N562</f>
        <v>0</v>
      </c>
      <c r="O562" s="43"/>
      <c r="P562" s="44"/>
      <c r="Q562" s="51">
        <f>+'REPORTE JUNIO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JUNIO IMROM'!M563</f>
        <v>0</v>
      </c>
      <c r="I563" s="31"/>
      <c r="J563" s="31"/>
      <c r="K563" s="31"/>
      <c r="L563" s="22">
        <f t="shared" si="25"/>
        <v>0</v>
      </c>
      <c r="M563" s="22">
        <f t="shared" si="26"/>
        <v>0</v>
      </c>
      <c r="N563" s="72">
        <f>+'REPORTE JUNIO IMROM'!N563</f>
        <v>0</v>
      </c>
      <c r="O563" s="43"/>
      <c r="P563" s="44"/>
      <c r="Q563" s="51">
        <f>+'REPORTE JUNIO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JUNIO IMROM'!M564</f>
        <v>0</v>
      </c>
      <c r="I564" s="31"/>
      <c r="J564" s="31"/>
      <c r="K564" s="31"/>
      <c r="L564" s="22">
        <f t="shared" si="25"/>
        <v>0</v>
      </c>
      <c r="M564" s="22">
        <f t="shared" si="26"/>
        <v>0</v>
      </c>
      <c r="N564" s="72">
        <f>+'REPORTE JUNIO IMROM'!N564</f>
        <v>0</v>
      </c>
      <c r="O564" s="43"/>
      <c r="P564" s="44"/>
      <c r="Q564" s="51">
        <f>+'REPORTE JUNIO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JUNIO IMROM'!M565</f>
        <v>0</v>
      </c>
      <c r="I565" s="31"/>
      <c r="J565" s="31"/>
      <c r="K565" s="31"/>
      <c r="L565" s="22">
        <f t="shared" si="25"/>
        <v>0</v>
      </c>
      <c r="M565" s="22">
        <f t="shared" si="26"/>
        <v>0</v>
      </c>
      <c r="N565" s="72">
        <f>+'REPORTE JUNIO IMROM'!N565</f>
        <v>0</v>
      </c>
      <c r="O565" s="43"/>
      <c r="P565" s="44"/>
      <c r="Q565" s="51">
        <f>+'REPORTE JUNIO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JUNIO IMROM'!M566</f>
        <v>0</v>
      </c>
      <c r="I566" s="31"/>
      <c r="J566" s="31"/>
      <c r="K566" s="31"/>
      <c r="L566" s="22">
        <f t="shared" si="25"/>
        <v>0</v>
      </c>
      <c r="M566" s="22">
        <f t="shared" si="26"/>
        <v>0</v>
      </c>
      <c r="N566" s="72">
        <f>+'REPORTE JUNIO IMROM'!N566</f>
        <v>0</v>
      </c>
      <c r="O566" s="43"/>
      <c r="P566" s="44"/>
      <c r="Q566" s="51">
        <f>+'REPORTE JUNIO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JUNIO IMROM'!M567</f>
        <v>0</v>
      </c>
      <c r="I567" s="31"/>
      <c r="J567" s="31"/>
      <c r="K567" s="31"/>
      <c r="L567" s="22">
        <f t="shared" si="25"/>
        <v>0</v>
      </c>
      <c r="M567" s="22">
        <f t="shared" si="26"/>
        <v>0</v>
      </c>
      <c r="N567" s="72">
        <f>+'REPORTE JUNIO IMROM'!N567</f>
        <v>0</v>
      </c>
      <c r="O567" s="43"/>
      <c r="P567" s="44"/>
      <c r="Q567" s="51">
        <f>+'REPORTE JUNIO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JUNIO IMROM'!M568</f>
        <v>0</v>
      </c>
      <c r="I568" s="31"/>
      <c r="J568" s="31"/>
      <c r="K568" s="31"/>
      <c r="L568" s="22">
        <f t="shared" si="25"/>
        <v>0</v>
      </c>
      <c r="M568" s="22">
        <f t="shared" si="26"/>
        <v>0</v>
      </c>
      <c r="N568" s="72">
        <f>+'REPORTE JUNIO IMROM'!N568</f>
        <v>0</v>
      </c>
      <c r="O568" s="43"/>
      <c r="P568" s="44"/>
      <c r="Q568" s="51">
        <f>+'REPORTE JUNIO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JUNIO IMROM'!M569</f>
        <v>0</v>
      </c>
      <c r="I569" s="31"/>
      <c r="J569" s="31"/>
      <c r="K569" s="31"/>
      <c r="L569" s="22">
        <f t="shared" si="25"/>
        <v>0</v>
      </c>
      <c r="M569" s="22">
        <f t="shared" si="26"/>
        <v>0</v>
      </c>
      <c r="N569" s="72">
        <f>+'REPORTE JUNIO IMROM'!N569</f>
        <v>0</v>
      </c>
      <c r="O569" s="43"/>
      <c r="P569" s="44"/>
      <c r="Q569" s="51">
        <f>+'REPORTE JUNIO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JUNIO IMROM'!M570</f>
        <v>0</v>
      </c>
      <c r="I570" s="31"/>
      <c r="J570" s="31"/>
      <c r="K570" s="31"/>
      <c r="L570" s="22">
        <f t="shared" si="25"/>
        <v>0</v>
      </c>
      <c r="M570" s="22">
        <f t="shared" si="26"/>
        <v>0</v>
      </c>
      <c r="N570" s="72">
        <f>+'REPORTE JUNIO IMROM'!N570</f>
        <v>0</v>
      </c>
      <c r="O570" s="43"/>
      <c r="P570" s="44"/>
      <c r="Q570" s="51">
        <f>+'REPORTE JUNIO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JUNIO IMROM'!M571</f>
        <v>0</v>
      </c>
      <c r="I571" s="31"/>
      <c r="J571" s="31"/>
      <c r="K571" s="31"/>
      <c r="L571" s="22">
        <f t="shared" si="25"/>
        <v>0</v>
      </c>
      <c r="M571" s="22">
        <f t="shared" si="26"/>
        <v>0</v>
      </c>
      <c r="N571" s="72">
        <f>+'REPORTE JUNIO IMROM'!N571</f>
        <v>0</v>
      </c>
      <c r="O571" s="43"/>
      <c r="P571" s="44"/>
      <c r="Q571" s="51">
        <f>+'REPORTE JUNIO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JUNIO IMROM'!M572</f>
        <v>0</v>
      </c>
      <c r="I572" s="31"/>
      <c r="J572" s="31"/>
      <c r="K572" s="31"/>
      <c r="L572" s="22">
        <f t="shared" si="25"/>
        <v>0</v>
      </c>
      <c r="M572" s="22">
        <f t="shared" si="26"/>
        <v>0</v>
      </c>
      <c r="N572" s="72">
        <f>+'REPORTE JUNIO IMROM'!N572</f>
        <v>0</v>
      </c>
      <c r="O572" s="43"/>
      <c r="P572" s="44"/>
      <c r="Q572" s="51">
        <f>+'REPORTE JUNIO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JUNIO IMROM'!M573</f>
        <v>0</v>
      </c>
      <c r="I573" s="31"/>
      <c r="J573" s="31"/>
      <c r="K573" s="31"/>
      <c r="L573" s="22">
        <f t="shared" si="25"/>
        <v>0</v>
      </c>
      <c r="M573" s="22">
        <f t="shared" si="26"/>
        <v>0</v>
      </c>
      <c r="N573" s="72">
        <f>+'REPORTE JUNIO IMROM'!N573</f>
        <v>0</v>
      </c>
      <c r="O573" s="43"/>
      <c r="P573" s="44"/>
      <c r="Q573" s="51">
        <f>+'REPORTE JUNIO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JUNIO IMROM'!M574</f>
        <v>0</v>
      </c>
      <c r="I574" s="31"/>
      <c r="J574" s="31"/>
      <c r="K574" s="31"/>
      <c r="L574" s="22">
        <f t="shared" si="25"/>
        <v>0</v>
      </c>
      <c r="M574" s="22">
        <f t="shared" si="26"/>
        <v>0</v>
      </c>
      <c r="N574" s="72">
        <f>+'REPORTE JUNIO IMROM'!N574</f>
        <v>0</v>
      </c>
      <c r="O574" s="43"/>
      <c r="P574" s="44"/>
      <c r="Q574" s="51">
        <f>+'REPORTE JUNIO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JUNIO IMROM'!M575</f>
        <v>0</v>
      </c>
      <c r="I575" s="31"/>
      <c r="J575" s="31"/>
      <c r="K575" s="31"/>
      <c r="L575" s="22">
        <f t="shared" si="25"/>
        <v>0</v>
      </c>
      <c r="M575" s="22">
        <f t="shared" si="26"/>
        <v>0</v>
      </c>
      <c r="N575" s="72">
        <f>+'REPORTE JUNIO IMROM'!N575</f>
        <v>0</v>
      </c>
      <c r="O575" s="43"/>
      <c r="P575" s="44"/>
      <c r="Q575" s="51">
        <f>+'REPORTE JUNIO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JUNIO IMROM'!M576</f>
        <v>0</v>
      </c>
      <c r="I576" s="31"/>
      <c r="J576" s="31"/>
      <c r="K576" s="31"/>
      <c r="L576" s="22">
        <f t="shared" si="25"/>
        <v>0</v>
      </c>
      <c r="M576" s="22">
        <f t="shared" si="26"/>
        <v>0</v>
      </c>
      <c r="N576" s="72">
        <f>+'REPORTE JUNIO IMROM'!N576</f>
        <v>0</v>
      </c>
      <c r="O576" s="43"/>
      <c r="P576" s="44"/>
      <c r="Q576" s="51">
        <f>+'REPORTE JUNIO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JUNIO IMROM'!M577</f>
        <v>0</v>
      </c>
      <c r="I577" s="31"/>
      <c r="J577" s="31"/>
      <c r="K577" s="31"/>
      <c r="L577" s="22">
        <f t="shared" si="25"/>
        <v>0</v>
      </c>
      <c r="M577" s="22">
        <f t="shared" si="26"/>
        <v>0</v>
      </c>
      <c r="N577" s="72">
        <f>+'REPORTE JUNIO IMROM'!N577</f>
        <v>0</v>
      </c>
      <c r="O577" s="43"/>
      <c r="P577" s="44"/>
      <c r="Q577" s="51">
        <f>+'REPORTE JUNIO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JUNIO IMROM'!M578</f>
        <v>0</v>
      </c>
      <c r="I578" s="31"/>
      <c r="J578" s="31"/>
      <c r="K578" s="31"/>
      <c r="L578" s="22">
        <f t="shared" si="25"/>
        <v>0</v>
      </c>
      <c r="M578" s="22">
        <f t="shared" si="26"/>
        <v>0</v>
      </c>
      <c r="N578" s="72">
        <f>+'REPORTE JUNIO IMROM'!N578</f>
        <v>0</v>
      </c>
      <c r="O578" s="43"/>
      <c r="P578" s="44"/>
      <c r="Q578" s="51">
        <f>+'REPORTE JUNIO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JUNIO IMROM'!M579</f>
        <v>0</v>
      </c>
      <c r="I579" s="31"/>
      <c r="J579" s="31"/>
      <c r="K579" s="31"/>
      <c r="L579" s="22">
        <f t="shared" si="25"/>
        <v>0</v>
      </c>
      <c r="M579" s="22">
        <f t="shared" si="26"/>
        <v>0</v>
      </c>
      <c r="N579" s="72">
        <f>+'REPORTE JUNIO IMROM'!N579</f>
        <v>0</v>
      </c>
      <c r="O579" s="43"/>
      <c r="P579" s="44"/>
      <c r="Q579" s="51">
        <f>+'REPORTE JUNIO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JUNIO IMROM'!M580</f>
        <v>0</v>
      </c>
      <c r="I580" s="31"/>
      <c r="J580" s="31"/>
      <c r="K580" s="31"/>
      <c r="L580" s="22">
        <f t="shared" si="25"/>
        <v>0</v>
      </c>
      <c r="M580" s="22">
        <f t="shared" si="26"/>
        <v>0</v>
      </c>
      <c r="N580" s="72">
        <f>+'REPORTE JUNIO IMROM'!N580</f>
        <v>0</v>
      </c>
      <c r="O580" s="43"/>
      <c r="P580" s="44"/>
      <c r="Q580" s="51">
        <f>+'REPORTE JUNIO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JUNIO IMROM'!M581</f>
        <v>0</v>
      </c>
      <c r="I581" s="31"/>
      <c r="J581" s="31"/>
      <c r="K581" s="31"/>
      <c r="L581" s="22">
        <f t="shared" si="25"/>
        <v>0</v>
      </c>
      <c r="M581" s="22">
        <f t="shared" si="26"/>
        <v>0</v>
      </c>
      <c r="N581" s="72">
        <f>+'REPORTE JUNIO IMROM'!N581</f>
        <v>0</v>
      </c>
      <c r="O581" s="43"/>
      <c r="P581" s="44"/>
      <c r="Q581" s="51">
        <f>+'REPORTE JUNIO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JUNIO IMROM'!M582</f>
        <v>0</v>
      </c>
      <c r="I582" s="31"/>
      <c r="J582" s="31"/>
      <c r="K582" s="31"/>
      <c r="L582" s="22">
        <f t="shared" si="25"/>
        <v>0</v>
      </c>
      <c r="M582" s="22">
        <f t="shared" si="26"/>
        <v>0</v>
      </c>
      <c r="N582" s="72">
        <f>+'REPORTE JUNIO IMROM'!N582</f>
        <v>0</v>
      </c>
      <c r="O582" s="43"/>
      <c r="P582" s="44"/>
      <c r="Q582" s="51">
        <f>+'REPORTE JUNIO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JUNIO IMROM'!M583</f>
        <v>0</v>
      </c>
      <c r="I583" s="31"/>
      <c r="J583" s="31"/>
      <c r="K583" s="31"/>
      <c r="L583" s="22">
        <f t="shared" si="25"/>
        <v>0</v>
      </c>
      <c r="M583" s="22">
        <f t="shared" si="26"/>
        <v>0</v>
      </c>
      <c r="N583" s="72">
        <f>+'REPORTE JUNIO IMROM'!N583</f>
        <v>0</v>
      </c>
      <c r="O583" s="43"/>
      <c r="P583" s="44"/>
      <c r="Q583" s="51">
        <f>+'REPORTE JUNIO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JUNIO IMROM'!M584</f>
        <v>0</v>
      </c>
      <c r="I584" s="31"/>
      <c r="J584" s="31"/>
      <c r="K584" s="31"/>
      <c r="L584" s="22">
        <f t="shared" si="25"/>
        <v>0</v>
      </c>
      <c r="M584" s="22">
        <f t="shared" si="26"/>
        <v>0</v>
      </c>
      <c r="N584" s="72">
        <f>+'REPORTE JUNIO IMROM'!N584</f>
        <v>0</v>
      </c>
      <c r="O584" s="43"/>
      <c r="P584" s="44"/>
      <c r="Q584" s="51">
        <f>+'REPORTE JUNIO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JUNIO IMROM'!M585</f>
        <v>0</v>
      </c>
      <c r="I585" s="31"/>
      <c r="J585" s="31"/>
      <c r="K585" s="31"/>
      <c r="L585" s="22">
        <f t="shared" si="25"/>
        <v>0</v>
      </c>
      <c r="M585" s="22">
        <f t="shared" si="26"/>
        <v>0</v>
      </c>
      <c r="N585" s="72">
        <f>+'REPORTE JUNIO IMROM'!N585</f>
        <v>0</v>
      </c>
      <c r="O585" s="43"/>
      <c r="P585" s="44"/>
      <c r="Q585" s="51">
        <f>+'REPORTE JUNIO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JUNIO IMROM'!M586</f>
        <v>0</v>
      </c>
      <c r="I586" s="31"/>
      <c r="J586" s="31"/>
      <c r="K586" s="31"/>
      <c r="L586" s="22">
        <f t="shared" si="25"/>
        <v>0</v>
      </c>
      <c r="M586" s="22">
        <f t="shared" si="26"/>
        <v>0</v>
      </c>
      <c r="N586" s="72">
        <f>+'REPORTE JUNIO IMROM'!N586</f>
        <v>0</v>
      </c>
      <c r="O586" s="43"/>
      <c r="P586" s="44"/>
      <c r="Q586" s="51">
        <f>+'REPORTE JUNIO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JUNIO IMROM'!M587</f>
        <v>0</v>
      </c>
      <c r="I587" s="31"/>
      <c r="J587" s="31"/>
      <c r="K587" s="31"/>
      <c r="L587" s="22">
        <f t="shared" si="25"/>
        <v>0</v>
      </c>
      <c r="M587" s="22">
        <f t="shared" si="26"/>
        <v>0</v>
      </c>
      <c r="N587" s="72">
        <f>+'REPORTE JUNIO IMROM'!N587</f>
        <v>0</v>
      </c>
      <c r="O587" s="43"/>
      <c r="P587" s="44"/>
      <c r="Q587" s="51">
        <f>+'REPORTE JUNIO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JUNIO IMROM'!M588</f>
        <v>0</v>
      </c>
      <c r="I588" s="31"/>
      <c r="J588" s="31"/>
      <c r="K588" s="31"/>
      <c r="L588" s="22">
        <f t="shared" si="25"/>
        <v>0</v>
      </c>
      <c r="M588" s="22">
        <f t="shared" si="26"/>
        <v>0</v>
      </c>
      <c r="N588" s="72">
        <f>+'REPORTE JUNIO IMROM'!N588</f>
        <v>0</v>
      </c>
      <c r="O588" s="43"/>
      <c r="P588" s="44"/>
      <c r="Q588" s="51">
        <f>+'REPORTE JUNIO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JUNIO IMROM'!M589</f>
        <v>0</v>
      </c>
      <c r="I589" s="31"/>
      <c r="J589" s="31"/>
      <c r="K589" s="31"/>
      <c r="L589" s="22">
        <f t="shared" si="25"/>
        <v>0</v>
      </c>
      <c r="M589" s="22">
        <f t="shared" si="26"/>
        <v>0</v>
      </c>
      <c r="N589" s="72">
        <f>+'REPORTE JUNIO IMROM'!N589</f>
        <v>0</v>
      </c>
      <c r="O589" s="43"/>
      <c r="P589" s="44"/>
      <c r="Q589" s="51">
        <f>+'REPORTE JUNIO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JUNIO IMROM'!M590</f>
        <v>0</v>
      </c>
      <c r="I590" s="31"/>
      <c r="J590" s="31"/>
      <c r="K590" s="31"/>
      <c r="L590" s="22">
        <f t="shared" si="25"/>
        <v>0</v>
      </c>
      <c r="M590" s="22">
        <f t="shared" si="26"/>
        <v>0</v>
      </c>
      <c r="N590" s="72">
        <f>+'REPORTE JUNIO IMROM'!N590</f>
        <v>0</v>
      </c>
      <c r="O590" s="43"/>
      <c r="P590" s="44"/>
      <c r="Q590" s="51">
        <f>+'REPORTE JUNIO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JUNIO IMROM'!M591</f>
        <v>0</v>
      </c>
      <c r="I591" s="31"/>
      <c r="J591" s="31"/>
      <c r="K591" s="31"/>
      <c r="L591" s="22">
        <f t="shared" si="25"/>
        <v>0</v>
      </c>
      <c r="M591" s="22">
        <f t="shared" si="26"/>
        <v>0</v>
      </c>
      <c r="N591" s="72">
        <f>+'REPORTE JUNIO IMROM'!N591</f>
        <v>0</v>
      </c>
      <c r="O591" s="43"/>
      <c r="P591" s="44"/>
      <c r="Q591" s="51">
        <f>+'REPORTE JUNIO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JUNIO IMROM'!M592</f>
        <v>0</v>
      </c>
      <c r="I592" s="31"/>
      <c r="J592" s="31"/>
      <c r="K592" s="31"/>
      <c r="L592" s="22">
        <f t="shared" si="25"/>
        <v>0</v>
      </c>
      <c r="M592" s="22">
        <f t="shared" si="26"/>
        <v>0</v>
      </c>
      <c r="N592" s="72">
        <f>+'REPORTE JUNIO IMROM'!N592</f>
        <v>0</v>
      </c>
      <c r="O592" s="43"/>
      <c r="P592" s="44"/>
      <c r="Q592" s="51">
        <f>+'REPORTE JUNIO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JUNIO IMROM'!M593</f>
        <v>0</v>
      </c>
      <c r="I593" s="31"/>
      <c r="J593" s="31"/>
      <c r="K593" s="31"/>
      <c r="L593" s="22">
        <f t="shared" si="25"/>
        <v>0</v>
      </c>
      <c r="M593" s="22">
        <f t="shared" si="26"/>
        <v>0</v>
      </c>
      <c r="N593" s="72">
        <f>+'REPORTE JUNIO IMROM'!N593</f>
        <v>0</v>
      </c>
      <c r="O593" s="43"/>
      <c r="P593" s="44"/>
      <c r="Q593" s="51">
        <f>+'REPORTE JUNIO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JUNIO IMROM'!M594</f>
        <v>0</v>
      </c>
      <c r="I594" s="31"/>
      <c r="J594" s="31"/>
      <c r="K594" s="31"/>
      <c r="L594" s="22">
        <f t="shared" si="25"/>
        <v>0</v>
      </c>
      <c r="M594" s="22">
        <f t="shared" si="26"/>
        <v>0</v>
      </c>
      <c r="N594" s="72">
        <f>+'REPORTE JUNIO IMROM'!N594</f>
        <v>0</v>
      </c>
      <c r="O594" s="43"/>
      <c r="P594" s="44"/>
      <c r="Q594" s="51">
        <f>+'REPORTE JUNIO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JUNIO IMROM'!M595</f>
        <v>0</v>
      </c>
      <c r="I595" s="31"/>
      <c r="J595" s="31"/>
      <c r="K595" s="31"/>
      <c r="L595" s="22">
        <f t="shared" si="25"/>
        <v>0</v>
      </c>
      <c r="M595" s="22">
        <f t="shared" si="26"/>
        <v>0</v>
      </c>
      <c r="N595" s="72">
        <f>+'REPORTE JUNIO IMROM'!N595</f>
        <v>0</v>
      </c>
      <c r="O595" s="43"/>
      <c r="P595" s="44"/>
      <c r="Q595" s="51">
        <f>+'REPORTE JUNIO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JUNIO IMROM'!M596</f>
        <v>0</v>
      </c>
      <c r="I596" s="31"/>
      <c r="J596" s="31"/>
      <c r="K596" s="31"/>
      <c r="L596" s="22">
        <f t="shared" ref="L596:L659" si="28">I596+J596+K596</f>
        <v>0</v>
      </c>
      <c r="M596" s="22">
        <f t="shared" ref="M596:M659" si="29">H596+L596</f>
        <v>0</v>
      </c>
      <c r="N596" s="72">
        <f>+'REPORTE JUNIO IMROM'!N596</f>
        <v>0</v>
      </c>
      <c r="O596" s="43"/>
      <c r="P596" s="44"/>
      <c r="Q596" s="51">
        <f>+'REPORTE JUNIO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JUNIO IMROM'!M597</f>
        <v>0</v>
      </c>
      <c r="I597" s="31"/>
      <c r="J597" s="31"/>
      <c r="K597" s="31"/>
      <c r="L597" s="22">
        <f t="shared" si="28"/>
        <v>0</v>
      </c>
      <c r="M597" s="22">
        <f t="shared" si="29"/>
        <v>0</v>
      </c>
      <c r="N597" s="72">
        <f>+'REPORTE JUNIO IMROM'!N597</f>
        <v>0</v>
      </c>
      <c r="O597" s="43"/>
      <c r="P597" s="44"/>
      <c r="Q597" s="51">
        <f>+'REPORTE JUNIO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JUNIO IMROM'!M598</f>
        <v>0</v>
      </c>
      <c r="I598" s="31"/>
      <c r="J598" s="31"/>
      <c r="K598" s="31"/>
      <c r="L598" s="22">
        <f t="shared" si="28"/>
        <v>0</v>
      </c>
      <c r="M598" s="22">
        <f t="shared" si="29"/>
        <v>0</v>
      </c>
      <c r="N598" s="72">
        <f>+'REPORTE JUNIO IMROM'!N598</f>
        <v>0</v>
      </c>
      <c r="O598" s="43"/>
      <c r="P598" s="44"/>
      <c r="Q598" s="51">
        <f>+'REPORTE JUNIO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JUNIO IMROM'!M599</f>
        <v>0</v>
      </c>
      <c r="I599" s="31"/>
      <c r="J599" s="31"/>
      <c r="K599" s="31"/>
      <c r="L599" s="22">
        <f t="shared" si="28"/>
        <v>0</v>
      </c>
      <c r="M599" s="22">
        <f t="shared" si="29"/>
        <v>0</v>
      </c>
      <c r="N599" s="72">
        <f>+'REPORTE JUNIO IMROM'!N599</f>
        <v>0</v>
      </c>
      <c r="O599" s="43"/>
      <c r="P599" s="44"/>
      <c r="Q599" s="51">
        <f>+'REPORTE JUNIO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JUNIO IMROM'!M600</f>
        <v>0</v>
      </c>
      <c r="I600" s="31"/>
      <c r="J600" s="31"/>
      <c r="K600" s="31"/>
      <c r="L600" s="22">
        <f t="shared" si="28"/>
        <v>0</v>
      </c>
      <c r="M600" s="22">
        <f t="shared" si="29"/>
        <v>0</v>
      </c>
      <c r="N600" s="72">
        <f>+'REPORTE JUNIO IMROM'!N600</f>
        <v>0</v>
      </c>
      <c r="O600" s="43"/>
      <c r="P600" s="44"/>
      <c r="Q600" s="51">
        <f>+'REPORTE JUNIO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JUNIO IMROM'!M601</f>
        <v>0</v>
      </c>
      <c r="I601" s="31"/>
      <c r="J601" s="31"/>
      <c r="K601" s="31"/>
      <c r="L601" s="22">
        <f t="shared" si="28"/>
        <v>0</v>
      </c>
      <c r="M601" s="22">
        <f t="shared" si="29"/>
        <v>0</v>
      </c>
      <c r="N601" s="72">
        <f>+'REPORTE JUNIO IMROM'!N601</f>
        <v>0</v>
      </c>
      <c r="O601" s="43"/>
      <c r="P601" s="44"/>
      <c r="Q601" s="51">
        <f>+'REPORTE JUNIO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JUNIO IMROM'!M602</f>
        <v>0</v>
      </c>
      <c r="I602" s="31"/>
      <c r="J602" s="31"/>
      <c r="K602" s="31"/>
      <c r="L602" s="22">
        <f t="shared" si="28"/>
        <v>0</v>
      </c>
      <c r="M602" s="22">
        <f t="shared" si="29"/>
        <v>0</v>
      </c>
      <c r="N602" s="72">
        <f>+'REPORTE JUNIO IMROM'!N602</f>
        <v>0</v>
      </c>
      <c r="O602" s="43"/>
      <c r="P602" s="44"/>
      <c r="Q602" s="51">
        <f>+'REPORTE JUNIO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JUNIO IMROM'!M603</f>
        <v>0</v>
      </c>
      <c r="I603" s="31"/>
      <c r="J603" s="31"/>
      <c r="K603" s="31"/>
      <c r="L603" s="22">
        <f t="shared" si="28"/>
        <v>0</v>
      </c>
      <c r="M603" s="22">
        <f t="shared" si="29"/>
        <v>0</v>
      </c>
      <c r="N603" s="72">
        <f>+'REPORTE JUNIO IMROM'!N603</f>
        <v>0</v>
      </c>
      <c r="O603" s="43"/>
      <c r="P603" s="44"/>
      <c r="Q603" s="51">
        <f>+'REPORTE JUNIO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JUNIO IMROM'!M604</f>
        <v>0</v>
      </c>
      <c r="I604" s="31"/>
      <c r="J604" s="31"/>
      <c r="K604" s="31"/>
      <c r="L604" s="22">
        <f t="shared" si="28"/>
        <v>0</v>
      </c>
      <c r="M604" s="22">
        <f t="shared" si="29"/>
        <v>0</v>
      </c>
      <c r="N604" s="72">
        <f>+'REPORTE JUNIO IMROM'!N604</f>
        <v>0</v>
      </c>
      <c r="O604" s="43"/>
      <c r="P604" s="44"/>
      <c r="Q604" s="51">
        <f>+'REPORTE JUNIO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JUNIO IMROM'!M605</f>
        <v>0</v>
      </c>
      <c r="I605" s="31"/>
      <c r="J605" s="31"/>
      <c r="K605" s="31"/>
      <c r="L605" s="22">
        <f t="shared" si="28"/>
        <v>0</v>
      </c>
      <c r="M605" s="22">
        <f t="shared" si="29"/>
        <v>0</v>
      </c>
      <c r="N605" s="72">
        <f>+'REPORTE JUNIO IMROM'!N605</f>
        <v>0</v>
      </c>
      <c r="O605" s="43"/>
      <c r="P605" s="44"/>
      <c r="Q605" s="51">
        <f>+'REPORTE JUNIO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JUNIO IMROM'!M606</f>
        <v>0</v>
      </c>
      <c r="I606" s="31"/>
      <c r="J606" s="31"/>
      <c r="K606" s="31"/>
      <c r="L606" s="22">
        <f t="shared" si="28"/>
        <v>0</v>
      </c>
      <c r="M606" s="22">
        <f t="shared" si="29"/>
        <v>0</v>
      </c>
      <c r="N606" s="72">
        <f>+'REPORTE JUNIO IMROM'!N606</f>
        <v>0</v>
      </c>
      <c r="O606" s="43"/>
      <c r="P606" s="44"/>
      <c r="Q606" s="51">
        <f>+'REPORTE JUNIO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JUNIO IMROM'!M607</f>
        <v>0</v>
      </c>
      <c r="I607" s="31"/>
      <c r="J607" s="31"/>
      <c r="K607" s="31"/>
      <c r="L607" s="22">
        <f t="shared" si="28"/>
        <v>0</v>
      </c>
      <c r="M607" s="22">
        <f t="shared" si="29"/>
        <v>0</v>
      </c>
      <c r="N607" s="72">
        <f>+'REPORTE JUNIO IMROM'!N607</f>
        <v>0</v>
      </c>
      <c r="O607" s="43"/>
      <c r="P607" s="44"/>
      <c r="Q607" s="51">
        <f>+'REPORTE JUNIO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JUNIO IMROM'!M608</f>
        <v>0</v>
      </c>
      <c r="I608" s="31"/>
      <c r="J608" s="31"/>
      <c r="K608" s="31"/>
      <c r="L608" s="22">
        <f t="shared" si="28"/>
        <v>0</v>
      </c>
      <c r="M608" s="22">
        <f t="shared" si="29"/>
        <v>0</v>
      </c>
      <c r="N608" s="72">
        <f>+'REPORTE JUNIO IMROM'!N608</f>
        <v>0</v>
      </c>
      <c r="O608" s="43"/>
      <c r="P608" s="44"/>
      <c r="Q608" s="51">
        <f>+'REPORTE JUNIO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JUNIO IMROM'!M609</f>
        <v>0</v>
      </c>
      <c r="I609" s="31"/>
      <c r="J609" s="31"/>
      <c r="K609" s="31"/>
      <c r="L609" s="22">
        <f t="shared" si="28"/>
        <v>0</v>
      </c>
      <c r="M609" s="22">
        <f t="shared" si="29"/>
        <v>0</v>
      </c>
      <c r="N609" s="72">
        <f>+'REPORTE JUNIO IMROM'!N609</f>
        <v>0</v>
      </c>
      <c r="O609" s="43"/>
      <c r="P609" s="44"/>
      <c r="Q609" s="51">
        <f>+'REPORTE JUNIO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JUNIO IMROM'!M610</f>
        <v>0</v>
      </c>
      <c r="I610" s="31"/>
      <c r="J610" s="31"/>
      <c r="K610" s="31"/>
      <c r="L610" s="22">
        <f t="shared" si="28"/>
        <v>0</v>
      </c>
      <c r="M610" s="22">
        <f t="shared" si="29"/>
        <v>0</v>
      </c>
      <c r="N610" s="72">
        <f>+'REPORTE JUNIO IMROM'!N610</f>
        <v>0</v>
      </c>
      <c r="O610" s="43"/>
      <c r="P610" s="44"/>
      <c r="Q610" s="51">
        <f>+'REPORTE JUNIO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JUNIO IMROM'!M611</f>
        <v>0</v>
      </c>
      <c r="I611" s="31"/>
      <c r="J611" s="31"/>
      <c r="K611" s="31"/>
      <c r="L611" s="22">
        <f t="shared" si="28"/>
        <v>0</v>
      </c>
      <c r="M611" s="22">
        <f t="shared" si="29"/>
        <v>0</v>
      </c>
      <c r="N611" s="72">
        <f>+'REPORTE JUNIO IMROM'!N611</f>
        <v>0</v>
      </c>
      <c r="O611" s="43"/>
      <c r="P611" s="44"/>
      <c r="Q611" s="51">
        <f>+'REPORTE JUNIO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JUNIO IMROM'!M612</f>
        <v>0</v>
      </c>
      <c r="I612" s="31"/>
      <c r="J612" s="31"/>
      <c r="K612" s="31"/>
      <c r="L612" s="22">
        <f t="shared" si="28"/>
        <v>0</v>
      </c>
      <c r="M612" s="22">
        <f t="shared" si="29"/>
        <v>0</v>
      </c>
      <c r="N612" s="72">
        <f>+'REPORTE JUNIO IMROM'!N612</f>
        <v>0</v>
      </c>
      <c r="O612" s="43"/>
      <c r="P612" s="44"/>
      <c r="Q612" s="51">
        <f>+'REPORTE JUNIO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JUNIO IMROM'!M613</f>
        <v>0</v>
      </c>
      <c r="I613" s="31"/>
      <c r="J613" s="31"/>
      <c r="K613" s="31"/>
      <c r="L613" s="22">
        <f t="shared" si="28"/>
        <v>0</v>
      </c>
      <c r="M613" s="22">
        <f t="shared" si="29"/>
        <v>0</v>
      </c>
      <c r="N613" s="72">
        <f>+'REPORTE JUNIO IMROM'!N613</f>
        <v>0</v>
      </c>
      <c r="O613" s="43"/>
      <c r="P613" s="44"/>
      <c r="Q613" s="51">
        <f>+'REPORTE JUNIO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JUNIO IMROM'!M614</f>
        <v>0</v>
      </c>
      <c r="I614" s="31"/>
      <c r="J614" s="31"/>
      <c r="K614" s="31"/>
      <c r="L614" s="22">
        <f t="shared" si="28"/>
        <v>0</v>
      </c>
      <c r="M614" s="22">
        <f t="shared" si="29"/>
        <v>0</v>
      </c>
      <c r="N614" s="72">
        <f>+'REPORTE JUNIO IMROM'!N614</f>
        <v>0</v>
      </c>
      <c r="O614" s="43"/>
      <c r="P614" s="44"/>
      <c r="Q614" s="51">
        <f>+'REPORTE JUNIO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JUNIO IMROM'!M615</f>
        <v>0</v>
      </c>
      <c r="I615" s="31"/>
      <c r="J615" s="31"/>
      <c r="K615" s="31"/>
      <c r="L615" s="22">
        <f t="shared" si="28"/>
        <v>0</v>
      </c>
      <c r="M615" s="22">
        <f t="shared" si="29"/>
        <v>0</v>
      </c>
      <c r="N615" s="72">
        <f>+'REPORTE JUNIO IMROM'!N615</f>
        <v>0</v>
      </c>
      <c r="O615" s="43"/>
      <c r="P615" s="44"/>
      <c r="Q615" s="51">
        <f>+'REPORTE JUNIO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JUNIO IMROM'!M616</f>
        <v>0</v>
      </c>
      <c r="I616" s="31"/>
      <c r="J616" s="31"/>
      <c r="K616" s="31"/>
      <c r="L616" s="22">
        <f t="shared" si="28"/>
        <v>0</v>
      </c>
      <c r="M616" s="22">
        <f t="shared" si="29"/>
        <v>0</v>
      </c>
      <c r="N616" s="72">
        <f>+'REPORTE JUNIO IMROM'!N616</f>
        <v>0</v>
      </c>
      <c r="O616" s="43"/>
      <c r="P616" s="44"/>
      <c r="Q616" s="51">
        <f>+'REPORTE JUNIO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JUNIO IMROM'!M617</f>
        <v>0</v>
      </c>
      <c r="I617" s="31"/>
      <c r="J617" s="31"/>
      <c r="K617" s="31"/>
      <c r="L617" s="22">
        <f t="shared" si="28"/>
        <v>0</v>
      </c>
      <c r="M617" s="22">
        <f t="shared" si="29"/>
        <v>0</v>
      </c>
      <c r="N617" s="72">
        <f>+'REPORTE JUNIO IMROM'!N617</f>
        <v>0</v>
      </c>
      <c r="O617" s="43"/>
      <c r="P617" s="44"/>
      <c r="Q617" s="51">
        <f>+'REPORTE JUNIO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JUNIO IMROM'!M618</f>
        <v>0</v>
      </c>
      <c r="I618" s="31"/>
      <c r="J618" s="31"/>
      <c r="K618" s="31"/>
      <c r="L618" s="22">
        <f t="shared" si="28"/>
        <v>0</v>
      </c>
      <c r="M618" s="22">
        <f t="shared" si="29"/>
        <v>0</v>
      </c>
      <c r="N618" s="72">
        <f>+'REPORTE JUNIO IMROM'!N618</f>
        <v>0</v>
      </c>
      <c r="O618" s="43"/>
      <c r="P618" s="44"/>
      <c r="Q618" s="51">
        <f>+'REPORTE JUNIO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JUNIO IMROM'!M619</f>
        <v>0</v>
      </c>
      <c r="I619" s="31"/>
      <c r="J619" s="31"/>
      <c r="K619" s="31"/>
      <c r="L619" s="22">
        <f t="shared" si="28"/>
        <v>0</v>
      </c>
      <c r="M619" s="22">
        <f t="shared" si="29"/>
        <v>0</v>
      </c>
      <c r="N619" s="72">
        <f>+'REPORTE JUNIO IMROM'!N619</f>
        <v>0</v>
      </c>
      <c r="O619" s="43"/>
      <c r="P619" s="44"/>
      <c r="Q619" s="51">
        <f>+'REPORTE JUNIO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JUNIO IMROM'!M620</f>
        <v>0</v>
      </c>
      <c r="I620" s="31"/>
      <c r="J620" s="31"/>
      <c r="K620" s="31"/>
      <c r="L620" s="22">
        <f t="shared" si="28"/>
        <v>0</v>
      </c>
      <c r="M620" s="22">
        <f t="shared" si="29"/>
        <v>0</v>
      </c>
      <c r="N620" s="72">
        <f>+'REPORTE JUNIO IMROM'!N620</f>
        <v>0</v>
      </c>
      <c r="O620" s="43"/>
      <c r="P620" s="44"/>
      <c r="Q620" s="51">
        <f>+'REPORTE JUNIO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JUNIO IMROM'!M621</f>
        <v>0</v>
      </c>
      <c r="I621" s="31"/>
      <c r="J621" s="31"/>
      <c r="K621" s="31"/>
      <c r="L621" s="22">
        <f t="shared" si="28"/>
        <v>0</v>
      </c>
      <c r="M621" s="22">
        <f t="shared" si="29"/>
        <v>0</v>
      </c>
      <c r="N621" s="72">
        <f>+'REPORTE JUNIO IMROM'!N621</f>
        <v>0</v>
      </c>
      <c r="O621" s="43"/>
      <c r="P621" s="44"/>
      <c r="Q621" s="51">
        <f>+'REPORTE JUNIO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JUNIO IMROM'!M622</f>
        <v>0</v>
      </c>
      <c r="I622" s="31"/>
      <c r="J622" s="31"/>
      <c r="K622" s="31"/>
      <c r="L622" s="22">
        <f t="shared" si="28"/>
        <v>0</v>
      </c>
      <c r="M622" s="22">
        <f t="shared" si="29"/>
        <v>0</v>
      </c>
      <c r="N622" s="72">
        <f>+'REPORTE JUNIO IMROM'!N622</f>
        <v>0</v>
      </c>
      <c r="O622" s="43"/>
      <c r="P622" s="44"/>
      <c r="Q622" s="51">
        <f>+'REPORTE JUNIO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JUNIO IMROM'!M623</f>
        <v>0</v>
      </c>
      <c r="I623" s="31"/>
      <c r="J623" s="31"/>
      <c r="K623" s="31"/>
      <c r="L623" s="22">
        <f t="shared" si="28"/>
        <v>0</v>
      </c>
      <c r="M623" s="22">
        <f t="shared" si="29"/>
        <v>0</v>
      </c>
      <c r="N623" s="72">
        <f>+'REPORTE JUNIO IMROM'!N623</f>
        <v>0</v>
      </c>
      <c r="O623" s="43"/>
      <c r="P623" s="44"/>
      <c r="Q623" s="51">
        <f>+'REPORTE JUNIO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JUNIO IMROM'!M624</f>
        <v>0</v>
      </c>
      <c r="I624" s="31"/>
      <c r="J624" s="31"/>
      <c r="K624" s="31"/>
      <c r="L624" s="22">
        <f t="shared" si="28"/>
        <v>0</v>
      </c>
      <c r="M624" s="22">
        <f t="shared" si="29"/>
        <v>0</v>
      </c>
      <c r="N624" s="72">
        <f>+'REPORTE JUNIO IMROM'!N624</f>
        <v>0</v>
      </c>
      <c r="O624" s="43"/>
      <c r="P624" s="44"/>
      <c r="Q624" s="51">
        <f>+'REPORTE JUNIO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JUNIO IMROM'!M625</f>
        <v>0</v>
      </c>
      <c r="I625" s="31"/>
      <c r="J625" s="31"/>
      <c r="K625" s="31"/>
      <c r="L625" s="22">
        <f t="shared" si="28"/>
        <v>0</v>
      </c>
      <c r="M625" s="22">
        <f t="shared" si="29"/>
        <v>0</v>
      </c>
      <c r="N625" s="72">
        <f>+'REPORTE JUNIO IMROM'!N625</f>
        <v>0</v>
      </c>
      <c r="O625" s="43"/>
      <c r="P625" s="44"/>
      <c r="Q625" s="51">
        <f>+'REPORTE JUNIO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JUNIO IMROM'!M626</f>
        <v>0</v>
      </c>
      <c r="I626" s="31"/>
      <c r="J626" s="31"/>
      <c r="K626" s="31"/>
      <c r="L626" s="22">
        <f t="shared" si="28"/>
        <v>0</v>
      </c>
      <c r="M626" s="22">
        <f t="shared" si="29"/>
        <v>0</v>
      </c>
      <c r="N626" s="72">
        <f>+'REPORTE JUNIO IMROM'!N626</f>
        <v>0</v>
      </c>
      <c r="O626" s="43"/>
      <c r="P626" s="44"/>
      <c r="Q626" s="51">
        <f>+'REPORTE JUNIO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JUNIO IMROM'!M627</f>
        <v>0</v>
      </c>
      <c r="I627" s="31"/>
      <c r="J627" s="31"/>
      <c r="K627" s="31"/>
      <c r="L627" s="22">
        <f t="shared" si="28"/>
        <v>0</v>
      </c>
      <c r="M627" s="22">
        <f t="shared" si="29"/>
        <v>0</v>
      </c>
      <c r="N627" s="72">
        <f>+'REPORTE JUNIO IMROM'!N627</f>
        <v>0</v>
      </c>
      <c r="O627" s="43"/>
      <c r="P627" s="44"/>
      <c r="Q627" s="51">
        <f>+'REPORTE JUNIO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JUNIO IMROM'!M628</f>
        <v>0</v>
      </c>
      <c r="I628" s="31"/>
      <c r="J628" s="31"/>
      <c r="K628" s="31"/>
      <c r="L628" s="22">
        <f t="shared" si="28"/>
        <v>0</v>
      </c>
      <c r="M628" s="22">
        <f t="shared" si="29"/>
        <v>0</v>
      </c>
      <c r="N628" s="72">
        <f>+'REPORTE JUNIO IMROM'!N628</f>
        <v>0</v>
      </c>
      <c r="O628" s="43"/>
      <c r="P628" s="44"/>
      <c r="Q628" s="51">
        <f>+'REPORTE JUNIO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JUNIO IMROM'!M629</f>
        <v>0</v>
      </c>
      <c r="I629" s="31"/>
      <c r="J629" s="31"/>
      <c r="K629" s="31"/>
      <c r="L629" s="22">
        <f t="shared" si="28"/>
        <v>0</v>
      </c>
      <c r="M629" s="22">
        <f t="shared" si="29"/>
        <v>0</v>
      </c>
      <c r="N629" s="72">
        <f>+'REPORTE JUNIO IMROM'!N629</f>
        <v>0</v>
      </c>
      <c r="O629" s="43"/>
      <c r="P629" s="44"/>
      <c r="Q629" s="51">
        <f>+'REPORTE JUNIO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JUNIO IMROM'!M630</f>
        <v>0</v>
      </c>
      <c r="I630" s="31"/>
      <c r="J630" s="31"/>
      <c r="K630" s="31"/>
      <c r="L630" s="22">
        <f t="shared" si="28"/>
        <v>0</v>
      </c>
      <c r="M630" s="22">
        <f t="shared" si="29"/>
        <v>0</v>
      </c>
      <c r="N630" s="72">
        <f>+'REPORTE JUNIO IMROM'!N630</f>
        <v>0</v>
      </c>
      <c r="O630" s="43"/>
      <c r="P630" s="44"/>
      <c r="Q630" s="51">
        <f>+'REPORTE JUNIO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JUNIO IMROM'!M631</f>
        <v>0</v>
      </c>
      <c r="I631" s="31"/>
      <c r="J631" s="31"/>
      <c r="K631" s="31"/>
      <c r="L631" s="22">
        <f t="shared" si="28"/>
        <v>0</v>
      </c>
      <c r="M631" s="22">
        <f t="shared" si="29"/>
        <v>0</v>
      </c>
      <c r="N631" s="72">
        <f>+'REPORTE JUNIO IMROM'!N631</f>
        <v>0</v>
      </c>
      <c r="O631" s="43"/>
      <c r="P631" s="44"/>
      <c r="Q631" s="51">
        <f>+'REPORTE JUNIO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JUNIO IMROM'!M632</f>
        <v>0</v>
      </c>
      <c r="I632" s="31"/>
      <c r="J632" s="31"/>
      <c r="K632" s="31"/>
      <c r="L632" s="22">
        <f t="shared" si="28"/>
        <v>0</v>
      </c>
      <c r="M632" s="22">
        <f t="shared" si="29"/>
        <v>0</v>
      </c>
      <c r="N632" s="72">
        <f>+'REPORTE JUNIO IMROM'!N632</f>
        <v>0</v>
      </c>
      <c r="O632" s="43"/>
      <c r="P632" s="44"/>
      <c r="Q632" s="51">
        <f>+'REPORTE JUNIO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JUNIO IMROM'!M633</f>
        <v>0</v>
      </c>
      <c r="I633" s="31"/>
      <c r="J633" s="31"/>
      <c r="K633" s="31"/>
      <c r="L633" s="22">
        <f t="shared" si="28"/>
        <v>0</v>
      </c>
      <c r="M633" s="22">
        <f t="shared" si="29"/>
        <v>0</v>
      </c>
      <c r="N633" s="72">
        <f>+'REPORTE JUNIO IMROM'!N633</f>
        <v>0</v>
      </c>
      <c r="O633" s="43"/>
      <c r="P633" s="44"/>
      <c r="Q633" s="51">
        <f>+'REPORTE JUNIO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JUNIO IMROM'!M634</f>
        <v>0</v>
      </c>
      <c r="I634" s="31"/>
      <c r="J634" s="31"/>
      <c r="K634" s="31"/>
      <c r="L634" s="22">
        <f t="shared" si="28"/>
        <v>0</v>
      </c>
      <c r="M634" s="22">
        <f t="shared" si="29"/>
        <v>0</v>
      </c>
      <c r="N634" s="72">
        <f>+'REPORTE JUNIO IMROM'!N634</f>
        <v>0</v>
      </c>
      <c r="O634" s="43"/>
      <c r="P634" s="44"/>
      <c r="Q634" s="51">
        <f>+'REPORTE JUNIO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JUNIO IMROM'!M635</f>
        <v>0</v>
      </c>
      <c r="I635" s="31"/>
      <c r="J635" s="31"/>
      <c r="K635" s="31"/>
      <c r="L635" s="22">
        <f t="shared" si="28"/>
        <v>0</v>
      </c>
      <c r="M635" s="22">
        <f t="shared" si="29"/>
        <v>0</v>
      </c>
      <c r="N635" s="72">
        <f>+'REPORTE JUNIO IMROM'!N635</f>
        <v>0</v>
      </c>
      <c r="O635" s="43"/>
      <c r="P635" s="44"/>
      <c r="Q635" s="51">
        <f>+'REPORTE JUNIO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JUNIO IMROM'!M636</f>
        <v>0</v>
      </c>
      <c r="I636" s="31"/>
      <c r="J636" s="31"/>
      <c r="K636" s="31"/>
      <c r="L636" s="22">
        <f t="shared" si="28"/>
        <v>0</v>
      </c>
      <c r="M636" s="22">
        <f t="shared" si="29"/>
        <v>0</v>
      </c>
      <c r="N636" s="72">
        <f>+'REPORTE JUNIO IMROM'!N636</f>
        <v>0</v>
      </c>
      <c r="O636" s="43"/>
      <c r="P636" s="44"/>
      <c r="Q636" s="51">
        <f>+'REPORTE JUNIO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JUNIO IMROM'!M637</f>
        <v>0</v>
      </c>
      <c r="I637" s="31"/>
      <c r="J637" s="31"/>
      <c r="K637" s="31"/>
      <c r="L637" s="22">
        <f t="shared" si="28"/>
        <v>0</v>
      </c>
      <c r="M637" s="22">
        <f t="shared" si="29"/>
        <v>0</v>
      </c>
      <c r="N637" s="72">
        <f>+'REPORTE JUNIO IMROM'!N637</f>
        <v>0</v>
      </c>
      <c r="O637" s="43"/>
      <c r="P637" s="44"/>
      <c r="Q637" s="51">
        <f>+'REPORTE JUNIO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JUNIO IMROM'!M638</f>
        <v>0</v>
      </c>
      <c r="I638" s="31"/>
      <c r="J638" s="31"/>
      <c r="K638" s="31"/>
      <c r="L638" s="22">
        <f t="shared" si="28"/>
        <v>0</v>
      </c>
      <c r="M638" s="22">
        <f t="shared" si="29"/>
        <v>0</v>
      </c>
      <c r="N638" s="72">
        <f>+'REPORTE JUNIO IMROM'!N638</f>
        <v>0</v>
      </c>
      <c r="O638" s="43"/>
      <c r="P638" s="44"/>
      <c r="Q638" s="51">
        <f>+'REPORTE JUNIO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JUNIO IMROM'!M639</f>
        <v>0</v>
      </c>
      <c r="I639" s="31"/>
      <c r="J639" s="31"/>
      <c r="K639" s="31"/>
      <c r="L639" s="22">
        <f t="shared" si="28"/>
        <v>0</v>
      </c>
      <c r="M639" s="22">
        <f t="shared" si="29"/>
        <v>0</v>
      </c>
      <c r="N639" s="72">
        <f>+'REPORTE JUNIO IMROM'!N639</f>
        <v>0</v>
      </c>
      <c r="O639" s="43"/>
      <c r="P639" s="44"/>
      <c r="Q639" s="51">
        <f>+'REPORTE JUNIO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JUNIO IMROM'!M640</f>
        <v>0</v>
      </c>
      <c r="I640" s="31"/>
      <c r="J640" s="31"/>
      <c r="K640" s="31"/>
      <c r="L640" s="22">
        <f t="shared" si="28"/>
        <v>0</v>
      </c>
      <c r="M640" s="22">
        <f t="shared" si="29"/>
        <v>0</v>
      </c>
      <c r="N640" s="72">
        <f>+'REPORTE JUNIO IMROM'!N640</f>
        <v>0</v>
      </c>
      <c r="O640" s="43"/>
      <c r="P640" s="44"/>
      <c r="Q640" s="51">
        <f>+'REPORTE JUNIO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JUNIO IMROM'!M641</f>
        <v>0</v>
      </c>
      <c r="I641" s="31"/>
      <c r="J641" s="31"/>
      <c r="K641" s="31"/>
      <c r="L641" s="22">
        <f t="shared" si="28"/>
        <v>0</v>
      </c>
      <c r="M641" s="22">
        <f t="shared" si="29"/>
        <v>0</v>
      </c>
      <c r="N641" s="72">
        <f>+'REPORTE JUNIO IMROM'!N641</f>
        <v>0</v>
      </c>
      <c r="O641" s="43"/>
      <c r="P641" s="44"/>
      <c r="Q641" s="51">
        <f>+'REPORTE JUNIO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JUNIO IMROM'!M642</f>
        <v>0</v>
      </c>
      <c r="I642" s="31"/>
      <c r="J642" s="31"/>
      <c r="K642" s="31"/>
      <c r="L642" s="22">
        <f t="shared" si="28"/>
        <v>0</v>
      </c>
      <c r="M642" s="22">
        <f t="shared" si="29"/>
        <v>0</v>
      </c>
      <c r="N642" s="72">
        <f>+'REPORTE JUNIO IMROM'!N642</f>
        <v>0</v>
      </c>
      <c r="O642" s="43"/>
      <c r="P642" s="44"/>
      <c r="Q642" s="51">
        <f>+'REPORTE JUNIO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JUNIO IMROM'!M643</f>
        <v>0</v>
      </c>
      <c r="I643" s="31"/>
      <c r="J643" s="31"/>
      <c r="K643" s="31"/>
      <c r="L643" s="22">
        <f t="shared" si="28"/>
        <v>0</v>
      </c>
      <c r="M643" s="22">
        <f t="shared" si="29"/>
        <v>0</v>
      </c>
      <c r="N643" s="72">
        <f>+'REPORTE JUNIO IMROM'!N643</f>
        <v>0</v>
      </c>
      <c r="O643" s="43"/>
      <c r="P643" s="44"/>
      <c r="Q643" s="51">
        <f>+'REPORTE JUNIO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JUNIO IMROM'!M644</f>
        <v>0</v>
      </c>
      <c r="I644" s="31"/>
      <c r="J644" s="31"/>
      <c r="K644" s="31"/>
      <c r="L644" s="22">
        <f t="shared" si="28"/>
        <v>0</v>
      </c>
      <c r="M644" s="22">
        <f t="shared" si="29"/>
        <v>0</v>
      </c>
      <c r="N644" s="72">
        <f>+'REPORTE JUNIO IMROM'!N644</f>
        <v>0</v>
      </c>
      <c r="O644" s="43"/>
      <c r="P644" s="44"/>
      <c r="Q644" s="51">
        <f>+'REPORTE JUNIO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JUNIO IMROM'!M645</f>
        <v>0</v>
      </c>
      <c r="I645" s="31"/>
      <c r="J645" s="31"/>
      <c r="K645" s="31"/>
      <c r="L645" s="22">
        <f t="shared" si="28"/>
        <v>0</v>
      </c>
      <c r="M645" s="22">
        <f t="shared" si="29"/>
        <v>0</v>
      </c>
      <c r="N645" s="72">
        <f>+'REPORTE JUNIO IMROM'!N645</f>
        <v>0</v>
      </c>
      <c r="O645" s="43"/>
      <c r="P645" s="44"/>
      <c r="Q645" s="51">
        <f>+'REPORTE JUNIO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JUNIO IMROM'!M646</f>
        <v>0</v>
      </c>
      <c r="I646" s="31"/>
      <c r="J646" s="31"/>
      <c r="K646" s="31"/>
      <c r="L646" s="22">
        <f t="shared" si="28"/>
        <v>0</v>
      </c>
      <c r="M646" s="22">
        <f t="shared" si="29"/>
        <v>0</v>
      </c>
      <c r="N646" s="72">
        <f>+'REPORTE JUNIO IMROM'!N646</f>
        <v>0</v>
      </c>
      <c r="O646" s="43"/>
      <c r="P646" s="44"/>
      <c r="Q646" s="51">
        <f>+'REPORTE JUNIO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JUNIO IMROM'!M647</f>
        <v>0</v>
      </c>
      <c r="I647" s="31"/>
      <c r="J647" s="31"/>
      <c r="K647" s="31"/>
      <c r="L647" s="22">
        <f t="shared" si="28"/>
        <v>0</v>
      </c>
      <c r="M647" s="22">
        <f t="shared" si="29"/>
        <v>0</v>
      </c>
      <c r="N647" s="72">
        <f>+'REPORTE JUNIO IMROM'!N647</f>
        <v>0</v>
      </c>
      <c r="O647" s="43"/>
      <c r="P647" s="44"/>
      <c r="Q647" s="51">
        <f>+'REPORTE JUNIO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JUNIO IMROM'!M648</f>
        <v>0</v>
      </c>
      <c r="I648" s="31"/>
      <c r="J648" s="31"/>
      <c r="K648" s="31"/>
      <c r="L648" s="22">
        <f t="shared" si="28"/>
        <v>0</v>
      </c>
      <c r="M648" s="22">
        <f t="shared" si="29"/>
        <v>0</v>
      </c>
      <c r="N648" s="72">
        <f>+'REPORTE JUNIO IMROM'!N648</f>
        <v>0</v>
      </c>
      <c r="O648" s="43"/>
      <c r="P648" s="44"/>
      <c r="Q648" s="51">
        <f>+'REPORTE JUNIO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JUNIO IMROM'!M649</f>
        <v>0</v>
      </c>
      <c r="I649" s="31"/>
      <c r="J649" s="31"/>
      <c r="K649" s="31"/>
      <c r="L649" s="22">
        <f t="shared" si="28"/>
        <v>0</v>
      </c>
      <c r="M649" s="22">
        <f t="shared" si="29"/>
        <v>0</v>
      </c>
      <c r="N649" s="72">
        <f>+'REPORTE JUNIO IMROM'!N649</f>
        <v>0</v>
      </c>
      <c r="O649" s="43"/>
      <c r="P649" s="44"/>
      <c r="Q649" s="51">
        <f>+'REPORTE JUNIO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JUNIO IMROM'!M650</f>
        <v>0</v>
      </c>
      <c r="I650" s="31"/>
      <c r="J650" s="31"/>
      <c r="K650" s="31"/>
      <c r="L650" s="22">
        <f t="shared" si="28"/>
        <v>0</v>
      </c>
      <c r="M650" s="22">
        <f t="shared" si="29"/>
        <v>0</v>
      </c>
      <c r="N650" s="72">
        <f>+'REPORTE JUNIO IMROM'!N650</f>
        <v>0</v>
      </c>
      <c r="O650" s="43"/>
      <c r="P650" s="44"/>
      <c r="Q650" s="51">
        <f>+'REPORTE JUNIO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JUNIO IMROM'!M651</f>
        <v>0</v>
      </c>
      <c r="I651" s="31"/>
      <c r="J651" s="31"/>
      <c r="K651" s="31"/>
      <c r="L651" s="22">
        <f t="shared" si="28"/>
        <v>0</v>
      </c>
      <c r="M651" s="22">
        <f t="shared" si="29"/>
        <v>0</v>
      </c>
      <c r="N651" s="72">
        <f>+'REPORTE JUNIO IMROM'!N651</f>
        <v>0</v>
      </c>
      <c r="O651" s="43"/>
      <c r="P651" s="44"/>
      <c r="Q651" s="51">
        <f>+'REPORTE JUNIO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JUNIO IMROM'!M652</f>
        <v>0</v>
      </c>
      <c r="I652" s="31"/>
      <c r="J652" s="31"/>
      <c r="K652" s="31"/>
      <c r="L652" s="22">
        <f t="shared" si="28"/>
        <v>0</v>
      </c>
      <c r="M652" s="22">
        <f t="shared" si="29"/>
        <v>0</v>
      </c>
      <c r="N652" s="72">
        <f>+'REPORTE JUNIO IMROM'!N652</f>
        <v>0</v>
      </c>
      <c r="O652" s="43"/>
      <c r="P652" s="44"/>
      <c r="Q652" s="51">
        <f>+'REPORTE JUNIO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JUNIO IMROM'!M653</f>
        <v>0</v>
      </c>
      <c r="I653" s="31"/>
      <c r="J653" s="31"/>
      <c r="K653" s="31"/>
      <c r="L653" s="22">
        <f t="shared" si="28"/>
        <v>0</v>
      </c>
      <c r="M653" s="22">
        <f t="shared" si="29"/>
        <v>0</v>
      </c>
      <c r="N653" s="72">
        <f>+'REPORTE JUNIO IMROM'!N653</f>
        <v>0</v>
      </c>
      <c r="O653" s="43"/>
      <c r="P653" s="44"/>
      <c r="Q653" s="51">
        <f>+'REPORTE JUNIO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JUNIO IMROM'!M654</f>
        <v>0</v>
      </c>
      <c r="I654" s="31"/>
      <c r="J654" s="31"/>
      <c r="K654" s="31"/>
      <c r="L654" s="22">
        <f t="shared" si="28"/>
        <v>0</v>
      </c>
      <c r="M654" s="22">
        <f t="shared" si="29"/>
        <v>0</v>
      </c>
      <c r="N654" s="72">
        <f>+'REPORTE JUNIO IMROM'!N654</f>
        <v>0</v>
      </c>
      <c r="O654" s="43"/>
      <c r="P654" s="44"/>
      <c r="Q654" s="51">
        <f>+'REPORTE JUNIO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JUNIO IMROM'!M655</f>
        <v>0</v>
      </c>
      <c r="I655" s="31"/>
      <c r="J655" s="31"/>
      <c r="K655" s="31"/>
      <c r="L655" s="22">
        <f t="shared" si="28"/>
        <v>0</v>
      </c>
      <c r="M655" s="22">
        <f t="shared" si="29"/>
        <v>0</v>
      </c>
      <c r="N655" s="72">
        <f>+'REPORTE JUNIO IMROM'!N655</f>
        <v>0</v>
      </c>
      <c r="O655" s="43"/>
      <c r="P655" s="44"/>
      <c r="Q655" s="51">
        <f>+'REPORTE JUNIO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JUNIO IMROM'!M656</f>
        <v>0</v>
      </c>
      <c r="I656" s="31"/>
      <c r="J656" s="31"/>
      <c r="K656" s="31"/>
      <c r="L656" s="22">
        <f t="shared" si="28"/>
        <v>0</v>
      </c>
      <c r="M656" s="22">
        <f t="shared" si="29"/>
        <v>0</v>
      </c>
      <c r="N656" s="72">
        <f>+'REPORTE JUNIO IMROM'!N656</f>
        <v>0</v>
      </c>
      <c r="O656" s="43"/>
      <c r="P656" s="44"/>
      <c r="Q656" s="51">
        <f>+'REPORTE JUNIO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JUNIO IMROM'!M657</f>
        <v>0</v>
      </c>
      <c r="I657" s="31"/>
      <c r="J657" s="31"/>
      <c r="K657" s="31"/>
      <c r="L657" s="22">
        <f t="shared" si="28"/>
        <v>0</v>
      </c>
      <c r="M657" s="22">
        <f t="shared" si="29"/>
        <v>0</v>
      </c>
      <c r="N657" s="72">
        <f>+'REPORTE JUNIO IMROM'!N657</f>
        <v>0</v>
      </c>
      <c r="O657" s="43"/>
      <c r="P657" s="44"/>
      <c r="Q657" s="51">
        <f>+'REPORTE JUNIO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JUNIO IMROM'!M658</f>
        <v>0</v>
      </c>
      <c r="I658" s="31"/>
      <c r="J658" s="31"/>
      <c r="K658" s="31"/>
      <c r="L658" s="22">
        <f t="shared" si="28"/>
        <v>0</v>
      </c>
      <c r="M658" s="22">
        <f t="shared" si="29"/>
        <v>0</v>
      </c>
      <c r="N658" s="72">
        <f>+'REPORTE JUNIO IMROM'!N658</f>
        <v>0</v>
      </c>
      <c r="O658" s="43"/>
      <c r="P658" s="44"/>
      <c r="Q658" s="51">
        <f>+'REPORTE JUNIO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JUNIO IMROM'!M659</f>
        <v>0</v>
      </c>
      <c r="I659" s="31"/>
      <c r="J659" s="31"/>
      <c r="K659" s="31"/>
      <c r="L659" s="22">
        <f t="shared" si="28"/>
        <v>0</v>
      </c>
      <c r="M659" s="22">
        <f t="shared" si="29"/>
        <v>0</v>
      </c>
      <c r="N659" s="72">
        <f>+'REPORTE JUNIO IMROM'!N659</f>
        <v>0</v>
      </c>
      <c r="O659" s="43"/>
      <c r="P659" s="44"/>
      <c r="Q659" s="51">
        <f>+'REPORTE JUNIO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JUNIO IMROM'!M660</f>
        <v>0</v>
      </c>
      <c r="I660" s="31"/>
      <c r="J660" s="31"/>
      <c r="K660" s="31"/>
      <c r="L660" s="22">
        <f t="shared" ref="L660:L717" si="31">I660+J660+K660</f>
        <v>0</v>
      </c>
      <c r="M660" s="22">
        <f t="shared" ref="M660:M717" si="32">H660+L660</f>
        <v>0</v>
      </c>
      <c r="N660" s="72">
        <f>+'REPORTE JUNIO IMROM'!N660</f>
        <v>0</v>
      </c>
      <c r="O660" s="43"/>
      <c r="P660" s="44"/>
      <c r="Q660" s="51">
        <f>+'REPORTE JUNIO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JUNIO IMROM'!M661</f>
        <v>0</v>
      </c>
      <c r="I661" s="31"/>
      <c r="J661" s="31"/>
      <c r="K661" s="31"/>
      <c r="L661" s="22">
        <f t="shared" si="31"/>
        <v>0</v>
      </c>
      <c r="M661" s="22">
        <f t="shared" si="32"/>
        <v>0</v>
      </c>
      <c r="N661" s="72">
        <f>+'REPORTE JUNIO IMROM'!N661</f>
        <v>0</v>
      </c>
      <c r="O661" s="43"/>
      <c r="P661" s="44"/>
      <c r="Q661" s="51">
        <f>+'REPORTE JUNIO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JUNIO IMROM'!M662</f>
        <v>0</v>
      </c>
      <c r="I662" s="31"/>
      <c r="J662" s="31"/>
      <c r="K662" s="31"/>
      <c r="L662" s="22">
        <f t="shared" si="31"/>
        <v>0</v>
      </c>
      <c r="M662" s="22">
        <f t="shared" si="32"/>
        <v>0</v>
      </c>
      <c r="N662" s="72">
        <f>+'REPORTE JUNIO IMROM'!N662</f>
        <v>0</v>
      </c>
      <c r="O662" s="43"/>
      <c r="P662" s="44"/>
      <c r="Q662" s="51">
        <f>+'REPORTE JUNIO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JUNIO IMROM'!M663</f>
        <v>0</v>
      </c>
      <c r="I663" s="31"/>
      <c r="J663" s="31"/>
      <c r="K663" s="31"/>
      <c r="L663" s="22">
        <f t="shared" si="31"/>
        <v>0</v>
      </c>
      <c r="M663" s="22">
        <f t="shared" si="32"/>
        <v>0</v>
      </c>
      <c r="N663" s="72">
        <f>+'REPORTE JUNIO IMROM'!N663</f>
        <v>0</v>
      </c>
      <c r="O663" s="43"/>
      <c r="P663" s="44"/>
      <c r="Q663" s="51">
        <f>+'REPORTE JUNIO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JUNIO IMROM'!M664</f>
        <v>0</v>
      </c>
      <c r="I664" s="31"/>
      <c r="J664" s="31"/>
      <c r="K664" s="31"/>
      <c r="L664" s="22">
        <f t="shared" si="31"/>
        <v>0</v>
      </c>
      <c r="M664" s="22">
        <f t="shared" si="32"/>
        <v>0</v>
      </c>
      <c r="N664" s="72">
        <f>+'REPORTE JUNIO IMROM'!N664</f>
        <v>0</v>
      </c>
      <c r="O664" s="43"/>
      <c r="P664" s="44"/>
      <c r="Q664" s="51">
        <f>+'REPORTE JUNIO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JUNIO IMROM'!M665</f>
        <v>0</v>
      </c>
      <c r="I665" s="31"/>
      <c r="J665" s="31"/>
      <c r="K665" s="31"/>
      <c r="L665" s="22">
        <f t="shared" si="31"/>
        <v>0</v>
      </c>
      <c r="M665" s="22">
        <f t="shared" si="32"/>
        <v>0</v>
      </c>
      <c r="N665" s="72">
        <f>+'REPORTE JUNIO IMROM'!N665</f>
        <v>0</v>
      </c>
      <c r="O665" s="43"/>
      <c r="P665" s="44"/>
      <c r="Q665" s="51">
        <f>+'REPORTE JUNIO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JUNIO IMROM'!M666</f>
        <v>0</v>
      </c>
      <c r="I666" s="31"/>
      <c r="J666" s="31"/>
      <c r="K666" s="31"/>
      <c r="L666" s="22">
        <f t="shared" si="31"/>
        <v>0</v>
      </c>
      <c r="M666" s="22">
        <f t="shared" si="32"/>
        <v>0</v>
      </c>
      <c r="N666" s="72">
        <f>+'REPORTE JUNIO IMROM'!N666</f>
        <v>0</v>
      </c>
      <c r="O666" s="43"/>
      <c r="P666" s="44"/>
      <c r="Q666" s="51">
        <f>+'REPORTE JUNIO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JUNIO IMROM'!M667</f>
        <v>0</v>
      </c>
      <c r="I667" s="31"/>
      <c r="J667" s="31"/>
      <c r="K667" s="31"/>
      <c r="L667" s="22">
        <f t="shared" si="31"/>
        <v>0</v>
      </c>
      <c r="M667" s="22">
        <f t="shared" si="32"/>
        <v>0</v>
      </c>
      <c r="N667" s="72">
        <f>+'REPORTE JUNIO IMROM'!N667</f>
        <v>0</v>
      </c>
      <c r="O667" s="43"/>
      <c r="P667" s="44"/>
      <c r="Q667" s="51">
        <f>+'REPORTE JUNIO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JUNIO IMROM'!M668</f>
        <v>0</v>
      </c>
      <c r="I668" s="31"/>
      <c r="J668" s="31"/>
      <c r="K668" s="31"/>
      <c r="L668" s="22">
        <f t="shared" si="31"/>
        <v>0</v>
      </c>
      <c r="M668" s="22">
        <f t="shared" si="32"/>
        <v>0</v>
      </c>
      <c r="N668" s="72">
        <f>+'REPORTE JUNIO IMROM'!N668</f>
        <v>0</v>
      </c>
      <c r="O668" s="43"/>
      <c r="P668" s="44"/>
      <c r="Q668" s="51">
        <f>+'REPORTE JUNIO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JUNIO IMROM'!M669</f>
        <v>0</v>
      </c>
      <c r="I669" s="31"/>
      <c r="J669" s="31"/>
      <c r="K669" s="31"/>
      <c r="L669" s="22">
        <f t="shared" si="31"/>
        <v>0</v>
      </c>
      <c r="M669" s="22">
        <f t="shared" si="32"/>
        <v>0</v>
      </c>
      <c r="N669" s="72">
        <f>+'REPORTE JUNIO IMROM'!N669</f>
        <v>0</v>
      </c>
      <c r="O669" s="43"/>
      <c r="P669" s="44"/>
      <c r="Q669" s="51">
        <f>+'REPORTE JUNIO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JUNIO IMROM'!M670</f>
        <v>0</v>
      </c>
      <c r="I670" s="31"/>
      <c r="J670" s="31"/>
      <c r="K670" s="31"/>
      <c r="L670" s="22">
        <f t="shared" si="31"/>
        <v>0</v>
      </c>
      <c r="M670" s="22">
        <f t="shared" si="32"/>
        <v>0</v>
      </c>
      <c r="N670" s="72">
        <f>+'REPORTE JUNIO IMROM'!N670</f>
        <v>0</v>
      </c>
      <c r="O670" s="43"/>
      <c r="P670" s="44"/>
      <c r="Q670" s="51">
        <f>+'REPORTE JUNIO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JUNIO IMROM'!M671</f>
        <v>0</v>
      </c>
      <c r="I671" s="31"/>
      <c r="J671" s="31"/>
      <c r="K671" s="31"/>
      <c r="L671" s="22">
        <f t="shared" si="31"/>
        <v>0</v>
      </c>
      <c r="M671" s="22">
        <f t="shared" si="32"/>
        <v>0</v>
      </c>
      <c r="N671" s="72">
        <f>+'REPORTE JUNIO IMROM'!N671</f>
        <v>0</v>
      </c>
      <c r="O671" s="43"/>
      <c r="P671" s="44"/>
      <c r="Q671" s="51">
        <f>+'REPORTE JUNIO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JUNIO IMROM'!M672</f>
        <v>0</v>
      </c>
      <c r="I672" s="31"/>
      <c r="J672" s="31"/>
      <c r="K672" s="31"/>
      <c r="L672" s="22">
        <f t="shared" si="31"/>
        <v>0</v>
      </c>
      <c r="M672" s="22">
        <f t="shared" si="32"/>
        <v>0</v>
      </c>
      <c r="N672" s="72">
        <f>+'REPORTE JUNIO IMROM'!N672</f>
        <v>0</v>
      </c>
      <c r="O672" s="43"/>
      <c r="P672" s="44"/>
      <c r="Q672" s="51">
        <f>+'REPORTE JUNIO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JUNIO IMROM'!M673</f>
        <v>0</v>
      </c>
      <c r="I673" s="31"/>
      <c r="J673" s="31"/>
      <c r="K673" s="31"/>
      <c r="L673" s="22">
        <f t="shared" si="31"/>
        <v>0</v>
      </c>
      <c r="M673" s="22">
        <f t="shared" si="32"/>
        <v>0</v>
      </c>
      <c r="N673" s="72">
        <f>+'REPORTE JUNIO IMROM'!N673</f>
        <v>0</v>
      </c>
      <c r="O673" s="43"/>
      <c r="P673" s="44"/>
      <c r="Q673" s="51">
        <f>+'REPORTE JUNIO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JUNIO IMROM'!M674</f>
        <v>0</v>
      </c>
      <c r="I674" s="31"/>
      <c r="J674" s="31"/>
      <c r="K674" s="31"/>
      <c r="L674" s="22">
        <f t="shared" si="31"/>
        <v>0</v>
      </c>
      <c r="M674" s="22">
        <f t="shared" si="32"/>
        <v>0</v>
      </c>
      <c r="N674" s="72">
        <f>+'REPORTE JUNIO IMROM'!N674</f>
        <v>0</v>
      </c>
      <c r="O674" s="43"/>
      <c r="P674" s="44"/>
      <c r="Q674" s="51">
        <f>+'REPORTE JUNIO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JUNIO IMROM'!M675</f>
        <v>0</v>
      </c>
      <c r="I675" s="31"/>
      <c r="J675" s="31"/>
      <c r="K675" s="31"/>
      <c r="L675" s="22">
        <f t="shared" si="31"/>
        <v>0</v>
      </c>
      <c r="M675" s="22">
        <f t="shared" si="32"/>
        <v>0</v>
      </c>
      <c r="N675" s="72">
        <f>+'REPORTE JUNIO IMROM'!N675</f>
        <v>0</v>
      </c>
      <c r="O675" s="43"/>
      <c r="P675" s="44"/>
      <c r="Q675" s="51">
        <f>+'REPORTE JUNIO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JUNIO IMROM'!M676</f>
        <v>0</v>
      </c>
      <c r="I676" s="31"/>
      <c r="J676" s="31"/>
      <c r="K676" s="31"/>
      <c r="L676" s="22">
        <f t="shared" si="31"/>
        <v>0</v>
      </c>
      <c r="M676" s="22">
        <f t="shared" si="32"/>
        <v>0</v>
      </c>
      <c r="N676" s="72">
        <f>+'REPORTE JUNIO IMROM'!N676</f>
        <v>0</v>
      </c>
      <c r="O676" s="43"/>
      <c r="P676" s="44"/>
      <c r="Q676" s="51">
        <f>+'REPORTE JUNIO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JUNIO IMROM'!M677</f>
        <v>0</v>
      </c>
      <c r="I677" s="31"/>
      <c r="J677" s="31"/>
      <c r="K677" s="31"/>
      <c r="L677" s="22">
        <f t="shared" si="31"/>
        <v>0</v>
      </c>
      <c r="M677" s="22">
        <f t="shared" si="32"/>
        <v>0</v>
      </c>
      <c r="N677" s="72">
        <f>+'REPORTE JUNIO IMROM'!N677</f>
        <v>0</v>
      </c>
      <c r="O677" s="43"/>
      <c r="P677" s="44"/>
      <c r="Q677" s="51">
        <f>+'REPORTE JUNIO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JUNIO IMROM'!M678</f>
        <v>0</v>
      </c>
      <c r="I678" s="31"/>
      <c r="J678" s="31"/>
      <c r="K678" s="31"/>
      <c r="L678" s="22">
        <f t="shared" si="31"/>
        <v>0</v>
      </c>
      <c r="M678" s="22">
        <f t="shared" si="32"/>
        <v>0</v>
      </c>
      <c r="N678" s="72">
        <f>+'REPORTE JUNIO IMROM'!N678</f>
        <v>0</v>
      </c>
      <c r="O678" s="43"/>
      <c r="P678" s="44"/>
      <c r="Q678" s="51">
        <f>+'REPORTE JUNIO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JUNIO IMROM'!M679</f>
        <v>0</v>
      </c>
      <c r="I679" s="31"/>
      <c r="J679" s="31"/>
      <c r="K679" s="31"/>
      <c r="L679" s="22">
        <f t="shared" si="31"/>
        <v>0</v>
      </c>
      <c r="M679" s="22">
        <f t="shared" si="32"/>
        <v>0</v>
      </c>
      <c r="N679" s="72">
        <f>+'REPORTE JUNIO IMROM'!N679</f>
        <v>0</v>
      </c>
      <c r="O679" s="43"/>
      <c r="P679" s="44"/>
      <c r="Q679" s="51">
        <f>+'REPORTE JUNIO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JUNIO IMROM'!M680</f>
        <v>0</v>
      </c>
      <c r="I680" s="31"/>
      <c r="J680" s="31"/>
      <c r="K680" s="31"/>
      <c r="L680" s="22">
        <f t="shared" si="31"/>
        <v>0</v>
      </c>
      <c r="M680" s="22">
        <f t="shared" si="32"/>
        <v>0</v>
      </c>
      <c r="N680" s="72">
        <f>+'REPORTE JUNIO IMROM'!N680</f>
        <v>0</v>
      </c>
      <c r="O680" s="43"/>
      <c r="P680" s="44"/>
      <c r="Q680" s="51">
        <f>+'REPORTE JUNIO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JUNIO IMROM'!M681</f>
        <v>0</v>
      </c>
      <c r="I681" s="31"/>
      <c r="J681" s="31"/>
      <c r="K681" s="31"/>
      <c r="L681" s="22">
        <f t="shared" si="31"/>
        <v>0</v>
      </c>
      <c r="M681" s="22">
        <f t="shared" si="32"/>
        <v>0</v>
      </c>
      <c r="N681" s="72">
        <f>+'REPORTE JUNIO IMROM'!N681</f>
        <v>0</v>
      </c>
      <c r="O681" s="43"/>
      <c r="P681" s="44"/>
      <c r="Q681" s="51">
        <f>+'REPORTE JUNIO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JUNIO IMROM'!M682</f>
        <v>0</v>
      </c>
      <c r="I682" s="31"/>
      <c r="J682" s="31"/>
      <c r="K682" s="31"/>
      <c r="L682" s="22">
        <f t="shared" si="31"/>
        <v>0</v>
      </c>
      <c r="M682" s="22">
        <f t="shared" si="32"/>
        <v>0</v>
      </c>
      <c r="N682" s="72">
        <f>+'REPORTE JUNIO IMROM'!N682</f>
        <v>0</v>
      </c>
      <c r="O682" s="43"/>
      <c r="P682" s="44"/>
      <c r="Q682" s="51">
        <f>+'REPORTE JUNIO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JUNIO IMROM'!M683</f>
        <v>0</v>
      </c>
      <c r="I683" s="31"/>
      <c r="J683" s="31"/>
      <c r="K683" s="31"/>
      <c r="L683" s="22">
        <f t="shared" si="31"/>
        <v>0</v>
      </c>
      <c r="M683" s="22">
        <f t="shared" si="32"/>
        <v>0</v>
      </c>
      <c r="N683" s="72">
        <f>+'REPORTE JUNIO IMROM'!N683</f>
        <v>0</v>
      </c>
      <c r="O683" s="43"/>
      <c r="P683" s="44"/>
      <c r="Q683" s="51">
        <f>+'REPORTE JUNIO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JUNIO IMROM'!M684</f>
        <v>0</v>
      </c>
      <c r="I684" s="31"/>
      <c r="J684" s="31"/>
      <c r="K684" s="31"/>
      <c r="L684" s="22">
        <f t="shared" si="31"/>
        <v>0</v>
      </c>
      <c r="M684" s="22">
        <f t="shared" si="32"/>
        <v>0</v>
      </c>
      <c r="N684" s="72">
        <f>+'REPORTE JUNIO IMROM'!N684</f>
        <v>0</v>
      </c>
      <c r="O684" s="43"/>
      <c r="P684" s="44"/>
      <c r="Q684" s="51">
        <f>+'REPORTE JUNIO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JUNIO IMROM'!M685</f>
        <v>0</v>
      </c>
      <c r="I685" s="31"/>
      <c r="J685" s="31"/>
      <c r="K685" s="31"/>
      <c r="L685" s="22">
        <f t="shared" si="31"/>
        <v>0</v>
      </c>
      <c r="M685" s="22">
        <f t="shared" si="32"/>
        <v>0</v>
      </c>
      <c r="N685" s="72">
        <f>+'REPORTE JUNIO IMROM'!N685</f>
        <v>0</v>
      </c>
      <c r="O685" s="43"/>
      <c r="P685" s="44"/>
      <c r="Q685" s="51">
        <f>+'REPORTE JUNIO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JUNIO IMROM'!M686</f>
        <v>0</v>
      </c>
      <c r="I686" s="31"/>
      <c r="J686" s="31"/>
      <c r="K686" s="31"/>
      <c r="L686" s="22">
        <f t="shared" si="31"/>
        <v>0</v>
      </c>
      <c r="M686" s="22">
        <f t="shared" si="32"/>
        <v>0</v>
      </c>
      <c r="N686" s="72">
        <f>+'REPORTE JUNIO IMROM'!N686</f>
        <v>0</v>
      </c>
      <c r="O686" s="43"/>
      <c r="P686" s="44"/>
      <c r="Q686" s="51">
        <f>+'REPORTE JUNIO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JUNIO IMROM'!M687</f>
        <v>0</v>
      </c>
      <c r="I687" s="31"/>
      <c r="J687" s="31"/>
      <c r="K687" s="31"/>
      <c r="L687" s="22">
        <f t="shared" si="31"/>
        <v>0</v>
      </c>
      <c r="M687" s="22">
        <f t="shared" si="32"/>
        <v>0</v>
      </c>
      <c r="N687" s="72">
        <f>+'REPORTE JUNIO IMROM'!N687</f>
        <v>0</v>
      </c>
      <c r="O687" s="43"/>
      <c r="P687" s="44"/>
      <c r="Q687" s="51">
        <f>+'REPORTE JUNIO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JUNIO IMROM'!M688</f>
        <v>0</v>
      </c>
      <c r="I688" s="31"/>
      <c r="J688" s="31"/>
      <c r="K688" s="31"/>
      <c r="L688" s="22">
        <f t="shared" si="31"/>
        <v>0</v>
      </c>
      <c r="M688" s="22">
        <f t="shared" si="32"/>
        <v>0</v>
      </c>
      <c r="N688" s="72">
        <f>+'REPORTE JUNIO IMROM'!N688</f>
        <v>0</v>
      </c>
      <c r="O688" s="43"/>
      <c r="P688" s="44"/>
      <c r="Q688" s="51">
        <f>+'REPORTE JUNIO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JUNIO IMROM'!M689</f>
        <v>0</v>
      </c>
      <c r="I689" s="31"/>
      <c r="J689" s="31"/>
      <c r="K689" s="31"/>
      <c r="L689" s="22">
        <f t="shared" si="31"/>
        <v>0</v>
      </c>
      <c r="M689" s="22">
        <f t="shared" si="32"/>
        <v>0</v>
      </c>
      <c r="N689" s="72">
        <f>+'REPORTE JUNIO IMROM'!N689</f>
        <v>0</v>
      </c>
      <c r="O689" s="43"/>
      <c r="P689" s="44"/>
      <c r="Q689" s="51">
        <f>+'REPORTE JUNIO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JUNIO IMROM'!M690</f>
        <v>0</v>
      </c>
      <c r="I690" s="31"/>
      <c r="J690" s="31"/>
      <c r="K690" s="31"/>
      <c r="L690" s="22">
        <f t="shared" si="31"/>
        <v>0</v>
      </c>
      <c r="M690" s="22">
        <f t="shared" si="32"/>
        <v>0</v>
      </c>
      <c r="N690" s="72">
        <f>+'REPORTE JUNIO IMROM'!N690</f>
        <v>0</v>
      </c>
      <c r="O690" s="43"/>
      <c r="P690" s="44"/>
      <c r="Q690" s="51">
        <f>+'REPORTE JUNIO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JUNIO IMROM'!M691</f>
        <v>0</v>
      </c>
      <c r="I691" s="31"/>
      <c r="J691" s="31"/>
      <c r="K691" s="31"/>
      <c r="L691" s="22">
        <f t="shared" si="31"/>
        <v>0</v>
      </c>
      <c r="M691" s="22">
        <f t="shared" si="32"/>
        <v>0</v>
      </c>
      <c r="N691" s="72">
        <f>+'REPORTE JUNIO IMROM'!N691</f>
        <v>0</v>
      </c>
      <c r="O691" s="43"/>
      <c r="P691" s="44"/>
      <c r="Q691" s="51">
        <f>+'REPORTE JUNIO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JUNIO IMROM'!M692</f>
        <v>0</v>
      </c>
      <c r="I692" s="31"/>
      <c r="J692" s="31"/>
      <c r="K692" s="31"/>
      <c r="L692" s="22">
        <f t="shared" si="31"/>
        <v>0</v>
      </c>
      <c r="M692" s="22">
        <f t="shared" si="32"/>
        <v>0</v>
      </c>
      <c r="N692" s="72">
        <f>+'REPORTE JUNIO IMROM'!N692</f>
        <v>0</v>
      </c>
      <c r="O692" s="43"/>
      <c r="P692" s="44"/>
      <c r="Q692" s="51">
        <f>+'REPORTE JUNIO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JUNIO IMROM'!M693</f>
        <v>0</v>
      </c>
      <c r="I693" s="31"/>
      <c r="J693" s="31"/>
      <c r="K693" s="31"/>
      <c r="L693" s="22">
        <f t="shared" si="31"/>
        <v>0</v>
      </c>
      <c r="M693" s="22">
        <f t="shared" si="32"/>
        <v>0</v>
      </c>
      <c r="N693" s="72">
        <f>+'REPORTE JUNIO IMROM'!N693</f>
        <v>0</v>
      </c>
      <c r="O693" s="43"/>
      <c r="P693" s="44"/>
      <c r="Q693" s="51">
        <f>+'REPORTE JUNIO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JUNIO IMROM'!M694</f>
        <v>0</v>
      </c>
      <c r="I694" s="31"/>
      <c r="J694" s="31"/>
      <c r="K694" s="31"/>
      <c r="L694" s="22">
        <f t="shared" si="31"/>
        <v>0</v>
      </c>
      <c r="M694" s="22">
        <f t="shared" si="32"/>
        <v>0</v>
      </c>
      <c r="N694" s="72">
        <f>+'REPORTE JUNIO IMROM'!N694</f>
        <v>0</v>
      </c>
      <c r="O694" s="43"/>
      <c r="P694" s="44"/>
      <c r="Q694" s="51">
        <f>+'REPORTE JUNIO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JUNIO IMROM'!M695</f>
        <v>0</v>
      </c>
      <c r="I695" s="31"/>
      <c r="J695" s="31"/>
      <c r="K695" s="31"/>
      <c r="L695" s="22">
        <f t="shared" si="31"/>
        <v>0</v>
      </c>
      <c r="M695" s="22">
        <f t="shared" si="32"/>
        <v>0</v>
      </c>
      <c r="N695" s="72">
        <f>+'REPORTE JUNIO IMROM'!N695</f>
        <v>0</v>
      </c>
      <c r="O695" s="43"/>
      <c r="P695" s="44"/>
      <c r="Q695" s="51">
        <f>+'REPORTE JUNIO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JUNIO IMROM'!M696</f>
        <v>0</v>
      </c>
      <c r="I696" s="31"/>
      <c r="J696" s="31"/>
      <c r="K696" s="31"/>
      <c r="L696" s="22">
        <f t="shared" si="31"/>
        <v>0</v>
      </c>
      <c r="M696" s="22">
        <f t="shared" si="32"/>
        <v>0</v>
      </c>
      <c r="N696" s="72">
        <f>+'REPORTE JUNIO IMROM'!N696</f>
        <v>0</v>
      </c>
      <c r="O696" s="43"/>
      <c r="P696" s="44"/>
      <c r="Q696" s="51">
        <f>+'REPORTE JUNIO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JUNIO IMROM'!M697</f>
        <v>0</v>
      </c>
      <c r="I697" s="31"/>
      <c r="J697" s="31"/>
      <c r="K697" s="31"/>
      <c r="L697" s="22">
        <f t="shared" si="31"/>
        <v>0</v>
      </c>
      <c r="M697" s="22">
        <f t="shared" si="32"/>
        <v>0</v>
      </c>
      <c r="N697" s="72">
        <f>+'REPORTE JUNIO IMROM'!N697</f>
        <v>0</v>
      </c>
      <c r="O697" s="43"/>
      <c r="P697" s="44"/>
      <c r="Q697" s="51">
        <f>+'REPORTE JUNIO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JUNIO IMROM'!M698</f>
        <v>0</v>
      </c>
      <c r="I698" s="31"/>
      <c r="J698" s="31"/>
      <c r="K698" s="31"/>
      <c r="L698" s="22">
        <f t="shared" si="31"/>
        <v>0</v>
      </c>
      <c r="M698" s="22">
        <f t="shared" si="32"/>
        <v>0</v>
      </c>
      <c r="N698" s="72">
        <f>+'REPORTE JUNIO IMROM'!N698</f>
        <v>0</v>
      </c>
      <c r="O698" s="43"/>
      <c r="P698" s="44"/>
      <c r="Q698" s="51">
        <f>+'REPORTE JUNIO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JUNIO IMROM'!M699</f>
        <v>0</v>
      </c>
      <c r="I699" s="31"/>
      <c r="J699" s="31"/>
      <c r="K699" s="31"/>
      <c r="L699" s="22">
        <f t="shared" si="31"/>
        <v>0</v>
      </c>
      <c r="M699" s="22">
        <f t="shared" si="32"/>
        <v>0</v>
      </c>
      <c r="N699" s="72">
        <f>+'REPORTE JUNIO IMROM'!N699</f>
        <v>0</v>
      </c>
      <c r="O699" s="43"/>
      <c r="P699" s="44"/>
      <c r="Q699" s="51">
        <f>+'REPORTE JUNIO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JUNIO IMROM'!M700</f>
        <v>0</v>
      </c>
      <c r="I700" s="31"/>
      <c r="J700" s="31"/>
      <c r="K700" s="31"/>
      <c r="L700" s="22">
        <f t="shared" si="31"/>
        <v>0</v>
      </c>
      <c r="M700" s="22">
        <f t="shared" si="32"/>
        <v>0</v>
      </c>
      <c r="N700" s="72">
        <f>+'REPORTE JUNIO IMROM'!N700</f>
        <v>0</v>
      </c>
      <c r="O700" s="43"/>
      <c r="P700" s="44"/>
      <c r="Q700" s="51">
        <f>+'REPORTE JUNIO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JUNIO IMROM'!M701</f>
        <v>0</v>
      </c>
      <c r="I701" s="31"/>
      <c r="J701" s="31"/>
      <c r="K701" s="31"/>
      <c r="L701" s="22">
        <f t="shared" si="31"/>
        <v>0</v>
      </c>
      <c r="M701" s="22">
        <f t="shared" si="32"/>
        <v>0</v>
      </c>
      <c r="N701" s="72">
        <f>+'REPORTE JUNIO IMROM'!N701</f>
        <v>0</v>
      </c>
      <c r="O701" s="43"/>
      <c r="P701" s="44"/>
      <c r="Q701" s="51">
        <f>+'REPORTE JUNIO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JUNIO IMROM'!M702</f>
        <v>0</v>
      </c>
      <c r="I702" s="31"/>
      <c r="J702" s="31"/>
      <c r="K702" s="31"/>
      <c r="L702" s="22">
        <f t="shared" si="31"/>
        <v>0</v>
      </c>
      <c r="M702" s="22">
        <f t="shared" si="32"/>
        <v>0</v>
      </c>
      <c r="N702" s="72">
        <f>+'REPORTE JUNIO IMROM'!N702</f>
        <v>0</v>
      </c>
      <c r="O702" s="43"/>
      <c r="P702" s="44"/>
      <c r="Q702" s="51">
        <f>+'REPORTE JUNIO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JUNIO IMROM'!M703</f>
        <v>0</v>
      </c>
      <c r="I703" s="31"/>
      <c r="J703" s="31"/>
      <c r="K703" s="31"/>
      <c r="L703" s="22">
        <f t="shared" si="31"/>
        <v>0</v>
      </c>
      <c r="M703" s="22">
        <f t="shared" si="32"/>
        <v>0</v>
      </c>
      <c r="N703" s="72">
        <f>+'REPORTE JUNIO IMROM'!N703</f>
        <v>0</v>
      </c>
      <c r="O703" s="43"/>
      <c r="P703" s="44"/>
      <c r="Q703" s="51">
        <f>+'REPORTE JUNIO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JUNIO IMROM'!M704</f>
        <v>0</v>
      </c>
      <c r="I704" s="31"/>
      <c r="J704" s="31"/>
      <c r="K704" s="31"/>
      <c r="L704" s="22">
        <f t="shared" si="31"/>
        <v>0</v>
      </c>
      <c r="M704" s="22">
        <f t="shared" si="32"/>
        <v>0</v>
      </c>
      <c r="N704" s="72">
        <f>+'REPORTE JUNIO IMROM'!N704</f>
        <v>0</v>
      </c>
      <c r="O704" s="43"/>
      <c r="P704" s="44"/>
      <c r="Q704" s="51">
        <f>+'REPORTE JUNIO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JUNIO IMROM'!M705</f>
        <v>0</v>
      </c>
      <c r="I705" s="31"/>
      <c r="J705" s="31"/>
      <c r="K705" s="31"/>
      <c r="L705" s="22">
        <f t="shared" si="31"/>
        <v>0</v>
      </c>
      <c r="M705" s="22">
        <f t="shared" si="32"/>
        <v>0</v>
      </c>
      <c r="N705" s="72">
        <f>+'REPORTE JUNIO IMROM'!N705</f>
        <v>0</v>
      </c>
      <c r="O705" s="43"/>
      <c r="P705" s="44"/>
      <c r="Q705" s="51">
        <f>+'REPORTE JUNIO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JUNIO IMROM'!M706</f>
        <v>0</v>
      </c>
      <c r="I706" s="31"/>
      <c r="J706" s="31"/>
      <c r="K706" s="31"/>
      <c r="L706" s="22">
        <f t="shared" si="31"/>
        <v>0</v>
      </c>
      <c r="M706" s="22">
        <f t="shared" si="32"/>
        <v>0</v>
      </c>
      <c r="N706" s="72">
        <f>+'REPORTE JUNIO IMROM'!N706</f>
        <v>0</v>
      </c>
      <c r="O706" s="43"/>
      <c r="P706" s="44"/>
      <c r="Q706" s="51">
        <f>+'REPORTE JUNIO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JUNIO IMROM'!M707</f>
        <v>0</v>
      </c>
      <c r="I707" s="31"/>
      <c r="J707" s="31"/>
      <c r="K707" s="31"/>
      <c r="L707" s="22">
        <f t="shared" si="31"/>
        <v>0</v>
      </c>
      <c r="M707" s="22">
        <f t="shared" si="32"/>
        <v>0</v>
      </c>
      <c r="N707" s="72">
        <f>+'REPORTE JUNIO IMROM'!N707</f>
        <v>0</v>
      </c>
      <c r="O707" s="43"/>
      <c r="P707" s="44"/>
      <c r="Q707" s="51">
        <f>+'REPORTE JUNIO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JUNIO IMROM'!M708</f>
        <v>0</v>
      </c>
      <c r="I708" s="31"/>
      <c r="J708" s="31"/>
      <c r="K708" s="31"/>
      <c r="L708" s="22">
        <f t="shared" si="31"/>
        <v>0</v>
      </c>
      <c r="M708" s="22">
        <f t="shared" si="32"/>
        <v>0</v>
      </c>
      <c r="N708" s="72">
        <f>+'REPORTE JUNIO IMROM'!N708</f>
        <v>0</v>
      </c>
      <c r="O708" s="43"/>
      <c r="P708" s="44"/>
      <c r="Q708" s="51">
        <f>+'REPORTE JUNIO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JUNIO IMROM'!M709</f>
        <v>0</v>
      </c>
      <c r="I709" s="31"/>
      <c r="J709" s="31"/>
      <c r="K709" s="31"/>
      <c r="L709" s="22">
        <f t="shared" si="31"/>
        <v>0</v>
      </c>
      <c r="M709" s="22">
        <f t="shared" si="32"/>
        <v>0</v>
      </c>
      <c r="N709" s="72">
        <f>+'REPORTE JUNIO IMROM'!N709</f>
        <v>0</v>
      </c>
      <c r="O709" s="43"/>
      <c r="P709" s="44"/>
      <c r="Q709" s="51">
        <f>+'REPORTE JUNIO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JUNIO IMROM'!M710</f>
        <v>0</v>
      </c>
      <c r="I710" s="31"/>
      <c r="J710" s="31"/>
      <c r="K710" s="31"/>
      <c r="L710" s="22">
        <f t="shared" si="31"/>
        <v>0</v>
      </c>
      <c r="M710" s="22">
        <f t="shared" si="32"/>
        <v>0</v>
      </c>
      <c r="N710" s="72">
        <f>+'REPORTE JUNIO IMROM'!N710</f>
        <v>0</v>
      </c>
      <c r="O710" s="43"/>
      <c r="P710" s="44"/>
      <c r="Q710" s="51">
        <f>+'REPORTE JUNIO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JUNIO IMROM'!M711</f>
        <v>0</v>
      </c>
      <c r="I711" s="31"/>
      <c r="J711" s="31"/>
      <c r="K711" s="31"/>
      <c r="L711" s="22">
        <f t="shared" si="31"/>
        <v>0</v>
      </c>
      <c r="M711" s="22">
        <f t="shared" si="32"/>
        <v>0</v>
      </c>
      <c r="N711" s="72">
        <f>+'REPORTE JUNIO IMROM'!N711</f>
        <v>0</v>
      </c>
      <c r="O711" s="43"/>
      <c r="P711" s="44"/>
      <c r="Q711" s="51">
        <f>+'REPORTE JUNIO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JUNIO IMROM'!M712</f>
        <v>0</v>
      </c>
      <c r="I712" s="31"/>
      <c r="J712" s="31"/>
      <c r="K712" s="31"/>
      <c r="L712" s="22">
        <f t="shared" si="31"/>
        <v>0</v>
      </c>
      <c r="M712" s="22">
        <f t="shared" si="32"/>
        <v>0</v>
      </c>
      <c r="N712" s="72">
        <f>+'REPORTE JUNIO IMROM'!N712</f>
        <v>0</v>
      </c>
      <c r="O712" s="43"/>
      <c r="P712" s="44"/>
      <c r="Q712" s="51">
        <f>+'REPORTE JUNIO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JUNIO IMROM'!M713</f>
        <v>0</v>
      </c>
      <c r="I713" s="31"/>
      <c r="J713" s="31"/>
      <c r="K713" s="31"/>
      <c r="L713" s="22">
        <f t="shared" si="31"/>
        <v>0</v>
      </c>
      <c r="M713" s="22">
        <f t="shared" si="32"/>
        <v>0</v>
      </c>
      <c r="N713" s="72">
        <f>+'REPORTE JUNIO IMROM'!N713</f>
        <v>0</v>
      </c>
      <c r="O713" s="43"/>
      <c r="P713" s="44"/>
      <c r="Q713" s="51">
        <f>+'REPORTE JUNIO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JUNIO IMROM'!M714</f>
        <v>0</v>
      </c>
      <c r="I714" s="31"/>
      <c r="J714" s="31"/>
      <c r="K714" s="31"/>
      <c r="L714" s="22">
        <f t="shared" si="31"/>
        <v>0</v>
      </c>
      <c r="M714" s="22">
        <f t="shared" si="32"/>
        <v>0</v>
      </c>
      <c r="N714" s="72">
        <f>+'REPORTE JUNIO IMROM'!N714</f>
        <v>0</v>
      </c>
      <c r="O714" s="43"/>
      <c r="P714" s="44"/>
      <c r="Q714" s="51">
        <f>+'REPORTE JUNIO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JUNIO IMROM'!M715</f>
        <v>0</v>
      </c>
      <c r="I715" s="31"/>
      <c r="J715" s="31"/>
      <c r="K715" s="31"/>
      <c r="L715" s="22">
        <f t="shared" si="31"/>
        <v>0</v>
      </c>
      <c r="M715" s="22">
        <f t="shared" si="32"/>
        <v>0</v>
      </c>
      <c r="N715" s="72">
        <f>+'REPORTE JUNIO IMROM'!N715</f>
        <v>0</v>
      </c>
      <c r="O715" s="43"/>
      <c r="P715" s="44"/>
      <c r="Q715" s="51">
        <f>+'REPORTE JUNIO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JUNIO IMROM'!M716</f>
        <v>0</v>
      </c>
      <c r="I716" s="31"/>
      <c r="J716" s="31"/>
      <c r="K716" s="31"/>
      <c r="L716" s="22">
        <f t="shared" si="31"/>
        <v>0</v>
      </c>
      <c r="M716" s="22">
        <f t="shared" si="32"/>
        <v>0</v>
      </c>
      <c r="N716" s="72">
        <f>+'REPORTE JUNIO IMROM'!N716</f>
        <v>0</v>
      </c>
      <c r="O716" s="43"/>
      <c r="P716" s="44"/>
      <c r="Q716" s="51">
        <f>+'REPORTE JUNIO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JUNIO IMROM'!M717</f>
        <v>0</v>
      </c>
      <c r="I717" s="42"/>
      <c r="J717" s="42"/>
      <c r="K717" s="42"/>
      <c r="L717" s="23">
        <f t="shared" si="31"/>
        <v>0</v>
      </c>
      <c r="M717" s="23">
        <f t="shared" si="32"/>
        <v>0</v>
      </c>
      <c r="N717" s="73">
        <f>+'REPORTE JUNIO IMROM'!N717</f>
        <v>0</v>
      </c>
      <c r="O717" s="45"/>
      <c r="P717" s="46"/>
      <c r="Q717" s="52">
        <f>+'REPORTE JUNIO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x14ac:dyDescent="0.2">
      <c r="A721" s="185"/>
      <c r="B721" s="185"/>
      <c r="C721" s="185"/>
      <c r="D721" s="185"/>
      <c r="E721" s="185"/>
      <c r="F721" s="185"/>
      <c r="G721" s="185"/>
      <c r="H721" s="185"/>
      <c r="I721" s="185"/>
      <c r="J721" s="185"/>
      <c r="K721" s="185"/>
      <c r="L721" s="185"/>
      <c r="M721" s="185"/>
      <c r="N721" s="185"/>
      <c r="O721" s="185"/>
      <c r="P721" s="185"/>
      <c r="Q721" s="185"/>
      <c r="R721" s="185"/>
    </row>
    <row r="722" spans="1:18" ht="13.5" thickBot="1" x14ac:dyDescent="0.25">
      <c r="A722" s="185"/>
      <c r="B722" s="185"/>
      <c r="C722" s="185"/>
      <c r="D722" s="185"/>
      <c r="E722" s="185"/>
      <c r="F722" s="185"/>
      <c r="G722" s="185"/>
      <c r="H722" s="185"/>
      <c r="I722" s="185"/>
      <c r="J722" s="185"/>
      <c r="K722" s="185"/>
      <c r="L722" s="185"/>
      <c r="M722" s="185"/>
      <c r="N722" s="185"/>
      <c r="O722" s="185"/>
      <c r="P722" s="185"/>
      <c r="Q722" s="185"/>
      <c r="R722" s="185"/>
    </row>
    <row r="723" spans="1:18" ht="14.25" thickTop="1" thickBot="1" x14ac:dyDescent="0.25">
      <c r="A723" s="185"/>
      <c r="B723" s="185"/>
      <c r="C723" s="185"/>
      <c r="D723" s="185"/>
      <c r="E723" s="185"/>
      <c r="F723" s="185"/>
      <c r="G723" s="185"/>
      <c r="H723" s="185"/>
      <c r="I723" s="185"/>
      <c r="J723" s="185"/>
      <c r="K723" s="185"/>
      <c r="L723" s="185"/>
      <c r="M723" s="185"/>
      <c r="N723" s="185"/>
      <c r="O723" s="185"/>
      <c r="P723" s="209" t="s">
        <v>14</v>
      </c>
      <c r="Q723" s="209" t="s">
        <v>15</v>
      </c>
      <c r="R723" s="209" t="s">
        <v>16</v>
      </c>
    </row>
    <row r="724" spans="1:18" ht="14.25" thickTop="1" thickBot="1" x14ac:dyDescent="0.25">
      <c r="A724" s="185"/>
      <c r="B724" s="185"/>
      <c r="C724" s="185"/>
      <c r="D724" s="185"/>
      <c r="E724" s="185"/>
      <c r="F724" s="185"/>
      <c r="G724" s="185"/>
      <c r="H724" s="185"/>
      <c r="I724" s="185"/>
      <c r="J724" s="185"/>
      <c r="K724" s="185"/>
      <c r="L724" s="185"/>
      <c r="M724" s="185"/>
      <c r="N724" s="185"/>
      <c r="O724" s="185"/>
      <c r="P724" s="210">
        <f ca="1">TODAY()</f>
        <v>46133</v>
      </c>
      <c r="Q724" s="211">
        <f ca="1">TODAY()</f>
        <v>46133</v>
      </c>
      <c r="R724" s="212">
        <f ca="1">TODAY()</f>
        <v>46133</v>
      </c>
    </row>
    <row r="725" spans="1:18" ht="30" customHeight="1" thickTop="1" x14ac:dyDescent="0.2">
      <c r="A725" s="185"/>
      <c r="B725" s="185"/>
      <c r="C725" s="185"/>
      <c r="D725" s="185"/>
      <c r="E725" s="185"/>
      <c r="F725" s="185"/>
      <c r="G725" s="185"/>
      <c r="H725" s="185"/>
      <c r="I725" s="185"/>
      <c r="J725" s="185"/>
      <c r="K725" s="185"/>
      <c r="L725" s="185"/>
      <c r="M725" s="185"/>
      <c r="N725" s="185"/>
      <c r="O725" s="185"/>
      <c r="P725" s="185"/>
      <c r="Q725" s="185"/>
      <c r="R725" s="185"/>
    </row>
    <row r="726" spans="1:18" ht="36" customHeight="1" x14ac:dyDescent="0.2">
      <c r="A726" s="185"/>
      <c r="B726" s="213"/>
      <c r="C726" s="350" t="str">
        <f>IF('MENU PRINCIPAL'!F14="",'MENU PRINCIPAL'!F21,'MENU PRINCIPAL'!F14)</f>
        <v/>
      </c>
      <c r="D726" s="350"/>
      <c r="E726" s="350"/>
      <c r="F726" s="350" t="str">
        <f>IF('MENU PRINCIPAL'!F15="",'MENU PRINCIPAL'!F22,'MENU PRINCIPAL'!F15)</f>
        <v/>
      </c>
      <c r="G726" s="350"/>
      <c r="H726" s="350"/>
      <c r="I726" s="352" t="str">
        <f>IF('MENU PRINCIPAL'!F16="",'MENU PRINCIPAL'!F23,'MENU PRINCIPAL'!F16)</f>
        <v/>
      </c>
      <c r="J726" s="352"/>
      <c r="K726" s="352"/>
      <c r="L726" s="350" t="str">
        <f>IF('MENU PRINCIPAL'!F17="",'MENU PRINCIPAL'!F24,'MENU PRINCIPAL'!F17)</f>
        <v/>
      </c>
      <c r="M726" s="350"/>
      <c r="N726" s="350"/>
      <c r="O726" s="350" t="str">
        <f>IF('MENU PRINCIPAL'!F18="",'MENU PRINCIPAL'!F25,'MENU PRINCIPAL'!F18)</f>
        <v/>
      </c>
      <c r="P726" s="350"/>
      <c r="Q726" s="350"/>
      <c r="R726" s="350"/>
    </row>
    <row r="727" spans="1:18" ht="30" customHeight="1" x14ac:dyDescent="0.2">
      <c r="A727" s="218"/>
      <c r="B727" s="218"/>
      <c r="C727" s="351" t="str">
        <f>IF('MENU INICIAL'!C14="",'MENU INICIAL'!C21,'MENU INICIAL'!C14)</f>
        <v/>
      </c>
      <c r="D727" s="351"/>
      <c r="E727" s="351"/>
      <c r="F727" s="351" t="str">
        <f>IF('MENU INICIAL'!C15="",'MENU INICIAL'!C22,'MENU INICIAL'!C15)</f>
        <v/>
      </c>
      <c r="G727" s="351"/>
      <c r="H727" s="351"/>
      <c r="I727" s="383" t="str">
        <f>IF('MENU INICIAL'!C16="",'MENU INICIAL'!C23,'MENU INICIAL'!C16)</f>
        <v/>
      </c>
      <c r="J727" s="383"/>
      <c r="K727" s="383"/>
      <c r="L727" s="351" t="str">
        <f>IF('MENU INICIAL'!C17="",'MENU INICIAL'!C24,'MENU INICIAL'!C17)</f>
        <v/>
      </c>
      <c r="M727" s="351"/>
      <c r="N727" s="351"/>
      <c r="O727" s="351"/>
      <c r="P727" s="351"/>
      <c r="Q727" s="351"/>
      <c r="R727" s="351"/>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78" customHeight="1" x14ac:dyDescent="0.2">
      <c r="A729" s="185"/>
      <c r="B729" s="371" t="s">
        <v>551</v>
      </c>
      <c r="C729" s="371"/>
      <c r="D729" s="371"/>
      <c r="E729" s="371"/>
      <c r="F729" s="371"/>
      <c r="G729" s="371"/>
      <c r="H729" s="371"/>
      <c r="I729" s="371"/>
      <c r="J729" s="371"/>
      <c r="K729" s="371"/>
      <c r="L729" s="371"/>
      <c r="M729" s="371"/>
      <c r="N729" s="371"/>
      <c r="O729" s="371"/>
      <c r="P729" s="371"/>
      <c r="Q729" s="371"/>
      <c r="R729" s="371"/>
    </row>
    <row r="730" spans="1:18" x14ac:dyDescent="0.2">
      <c r="A730" s="185"/>
      <c r="B730" s="185"/>
      <c r="C730" s="185"/>
      <c r="D730" s="185"/>
      <c r="E730" s="185"/>
      <c r="F730" s="185"/>
      <c r="G730" s="185"/>
      <c r="H730" s="185"/>
      <c r="I730" s="185"/>
      <c r="J730" s="185"/>
      <c r="K730" s="185"/>
      <c r="L730" s="185"/>
      <c r="M730" s="185"/>
      <c r="N730" s="185"/>
      <c r="O730" s="185"/>
      <c r="P730" s="185"/>
      <c r="Q730" s="185"/>
      <c r="R730" s="215"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aFDWqw+CZ1D+ZilLFyMKopUhU2ZHIf9Pot78IBBA0W/ODvWRcIz7ePT1w49irExeGLswd6cfMDHIBvOcGWo6dA==" saltValue="ooWefdxuWgJ8XGh0Zxgk3Q==" spinCount="100000" sheet="1" formatCells="0" formatColumns="0" formatRows="0" autoFilter="0"/>
  <autoFilter ref="B17:S717" xr:uid="{00000000-0009-0000-0000-00000B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18" priority="9" stopIfTrue="1" operator="between">
      <formula>0</formula>
      <formula>0</formula>
    </cfRule>
  </conditionalFormatting>
  <conditionalFormatting sqref="J12">
    <cfRule type="expression" dxfId="17" priority="1" stopIfTrue="1">
      <formula>ISERROR(J12)</formula>
    </cfRule>
  </conditionalFormatting>
  <conditionalFormatting sqref="N18:N717">
    <cfRule type="cellIs" dxfId="16" priority="8" stopIfTrue="1" operator="between">
      <formula>0</formula>
      <formula>0</formula>
    </cfRule>
  </conditionalFormatting>
  <dataValidations count="3">
    <dataValidation type="decimal" allowBlank="1" showInputMessage="1" showErrorMessage="1" errorTitle="Usuario:" error="Este es un Campo numerico." sqref="I18:K717" xr:uid="{00000000-0002-0000-0B00-000000000000}">
      <formula1>0.001</formula1>
      <formula2>999999999999</formula2>
    </dataValidation>
    <dataValidation type="list" errorStyle="warning" allowBlank="1" showInputMessage="1" showErrorMessage="1" errorTitle="Usuario:" error="Solamente se seleccionarán las opciones listadas." sqref="N18:N717" xr:uid="{00000000-0002-0000-0B00-000001000000}">
      <formula1>$N$738:$N$739</formula1>
    </dataValidation>
    <dataValidation type="decimal" errorStyle="warning" allowBlank="1" showInputMessage="1" showErrorMessage="1" sqref="Q18:Q717" xr:uid="{00000000-0002-0000-0B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filterMode="1">
    <tabColor rgb="FF960048"/>
  </sheetPr>
  <dimension ref="A1:S1043"/>
  <sheetViews>
    <sheetView showGridLines="0" showRowColHeaders="0" view="pageBreakPreview" zoomScale="80" zoomScaleNormal="8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30" sqref="B730:R730"/>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561</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80.099999999999994" customHeight="1" x14ac:dyDescent="0.2">
      <c r="A18" s="341"/>
      <c r="B18" s="195">
        <v>1</v>
      </c>
      <c r="C18" s="196" t="str">
        <f>IF('CED. GRAL POR REP. O MANTTO'!C24="","",'CED. GRAL POR REP. O MANTTO'!C24)</f>
        <v/>
      </c>
      <c r="D18" s="415" t="str">
        <f>IF('CED. GRAL POR REP. O MANTTO'!D24="","",'CED. GRAL POR REP. O MANTTO'!D24)</f>
        <v/>
      </c>
      <c r="E18" s="415"/>
      <c r="F18" s="196" t="str">
        <f>IF('CED. GRAL POR REP. O MANTTO'!E24="","",'CED. GRAL POR REP. O MANTTO'!E24)</f>
        <v/>
      </c>
      <c r="G18" s="197" t="str">
        <f>IF('CED. GRAL POR REP. O MANTTO'!F24="","",'CED. GRAL POR REP. O MANTTO'!F24)</f>
        <v/>
      </c>
      <c r="H18" s="216">
        <f>+'REPORTE JULIO IMROM'!M18</f>
        <v>0</v>
      </c>
      <c r="I18" s="199"/>
      <c r="J18" s="199"/>
      <c r="K18" s="199"/>
      <c r="L18" s="200">
        <f>I18+J18+K18</f>
        <v>0</v>
      </c>
      <c r="M18" s="200">
        <f>H18+L18</f>
        <v>0</v>
      </c>
      <c r="N18" s="219">
        <f>+'REPORTE JULIO IMROM'!N18</f>
        <v>0</v>
      </c>
      <c r="O18" s="202"/>
      <c r="P18" s="203"/>
      <c r="Q18" s="204">
        <f>+'REPORTE JULIO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JULIO IMROM'!M19</f>
        <v>0</v>
      </c>
      <c r="I19" s="31"/>
      <c r="J19" s="31"/>
      <c r="K19" s="31"/>
      <c r="L19" s="22">
        <f>I19+J19+K19</f>
        <v>0</v>
      </c>
      <c r="M19" s="22">
        <f>H19+L19</f>
        <v>0</v>
      </c>
      <c r="N19" s="72">
        <f>+'REPORTE JULIO IMROM'!N19</f>
        <v>0</v>
      </c>
      <c r="O19" s="43"/>
      <c r="P19" s="44"/>
      <c r="Q19" s="51">
        <f>+'REPORTE JULIO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JULIO IMROM'!M20</f>
        <v>0</v>
      </c>
      <c r="I20" s="31"/>
      <c r="J20" s="31"/>
      <c r="K20" s="31"/>
      <c r="L20" s="22">
        <f t="shared" ref="L20:L83" si="1">I20+J20+K20</f>
        <v>0</v>
      </c>
      <c r="M20" s="22">
        <f t="shared" ref="M20:M83" si="2">H20+L20</f>
        <v>0</v>
      </c>
      <c r="N20" s="72">
        <f>+'REPORTE JULIO IMROM'!N20</f>
        <v>0</v>
      </c>
      <c r="O20" s="43"/>
      <c r="P20" s="44"/>
      <c r="Q20" s="51">
        <f>+'REPORTE JULIO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JULIO IMROM'!M21</f>
        <v>0</v>
      </c>
      <c r="I21" s="31"/>
      <c r="J21" s="31"/>
      <c r="K21" s="31"/>
      <c r="L21" s="22">
        <f t="shared" si="1"/>
        <v>0</v>
      </c>
      <c r="M21" s="22">
        <f t="shared" si="2"/>
        <v>0</v>
      </c>
      <c r="N21" s="72">
        <f>+'REPORTE JULIO IMROM'!N21</f>
        <v>0</v>
      </c>
      <c r="O21" s="43"/>
      <c r="P21" s="44"/>
      <c r="Q21" s="51">
        <f>+'REPORTE JULIO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JULIO IMROM'!M22</f>
        <v>0</v>
      </c>
      <c r="I22" s="31"/>
      <c r="J22" s="31"/>
      <c r="K22" s="31"/>
      <c r="L22" s="22">
        <f t="shared" si="1"/>
        <v>0</v>
      </c>
      <c r="M22" s="22">
        <f t="shared" si="2"/>
        <v>0</v>
      </c>
      <c r="N22" s="72">
        <f>+'REPORTE JULIO IMROM'!N22</f>
        <v>0</v>
      </c>
      <c r="O22" s="43"/>
      <c r="P22" s="44"/>
      <c r="Q22" s="51">
        <f>+'REPORTE JULIO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JULIO IMROM'!M23</f>
        <v>0</v>
      </c>
      <c r="I23" s="31"/>
      <c r="J23" s="31"/>
      <c r="K23" s="31"/>
      <c r="L23" s="22">
        <f t="shared" si="1"/>
        <v>0</v>
      </c>
      <c r="M23" s="22">
        <f t="shared" si="2"/>
        <v>0</v>
      </c>
      <c r="N23" s="72">
        <f>+'REPORTE JULIO IMROM'!N23</f>
        <v>0</v>
      </c>
      <c r="O23" s="43"/>
      <c r="P23" s="44"/>
      <c r="Q23" s="51">
        <f>+'REPORTE JULIO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JULIO IMROM'!M24</f>
        <v>0</v>
      </c>
      <c r="I24" s="31"/>
      <c r="J24" s="31"/>
      <c r="K24" s="31"/>
      <c r="L24" s="22">
        <f t="shared" si="1"/>
        <v>0</v>
      </c>
      <c r="M24" s="22">
        <f t="shared" si="2"/>
        <v>0</v>
      </c>
      <c r="N24" s="72">
        <f>+'REPORTE JULIO IMROM'!N24</f>
        <v>0</v>
      </c>
      <c r="O24" s="43"/>
      <c r="P24" s="44"/>
      <c r="Q24" s="51">
        <f>+'REPORTE JULIO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JULIO IMROM'!M25</f>
        <v>0</v>
      </c>
      <c r="I25" s="31"/>
      <c r="J25" s="31"/>
      <c r="K25" s="31"/>
      <c r="L25" s="22">
        <f t="shared" si="1"/>
        <v>0</v>
      </c>
      <c r="M25" s="22">
        <f t="shared" si="2"/>
        <v>0</v>
      </c>
      <c r="N25" s="72">
        <f>+'REPORTE JULIO IMROM'!N25</f>
        <v>0</v>
      </c>
      <c r="O25" s="43"/>
      <c r="P25" s="44"/>
      <c r="Q25" s="51">
        <f>+'REPORTE JULIO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JULIO IMROM'!M26</f>
        <v>0</v>
      </c>
      <c r="I26" s="31"/>
      <c r="J26" s="31"/>
      <c r="K26" s="31"/>
      <c r="L26" s="22">
        <f t="shared" si="1"/>
        <v>0</v>
      </c>
      <c r="M26" s="22">
        <f t="shared" si="2"/>
        <v>0</v>
      </c>
      <c r="N26" s="72">
        <f>+'REPORTE JULIO IMROM'!N26</f>
        <v>0</v>
      </c>
      <c r="O26" s="43"/>
      <c r="P26" s="44"/>
      <c r="Q26" s="51">
        <f>+'REPORTE JULIO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JULIO IMROM'!M27</f>
        <v>0</v>
      </c>
      <c r="I27" s="31"/>
      <c r="J27" s="31"/>
      <c r="K27" s="31"/>
      <c r="L27" s="22">
        <f t="shared" si="1"/>
        <v>0</v>
      </c>
      <c r="M27" s="22">
        <f t="shared" si="2"/>
        <v>0</v>
      </c>
      <c r="N27" s="72">
        <f>+'REPORTE JULIO IMROM'!N27</f>
        <v>0</v>
      </c>
      <c r="O27" s="43"/>
      <c r="P27" s="44"/>
      <c r="Q27" s="51">
        <f>+'REPORTE JULIO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JULIO IMROM'!M28</f>
        <v>0</v>
      </c>
      <c r="I28" s="31"/>
      <c r="J28" s="31"/>
      <c r="K28" s="31"/>
      <c r="L28" s="22">
        <f t="shared" si="1"/>
        <v>0</v>
      </c>
      <c r="M28" s="22">
        <f t="shared" si="2"/>
        <v>0</v>
      </c>
      <c r="N28" s="72">
        <f>+'REPORTE JULIO IMROM'!N28</f>
        <v>0</v>
      </c>
      <c r="O28" s="43"/>
      <c r="P28" s="44"/>
      <c r="Q28" s="51">
        <f>+'REPORTE JULIO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JULIO IMROM'!M29</f>
        <v>0</v>
      </c>
      <c r="I29" s="31"/>
      <c r="J29" s="31"/>
      <c r="K29" s="31"/>
      <c r="L29" s="22">
        <f t="shared" si="1"/>
        <v>0</v>
      </c>
      <c r="M29" s="22">
        <f t="shared" si="2"/>
        <v>0</v>
      </c>
      <c r="N29" s="72">
        <f>+'REPORTE JULIO IMROM'!N29</f>
        <v>0</v>
      </c>
      <c r="O29" s="43"/>
      <c r="P29" s="44"/>
      <c r="Q29" s="51">
        <f>+'REPORTE JULIO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JULIO IMROM'!M30</f>
        <v>0</v>
      </c>
      <c r="I30" s="31"/>
      <c r="J30" s="31"/>
      <c r="K30" s="31"/>
      <c r="L30" s="22">
        <f t="shared" si="1"/>
        <v>0</v>
      </c>
      <c r="M30" s="22">
        <f t="shared" si="2"/>
        <v>0</v>
      </c>
      <c r="N30" s="72">
        <f>+'REPORTE JULIO IMROM'!N30</f>
        <v>0</v>
      </c>
      <c r="O30" s="43"/>
      <c r="P30" s="44"/>
      <c r="Q30" s="51">
        <f>+'REPORTE JULIO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JULIO IMROM'!M31</f>
        <v>0</v>
      </c>
      <c r="I31" s="31"/>
      <c r="J31" s="31"/>
      <c r="K31" s="31"/>
      <c r="L31" s="22">
        <f t="shared" si="1"/>
        <v>0</v>
      </c>
      <c r="M31" s="22">
        <f t="shared" si="2"/>
        <v>0</v>
      </c>
      <c r="N31" s="72">
        <f>+'REPORTE JULIO IMROM'!N31</f>
        <v>0</v>
      </c>
      <c r="O31" s="43"/>
      <c r="P31" s="44"/>
      <c r="Q31" s="51">
        <f>+'REPORTE JULIO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JULIO IMROM'!M32</f>
        <v>0</v>
      </c>
      <c r="I32" s="31"/>
      <c r="J32" s="31"/>
      <c r="K32" s="31"/>
      <c r="L32" s="22">
        <f t="shared" si="1"/>
        <v>0</v>
      </c>
      <c r="M32" s="22">
        <f t="shared" si="2"/>
        <v>0</v>
      </c>
      <c r="N32" s="72">
        <f>+'REPORTE JULIO IMROM'!N32</f>
        <v>0</v>
      </c>
      <c r="O32" s="43"/>
      <c r="P32" s="44"/>
      <c r="Q32" s="51">
        <f>+'REPORTE JULIO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JULIO IMROM'!M33</f>
        <v>0</v>
      </c>
      <c r="I33" s="31"/>
      <c r="J33" s="31"/>
      <c r="K33" s="31"/>
      <c r="L33" s="22">
        <f t="shared" si="1"/>
        <v>0</v>
      </c>
      <c r="M33" s="22">
        <f t="shared" si="2"/>
        <v>0</v>
      </c>
      <c r="N33" s="72">
        <f>+'REPORTE JULIO IMROM'!N33</f>
        <v>0</v>
      </c>
      <c r="O33" s="43"/>
      <c r="P33" s="44"/>
      <c r="Q33" s="51">
        <f>+'REPORTE JULIO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JULIO IMROM'!M34</f>
        <v>0</v>
      </c>
      <c r="I34" s="31"/>
      <c r="J34" s="31"/>
      <c r="K34" s="31"/>
      <c r="L34" s="22">
        <f t="shared" si="1"/>
        <v>0</v>
      </c>
      <c r="M34" s="22">
        <f t="shared" si="2"/>
        <v>0</v>
      </c>
      <c r="N34" s="72">
        <f>+'REPORTE JULIO IMROM'!N34</f>
        <v>0</v>
      </c>
      <c r="O34" s="43"/>
      <c r="P34" s="44"/>
      <c r="Q34" s="51">
        <f>+'REPORTE JULIO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JULIO IMROM'!M35</f>
        <v>0</v>
      </c>
      <c r="I35" s="31"/>
      <c r="J35" s="31"/>
      <c r="K35" s="31"/>
      <c r="L35" s="22">
        <f t="shared" si="1"/>
        <v>0</v>
      </c>
      <c r="M35" s="22">
        <f t="shared" si="2"/>
        <v>0</v>
      </c>
      <c r="N35" s="72">
        <f>+'REPORTE JULIO IMROM'!N35</f>
        <v>0</v>
      </c>
      <c r="O35" s="43"/>
      <c r="P35" s="44"/>
      <c r="Q35" s="51">
        <f>+'REPORTE JULIO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JULIO IMROM'!M36</f>
        <v>0</v>
      </c>
      <c r="I36" s="31"/>
      <c r="J36" s="31"/>
      <c r="K36" s="31"/>
      <c r="L36" s="22">
        <f t="shared" si="1"/>
        <v>0</v>
      </c>
      <c r="M36" s="22">
        <f t="shared" si="2"/>
        <v>0</v>
      </c>
      <c r="N36" s="72">
        <f>+'REPORTE JULIO IMROM'!N36</f>
        <v>0</v>
      </c>
      <c r="O36" s="43"/>
      <c r="P36" s="44"/>
      <c r="Q36" s="51">
        <f>+'REPORTE JULIO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JULIO IMROM'!M37</f>
        <v>0</v>
      </c>
      <c r="I37" s="31"/>
      <c r="J37" s="31"/>
      <c r="K37" s="31"/>
      <c r="L37" s="22">
        <f t="shared" si="1"/>
        <v>0</v>
      </c>
      <c r="M37" s="22">
        <f t="shared" si="2"/>
        <v>0</v>
      </c>
      <c r="N37" s="72">
        <f>+'REPORTE JULIO IMROM'!N37</f>
        <v>0</v>
      </c>
      <c r="O37" s="43"/>
      <c r="P37" s="44"/>
      <c r="Q37" s="51">
        <f>+'REPORTE JULIO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JULIO IMROM'!M38</f>
        <v>0</v>
      </c>
      <c r="I38" s="31"/>
      <c r="J38" s="31"/>
      <c r="K38" s="31"/>
      <c r="L38" s="22">
        <f t="shared" si="1"/>
        <v>0</v>
      </c>
      <c r="M38" s="22">
        <f t="shared" si="2"/>
        <v>0</v>
      </c>
      <c r="N38" s="72">
        <f>+'REPORTE JULIO IMROM'!N38</f>
        <v>0</v>
      </c>
      <c r="O38" s="43"/>
      <c r="P38" s="44"/>
      <c r="Q38" s="51">
        <f>+'REPORTE JULIO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JULIO IMROM'!M39</f>
        <v>0</v>
      </c>
      <c r="I39" s="31"/>
      <c r="J39" s="31"/>
      <c r="K39" s="31"/>
      <c r="L39" s="22">
        <f t="shared" si="1"/>
        <v>0</v>
      </c>
      <c r="M39" s="22">
        <f t="shared" si="2"/>
        <v>0</v>
      </c>
      <c r="N39" s="72">
        <f>+'REPORTE JULIO IMROM'!N39</f>
        <v>0</v>
      </c>
      <c r="O39" s="43"/>
      <c r="P39" s="44"/>
      <c r="Q39" s="51">
        <f>+'REPORTE JULIO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JULIO IMROM'!M40</f>
        <v>0</v>
      </c>
      <c r="I40" s="31"/>
      <c r="J40" s="31"/>
      <c r="K40" s="31"/>
      <c r="L40" s="22">
        <f t="shared" si="1"/>
        <v>0</v>
      </c>
      <c r="M40" s="22">
        <f t="shared" si="2"/>
        <v>0</v>
      </c>
      <c r="N40" s="72">
        <f>+'REPORTE JULIO IMROM'!N40</f>
        <v>0</v>
      </c>
      <c r="O40" s="43"/>
      <c r="P40" s="44"/>
      <c r="Q40" s="51">
        <f>+'REPORTE JULIO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JULIO IMROM'!M41</f>
        <v>0</v>
      </c>
      <c r="I41" s="31"/>
      <c r="J41" s="31"/>
      <c r="K41" s="31"/>
      <c r="L41" s="22">
        <f t="shared" si="1"/>
        <v>0</v>
      </c>
      <c r="M41" s="22">
        <f t="shared" si="2"/>
        <v>0</v>
      </c>
      <c r="N41" s="72">
        <f>+'REPORTE JULIO IMROM'!N41</f>
        <v>0</v>
      </c>
      <c r="O41" s="43"/>
      <c r="P41" s="44"/>
      <c r="Q41" s="51">
        <f>+'REPORTE JULIO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JULIO IMROM'!M42</f>
        <v>0</v>
      </c>
      <c r="I42" s="31"/>
      <c r="J42" s="31"/>
      <c r="K42" s="31"/>
      <c r="L42" s="22">
        <f t="shared" si="1"/>
        <v>0</v>
      </c>
      <c r="M42" s="22">
        <f t="shared" si="2"/>
        <v>0</v>
      </c>
      <c r="N42" s="72">
        <f>+'REPORTE JULIO IMROM'!N42</f>
        <v>0</v>
      </c>
      <c r="O42" s="43"/>
      <c r="P42" s="44"/>
      <c r="Q42" s="51">
        <f>+'REPORTE JULIO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JULIO IMROM'!M43</f>
        <v>0</v>
      </c>
      <c r="I43" s="31"/>
      <c r="J43" s="31"/>
      <c r="K43" s="31"/>
      <c r="L43" s="22">
        <f t="shared" si="1"/>
        <v>0</v>
      </c>
      <c r="M43" s="22">
        <f t="shared" si="2"/>
        <v>0</v>
      </c>
      <c r="N43" s="72">
        <f>+'REPORTE JULIO IMROM'!N43</f>
        <v>0</v>
      </c>
      <c r="O43" s="43"/>
      <c r="P43" s="44"/>
      <c r="Q43" s="51">
        <f>+'REPORTE JULIO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JULIO IMROM'!M44</f>
        <v>0</v>
      </c>
      <c r="I44" s="31"/>
      <c r="J44" s="31"/>
      <c r="K44" s="31"/>
      <c r="L44" s="22">
        <f t="shared" si="1"/>
        <v>0</v>
      </c>
      <c r="M44" s="22">
        <f t="shared" si="2"/>
        <v>0</v>
      </c>
      <c r="N44" s="72">
        <f>+'REPORTE JULIO IMROM'!N44</f>
        <v>0</v>
      </c>
      <c r="O44" s="43"/>
      <c r="P44" s="44"/>
      <c r="Q44" s="51">
        <f>+'REPORTE JULIO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JULIO IMROM'!M45</f>
        <v>0</v>
      </c>
      <c r="I45" s="31"/>
      <c r="J45" s="31"/>
      <c r="K45" s="31"/>
      <c r="L45" s="22">
        <f t="shared" si="1"/>
        <v>0</v>
      </c>
      <c r="M45" s="22">
        <f t="shared" si="2"/>
        <v>0</v>
      </c>
      <c r="N45" s="72">
        <f>+'REPORTE JULIO IMROM'!N45</f>
        <v>0</v>
      </c>
      <c r="O45" s="43"/>
      <c r="P45" s="44"/>
      <c r="Q45" s="51">
        <f>+'REPORTE JULIO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JULIO IMROM'!M46</f>
        <v>0</v>
      </c>
      <c r="I46" s="31"/>
      <c r="J46" s="31"/>
      <c r="K46" s="31"/>
      <c r="L46" s="22">
        <f t="shared" si="1"/>
        <v>0</v>
      </c>
      <c r="M46" s="22">
        <f t="shared" si="2"/>
        <v>0</v>
      </c>
      <c r="N46" s="72">
        <f>+'REPORTE JULIO IMROM'!N46</f>
        <v>0</v>
      </c>
      <c r="O46" s="43"/>
      <c r="P46" s="44"/>
      <c r="Q46" s="51">
        <f>+'REPORTE JULIO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JULIO IMROM'!M47</f>
        <v>0</v>
      </c>
      <c r="I47" s="31"/>
      <c r="J47" s="31"/>
      <c r="K47" s="31"/>
      <c r="L47" s="22">
        <f t="shared" si="1"/>
        <v>0</v>
      </c>
      <c r="M47" s="22">
        <f t="shared" si="2"/>
        <v>0</v>
      </c>
      <c r="N47" s="72">
        <f>+'REPORTE JULIO IMROM'!N47</f>
        <v>0</v>
      </c>
      <c r="O47" s="43"/>
      <c r="P47" s="44"/>
      <c r="Q47" s="51">
        <f>+'REPORTE JULIO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JULIO IMROM'!M48</f>
        <v>0</v>
      </c>
      <c r="I48" s="31"/>
      <c r="J48" s="31"/>
      <c r="K48" s="31"/>
      <c r="L48" s="22">
        <f t="shared" si="1"/>
        <v>0</v>
      </c>
      <c r="M48" s="22">
        <f t="shared" si="2"/>
        <v>0</v>
      </c>
      <c r="N48" s="72">
        <f>+'REPORTE JULIO IMROM'!N48</f>
        <v>0</v>
      </c>
      <c r="O48" s="43"/>
      <c r="P48" s="44"/>
      <c r="Q48" s="51">
        <f>+'REPORTE JULIO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JULIO IMROM'!M49</f>
        <v>0</v>
      </c>
      <c r="I49" s="31"/>
      <c r="J49" s="31"/>
      <c r="K49" s="31"/>
      <c r="L49" s="22">
        <f t="shared" si="1"/>
        <v>0</v>
      </c>
      <c r="M49" s="22">
        <f t="shared" si="2"/>
        <v>0</v>
      </c>
      <c r="N49" s="72">
        <f>+'REPORTE JULIO IMROM'!N49</f>
        <v>0</v>
      </c>
      <c r="O49" s="43"/>
      <c r="P49" s="44"/>
      <c r="Q49" s="51">
        <f>+'REPORTE JULIO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JULIO IMROM'!M50</f>
        <v>0</v>
      </c>
      <c r="I50" s="31"/>
      <c r="J50" s="31"/>
      <c r="K50" s="31"/>
      <c r="L50" s="22">
        <f t="shared" si="1"/>
        <v>0</v>
      </c>
      <c r="M50" s="22">
        <f t="shared" si="2"/>
        <v>0</v>
      </c>
      <c r="N50" s="72">
        <f>+'REPORTE JULIO IMROM'!N50</f>
        <v>0</v>
      </c>
      <c r="O50" s="43"/>
      <c r="P50" s="44"/>
      <c r="Q50" s="51">
        <f>+'REPORTE JULIO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JULIO IMROM'!M51</f>
        <v>0</v>
      </c>
      <c r="I51" s="31"/>
      <c r="J51" s="31"/>
      <c r="K51" s="31"/>
      <c r="L51" s="22">
        <f t="shared" si="1"/>
        <v>0</v>
      </c>
      <c r="M51" s="22">
        <f t="shared" si="2"/>
        <v>0</v>
      </c>
      <c r="N51" s="72">
        <f>+'REPORTE JULIO IMROM'!N51</f>
        <v>0</v>
      </c>
      <c r="O51" s="43"/>
      <c r="P51" s="44"/>
      <c r="Q51" s="51">
        <f>+'REPORTE JULIO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JULIO IMROM'!M52</f>
        <v>0</v>
      </c>
      <c r="I52" s="31"/>
      <c r="J52" s="31"/>
      <c r="K52" s="31"/>
      <c r="L52" s="22">
        <f t="shared" si="1"/>
        <v>0</v>
      </c>
      <c r="M52" s="22">
        <f t="shared" si="2"/>
        <v>0</v>
      </c>
      <c r="N52" s="72">
        <f>+'REPORTE JULIO IMROM'!N52</f>
        <v>0</v>
      </c>
      <c r="O52" s="43"/>
      <c r="P52" s="44"/>
      <c r="Q52" s="51">
        <f>+'REPORTE JULIO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JULIO IMROM'!M53</f>
        <v>0</v>
      </c>
      <c r="I53" s="31"/>
      <c r="J53" s="31"/>
      <c r="K53" s="31"/>
      <c r="L53" s="22">
        <f t="shared" si="1"/>
        <v>0</v>
      </c>
      <c r="M53" s="22">
        <f t="shared" si="2"/>
        <v>0</v>
      </c>
      <c r="N53" s="72">
        <f>+'REPORTE JULIO IMROM'!N53</f>
        <v>0</v>
      </c>
      <c r="O53" s="43"/>
      <c r="P53" s="44"/>
      <c r="Q53" s="51">
        <f>+'REPORTE JULIO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JULIO IMROM'!M54</f>
        <v>0</v>
      </c>
      <c r="I54" s="31"/>
      <c r="J54" s="31"/>
      <c r="K54" s="31"/>
      <c r="L54" s="22">
        <f t="shared" si="1"/>
        <v>0</v>
      </c>
      <c r="M54" s="22">
        <f t="shared" si="2"/>
        <v>0</v>
      </c>
      <c r="N54" s="72">
        <f>+'REPORTE JULIO IMROM'!N54</f>
        <v>0</v>
      </c>
      <c r="O54" s="43"/>
      <c r="P54" s="44"/>
      <c r="Q54" s="51">
        <f>+'REPORTE JULIO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JULIO IMROM'!M55</f>
        <v>0</v>
      </c>
      <c r="I55" s="31"/>
      <c r="J55" s="31"/>
      <c r="K55" s="31"/>
      <c r="L55" s="22">
        <f t="shared" si="1"/>
        <v>0</v>
      </c>
      <c r="M55" s="22">
        <f t="shared" si="2"/>
        <v>0</v>
      </c>
      <c r="N55" s="72">
        <f>+'REPORTE JULIO IMROM'!N55</f>
        <v>0</v>
      </c>
      <c r="O55" s="43"/>
      <c r="P55" s="44"/>
      <c r="Q55" s="51">
        <f>+'REPORTE JULIO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JULIO IMROM'!M56</f>
        <v>0</v>
      </c>
      <c r="I56" s="31"/>
      <c r="J56" s="31"/>
      <c r="K56" s="31"/>
      <c r="L56" s="22">
        <f t="shared" si="1"/>
        <v>0</v>
      </c>
      <c r="M56" s="22">
        <f t="shared" si="2"/>
        <v>0</v>
      </c>
      <c r="N56" s="72">
        <f>+'REPORTE JULIO IMROM'!N56</f>
        <v>0</v>
      </c>
      <c r="O56" s="43"/>
      <c r="P56" s="44"/>
      <c r="Q56" s="51">
        <f>+'REPORTE JULIO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JULIO IMROM'!M57</f>
        <v>0</v>
      </c>
      <c r="I57" s="31"/>
      <c r="J57" s="31"/>
      <c r="K57" s="31"/>
      <c r="L57" s="22">
        <f t="shared" si="1"/>
        <v>0</v>
      </c>
      <c r="M57" s="22">
        <f t="shared" si="2"/>
        <v>0</v>
      </c>
      <c r="N57" s="72">
        <f>+'REPORTE JULIO IMROM'!N57</f>
        <v>0</v>
      </c>
      <c r="O57" s="43"/>
      <c r="P57" s="44"/>
      <c r="Q57" s="51">
        <f>+'REPORTE JULIO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JULIO IMROM'!M58</f>
        <v>0</v>
      </c>
      <c r="I58" s="31"/>
      <c r="J58" s="31"/>
      <c r="K58" s="31"/>
      <c r="L58" s="22">
        <f t="shared" si="1"/>
        <v>0</v>
      </c>
      <c r="M58" s="22">
        <f t="shared" si="2"/>
        <v>0</v>
      </c>
      <c r="N58" s="72">
        <f>+'REPORTE JULIO IMROM'!N58</f>
        <v>0</v>
      </c>
      <c r="O58" s="43"/>
      <c r="P58" s="44"/>
      <c r="Q58" s="51">
        <f>+'REPORTE JULIO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JULIO IMROM'!M59</f>
        <v>0</v>
      </c>
      <c r="I59" s="31"/>
      <c r="J59" s="31"/>
      <c r="K59" s="31"/>
      <c r="L59" s="22">
        <f t="shared" si="1"/>
        <v>0</v>
      </c>
      <c r="M59" s="22">
        <f t="shared" si="2"/>
        <v>0</v>
      </c>
      <c r="N59" s="72">
        <f>+'REPORTE JULIO IMROM'!N59</f>
        <v>0</v>
      </c>
      <c r="O59" s="43"/>
      <c r="P59" s="44"/>
      <c r="Q59" s="51">
        <f>+'REPORTE JULIO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JULIO IMROM'!M60</f>
        <v>0</v>
      </c>
      <c r="I60" s="31"/>
      <c r="J60" s="31"/>
      <c r="K60" s="31"/>
      <c r="L60" s="22">
        <f t="shared" si="1"/>
        <v>0</v>
      </c>
      <c r="M60" s="22">
        <f t="shared" si="2"/>
        <v>0</v>
      </c>
      <c r="N60" s="72">
        <f>+'REPORTE JULIO IMROM'!N60</f>
        <v>0</v>
      </c>
      <c r="O60" s="43"/>
      <c r="P60" s="44"/>
      <c r="Q60" s="51">
        <f>+'REPORTE JULIO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JULIO IMROM'!M61</f>
        <v>0</v>
      </c>
      <c r="I61" s="31"/>
      <c r="J61" s="31"/>
      <c r="K61" s="31"/>
      <c r="L61" s="22">
        <f t="shared" si="1"/>
        <v>0</v>
      </c>
      <c r="M61" s="22">
        <f t="shared" si="2"/>
        <v>0</v>
      </c>
      <c r="N61" s="72">
        <f>+'REPORTE JULIO IMROM'!N61</f>
        <v>0</v>
      </c>
      <c r="O61" s="43"/>
      <c r="P61" s="44"/>
      <c r="Q61" s="51">
        <f>+'REPORTE JULIO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JULIO IMROM'!M62</f>
        <v>0</v>
      </c>
      <c r="I62" s="31"/>
      <c r="J62" s="31"/>
      <c r="K62" s="31"/>
      <c r="L62" s="22">
        <f t="shared" si="1"/>
        <v>0</v>
      </c>
      <c r="M62" s="22">
        <f t="shared" si="2"/>
        <v>0</v>
      </c>
      <c r="N62" s="72">
        <f>+'REPORTE JULIO IMROM'!N62</f>
        <v>0</v>
      </c>
      <c r="O62" s="43"/>
      <c r="P62" s="44"/>
      <c r="Q62" s="51">
        <f>+'REPORTE JULIO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JULIO IMROM'!M63</f>
        <v>0</v>
      </c>
      <c r="I63" s="31"/>
      <c r="J63" s="31"/>
      <c r="K63" s="31"/>
      <c r="L63" s="22">
        <f t="shared" si="1"/>
        <v>0</v>
      </c>
      <c r="M63" s="22">
        <f t="shared" si="2"/>
        <v>0</v>
      </c>
      <c r="N63" s="72">
        <f>+'REPORTE JULIO IMROM'!N63</f>
        <v>0</v>
      </c>
      <c r="O63" s="43"/>
      <c r="P63" s="44"/>
      <c r="Q63" s="51">
        <f>+'REPORTE JULIO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JULIO IMROM'!M64</f>
        <v>0</v>
      </c>
      <c r="I64" s="31"/>
      <c r="J64" s="31"/>
      <c r="K64" s="31"/>
      <c r="L64" s="22">
        <f t="shared" si="1"/>
        <v>0</v>
      </c>
      <c r="M64" s="22">
        <f t="shared" si="2"/>
        <v>0</v>
      </c>
      <c r="N64" s="72">
        <f>+'REPORTE JULIO IMROM'!N64</f>
        <v>0</v>
      </c>
      <c r="O64" s="43"/>
      <c r="P64" s="44"/>
      <c r="Q64" s="51">
        <f>+'REPORTE JULIO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JULIO IMROM'!M65</f>
        <v>0</v>
      </c>
      <c r="I65" s="31"/>
      <c r="J65" s="31"/>
      <c r="K65" s="31"/>
      <c r="L65" s="22">
        <f t="shared" si="1"/>
        <v>0</v>
      </c>
      <c r="M65" s="22">
        <f t="shared" si="2"/>
        <v>0</v>
      </c>
      <c r="N65" s="72">
        <f>+'REPORTE JULIO IMROM'!N65</f>
        <v>0</v>
      </c>
      <c r="O65" s="43"/>
      <c r="P65" s="44"/>
      <c r="Q65" s="51">
        <f>+'REPORTE JULIO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JULIO IMROM'!M66</f>
        <v>0</v>
      </c>
      <c r="I66" s="31"/>
      <c r="J66" s="31"/>
      <c r="K66" s="31"/>
      <c r="L66" s="22">
        <f t="shared" si="1"/>
        <v>0</v>
      </c>
      <c r="M66" s="22">
        <f t="shared" si="2"/>
        <v>0</v>
      </c>
      <c r="N66" s="72">
        <f>+'REPORTE JULIO IMROM'!N66</f>
        <v>0</v>
      </c>
      <c r="O66" s="43"/>
      <c r="P66" s="44"/>
      <c r="Q66" s="51">
        <f>+'REPORTE JULIO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JULIO IMROM'!M67</f>
        <v>0</v>
      </c>
      <c r="I67" s="31"/>
      <c r="J67" s="31"/>
      <c r="K67" s="31"/>
      <c r="L67" s="22">
        <f t="shared" si="1"/>
        <v>0</v>
      </c>
      <c r="M67" s="22">
        <f t="shared" si="2"/>
        <v>0</v>
      </c>
      <c r="N67" s="72">
        <f>+'REPORTE JULIO IMROM'!N67</f>
        <v>0</v>
      </c>
      <c r="O67" s="43"/>
      <c r="P67" s="44"/>
      <c r="Q67" s="51">
        <f>+'REPORTE JULIO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JULIO IMROM'!M68</f>
        <v>0</v>
      </c>
      <c r="I68" s="31"/>
      <c r="J68" s="31"/>
      <c r="K68" s="31"/>
      <c r="L68" s="22">
        <f t="shared" si="1"/>
        <v>0</v>
      </c>
      <c r="M68" s="22">
        <f t="shared" si="2"/>
        <v>0</v>
      </c>
      <c r="N68" s="72">
        <f>+'REPORTE JULIO IMROM'!N68</f>
        <v>0</v>
      </c>
      <c r="O68" s="43"/>
      <c r="P68" s="44"/>
      <c r="Q68" s="51">
        <f>+'REPORTE JULIO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JULIO IMROM'!M69</f>
        <v>0</v>
      </c>
      <c r="I69" s="31"/>
      <c r="J69" s="31"/>
      <c r="K69" s="31"/>
      <c r="L69" s="22">
        <f t="shared" si="1"/>
        <v>0</v>
      </c>
      <c r="M69" s="22">
        <f t="shared" si="2"/>
        <v>0</v>
      </c>
      <c r="N69" s="72">
        <f>+'REPORTE JULIO IMROM'!N69</f>
        <v>0</v>
      </c>
      <c r="O69" s="43"/>
      <c r="P69" s="44"/>
      <c r="Q69" s="51">
        <f>+'REPORTE JULIO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JULIO IMROM'!M70</f>
        <v>0</v>
      </c>
      <c r="I70" s="31"/>
      <c r="J70" s="31"/>
      <c r="K70" s="31"/>
      <c r="L70" s="22">
        <f t="shared" si="1"/>
        <v>0</v>
      </c>
      <c r="M70" s="22">
        <f t="shared" si="2"/>
        <v>0</v>
      </c>
      <c r="N70" s="72">
        <f>+'REPORTE JULIO IMROM'!N70</f>
        <v>0</v>
      </c>
      <c r="O70" s="43"/>
      <c r="P70" s="44"/>
      <c r="Q70" s="51">
        <f>+'REPORTE JULIO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JULIO IMROM'!M71</f>
        <v>0</v>
      </c>
      <c r="I71" s="31"/>
      <c r="J71" s="31"/>
      <c r="K71" s="31"/>
      <c r="L71" s="22">
        <f t="shared" si="1"/>
        <v>0</v>
      </c>
      <c r="M71" s="22">
        <f t="shared" si="2"/>
        <v>0</v>
      </c>
      <c r="N71" s="72">
        <f>+'REPORTE JULIO IMROM'!N71</f>
        <v>0</v>
      </c>
      <c r="O71" s="43"/>
      <c r="P71" s="44"/>
      <c r="Q71" s="51">
        <f>+'REPORTE JULIO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JULIO IMROM'!M72</f>
        <v>0</v>
      </c>
      <c r="I72" s="31"/>
      <c r="J72" s="31"/>
      <c r="K72" s="31"/>
      <c r="L72" s="22">
        <f t="shared" si="1"/>
        <v>0</v>
      </c>
      <c r="M72" s="22">
        <f t="shared" si="2"/>
        <v>0</v>
      </c>
      <c r="N72" s="72">
        <f>+'REPORTE JULIO IMROM'!N72</f>
        <v>0</v>
      </c>
      <c r="O72" s="43"/>
      <c r="P72" s="44"/>
      <c r="Q72" s="51">
        <f>+'REPORTE JULIO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JULIO IMROM'!M73</f>
        <v>0</v>
      </c>
      <c r="I73" s="31"/>
      <c r="J73" s="31"/>
      <c r="K73" s="31"/>
      <c r="L73" s="22">
        <f t="shared" si="1"/>
        <v>0</v>
      </c>
      <c r="M73" s="22">
        <f t="shared" si="2"/>
        <v>0</v>
      </c>
      <c r="N73" s="72">
        <f>+'REPORTE JULIO IMROM'!N73</f>
        <v>0</v>
      </c>
      <c r="O73" s="43"/>
      <c r="P73" s="44"/>
      <c r="Q73" s="51">
        <f>+'REPORTE JULIO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JULIO IMROM'!M74</f>
        <v>0</v>
      </c>
      <c r="I74" s="31"/>
      <c r="J74" s="31"/>
      <c r="K74" s="31"/>
      <c r="L74" s="22">
        <f t="shared" si="1"/>
        <v>0</v>
      </c>
      <c r="M74" s="22">
        <f t="shared" si="2"/>
        <v>0</v>
      </c>
      <c r="N74" s="72">
        <f>+'REPORTE JULIO IMROM'!N74</f>
        <v>0</v>
      </c>
      <c r="O74" s="43"/>
      <c r="P74" s="44"/>
      <c r="Q74" s="51">
        <f>+'REPORTE JULIO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JULIO IMROM'!M75</f>
        <v>0</v>
      </c>
      <c r="I75" s="31"/>
      <c r="J75" s="31"/>
      <c r="K75" s="31"/>
      <c r="L75" s="22">
        <f t="shared" si="1"/>
        <v>0</v>
      </c>
      <c r="M75" s="22">
        <f t="shared" si="2"/>
        <v>0</v>
      </c>
      <c r="N75" s="72">
        <f>+'REPORTE JULIO IMROM'!N75</f>
        <v>0</v>
      </c>
      <c r="O75" s="43"/>
      <c r="P75" s="44"/>
      <c r="Q75" s="51">
        <f>+'REPORTE JULIO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JULIO IMROM'!M76</f>
        <v>0</v>
      </c>
      <c r="I76" s="31"/>
      <c r="J76" s="31"/>
      <c r="K76" s="31"/>
      <c r="L76" s="22">
        <f t="shared" si="1"/>
        <v>0</v>
      </c>
      <c r="M76" s="22">
        <f t="shared" si="2"/>
        <v>0</v>
      </c>
      <c r="N76" s="72">
        <f>+'REPORTE JULIO IMROM'!N76</f>
        <v>0</v>
      </c>
      <c r="O76" s="43"/>
      <c r="P76" s="44"/>
      <c r="Q76" s="51">
        <f>+'REPORTE JULIO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JULIO IMROM'!M77</f>
        <v>0</v>
      </c>
      <c r="I77" s="31"/>
      <c r="J77" s="31"/>
      <c r="K77" s="31"/>
      <c r="L77" s="22">
        <f t="shared" si="1"/>
        <v>0</v>
      </c>
      <c r="M77" s="22">
        <f t="shared" si="2"/>
        <v>0</v>
      </c>
      <c r="N77" s="72">
        <f>+'REPORTE JULIO IMROM'!N77</f>
        <v>0</v>
      </c>
      <c r="O77" s="43"/>
      <c r="P77" s="44"/>
      <c r="Q77" s="51">
        <f>+'REPORTE JULIO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JULIO IMROM'!M78</f>
        <v>0</v>
      </c>
      <c r="I78" s="31"/>
      <c r="J78" s="31"/>
      <c r="K78" s="31"/>
      <c r="L78" s="22">
        <f t="shared" si="1"/>
        <v>0</v>
      </c>
      <c r="M78" s="22">
        <f t="shared" si="2"/>
        <v>0</v>
      </c>
      <c r="N78" s="72">
        <f>+'REPORTE JULIO IMROM'!N78</f>
        <v>0</v>
      </c>
      <c r="O78" s="43"/>
      <c r="P78" s="44"/>
      <c r="Q78" s="51">
        <f>+'REPORTE JULIO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JULIO IMROM'!M79</f>
        <v>0</v>
      </c>
      <c r="I79" s="31"/>
      <c r="J79" s="31"/>
      <c r="K79" s="31"/>
      <c r="L79" s="22">
        <f t="shared" si="1"/>
        <v>0</v>
      </c>
      <c r="M79" s="22">
        <f t="shared" si="2"/>
        <v>0</v>
      </c>
      <c r="N79" s="72">
        <f>+'REPORTE JULIO IMROM'!N79</f>
        <v>0</v>
      </c>
      <c r="O79" s="43"/>
      <c r="P79" s="44"/>
      <c r="Q79" s="51">
        <f>+'REPORTE JULIO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JULIO IMROM'!M80</f>
        <v>0</v>
      </c>
      <c r="I80" s="31"/>
      <c r="J80" s="31"/>
      <c r="K80" s="31"/>
      <c r="L80" s="22">
        <f t="shared" si="1"/>
        <v>0</v>
      </c>
      <c r="M80" s="22">
        <f t="shared" si="2"/>
        <v>0</v>
      </c>
      <c r="N80" s="72">
        <f>+'REPORTE JULIO IMROM'!N80</f>
        <v>0</v>
      </c>
      <c r="O80" s="43"/>
      <c r="P80" s="44"/>
      <c r="Q80" s="51">
        <f>+'REPORTE JULIO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JULIO IMROM'!M81</f>
        <v>0</v>
      </c>
      <c r="I81" s="31"/>
      <c r="J81" s="31"/>
      <c r="K81" s="31"/>
      <c r="L81" s="22">
        <f t="shared" si="1"/>
        <v>0</v>
      </c>
      <c r="M81" s="22">
        <f t="shared" si="2"/>
        <v>0</v>
      </c>
      <c r="N81" s="72">
        <f>+'REPORTE JULIO IMROM'!N81</f>
        <v>0</v>
      </c>
      <c r="O81" s="43"/>
      <c r="P81" s="44"/>
      <c r="Q81" s="51">
        <f>+'REPORTE JULIO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JULIO IMROM'!M82</f>
        <v>0</v>
      </c>
      <c r="I82" s="31"/>
      <c r="J82" s="31"/>
      <c r="K82" s="31"/>
      <c r="L82" s="22">
        <f t="shared" si="1"/>
        <v>0</v>
      </c>
      <c r="M82" s="22">
        <f t="shared" si="2"/>
        <v>0</v>
      </c>
      <c r="N82" s="72">
        <f>+'REPORTE JULIO IMROM'!N82</f>
        <v>0</v>
      </c>
      <c r="O82" s="43"/>
      <c r="P82" s="44"/>
      <c r="Q82" s="51">
        <f>+'REPORTE JULIO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JULIO IMROM'!M83</f>
        <v>0</v>
      </c>
      <c r="I83" s="31"/>
      <c r="J83" s="31"/>
      <c r="K83" s="31"/>
      <c r="L83" s="22">
        <f t="shared" si="1"/>
        <v>0</v>
      </c>
      <c r="M83" s="22">
        <f t="shared" si="2"/>
        <v>0</v>
      </c>
      <c r="N83" s="72">
        <f>+'REPORTE JULIO IMROM'!N83</f>
        <v>0</v>
      </c>
      <c r="O83" s="43"/>
      <c r="P83" s="44"/>
      <c r="Q83" s="51">
        <f>+'REPORTE JULIO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JULIO IMROM'!M84</f>
        <v>0</v>
      </c>
      <c r="I84" s="31"/>
      <c r="J84" s="31"/>
      <c r="K84" s="31"/>
      <c r="L84" s="22">
        <f t="shared" ref="L84:L147" si="4">I84+J84+K84</f>
        <v>0</v>
      </c>
      <c r="M84" s="22">
        <f t="shared" ref="M84:M147" si="5">H84+L84</f>
        <v>0</v>
      </c>
      <c r="N84" s="72">
        <f>+'REPORTE JULIO IMROM'!N84</f>
        <v>0</v>
      </c>
      <c r="O84" s="43"/>
      <c r="P84" s="44"/>
      <c r="Q84" s="51">
        <f>+'REPORTE JULIO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JULIO IMROM'!M85</f>
        <v>0</v>
      </c>
      <c r="I85" s="31"/>
      <c r="J85" s="31"/>
      <c r="K85" s="31"/>
      <c r="L85" s="22">
        <f t="shared" si="4"/>
        <v>0</v>
      </c>
      <c r="M85" s="22">
        <f t="shared" si="5"/>
        <v>0</v>
      </c>
      <c r="N85" s="72">
        <f>+'REPORTE JULIO IMROM'!N85</f>
        <v>0</v>
      </c>
      <c r="O85" s="43"/>
      <c r="P85" s="44"/>
      <c r="Q85" s="51">
        <f>+'REPORTE JULIO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JULIO IMROM'!M86</f>
        <v>0</v>
      </c>
      <c r="I86" s="31"/>
      <c r="J86" s="31"/>
      <c r="K86" s="31"/>
      <c r="L86" s="22">
        <f t="shared" si="4"/>
        <v>0</v>
      </c>
      <c r="M86" s="22">
        <f t="shared" si="5"/>
        <v>0</v>
      </c>
      <c r="N86" s="72">
        <f>+'REPORTE JULIO IMROM'!N86</f>
        <v>0</v>
      </c>
      <c r="O86" s="43"/>
      <c r="P86" s="44"/>
      <c r="Q86" s="51">
        <f>+'REPORTE JULIO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JULIO IMROM'!M87</f>
        <v>0</v>
      </c>
      <c r="I87" s="31"/>
      <c r="J87" s="31"/>
      <c r="K87" s="31"/>
      <c r="L87" s="22">
        <f t="shared" si="4"/>
        <v>0</v>
      </c>
      <c r="M87" s="22">
        <f t="shared" si="5"/>
        <v>0</v>
      </c>
      <c r="N87" s="72">
        <f>+'REPORTE JULIO IMROM'!N87</f>
        <v>0</v>
      </c>
      <c r="O87" s="43"/>
      <c r="P87" s="44"/>
      <c r="Q87" s="51">
        <f>+'REPORTE JULIO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JULIO IMROM'!M88</f>
        <v>0</v>
      </c>
      <c r="I88" s="31"/>
      <c r="J88" s="31"/>
      <c r="K88" s="31"/>
      <c r="L88" s="22">
        <f t="shared" si="4"/>
        <v>0</v>
      </c>
      <c r="M88" s="22">
        <f t="shared" si="5"/>
        <v>0</v>
      </c>
      <c r="N88" s="72">
        <f>+'REPORTE JULIO IMROM'!N88</f>
        <v>0</v>
      </c>
      <c r="O88" s="43"/>
      <c r="P88" s="44"/>
      <c r="Q88" s="51">
        <f>+'REPORTE JULIO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JULIO IMROM'!M89</f>
        <v>0</v>
      </c>
      <c r="I89" s="31"/>
      <c r="J89" s="31"/>
      <c r="K89" s="31"/>
      <c r="L89" s="22">
        <f t="shared" si="4"/>
        <v>0</v>
      </c>
      <c r="M89" s="22">
        <f t="shared" si="5"/>
        <v>0</v>
      </c>
      <c r="N89" s="72">
        <f>+'REPORTE JULIO IMROM'!N89</f>
        <v>0</v>
      </c>
      <c r="O89" s="43"/>
      <c r="P89" s="44"/>
      <c r="Q89" s="51">
        <f>+'REPORTE JULIO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JULIO IMROM'!M90</f>
        <v>0</v>
      </c>
      <c r="I90" s="31"/>
      <c r="J90" s="31"/>
      <c r="K90" s="31"/>
      <c r="L90" s="22">
        <f t="shared" si="4"/>
        <v>0</v>
      </c>
      <c r="M90" s="22">
        <f t="shared" si="5"/>
        <v>0</v>
      </c>
      <c r="N90" s="72">
        <f>+'REPORTE JULIO IMROM'!N90</f>
        <v>0</v>
      </c>
      <c r="O90" s="43"/>
      <c r="P90" s="44"/>
      <c r="Q90" s="51">
        <f>+'REPORTE JULIO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JULIO IMROM'!M91</f>
        <v>0</v>
      </c>
      <c r="I91" s="31"/>
      <c r="J91" s="31"/>
      <c r="K91" s="31"/>
      <c r="L91" s="22">
        <f t="shared" si="4"/>
        <v>0</v>
      </c>
      <c r="M91" s="22">
        <f t="shared" si="5"/>
        <v>0</v>
      </c>
      <c r="N91" s="72">
        <f>+'REPORTE JULIO IMROM'!N91</f>
        <v>0</v>
      </c>
      <c r="O91" s="43"/>
      <c r="P91" s="44"/>
      <c r="Q91" s="51">
        <f>+'REPORTE JULIO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JULIO IMROM'!M92</f>
        <v>0</v>
      </c>
      <c r="I92" s="31"/>
      <c r="J92" s="31"/>
      <c r="K92" s="31"/>
      <c r="L92" s="22">
        <f t="shared" si="4"/>
        <v>0</v>
      </c>
      <c r="M92" s="22">
        <f t="shared" si="5"/>
        <v>0</v>
      </c>
      <c r="N92" s="72">
        <f>+'REPORTE JULIO IMROM'!N92</f>
        <v>0</v>
      </c>
      <c r="O92" s="43"/>
      <c r="P92" s="44"/>
      <c r="Q92" s="51">
        <f>+'REPORTE JULIO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JULIO IMROM'!M93</f>
        <v>0</v>
      </c>
      <c r="I93" s="31"/>
      <c r="J93" s="31"/>
      <c r="K93" s="31"/>
      <c r="L93" s="22">
        <f t="shared" si="4"/>
        <v>0</v>
      </c>
      <c r="M93" s="22">
        <f t="shared" si="5"/>
        <v>0</v>
      </c>
      <c r="N93" s="72">
        <f>+'REPORTE JULIO IMROM'!N93</f>
        <v>0</v>
      </c>
      <c r="O93" s="43"/>
      <c r="P93" s="44"/>
      <c r="Q93" s="51">
        <f>+'REPORTE JULIO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JULIO IMROM'!M94</f>
        <v>0</v>
      </c>
      <c r="I94" s="31"/>
      <c r="J94" s="31"/>
      <c r="K94" s="31"/>
      <c r="L94" s="22">
        <f t="shared" si="4"/>
        <v>0</v>
      </c>
      <c r="M94" s="22">
        <f t="shared" si="5"/>
        <v>0</v>
      </c>
      <c r="N94" s="72">
        <f>+'REPORTE JULIO IMROM'!N94</f>
        <v>0</v>
      </c>
      <c r="O94" s="43"/>
      <c r="P94" s="44"/>
      <c r="Q94" s="51">
        <f>+'REPORTE JULIO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JULIO IMROM'!M95</f>
        <v>0</v>
      </c>
      <c r="I95" s="31"/>
      <c r="J95" s="31"/>
      <c r="K95" s="31"/>
      <c r="L95" s="22">
        <f t="shared" si="4"/>
        <v>0</v>
      </c>
      <c r="M95" s="22">
        <f t="shared" si="5"/>
        <v>0</v>
      </c>
      <c r="N95" s="72">
        <f>+'REPORTE JULIO IMROM'!N95</f>
        <v>0</v>
      </c>
      <c r="O95" s="43"/>
      <c r="P95" s="44"/>
      <c r="Q95" s="51">
        <f>+'REPORTE JULIO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JULIO IMROM'!M96</f>
        <v>0</v>
      </c>
      <c r="I96" s="31"/>
      <c r="J96" s="31"/>
      <c r="K96" s="31"/>
      <c r="L96" s="22">
        <f t="shared" si="4"/>
        <v>0</v>
      </c>
      <c r="M96" s="22">
        <f t="shared" si="5"/>
        <v>0</v>
      </c>
      <c r="N96" s="72">
        <f>+'REPORTE JULIO IMROM'!N96</f>
        <v>0</v>
      </c>
      <c r="O96" s="43"/>
      <c r="P96" s="44"/>
      <c r="Q96" s="51">
        <f>+'REPORTE JULIO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JULIO IMROM'!M97</f>
        <v>0</v>
      </c>
      <c r="I97" s="31"/>
      <c r="J97" s="31"/>
      <c r="K97" s="31"/>
      <c r="L97" s="22">
        <f t="shared" si="4"/>
        <v>0</v>
      </c>
      <c r="M97" s="22">
        <f t="shared" si="5"/>
        <v>0</v>
      </c>
      <c r="N97" s="72">
        <f>+'REPORTE JULIO IMROM'!N97</f>
        <v>0</v>
      </c>
      <c r="O97" s="43"/>
      <c r="P97" s="44"/>
      <c r="Q97" s="51">
        <f>+'REPORTE JULIO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JULIO IMROM'!M98</f>
        <v>0</v>
      </c>
      <c r="I98" s="31"/>
      <c r="J98" s="31"/>
      <c r="K98" s="31"/>
      <c r="L98" s="22">
        <f t="shared" si="4"/>
        <v>0</v>
      </c>
      <c r="M98" s="22">
        <f t="shared" si="5"/>
        <v>0</v>
      </c>
      <c r="N98" s="72">
        <f>+'REPORTE JULIO IMROM'!N98</f>
        <v>0</v>
      </c>
      <c r="O98" s="43"/>
      <c r="P98" s="44"/>
      <c r="Q98" s="51">
        <f>+'REPORTE JULIO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JULIO IMROM'!M99</f>
        <v>0</v>
      </c>
      <c r="I99" s="31"/>
      <c r="J99" s="31"/>
      <c r="K99" s="31"/>
      <c r="L99" s="22">
        <f t="shared" si="4"/>
        <v>0</v>
      </c>
      <c r="M99" s="22">
        <f t="shared" si="5"/>
        <v>0</v>
      </c>
      <c r="N99" s="72">
        <f>+'REPORTE JULIO IMROM'!N99</f>
        <v>0</v>
      </c>
      <c r="O99" s="43"/>
      <c r="P99" s="44"/>
      <c r="Q99" s="51">
        <f>+'REPORTE JULIO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JULIO IMROM'!M100</f>
        <v>0</v>
      </c>
      <c r="I100" s="31"/>
      <c r="J100" s="31"/>
      <c r="K100" s="31"/>
      <c r="L100" s="22">
        <f t="shared" si="4"/>
        <v>0</v>
      </c>
      <c r="M100" s="22">
        <f t="shared" si="5"/>
        <v>0</v>
      </c>
      <c r="N100" s="72">
        <f>+'REPORTE JULIO IMROM'!N100</f>
        <v>0</v>
      </c>
      <c r="O100" s="43"/>
      <c r="P100" s="44"/>
      <c r="Q100" s="51">
        <f>+'REPORTE JULIO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JULIO IMROM'!M101</f>
        <v>0</v>
      </c>
      <c r="I101" s="31"/>
      <c r="J101" s="31"/>
      <c r="K101" s="31"/>
      <c r="L101" s="22">
        <f t="shared" si="4"/>
        <v>0</v>
      </c>
      <c r="M101" s="22">
        <f t="shared" si="5"/>
        <v>0</v>
      </c>
      <c r="N101" s="72">
        <f>+'REPORTE JULIO IMROM'!N101</f>
        <v>0</v>
      </c>
      <c r="O101" s="43"/>
      <c r="P101" s="44"/>
      <c r="Q101" s="51">
        <f>+'REPORTE JULIO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JULIO IMROM'!M102</f>
        <v>0</v>
      </c>
      <c r="I102" s="31"/>
      <c r="J102" s="31"/>
      <c r="K102" s="31"/>
      <c r="L102" s="22">
        <f t="shared" si="4"/>
        <v>0</v>
      </c>
      <c r="M102" s="22">
        <f t="shared" si="5"/>
        <v>0</v>
      </c>
      <c r="N102" s="72">
        <f>+'REPORTE JULIO IMROM'!N102</f>
        <v>0</v>
      </c>
      <c r="O102" s="43"/>
      <c r="P102" s="44"/>
      <c r="Q102" s="51">
        <f>+'REPORTE JULIO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JULIO IMROM'!M103</f>
        <v>0</v>
      </c>
      <c r="I103" s="31"/>
      <c r="J103" s="31"/>
      <c r="K103" s="31"/>
      <c r="L103" s="22">
        <f t="shared" si="4"/>
        <v>0</v>
      </c>
      <c r="M103" s="22">
        <f t="shared" si="5"/>
        <v>0</v>
      </c>
      <c r="N103" s="72">
        <f>+'REPORTE JULIO IMROM'!N103</f>
        <v>0</v>
      </c>
      <c r="O103" s="43"/>
      <c r="P103" s="44"/>
      <c r="Q103" s="51">
        <f>+'REPORTE JULIO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JULIO IMROM'!M104</f>
        <v>0</v>
      </c>
      <c r="I104" s="31"/>
      <c r="J104" s="31"/>
      <c r="K104" s="31"/>
      <c r="L104" s="22">
        <f t="shared" si="4"/>
        <v>0</v>
      </c>
      <c r="M104" s="22">
        <f t="shared" si="5"/>
        <v>0</v>
      </c>
      <c r="N104" s="72">
        <f>+'REPORTE JULIO IMROM'!N104</f>
        <v>0</v>
      </c>
      <c r="O104" s="43"/>
      <c r="P104" s="44"/>
      <c r="Q104" s="51">
        <f>+'REPORTE JULIO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JULIO IMROM'!M105</f>
        <v>0</v>
      </c>
      <c r="I105" s="31"/>
      <c r="J105" s="31"/>
      <c r="K105" s="31"/>
      <c r="L105" s="22">
        <f t="shared" si="4"/>
        <v>0</v>
      </c>
      <c r="M105" s="22">
        <f t="shared" si="5"/>
        <v>0</v>
      </c>
      <c r="N105" s="72">
        <f>+'REPORTE JULIO IMROM'!N105</f>
        <v>0</v>
      </c>
      <c r="O105" s="43"/>
      <c r="P105" s="44"/>
      <c r="Q105" s="51">
        <f>+'REPORTE JULIO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JULIO IMROM'!M106</f>
        <v>0</v>
      </c>
      <c r="I106" s="31"/>
      <c r="J106" s="31"/>
      <c r="K106" s="31"/>
      <c r="L106" s="22">
        <f t="shared" si="4"/>
        <v>0</v>
      </c>
      <c r="M106" s="22">
        <f t="shared" si="5"/>
        <v>0</v>
      </c>
      <c r="N106" s="72">
        <f>+'REPORTE JULIO IMROM'!N106</f>
        <v>0</v>
      </c>
      <c r="O106" s="43"/>
      <c r="P106" s="44"/>
      <c r="Q106" s="51">
        <f>+'REPORTE JULIO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JULIO IMROM'!M107</f>
        <v>0</v>
      </c>
      <c r="I107" s="31"/>
      <c r="J107" s="31"/>
      <c r="K107" s="31"/>
      <c r="L107" s="22">
        <f t="shared" si="4"/>
        <v>0</v>
      </c>
      <c r="M107" s="22">
        <f t="shared" si="5"/>
        <v>0</v>
      </c>
      <c r="N107" s="72">
        <f>+'REPORTE JULIO IMROM'!N107</f>
        <v>0</v>
      </c>
      <c r="O107" s="43"/>
      <c r="P107" s="44"/>
      <c r="Q107" s="51">
        <f>+'REPORTE JULIO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JULIO IMROM'!M108</f>
        <v>0</v>
      </c>
      <c r="I108" s="31"/>
      <c r="J108" s="31"/>
      <c r="K108" s="31"/>
      <c r="L108" s="22">
        <f t="shared" si="4"/>
        <v>0</v>
      </c>
      <c r="M108" s="22">
        <f t="shared" si="5"/>
        <v>0</v>
      </c>
      <c r="N108" s="72">
        <f>+'REPORTE JULIO IMROM'!N108</f>
        <v>0</v>
      </c>
      <c r="O108" s="43"/>
      <c r="P108" s="44"/>
      <c r="Q108" s="51">
        <f>+'REPORTE JULIO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JULIO IMROM'!M109</f>
        <v>0</v>
      </c>
      <c r="I109" s="31"/>
      <c r="J109" s="31"/>
      <c r="K109" s="31"/>
      <c r="L109" s="22">
        <f t="shared" si="4"/>
        <v>0</v>
      </c>
      <c r="M109" s="22">
        <f t="shared" si="5"/>
        <v>0</v>
      </c>
      <c r="N109" s="72">
        <f>+'REPORTE JULIO IMROM'!N109</f>
        <v>0</v>
      </c>
      <c r="O109" s="43"/>
      <c r="P109" s="44"/>
      <c r="Q109" s="51">
        <f>+'REPORTE JULIO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JULIO IMROM'!M110</f>
        <v>0</v>
      </c>
      <c r="I110" s="31"/>
      <c r="J110" s="31"/>
      <c r="K110" s="31"/>
      <c r="L110" s="22">
        <f t="shared" si="4"/>
        <v>0</v>
      </c>
      <c r="M110" s="22">
        <f t="shared" si="5"/>
        <v>0</v>
      </c>
      <c r="N110" s="72">
        <f>+'REPORTE JULIO IMROM'!N110</f>
        <v>0</v>
      </c>
      <c r="O110" s="43"/>
      <c r="P110" s="44"/>
      <c r="Q110" s="51">
        <f>+'REPORTE JULIO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JULIO IMROM'!M111</f>
        <v>0</v>
      </c>
      <c r="I111" s="31"/>
      <c r="J111" s="31"/>
      <c r="K111" s="31"/>
      <c r="L111" s="22">
        <f t="shared" si="4"/>
        <v>0</v>
      </c>
      <c r="M111" s="22">
        <f t="shared" si="5"/>
        <v>0</v>
      </c>
      <c r="N111" s="72">
        <f>+'REPORTE JULIO IMROM'!N111</f>
        <v>0</v>
      </c>
      <c r="O111" s="43"/>
      <c r="P111" s="44"/>
      <c r="Q111" s="51">
        <f>+'REPORTE JULIO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JULIO IMROM'!M112</f>
        <v>0</v>
      </c>
      <c r="I112" s="31"/>
      <c r="J112" s="31"/>
      <c r="K112" s="31"/>
      <c r="L112" s="22">
        <f t="shared" si="4"/>
        <v>0</v>
      </c>
      <c r="M112" s="22">
        <f t="shared" si="5"/>
        <v>0</v>
      </c>
      <c r="N112" s="72">
        <f>+'REPORTE JULIO IMROM'!N112</f>
        <v>0</v>
      </c>
      <c r="O112" s="43"/>
      <c r="P112" s="44"/>
      <c r="Q112" s="51">
        <f>+'REPORTE JULIO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JULIO IMROM'!M113</f>
        <v>0</v>
      </c>
      <c r="I113" s="31"/>
      <c r="J113" s="31"/>
      <c r="K113" s="31"/>
      <c r="L113" s="22">
        <f t="shared" si="4"/>
        <v>0</v>
      </c>
      <c r="M113" s="22">
        <f t="shared" si="5"/>
        <v>0</v>
      </c>
      <c r="N113" s="72">
        <f>+'REPORTE JULIO IMROM'!N113</f>
        <v>0</v>
      </c>
      <c r="O113" s="43"/>
      <c r="P113" s="44"/>
      <c r="Q113" s="51">
        <f>+'REPORTE JULIO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JULIO IMROM'!M114</f>
        <v>0</v>
      </c>
      <c r="I114" s="31"/>
      <c r="J114" s="31"/>
      <c r="K114" s="31"/>
      <c r="L114" s="22">
        <f t="shared" si="4"/>
        <v>0</v>
      </c>
      <c r="M114" s="22">
        <f t="shared" si="5"/>
        <v>0</v>
      </c>
      <c r="N114" s="72">
        <f>+'REPORTE JULIO IMROM'!N114</f>
        <v>0</v>
      </c>
      <c r="O114" s="43"/>
      <c r="P114" s="44"/>
      <c r="Q114" s="51">
        <f>+'REPORTE JULIO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JULIO IMROM'!M115</f>
        <v>0</v>
      </c>
      <c r="I115" s="31"/>
      <c r="J115" s="31"/>
      <c r="K115" s="31"/>
      <c r="L115" s="22">
        <f t="shared" si="4"/>
        <v>0</v>
      </c>
      <c r="M115" s="22">
        <f t="shared" si="5"/>
        <v>0</v>
      </c>
      <c r="N115" s="72">
        <f>+'REPORTE JULIO IMROM'!N115</f>
        <v>0</v>
      </c>
      <c r="O115" s="43"/>
      <c r="P115" s="44"/>
      <c r="Q115" s="51">
        <f>+'REPORTE JULIO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JULIO IMROM'!M116</f>
        <v>0</v>
      </c>
      <c r="I116" s="31"/>
      <c r="J116" s="31"/>
      <c r="K116" s="31"/>
      <c r="L116" s="22">
        <f t="shared" si="4"/>
        <v>0</v>
      </c>
      <c r="M116" s="22">
        <f t="shared" si="5"/>
        <v>0</v>
      </c>
      <c r="N116" s="72">
        <f>+'REPORTE JULIO IMROM'!N116</f>
        <v>0</v>
      </c>
      <c r="O116" s="43"/>
      <c r="P116" s="44"/>
      <c r="Q116" s="51">
        <f>+'REPORTE JULIO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JULIO IMROM'!M117</f>
        <v>0</v>
      </c>
      <c r="I117" s="31"/>
      <c r="J117" s="31"/>
      <c r="K117" s="31"/>
      <c r="L117" s="22">
        <f t="shared" si="4"/>
        <v>0</v>
      </c>
      <c r="M117" s="22">
        <f t="shared" si="5"/>
        <v>0</v>
      </c>
      <c r="N117" s="72">
        <f>+'REPORTE JULIO IMROM'!N117</f>
        <v>0</v>
      </c>
      <c r="O117" s="43"/>
      <c r="P117" s="44"/>
      <c r="Q117" s="51">
        <f>+'REPORTE JULIO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JULIO IMROM'!M118</f>
        <v>0</v>
      </c>
      <c r="I118" s="31"/>
      <c r="J118" s="31"/>
      <c r="K118" s="31"/>
      <c r="L118" s="22">
        <f t="shared" si="4"/>
        <v>0</v>
      </c>
      <c r="M118" s="22">
        <f t="shared" si="5"/>
        <v>0</v>
      </c>
      <c r="N118" s="72">
        <f>+'REPORTE JULIO IMROM'!N118</f>
        <v>0</v>
      </c>
      <c r="O118" s="43"/>
      <c r="P118" s="44"/>
      <c r="Q118" s="51">
        <f>+'REPORTE JULIO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JULIO IMROM'!M119</f>
        <v>0</v>
      </c>
      <c r="I119" s="31"/>
      <c r="J119" s="31"/>
      <c r="K119" s="31"/>
      <c r="L119" s="22">
        <f t="shared" si="4"/>
        <v>0</v>
      </c>
      <c r="M119" s="22">
        <f t="shared" si="5"/>
        <v>0</v>
      </c>
      <c r="N119" s="72">
        <f>+'REPORTE JULIO IMROM'!N119</f>
        <v>0</v>
      </c>
      <c r="O119" s="43"/>
      <c r="P119" s="44"/>
      <c r="Q119" s="51">
        <f>+'REPORTE JULIO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JULIO IMROM'!M120</f>
        <v>0</v>
      </c>
      <c r="I120" s="31"/>
      <c r="J120" s="31"/>
      <c r="K120" s="31"/>
      <c r="L120" s="22">
        <f t="shared" si="4"/>
        <v>0</v>
      </c>
      <c r="M120" s="22">
        <f t="shared" si="5"/>
        <v>0</v>
      </c>
      <c r="N120" s="72">
        <f>+'REPORTE JULIO IMROM'!N120</f>
        <v>0</v>
      </c>
      <c r="O120" s="43"/>
      <c r="P120" s="44"/>
      <c r="Q120" s="51">
        <f>+'REPORTE JULIO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JULIO IMROM'!M121</f>
        <v>0</v>
      </c>
      <c r="I121" s="31"/>
      <c r="J121" s="31"/>
      <c r="K121" s="31"/>
      <c r="L121" s="22">
        <f t="shared" si="4"/>
        <v>0</v>
      </c>
      <c r="M121" s="22">
        <f t="shared" si="5"/>
        <v>0</v>
      </c>
      <c r="N121" s="72">
        <f>+'REPORTE JULIO IMROM'!N121</f>
        <v>0</v>
      </c>
      <c r="O121" s="43"/>
      <c r="P121" s="44"/>
      <c r="Q121" s="51">
        <f>+'REPORTE JULIO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JULIO IMROM'!M122</f>
        <v>0</v>
      </c>
      <c r="I122" s="31"/>
      <c r="J122" s="31"/>
      <c r="K122" s="31"/>
      <c r="L122" s="22">
        <f t="shared" si="4"/>
        <v>0</v>
      </c>
      <c r="M122" s="22">
        <f t="shared" si="5"/>
        <v>0</v>
      </c>
      <c r="N122" s="72">
        <f>+'REPORTE JULIO IMROM'!N122</f>
        <v>0</v>
      </c>
      <c r="O122" s="43"/>
      <c r="P122" s="44"/>
      <c r="Q122" s="51">
        <f>+'REPORTE JULIO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JULIO IMROM'!M123</f>
        <v>0</v>
      </c>
      <c r="I123" s="31"/>
      <c r="J123" s="31"/>
      <c r="K123" s="31"/>
      <c r="L123" s="22">
        <f t="shared" si="4"/>
        <v>0</v>
      </c>
      <c r="M123" s="22">
        <f t="shared" si="5"/>
        <v>0</v>
      </c>
      <c r="N123" s="72">
        <f>+'REPORTE JULIO IMROM'!N123</f>
        <v>0</v>
      </c>
      <c r="O123" s="43"/>
      <c r="P123" s="44"/>
      <c r="Q123" s="51">
        <f>+'REPORTE JULIO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JULIO IMROM'!M124</f>
        <v>0</v>
      </c>
      <c r="I124" s="31"/>
      <c r="J124" s="31"/>
      <c r="K124" s="31"/>
      <c r="L124" s="22">
        <f t="shared" si="4"/>
        <v>0</v>
      </c>
      <c r="M124" s="22">
        <f t="shared" si="5"/>
        <v>0</v>
      </c>
      <c r="N124" s="72">
        <f>+'REPORTE JULIO IMROM'!N124</f>
        <v>0</v>
      </c>
      <c r="O124" s="43"/>
      <c r="P124" s="44"/>
      <c r="Q124" s="51">
        <f>+'REPORTE JULIO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JULIO IMROM'!M125</f>
        <v>0</v>
      </c>
      <c r="I125" s="31"/>
      <c r="J125" s="31"/>
      <c r="K125" s="31"/>
      <c r="L125" s="22">
        <f t="shared" si="4"/>
        <v>0</v>
      </c>
      <c r="M125" s="22">
        <f t="shared" si="5"/>
        <v>0</v>
      </c>
      <c r="N125" s="72">
        <f>+'REPORTE JULIO IMROM'!N125</f>
        <v>0</v>
      </c>
      <c r="O125" s="43"/>
      <c r="P125" s="44"/>
      <c r="Q125" s="51">
        <f>+'REPORTE JULIO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JULIO IMROM'!M126</f>
        <v>0</v>
      </c>
      <c r="I126" s="31"/>
      <c r="J126" s="31"/>
      <c r="K126" s="31"/>
      <c r="L126" s="22">
        <f t="shared" si="4"/>
        <v>0</v>
      </c>
      <c r="M126" s="22">
        <f t="shared" si="5"/>
        <v>0</v>
      </c>
      <c r="N126" s="72">
        <f>+'REPORTE JULIO IMROM'!N126</f>
        <v>0</v>
      </c>
      <c r="O126" s="43"/>
      <c r="P126" s="44"/>
      <c r="Q126" s="51">
        <f>+'REPORTE JULIO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JULIO IMROM'!M127</f>
        <v>0</v>
      </c>
      <c r="I127" s="31"/>
      <c r="J127" s="31"/>
      <c r="K127" s="31"/>
      <c r="L127" s="22">
        <f t="shared" si="4"/>
        <v>0</v>
      </c>
      <c r="M127" s="22">
        <f t="shared" si="5"/>
        <v>0</v>
      </c>
      <c r="N127" s="72">
        <f>+'REPORTE JULIO IMROM'!N127</f>
        <v>0</v>
      </c>
      <c r="O127" s="43"/>
      <c r="P127" s="44"/>
      <c r="Q127" s="51">
        <f>+'REPORTE JULIO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JULIO IMROM'!M128</f>
        <v>0</v>
      </c>
      <c r="I128" s="31"/>
      <c r="J128" s="31"/>
      <c r="K128" s="31"/>
      <c r="L128" s="22">
        <f t="shared" si="4"/>
        <v>0</v>
      </c>
      <c r="M128" s="22">
        <f t="shared" si="5"/>
        <v>0</v>
      </c>
      <c r="N128" s="72">
        <f>+'REPORTE JULIO IMROM'!N128</f>
        <v>0</v>
      </c>
      <c r="O128" s="43"/>
      <c r="P128" s="44"/>
      <c r="Q128" s="51">
        <f>+'REPORTE JULIO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JULIO IMROM'!M129</f>
        <v>0</v>
      </c>
      <c r="I129" s="31"/>
      <c r="J129" s="31"/>
      <c r="K129" s="31"/>
      <c r="L129" s="22">
        <f t="shared" si="4"/>
        <v>0</v>
      </c>
      <c r="M129" s="22">
        <f t="shared" si="5"/>
        <v>0</v>
      </c>
      <c r="N129" s="72">
        <f>+'REPORTE JULIO IMROM'!N129</f>
        <v>0</v>
      </c>
      <c r="O129" s="43"/>
      <c r="P129" s="44"/>
      <c r="Q129" s="51">
        <f>+'REPORTE JULIO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JULIO IMROM'!M130</f>
        <v>0</v>
      </c>
      <c r="I130" s="31"/>
      <c r="J130" s="31"/>
      <c r="K130" s="31"/>
      <c r="L130" s="22">
        <f t="shared" si="4"/>
        <v>0</v>
      </c>
      <c r="M130" s="22">
        <f t="shared" si="5"/>
        <v>0</v>
      </c>
      <c r="N130" s="72">
        <f>+'REPORTE JULIO IMROM'!N130</f>
        <v>0</v>
      </c>
      <c r="O130" s="43"/>
      <c r="P130" s="44"/>
      <c r="Q130" s="51">
        <f>+'REPORTE JULIO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JULIO IMROM'!M131</f>
        <v>0</v>
      </c>
      <c r="I131" s="31"/>
      <c r="J131" s="31"/>
      <c r="K131" s="31"/>
      <c r="L131" s="22">
        <f t="shared" si="4"/>
        <v>0</v>
      </c>
      <c r="M131" s="22">
        <f t="shared" si="5"/>
        <v>0</v>
      </c>
      <c r="N131" s="72">
        <f>+'REPORTE JULIO IMROM'!N131</f>
        <v>0</v>
      </c>
      <c r="O131" s="43"/>
      <c r="P131" s="44"/>
      <c r="Q131" s="51">
        <f>+'REPORTE JULIO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JULIO IMROM'!M132</f>
        <v>0</v>
      </c>
      <c r="I132" s="31"/>
      <c r="J132" s="31"/>
      <c r="K132" s="31"/>
      <c r="L132" s="22">
        <f t="shared" si="4"/>
        <v>0</v>
      </c>
      <c r="M132" s="22">
        <f t="shared" si="5"/>
        <v>0</v>
      </c>
      <c r="N132" s="72">
        <f>+'REPORTE JULIO IMROM'!N132</f>
        <v>0</v>
      </c>
      <c r="O132" s="43"/>
      <c r="P132" s="44"/>
      <c r="Q132" s="51">
        <f>+'REPORTE JULIO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JULIO IMROM'!M133</f>
        <v>0</v>
      </c>
      <c r="I133" s="31"/>
      <c r="J133" s="31"/>
      <c r="K133" s="31"/>
      <c r="L133" s="22">
        <f t="shared" si="4"/>
        <v>0</v>
      </c>
      <c r="M133" s="22">
        <f t="shared" si="5"/>
        <v>0</v>
      </c>
      <c r="N133" s="72">
        <f>+'REPORTE JULIO IMROM'!N133</f>
        <v>0</v>
      </c>
      <c r="O133" s="43"/>
      <c r="P133" s="44"/>
      <c r="Q133" s="51">
        <f>+'REPORTE JULIO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JULIO IMROM'!M134</f>
        <v>0</v>
      </c>
      <c r="I134" s="31"/>
      <c r="J134" s="31"/>
      <c r="K134" s="31"/>
      <c r="L134" s="22">
        <f t="shared" si="4"/>
        <v>0</v>
      </c>
      <c r="M134" s="22">
        <f t="shared" si="5"/>
        <v>0</v>
      </c>
      <c r="N134" s="72">
        <f>+'REPORTE JULIO IMROM'!N134</f>
        <v>0</v>
      </c>
      <c r="O134" s="43"/>
      <c r="P134" s="44"/>
      <c r="Q134" s="51">
        <f>+'REPORTE JULIO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JULIO IMROM'!M135</f>
        <v>0</v>
      </c>
      <c r="I135" s="31"/>
      <c r="J135" s="31"/>
      <c r="K135" s="31"/>
      <c r="L135" s="22">
        <f t="shared" si="4"/>
        <v>0</v>
      </c>
      <c r="M135" s="22">
        <f t="shared" si="5"/>
        <v>0</v>
      </c>
      <c r="N135" s="72">
        <f>+'REPORTE JULIO IMROM'!N135</f>
        <v>0</v>
      </c>
      <c r="O135" s="43"/>
      <c r="P135" s="44"/>
      <c r="Q135" s="51">
        <f>+'REPORTE JULIO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JULIO IMROM'!M136</f>
        <v>0</v>
      </c>
      <c r="I136" s="31"/>
      <c r="J136" s="31"/>
      <c r="K136" s="31"/>
      <c r="L136" s="22">
        <f t="shared" si="4"/>
        <v>0</v>
      </c>
      <c r="M136" s="22">
        <f t="shared" si="5"/>
        <v>0</v>
      </c>
      <c r="N136" s="72">
        <f>+'REPORTE JULIO IMROM'!N136</f>
        <v>0</v>
      </c>
      <c r="O136" s="43"/>
      <c r="P136" s="44"/>
      <c r="Q136" s="51">
        <f>+'REPORTE JULIO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JULIO IMROM'!M137</f>
        <v>0</v>
      </c>
      <c r="I137" s="31"/>
      <c r="J137" s="31"/>
      <c r="K137" s="31"/>
      <c r="L137" s="22">
        <f t="shared" si="4"/>
        <v>0</v>
      </c>
      <c r="M137" s="22">
        <f t="shared" si="5"/>
        <v>0</v>
      </c>
      <c r="N137" s="72">
        <f>+'REPORTE JULIO IMROM'!N137</f>
        <v>0</v>
      </c>
      <c r="O137" s="43"/>
      <c r="P137" s="44"/>
      <c r="Q137" s="51">
        <f>+'REPORTE JULIO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JULIO IMROM'!M138</f>
        <v>0</v>
      </c>
      <c r="I138" s="31"/>
      <c r="J138" s="31"/>
      <c r="K138" s="31"/>
      <c r="L138" s="22">
        <f t="shared" si="4"/>
        <v>0</v>
      </c>
      <c r="M138" s="22">
        <f t="shared" si="5"/>
        <v>0</v>
      </c>
      <c r="N138" s="72">
        <f>+'REPORTE JULIO IMROM'!N138</f>
        <v>0</v>
      </c>
      <c r="O138" s="43"/>
      <c r="P138" s="44"/>
      <c r="Q138" s="51">
        <f>+'REPORTE JULIO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JULIO IMROM'!M139</f>
        <v>0</v>
      </c>
      <c r="I139" s="31"/>
      <c r="J139" s="31"/>
      <c r="K139" s="31"/>
      <c r="L139" s="22">
        <f t="shared" si="4"/>
        <v>0</v>
      </c>
      <c r="M139" s="22">
        <f t="shared" si="5"/>
        <v>0</v>
      </c>
      <c r="N139" s="72">
        <f>+'REPORTE JULIO IMROM'!N139</f>
        <v>0</v>
      </c>
      <c r="O139" s="43"/>
      <c r="P139" s="44"/>
      <c r="Q139" s="51">
        <f>+'REPORTE JULIO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JULIO IMROM'!M140</f>
        <v>0</v>
      </c>
      <c r="I140" s="31"/>
      <c r="J140" s="31"/>
      <c r="K140" s="31"/>
      <c r="L140" s="22">
        <f t="shared" si="4"/>
        <v>0</v>
      </c>
      <c r="M140" s="22">
        <f t="shared" si="5"/>
        <v>0</v>
      </c>
      <c r="N140" s="72">
        <f>+'REPORTE JULIO IMROM'!N140</f>
        <v>0</v>
      </c>
      <c r="O140" s="43"/>
      <c r="P140" s="44"/>
      <c r="Q140" s="51">
        <f>+'REPORTE JULIO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JULIO IMROM'!M141</f>
        <v>0</v>
      </c>
      <c r="I141" s="31"/>
      <c r="J141" s="31"/>
      <c r="K141" s="31"/>
      <c r="L141" s="22">
        <f t="shared" si="4"/>
        <v>0</v>
      </c>
      <c r="M141" s="22">
        <f t="shared" si="5"/>
        <v>0</v>
      </c>
      <c r="N141" s="72">
        <f>+'REPORTE JULIO IMROM'!N141</f>
        <v>0</v>
      </c>
      <c r="O141" s="43"/>
      <c r="P141" s="44"/>
      <c r="Q141" s="51">
        <f>+'REPORTE JULIO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JULIO IMROM'!M142</f>
        <v>0</v>
      </c>
      <c r="I142" s="31"/>
      <c r="J142" s="31"/>
      <c r="K142" s="31"/>
      <c r="L142" s="22">
        <f t="shared" si="4"/>
        <v>0</v>
      </c>
      <c r="M142" s="22">
        <f t="shared" si="5"/>
        <v>0</v>
      </c>
      <c r="N142" s="72">
        <f>+'REPORTE JULIO IMROM'!N142</f>
        <v>0</v>
      </c>
      <c r="O142" s="43"/>
      <c r="P142" s="44"/>
      <c r="Q142" s="51">
        <f>+'REPORTE JULIO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JULIO IMROM'!M143</f>
        <v>0</v>
      </c>
      <c r="I143" s="31"/>
      <c r="J143" s="31"/>
      <c r="K143" s="31"/>
      <c r="L143" s="22">
        <f t="shared" si="4"/>
        <v>0</v>
      </c>
      <c r="M143" s="22">
        <f t="shared" si="5"/>
        <v>0</v>
      </c>
      <c r="N143" s="72">
        <f>+'REPORTE JULIO IMROM'!N143</f>
        <v>0</v>
      </c>
      <c r="O143" s="43"/>
      <c r="P143" s="44"/>
      <c r="Q143" s="51">
        <f>+'REPORTE JULIO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JULIO IMROM'!M144</f>
        <v>0</v>
      </c>
      <c r="I144" s="31"/>
      <c r="J144" s="31"/>
      <c r="K144" s="31"/>
      <c r="L144" s="22">
        <f t="shared" si="4"/>
        <v>0</v>
      </c>
      <c r="M144" s="22">
        <f t="shared" si="5"/>
        <v>0</v>
      </c>
      <c r="N144" s="72">
        <f>+'REPORTE JULIO IMROM'!N144</f>
        <v>0</v>
      </c>
      <c r="O144" s="43"/>
      <c r="P144" s="44"/>
      <c r="Q144" s="51">
        <f>+'REPORTE JULIO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JULIO IMROM'!M145</f>
        <v>0</v>
      </c>
      <c r="I145" s="31"/>
      <c r="J145" s="31"/>
      <c r="K145" s="31"/>
      <c r="L145" s="22">
        <f t="shared" si="4"/>
        <v>0</v>
      </c>
      <c r="M145" s="22">
        <f t="shared" si="5"/>
        <v>0</v>
      </c>
      <c r="N145" s="72">
        <f>+'REPORTE JULIO IMROM'!N145</f>
        <v>0</v>
      </c>
      <c r="O145" s="43"/>
      <c r="P145" s="44"/>
      <c r="Q145" s="51">
        <f>+'REPORTE JULIO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JULIO IMROM'!M146</f>
        <v>0</v>
      </c>
      <c r="I146" s="31"/>
      <c r="J146" s="31"/>
      <c r="K146" s="31"/>
      <c r="L146" s="22">
        <f t="shared" si="4"/>
        <v>0</v>
      </c>
      <c r="M146" s="22">
        <f t="shared" si="5"/>
        <v>0</v>
      </c>
      <c r="N146" s="72">
        <f>+'REPORTE JULIO IMROM'!N146</f>
        <v>0</v>
      </c>
      <c r="O146" s="43"/>
      <c r="P146" s="44"/>
      <c r="Q146" s="51">
        <f>+'REPORTE JULIO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JULIO IMROM'!M147</f>
        <v>0</v>
      </c>
      <c r="I147" s="31"/>
      <c r="J147" s="31"/>
      <c r="K147" s="31"/>
      <c r="L147" s="22">
        <f t="shared" si="4"/>
        <v>0</v>
      </c>
      <c r="M147" s="22">
        <f t="shared" si="5"/>
        <v>0</v>
      </c>
      <c r="N147" s="72">
        <f>+'REPORTE JULIO IMROM'!N147</f>
        <v>0</v>
      </c>
      <c r="O147" s="43"/>
      <c r="P147" s="44"/>
      <c r="Q147" s="51">
        <f>+'REPORTE JULIO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JULIO IMROM'!M148</f>
        <v>0</v>
      </c>
      <c r="I148" s="31"/>
      <c r="J148" s="31"/>
      <c r="K148" s="31"/>
      <c r="L148" s="22">
        <f t="shared" ref="L148:L211" si="7">I148+J148+K148</f>
        <v>0</v>
      </c>
      <c r="M148" s="22">
        <f t="shared" ref="M148:M211" si="8">H148+L148</f>
        <v>0</v>
      </c>
      <c r="N148" s="72">
        <f>+'REPORTE JULIO IMROM'!N148</f>
        <v>0</v>
      </c>
      <c r="O148" s="43"/>
      <c r="P148" s="44"/>
      <c r="Q148" s="51">
        <f>+'REPORTE JULIO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JULIO IMROM'!M149</f>
        <v>0</v>
      </c>
      <c r="I149" s="31"/>
      <c r="J149" s="31"/>
      <c r="K149" s="31"/>
      <c r="L149" s="22">
        <f t="shared" si="7"/>
        <v>0</v>
      </c>
      <c r="M149" s="22">
        <f t="shared" si="8"/>
        <v>0</v>
      </c>
      <c r="N149" s="72">
        <f>+'REPORTE JULIO IMROM'!N149</f>
        <v>0</v>
      </c>
      <c r="O149" s="43"/>
      <c r="P149" s="44"/>
      <c r="Q149" s="51">
        <f>+'REPORTE JULIO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JULIO IMROM'!M150</f>
        <v>0</v>
      </c>
      <c r="I150" s="31"/>
      <c r="J150" s="31"/>
      <c r="K150" s="31"/>
      <c r="L150" s="22">
        <f t="shared" si="7"/>
        <v>0</v>
      </c>
      <c r="M150" s="22">
        <f t="shared" si="8"/>
        <v>0</v>
      </c>
      <c r="N150" s="72">
        <f>+'REPORTE JULIO IMROM'!N150</f>
        <v>0</v>
      </c>
      <c r="O150" s="43"/>
      <c r="P150" s="44"/>
      <c r="Q150" s="51">
        <f>+'REPORTE JULIO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JULIO IMROM'!M151</f>
        <v>0</v>
      </c>
      <c r="I151" s="31"/>
      <c r="J151" s="31"/>
      <c r="K151" s="31"/>
      <c r="L151" s="22">
        <f t="shared" si="7"/>
        <v>0</v>
      </c>
      <c r="M151" s="22">
        <f t="shared" si="8"/>
        <v>0</v>
      </c>
      <c r="N151" s="72">
        <f>+'REPORTE JULIO IMROM'!N151</f>
        <v>0</v>
      </c>
      <c r="O151" s="43"/>
      <c r="P151" s="44"/>
      <c r="Q151" s="51">
        <f>+'REPORTE JULIO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JULIO IMROM'!M152</f>
        <v>0</v>
      </c>
      <c r="I152" s="31"/>
      <c r="J152" s="31"/>
      <c r="K152" s="31"/>
      <c r="L152" s="22">
        <f t="shared" si="7"/>
        <v>0</v>
      </c>
      <c r="M152" s="22">
        <f t="shared" si="8"/>
        <v>0</v>
      </c>
      <c r="N152" s="72">
        <f>+'REPORTE JULIO IMROM'!N152</f>
        <v>0</v>
      </c>
      <c r="O152" s="43"/>
      <c r="P152" s="44"/>
      <c r="Q152" s="51">
        <f>+'REPORTE JULIO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JULIO IMROM'!M153</f>
        <v>0</v>
      </c>
      <c r="I153" s="31"/>
      <c r="J153" s="31"/>
      <c r="K153" s="31"/>
      <c r="L153" s="22">
        <f t="shared" si="7"/>
        <v>0</v>
      </c>
      <c r="M153" s="22">
        <f t="shared" si="8"/>
        <v>0</v>
      </c>
      <c r="N153" s="72">
        <f>+'REPORTE JULIO IMROM'!N153</f>
        <v>0</v>
      </c>
      <c r="O153" s="43"/>
      <c r="P153" s="44"/>
      <c r="Q153" s="51">
        <f>+'REPORTE JULIO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JULIO IMROM'!M154</f>
        <v>0</v>
      </c>
      <c r="I154" s="31"/>
      <c r="J154" s="31"/>
      <c r="K154" s="31"/>
      <c r="L154" s="22">
        <f t="shared" si="7"/>
        <v>0</v>
      </c>
      <c r="M154" s="22">
        <f t="shared" si="8"/>
        <v>0</v>
      </c>
      <c r="N154" s="72">
        <f>+'REPORTE JULIO IMROM'!N154</f>
        <v>0</v>
      </c>
      <c r="O154" s="43"/>
      <c r="P154" s="44"/>
      <c r="Q154" s="51">
        <f>+'REPORTE JULIO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JULIO IMROM'!M155</f>
        <v>0</v>
      </c>
      <c r="I155" s="31"/>
      <c r="J155" s="31"/>
      <c r="K155" s="31"/>
      <c r="L155" s="22">
        <f t="shared" si="7"/>
        <v>0</v>
      </c>
      <c r="M155" s="22">
        <f t="shared" si="8"/>
        <v>0</v>
      </c>
      <c r="N155" s="72">
        <f>+'REPORTE JULIO IMROM'!N155</f>
        <v>0</v>
      </c>
      <c r="O155" s="43"/>
      <c r="P155" s="44"/>
      <c r="Q155" s="51">
        <f>+'REPORTE JULIO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JULIO IMROM'!M156</f>
        <v>0</v>
      </c>
      <c r="I156" s="31"/>
      <c r="J156" s="31"/>
      <c r="K156" s="31"/>
      <c r="L156" s="22">
        <f t="shared" si="7"/>
        <v>0</v>
      </c>
      <c r="M156" s="22">
        <f t="shared" si="8"/>
        <v>0</v>
      </c>
      <c r="N156" s="72">
        <f>+'REPORTE JULIO IMROM'!N156</f>
        <v>0</v>
      </c>
      <c r="O156" s="43"/>
      <c r="P156" s="44"/>
      <c r="Q156" s="51">
        <f>+'REPORTE JULIO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JULIO IMROM'!M157</f>
        <v>0</v>
      </c>
      <c r="I157" s="31"/>
      <c r="J157" s="31"/>
      <c r="K157" s="31"/>
      <c r="L157" s="22">
        <f t="shared" si="7"/>
        <v>0</v>
      </c>
      <c r="M157" s="22">
        <f t="shared" si="8"/>
        <v>0</v>
      </c>
      <c r="N157" s="72">
        <f>+'REPORTE JULIO IMROM'!N157</f>
        <v>0</v>
      </c>
      <c r="O157" s="43"/>
      <c r="P157" s="44"/>
      <c r="Q157" s="51">
        <f>+'REPORTE JULIO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JULIO IMROM'!M158</f>
        <v>0</v>
      </c>
      <c r="I158" s="31"/>
      <c r="J158" s="31"/>
      <c r="K158" s="31"/>
      <c r="L158" s="22">
        <f t="shared" si="7"/>
        <v>0</v>
      </c>
      <c r="M158" s="22">
        <f t="shared" si="8"/>
        <v>0</v>
      </c>
      <c r="N158" s="72">
        <f>+'REPORTE JULIO IMROM'!N158</f>
        <v>0</v>
      </c>
      <c r="O158" s="43"/>
      <c r="P158" s="44"/>
      <c r="Q158" s="51">
        <f>+'REPORTE JULIO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JULIO IMROM'!M159</f>
        <v>0</v>
      </c>
      <c r="I159" s="31"/>
      <c r="J159" s="31"/>
      <c r="K159" s="31"/>
      <c r="L159" s="22">
        <f t="shared" si="7"/>
        <v>0</v>
      </c>
      <c r="M159" s="22">
        <f t="shared" si="8"/>
        <v>0</v>
      </c>
      <c r="N159" s="72">
        <f>+'REPORTE JULIO IMROM'!N159</f>
        <v>0</v>
      </c>
      <c r="O159" s="43"/>
      <c r="P159" s="44"/>
      <c r="Q159" s="51">
        <f>+'REPORTE JULIO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JULIO IMROM'!M160</f>
        <v>0</v>
      </c>
      <c r="I160" s="31"/>
      <c r="J160" s="31"/>
      <c r="K160" s="31"/>
      <c r="L160" s="22">
        <f t="shared" si="7"/>
        <v>0</v>
      </c>
      <c r="M160" s="22">
        <f t="shared" si="8"/>
        <v>0</v>
      </c>
      <c r="N160" s="72">
        <f>+'REPORTE JULIO IMROM'!N160</f>
        <v>0</v>
      </c>
      <c r="O160" s="43"/>
      <c r="P160" s="44"/>
      <c r="Q160" s="51">
        <f>+'REPORTE JULIO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JULIO IMROM'!M161</f>
        <v>0</v>
      </c>
      <c r="I161" s="31"/>
      <c r="J161" s="31"/>
      <c r="K161" s="31"/>
      <c r="L161" s="22">
        <f t="shared" si="7"/>
        <v>0</v>
      </c>
      <c r="M161" s="22">
        <f t="shared" si="8"/>
        <v>0</v>
      </c>
      <c r="N161" s="72">
        <f>+'REPORTE JULIO IMROM'!N161</f>
        <v>0</v>
      </c>
      <c r="O161" s="43"/>
      <c r="P161" s="44"/>
      <c r="Q161" s="51">
        <f>+'REPORTE JULIO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JULIO IMROM'!M162</f>
        <v>0</v>
      </c>
      <c r="I162" s="31"/>
      <c r="J162" s="31"/>
      <c r="K162" s="31"/>
      <c r="L162" s="22">
        <f t="shared" si="7"/>
        <v>0</v>
      </c>
      <c r="M162" s="22">
        <f t="shared" si="8"/>
        <v>0</v>
      </c>
      <c r="N162" s="72">
        <f>+'REPORTE JULIO IMROM'!N162</f>
        <v>0</v>
      </c>
      <c r="O162" s="43"/>
      <c r="P162" s="44"/>
      <c r="Q162" s="51">
        <f>+'REPORTE JULIO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JULIO IMROM'!M163</f>
        <v>0</v>
      </c>
      <c r="I163" s="31"/>
      <c r="J163" s="31"/>
      <c r="K163" s="31"/>
      <c r="L163" s="22">
        <f t="shared" si="7"/>
        <v>0</v>
      </c>
      <c r="M163" s="22">
        <f t="shared" si="8"/>
        <v>0</v>
      </c>
      <c r="N163" s="72">
        <f>+'REPORTE JULIO IMROM'!N163</f>
        <v>0</v>
      </c>
      <c r="O163" s="43"/>
      <c r="P163" s="44"/>
      <c r="Q163" s="51">
        <f>+'REPORTE JULIO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JULIO IMROM'!M164</f>
        <v>0</v>
      </c>
      <c r="I164" s="31"/>
      <c r="J164" s="31"/>
      <c r="K164" s="31"/>
      <c r="L164" s="22">
        <f t="shared" si="7"/>
        <v>0</v>
      </c>
      <c r="M164" s="22">
        <f t="shared" si="8"/>
        <v>0</v>
      </c>
      <c r="N164" s="72">
        <f>+'REPORTE JULIO IMROM'!N164</f>
        <v>0</v>
      </c>
      <c r="O164" s="43"/>
      <c r="P164" s="44"/>
      <c r="Q164" s="51">
        <f>+'REPORTE JULIO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JULIO IMROM'!M165</f>
        <v>0</v>
      </c>
      <c r="I165" s="31"/>
      <c r="J165" s="31"/>
      <c r="K165" s="31"/>
      <c r="L165" s="22">
        <f t="shared" si="7"/>
        <v>0</v>
      </c>
      <c r="M165" s="22">
        <f t="shared" si="8"/>
        <v>0</v>
      </c>
      <c r="N165" s="72">
        <f>+'REPORTE JULIO IMROM'!N165</f>
        <v>0</v>
      </c>
      <c r="O165" s="43"/>
      <c r="P165" s="44"/>
      <c r="Q165" s="51">
        <f>+'REPORTE JULIO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JULIO IMROM'!M166</f>
        <v>0</v>
      </c>
      <c r="I166" s="31"/>
      <c r="J166" s="31"/>
      <c r="K166" s="31"/>
      <c r="L166" s="22">
        <f t="shared" si="7"/>
        <v>0</v>
      </c>
      <c r="M166" s="22">
        <f t="shared" si="8"/>
        <v>0</v>
      </c>
      <c r="N166" s="72">
        <f>+'REPORTE JULIO IMROM'!N166</f>
        <v>0</v>
      </c>
      <c r="O166" s="43"/>
      <c r="P166" s="44"/>
      <c r="Q166" s="51">
        <f>+'REPORTE JULIO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JULIO IMROM'!M167</f>
        <v>0</v>
      </c>
      <c r="I167" s="31"/>
      <c r="J167" s="31"/>
      <c r="K167" s="31"/>
      <c r="L167" s="22">
        <f t="shared" si="7"/>
        <v>0</v>
      </c>
      <c r="M167" s="22">
        <f t="shared" si="8"/>
        <v>0</v>
      </c>
      <c r="N167" s="72">
        <f>+'REPORTE JULIO IMROM'!N167</f>
        <v>0</v>
      </c>
      <c r="O167" s="43"/>
      <c r="P167" s="44"/>
      <c r="Q167" s="51">
        <f>+'REPORTE JULIO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JULIO IMROM'!M168</f>
        <v>0</v>
      </c>
      <c r="I168" s="31"/>
      <c r="J168" s="31"/>
      <c r="K168" s="31"/>
      <c r="L168" s="22">
        <f t="shared" si="7"/>
        <v>0</v>
      </c>
      <c r="M168" s="22">
        <f t="shared" si="8"/>
        <v>0</v>
      </c>
      <c r="N168" s="72">
        <f>+'REPORTE JULIO IMROM'!N168</f>
        <v>0</v>
      </c>
      <c r="O168" s="43"/>
      <c r="P168" s="44"/>
      <c r="Q168" s="51">
        <f>+'REPORTE JULIO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JULIO IMROM'!M169</f>
        <v>0</v>
      </c>
      <c r="I169" s="31"/>
      <c r="J169" s="31"/>
      <c r="K169" s="31"/>
      <c r="L169" s="22">
        <f t="shared" si="7"/>
        <v>0</v>
      </c>
      <c r="M169" s="22">
        <f t="shared" si="8"/>
        <v>0</v>
      </c>
      <c r="N169" s="72">
        <f>+'REPORTE JULIO IMROM'!N169</f>
        <v>0</v>
      </c>
      <c r="O169" s="43"/>
      <c r="P169" s="44"/>
      <c r="Q169" s="51">
        <f>+'REPORTE JULIO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JULIO IMROM'!M170</f>
        <v>0</v>
      </c>
      <c r="I170" s="31"/>
      <c r="J170" s="31"/>
      <c r="K170" s="31"/>
      <c r="L170" s="22">
        <f t="shared" si="7"/>
        <v>0</v>
      </c>
      <c r="M170" s="22">
        <f t="shared" si="8"/>
        <v>0</v>
      </c>
      <c r="N170" s="72">
        <f>+'REPORTE JULIO IMROM'!N170</f>
        <v>0</v>
      </c>
      <c r="O170" s="43"/>
      <c r="P170" s="44"/>
      <c r="Q170" s="51">
        <f>+'REPORTE JULIO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JULIO IMROM'!M171</f>
        <v>0</v>
      </c>
      <c r="I171" s="31"/>
      <c r="J171" s="31"/>
      <c r="K171" s="31"/>
      <c r="L171" s="22">
        <f t="shared" si="7"/>
        <v>0</v>
      </c>
      <c r="M171" s="22">
        <f t="shared" si="8"/>
        <v>0</v>
      </c>
      <c r="N171" s="72">
        <f>+'REPORTE JULIO IMROM'!N171</f>
        <v>0</v>
      </c>
      <c r="O171" s="43"/>
      <c r="P171" s="44"/>
      <c r="Q171" s="51">
        <f>+'REPORTE JULIO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JULIO IMROM'!M172</f>
        <v>0</v>
      </c>
      <c r="I172" s="31"/>
      <c r="J172" s="31"/>
      <c r="K172" s="31"/>
      <c r="L172" s="22">
        <f t="shared" si="7"/>
        <v>0</v>
      </c>
      <c r="M172" s="22">
        <f t="shared" si="8"/>
        <v>0</v>
      </c>
      <c r="N172" s="72">
        <f>+'REPORTE JULIO IMROM'!N172</f>
        <v>0</v>
      </c>
      <c r="O172" s="43"/>
      <c r="P172" s="44"/>
      <c r="Q172" s="51">
        <f>+'REPORTE JULIO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JULIO IMROM'!M173</f>
        <v>0</v>
      </c>
      <c r="I173" s="31"/>
      <c r="J173" s="31"/>
      <c r="K173" s="31"/>
      <c r="L173" s="22">
        <f t="shared" si="7"/>
        <v>0</v>
      </c>
      <c r="M173" s="22">
        <f t="shared" si="8"/>
        <v>0</v>
      </c>
      <c r="N173" s="72">
        <f>+'REPORTE JULIO IMROM'!N173</f>
        <v>0</v>
      </c>
      <c r="O173" s="43"/>
      <c r="P173" s="44"/>
      <c r="Q173" s="51">
        <f>+'REPORTE JULIO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JULIO IMROM'!M174</f>
        <v>0</v>
      </c>
      <c r="I174" s="31"/>
      <c r="J174" s="31"/>
      <c r="K174" s="31"/>
      <c r="L174" s="22">
        <f t="shared" si="7"/>
        <v>0</v>
      </c>
      <c r="M174" s="22">
        <f t="shared" si="8"/>
        <v>0</v>
      </c>
      <c r="N174" s="72">
        <f>+'REPORTE JULIO IMROM'!N174</f>
        <v>0</v>
      </c>
      <c r="O174" s="43"/>
      <c r="P174" s="44"/>
      <c r="Q174" s="51">
        <f>+'REPORTE JULIO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JULIO IMROM'!M175</f>
        <v>0</v>
      </c>
      <c r="I175" s="31"/>
      <c r="J175" s="31"/>
      <c r="K175" s="31"/>
      <c r="L175" s="22">
        <f t="shared" si="7"/>
        <v>0</v>
      </c>
      <c r="M175" s="22">
        <f t="shared" si="8"/>
        <v>0</v>
      </c>
      <c r="N175" s="72">
        <f>+'REPORTE JULIO IMROM'!N175</f>
        <v>0</v>
      </c>
      <c r="O175" s="43"/>
      <c r="P175" s="44"/>
      <c r="Q175" s="51">
        <f>+'REPORTE JULIO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JULIO IMROM'!M176</f>
        <v>0</v>
      </c>
      <c r="I176" s="31"/>
      <c r="J176" s="31"/>
      <c r="K176" s="31"/>
      <c r="L176" s="22">
        <f t="shared" si="7"/>
        <v>0</v>
      </c>
      <c r="M176" s="22">
        <f t="shared" si="8"/>
        <v>0</v>
      </c>
      <c r="N176" s="72">
        <f>+'REPORTE JULIO IMROM'!N176</f>
        <v>0</v>
      </c>
      <c r="O176" s="43"/>
      <c r="P176" s="44"/>
      <c r="Q176" s="51">
        <f>+'REPORTE JULIO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JULIO IMROM'!M177</f>
        <v>0</v>
      </c>
      <c r="I177" s="31"/>
      <c r="J177" s="31"/>
      <c r="K177" s="31"/>
      <c r="L177" s="22">
        <f t="shared" si="7"/>
        <v>0</v>
      </c>
      <c r="M177" s="22">
        <f t="shared" si="8"/>
        <v>0</v>
      </c>
      <c r="N177" s="72">
        <f>+'REPORTE JULIO IMROM'!N177</f>
        <v>0</v>
      </c>
      <c r="O177" s="43"/>
      <c r="P177" s="44"/>
      <c r="Q177" s="51">
        <f>+'REPORTE JULIO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JULIO IMROM'!M178</f>
        <v>0</v>
      </c>
      <c r="I178" s="31"/>
      <c r="J178" s="31"/>
      <c r="K178" s="31"/>
      <c r="L178" s="22">
        <f t="shared" si="7"/>
        <v>0</v>
      </c>
      <c r="M178" s="22">
        <f t="shared" si="8"/>
        <v>0</v>
      </c>
      <c r="N178" s="72">
        <f>+'REPORTE JULIO IMROM'!N178</f>
        <v>0</v>
      </c>
      <c r="O178" s="43"/>
      <c r="P178" s="44"/>
      <c r="Q178" s="51">
        <f>+'REPORTE JULIO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JULIO IMROM'!M179</f>
        <v>0</v>
      </c>
      <c r="I179" s="31"/>
      <c r="J179" s="31"/>
      <c r="K179" s="31"/>
      <c r="L179" s="22">
        <f t="shared" si="7"/>
        <v>0</v>
      </c>
      <c r="M179" s="22">
        <f t="shared" si="8"/>
        <v>0</v>
      </c>
      <c r="N179" s="72">
        <f>+'REPORTE JULIO IMROM'!N179</f>
        <v>0</v>
      </c>
      <c r="O179" s="43"/>
      <c r="P179" s="44"/>
      <c r="Q179" s="51">
        <f>+'REPORTE JULIO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JULIO IMROM'!M180</f>
        <v>0</v>
      </c>
      <c r="I180" s="31"/>
      <c r="J180" s="31"/>
      <c r="K180" s="31"/>
      <c r="L180" s="22">
        <f t="shared" si="7"/>
        <v>0</v>
      </c>
      <c r="M180" s="22">
        <f t="shared" si="8"/>
        <v>0</v>
      </c>
      <c r="N180" s="72">
        <f>+'REPORTE JULIO IMROM'!N180</f>
        <v>0</v>
      </c>
      <c r="O180" s="43"/>
      <c r="P180" s="44"/>
      <c r="Q180" s="51">
        <f>+'REPORTE JULIO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JULIO IMROM'!M181</f>
        <v>0</v>
      </c>
      <c r="I181" s="31"/>
      <c r="J181" s="31"/>
      <c r="K181" s="31"/>
      <c r="L181" s="22">
        <f t="shared" si="7"/>
        <v>0</v>
      </c>
      <c r="M181" s="22">
        <f t="shared" si="8"/>
        <v>0</v>
      </c>
      <c r="N181" s="72">
        <f>+'REPORTE JULIO IMROM'!N181</f>
        <v>0</v>
      </c>
      <c r="O181" s="43"/>
      <c r="P181" s="44"/>
      <c r="Q181" s="51">
        <f>+'REPORTE JULIO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JULIO IMROM'!M182</f>
        <v>0</v>
      </c>
      <c r="I182" s="31"/>
      <c r="J182" s="31"/>
      <c r="K182" s="31"/>
      <c r="L182" s="22">
        <f t="shared" si="7"/>
        <v>0</v>
      </c>
      <c r="M182" s="22">
        <f t="shared" si="8"/>
        <v>0</v>
      </c>
      <c r="N182" s="72">
        <f>+'REPORTE JULIO IMROM'!N182</f>
        <v>0</v>
      </c>
      <c r="O182" s="43"/>
      <c r="P182" s="44"/>
      <c r="Q182" s="51">
        <f>+'REPORTE JULIO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JULIO IMROM'!M183</f>
        <v>0</v>
      </c>
      <c r="I183" s="31"/>
      <c r="J183" s="31"/>
      <c r="K183" s="31"/>
      <c r="L183" s="22">
        <f t="shared" si="7"/>
        <v>0</v>
      </c>
      <c r="M183" s="22">
        <f t="shared" si="8"/>
        <v>0</v>
      </c>
      <c r="N183" s="72">
        <f>+'REPORTE JULIO IMROM'!N183</f>
        <v>0</v>
      </c>
      <c r="O183" s="43"/>
      <c r="P183" s="44"/>
      <c r="Q183" s="51">
        <f>+'REPORTE JULIO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JULIO IMROM'!M184</f>
        <v>0</v>
      </c>
      <c r="I184" s="31"/>
      <c r="J184" s="31"/>
      <c r="K184" s="31"/>
      <c r="L184" s="22">
        <f t="shared" si="7"/>
        <v>0</v>
      </c>
      <c r="M184" s="22">
        <f t="shared" si="8"/>
        <v>0</v>
      </c>
      <c r="N184" s="72">
        <f>+'REPORTE JULIO IMROM'!N184</f>
        <v>0</v>
      </c>
      <c r="O184" s="43"/>
      <c r="P184" s="44"/>
      <c r="Q184" s="51">
        <f>+'REPORTE JULIO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JULIO IMROM'!M185</f>
        <v>0</v>
      </c>
      <c r="I185" s="31"/>
      <c r="J185" s="31"/>
      <c r="K185" s="31"/>
      <c r="L185" s="22">
        <f t="shared" si="7"/>
        <v>0</v>
      </c>
      <c r="M185" s="22">
        <f t="shared" si="8"/>
        <v>0</v>
      </c>
      <c r="N185" s="72">
        <f>+'REPORTE JULIO IMROM'!N185</f>
        <v>0</v>
      </c>
      <c r="O185" s="43"/>
      <c r="P185" s="44"/>
      <c r="Q185" s="51">
        <f>+'REPORTE JULIO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JULIO IMROM'!M186</f>
        <v>0</v>
      </c>
      <c r="I186" s="31"/>
      <c r="J186" s="31"/>
      <c r="K186" s="31"/>
      <c r="L186" s="22">
        <f t="shared" si="7"/>
        <v>0</v>
      </c>
      <c r="M186" s="22">
        <f t="shared" si="8"/>
        <v>0</v>
      </c>
      <c r="N186" s="72">
        <f>+'REPORTE JULIO IMROM'!N186</f>
        <v>0</v>
      </c>
      <c r="O186" s="43"/>
      <c r="P186" s="44"/>
      <c r="Q186" s="51">
        <f>+'REPORTE JULIO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JULIO IMROM'!M187</f>
        <v>0</v>
      </c>
      <c r="I187" s="31"/>
      <c r="J187" s="31"/>
      <c r="K187" s="31"/>
      <c r="L187" s="22">
        <f t="shared" si="7"/>
        <v>0</v>
      </c>
      <c r="M187" s="22">
        <f t="shared" si="8"/>
        <v>0</v>
      </c>
      <c r="N187" s="72">
        <f>+'REPORTE JULIO IMROM'!N187</f>
        <v>0</v>
      </c>
      <c r="O187" s="43"/>
      <c r="P187" s="44"/>
      <c r="Q187" s="51">
        <f>+'REPORTE JULIO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JULIO IMROM'!M188</f>
        <v>0</v>
      </c>
      <c r="I188" s="31"/>
      <c r="J188" s="31"/>
      <c r="K188" s="31"/>
      <c r="L188" s="22">
        <f t="shared" si="7"/>
        <v>0</v>
      </c>
      <c r="M188" s="22">
        <f t="shared" si="8"/>
        <v>0</v>
      </c>
      <c r="N188" s="72">
        <f>+'REPORTE JULIO IMROM'!N188</f>
        <v>0</v>
      </c>
      <c r="O188" s="43"/>
      <c r="P188" s="44"/>
      <c r="Q188" s="51">
        <f>+'REPORTE JULIO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JULIO IMROM'!M189</f>
        <v>0</v>
      </c>
      <c r="I189" s="31"/>
      <c r="J189" s="31"/>
      <c r="K189" s="31"/>
      <c r="L189" s="22">
        <f t="shared" si="7"/>
        <v>0</v>
      </c>
      <c r="M189" s="22">
        <f t="shared" si="8"/>
        <v>0</v>
      </c>
      <c r="N189" s="72">
        <f>+'REPORTE JULIO IMROM'!N189</f>
        <v>0</v>
      </c>
      <c r="O189" s="43"/>
      <c r="P189" s="44"/>
      <c r="Q189" s="51">
        <f>+'REPORTE JULIO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JULIO IMROM'!M190</f>
        <v>0</v>
      </c>
      <c r="I190" s="31"/>
      <c r="J190" s="31"/>
      <c r="K190" s="31"/>
      <c r="L190" s="22">
        <f t="shared" si="7"/>
        <v>0</v>
      </c>
      <c r="M190" s="22">
        <f t="shared" si="8"/>
        <v>0</v>
      </c>
      <c r="N190" s="72">
        <f>+'REPORTE JULIO IMROM'!N190</f>
        <v>0</v>
      </c>
      <c r="O190" s="43"/>
      <c r="P190" s="44"/>
      <c r="Q190" s="51">
        <f>+'REPORTE JULIO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JULIO IMROM'!M191</f>
        <v>0</v>
      </c>
      <c r="I191" s="31"/>
      <c r="J191" s="31"/>
      <c r="K191" s="31"/>
      <c r="L191" s="22">
        <f t="shared" si="7"/>
        <v>0</v>
      </c>
      <c r="M191" s="22">
        <f t="shared" si="8"/>
        <v>0</v>
      </c>
      <c r="N191" s="72">
        <f>+'REPORTE JULIO IMROM'!N191</f>
        <v>0</v>
      </c>
      <c r="O191" s="43"/>
      <c r="P191" s="44"/>
      <c r="Q191" s="51">
        <f>+'REPORTE JULIO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JULIO IMROM'!M192</f>
        <v>0</v>
      </c>
      <c r="I192" s="31"/>
      <c r="J192" s="31"/>
      <c r="K192" s="31"/>
      <c r="L192" s="22">
        <f t="shared" si="7"/>
        <v>0</v>
      </c>
      <c r="M192" s="22">
        <f t="shared" si="8"/>
        <v>0</v>
      </c>
      <c r="N192" s="72">
        <f>+'REPORTE JULIO IMROM'!N192</f>
        <v>0</v>
      </c>
      <c r="O192" s="43"/>
      <c r="P192" s="44"/>
      <c r="Q192" s="51">
        <f>+'REPORTE JULIO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JULIO IMROM'!M193</f>
        <v>0</v>
      </c>
      <c r="I193" s="31"/>
      <c r="J193" s="31"/>
      <c r="K193" s="31"/>
      <c r="L193" s="22">
        <f t="shared" si="7"/>
        <v>0</v>
      </c>
      <c r="M193" s="22">
        <f t="shared" si="8"/>
        <v>0</v>
      </c>
      <c r="N193" s="72">
        <f>+'REPORTE JULIO IMROM'!N193</f>
        <v>0</v>
      </c>
      <c r="O193" s="43"/>
      <c r="P193" s="44"/>
      <c r="Q193" s="51">
        <f>+'REPORTE JULIO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JULIO IMROM'!M194</f>
        <v>0</v>
      </c>
      <c r="I194" s="31"/>
      <c r="J194" s="31"/>
      <c r="K194" s="31"/>
      <c r="L194" s="22">
        <f t="shared" si="7"/>
        <v>0</v>
      </c>
      <c r="M194" s="22">
        <f t="shared" si="8"/>
        <v>0</v>
      </c>
      <c r="N194" s="72">
        <f>+'REPORTE JULIO IMROM'!N194</f>
        <v>0</v>
      </c>
      <c r="O194" s="43"/>
      <c r="P194" s="44"/>
      <c r="Q194" s="51">
        <f>+'REPORTE JULIO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JULIO IMROM'!M195</f>
        <v>0</v>
      </c>
      <c r="I195" s="31"/>
      <c r="J195" s="31"/>
      <c r="K195" s="31"/>
      <c r="L195" s="22">
        <f t="shared" si="7"/>
        <v>0</v>
      </c>
      <c r="M195" s="22">
        <f t="shared" si="8"/>
        <v>0</v>
      </c>
      <c r="N195" s="72">
        <f>+'REPORTE JULIO IMROM'!N195</f>
        <v>0</v>
      </c>
      <c r="O195" s="43"/>
      <c r="P195" s="44"/>
      <c r="Q195" s="51">
        <f>+'REPORTE JULIO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JULIO IMROM'!M196</f>
        <v>0</v>
      </c>
      <c r="I196" s="31"/>
      <c r="J196" s="31"/>
      <c r="K196" s="31"/>
      <c r="L196" s="22">
        <f t="shared" si="7"/>
        <v>0</v>
      </c>
      <c r="M196" s="22">
        <f t="shared" si="8"/>
        <v>0</v>
      </c>
      <c r="N196" s="72">
        <f>+'REPORTE JULIO IMROM'!N196</f>
        <v>0</v>
      </c>
      <c r="O196" s="43"/>
      <c r="P196" s="44"/>
      <c r="Q196" s="51">
        <f>+'REPORTE JULIO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JULIO IMROM'!M197</f>
        <v>0</v>
      </c>
      <c r="I197" s="31"/>
      <c r="J197" s="31"/>
      <c r="K197" s="31"/>
      <c r="L197" s="22">
        <f t="shared" si="7"/>
        <v>0</v>
      </c>
      <c r="M197" s="22">
        <f t="shared" si="8"/>
        <v>0</v>
      </c>
      <c r="N197" s="72">
        <f>+'REPORTE JULIO IMROM'!N197</f>
        <v>0</v>
      </c>
      <c r="O197" s="43"/>
      <c r="P197" s="44"/>
      <c r="Q197" s="51">
        <f>+'REPORTE JULIO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JULIO IMROM'!M198</f>
        <v>0</v>
      </c>
      <c r="I198" s="31"/>
      <c r="J198" s="31"/>
      <c r="K198" s="31"/>
      <c r="L198" s="22">
        <f t="shared" si="7"/>
        <v>0</v>
      </c>
      <c r="M198" s="22">
        <f t="shared" si="8"/>
        <v>0</v>
      </c>
      <c r="N198" s="72">
        <f>+'REPORTE JULIO IMROM'!N198</f>
        <v>0</v>
      </c>
      <c r="O198" s="43"/>
      <c r="P198" s="44"/>
      <c r="Q198" s="51">
        <f>+'REPORTE JULIO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JULIO IMROM'!M199</f>
        <v>0</v>
      </c>
      <c r="I199" s="31"/>
      <c r="J199" s="31"/>
      <c r="K199" s="31"/>
      <c r="L199" s="22">
        <f t="shared" si="7"/>
        <v>0</v>
      </c>
      <c r="M199" s="22">
        <f t="shared" si="8"/>
        <v>0</v>
      </c>
      <c r="N199" s="72">
        <f>+'REPORTE JULIO IMROM'!N199</f>
        <v>0</v>
      </c>
      <c r="O199" s="43"/>
      <c r="P199" s="44"/>
      <c r="Q199" s="51">
        <f>+'REPORTE JULIO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JULIO IMROM'!M200</f>
        <v>0</v>
      </c>
      <c r="I200" s="31"/>
      <c r="J200" s="31"/>
      <c r="K200" s="31"/>
      <c r="L200" s="22">
        <f t="shared" si="7"/>
        <v>0</v>
      </c>
      <c r="M200" s="22">
        <f t="shared" si="8"/>
        <v>0</v>
      </c>
      <c r="N200" s="72">
        <f>+'REPORTE JULIO IMROM'!N200</f>
        <v>0</v>
      </c>
      <c r="O200" s="43"/>
      <c r="P200" s="44"/>
      <c r="Q200" s="51">
        <f>+'REPORTE JULIO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JULIO IMROM'!M201</f>
        <v>0</v>
      </c>
      <c r="I201" s="31"/>
      <c r="J201" s="31"/>
      <c r="K201" s="31"/>
      <c r="L201" s="22">
        <f t="shared" si="7"/>
        <v>0</v>
      </c>
      <c r="M201" s="22">
        <f t="shared" si="8"/>
        <v>0</v>
      </c>
      <c r="N201" s="72">
        <f>+'REPORTE JULIO IMROM'!N201</f>
        <v>0</v>
      </c>
      <c r="O201" s="43"/>
      <c r="P201" s="44"/>
      <c r="Q201" s="51">
        <f>+'REPORTE JULIO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JULIO IMROM'!M202</f>
        <v>0</v>
      </c>
      <c r="I202" s="31"/>
      <c r="J202" s="31"/>
      <c r="K202" s="31"/>
      <c r="L202" s="22">
        <f t="shared" si="7"/>
        <v>0</v>
      </c>
      <c r="M202" s="22">
        <f t="shared" si="8"/>
        <v>0</v>
      </c>
      <c r="N202" s="72">
        <f>+'REPORTE JULIO IMROM'!N202</f>
        <v>0</v>
      </c>
      <c r="O202" s="43"/>
      <c r="P202" s="44"/>
      <c r="Q202" s="51">
        <f>+'REPORTE JULIO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JULIO IMROM'!M203</f>
        <v>0</v>
      </c>
      <c r="I203" s="31"/>
      <c r="J203" s="31"/>
      <c r="K203" s="31"/>
      <c r="L203" s="22">
        <f t="shared" si="7"/>
        <v>0</v>
      </c>
      <c r="M203" s="22">
        <f t="shared" si="8"/>
        <v>0</v>
      </c>
      <c r="N203" s="72">
        <f>+'REPORTE JULIO IMROM'!N203</f>
        <v>0</v>
      </c>
      <c r="O203" s="43"/>
      <c r="P203" s="44"/>
      <c r="Q203" s="51">
        <f>+'REPORTE JULIO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JULIO IMROM'!M204</f>
        <v>0</v>
      </c>
      <c r="I204" s="31"/>
      <c r="J204" s="31"/>
      <c r="K204" s="31"/>
      <c r="L204" s="22">
        <f t="shared" si="7"/>
        <v>0</v>
      </c>
      <c r="M204" s="22">
        <f t="shared" si="8"/>
        <v>0</v>
      </c>
      <c r="N204" s="72">
        <f>+'REPORTE JULIO IMROM'!N204</f>
        <v>0</v>
      </c>
      <c r="O204" s="43"/>
      <c r="P204" s="44"/>
      <c r="Q204" s="51">
        <f>+'REPORTE JULIO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JULIO IMROM'!M205</f>
        <v>0</v>
      </c>
      <c r="I205" s="31"/>
      <c r="J205" s="31"/>
      <c r="K205" s="31"/>
      <c r="L205" s="22">
        <f t="shared" si="7"/>
        <v>0</v>
      </c>
      <c r="M205" s="22">
        <f t="shared" si="8"/>
        <v>0</v>
      </c>
      <c r="N205" s="72">
        <f>+'REPORTE JULIO IMROM'!N205</f>
        <v>0</v>
      </c>
      <c r="O205" s="43"/>
      <c r="P205" s="44"/>
      <c r="Q205" s="51">
        <f>+'REPORTE JULIO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JULIO IMROM'!M206</f>
        <v>0</v>
      </c>
      <c r="I206" s="31"/>
      <c r="J206" s="31"/>
      <c r="K206" s="31"/>
      <c r="L206" s="22">
        <f t="shared" si="7"/>
        <v>0</v>
      </c>
      <c r="M206" s="22">
        <f t="shared" si="8"/>
        <v>0</v>
      </c>
      <c r="N206" s="72">
        <f>+'REPORTE JULIO IMROM'!N206</f>
        <v>0</v>
      </c>
      <c r="O206" s="43"/>
      <c r="P206" s="44"/>
      <c r="Q206" s="51">
        <f>+'REPORTE JULIO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JULIO IMROM'!M207</f>
        <v>0</v>
      </c>
      <c r="I207" s="31"/>
      <c r="J207" s="31"/>
      <c r="K207" s="31"/>
      <c r="L207" s="22">
        <f t="shared" si="7"/>
        <v>0</v>
      </c>
      <c r="M207" s="22">
        <f t="shared" si="8"/>
        <v>0</v>
      </c>
      <c r="N207" s="72">
        <f>+'REPORTE JULIO IMROM'!N207</f>
        <v>0</v>
      </c>
      <c r="O207" s="43"/>
      <c r="P207" s="44"/>
      <c r="Q207" s="51">
        <f>+'REPORTE JULIO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JULIO IMROM'!M208</f>
        <v>0</v>
      </c>
      <c r="I208" s="31"/>
      <c r="J208" s="31"/>
      <c r="K208" s="31"/>
      <c r="L208" s="22">
        <f t="shared" si="7"/>
        <v>0</v>
      </c>
      <c r="M208" s="22">
        <f t="shared" si="8"/>
        <v>0</v>
      </c>
      <c r="N208" s="72">
        <f>+'REPORTE JULIO IMROM'!N208</f>
        <v>0</v>
      </c>
      <c r="O208" s="43"/>
      <c r="P208" s="44"/>
      <c r="Q208" s="51">
        <f>+'REPORTE JULIO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JULIO IMROM'!M209</f>
        <v>0</v>
      </c>
      <c r="I209" s="31"/>
      <c r="J209" s="31"/>
      <c r="K209" s="31"/>
      <c r="L209" s="22">
        <f t="shared" si="7"/>
        <v>0</v>
      </c>
      <c r="M209" s="22">
        <f t="shared" si="8"/>
        <v>0</v>
      </c>
      <c r="N209" s="72">
        <f>+'REPORTE JULIO IMROM'!N209</f>
        <v>0</v>
      </c>
      <c r="O209" s="43"/>
      <c r="P209" s="44"/>
      <c r="Q209" s="51">
        <f>+'REPORTE JULIO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JULIO IMROM'!M210</f>
        <v>0</v>
      </c>
      <c r="I210" s="31"/>
      <c r="J210" s="31"/>
      <c r="K210" s="31"/>
      <c r="L210" s="22">
        <f t="shared" si="7"/>
        <v>0</v>
      </c>
      <c r="M210" s="22">
        <f t="shared" si="8"/>
        <v>0</v>
      </c>
      <c r="N210" s="72">
        <f>+'REPORTE JULIO IMROM'!N210</f>
        <v>0</v>
      </c>
      <c r="O210" s="43"/>
      <c r="P210" s="44"/>
      <c r="Q210" s="51">
        <f>+'REPORTE JULIO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JULIO IMROM'!M211</f>
        <v>0</v>
      </c>
      <c r="I211" s="31"/>
      <c r="J211" s="31"/>
      <c r="K211" s="31"/>
      <c r="L211" s="22">
        <f t="shared" si="7"/>
        <v>0</v>
      </c>
      <c r="M211" s="22">
        <f t="shared" si="8"/>
        <v>0</v>
      </c>
      <c r="N211" s="72">
        <f>+'REPORTE JULIO IMROM'!N211</f>
        <v>0</v>
      </c>
      <c r="O211" s="43"/>
      <c r="P211" s="44"/>
      <c r="Q211" s="51">
        <f>+'REPORTE JULIO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JULIO IMROM'!M212</f>
        <v>0</v>
      </c>
      <c r="I212" s="31"/>
      <c r="J212" s="31"/>
      <c r="K212" s="31"/>
      <c r="L212" s="22">
        <f t="shared" ref="L212:L275" si="10">I212+J212+K212</f>
        <v>0</v>
      </c>
      <c r="M212" s="22">
        <f t="shared" ref="M212:M275" si="11">H212+L212</f>
        <v>0</v>
      </c>
      <c r="N212" s="72">
        <f>+'REPORTE JULIO IMROM'!N212</f>
        <v>0</v>
      </c>
      <c r="O212" s="43"/>
      <c r="P212" s="44"/>
      <c r="Q212" s="51">
        <f>+'REPORTE JULIO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JULIO IMROM'!M213</f>
        <v>0</v>
      </c>
      <c r="I213" s="31"/>
      <c r="J213" s="31"/>
      <c r="K213" s="31"/>
      <c r="L213" s="22">
        <f t="shared" si="10"/>
        <v>0</v>
      </c>
      <c r="M213" s="22">
        <f t="shared" si="11"/>
        <v>0</v>
      </c>
      <c r="N213" s="72">
        <f>+'REPORTE JULIO IMROM'!N213</f>
        <v>0</v>
      </c>
      <c r="O213" s="43"/>
      <c r="P213" s="44"/>
      <c r="Q213" s="51">
        <f>+'REPORTE JULIO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JULIO IMROM'!M214</f>
        <v>0</v>
      </c>
      <c r="I214" s="31"/>
      <c r="J214" s="31"/>
      <c r="K214" s="31"/>
      <c r="L214" s="22">
        <f t="shared" si="10"/>
        <v>0</v>
      </c>
      <c r="M214" s="22">
        <f t="shared" si="11"/>
        <v>0</v>
      </c>
      <c r="N214" s="72">
        <f>+'REPORTE JULIO IMROM'!N214</f>
        <v>0</v>
      </c>
      <c r="O214" s="43"/>
      <c r="P214" s="44"/>
      <c r="Q214" s="51">
        <f>+'REPORTE JULIO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JULIO IMROM'!M215</f>
        <v>0</v>
      </c>
      <c r="I215" s="31"/>
      <c r="J215" s="31"/>
      <c r="K215" s="31"/>
      <c r="L215" s="22">
        <f t="shared" si="10"/>
        <v>0</v>
      </c>
      <c r="M215" s="22">
        <f t="shared" si="11"/>
        <v>0</v>
      </c>
      <c r="N215" s="72">
        <f>+'REPORTE JULIO IMROM'!N215</f>
        <v>0</v>
      </c>
      <c r="O215" s="43"/>
      <c r="P215" s="44"/>
      <c r="Q215" s="51">
        <f>+'REPORTE JULIO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JULIO IMROM'!M216</f>
        <v>0</v>
      </c>
      <c r="I216" s="31"/>
      <c r="J216" s="31"/>
      <c r="K216" s="31"/>
      <c r="L216" s="22">
        <f t="shared" si="10"/>
        <v>0</v>
      </c>
      <c r="M216" s="22">
        <f t="shared" si="11"/>
        <v>0</v>
      </c>
      <c r="N216" s="72">
        <f>+'REPORTE JULIO IMROM'!N216</f>
        <v>0</v>
      </c>
      <c r="O216" s="43"/>
      <c r="P216" s="44"/>
      <c r="Q216" s="51">
        <f>+'REPORTE JULIO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JULIO IMROM'!M217</f>
        <v>0</v>
      </c>
      <c r="I217" s="31"/>
      <c r="J217" s="31"/>
      <c r="K217" s="31"/>
      <c r="L217" s="22">
        <f t="shared" si="10"/>
        <v>0</v>
      </c>
      <c r="M217" s="22">
        <f t="shared" si="11"/>
        <v>0</v>
      </c>
      <c r="N217" s="72">
        <f>+'REPORTE JULIO IMROM'!N217</f>
        <v>0</v>
      </c>
      <c r="O217" s="43"/>
      <c r="P217" s="44"/>
      <c r="Q217" s="51">
        <f>+'REPORTE JULIO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JULIO IMROM'!M218</f>
        <v>0</v>
      </c>
      <c r="I218" s="31"/>
      <c r="J218" s="31"/>
      <c r="K218" s="31"/>
      <c r="L218" s="22">
        <f t="shared" si="10"/>
        <v>0</v>
      </c>
      <c r="M218" s="22">
        <f t="shared" si="11"/>
        <v>0</v>
      </c>
      <c r="N218" s="72">
        <f>+'REPORTE JULIO IMROM'!N218</f>
        <v>0</v>
      </c>
      <c r="O218" s="43"/>
      <c r="P218" s="44"/>
      <c r="Q218" s="51">
        <f>+'REPORTE JULIO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JULIO IMROM'!M219</f>
        <v>0</v>
      </c>
      <c r="I219" s="31"/>
      <c r="J219" s="31"/>
      <c r="K219" s="31"/>
      <c r="L219" s="22">
        <f t="shared" si="10"/>
        <v>0</v>
      </c>
      <c r="M219" s="22">
        <f t="shared" si="11"/>
        <v>0</v>
      </c>
      <c r="N219" s="72">
        <f>+'REPORTE JULIO IMROM'!N219</f>
        <v>0</v>
      </c>
      <c r="O219" s="43"/>
      <c r="P219" s="44"/>
      <c r="Q219" s="51">
        <f>+'REPORTE JULIO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JULIO IMROM'!M220</f>
        <v>0</v>
      </c>
      <c r="I220" s="31"/>
      <c r="J220" s="31"/>
      <c r="K220" s="31"/>
      <c r="L220" s="22">
        <f t="shared" si="10"/>
        <v>0</v>
      </c>
      <c r="M220" s="22">
        <f t="shared" si="11"/>
        <v>0</v>
      </c>
      <c r="N220" s="72">
        <f>+'REPORTE JULIO IMROM'!N220</f>
        <v>0</v>
      </c>
      <c r="O220" s="43"/>
      <c r="P220" s="44"/>
      <c r="Q220" s="51">
        <f>+'REPORTE JULIO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JULIO IMROM'!M221</f>
        <v>0</v>
      </c>
      <c r="I221" s="31"/>
      <c r="J221" s="31"/>
      <c r="K221" s="31"/>
      <c r="L221" s="22">
        <f t="shared" si="10"/>
        <v>0</v>
      </c>
      <c r="M221" s="22">
        <f t="shared" si="11"/>
        <v>0</v>
      </c>
      <c r="N221" s="72">
        <f>+'REPORTE JULIO IMROM'!N221</f>
        <v>0</v>
      </c>
      <c r="O221" s="43"/>
      <c r="P221" s="44"/>
      <c r="Q221" s="51">
        <f>+'REPORTE JULIO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JULIO IMROM'!M222</f>
        <v>0</v>
      </c>
      <c r="I222" s="31"/>
      <c r="J222" s="31"/>
      <c r="K222" s="31"/>
      <c r="L222" s="22">
        <f t="shared" si="10"/>
        <v>0</v>
      </c>
      <c r="M222" s="22">
        <f t="shared" si="11"/>
        <v>0</v>
      </c>
      <c r="N222" s="72">
        <f>+'REPORTE JULIO IMROM'!N222</f>
        <v>0</v>
      </c>
      <c r="O222" s="43"/>
      <c r="P222" s="44"/>
      <c r="Q222" s="51">
        <f>+'REPORTE JULIO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JULIO IMROM'!M223</f>
        <v>0</v>
      </c>
      <c r="I223" s="31"/>
      <c r="J223" s="31"/>
      <c r="K223" s="31"/>
      <c r="L223" s="22">
        <f t="shared" si="10"/>
        <v>0</v>
      </c>
      <c r="M223" s="22">
        <f t="shared" si="11"/>
        <v>0</v>
      </c>
      <c r="N223" s="72">
        <f>+'REPORTE JULIO IMROM'!N223</f>
        <v>0</v>
      </c>
      <c r="O223" s="43"/>
      <c r="P223" s="44"/>
      <c r="Q223" s="51">
        <f>+'REPORTE JULIO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JULIO IMROM'!M224</f>
        <v>0</v>
      </c>
      <c r="I224" s="31"/>
      <c r="J224" s="31"/>
      <c r="K224" s="31"/>
      <c r="L224" s="22">
        <f t="shared" si="10"/>
        <v>0</v>
      </c>
      <c r="M224" s="22">
        <f t="shared" si="11"/>
        <v>0</v>
      </c>
      <c r="N224" s="72">
        <f>+'REPORTE JULIO IMROM'!N224</f>
        <v>0</v>
      </c>
      <c r="O224" s="43"/>
      <c r="P224" s="44"/>
      <c r="Q224" s="51">
        <f>+'REPORTE JULIO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JULIO IMROM'!M225</f>
        <v>0</v>
      </c>
      <c r="I225" s="31"/>
      <c r="J225" s="31"/>
      <c r="K225" s="31"/>
      <c r="L225" s="22">
        <f t="shared" si="10"/>
        <v>0</v>
      </c>
      <c r="M225" s="22">
        <f t="shared" si="11"/>
        <v>0</v>
      </c>
      <c r="N225" s="72">
        <f>+'REPORTE JULIO IMROM'!N225</f>
        <v>0</v>
      </c>
      <c r="O225" s="43"/>
      <c r="P225" s="44"/>
      <c r="Q225" s="51">
        <f>+'REPORTE JULIO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JULIO IMROM'!M226</f>
        <v>0</v>
      </c>
      <c r="I226" s="31"/>
      <c r="J226" s="31"/>
      <c r="K226" s="31"/>
      <c r="L226" s="22">
        <f t="shared" si="10"/>
        <v>0</v>
      </c>
      <c r="M226" s="22">
        <f t="shared" si="11"/>
        <v>0</v>
      </c>
      <c r="N226" s="72">
        <f>+'REPORTE JULIO IMROM'!N226</f>
        <v>0</v>
      </c>
      <c r="O226" s="43"/>
      <c r="P226" s="44"/>
      <c r="Q226" s="51">
        <f>+'REPORTE JULIO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JULIO IMROM'!M227</f>
        <v>0</v>
      </c>
      <c r="I227" s="31"/>
      <c r="J227" s="31"/>
      <c r="K227" s="31"/>
      <c r="L227" s="22">
        <f t="shared" si="10"/>
        <v>0</v>
      </c>
      <c r="M227" s="22">
        <f t="shared" si="11"/>
        <v>0</v>
      </c>
      <c r="N227" s="72">
        <f>+'REPORTE JULIO IMROM'!N227</f>
        <v>0</v>
      </c>
      <c r="O227" s="43"/>
      <c r="P227" s="44"/>
      <c r="Q227" s="51">
        <f>+'REPORTE JULIO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JULIO IMROM'!M228</f>
        <v>0</v>
      </c>
      <c r="I228" s="31"/>
      <c r="J228" s="31"/>
      <c r="K228" s="31"/>
      <c r="L228" s="22">
        <f t="shared" si="10"/>
        <v>0</v>
      </c>
      <c r="M228" s="22">
        <f t="shared" si="11"/>
        <v>0</v>
      </c>
      <c r="N228" s="72">
        <f>+'REPORTE JULIO IMROM'!N228</f>
        <v>0</v>
      </c>
      <c r="O228" s="43"/>
      <c r="P228" s="44"/>
      <c r="Q228" s="51">
        <f>+'REPORTE JULIO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JULIO IMROM'!M229</f>
        <v>0</v>
      </c>
      <c r="I229" s="31"/>
      <c r="J229" s="31"/>
      <c r="K229" s="31"/>
      <c r="L229" s="22">
        <f t="shared" si="10"/>
        <v>0</v>
      </c>
      <c r="M229" s="22">
        <f t="shared" si="11"/>
        <v>0</v>
      </c>
      <c r="N229" s="72">
        <f>+'REPORTE JULIO IMROM'!N229</f>
        <v>0</v>
      </c>
      <c r="O229" s="43"/>
      <c r="P229" s="44"/>
      <c r="Q229" s="51">
        <f>+'REPORTE JULIO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JULIO IMROM'!M230</f>
        <v>0</v>
      </c>
      <c r="I230" s="31"/>
      <c r="J230" s="31"/>
      <c r="K230" s="31"/>
      <c r="L230" s="22">
        <f t="shared" si="10"/>
        <v>0</v>
      </c>
      <c r="M230" s="22">
        <f t="shared" si="11"/>
        <v>0</v>
      </c>
      <c r="N230" s="72">
        <f>+'REPORTE JULIO IMROM'!N230</f>
        <v>0</v>
      </c>
      <c r="O230" s="43"/>
      <c r="P230" s="44"/>
      <c r="Q230" s="51">
        <f>+'REPORTE JULIO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JULIO IMROM'!M231</f>
        <v>0</v>
      </c>
      <c r="I231" s="31"/>
      <c r="J231" s="31"/>
      <c r="K231" s="31"/>
      <c r="L231" s="22">
        <f t="shared" si="10"/>
        <v>0</v>
      </c>
      <c r="M231" s="22">
        <f t="shared" si="11"/>
        <v>0</v>
      </c>
      <c r="N231" s="72">
        <f>+'REPORTE JULIO IMROM'!N231</f>
        <v>0</v>
      </c>
      <c r="O231" s="43"/>
      <c r="P231" s="44"/>
      <c r="Q231" s="51">
        <f>+'REPORTE JULIO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JULIO IMROM'!M232</f>
        <v>0</v>
      </c>
      <c r="I232" s="31"/>
      <c r="J232" s="31"/>
      <c r="K232" s="31"/>
      <c r="L232" s="22">
        <f t="shared" si="10"/>
        <v>0</v>
      </c>
      <c r="M232" s="22">
        <f t="shared" si="11"/>
        <v>0</v>
      </c>
      <c r="N232" s="72">
        <f>+'REPORTE JULIO IMROM'!N232</f>
        <v>0</v>
      </c>
      <c r="O232" s="43"/>
      <c r="P232" s="44"/>
      <c r="Q232" s="51">
        <f>+'REPORTE JULIO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JULIO IMROM'!M233</f>
        <v>0</v>
      </c>
      <c r="I233" s="31"/>
      <c r="J233" s="31"/>
      <c r="K233" s="31"/>
      <c r="L233" s="22">
        <f t="shared" si="10"/>
        <v>0</v>
      </c>
      <c r="M233" s="22">
        <f t="shared" si="11"/>
        <v>0</v>
      </c>
      <c r="N233" s="72">
        <f>+'REPORTE JULIO IMROM'!N233</f>
        <v>0</v>
      </c>
      <c r="O233" s="43"/>
      <c r="P233" s="44"/>
      <c r="Q233" s="51">
        <f>+'REPORTE JULIO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JULIO IMROM'!M234</f>
        <v>0</v>
      </c>
      <c r="I234" s="31"/>
      <c r="J234" s="31"/>
      <c r="K234" s="31"/>
      <c r="L234" s="22">
        <f t="shared" si="10"/>
        <v>0</v>
      </c>
      <c r="M234" s="22">
        <f t="shared" si="11"/>
        <v>0</v>
      </c>
      <c r="N234" s="72">
        <f>+'REPORTE JULIO IMROM'!N234</f>
        <v>0</v>
      </c>
      <c r="O234" s="43"/>
      <c r="P234" s="44"/>
      <c r="Q234" s="51">
        <f>+'REPORTE JULIO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JULIO IMROM'!M235</f>
        <v>0</v>
      </c>
      <c r="I235" s="31"/>
      <c r="J235" s="31"/>
      <c r="K235" s="31"/>
      <c r="L235" s="22">
        <f t="shared" si="10"/>
        <v>0</v>
      </c>
      <c r="M235" s="22">
        <f t="shared" si="11"/>
        <v>0</v>
      </c>
      <c r="N235" s="72">
        <f>+'REPORTE JULIO IMROM'!N235</f>
        <v>0</v>
      </c>
      <c r="O235" s="43"/>
      <c r="P235" s="44"/>
      <c r="Q235" s="51">
        <f>+'REPORTE JULIO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JULIO IMROM'!M236</f>
        <v>0</v>
      </c>
      <c r="I236" s="31"/>
      <c r="J236" s="31"/>
      <c r="K236" s="31"/>
      <c r="L236" s="22">
        <f t="shared" si="10"/>
        <v>0</v>
      </c>
      <c r="M236" s="22">
        <f t="shared" si="11"/>
        <v>0</v>
      </c>
      <c r="N236" s="72">
        <f>+'REPORTE JULIO IMROM'!N236</f>
        <v>0</v>
      </c>
      <c r="O236" s="43"/>
      <c r="P236" s="44"/>
      <c r="Q236" s="51">
        <f>+'REPORTE JULIO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JULIO IMROM'!M237</f>
        <v>0</v>
      </c>
      <c r="I237" s="31"/>
      <c r="J237" s="31"/>
      <c r="K237" s="31"/>
      <c r="L237" s="22">
        <f t="shared" si="10"/>
        <v>0</v>
      </c>
      <c r="M237" s="22">
        <f t="shared" si="11"/>
        <v>0</v>
      </c>
      <c r="N237" s="72">
        <f>+'REPORTE JULIO IMROM'!N237</f>
        <v>0</v>
      </c>
      <c r="O237" s="43"/>
      <c r="P237" s="44"/>
      <c r="Q237" s="51">
        <f>+'REPORTE JULIO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JULIO IMROM'!M238</f>
        <v>0</v>
      </c>
      <c r="I238" s="31"/>
      <c r="J238" s="31"/>
      <c r="K238" s="31"/>
      <c r="L238" s="22">
        <f t="shared" si="10"/>
        <v>0</v>
      </c>
      <c r="M238" s="22">
        <f t="shared" si="11"/>
        <v>0</v>
      </c>
      <c r="N238" s="72">
        <f>+'REPORTE JULIO IMROM'!N238</f>
        <v>0</v>
      </c>
      <c r="O238" s="43"/>
      <c r="P238" s="44"/>
      <c r="Q238" s="51">
        <f>+'REPORTE JULIO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JULIO IMROM'!M239</f>
        <v>0</v>
      </c>
      <c r="I239" s="31"/>
      <c r="J239" s="31"/>
      <c r="K239" s="31"/>
      <c r="L239" s="22">
        <f t="shared" si="10"/>
        <v>0</v>
      </c>
      <c r="M239" s="22">
        <f t="shared" si="11"/>
        <v>0</v>
      </c>
      <c r="N239" s="72">
        <f>+'REPORTE JULIO IMROM'!N239</f>
        <v>0</v>
      </c>
      <c r="O239" s="43"/>
      <c r="P239" s="44"/>
      <c r="Q239" s="51">
        <f>+'REPORTE JULIO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JULIO IMROM'!M240</f>
        <v>0</v>
      </c>
      <c r="I240" s="31"/>
      <c r="J240" s="31"/>
      <c r="K240" s="31"/>
      <c r="L240" s="22">
        <f t="shared" si="10"/>
        <v>0</v>
      </c>
      <c r="M240" s="22">
        <f t="shared" si="11"/>
        <v>0</v>
      </c>
      <c r="N240" s="72">
        <f>+'REPORTE JULIO IMROM'!N240</f>
        <v>0</v>
      </c>
      <c r="O240" s="43"/>
      <c r="P240" s="44"/>
      <c r="Q240" s="51">
        <f>+'REPORTE JULIO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JULIO IMROM'!M241</f>
        <v>0</v>
      </c>
      <c r="I241" s="31"/>
      <c r="J241" s="31"/>
      <c r="K241" s="31"/>
      <c r="L241" s="22">
        <f t="shared" si="10"/>
        <v>0</v>
      </c>
      <c r="M241" s="22">
        <f t="shared" si="11"/>
        <v>0</v>
      </c>
      <c r="N241" s="72">
        <f>+'REPORTE JULIO IMROM'!N241</f>
        <v>0</v>
      </c>
      <c r="O241" s="43"/>
      <c r="P241" s="44"/>
      <c r="Q241" s="51">
        <f>+'REPORTE JULIO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JULIO IMROM'!M242</f>
        <v>0</v>
      </c>
      <c r="I242" s="31"/>
      <c r="J242" s="31"/>
      <c r="K242" s="31"/>
      <c r="L242" s="22">
        <f t="shared" si="10"/>
        <v>0</v>
      </c>
      <c r="M242" s="22">
        <f t="shared" si="11"/>
        <v>0</v>
      </c>
      <c r="N242" s="72">
        <f>+'REPORTE JULIO IMROM'!N242</f>
        <v>0</v>
      </c>
      <c r="O242" s="43"/>
      <c r="P242" s="44"/>
      <c r="Q242" s="51">
        <f>+'REPORTE JULIO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JULIO IMROM'!M243</f>
        <v>0</v>
      </c>
      <c r="I243" s="31"/>
      <c r="J243" s="31"/>
      <c r="K243" s="31"/>
      <c r="L243" s="22">
        <f t="shared" si="10"/>
        <v>0</v>
      </c>
      <c r="M243" s="22">
        <f t="shared" si="11"/>
        <v>0</v>
      </c>
      <c r="N243" s="72">
        <f>+'REPORTE JULIO IMROM'!N243</f>
        <v>0</v>
      </c>
      <c r="O243" s="43"/>
      <c r="P243" s="44"/>
      <c r="Q243" s="51">
        <f>+'REPORTE JULIO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JULIO IMROM'!M244</f>
        <v>0</v>
      </c>
      <c r="I244" s="31"/>
      <c r="J244" s="31"/>
      <c r="K244" s="31"/>
      <c r="L244" s="22">
        <f t="shared" si="10"/>
        <v>0</v>
      </c>
      <c r="M244" s="22">
        <f t="shared" si="11"/>
        <v>0</v>
      </c>
      <c r="N244" s="72">
        <f>+'REPORTE JULIO IMROM'!N244</f>
        <v>0</v>
      </c>
      <c r="O244" s="43"/>
      <c r="P244" s="44"/>
      <c r="Q244" s="51">
        <f>+'REPORTE JULIO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JULIO IMROM'!M245</f>
        <v>0</v>
      </c>
      <c r="I245" s="31"/>
      <c r="J245" s="31"/>
      <c r="K245" s="31"/>
      <c r="L245" s="22">
        <f t="shared" si="10"/>
        <v>0</v>
      </c>
      <c r="M245" s="22">
        <f t="shared" si="11"/>
        <v>0</v>
      </c>
      <c r="N245" s="72">
        <f>+'REPORTE JULIO IMROM'!N245</f>
        <v>0</v>
      </c>
      <c r="O245" s="43"/>
      <c r="P245" s="44"/>
      <c r="Q245" s="51">
        <f>+'REPORTE JULIO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JULIO IMROM'!M246</f>
        <v>0</v>
      </c>
      <c r="I246" s="31"/>
      <c r="J246" s="31"/>
      <c r="K246" s="31"/>
      <c r="L246" s="22">
        <f t="shared" si="10"/>
        <v>0</v>
      </c>
      <c r="M246" s="22">
        <f t="shared" si="11"/>
        <v>0</v>
      </c>
      <c r="N246" s="72">
        <f>+'REPORTE JULIO IMROM'!N246</f>
        <v>0</v>
      </c>
      <c r="O246" s="43"/>
      <c r="P246" s="44"/>
      <c r="Q246" s="51">
        <f>+'REPORTE JULIO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JULIO IMROM'!M247</f>
        <v>0</v>
      </c>
      <c r="I247" s="31"/>
      <c r="J247" s="31"/>
      <c r="K247" s="31"/>
      <c r="L247" s="22">
        <f t="shared" si="10"/>
        <v>0</v>
      </c>
      <c r="M247" s="22">
        <f t="shared" si="11"/>
        <v>0</v>
      </c>
      <c r="N247" s="72">
        <f>+'REPORTE JULIO IMROM'!N247</f>
        <v>0</v>
      </c>
      <c r="O247" s="43"/>
      <c r="P247" s="44"/>
      <c r="Q247" s="51">
        <f>+'REPORTE JULIO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JULIO IMROM'!M248</f>
        <v>0</v>
      </c>
      <c r="I248" s="31"/>
      <c r="J248" s="31"/>
      <c r="K248" s="31"/>
      <c r="L248" s="22">
        <f t="shared" si="10"/>
        <v>0</v>
      </c>
      <c r="M248" s="22">
        <f t="shared" si="11"/>
        <v>0</v>
      </c>
      <c r="N248" s="72">
        <f>+'REPORTE JULIO IMROM'!N248</f>
        <v>0</v>
      </c>
      <c r="O248" s="43"/>
      <c r="P248" s="44"/>
      <c r="Q248" s="51">
        <f>+'REPORTE JULIO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JULIO IMROM'!M249</f>
        <v>0</v>
      </c>
      <c r="I249" s="31"/>
      <c r="J249" s="31"/>
      <c r="K249" s="31"/>
      <c r="L249" s="22">
        <f t="shared" si="10"/>
        <v>0</v>
      </c>
      <c r="M249" s="22">
        <f t="shared" si="11"/>
        <v>0</v>
      </c>
      <c r="N249" s="72">
        <f>+'REPORTE JULIO IMROM'!N249</f>
        <v>0</v>
      </c>
      <c r="O249" s="43"/>
      <c r="P249" s="44"/>
      <c r="Q249" s="51">
        <f>+'REPORTE JULIO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JULIO IMROM'!M250</f>
        <v>0</v>
      </c>
      <c r="I250" s="31"/>
      <c r="J250" s="31"/>
      <c r="K250" s="31"/>
      <c r="L250" s="22">
        <f t="shared" si="10"/>
        <v>0</v>
      </c>
      <c r="M250" s="22">
        <f t="shared" si="11"/>
        <v>0</v>
      </c>
      <c r="N250" s="72">
        <f>+'REPORTE JULIO IMROM'!N250</f>
        <v>0</v>
      </c>
      <c r="O250" s="43"/>
      <c r="P250" s="44"/>
      <c r="Q250" s="51">
        <f>+'REPORTE JULIO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JULIO IMROM'!M251</f>
        <v>0</v>
      </c>
      <c r="I251" s="31"/>
      <c r="J251" s="31"/>
      <c r="K251" s="31"/>
      <c r="L251" s="22">
        <f t="shared" si="10"/>
        <v>0</v>
      </c>
      <c r="M251" s="22">
        <f t="shared" si="11"/>
        <v>0</v>
      </c>
      <c r="N251" s="72">
        <f>+'REPORTE JULIO IMROM'!N251</f>
        <v>0</v>
      </c>
      <c r="O251" s="43"/>
      <c r="P251" s="44"/>
      <c r="Q251" s="51">
        <f>+'REPORTE JULIO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JULIO IMROM'!M252</f>
        <v>0</v>
      </c>
      <c r="I252" s="31"/>
      <c r="J252" s="31"/>
      <c r="K252" s="31"/>
      <c r="L252" s="22">
        <f t="shared" si="10"/>
        <v>0</v>
      </c>
      <c r="M252" s="22">
        <f t="shared" si="11"/>
        <v>0</v>
      </c>
      <c r="N252" s="72">
        <f>+'REPORTE JULIO IMROM'!N252</f>
        <v>0</v>
      </c>
      <c r="O252" s="43"/>
      <c r="P252" s="44"/>
      <c r="Q252" s="51">
        <f>+'REPORTE JULIO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JULIO IMROM'!M253</f>
        <v>0</v>
      </c>
      <c r="I253" s="31"/>
      <c r="J253" s="31"/>
      <c r="K253" s="31"/>
      <c r="L253" s="22">
        <f t="shared" si="10"/>
        <v>0</v>
      </c>
      <c r="M253" s="22">
        <f t="shared" si="11"/>
        <v>0</v>
      </c>
      <c r="N253" s="72">
        <f>+'REPORTE JULIO IMROM'!N253</f>
        <v>0</v>
      </c>
      <c r="O253" s="43"/>
      <c r="P253" s="44"/>
      <c r="Q253" s="51">
        <f>+'REPORTE JULIO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JULIO IMROM'!M254</f>
        <v>0</v>
      </c>
      <c r="I254" s="31"/>
      <c r="J254" s="31"/>
      <c r="K254" s="31"/>
      <c r="L254" s="22">
        <f t="shared" si="10"/>
        <v>0</v>
      </c>
      <c r="M254" s="22">
        <f t="shared" si="11"/>
        <v>0</v>
      </c>
      <c r="N254" s="72">
        <f>+'REPORTE JULIO IMROM'!N254</f>
        <v>0</v>
      </c>
      <c r="O254" s="43"/>
      <c r="P254" s="44"/>
      <c r="Q254" s="51">
        <f>+'REPORTE JULIO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JULIO IMROM'!M255</f>
        <v>0</v>
      </c>
      <c r="I255" s="31"/>
      <c r="J255" s="31"/>
      <c r="K255" s="31"/>
      <c r="L255" s="22">
        <f t="shared" si="10"/>
        <v>0</v>
      </c>
      <c r="M255" s="22">
        <f t="shared" si="11"/>
        <v>0</v>
      </c>
      <c r="N255" s="72">
        <f>+'REPORTE JULIO IMROM'!N255</f>
        <v>0</v>
      </c>
      <c r="O255" s="43"/>
      <c r="P255" s="44"/>
      <c r="Q255" s="51">
        <f>+'REPORTE JULIO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JULIO IMROM'!M256</f>
        <v>0</v>
      </c>
      <c r="I256" s="31"/>
      <c r="J256" s="31"/>
      <c r="K256" s="31"/>
      <c r="L256" s="22">
        <f t="shared" si="10"/>
        <v>0</v>
      </c>
      <c r="M256" s="22">
        <f t="shared" si="11"/>
        <v>0</v>
      </c>
      <c r="N256" s="72">
        <f>+'REPORTE JULIO IMROM'!N256</f>
        <v>0</v>
      </c>
      <c r="O256" s="43"/>
      <c r="P256" s="44"/>
      <c r="Q256" s="51">
        <f>+'REPORTE JULIO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JULIO IMROM'!M257</f>
        <v>0</v>
      </c>
      <c r="I257" s="31"/>
      <c r="J257" s="31"/>
      <c r="K257" s="31"/>
      <c r="L257" s="22">
        <f t="shared" si="10"/>
        <v>0</v>
      </c>
      <c r="M257" s="22">
        <f t="shared" si="11"/>
        <v>0</v>
      </c>
      <c r="N257" s="72">
        <f>+'REPORTE JULIO IMROM'!N257</f>
        <v>0</v>
      </c>
      <c r="O257" s="43"/>
      <c r="P257" s="44"/>
      <c r="Q257" s="51">
        <f>+'REPORTE JULIO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JULIO IMROM'!M258</f>
        <v>0</v>
      </c>
      <c r="I258" s="31"/>
      <c r="J258" s="31"/>
      <c r="K258" s="31"/>
      <c r="L258" s="22">
        <f t="shared" si="10"/>
        <v>0</v>
      </c>
      <c r="M258" s="22">
        <f t="shared" si="11"/>
        <v>0</v>
      </c>
      <c r="N258" s="72">
        <f>+'REPORTE JULIO IMROM'!N258</f>
        <v>0</v>
      </c>
      <c r="O258" s="43"/>
      <c r="P258" s="44"/>
      <c r="Q258" s="51">
        <f>+'REPORTE JULIO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JULIO IMROM'!M259</f>
        <v>0</v>
      </c>
      <c r="I259" s="31"/>
      <c r="J259" s="31"/>
      <c r="K259" s="31"/>
      <c r="L259" s="22">
        <f t="shared" si="10"/>
        <v>0</v>
      </c>
      <c r="M259" s="22">
        <f t="shared" si="11"/>
        <v>0</v>
      </c>
      <c r="N259" s="72">
        <f>+'REPORTE JULIO IMROM'!N259</f>
        <v>0</v>
      </c>
      <c r="O259" s="43"/>
      <c r="P259" s="44"/>
      <c r="Q259" s="51">
        <f>+'REPORTE JULIO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JULIO IMROM'!M260</f>
        <v>0</v>
      </c>
      <c r="I260" s="31"/>
      <c r="J260" s="31"/>
      <c r="K260" s="31"/>
      <c r="L260" s="22">
        <f t="shared" si="10"/>
        <v>0</v>
      </c>
      <c r="M260" s="22">
        <f t="shared" si="11"/>
        <v>0</v>
      </c>
      <c r="N260" s="72">
        <f>+'REPORTE JULIO IMROM'!N260</f>
        <v>0</v>
      </c>
      <c r="O260" s="43"/>
      <c r="P260" s="44"/>
      <c r="Q260" s="51">
        <f>+'REPORTE JULIO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JULIO IMROM'!M261</f>
        <v>0</v>
      </c>
      <c r="I261" s="31"/>
      <c r="J261" s="31"/>
      <c r="K261" s="31"/>
      <c r="L261" s="22">
        <f t="shared" si="10"/>
        <v>0</v>
      </c>
      <c r="M261" s="22">
        <f t="shared" si="11"/>
        <v>0</v>
      </c>
      <c r="N261" s="72">
        <f>+'REPORTE JULIO IMROM'!N261</f>
        <v>0</v>
      </c>
      <c r="O261" s="43"/>
      <c r="P261" s="44"/>
      <c r="Q261" s="51">
        <f>+'REPORTE JULIO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JULIO IMROM'!M262</f>
        <v>0</v>
      </c>
      <c r="I262" s="31"/>
      <c r="J262" s="31"/>
      <c r="K262" s="31"/>
      <c r="L262" s="22">
        <f t="shared" si="10"/>
        <v>0</v>
      </c>
      <c r="M262" s="22">
        <f t="shared" si="11"/>
        <v>0</v>
      </c>
      <c r="N262" s="72">
        <f>+'REPORTE JULIO IMROM'!N262</f>
        <v>0</v>
      </c>
      <c r="O262" s="43"/>
      <c r="P262" s="44"/>
      <c r="Q262" s="51">
        <f>+'REPORTE JULIO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JULIO IMROM'!M263</f>
        <v>0</v>
      </c>
      <c r="I263" s="31"/>
      <c r="J263" s="31"/>
      <c r="K263" s="31"/>
      <c r="L263" s="22">
        <f t="shared" si="10"/>
        <v>0</v>
      </c>
      <c r="M263" s="22">
        <f t="shared" si="11"/>
        <v>0</v>
      </c>
      <c r="N263" s="72">
        <f>+'REPORTE JULIO IMROM'!N263</f>
        <v>0</v>
      </c>
      <c r="O263" s="43"/>
      <c r="P263" s="44"/>
      <c r="Q263" s="51">
        <f>+'REPORTE JULIO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JULIO IMROM'!M264</f>
        <v>0</v>
      </c>
      <c r="I264" s="31"/>
      <c r="J264" s="31"/>
      <c r="K264" s="31"/>
      <c r="L264" s="22">
        <f t="shared" si="10"/>
        <v>0</v>
      </c>
      <c r="M264" s="22">
        <f t="shared" si="11"/>
        <v>0</v>
      </c>
      <c r="N264" s="72">
        <f>+'REPORTE JULIO IMROM'!N264</f>
        <v>0</v>
      </c>
      <c r="O264" s="43"/>
      <c r="P264" s="44"/>
      <c r="Q264" s="51">
        <f>+'REPORTE JULIO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JULIO IMROM'!M265</f>
        <v>0</v>
      </c>
      <c r="I265" s="31"/>
      <c r="J265" s="31"/>
      <c r="K265" s="31"/>
      <c r="L265" s="22">
        <f t="shared" si="10"/>
        <v>0</v>
      </c>
      <c r="M265" s="22">
        <f t="shared" si="11"/>
        <v>0</v>
      </c>
      <c r="N265" s="72">
        <f>+'REPORTE JULIO IMROM'!N265</f>
        <v>0</v>
      </c>
      <c r="O265" s="43"/>
      <c r="P265" s="44"/>
      <c r="Q265" s="51">
        <f>+'REPORTE JULIO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JULIO IMROM'!M266</f>
        <v>0</v>
      </c>
      <c r="I266" s="31"/>
      <c r="J266" s="31"/>
      <c r="K266" s="31"/>
      <c r="L266" s="22">
        <f t="shared" si="10"/>
        <v>0</v>
      </c>
      <c r="M266" s="22">
        <f t="shared" si="11"/>
        <v>0</v>
      </c>
      <c r="N266" s="72">
        <f>+'REPORTE JULIO IMROM'!N266</f>
        <v>0</v>
      </c>
      <c r="O266" s="43"/>
      <c r="P266" s="44"/>
      <c r="Q266" s="51">
        <f>+'REPORTE JULIO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JULIO IMROM'!M267</f>
        <v>0</v>
      </c>
      <c r="I267" s="31"/>
      <c r="J267" s="31"/>
      <c r="K267" s="31"/>
      <c r="L267" s="22">
        <f t="shared" si="10"/>
        <v>0</v>
      </c>
      <c r="M267" s="22">
        <f t="shared" si="11"/>
        <v>0</v>
      </c>
      <c r="N267" s="72">
        <f>+'REPORTE JULIO IMROM'!N267</f>
        <v>0</v>
      </c>
      <c r="O267" s="43"/>
      <c r="P267" s="44"/>
      <c r="Q267" s="51">
        <f>+'REPORTE JULIO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JULIO IMROM'!M268</f>
        <v>0</v>
      </c>
      <c r="I268" s="31"/>
      <c r="J268" s="31"/>
      <c r="K268" s="31"/>
      <c r="L268" s="22">
        <f t="shared" si="10"/>
        <v>0</v>
      </c>
      <c r="M268" s="22">
        <f t="shared" si="11"/>
        <v>0</v>
      </c>
      <c r="N268" s="72">
        <f>+'REPORTE JULIO IMROM'!N268</f>
        <v>0</v>
      </c>
      <c r="O268" s="43"/>
      <c r="P268" s="44"/>
      <c r="Q268" s="51">
        <f>+'REPORTE JULIO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JULIO IMROM'!M269</f>
        <v>0</v>
      </c>
      <c r="I269" s="31"/>
      <c r="J269" s="31"/>
      <c r="K269" s="31"/>
      <c r="L269" s="22">
        <f t="shared" si="10"/>
        <v>0</v>
      </c>
      <c r="M269" s="22">
        <f t="shared" si="11"/>
        <v>0</v>
      </c>
      <c r="N269" s="72">
        <f>+'REPORTE JULIO IMROM'!N269</f>
        <v>0</v>
      </c>
      <c r="O269" s="43"/>
      <c r="P269" s="44"/>
      <c r="Q269" s="51">
        <f>+'REPORTE JULIO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JULIO IMROM'!M270</f>
        <v>0</v>
      </c>
      <c r="I270" s="31"/>
      <c r="J270" s="31"/>
      <c r="K270" s="31"/>
      <c r="L270" s="22">
        <f t="shared" si="10"/>
        <v>0</v>
      </c>
      <c r="M270" s="22">
        <f t="shared" si="11"/>
        <v>0</v>
      </c>
      <c r="N270" s="72">
        <f>+'REPORTE JULIO IMROM'!N270</f>
        <v>0</v>
      </c>
      <c r="O270" s="43"/>
      <c r="P270" s="44"/>
      <c r="Q270" s="51">
        <f>+'REPORTE JULIO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JULIO IMROM'!M271</f>
        <v>0</v>
      </c>
      <c r="I271" s="31"/>
      <c r="J271" s="31"/>
      <c r="K271" s="31"/>
      <c r="L271" s="22">
        <f t="shared" si="10"/>
        <v>0</v>
      </c>
      <c r="M271" s="22">
        <f t="shared" si="11"/>
        <v>0</v>
      </c>
      <c r="N271" s="72">
        <f>+'REPORTE JULIO IMROM'!N271</f>
        <v>0</v>
      </c>
      <c r="O271" s="43"/>
      <c r="P271" s="44"/>
      <c r="Q271" s="51">
        <f>+'REPORTE JULIO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JULIO IMROM'!M272</f>
        <v>0</v>
      </c>
      <c r="I272" s="31"/>
      <c r="J272" s="31"/>
      <c r="K272" s="31"/>
      <c r="L272" s="22">
        <f t="shared" si="10"/>
        <v>0</v>
      </c>
      <c r="M272" s="22">
        <f t="shared" si="11"/>
        <v>0</v>
      </c>
      <c r="N272" s="72">
        <f>+'REPORTE JULIO IMROM'!N272</f>
        <v>0</v>
      </c>
      <c r="O272" s="43"/>
      <c r="P272" s="44"/>
      <c r="Q272" s="51">
        <f>+'REPORTE JULIO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JULIO IMROM'!M273</f>
        <v>0</v>
      </c>
      <c r="I273" s="31"/>
      <c r="J273" s="31"/>
      <c r="K273" s="31"/>
      <c r="L273" s="22">
        <f t="shared" si="10"/>
        <v>0</v>
      </c>
      <c r="M273" s="22">
        <f t="shared" si="11"/>
        <v>0</v>
      </c>
      <c r="N273" s="72">
        <f>+'REPORTE JULIO IMROM'!N273</f>
        <v>0</v>
      </c>
      <c r="O273" s="43"/>
      <c r="P273" s="44"/>
      <c r="Q273" s="51">
        <f>+'REPORTE JULIO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JULIO IMROM'!M274</f>
        <v>0</v>
      </c>
      <c r="I274" s="31"/>
      <c r="J274" s="31"/>
      <c r="K274" s="31"/>
      <c r="L274" s="22">
        <f t="shared" si="10"/>
        <v>0</v>
      </c>
      <c r="M274" s="22">
        <f t="shared" si="11"/>
        <v>0</v>
      </c>
      <c r="N274" s="72">
        <f>+'REPORTE JULIO IMROM'!N274</f>
        <v>0</v>
      </c>
      <c r="O274" s="43"/>
      <c r="P274" s="44"/>
      <c r="Q274" s="51">
        <f>+'REPORTE JULIO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JULIO IMROM'!M275</f>
        <v>0</v>
      </c>
      <c r="I275" s="31"/>
      <c r="J275" s="31"/>
      <c r="K275" s="31"/>
      <c r="L275" s="22">
        <f t="shared" si="10"/>
        <v>0</v>
      </c>
      <c r="M275" s="22">
        <f t="shared" si="11"/>
        <v>0</v>
      </c>
      <c r="N275" s="72">
        <f>+'REPORTE JULIO IMROM'!N275</f>
        <v>0</v>
      </c>
      <c r="O275" s="43"/>
      <c r="P275" s="44"/>
      <c r="Q275" s="51">
        <f>+'REPORTE JULIO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JULIO IMROM'!M276</f>
        <v>0</v>
      </c>
      <c r="I276" s="31"/>
      <c r="J276" s="31"/>
      <c r="K276" s="31"/>
      <c r="L276" s="22">
        <f t="shared" ref="L276:L339" si="13">I276+J276+K276</f>
        <v>0</v>
      </c>
      <c r="M276" s="22">
        <f t="shared" ref="M276:M339" si="14">H276+L276</f>
        <v>0</v>
      </c>
      <c r="N276" s="72">
        <f>+'REPORTE JULIO IMROM'!N276</f>
        <v>0</v>
      </c>
      <c r="O276" s="43"/>
      <c r="P276" s="44"/>
      <c r="Q276" s="51">
        <f>+'REPORTE JULIO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JULIO IMROM'!M277</f>
        <v>0</v>
      </c>
      <c r="I277" s="31"/>
      <c r="J277" s="31"/>
      <c r="K277" s="31"/>
      <c r="L277" s="22">
        <f t="shared" si="13"/>
        <v>0</v>
      </c>
      <c r="M277" s="22">
        <f t="shared" si="14"/>
        <v>0</v>
      </c>
      <c r="N277" s="72">
        <f>+'REPORTE JULIO IMROM'!N277</f>
        <v>0</v>
      </c>
      <c r="O277" s="43"/>
      <c r="P277" s="44"/>
      <c r="Q277" s="51">
        <f>+'REPORTE JULIO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JULIO IMROM'!M278</f>
        <v>0</v>
      </c>
      <c r="I278" s="31"/>
      <c r="J278" s="31"/>
      <c r="K278" s="31"/>
      <c r="L278" s="22">
        <f t="shared" si="13"/>
        <v>0</v>
      </c>
      <c r="M278" s="22">
        <f t="shared" si="14"/>
        <v>0</v>
      </c>
      <c r="N278" s="72">
        <f>+'REPORTE JULIO IMROM'!N278</f>
        <v>0</v>
      </c>
      <c r="O278" s="43"/>
      <c r="P278" s="44"/>
      <c r="Q278" s="51">
        <f>+'REPORTE JULIO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JULIO IMROM'!M279</f>
        <v>0</v>
      </c>
      <c r="I279" s="31"/>
      <c r="J279" s="31"/>
      <c r="K279" s="31"/>
      <c r="L279" s="22">
        <f t="shared" si="13"/>
        <v>0</v>
      </c>
      <c r="M279" s="22">
        <f t="shared" si="14"/>
        <v>0</v>
      </c>
      <c r="N279" s="72">
        <f>+'REPORTE JULIO IMROM'!N279</f>
        <v>0</v>
      </c>
      <c r="O279" s="43"/>
      <c r="P279" s="44"/>
      <c r="Q279" s="51">
        <f>+'REPORTE JULIO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JULIO IMROM'!M280</f>
        <v>0</v>
      </c>
      <c r="I280" s="31"/>
      <c r="J280" s="31"/>
      <c r="K280" s="31"/>
      <c r="L280" s="22">
        <f t="shared" si="13"/>
        <v>0</v>
      </c>
      <c r="M280" s="22">
        <f t="shared" si="14"/>
        <v>0</v>
      </c>
      <c r="N280" s="72">
        <f>+'REPORTE JULIO IMROM'!N280</f>
        <v>0</v>
      </c>
      <c r="O280" s="43"/>
      <c r="P280" s="44"/>
      <c r="Q280" s="51">
        <f>+'REPORTE JULIO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JULIO IMROM'!M281</f>
        <v>0</v>
      </c>
      <c r="I281" s="31"/>
      <c r="J281" s="31"/>
      <c r="K281" s="31"/>
      <c r="L281" s="22">
        <f t="shared" si="13"/>
        <v>0</v>
      </c>
      <c r="M281" s="22">
        <f t="shared" si="14"/>
        <v>0</v>
      </c>
      <c r="N281" s="72">
        <f>+'REPORTE JULIO IMROM'!N281</f>
        <v>0</v>
      </c>
      <c r="O281" s="43"/>
      <c r="P281" s="44"/>
      <c r="Q281" s="51">
        <f>+'REPORTE JULIO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JULIO IMROM'!M282</f>
        <v>0</v>
      </c>
      <c r="I282" s="31"/>
      <c r="J282" s="31"/>
      <c r="K282" s="31"/>
      <c r="L282" s="22">
        <f t="shared" si="13"/>
        <v>0</v>
      </c>
      <c r="M282" s="22">
        <f t="shared" si="14"/>
        <v>0</v>
      </c>
      <c r="N282" s="72">
        <f>+'REPORTE JULIO IMROM'!N282</f>
        <v>0</v>
      </c>
      <c r="O282" s="43"/>
      <c r="P282" s="44"/>
      <c r="Q282" s="51">
        <f>+'REPORTE JULIO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JULIO IMROM'!M283</f>
        <v>0</v>
      </c>
      <c r="I283" s="31"/>
      <c r="J283" s="31"/>
      <c r="K283" s="31"/>
      <c r="L283" s="22">
        <f t="shared" si="13"/>
        <v>0</v>
      </c>
      <c r="M283" s="22">
        <f t="shared" si="14"/>
        <v>0</v>
      </c>
      <c r="N283" s="72">
        <f>+'REPORTE JULIO IMROM'!N283</f>
        <v>0</v>
      </c>
      <c r="O283" s="43"/>
      <c r="P283" s="44"/>
      <c r="Q283" s="51">
        <f>+'REPORTE JULIO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JULIO IMROM'!M284</f>
        <v>0</v>
      </c>
      <c r="I284" s="31"/>
      <c r="J284" s="31"/>
      <c r="K284" s="31"/>
      <c r="L284" s="22">
        <f t="shared" si="13"/>
        <v>0</v>
      </c>
      <c r="M284" s="22">
        <f t="shared" si="14"/>
        <v>0</v>
      </c>
      <c r="N284" s="72">
        <f>+'REPORTE JULIO IMROM'!N284</f>
        <v>0</v>
      </c>
      <c r="O284" s="43"/>
      <c r="P284" s="44"/>
      <c r="Q284" s="51">
        <f>+'REPORTE JULIO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JULIO IMROM'!M285</f>
        <v>0</v>
      </c>
      <c r="I285" s="31"/>
      <c r="J285" s="31"/>
      <c r="K285" s="31"/>
      <c r="L285" s="22">
        <f t="shared" si="13"/>
        <v>0</v>
      </c>
      <c r="M285" s="22">
        <f t="shared" si="14"/>
        <v>0</v>
      </c>
      <c r="N285" s="72">
        <f>+'REPORTE JULIO IMROM'!N285</f>
        <v>0</v>
      </c>
      <c r="O285" s="43"/>
      <c r="P285" s="44"/>
      <c r="Q285" s="51">
        <f>+'REPORTE JULIO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JULIO IMROM'!M286</f>
        <v>0</v>
      </c>
      <c r="I286" s="31"/>
      <c r="J286" s="31"/>
      <c r="K286" s="31"/>
      <c r="L286" s="22">
        <f t="shared" si="13"/>
        <v>0</v>
      </c>
      <c r="M286" s="22">
        <f t="shared" si="14"/>
        <v>0</v>
      </c>
      <c r="N286" s="72">
        <f>+'REPORTE JULIO IMROM'!N286</f>
        <v>0</v>
      </c>
      <c r="O286" s="43"/>
      <c r="P286" s="44"/>
      <c r="Q286" s="51">
        <f>+'REPORTE JULIO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JULIO IMROM'!M287</f>
        <v>0</v>
      </c>
      <c r="I287" s="31"/>
      <c r="J287" s="31"/>
      <c r="K287" s="31"/>
      <c r="L287" s="22">
        <f t="shared" si="13"/>
        <v>0</v>
      </c>
      <c r="M287" s="22">
        <f t="shared" si="14"/>
        <v>0</v>
      </c>
      <c r="N287" s="72">
        <f>+'REPORTE JULIO IMROM'!N287</f>
        <v>0</v>
      </c>
      <c r="O287" s="43"/>
      <c r="P287" s="44"/>
      <c r="Q287" s="51">
        <f>+'REPORTE JULIO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JULIO IMROM'!M288</f>
        <v>0</v>
      </c>
      <c r="I288" s="31"/>
      <c r="J288" s="31"/>
      <c r="K288" s="31"/>
      <c r="L288" s="22">
        <f t="shared" si="13"/>
        <v>0</v>
      </c>
      <c r="M288" s="22">
        <f t="shared" si="14"/>
        <v>0</v>
      </c>
      <c r="N288" s="72">
        <f>+'REPORTE JULIO IMROM'!N288</f>
        <v>0</v>
      </c>
      <c r="O288" s="43"/>
      <c r="P288" s="44"/>
      <c r="Q288" s="51">
        <f>+'REPORTE JULIO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JULIO IMROM'!M289</f>
        <v>0</v>
      </c>
      <c r="I289" s="31"/>
      <c r="J289" s="31"/>
      <c r="K289" s="31"/>
      <c r="L289" s="22">
        <f t="shared" si="13"/>
        <v>0</v>
      </c>
      <c r="M289" s="22">
        <f t="shared" si="14"/>
        <v>0</v>
      </c>
      <c r="N289" s="72">
        <f>+'REPORTE JULIO IMROM'!N289</f>
        <v>0</v>
      </c>
      <c r="O289" s="43"/>
      <c r="P289" s="44"/>
      <c r="Q289" s="51">
        <f>+'REPORTE JULIO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JULIO IMROM'!M290</f>
        <v>0</v>
      </c>
      <c r="I290" s="31"/>
      <c r="J290" s="31"/>
      <c r="K290" s="31"/>
      <c r="L290" s="22">
        <f t="shared" si="13"/>
        <v>0</v>
      </c>
      <c r="M290" s="22">
        <f t="shared" si="14"/>
        <v>0</v>
      </c>
      <c r="N290" s="72">
        <f>+'REPORTE JULIO IMROM'!N290</f>
        <v>0</v>
      </c>
      <c r="O290" s="43"/>
      <c r="P290" s="44"/>
      <c r="Q290" s="51">
        <f>+'REPORTE JULIO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JULIO IMROM'!M291</f>
        <v>0</v>
      </c>
      <c r="I291" s="31"/>
      <c r="J291" s="31"/>
      <c r="K291" s="31"/>
      <c r="L291" s="22">
        <f t="shared" si="13"/>
        <v>0</v>
      </c>
      <c r="M291" s="22">
        <f t="shared" si="14"/>
        <v>0</v>
      </c>
      <c r="N291" s="72">
        <f>+'REPORTE JULIO IMROM'!N291</f>
        <v>0</v>
      </c>
      <c r="O291" s="43"/>
      <c r="P291" s="44"/>
      <c r="Q291" s="51">
        <f>+'REPORTE JULIO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JULIO IMROM'!M292</f>
        <v>0</v>
      </c>
      <c r="I292" s="31"/>
      <c r="J292" s="31"/>
      <c r="K292" s="31"/>
      <c r="L292" s="22">
        <f t="shared" si="13"/>
        <v>0</v>
      </c>
      <c r="M292" s="22">
        <f t="shared" si="14"/>
        <v>0</v>
      </c>
      <c r="N292" s="72">
        <f>+'REPORTE JULIO IMROM'!N292</f>
        <v>0</v>
      </c>
      <c r="O292" s="43"/>
      <c r="P292" s="44"/>
      <c r="Q292" s="51">
        <f>+'REPORTE JULIO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JULIO IMROM'!M293</f>
        <v>0</v>
      </c>
      <c r="I293" s="31"/>
      <c r="J293" s="31"/>
      <c r="K293" s="31"/>
      <c r="L293" s="22">
        <f t="shared" si="13"/>
        <v>0</v>
      </c>
      <c r="M293" s="22">
        <f t="shared" si="14"/>
        <v>0</v>
      </c>
      <c r="N293" s="72">
        <f>+'REPORTE JULIO IMROM'!N293</f>
        <v>0</v>
      </c>
      <c r="O293" s="43"/>
      <c r="P293" s="44"/>
      <c r="Q293" s="51">
        <f>+'REPORTE JULIO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JULIO IMROM'!M294</f>
        <v>0</v>
      </c>
      <c r="I294" s="31"/>
      <c r="J294" s="31"/>
      <c r="K294" s="31"/>
      <c r="L294" s="22">
        <f t="shared" si="13"/>
        <v>0</v>
      </c>
      <c r="M294" s="22">
        <f t="shared" si="14"/>
        <v>0</v>
      </c>
      <c r="N294" s="72">
        <f>+'REPORTE JULIO IMROM'!N294</f>
        <v>0</v>
      </c>
      <c r="O294" s="43"/>
      <c r="P294" s="44"/>
      <c r="Q294" s="51">
        <f>+'REPORTE JULIO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JULIO IMROM'!M295</f>
        <v>0</v>
      </c>
      <c r="I295" s="31"/>
      <c r="J295" s="31"/>
      <c r="K295" s="31"/>
      <c r="L295" s="22">
        <f t="shared" si="13"/>
        <v>0</v>
      </c>
      <c r="M295" s="22">
        <f t="shared" si="14"/>
        <v>0</v>
      </c>
      <c r="N295" s="72">
        <f>+'REPORTE JULIO IMROM'!N295</f>
        <v>0</v>
      </c>
      <c r="O295" s="43"/>
      <c r="P295" s="44"/>
      <c r="Q295" s="51">
        <f>+'REPORTE JULIO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JULIO IMROM'!M296</f>
        <v>0</v>
      </c>
      <c r="I296" s="31"/>
      <c r="J296" s="31"/>
      <c r="K296" s="31"/>
      <c r="L296" s="22">
        <f t="shared" si="13"/>
        <v>0</v>
      </c>
      <c r="M296" s="22">
        <f t="shared" si="14"/>
        <v>0</v>
      </c>
      <c r="N296" s="72">
        <f>+'REPORTE JULIO IMROM'!N296</f>
        <v>0</v>
      </c>
      <c r="O296" s="43"/>
      <c r="P296" s="44"/>
      <c r="Q296" s="51">
        <f>+'REPORTE JULIO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JULIO IMROM'!M297</f>
        <v>0</v>
      </c>
      <c r="I297" s="31"/>
      <c r="J297" s="31"/>
      <c r="K297" s="31"/>
      <c r="L297" s="22">
        <f t="shared" si="13"/>
        <v>0</v>
      </c>
      <c r="M297" s="22">
        <f t="shared" si="14"/>
        <v>0</v>
      </c>
      <c r="N297" s="72">
        <f>+'REPORTE JULIO IMROM'!N297</f>
        <v>0</v>
      </c>
      <c r="O297" s="43"/>
      <c r="P297" s="44"/>
      <c r="Q297" s="51">
        <f>+'REPORTE JULIO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JULIO IMROM'!M298</f>
        <v>0</v>
      </c>
      <c r="I298" s="31"/>
      <c r="J298" s="31"/>
      <c r="K298" s="31"/>
      <c r="L298" s="22">
        <f t="shared" si="13"/>
        <v>0</v>
      </c>
      <c r="M298" s="22">
        <f t="shared" si="14"/>
        <v>0</v>
      </c>
      <c r="N298" s="72">
        <f>+'REPORTE JULIO IMROM'!N298</f>
        <v>0</v>
      </c>
      <c r="O298" s="43"/>
      <c r="P298" s="44"/>
      <c r="Q298" s="51">
        <f>+'REPORTE JULIO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JULIO IMROM'!M299</f>
        <v>0</v>
      </c>
      <c r="I299" s="31"/>
      <c r="J299" s="31"/>
      <c r="K299" s="31"/>
      <c r="L299" s="22">
        <f t="shared" si="13"/>
        <v>0</v>
      </c>
      <c r="M299" s="22">
        <f t="shared" si="14"/>
        <v>0</v>
      </c>
      <c r="N299" s="72">
        <f>+'REPORTE JULIO IMROM'!N299</f>
        <v>0</v>
      </c>
      <c r="O299" s="43"/>
      <c r="P299" s="44"/>
      <c r="Q299" s="51">
        <f>+'REPORTE JULIO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JULIO IMROM'!M300</f>
        <v>0</v>
      </c>
      <c r="I300" s="31"/>
      <c r="J300" s="31"/>
      <c r="K300" s="31"/>
      <c r="L300" s="22">
        <f t="shared" si="13"/>
        <v>0</v>
      </c>
      <c r="M300" s="22">
        <f t="shared" si="14"/>
        <v>0</v>
      </c>
      <c r="N300" s="72">
        <f>+'REPORTE JULIO IMROM'!N300</f>
        <v>0</v>
      </c>
      <c r="O300" s="43"/>
      <c r="P300" s="44"/>
      <c r="Q300" s="51">
        <f>+'REPORTE JULIO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JULIO IMROM'!M301</f>
        <v>0</v>
      </c>
      <c r="I301" s="31"/>
      <c r="J301" s="31"/>
      <c r="K301" s="31"/>
      <c r="L301" s="22">
        <f t="shared" si="13"/>
        <v>0</v>
      </c>
      <c r="M301" s="22">
        <f t="shared" si="14"/>
        <v>0</v>
      </c>
      <c r="N301" s="72">
        <f>+'REPORTE JULIO IMROM'!N301</f>
        <v>0</v>
      </c>
      <c r="O301" s="43"/>
      <c r="P301" s="44"/>
      <c r="Q301" s="51">
        <f>+'REPORTE JULIO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JULIO IMROM'!M302</f>
        <v>0</v>
      </c>
      <c r="I302" s="31"/>
      <c r="J302" s="31"/>
      <c r="K302" s="31"/>
      <c r="L302" s="22">
        <f t="shared" si="13"/>
        <v>0</v>
      </c>
      <c r="M302" s="22">
        <f t="shared" si="14"/>
        <v>0</v>
      </c>
      <c r="N302" s="72">
        <f>+'REPORTE JULIO IMROM'!N302</f>
        <v>0</v>
      </c>
      <c r="O302" s="43"/>
      <c r="P302" s="44"/>
      <c r="Q302" s="51">
        <f>+'REPORTE JULIO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JULIO IMROM'!M303</f>
        <v>0</v>
      </c>
      <c r="I303" s="31"/>
      <c r="J303" s="31"/>
      <c r="K303" s="31"/>
      <c r="L303" s="22">
        <f t="shared" si="13"/>
        <v>0</v>
      </c>
      <c r="M303" s="22">
        <f t="shared" si="14"/>
        <v>0</v>
      </c>
      <c r="N303" s="72">
        <f>+'REPORTE JULIO IMROM'!N303</f>
        <v>0</v>
      </c>
      <c r="O303" s="43"/>
      <c r="P303" s="44"/>
      <c r="Q303" s="51">
        <f>+'REPORTE JULIO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JULIO IMROM'!M304</f>
        <v>0</v>
      </c>
      <c r="I304" s="31"/>
      <c r="J304" s="31"/>
      <c r="K304" s="31"/>
      <c r="L304" s="22">
        <f t="shared" si="13"/>
        <v>0</v>
      </c>
      <c r="M304" s="22">
        <f t="shared" si="14"/>
        <v>0</v>
      </c>
      <c r="N304" s="72">
        <f>+'REPORTE JULIO IMROM'!N304</f>
        <v>0</v>
      </c>
      <c r="O304" s="43"/>
      <c r="P304" s="44"/>
      <c r="Q304" s="51">
        <f>+'REPORTE JULIO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JULIO IMROM'!M305</f>
        <v>0</v>
      </c>
      <c r="I305" s="31"/>
      <c r="J305" s="31"/>
      <c r="K305" s="31"/>
      <c r="L305" s="22">
        <f t="shared" si="13"/>
        <v>0</v>
      </c>
      <c r="M305" s="22">
        <f t="shared" si="14"/>
        <v>0</v>
      </c>
      <c r="N305" s="72">
        <f>+'REPORTE JULIO IMROM'!N305</f>
        <v>0</v>
      </c>
      <c r="O305" s="43"/>
      <c r="P305" s="44"/>
      <c r="Q305" s="51">
        <f>+'REPORTE JULIO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JULIO IMROM'!M306</f>
        <v>0</v>
      </c>
      <c r="I306" s="31"/>
      <c r="J306" s="31"/>
      <c r="K306" s="31"/>
      <c r="L306" s="22">
        <f t="shared" si="13"/>
        <v>0</v>
      </c>
      <c r="M306" s="22">
        <f t="shared" si="14"/>
        <v>0</v>
      </c>
      <c r="N306" s="72">
        <f>+'REPORTE JULIO IMROM'!N306</f>
        <v>0</v>
      </c>
      <c r="O306" s="43"/>
      <c r="P306" s="44"/>
      <c r="Q306" s="51">
        <f>+'REPORTE JULIO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JULIO IMROM'!M307</f>
        <v>0</v>
      </c>
      <c r="I307" s="31"/>
      <c r="J307" s="31"/>
      <c r="K307" s="31"/>
      <c r="L307" s="22">
        <f t="shared" si="13"/>
        <v>0</v>
      </c>
      <c r="M307" s="22">
        <f t="shared" si="14"/>
        <v>0</v>
      </c>
      <c r="N307" s="72">
        <f>+'REPORTE JULIO IMROM'!N307</f>
        <v>0</v>
      </c>
      <c r="O307" s="43"/>
      <c r="P307" s="44"/>
      <c r="Q307" s="51">
        <f>+'REPORTE JULIO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JULIO IMROM'!M308</f>
        <v>0</v>
      </c>
      <c r="I308" s="31"/>
      <c r="J308" s="31"/>
      <c r="K308" s="31"/>
      <c r="L308" s="22">
        <f t="shared" si="13"/>
        <v>0</v>
      </c>
      <c r="M308" s="22">
        <f t="shared" si="14"/>
        <v>0</v>
      </c>
      <c r="N308" s="72">
        <f>+'REPORTE JULIO IMROM'!N308</f>
        <v>0</v>
      </c>
      <c r="O308" s="43"/>
      <c r="P308" s="44"/>
      <c r="Q308" s="51">
        <f>+'REPORTE JULIO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JULIO IMROM'!M309</f>
        <v>0</v>
      </c>
      <c r="I309" s="31"/>
      <c r="J309" s="31"/>
      <c r="K309" s="31"/>
      <c r="L309" s="22">
        <f t="shared" si="13"/>
        <v>0</v>
      </c>
      <c r="M309" s="22">
        <f t="shared" si="14"/>
        <v>0</v>
      </c>
      <c r="N309" s="72">
        <f>+'REPORTE JULIO IMROM'!N309</f>
        <v>0</v>
      </c>
      <c r="O309" s="43"/>
      <c r="P309" s="44"/>
      <c r="Q309" s="51">
        <f>+'REPORTE JULIO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JULIO IMROM'!M310</f>
        <v>0</v>
      </c>
      <c r="I310" s="31"/>
      <c r="J310" s="31"/>
      <c r="K310" s="31"/>
      <c r="L310" s="22">
        <f t="shared" si="13"/>
        <v>0</v>
      </c>
      <c r="M310" s="22">
        <f t="shared" si="14"/>
        <v>0</v>
      </c>
      <c r="N310" s="72">
        <f>+'REPORTE JULIO IMROM'!N310</f>
        <v>0</v>
      </c>
      <c r="O310" s="43"/>
      <c r="P310" s="44"/>
      <c r="Q310" s="51">
        <f>+'REPORTE JULIO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JULIO IMROM'!M311</f>
        <v>0</v>
      </c>
      <c r="I311" s="31"/>
      <c r="J311" s="31"/>
      <c r="K311" s="31"/>
      <c r="L311" s="22">
        <f t="shared" si="13"/>
        <v>0</v>
      </c>
      <c r="M311" s="22">
        <f t="shared" si="14"/>
        <v>0</v>
      </c>
      <c r="N311" s="72">
        <f>+'REPORTE JULIO IMROM'!N311</f>
        <v>0</v>
      </c>
      <c r="O311" s="43"/>
      <c r="P311" s="44"/>
      <c r="Q311" s="51">
        <f>+'REPORTE JULIO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JULIO IMROM'!M312</f>
        <v>0</v>
      </c>
      <c r="I312" s="31"/>
      <c r="J312" s="31"/>
      <c r="K312" s="31"/>
      <c r="L312" s="22">
        <f t="shared" si="13"/>
        <v>0</v>
      </c>
      <c r="M312" s="22">
        <f t="shared" si="14"/>
        <v>0</v>
      </c>
      <c r="N312" s="72">
        <f>+'REPORTE JULIO IMROM'!N312</f>
        <v>0</v>
      </c>
      <c r="O312" s="43"/>
      <c r="P312" s="44"/>
      <c r="Q312" s="51">
        <f>+'REPORTE JULIO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JULIO IMROM'!M313</f>
        <v>0</v>
      </c>
      <c r="I313" s="31"/>
      <c r="J313" s="31"/>
      <c r="K313" s="31"/>
      <c r="L313" s="22">
        <f t="shared" si="13"/>
        <v>0</v>
      </c>
      <c r="M313" s="22">
        <f t="shared" si="14"/>
        <v>0</v>
      </c>
      <c r="N313" s="72">
        <f>+'REPORTE JULIO IMROM'!N313</f>
        <v>0</v>
      </c>
      <c r="O313" s="43"/>
      <c r="P313" s="44"/>
      <c r="Q313" s="51">
        <f>+'REPORTE JULIO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JULIO IMROM'!M314</f>
        <v>0</v>
      </c>
      <c r="I314" s="31"/>
      <c r="J314" s="31"/>
      <c r="K314" s="31"/>
      <c r="L314" s="22">
        <f t="shared" si="13"/>
        <v>0</v>
      </c>
      <c r="M314" s="22">
        <f t="shared" si="14"/>
        <v>0</v>
      </c>
      <c r="N314" s="72">
        <f>+'REPORTE JULIO IMROM'!N314</f>
        <v>0</v>
      </c>
      <c r="O314" s="43"/>
      <c r="P314" s="44"/>
      <c r="Q314" s="51">
        <f>+'REPORTE JULIO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JULIO IMROM'!M315</f>
        <v>0</v>
      </c>
      <c r="I315" s="31"/>
      <c r="J315" s="31"/>
      <c r="K315" s="31"/>
      <c r="L315" s="22">
        <f t="shared" si="13"/>
        <v>0</v>
      </c>
      <c r="M315" s="22">
        <f t="shared" si="14"/>
        <v>0</v>
      </c>
      <c r="N315" s="72">
        <f>+'REPORTE JULIO IMROM'!N315</f>
        <v>0</v>
      </c>
      <c r="O315" s="43"/>
      <c r="P315" s="44"/>
      <c r="Q315" s="51">
        <f>+'REPORTE JULIO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JULIO IMROM'!M316</f>
        <v>0</v>
      </c>
      <c r="I316" s="31"/>
      <c r="J316" s="31"/>
      <c r="K316" s="31"/>
      <c r="L316" s="22">
        <f t="shared" si="13"/>
        <v>0</v>
      </c>
      <c r="M316" s="22">
        <f t="shared" si="14"/>
        <v>0</v>
      </c>
      <c r="N316" s="72">
        <f>+'REPORTE JULIO IMROM'!N316</f>
        <v>0</v>
      </c>
      <c r="O316" s="43"/>
      <c r="P316" s="44"/>
      <c r="Q316" s="51">
        <f>+'REPORTE JULIO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JULIO IMROM'!M317</f>
        <v>0</v>
      </c>
      <c r="I317" s="31"/>
      <c r="J317" s="31"/>
      <c r="K317" s="31"/>
      <c r="L317" s="22">
        <f t="shared" si="13"/>
        <v>0</v>
      </c>
      <c r="M317" s="22">
        <f t="shared" si="14"/>
        <v>0</v>
      </c>
      <c r="N317" s="72">
        <f>+'REPORTE JULIO IMROM'!N317</f>
        <v>0</v>
      </c>
      <c r="O317" s="43"/>
      <c r="P317" s="44"/>
      <c r="Q317" s="51">
        <f>+'REPORTE JULIO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JULIO IMROM'!M318</f>
        <v>0</v>
      </c>
      <c r="I318" s="31"/>
      <c r="J318" s="31"/>
      <c r="K318" s="31"/>
      <c r="L318" s="22">
        <f t="shared" si="13"/>
        <v>0</v>
      </c>
      <c r="M318" s="22">
        <f t="shared" si="14"/>
        <v>0</v>
      </c>
      <c r="N318" s="72">
        <f>+'REPORTE JULIO IMROM'!N318</f>
        <v>0</v>
      </c>
      <c r="O318" s="43"/>
      <c r="P318" s="44"/>
      <c r="Q318" s="51">
        <f>+'REPORTE JULIO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JULIO IMROM'!M319</f>
        <v>0</v>
      </c>
      <c r="I319" s="31"/>
      <c r="J319" s="31"/>
      <c r="K319" s="31"/>
      <c r="L319" s="22">
        <f t="shared" si="13"/>
        <v>0</v>
      </c>
      <c r="M319" s="22">
        <f t="shared" si="14"/>
        <v>0</v>
      </c>
      <c r="N319" s="72">
        <f>+'REPORTE JULIO IMROM'!N319</f>
        <v>0</v>
      </c>
      <c r="O319" s="43"/>
      <c r="P319" s="44"/>
      <c r="Q319" s="51">
        <f>+'REPORTE JULIO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JULIO IMROM'!M320</f>
        <v>0</v>
      </c>
      <c r="I320" s="31"/>
      <c r="J320" s="31"/>
      <c r="K320" s="31"/>
      <c r="L320" s="22">
        <f t="shared" si="13"/>
        <v>0</v>
      </c>
      <c r="M320" s="22">
        <f t="shared" si="14"/>
        <v>0</v>
      </c>
      <c r="N320" s="72">
        <f>+'REPORTE JULIO IMROM'!N320</f>
        <v>0</v>
      </c>
      <c r="O320" s="43"/>
      <c r="P320" s="44"/>
      <c r="Q320" s="51">
        <f>+'REPORTE JULIO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JULIO IMROM'!M321</f>
        <v>0</v>
      </c>
      <c r="I321" s="31"/>
      <c r="J321" s="31"/>
      <c r="K321" s="31"/>
      <c r="L321" s="22">
        <f t="shared" si="13"/>
        <v>0</v>
      </c>
      <c r="M321" s="22">
        <f t="shared" si="14"/>
        <v>0</v>
      </c>
      <c r="N321" s="72">
        <f>+'REPORTE JULIO IMROM'!N321</f>
        <v>0</v>
      </c>
      <c r="O321" s="43"/>
      <c r="P321" s="44"/>
      <c r="Q321" s="51">
        <f>+'REPORTE JULIO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JULIO IMROM'!M322</f>
        <v>0</v>
      </c>
      <c r="I322" s="31"/>
      <c r="J322" s="31"/>
      <c r="K322" s="31"/>
      <c r="L322" s="22">
        <f t="shared" si="13"/>
        <v>0</v>
      </c>
      <c r="M322" s="22">
        <f t="shared" si="14"/>
        <v>0</v>
      </c>
      <c r="N322" s="72">
        <f>+'REPORTE JULIO IMROM'!N322</f>
        <v>0</v>
      </c>
      <c r="O322" s="43"/>
      <c r="P322" s="44"/>
      <c r="Q322" s="51">
        <f>+'REPORTE JULIO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JULIO IMROM'!M323</f>
        <v>0</v>
      </c>
      <c r="I323" s="31"/>
      <c r="J323" s="31"/>
      <c r="K323" s="31"/>
      <c r="L323" s="22">
        <f t="shared" si="13"/>
        <v>0</v>
      </c>
      <c r="M323" s="22">
        <f t="shared" si="14"/>
        <v>0</v>
      </c>
      <c r="N323" s="72">
        <f>+'REPORTE JULIO IMROM'!N323</f>
        <v>0</v>
      </c>
      <c r="O323" s="43"/>
      <c r="P323" s="44"/>
      <c r="Q323" s="51">
        <f>+'REPORTE JULIO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JULIO IMROM'!M324</f>
        <v>0</v>
      </c>
      <c r="I324" s="31"/>
      <c r="J324" s="31"/>
      <c r="K324" s="31"/>
      <c r="L324" s="22">
        <f t="shared" si="13"/>
        <v>0</v>
      </c>
      <c r="M324" s="22">
        <f t="shared" si="14"/>
        <v>0</v>
      </c>
      <c r="N324" s="72">
        <f>+'REPORTE JULIO IMROM'!N324</f>
        <v>0</v>
      </c>
      <c r="O324" s="43"/>
      <c r="P324" s="44"/>
      <c r="Q324" s="51">
        <f>+'REPORTE JULIO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JULIO IMROM'!M325</f>
        <v>0</v>
      </c>
      <c r="I325" s="31"/>
      <c r="J325" s="31"/>
      <c r="K325" s="31"/>
      <c r="L325" s="22">
        <f t="shared" si="13"/>
        <v>0</v>
      </c>
      <c r="M325" s="22">
        <f t="shared" si="14"/>
        <v>0</v>
      </c>
      <c r="N325" s="72">
        <f>+'REPORTE JULIO IMROM'!N325</f>
        <v>0</v>
      </c>
      <c r="O325" s="43"/>
      <c r="P325" s="44"/>
      <c r="Q325" s="51">
        <f>+'REPORTE JULIO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JULIO IMROM'!M326</f>
        <v>0</v>
      </c>
      <c r="I326" s="31"/>
      <c r="J326" s="31"/>
      <c r="K326" s="31"/>
      <c r="L326" s="22">
        <f t="shared" si="13"/>
        <v>0</v>
      </c>
      <c r="M326" s="22">
        <f t="shared" si="14"/>
        <v>0</v>
      </c>
      <c r="N326" s="72">
        <f>+'REPORTE JULIO IMROM'!N326</f>
        <v>0</v>
      </c>
      <c r="O326" s="43"/>
      <c r="P326" s="44"/>
      <c r="Q326" s="51">
        <f>+'REPORTE JULIO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JULIO IMROM'!M327</f>
        <v>0</v>
      </c>
      <c r="I327" s="31"/>
      <c r="J327" s="31"/>
      <c r="K327" s="31"/>
      <c r="L327" s="22">
        <f t="shared" si="13"/>
        <v>0</v>
      </c>
      <c r="M327" s="22">
        <f t="shared" si="14"/>
        <v>0</v>
      </c>
      <c r="N327" s="72">
        <f>+'REPORTE JULIO IMROM'!N327</f>
        <v>0</v>
      </c>
      <c r="O327" s="43"/>
      <c r="P327" s="44"/>
      <c r="Q327" s="51">
        <f>+'REPORTE JULIO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JULIO IMROM'!M328</f>
        <v>0</v>
      </c>
      <c r="I328" s="31"/>
      <c r="J328" s="31"/>
      <c r="K328" s="31"/>
      <c r="L328" s="22">
        <f t="shared" si="13"/>
        <v>0</v>
      </c>
      <c r="M328" s="22">
        <f t="shared" si="14"/>
        <v>0</v>
      </c>
      <c r="N328" s="72">
        <f>+'REPORTE JULIO IMROM'!N328</f>
        <v>0</v>
      </c>
      <c r="O328" s="43"/>
      <c r="P328" s="44"/>
      <c r="Q328" s="51">
        <f>+'REPORTE JULIO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JULIO IMROM'!M329</f>
        <v>0</v>
      </c>
      <c r="I329" s="31"/>
      <c r="J329" s="31"/>
      <c r="K329" s="31"/>
      <c r="L329" s="22">
        <f t="shared" si="13"/>
        <v>0</v>
      </c>
      <c r="M329" s="22">
        <f t="shared" si="14"/>
        <v>0</v>
      </c>
      <c r="N329" s="72">
        <f>+'REPORTE JULIO IMROM'!N329</f>
        <v>0</v>
      </c>
      <c r="O329" s="43"/>
      <c r="P329" s="44"/>
      <c r="Q329" s="51">
        <f>+'REPORTE JULIO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JULIO IMROM'!M330</f>
        <v>0</v>
      </c>
      <c r="I330" s="31"/>
      <c r="J330" s="31"/>
      <c r="K330" s="31"/>
      <c r="L330" s="22">
        <f t="shared" si="13"/>
        <v>0</v>
      </c>
      <c r="M330" s="22">
        <f t="shared" si="14"/>
        <v>0</v>
      </c>
      <c r="N330" s="72">
        <f>+'REPORTE JULIO IMROM'!N330</f>
        <v>0</v>
      </c>
      <c r="O330" s="43"/>
      <c r="P330" s="44"/>
      <c r="Q330" s="51">
        <f>+'REPORTE JULIO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JULIO IMROM'!M331</f>
        <v>0</v>
      </c>
      <c r="I331" s="31"/>
      <c r="J331" s="31"/>
      <c r="K331" s="31"/>
      <c r="L331" s="22">
        <f t="shared" si="13"/>
        <v>0</v>
      </c>
      <c r="M331" s="22">
        <f t="shared" si="14"/>
        <v>0</v>
      </c>
      <c r="N331" s="72">
        <f>+'REPORTE JULIO IMROM'!N331</f>
        <v>0</v>
      </c>
      <c r="O331" s="43"/>
      <c r="P331" s="44"/>
      <c r="Q331" s="51">
        <f>+'REPORTE JULIO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JULIO IMROM'!M332</f>
        <v>0</v>
      </c>
      <c r="I332" s="31"/>
      <c r="J332" s="31"/>
      <c r="K332" s="31"/>
      <c r="L332" s="22">
        <f t="shared" si="13"/>
        <v>0</v>
      </c>
      <c r="M332" s="22">
        <f t="shared" si="14"/>
        <v>0</v>
      </c>
      <c r="N332" s="72">
        <f>+'REPORTE JULIO IMROM'!N332</f>
        <v>0</v>
      </c>
      <c r="O332" s="43"/>
      <c r="P332" s="44"/>
      <c r="Q332" s="51">
        <f>+'REPORTE JULIO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JULIO IMROM'!M333</f>
        <v>0</v>
      </c>
      <c r="I333" s="31"/>
      <c r="J333" s="31"/>
      <c r="K333" s="31"/>
      <c r="L333" s="22">
        <f t="shared" si="13"/>
        <v>0</v>
      </c>
      <c r="M333" s="22">
        <f t="shared" si="14"/>
        <v>0</v>
      </c>
      <c r="N333" s="72">
        <f>+'REPORTE JULIO IMROM'!N333</f>
        <v>0</v>
      </c>
      <c r="O333" s="43"/>
      <c r="P333" s="44"/>
      <c r="Q333" s="51">
        <f>+'REPORTE JULIO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JULIO IMROM'!M334</f>
        <v>0</v>
      </c>
      <c r="I334" s="31"/>
      <c r="J334" s="31"/>
      <c r="K334" s="31"/>
      <c r="L334" s="22">
        <f t="shared" si="13"/>
        <v>0</v>
      </c>
      <c r="M334" s="22">
        <f t="shared" si="14"/>
        <v>0</v>
      </c>
      <c r="N334" s="72">
        <f>+'REPORTE JULIO IMROM'!N334</f>
        <v>0</v>
      </c>
      <c r="O334" s="43"/>
      <c r="P334" s="44"/>
      <c r="Q334" s="51">
        <f>+'REPORTE JULIO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JULIO IMROM'!M335</f>
        <v>0</v>
      </c>
      <c r="I335" s="31"/>
      <c r="J335" s="31"/>
      <c r="K335" s="31"/>
      <c r="L335" s="22">
        <f t="shared" si="13"/>
        <v>0</v>
      </c>
      <c r="M335" s="22">
        <f t="shared" si="14"/>
        <v>0</v>
      </c>
      <c r="N335" s="72">
        <f>+'REPORTE JULIO IMROM'!N335</f>
        <v>0</v>
      </c>
      <c r="O335" s="43"/>
      <c r="P335" s="44"/>
      <c r="Q335" s="51">
        <f>+'REPORTE JULIO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JULIO IMROM'!M336</f>
        <v>0</v>
      </c>
      <c r="I336" s="31"/>
      <c r="J336" s="31"/>
      <c r="K336" s="31"/>
      <c r="L336" s="22">
        <f t="shared" si="13"/>
        <v>0</v>
      </c>
      <c r="M336" s="22">
        <f t="shared" si="14"/>
        <v>0</v>
      </c>
      <c r="N336" s="72">
        <f>+'REPORTE JULIO IMROM'!N336</f>
        <v>0</v>
      </c>
      <c r="O336" s="43"/>
      <c r="P336" s="44"/>
      <c r="Q336" s="51">
        <f>+'REPORTE JULIO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JULIO IMROM'!M337</f>
        <v>0</v>
      </c>
      <c r="I337" s="31"/>
      <c r="J337" s="31"/>
      <c r="K337" s="31"/>
      <c r="L337" s="22">
        <f t="shared" si="13"/>
        <v>0</v>
      </c>
      <c r="M337" s="22">
        <f t="shared" si="14"/>
        <v>0</v>
      </c>
      <c r="N337" s="72">
        <f>+'REPORTE JULIO IMROM'!N337</f>
        <v>0</v>
      </c>
      <c r="O337" s="43"/>
      <c r="P337" s="44"/>
      <c r="Q337" s="51">
        <f>+'REPORTE JULIO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JULIO IMROM'!M338</f>
        <v>0</v>
      </c>
      <c r="I338" s="31"/>
      <c r="J338" s="31"/>
      <c r="K338" s="31"/>
      <c r="L338" s="22">
        <f t="shared" si="13"/>
        <v>0</v>
      </c>
      <c r="M338" s="22">
        <f t="shared" si="14"/>
        <v>0</v>
      </c>
      <c r="N338" s="72">
        <f>+'REPORTE JULIO IMROM'!N338</f>
        <v>0</v>
      </c>
      <c r="O338" s="43"/>
      <c r="P338" s="44"/>
      <c r="Q338" s="51">
        <f>+'REPORTE JULIO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JULIO IMROM'!M339</f>
        <v>0</v>
      </c>
      <c r="I339" s="31"/>
      <c r="J339" s="31"/>
      <c r="K339" s="31"/>
      <c r="L339" s="22">
        <f t="shared" si="13"/>
        <v>0</v>
      </c>
      <c r="M339" s="22">
        <f t="shared" si="14"/>
        <v>0</v>
      </c>
      <c r="N339" s="72">
        <f>+'REPORTE JULIO IMROM'!N339</f>
        <v>0</v>
      </c>
      <c r="O339" s="43"/>
      <c r="P339" s="44"/>
      <c r="Q339" s="51">
        <f>+'REPORTE JULIO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JULIO IMROM'!M340</f>
        <v>0</v>
      </c>
      <c r="I340" s="31"/>
      <c r="J340" s="31"/>
      <c r="K340" s="31"/>
      <c r="L340" s="22">
        <f t="shared" ref="L340:L403" si="16">I340+J340+K340</f>
        <v>0</v>
      </c>
      <c r="M340" s="22">
        <f t="shared" ref="M340:M403" si="17">H340+L340</f>
        <v>0</v>
      </c>
      <c r="N340" s="72">
        <f>+'REPORTE JULIO IMROM'!N340</f>
        <v>0</v>
      </c>
      <c r="O340" s="43"/>
      <c r="P340" s="44"/>
      <c r="Q340" s="51">
        <f>+'REPORTE JULIO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JULIO IMROM'!M341</f>
        <v>0</v>
      </c>
      <c r="I341" s="31"/>
      <c r="J341" s="31"/>
      <c r="K341" s="31"/>
      <c r="L341" s="22">
        <f t="shared" si="16"/>
        <v>0</v>
      </c>
      <c r="M341" s="22">
        <f t="shared" si="17"/>
        <v>0</v>
      </c>
      <c r="N341" s="72">
        <f>+'REPORTE JULIO IMROM'!N341</f>
        <v>0</v>
      </c>
      <c r="O341" s="43"/>
      <c r="P341" s="44"/>
      <c r="Q341" s="51">
        <f>+'REPORTE JULIO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JULIO IMROM'!M342</f>
        <v>0</v>
      </c>
      <c r="I342" s="31"/>
      <c r="J342" s="31"/>
      <c r="K342" s="31"/>
      <c r="L342" s="22">
        <f t="shared" si="16"/>
        <v>0</v>
      </c>
      <c r="M342" s="22">
        <f t="shared" si="17"/>
        <v>0</v>
      </c>
      <c r="N342" s="72">
        <f>+'REPORTE JULIO IMROM'!N342</f>
        <v>0</v>
      </c>
      <c r="O342" s="43"/>
      <c r="P342" s="44"/>
      <c r="Q342" s="51">
        <f>+'REPORTE JULIO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JULIO IMROM'!M343</f>
        <v>0</v>
      </c>
      <c r="I343" s="31"/>
      <c r="J343" s="31"/>
      <c r="K343" s="31"/>
      <c r="L343" s="22">
        <f t="shared" si="16"/>
        <v>0</v>
      </c>
      <c r="M343" s="22">
        <f t="shared" si="17"/>
        <v>0</v>
      </c>
      <c r="N343" s="72">
        <f>+'REPORTE JULIO IMROM'!N343</f>
        <v>0</v>
      </c>
      <c r="O343" s="43"/>
      <c r="P343" s="44"/>
      <c r="Q343" s="51">
        <f>+'REPORTE JULIO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JULIO IMROM'!M344</f>
        <v>0</v>
      </c>
      <c r="I344" s="31"/>
      <c r="J344" s="31"/>
      <c r="K344" s="31"/>
      <c r="L344" s="22">
        <f t="shared" si="16"/>
        <v>0</v>
      </c>
      <c r="M344" s="22">
        <f t="shared" si="17"/>
        <v>0</v>
      </c>
      <c r="N344" s="72">
        <f>+'REPORTE JULIO IMROM'!N344</f>
        <v>0</v>
      </c>
      <c r="O344" s="43"/>
      <c r="P344" s="44"/>
      <c r="Q344" s="51">
        <f>+'REPORTE JULIO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JULIO IMROM'!M345</f>
        <v>0</v>
      </c>
      <c r="I345" s="31"/>
      <c r="J345" s="31"/>
      <c r="K345" s="31"/>
      <c r="L345" s="22">
        <f t="shared" si="16"/>
        <v>0</v>
      </c>
      <c r="M345" s="22">
        <f t="shared" si="17"/>
        <v>0</v>
      </c>
      <c r="N345" s="72">
        <f>+'REPORTE JULIO IMROM'!N345</f>
        <v>0</v>
      </c>
      <c r="O345" s="43"/>
      <c r="P345" s="44"/>
      <c r="Q345" s="51">
        <f>+'REPORTE JULIO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JULIO IMROM'!M346</f>
        <v>0</v>
      </c>
      <c r="I346" s="31"/>
      <c r="J346" s="31"/>
      <c r="K346" s="31"/>
      <c r="L346" s="22">
        <f t="shared" si="16"/>
        <v>0</v>
      </c>
      <c r="M346" s="22">
        <f t="shared" si="17"/>
        <v>0</v>
      </c>
      <c r="N346" s="72">
        <f>+'REPORTE JULIO IMROM'!N346</f>
        <v>0</v>
      </c>
      <c r="O346" s="43"/>
      <c r="P346" s="44"/>
      <c r="Q346" s="51">
        <f>+'REPORTE JULIO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JULIO IMROM'!M347</f>
        <v>0</v>
      </c>
      <c r="I347" s="31"/>
      <c r="J347" s="31"/>
      <c r="K347" s="31"/>
      <c r="L347" s="22">
        <f t="shared" si="16"/>
        <v>0</v>
      </c>
      <c r="M347" s="22">
        <f t="shared" si="17"/>
        <v>0</v>
      </c>
      <c r="N347" s="72">
        <f>+'REPORTE JULIO IMROM'!N347</f>
        <v>0</v>
      </c>
      <c r="O347" s="43"/>
      <c r="P347" s="44"/>
      <c r="Q347" s="51">
        <f>+'REPORTE JULIO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JULIO IMROM'!M348</f>
        <v>0</v>
      </c>
      <c r="I348" s="31"/>
      <c r="J348" s="31"/>
      <c r="K348" s="31"/>
      <c r="L348" s="22">
        <f t="shared" si="16"/>
        <v>0</v>
      </c>
      <c r="M348" s="22">
        <f t="shared" si="17"/>
        <v>0</v>
      </c>
      <c r="N348" s="72">
        <f>+'REPORTE JULIO IMROM'!N348</f>
        <v>0</v>
      </c>
      <c r="O348" s="43"/>
      <c r="P348" s="44"/>
      <c r="Q348" s="51">
        <f>+'REPORTE JULIO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JULIO IMROM'!M349</f>
        <v>0</v>
      </c>
      <c r="I349" s="31"/>
      <c r="J349" s="31"/>
      <c r="K349" s="31"/>
      <c r="L349" s="22">
        <f t="shared" si="16"/>
        <v>0</v>
      </c>
      <c r="M349" s="22">
        <f t="shared" si="17"/>
        <v>0</v>
      </c>
      <c r="N349" s="72">
        <f>+'REPORTE JULIO IMROM'!N349</f>
        <v>0</v>
      </c>
      <c r="O349" s="43"/>
      <c r="P349" s="44"/>
      <c r="Q349" s="51">
        <f>+'REPORTE JULIO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JULIO IMROM'!M350</f>
        <v>0</v>
      </c>
      <c r="I350" s="31"/>
      <c r="J350" s="31"/>
      <c r="K350" s="31"/>
      <c r="L350" s="22">
        <f t="shared" si="16"/>
        <v>0</v>
      </c>
      <c r="M350" s="22">
        <f t="shared" si="17"/>
        <v>0</v>
      </c>
      <c r="N350" s="72">
        <f>+'REPORTE JULIO IMROM'!N350</f>
        <v>0</v>
      </c>
      <c r="O350" s="43"/>
      <c r="P350" s="44"/>
      <c r="Q350" s="51">
        <f>+'REPORTE JULIO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JULIO IMROM'!M351</f>
        <v>0</v>
      </c>
      <c r="I351" s="31"/>
      <c r="J351" s="31"/>
      <c r="K351" s="31"/>
      <c r="L351" s="22">
        <f t="shared" si="16"/>
        <v>0</v>
      </c>
      <c r="M351" s="22">
        <f t="shared" si="17"/>
        <v>0</v>
      </c>
      <c r="N351" s="72">
        <f>+'REPORTE JULIO IMROM'!N351</f>
        <v>0</v>
      </c>
      <c r="O351" s="43"/>
      <c r="P351" s="44"/>
      <c r="Q351" s="51">
        <f>+'REPORTE JULIO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JULIO IMROM'!M352</f>
        <v>0</v>
      </c>
      <c r="I352" s="31"/>
      <c r="J352" s="31"/>
      <c r="K352" s="31"/>
      <c r="L352" s="22">
        <f t="shared" si="16"/>
        <v>0</v>
      </c>
      <c r="M352" s="22">
        <f t="shared" si="17"/>
        <v>0</v>
      </c>
      <c r="N352" s="72">
        <f>+'REPORTE JULIO IMROM'!N352</f>
        <v>0</v>
      </c>
      <c r="O352" s="43"/>
      <c r="P352" s="44"/>
      <c r="Q352" s="51">
        <f>+'REPORTE JULIO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JULIO IMROM'!M353</f>
        <v>0</v>
      </c>
      <c r="I353" s="31"/>
      <c r="J353" s="31"/>
      <c r="K353" s="31"/>
      <c r="L353" s="22">
        <f t="shared" si="16"/>
        <v>0</v>
      </c>
      <c r="M353" s="22">
        <f t="shared" si="17"/>
        <v>0</v>
      </c>
      <c r="N353" s="72">
        <f>+'REPORTE JULIO IMROM'!N353</f>
        <v>0</v>
      </c>
      <c r="O353" s="43"/>
      <c r="P353" s="44"/>
      <c r="Q353" s="51">
        <f>+'REPORTE JULIO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JULIO IMROM'!M354</f>
        <v>0</v>
      </c>
      <c r="I354" s="31"/>
      <c r="J354" s="31"/>
      <c r="K354" s="31"/>
      <c r="L354" s="22">
        <f t="shared" si="16"/>
        <v>0</v>
      </c>
      <c r="M354" s="22">
        <f t="shared" si="17"/>
        <v>0</v>
      </c>
      <c r="N354" s="72">
        <f>+'REPORTE JULIO IMROM'!N354</f>
        <v>0</v>
      </c>
      <c r="O354" s="43"/>
      <c r="P354" s="44"/>
      <c r="Q354" s="51">
        <f>+'REPORTE JULIO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JULIO IMROM'!M355</f>
        <v>0</v>
      </c>
      <c r="I355" s="31"/>
      <c r="J355" s="31"/>
      <c r="K355" s="31"/>
      <c r="L355" s="22">
        <f t="shared" si="16"/>
        <v>0</v>
      </c>
      <c r="M355" s="22">
        <f t="shared" si="17"/>
        <v>0</v>
      </c>
      <c r="N355" s="72">
        <f>+'REPORTE JULIO IMROM'!N355</f>
        <v>0</v>
      </c>
      <c r="O355" s="43"/>
      <c r="P355" s="44"/>
      <c r="Q355" s="51">
        <f>+'REPORTE JULIO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JULIO IMROM'!M356</f>
        <v>0</v>
      </c>
      <c r="I356" s="31"/>
      <c r="J356" s="31"/>
      <c r="K356" s="31"/>
      <c r="L356" s="22">
        <f t="shared" si="16"/>
        <v>0</v>
      </c>
      <c r="M356" s="22">
        <f t="shared" si="17"/>
        <v>0</v>
      </c>
      <c r="N356" s="72">
        <f>+'REPORTE JULIO IMROM'!N356</f>
        <v>0</v>
      </c>
      <c r="O356" s="43"/>
      <c r="P356" s="44"/>
      <c r="Q356" s="51">
        <f>+'REPORTE JULIO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JULIO IMROM'!M357</f>
        <v>0</v>
      </c>
      <c r="I357" s="31"/>
      <c r="J357" s="31"/>
      <c r="K357" s="31"/>
      <c r="L357" s="22">
        <f t="shared" si="16"/>
        <v>0</v>
      </c>
      <c r="M357" s="22">
        <f t="shared" si="17"/>
        <v>0</v>
      </c>
      <c r="N357" s="72">
        <f>+'REPORTE JULIO IMROM'!N357</f>
        <v>0</v>
      </c>
      <c r="O357" s="43"/>
      <c r="P357" s="44"/>
      <c r="Q357" s="51">
        <f>+'REPORTE JULIO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JULIO IMROM'!M358</f>
        <v>0</v>
      </c>
      <c r="I358" s="31"/>
      <c r="J358" s="31"/>
      <c r="K358" s="31"/>
      <c r="L358" s="22">
        <f t="shared" si="16"/>
        <v>0</v>
      </c>
      <c r="M358" s="22">
        <f t="shared" si="17"/>
        <v>0</v>
      </c>
      <c r="N358" s="72">
        <f>+'REPORTE JULIO IMROM'!N358</f>
        <v>0</v>
      </c>
      <c r="O358" s="43"/>
      <c r="P358" s="44"/>
      <c r="Q358" s="51">
        <f>+'REPORTE JULIO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JULIO IMROM'!M359</f>
        <v>0</v>
      </c>
      <c r="I359" s="31"/>
      <c r="J359" s="31"/>
      <c r="K359" s="31"/>
      <c r="L359" s="22">
        <f t="shared" si="16"/>
        <v>0</v>
      </c>
      <c r="M359" s="22">
        <f t="shared" si="17"/>
        <v>0</v>
      </c>
      <c r="N359" s="72">
        <f>+'REPORTE JULIO IMROM'!N359</f>
        <v>0</v>
      </c>
      <c r="O359" s="43"/>
      <c r="P359" s="44"/>
      <c r="Q359" s="51">
        <f>+'REPORTE JULIO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JULIO IMROM'!M360</f>
        <v>0</v>
      </c>
      <c r="I360" s="31"/>
      <c r="J360" s="31"/>
      <c r="K360" s="31"/>
      <c r="L360" s="22">
        <f t="shared" si="16"/>
        <v>0</v>
      </c>
      <c r="M360" s="22">
        <f t="shared" si="17"/>
        <v>0</v>
      </c>
      <c r="N360" s="72">
        <f>+'REPORTE JULIO IMROM'!N360</f>
        <v>0</v>
      </c>
      <c r="O360" s="43"/>
      <c r="P360" s="44"/>
      <c r="Q360" s="51">
        <f>+'REPORTE JULIO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JULIO IMROM'!M361</f>
        <v>0</v>
      </c>
      <c r="I361" s="31"/>
      <c r="J361" s="31"/>
      <c r="K361" s="31"/>
      <c r="L361" s="22">
        <f t="shared" si="16"/>
        <v>0</v>
      </c>
      <c r="M361" s="22">
        <f t="shared" si="17"/>
        <v>0</v>
      </c>
      <c r="N361" s="72">
        <f>+'REPORTE JULIO IMROM'!N361</f>
        <v>0</v>
      </c>
      <c r="O361" s="43"/>
      <c r="P361" s="44"/>
      <c r="Q361" s="51">
        <f>+'REPORTE JULIO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JULIO IMROM'!M362</f>
        <v>0</v>
      </c>
      <c r="I362" s="31"/>
      <c r="J362" s="31"/>
      <c r="K362" s="31"/>
      <c r="L362" s="22">
        <f t="shared" si="16"/>
        <v>0</v>
      </c>
      <c r="M362" s="22">
        <f t="shared" si="17"/>
        <v>0</v>
      </c>
      <c r="N362" s="72">
        <f>+'REPORTE JULIO IMROM'!N362</f>
        <v>0</v>
      </c>
      <c r="O362" s="43"/>
      <c r="P362" s="44"/>
      <c r="Q362" s="51">
        <f>+'REPORTE JULIO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JULIO IMROM'!M363</f>
        <v>0</v>
      </c>
      <c r="I363" s="31"/>
      <c r="J363" s="31"/>
      <c r="K363" s="31"/>
      <c r="L363" s="22">
        <f t="shared" si="16"/>
        <v>0</v>
      </c>
      <c r="M363" s="22">
        <f t="shared" si="17"/>
        <v>0</v>
      </c>
      <c r="N363" s="72">
        <f>+'REPORTE JULIO IMROM'!N363</f>
        <v>0</v>
      </c>
      <c r="O363" s="43"/>
      <c r="P363" s="44"/>
      <c r="Q363" s="51">
        <f>+'REPORTE JULIO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JULIO IMROM'!M364</f>
        <v>0</v>
      </c>
      <c r="I364" s="31"/>
      <c r="J364" s="31"/>
      <c r="K364" s="31"/>
      <c r="L364" s="22">
        <f t="shared" si="16"/>
        <v>0</v>
      </c>
      <c r="M364" s="22">
        <f t="shared" si="17"/>
        <v>0</v>
      </c>
      <c r="N364" s="72">
        <f>+'REPORTE JULIO IMROM'!N364</f>
        <v>0</v>
      </c>
      <c r="O364" s="43"/>
      <c r="P364" s="44"/>
      <c r="Q364" s="51">
        <f>+'REPORTE JULIO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JULIO IMROM'!M365</f>
        <v>0</v>
      </c>
      <c r="I365" s="31"/>
      <c r="J365" s="31"/>
      <c r="K365" s="31"/>
      <c r="L365" s="22">
        <f t="shared" si="16"/>
        <v>0</v>
      </c>
      <c r="M365" s="22">
        <f t="shared" si="17"/>
        <v>0</v>
      </c>
      <c r="N365" s="72">
        <f>+'REPORTE JULIO IMROM'!N365</f>
        <v>0</v>
      </c>
      <c r="O365" s="43"/>
      <c r="P365" s="44"/>
      <c r="Q365" s="51">
        <f>+'REPORTE JULIO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JULIO IMROM'!M366</f>
        <v>0</v>
      </c>
      <c r="I366" s="31"/>
      <c r="J366" s="31"/>
      <c r="K366" s="31"/>
      <c r="L366" s="22">
        <f t="shared" si="16"/>
        <v>0</v>
      </c>
      <c r="M366" s="22">
        <f t="shared" si="17"/>
        <v>0</v>
      </c>
      <c r="N366" s="72">
        <f>+'REPORTE JULIO IMROM'!N366</f>
        <v>0</v>
      </c>
      <c r="O366" s="43"/>
      <c r="P366" s="44"/>
      <c r="Q366" s="51">
        <f>+'REPORTE JULIO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JULIO IMROM'!M367</f>
        <v>0</v>
      </c>
      <c r="I367" s="31"/>
      <c r="J367" s="31"/>
      <c r="K367" s="31"/>
      <c r="L367" s="22">
        <f t="shared" si="16"/>
        <v>0</v>
      </c>
      <c r="M367" s="22">
        <f t="shared" si="17"/>
        <v>0</v>
      </c>
      <c r="N367" s="72">
        <f>+'REPORTE JULIO IMROM'!N367</f>
        <v>0</v>
      </c>
      <c r="O367" s="43"/>
      <c r="P367" s="44"/>
      <c r="Q367" s="51">
        <f>+'REPORTE JULIO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JULIO IMROM'!M368</f>
        <v>0</v>
      </c>
      <c r="I368" s="31"/>
      <c r="J368" s="31"/>
      <c r="K368" s="31"/>
      <c r="L368" s="22">
        <f t="shared" si="16"/>
        <v>0</v>
      </c>
      <c r="M368" s="22">
        <f t="shared" si="17"/>
        <v>0</v>
      </c>
      <c r="N368" s="72">
        <f>+'REPORTE JULIO IMROM'!N368</f>
        <v>0</v>
      </c>
      <c r="O368" s="43"/>
      <c r="P368" s="44"/>
      <c r="Q368" s="51">
        <f>+'REPORTE JULIO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JULIO IMROM'!M369</f>
        <v>0</v>
      </c>
      <c r="I369" s="31"/>
      <c r="J369" s="31"/>
      <c r="K369" s="31"/>
      <c r="L369" s="22">
        <f t="shared" si="16"/>
        <v>0</v>
      </c>
      <c r="M369" s="22">
        <f t="shared" si="17"/>
        <v>0</v>
      </c>
      <c r="N369" s="72">
        <f>+'REPORTE JULIO IMROM'!N369</f>
        <v>0</v>
      </c>
      <c r="O369" s="43"/>
      <c r="P369" s="44"/>
      <c r="Q369" s="51">
        <f>+'REPORTE JULIO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JULIO IMROM'!M370</f>
        <v>0</v>
      </c>
      <c r="I370" s="31"/>
      <c r="J370" s="31"/>
      <c r="K370" s="31"/>
      <c r="L370" s="22">
        <f t="shared" si="16"/>
        <v>0</v>
      </c>
      <c r="M370" s="22">
        <f t="shared" si="17"/>
        <v>0</v>
      </c>
      <c r="N370" s="72">
        <f>+'REPORTE JULIO IMROM'!N370</f>
        <v>0</v>
      </c>
      <c r="O370" s="43"/>
      <c r="P370" s="44"/>
      <c r="Q370" s="51">
        <f>+'REPORTE JULIO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JULIO IMROM'!M371</f>
        <v>0</v>
      </c>
      <c r="I371" s="31"/>
      <c r="J371" s="31"/>
      <c r="K371" s="31"/>
      <c r="L371" s="22">
        <f t="shared" si="16"/>
        <v>0</v>
      </c>
      <c r="M371" s="22">
        <f t="shared" si="17"/>
        <v>0</v>
      </c>
      <c r="N371" s="72">
        <f>+'REPORTE JULIO IMROM'!N371</f>
        <v>0</v>
      </c>
      <c r="O371" s="43"/>
      <c r="P371" s="44"/>
      <c r="Q371" s="51">
        <f>+'REPORTE JULIO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JULIO IMROM'!M372</f>
        <v>0</v>
      </c>
      <c r="I372" s="31"/>
      <c r="J372" s="31"/>
      <c r="K372" s="31"/>
      <c r="L372" s="22">
        <f t="shared" si="16"/>
        <v>0</v>
      </c>
      <c r="M372" s="22">
        <f t="shared" si="17"/>
        <v>0</v>
      </c>
      <c r="N372" s="72">
        <f>+'REPORTE JULIO IMROM'!N372</f>
        <v>0</v>
      </c>
      <c r="O372" s="43"/>
      <c r="P372" s="44"/>
      <c r="Q372" s="51">
        <f>+'REPORTE JULIO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JULIO IMROM'!M373</f>
        <v>0</v>
      </c>
      <c r="I373" s="31"/>
      <c r="J373" s="31"/>
      <c r="K373" s="31"/>
      <c r="L373" s="22">
        <f t="shared" si="16"/>
        <v>0</v>
      </c>
      <c r="M373" s="22">
        <f t="shared" si="17"/>
        <v>0</v>
      </c>
      <c r="N373" s="72">
        <f>+'REPORTE JULIO IMROM'!N373</f>
        <v>0</v>
      </c>
      <c r="O373" s="43"/>
      <c r="P373" s="44"/>
      <c r="Q373" s="51">
        <f>+'REPORTE JULIO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JULIO IMROM'!M374</f>
        <v>0</v>
      </c>
      <c r="I374" s="31"/>
      <c r="J374" s="31"/>
      <c r="K374" s="31"/>
      <c r="L374" s="22">
        <f t="shared" si="16"/>
        <v>0</v>
      </c>
      <c r="M374" s="22">
        <f t="shared" si="17"/>
        <v>0</v>
      </c>
      <c r="N374" s="72">
        <f>+'REPORTE JULIO IMROM'!N374</f>
        <v>0</v>
      </c>
      <c r="O374" s="43"/>
      <c r="P374" s="44"/>
      <c r="Q374" s="51">
        <f>+'REPORTE JULIO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JULIO IMROM'!M375</f>
        <v>0</v>
      </c>
      <c r="I375" s="31"/>
      <c r="J375" s="31"/>
      <c r="K375" s="31"/>
      <c r="L375" s="22">
        <f t="shared" si="16"/>
        <v>0</v>
      </c>
      <c r="M375" s="22">
        <f t="shared" si="17"/>
        <v>0</v>
      </c>
      <c r="N375" s="72">
        <f>+'REPORTE JULIO IMROM'!N375</f>
        <v>0</v>
      </c>
      <c r="O375" s="43"/>
      <c r="P375" s="44"/>
      <c r="Q375" s="51">
        <f>+'REPORTE JULIO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JULIO IMROM'!M376</f>
        <v>0</v>
      </c>
      <c r="I376" s="31"/>
      <c r="J376" s="31"/>
      <c r="K376" s="31"/>
      <c r="L376" s="22">
        <f t="shared" si="16"/>
        <v>0</v>
      </c>
      <c r="M376" s="22">
        <f t="shared" si="17"/>
        <v>0</v>
      </c>
      <c r="N376" s="72">
        <f>+'REPORTE JULIO IMROM'!N376</f>
        <v>0</v>
      </c>
      <c r="O376" s="43"/>
      <c r="P376" s="44"/>
      <c r="Q376" s="51">
        <f>+'REPORTE JULIO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JULIO IMROM'!M377</f>
        <v>0</v>
      </c>
      <c r="I377" s="31"/>
      <c r="J377" s="31"/>
      <c r="K377" s="31"/>
      <c r="L377" s="22">
        <f t="shared" si="16"/>
        <v>0</v>
      </c>
      <c r="M377" s="22">
        <f t="shared" si="17"/>
        <v>0</v>
      </c>
      <c r="N377" s="72">
        <f>+'REPORTE JULIO IMROM'!N377</f>
        <v>0</v>
      </c>
      <c r="O377" s="43"/>
      <c r="P377" s="44"/>
      <c r="Q377" s="51">
        <f>+'REPORTE JULIO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JULIO IMROM'!M378</f>
        <v>0</v>
      </c>
      <c r="I378" s="31"/>
      <c r="J378" s="31"/>
      <c r="K378" s="31"/>
      <c r="L378" s="22">
        <f t="shared" si="16"/>
        <v>0</v>
      </c>
      <c r="M378" s="22">
        <f t="shared" si="17"/>
        <v>0</v>
      </c>
      <c r="N378" s="72">
        <f>+'REPORTE JULIO IMROM'!N378</f>
        <v>0</v>
      </c>
      <c r="O378" s="43"/>
      <c r="P378" s="44"/>
      <c r="Q378" s="51">
        <f>+'REPORTE JULIO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JULIO IMROM'!M379</f>
        <v>0</v>
      </c>
      <c r="I379" s="31"/>
      <c r="J379" s="31"/>
      <c r="K379" s="31"/>
      <c r="L379" s="22">
        <f t="shared" si="16"/>
        <v>0</v>
      </c>
      <c r="M379" s="22">
        <f t="shared" si="17"/>
        <v>0</v>
      </c>
      <c r="N379" s="72">
        <f>+'REPORTE JULIO IMROM'!N379</f>
        <v>0</v>
      </c>
      <c r="O379" s="43"/>
      <c r="P379" s="44"/>
      <c r="Q379" s="51">
        <f>+'REPORTE JULIO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JULIO IMROM'!M380</f>
        <v>0</v>
      </c>
      <c r="I380" s="31"/>
      <c r="J380" s="31"/>
      <c r="K380" s="31"/>
      <c r="L380" s="22">
        <f t="shared" si="16"/>
        <v>0</v>
      </c>
      <c r="M380" s="22">
        <f t="shared" si="17"/>
        <v>0</v>
      </c>
      <c r="N380" s="72">
        <f>+'REPORTE JULIO IMROM'!N380</f>
        <v>0</v>
      </c>
      <c r="O380" s="43"/>
      <c r="P380" s="44"/>
      <c r="Q380" s="51">
        <f>+'REPORTE JULIO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JULIO IMROM'!M381</f>
        <v>0</v>
      </c>
      <c r="I381" s="31"/>
      <c r="J381" s="31"/>
      <c r="K381" s="31"/>
      <c r="L381" s="22">
        <f t="shared" si="16"/>
        <v>0</v>
      </c>
      <c r="M381" s="22">
        <f t="shared" si="17"/>
        <v>0</v>
      </c>
      <c r="N381" s="72">
        <f>+'REPORTE JULIO IMROM'!N381</f>
        <v>0</v>
      </c>
      <c r="O381" s="43"/>
      <c r="P381" s="44"/>
      <c r="Q381" s="51">
        <f>+'REPORTE JULIO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JULIO IMROM'!M382</f>
        <v>0</v>
      </c>
      <c r="I382" s="31"/>
      <c r="J382" s="31"/>
      <c r="K382" s="31"/>
      <c r="L382" s="22">
        <f t="shared" si="16"/>
        <v>0</v>
      </c>
      <c r="M382" s="22">
        <f t="shared" si="17"/>
        <v>0</v>
      </c>
      <c r="N382" s="72">
        <f>+'REPORTE JULIO IMROM'!N382</f>
        <v>0</v>
      </c>
      <c r="O382" s="43"/>
      <c r="P382" s="44"/>
      <c r="Q382" s="51">
        <f>+'REPORTE JULIO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JULIO IMROM'!M383</f>
        <v>0</v>
      </c>
      <c r="I383" s="31"/>
      <c r="J383" s="31"/>
      <c r="K383" s="31"/>
      <c r="L383" s="22">
        <f t="shared" si="16"/>
        <v>0</v>
      </c>
      <c r="M383" s="22">
        <f t="shared" si="17"/>
        <v>0</v>
      </c>
      <c r="N383" s="72">
        <f>+'REPORTE JULIO IMROM'!N383</f>
        <v>0</v>
      </c>
      <c r="O383" s="43"/>
      <c r="P383" s="44"/>
      <c r="Q383" s="51">
        <f>+'REPORTE JULIO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JULIO IMROM'!M384</f>
        <v>0</v>
      </c>
      <c r="I384" s="31"/>
      <c r="J384" s="31"/>
      <c r="K384" s="31"/>
      <c r="L384" s="22">
        <f t="shared" si="16"/>
        <v>0</v>
      </c>
      <c r="M384" s="22">
        <f t="shared" si="17"/>
        <v>0</v>
      </c>
      <c r="N384" s="72">
        <f>+'REPORTE JULIO IMROM'!N384</f>
        <v>0</v>
      </c>
      <c r="O384" s="43"/>
      <c r="P384" s="44"/>
      <c r="Q384" s="51">
        <f>+'REPORTE JULIO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JULIO IMROM'!M385</f>
        <v>0</v>
      </c>
      <c r="I385" s="31"/>
      <c r="J385" s="31"/>
      <c r="K385" s="31"/>
      <c r="L385" s="22">
        <f t="shared" si="16"/>
        <v>0</v>
      </c>
      <c r="M385" s="22">
        <f t="shared" si="17"/>
        <v>0</v>
      </c>
      <c r="N385" s="72">
        <f>+'REPORTE JULIO IMROM'!N385</f>
        <v>0</v>
      </c>
      <c r="O385" s="43"/>
      <c r="P385" s="44"/>
      <c r="Q385" s="51">
        <f>+'REPORTE JULIO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JULIO IMROM'!M386</f>
        <v>0</v>
      </c>
      <c r="I386" s="31"/>
      <c r="J386" s="31"/>
      <c r="K386" s="31"/>
      <c r="L386" s="22">
        <f t="shared" si="16"/>
        <v>0</v>
      </c>
      <c r="M386" s="22">
        <f t="shared" si="17"/>
        <v>0</v>
      </c>
      <c r="N386" s="72">
        <f>+'REPORTE JULIO IMROM'!N386</f>
        <v>0</v>
      </c>
      <c r="O386" s="43"/>
      <c r="P386" s="44"/>
      <c r="Q386" s="51">
        <f>+'REPORTE JULIO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JULIO IMROM'!M387</f>
        <v>0</v>
      </c>
      <c r="I387" s="31"/>
      <c r="J387" s="31"/>
      <c r="K387" s="31"/>
      <c r="L387" s="22">
        <f t="shared" si="16"/>
        <v>0</v>
      </c>
      <c r="M387" s="22">
        <f t="shared" si="17"/>
        <v>0</v>
      </c>
      <c r="N387" s="72">
        <f>+'REPORTE JULIO IMROM'!N387</f>
        <v>0</v>
      </c>
      <c r="O387" s="43"/>
      <c r="P387" s="44"/>
      <c r="Q387" s="51">
        <f>+'REPORTE JULIO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JULIO IMROM'!M388</f>
        <v>0</v>
      </c>
      <c r="I388" s="31"/>
      <c r="J388" s="31"/>
      <c r="K388" s="31"/>
      <c r="L388" s="22">
        <f t="shared" si="16"/>
        <v>0</v>
      </c>
      <c r="M388" s="22">
        <f t="shared" si="17"/>
        <v>0</v>
      </c>
      <c r="N388" s="72">
        <f>+'REPORTE JULIO IMROM'!N388</f>
        <v>0</v>
      </c>
      <c r="O388" s="43"/>
      <c r="P388" s="44"/>
      <c r="Q388" s="51">
        <f>+'REPORTE JULIO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JULIO IMROM'!M389</f>
        <v>0</v>
      </c>
      <c r="I389" s="31"/>
      <c r="J389" s="31"/>
      <c r="K389" s="31"/>
      <c r="L389" s="22">
        <f t="shared" si="16"/>
        <v>0</v>
      </c>
      <c r="M389" s="22">
        <f t="shared" si="17"/>
        <v>0</v>
      </c>
      <c r="N389" s="72">
        <f>+'REPORTE JULIO IMROM'!N389</f>
        <v>0</v>
      </c>
      <c r="O389" s="43"/>
      <c r="P389" s="44"/>
      <c r="Q389" s="51">
        <f>+'REPORTE JULIO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JULIO IMROM'!M390</f>
        <v>0</v>
      </c>
      <c r="I390" s="31"/>
      <c r="J390" s="31"/>
      <c r="K390" s="31"/>
      <c r="L390" s="22">
        <f t="shared" si="16"/>
        <v>0</v>
      </c>
      <c r="M390" s="22">
        <f t="shared" si="17"/>
        <v>0</v>
      </c>
      <c r="N390" s="72">
        <f>+'REPORTE JULIO IMROM'!N390</f>
        <v>0</v>
      </c>
      <c r="O390" s="43"/>
      <c r="P390" s="44"/>
      <c r="Q390" s="51">
        <f>+'REPORTE JULIO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JULIO IMROM'!M391</f>
        <v>0</v>
      </c>
      <c r="I391" s="31"/>
      <c r="J391" s="31"/>
      <c r="K391" s="31"/>
      <c r="L391" s="22">
        <f t="shared" si="16"/>
        <v>0</v>
      </c>
      <c r="M391" s="22">
        <f t="shared" si="17"/>
        <v>0</v>
      </c>
      <c r="N391" s="72">
        <f>+'REPORTE JULIO IMROM'!N391</f>
        <v>0</v>
      </c>
      <c r="O391" s="43"/>
      <c r="P391" s="44"/>
      <c r="Q391" s="51">
        <f>+'REPORTE JULIO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JULIO IMROM'!M392</f>
        <v>0</v>
      </c>
      <c r="I392" s="31"/>
      <c r="J392" s="31"/>
      <c r="K392" s="31"/>
      <c r="L392" s="22">
        <f t="shared" si="16"/>
        <v>0</v>
      </c>
      <c r="M392" s="22">
        <f t="shared" si="17"/>
        <v>0</v>
      </c>
      <c r="N392" s="72">
        <f>+'REPORTE JULIO IMROM'!N392</f>
        <v>0</v>
      </c>
      <c r="O392" s="43"/>
      <c r="P392" s="44"/>
      <c r="Q392" s="51">
        <f>+'REPORTE JULIO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JULIO IMROM'!M393</f>
        <v>0</v>
      </c>
      <c r="I393" s="31"/>
      <c r="J393" s="31"/>
      <c r="K393" s="31"/>
      <c r="L393" s="22">
        <f t="shared" si="16"/>
        <v>0</v>
      </c>
      <c r="M393" s="22">
        <f t="shared" si="17"/>
        <v>0</v>
      </c>
      <c r="N393" s="72">
        <f>+'REPORTE JULIO IMROM'!N393</f>
        <v>0</v>
      </c>
      <c r="O393" s="43"/>
      <c r="P393" s="44"/>
      <c r="Q393" s="51">
        <f>+'REPORTE JULIO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JULIO IMROM'!M394</f>
        <v>0</v>
      </c>
      <c r="I394" s="31"/>
      <c r="J394" s="31"/>
      <c r="K394" s="31"/>
      <c r="L394" s="22">
        <f t="shared" si="16"/>
        <v>0</v>
      </c>
      <c r="M394" s="22">
        <f t="shared" si="17"/>
        <v>0</v>
      </c>
      <c r="N394" s="72">
        <f>+'REPORTE JULIO IMROM'!N394</f>
        <v>0</v>
      </c>
      <c r="O394" s="43"/>
      <c r="P394" s="44"/>
      <c r="Q394" s="51">
        <f>+'REPORTE JULIO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JULIO IMROM'!M395</f>
        <v>0</v>
      </c>
      <c r="I395" s="31"/>
      <c r="J395" s="31"/>
      <c r="K395" s="31"/>
      <c r="L395" s="22">
        <f t="shared" si="16"/>
        <v>0</v>
      </c>
      <c r="M395" s="22">
        <f t="shared" si="17"/>
        <v>0</v>
      </c>
      <c r="N395" s="72">
        <f>+'REPORTE JULIO IMROM'!N395</f>
        <v>0</v>
      </c>
      <c r="O395" s="43"/>
      <c r="P395" s="44"/>
      <c r="Q395" s="51">
        <f>+'REPORTE JULIO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JULIO IMROM'!M396</f>
        <v>0</v>
      </c>
      <c r="I396" s="31"/>
      <c r="J396" s="31"/>
      <c r="K396" s="31"/>
      <c r="L396" s="22">
        <f t="shared" si="16"/>
        <v>0</v>
      </c>
      <c r="M396" s="22">
        <f t="shared" si="17"/>
        <v>0</v>
      </c>
      <c r="N396" s="72">
        <f>+'REPORTE JULIO IMROM'!N396</f>
        <v>0</v>
      </c>
      <c r="O396" s="43"/>
      <c r="P396" s="44"/>
      <c r="Q396" s="51">
        <f>+'REPORTE JULIO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JULIO IMROM'!M397</f>
        <v>0</v>
      </c>
      <c r="I397" s="31"/>
      <c r="J397" s="31"/>
      <c r="K397" s="31"/>
      <c r="L397" s="22">
        <f t="shared" si="16"/>
        <v>0</v>
      </c>
      <c r="M397" s="22">
        <f t="shared" si="17"/>
        <v>0</v>
      </c>
      <c r="N397" s="72">
        <f>+'REPORTE JULIO IMROM'!N397</f>
        <v>0</v>
      </c>
      <c r="O397" s="43"/>
      <c r="P397" s="44"/>
      <c r="Q397" s="51">
        <f>+'REPORTE JULIO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JULIO IMROM'!M398</f>
        <v>0</v>
      </c>
      <c r="I398" s="31"/>
      <c r="J398" s="31"/>
      <c r="K398" s="31"/>
      <c r="L398" s="22">
        <f t="shared" si="16"/>
        <v>0</v>
      </c>
      <c r="M398" s="22">
        <f t="shared" si="17"/>
        <v>0</v>
      </c>
      <c r="N398" s="72">
        <f>+'REPORTE JULIO IMROM'!N398</f>
        <v>0</v>
      </c>
      <c r="O398" s="43"/>
      <c r="P398" s="44"/>
      <c r="Q398" s="51">
        <f>+'REPORTE JULIO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JULIO IMROM'!M399</f>
        <v>0</v>
      </c>
      <c r="I399" s="31"/>
      <c r="J399" s="31"/>
      <c r="K399" s="31"/>
      <c r="L399" s="22">
        <f t="shared" si="16"/>
        <v>0</v>
      </c>
      <c r="M399" s="22">
        <f t="shared" si="17"/>
        <v>0</v>
      </c>
      <c r="N399" s="72">
        <f>+'REPORTE JULIO IMROM'!N399</f>
        <v>0</v>
      </c>
      <c r="O399" s="43"/>
      <c r="P399" s="44"/>
      <c r="Q399" s="51">
        <f>+'REPORTE JULIO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JULIO IMROM'!M400</f>
        <v>0</v>
      </c>
      <c r="I400" s="31"/>
      <c r="J400" s="31"/>
      <c r="K400" s="31"/>
      <c r="L400" s="22">
        <f t="shared" si="16"/>
        <v>0</v>
      </c>
      <c r="M400" s="22">
        <f t="shared" si="17"/>
        <v>0</v>
      </c>
      <c r="N400" s="72">
        <f>+'REPORTE JULIO IMROM'!N400</f>
        <v>0</v>
      </c>
      <c r="O400" s="43"/>
      <c r="P400" s="44"/>
      <c r="Q400" s="51">
        <f>+'REPORTE JULIO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JULIO IMROM'!M401</f>
        <v>0</v>
      </c>
      <c r="I401" s="31"/>
      <c r="J401" s="31"/>
      <c r="K401" s="31"/>
      <c r="L401" s="22">
        <f t="shared" si="16"/>
        <v>0</v>
      </c>
      <c r="M401" s="22">
        <f t="shared" si="17"/>
        <v>0</v>
      </c>
      <c r="N401" s="72">
        <f>+'REPORTE JULIO IMROM'!N401</f>
        <v>0</v>
      </c>
      <c r="O401" s="43"/>
      <c r="P401" s="44"/>
      <c r="Q401" s="51">
        <f>+'REPORTE JULIO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JULIO IMROM'!M402</f>
        <v>0</v>
      </c>
      <c r="I402" s="31"/>
      <c r="J402" s="31"/>
      <c r="K402" s="31"/>
      <c r="L402" s="22">
        <f t="shared" si="16"/>
        <v>0</v>
      </c>
      <c r="M402" s="22">
        <f t="shared" si="17"/>
        <v>0</v>
      </c>
      <c r="N402" s="72">
        <f>+'REPORTE JULIO IMROM'!N402</f>
        <v>0</v>
      </c>
      <c r="O402" s="43"/>
      <c r="P402" s="44"/>
      <c r="Q402" s="51">
        <f>+'REPORTE JULIO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JULIO IMROM'!M403</f>
        <v>0</v>
      </c>
      <c r="I403" s="31"/>
      <c r="J403" s="31"/>
      <c r="K403" s="31"/>
      <c r="L403" s="22">
        <f t="shared" si="16"/>
        <v>0</v>
      </c>
      <c r="M403" s="22">
        <f t="shared" si="17"/>
        <v>0</v>
      </c>
      <c r="N403" s="72">
        <f>+'REPORTE JULIO IMROM'!N403</f>
        <v>0</v>
      </c>
      <c r="O403" s="43"/>
      <c r="P403" s="44"/>
      <c r="Q403" s="51">
        <f>+'REPORTE JULIO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JULIO IMROM'!M404</f>
        <v>0</v>
      </c>
      <c r="I404" s="31"/>
      <c r="J404" s="31"/>
      <c r="K404" s="31"/>
      <c r="L404" s="22">
        <f t="shared" ref="L404:L467" si="19">I404+J404+K404</f>
        <v>0</v>
      </c>
      <c r="M404" s="22">
        <f t="shared" ref="M404:M467" si="20">H404+L404</f>
        <v>0</v>
      </c>
      <c r="N404" s="72">
        <f>+'REPORTE JULIO IMROM'!N404</f>
        <v>0</v>
      </c>
      <c r="O404" s="43"/>
      <c r="P404" s="44"/>
      <c r="Q404" s="51">
        <f>+'REPORTE JULIO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JULIO IMROM'!M405</f>
        <v>0</v>
      </c>
      <c r="I405" s="31"/>
      <c r="J405" s="31"/>
      <c r="K405" s="31"/>
      <c r="L405" s="22">
        <f t="shared" si="19"/>
        <v>0</v>
      </c>
      <c r="M405" s="22">
        <f t="shared" si="20"/>
        <v>0</v>
      </c>
      <c r="N405" s="72">
        <f>+'REPORTE JULIO IMROM'!N405</f>
        <v>0</v>
      </c>
      <c r="O405" s="43"/>
      <c r="P405" s="44"/>
      <c r="Q405" s="51">
        <f>+'REPORTE JULIO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JULIO IMROM'!M406</f>
        <v>0</v>
      </c>
      <c r="I406" s="31"/>
      <c r="J406" s="31"/>
      <c r="K406" s="31"/>
      <c r="L406" s="22">
        <f t="shared" si="19"/>
        <v>0</v>
      </c>
      <c r="M406" s="22">
        <f t="shared" si="20"/>
        <v>0</v>
      </c>
      <c r="N406" s="72">
        <f>+'REPORTE JULIO IMROM'!N406</f>
        <v>0</v>
      </c>
      <c r="O406" s="43"/>
      <c r="P406" s="44"/>
      <c r="Q406" s="51">
        <f>+'REPORTE JULIO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JULIO IMROM'!M407</f>
        <v>0</v>
      </c>
      <c r="I407" s="31"/>
      <c r="J407" s="31"/>
      <c r="K407" s="31"/>
      <c r="L407" s="22">
        <f t="shared" si="19"/>
        <v>0</v>
      </c>
      <c r="M407" s="22">
        <f t="shared" si="20"/>
        <v>0</v>
      </c>
      <c r="N407" s="72">
        <f>+'REPORTE JULIO IMROM'!N407</f>
        <v>0</v>
      </c>
      <c r="O407" s="43"/>
      <c r="P407" s="44"/>
      <c r="Q407" s="51">
        <f>+'REPORTE JULIO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JULIO IMROM'!M408</f>
        <v>0</v>
      </c>
      <c r="I408" s="31"/>
      <c r="J408" s="31"/>
      <c r="K408" s="31"/>
      <c r="L408" s="22">
        <f t="shared" si="19"/>
        <v>0</v>
      </c>
      <c r="M408" s="22">
        <f t="shared" si="20"/>
        <v>0</v>
      </c>
      <c r="N408" s="72">
        <f>+'REPORTE JULIO IMROM'!N408</f>
        <v>0</v>
      </c>
      <c r="O408" s="43"/>
      <c r="P408" s="44"/>
      <c r="Q408" s="51">
        <f>+'REPORTE JULIO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JULIO IMROM'!M409</f>
        <v>0</v>
      </c>
      <c r="I409" s="31"/>
      <c r="J409" s="31"/>
      <c r="K409" s="31"/>
      <c r="L409" s="22">
        <f t="shared" si="19"/>
        <v>0</v>
      </c>
      <c r="M409" s="22">
        <f t="shared" si="20"/>
        <v>0</v>
      </c>
      <c r="N409" s="72">
        <f>+'REPORTE JULIO IMROM'!N409</f>
        <v>0</v>
      </c>
      <c r="O409" s="43"/>
      <c r="P409" s="44"/>
      <c r="Q409" s="51">
        <f>+'REPORTE JULIO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JULIO IMROM'!M410</f>
        <v>0</v>
      </c>
      <c r="I410" s="31"/>
      <c r="J410" s="31"/>
      <c r="K410" s="31"/>
      <c r="L410" s="22">
        <f t="shared" si="19"/>
        <v>0</v>
      </c>
      <c r="M410" s="22">
        <f t="shared" si="20"/>
        <v>0</v>
      </c>
      <c r="N410" s="72">
        <f>+'REPORTE JULIO IMROM'!N410</f>
        <v>0</v>
      </c>
      <c r="O410" s="43"/>
      <c r="P410" s="44"/>
      <c r="Q410" s="51">
        <f>+'REPORTE JULIO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JULIO IMROM'!M411</f>
        <v>0</v>
      </c>
      <c r="I411" s="31"/>
      <c r="J411" s="31"/>
      <c r="K411" s="31"/>
      <c r="L411" s="22">
        <f t="shared" si="19"/>
        <v>0</v>
      </c>
      <c r="M411" s="22">
        <f t="shared" si="20"/>
        <v>0</v>
      </c>
      <c r="N411" s="72">
        <f>+'REPORTE JULIO IMROM'!N411</f>
        <v>0</v>
      </c>
      <c r="O411" s="43"/>
      <c r="P411" s="44"/>
      <c r="Q411" s="51">
        <f>+'REPORTE JULIO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JULIO IMROM'!M412</f>
        <v>0</v>
      </c>
      <c r="I412" s="31"/>
      <c r="J412" s="31"/>
      <c r="K412" s="31"/>
      <c r="L412" s="22">
        <f t="shared" si="19"/>
        <v>0</v>
      </c>
      <c r="M412" s="22">
        <f t="shared" si="20"/>
        <v>0</v>
      </c>
      <c r="N412" s="72">
        <f>+'REPORTE JULIO IMROM'!N412</f>
        <v>0</v>
      </c>
      <c r="O412" s="43"/>
      <c r="P412" s="44"/>
      <c r="Q412" s="51">
        <f>+'REPORTE JULIO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JULIO IMROM'!M413</f>
        <v>0</v>
      </c>
      <c r="I413" s="31"/>
      <c r="J413" s="31"/>
      <c r="K413" s="31"/>
      <c r="L413" s="22">
        <f t="shared" si="19"/>
        <v>0</v>
      </c>
      <c r="M413" s="22">
        <f t="shared" si="20"/>
        <v>0</v>
      </c>
      <c r="N413" s="72">
        <f>+'REPORTE JULIO IMROM'!N413</f>
        <v>0</v>
      </c>
      <c r="O413" s="43"/>
      <c r="P413" s="44"/>
      <c r="Q413" s="51">
        <f>+'REPORTE JULIO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JULIO IMROM'!M414</f>
        <v>0</v>
      </c>
      <c r="I414" s="31"/>
      <c r="J414" s="31"/>
      <c r="K414" s="31"/>
      <c r="L414" s="22">
        <f t="shared" si="19"/>
        <v>0</v>
      </c>
      <c r="M414" s="22">
        <f t="shared" si="20"/>
        <v>0</v>
      </c>
      <c r="N414" s="72">
        <f>+'REPORTE JULIO IMROM'!N414</f>
        <v>0</v>
      </c>
      <c r="O414" s="43"/>
      <c r="P414" s="44"/>
      <c r="Q414" s="51">
        <f>+'REPORTE JULIO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JULIO IMROM'!M415</f>
        <v>0</v>
      </c>
      <c r="I415" s="31"/>
      <c r="J415" s="31"/>
      <c r="K415" s="31"/>
      <c r="L415" s="22">
        <f t="shared" si="19"/>
        <v>0</v>
      </c>
      <c r="M415" s="22">
        <f t="shared" si="20"/>
        <v>0</v>
      </c>
      <c r="N415" s="72">
        <f>+'REPORTE JULIO IMROM'!N415</f>
        <v>0</v>
      </c>
      <c r="O415" s="43"/>
      <c r="P415" s="44"/>
      <c r="Q415" s="51">
        <f>+'REPORTE JULIO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JULIO IMROM'!M416</f>
        <v>0</v>
      </c>
      <c r="I416" s="31"/>
      <c r="J416" s="31"/>
      <c r="K416" s="31"/>
      <c r="L416" s="22">
        <f t="shared" si="19"/>
        <v>0</v>
      </c>
      <c r="M416" s="22">
        <f t="shared" si="20"/>
        <v>0</v>
      </c>
      <c r="N416" s="72">
        <f>+'REPORTE JULIO IMROM'!N416</f>
        <v>0</v>
      </c>
      <c r="O416" s="43"/>
      <c r="P416" s="44"/>
      <c r="Q416" s="51">
        <f>+'REPORTE JULIO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JULIO IMROM'!M417</f>
        <v>0</v>
      </c>
      <c r="I417" s="31"/>
      <c r="J417" s="31"/>
      <c r="K417" s="31"/>
      <c r="L417" s="22">
        <f t="shared" si="19"/>
        <v>0</v>
      </c>
      <c r="M417" s="22">
        <f t="shared" si="20"/>
        <v>0</v>
      </c>
      <c r="N417" s="72">
        <f>+'REPORTE JULIO IMROM'!N417</f>
        <v>0</v>
      </c>
      <c r="O417" s="43"/>
      <c r="P417" s="44"/>
      <c r="Q417" s="51">
        <f>+'REPORTE JULIO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JULIO IMROM'!M418</f>
        <v>0</v>
      </c>
      <c r="I418" s="31"/>
      <c r="J418" s="31"/>
      <c r="K418" s="31"/>
      <c r="L418" s="22">
        <f t="shared" si="19"/>
        <v>0</v>
      </c>
      <c r="M418" s="22">
        <f t="shared" si="20"/>
        <v>0</v>
      </c>
      <c r="N418" s="72">
        <f>+'REPORTE JULIO IMROM'!N418</f>
        <v>0</v>
      </c>
      <c r="O418" s="43"/>
      <c r="P418" s="44"/>
      <c r="Q418" s="51">
        <f>+'REPORTE JULIO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JULIO IMROM'!M419</f>
        <v>0</v>
      </c>
      <c r="I419" s="31"/>
      <c r="J419" s="31"/>
      <c r="K419" s="31"/>
      <c r="L419" s="22">
        <f t="shared" si="19"/>
        <v>0</v>
      </c>
      <c r="M419" s="22">
        <f t="shared" si="20"/>
        <v>0</v>
      </c>
      <c r="N419" s="72">
        <f>+'REPORTE JULIO IMROM'!N419</f>
        <v>0</v>
      </c>
      <c r="O419" s="43"/>
      <c r="P419" s="44"/>
      <c r="Q419" s="51">
        <f>+'REPORTE JULIO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JULIO IMROM'!M420</f>
        <v>0</v>
      </c>
      <c r="I420" s="31"/>
      <c r="J420" s="31"/>
      <c r="K420" s="31"/>
      <c r="L420" s="22">
        <f t="shared" si="19"/>
        <v>0</v>
      </c>
      <c r="M420" s="22">
        <f t="shared" si="20"/>
        <v>0</v>
      </c>
      <c r="N420" s="72">
        <f>+'REPORTE JULIO IMROM'!N420</f>
        <v>0</v>
      </c>
      <c r="O420" s="43"/>
      <c r="P420" s="44"/>
      <c r="Q420" s="51">
        <f>+'REPORTE JULIO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JULIO IMROM'!M421</f>
        <v>0</v>
      </c>
      <c r="I421" s="31"/>
      <c r="J421" s="31"/>
      <c r="K421" s="31"/>
      <c r="L421" s="22">
        <f t="shared" si="19"/>
        <v>0</v>
      </c>
      <c r="M421" s="22">
        <f t="shared" si="20"/>
        <v>0</v>
      </c>
      <c r="N421" s="72">
        <f>+'REPORTE JULIO IMROM'!N421</f>
        <v>0</v>
      </c>
      <c r="O421" s="43"/>
      <c r="P421" s="44"/>
      <c r="Q421" s="51">
        <f>+'REPORTE JULIO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JULIO IMROM'!M422</f>
        <v>0</v>
      </c>
      <c r="I422" s="31"/>
      <c r="J422" s="31"/>
      <c r="K422" s="31"/>
      <c r="L422" s="22">
        <f t="shared" si="19"/>
        <v>0</v>
      </c>
      <c r="M422" s="22">
        <f t="shared" si="20"/>
        <v>0</v>
      </c>
      <c r="N422" s="72">
        <f>+'REPORTE JULIO IMROM'!N422</f>
        <v>0</v>
      </c>
      <c r="O422" s="43"/>
      <c r="P422" s="44"/>
      <c r="Q422" s="51">
        <f>+'REPORTE JULIO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JULIO IMROM'!M423</f>
        <v>0</v>
      </c>
      <c r="I423" s="31"/>
      <c r="J423" s="31"/>
      <c r="K423" s="31"/>
      <c r="L423" s="22">
        <f t="shared" si="19"/>
        <v>0</v>
      </c>
      <c r="M423" s="22">
        <f t="shared" si="20"/>
        <v>0</v>
      </c>
      <c r="N423" s="72">
        <f>+'REPORTE JULIO IMROM'!N423</f>
        <v>0</v>
      </c>
      <c r="O423" s="43"/>
      <c r="P423" s="44"/>
      <c r="Q423" s="51">
        <f>+'REPORTE JULIO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JULIO IMROM'!M424</f>
        <v>0</v>
      </c>
      <c r="I424" s="31"/>
      <c r="J424" s="31"/>
      <c r="K424" s="31"/>
      <c r="L424" s="22">
        <f t="shared" si="19"/>
        <v>0</v>
      </c>
      <c r="M424" s="22">
        <f t="shared" si="20"/>
        <v>0</v>
      </c>
      <c r="N424" s="72">
        <f>+'REPORTE JULIO IMROM'!N424</f>
        <v>0</v>
      </c>
      <c r="O424" s="43"/>
      <c r="P424" s="44"/>
      <c r="Q424" s="51">
        <f>+'REPORTE JULIO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JULIO IMROM'!M425</f>
        <v>0</v>
      </c>
      <c r="I425" s="31"/>
      <c r="J425" s="31"/>
      <c r="K425" s="31"/>
      <c r="L425" s="22">
        <f t="shared" si="19"/>
        <v>0</v>
      </c>
      <c r="M425" s="22">
        <f t="shared" si="20"/>
        <v>0</v>
      </c>
      <c r="N425" s="72">
        <f>+'REPORTE JULIO IMROM'!N425</f>
        <v>0</v>
      </c>
      <c r="O425" s="43"/>
      <c r="P425" s="44"/>
      <c r="Q425" s="51">
        <f>+'REPORTE JULIO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JULIO IMROM'!M426</f>
        <v>0</v>
      </c>
      <c r="I426" s="31"/>
      <c r="J426" s="31"/>
      <c r="K426" s="31"/>
      <c r="L426" s="22">
        <f t="shared" si="19"/>
        <v>0</v>
      </c>
      <c r="M426" s="22">
        <f t="shared" si="20"/>
        <v>0</v>
      </c>
      <c r="N426" s="72">
        <f>+'REPORTE JULIO IMROM'!N426</f>
        <v>0</v>
      </c>
      <c r="O426" s="43"/>
      <c r="P426" s="44"/>
      <c r="Q426" s="51">
        <f>+'REPORTE JULIO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JULIO IMROM'!M427</f>
        <v>0</v>
      </c>
      <c r="I427" s="31"/>
      <c r="J427" s="31"/>
      <c r="K427" s="31"/>
      <c r="L427" s="22">
        <f t="shared" si="19"/>
        <v>0</v>
      </c>
      <c r="M427" s="22">
        <f t="shared" si="20"/>
        <v>0</v>
      </c>
      <c r="N427" s="72">
        <f>+'REPORTE JULIO IMROM'!N427</f>
        <v>0</v>
      </c>
      <c r="O427" s="43"/>
      <c r="P427" s="44"/>
      <c r="Q427" s="51">
        <f>+'REPORTE JULIO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JULIO IMROM'!M428</f>
        <v>0</v>
      </c>
      <c r="I428" s="31"/>
      <c r="J428" s="31"/>
      <c r="K428" s="31"/>
      <c r="L428" s="22">
        <f t="shared" si="19"/>
        <v>0</v>
      </c>
      <c r="M428" s="22">
        <f t="shared" si="20"/>
        <v>0</v>
      </c>
      <c r="N428" s="72">
        <f>+'REPORTE JULIO IMROM'!N428</f>
        <v>0</v>
      </c>
      <c r="O428" s="43"/>
      <c r="P428" s="44"/>
      <c r="Q428" s="51">
        <f>+'REPORTE JULIO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JULIO IMROM'!M429</f>
        <v>0</v>
      </c>
      <c r="I429" s="31"/>
      <c r="J429" s="31"/>
      <c r="K429" s="31"/>
      <c r="L429" s="22">
        <f t="shared" si="19"/>
        <v>0</v>
      </c>
      <c r="M429" s="22">
        <f t="shared" si="20"/>
        <v>0</v>
      </c>
      <c r="N429" s="72">
        <f>+'REPORTE JULIO IMROM'!N429</f>
        <v>0</v>
      </c>
      <c r="O429" s="43"/>
      <c r="P429" s="44"/>
      <c r="Q429" s="51">
        <f>+'REPORTE JULIO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JULIO IMROM'!M430</f>
        <v>0</v>
      </c>
      <c r="I430" s="31"/>
      <c r="J430" s="31"/>
      <c r="K430" s="31"/>
      <c r="L430" s="22">
        <f t="shared" si="19"/>
        <v>0</v>
      </c>
      <c r="M430" s="22">
        <f t="shared" si="20"/>
        <v>0</v>
      </c>
      <c r="N430" s="72">
        <f>+'REPORTE JULIO IMROM'!N430</f>
        <v>0</v>
      </c>
      <c r="O430" s="43"/>
      <c r="P430" s="44"/>
      <c r="Q430" s="51">
        <f>+'REPORTE JULIO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JULIO IMROM'!M431</f>
        <v>0</v>
      </c>
      <c r="I431" s="31"/>
      <c r="J431" s="31"/>
      <c r="K431" s="31"/>
      <c r="L431" s="22">
        <f t="shared" si="19"/>
        <v>0</v>
      </c>
      <c r="M431" s="22">
        <f t="shared" si="20"/>
        <v>0</v>
      </c>
      <c r="N431" s="72">
        <f>+'REPORTE JULIO IMROM'!N431</f>
        <v>0</v>
      </c>
      <c r="O431" s="43"/>
      <c r="P431" s="44"/>
      <c r="Q431" s="51">
        <f>+'REPORTE JULIO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JULIO IMROM'!M432</f>
        <v>0</v>
      </c>
      <c r="I432" s="31"/>
      <c r="J432" s="31"/>
      <c r="K432" s="31"/>
      <c r="L432" s="22">
        <f t="shared" si="19"/>
        <v>0</v>
      </c>
      <c r="M432" s="22">
        <f t="shared" si="20"/>
        <v>0</v>
      </c>
      <c r="N432" s="72">
        <f>+'REPORTE JULIO IMROM'!N432</f>
        <v>0</v>
      </c>
      <c r="O432" s="43"/>
      <c r="P432" s="44"/>
      <c r="Q432" s="51">
        <f>+'REPORTE JULIO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JULIO IMROM'!M433</f>
        <v>0</v>
      </c>
      <c r="I433" s="31"/>
      <c r="J433" s="31"/>
      <c r="K433" s="31"/>
      <c r="L433" s="22">
        <f t="shared" si="19"/>
        <v>0</v>
      </c>
      <c r="M433" s="22">
        <f t="shared" si="20"/>
        <v>0</v>
      </c>
      <c r="N433" s="72">
        <f>+'REPORTE JULIO IMROM'!N433</f>
        <v>0</v>
      </c>
      <c r="O433" s="43"/>
      <c r="P433" s="44"/>
      <c r="Q433" s="51">
        <f>+'REPORTE JULIO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JULIO IMROM'!M434</f>
        <v>0</v>
      </c>
      <c r="I434" s="31"/>
      <c r="J434" s="31"/>
      <c r="K434" s="31"/>
      <c r="L434" s="22">
        <f t="shared" si="19"/>
        <v>0</v>
      </c>
      <c r="M434" s="22">
        <f t="shared" si="20"/>
        <v>0</v>
      </c>
      <c r="N434" s="72">
        <f>+'REPORTE JULIO IMROM'!N434</f>
        <v>0</v>
      </c>
      <c r="O434" s="43"/>
      <c r="P434" s="44"/>
      <c r="Q434" s="51">
        <f>+'REPORTE JULIO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JULIO IMROM'!M435</f>
        <v>0</v>
      </c>
      <c r="I435" s="31"/>
      <c r="J435" s="31"/>
      <c r="K435" s="31"/>
      <c r="L435" s="22">
        <f t="shared" si="19"/>
        <v>0</v>
      </c>
      <c r="M435" s="22">
        <f t="shared" si="20"/>
        <v>0</v>
      </c>
      <c r="N435" s="72">
        <f>+'REPORTE JULIO IMROM'!N435</f>
        <v>0</v>
      </c>
      <c r="O435" s="43"/>
      <c r="P435" s="44"/>
      <c r="Q435" s="51">
        <f>+'REPORTE JULIO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JULIO IMROM'!M436</f>
        <v>0</v>
      </c>
      <c r="I436" s="31"/>
      <c r="J436" s="31"/>
      <c r="K436" s="31"/>
      <c r="L436" s="22">
        <f t="shared" si="19"/>
        <v>0</v>
      </c>
      <c r="M436" s="22">
        <f t="shared" si="20"/>
        <v>0</v>
      </c>
      <c r="N436" s="72">
        <f>+'REPORTE JULIO IMROM'!N436</f>
        <v>0</v>
      </c>
      <c r="O436" s="43"/>
      <c r="P436" s="44"/>
      <c r="Q436" s="51">
        <f>+'REPORTE JULIO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JULIO IMROM'!M437</f>
        <v>0</v>
      </c>
      <c r="I437" s="31"/>
      <c r="J437" s="31"/>
      <c r="K437" s="31"/>
      <c r="L437" s="22">
        <f t="shared" si="19"/>
        <v>0</v>
      </c>
      <c r="M437" s="22">
        <f t="shared" si="20"/>
        <v>0</v>
      </c>
      <c r="N437" s="72">
        <f>+'REPORTE JULIO IMROM'!N437</f>
        <v>0</v>
      </c>
      <c r="O437" s="43"/>
      <c r="P437" s="44"/>
      <c r="Q437" s="51">
        <f>+'REPORTE JULIO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JULIO IMROM'!M438</f>
        <v>0</v>
      </c>
      <c r="I438" s="31"/>
      <c r="J438" s="31"/>
      <c r="K438" s="31"/>
      <c r="L438" s="22">
        <f t="shared" si="19"/>
        <v>0</v>
      </c>
      <c r="M438" s="22">
        <f t="shared" si="20"/>
        <v>0</v>
      </c>
      <c r="N438" s="72">
        <f>+'REPORTE JULIO IMROM'!N438</f>
        <v>0</v>
      </c>
      <c r="O438" s="43"/>
      <c r="P438" s="44"/>
      <c r="Q438" s="51">
        <f>+'REPORTE JULIO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JULIO IMROM'!M439</f>
        <v>0</v>
      </c>
      <c r="I439" s="31"/>
      <c r="J439" s="31"/>
      <c r="K439" s="31"/>
      <c r="L439" s="22">
        <f t="shared" si="19"/>
        <v>0</v>
      </c>
      <c r="M439" s="22">
        <f t="shared" si="20"/>
        <v>0</v>
      </c>
      <c r="N439" s="72">
        <f>+'REPORTE JULIO IMROM'!N439</f>
        <v>0</v>
      </c>
      <c r="O439" s="43"/>
      <c r="P439" s="44"/>
      <c r="Q439" s="51">
        <f>+'REPORTE JULIO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JULIO IMROM'!M440</f>
        <v>0</v>
      </c>
      <c r="I440" s="31"/>
      <c r="J440" s="31"/>
      <c r="K440" s="31"/>
      <c r="L440" s="22">
        <f t="shared" si="19"/>
        <v>0</v>
      </c>
      <c r="M440" s="22">
        <f t="shared" si="20"/>
        <v>0</v>
      </c>
      <c r="N440" s="72">
        <f>+'REPORTE JULIO IMROM'!N440</f>
        <v>0</v>
      </c>
      <c r="O440" s="43"/>
      <c r="P440" s="44"/>
      <c r="Q440" s="51">
        <f>+'REPORTE JULIO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JULIO IMROM'!M441</f>
        <v>0</v>
      </c>
      <c r="I441" s="31"/>
      <c r="J441" s="31"/>
      <c r="K441" s="31"/>
      <c r="L441" s="22">
        <f t="shared" si="19"/>
        <v>0</v>
      </c>
      <c r="M441" s="22">
        <f t="shared" si="20"/>
        <v>0</v>
      </c>
      <c r="N441" s="72">
        <f>+'REPORTE JULIO IMROM'!N441</f>
        <v>0</v>
      </c>
      <c r="O441" s="43"/>
      <c r="P441" s="44"/>
      <c r="Q441" s="51">
        <f>+'REPORTE JULIO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JULIO IMROM'!M442</f>
        <v>0</v>
      </c>
      <c r="I442" s="31"/>
      <c r="J442" s="31"/>
      <c r="K442" s="31"/>
      <c r="L442" s="22">
        <f t="shared" si="19"/>
        <v>0</v>
      </c>
      <c r="M442" s="22">
        <f t="shared" si="20"/>
        <v>0</v>
      </c>
      <c r="N442" s="72">
        <f>+'REPORTE JULIO IMROM'!N442</f>
        <v>0</v>
      </c>
      <c r="O442" s="43"/>
      <c r="P442" s="44"/>
      <c r="Q442" s="51">
        <f>+'REPORTE JULIO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JULIO IMROM'!M443</f>
        <v>0</v>
      </c>
      <c r="I443" s="31"/>
      <c r="J443" s="31"/>
      <c r="K443" s="31"/>
      <c r="L443" s="22">
        <f t="shared" si="19"/>
        <v>0</v>
      </c>
      <c r="M443" s="22">
        <f t="shared" si="20"/>
        <v>0</v>
      </c>
      <c r="N443" s="72">
        <f>+'REPORTE JULIO IMROM'!N443</f>
        <v>0</v>
      </c>
      <c r="O443" s="43"/>
      <c r="P443" s="44"/>
      <c r="Q443" s="51">
        <f>+'REPORTE JULIO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JULIO IMROM'!M444</f>
        <v>0</v>
      </c>
      <c r="I444" s="31"/>
      <c r="J444" s="31"/>
      <c r="K444" s="31"/>
      <c r="L444" s="22">
        <f t="shared" si="19"/>
        <v>0</v>
      </c>
      <c r="M444" s="22">
        <f t="shared" si="20"/>
        <v>0</v>
      </c>
      <c r="N444" s="72">
        <f>+'REPORTE JULIO IMROM'!N444</f>
        <v>0</v>
      </c>
      <c r="O444" s="43"/>
      <c r="P444" s="44"/>
      <c r="Q444" s="51">
        <f>+'REPORTE JULIO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JULIO IMROM'!M445</f>
        <v>0</v>
      </c>
      <c r="I445" s="31"/>
      <c r="J445" s="31"/>
      <c r="K445" s="31"/>
      <c r="L445" s="22">
        <f t="shared" si="19"/>
        <v>0</v>
      </c>
      <c r="M445" s="22">
        <f t="shared" si="20"/>
        <v>0</v>
      </c>
      <c r="N445" s="72">
        <f>+'REPORTE JULIO IMROM'!N445</f>
        <v>0</v>
      </c>
      <c r="O445" s="43"/>
      <c r="P445" s="44"/>
      <c r="Q445" s="51">
        <f>+'REPORTE JULIO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JULIO IMROM'!M446</f>
        <v>0</v>
      </c>
      <c r="I446" s="31"/>
      <c r="J446" s="31"/>
      <c r="K446" s="31"/>
      <c r="L446" s="22">
        <f t="shared" si="19"/>
        <v>0</v>
      </c>
      <c r="M446" s="22">
        <f t="shared" si="20"/>
        <v>0</v>
      </c>
      <c r="N446" s="72">
        <f>+'REPORTE JULIO IMROM'!N446</f>
        <v>0</v>
      </c>
      <c r="O446" s="43"/>
      <c r="P446" s="44"/>
      <c r="Q446" s="51">
        <f>+'REPORTE JULIO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JULIO IMROM'!M447</f>
        <v>0</v>
      </c>
      <c r="I447" s="31"/>
      <c r="J447" s="31"/>
      <c r="K447" s="31"/>
      <c r="L447" s="22">
        <f t="shared" si="19"/>
        <v>0</v>
      </c>
      <c r="M447" s="22">
        <f t="shared" si="20"/>
        <v>0</v>
      </c>
      <c r="N447" s="72">
        <f>+'REPORTE JULIO IMROM'!N447</f>
        <v>0</v>
      </c>
      <c r="O447" s="43"/>
      <c r="P447" s="44"/>
      <c r="Q447" s="51">
        <f>+'REPORTE JULIO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JULIO IMROM'!M448</f>
        <v>0</v>
      </c>
      <c r="I448" s="31"/>
      <c r="J448" s="31"/>
      <c r="K448" s="31"/>
      <c r="L448" s="22">
        <f t="shared" si="19"/>
        <v>0</v>
      </c>
      <c r="M448" s="22">
        <f t="shared" si="20"/>
        <v>0</v>
      </c>
      <c r="N448" s="72">
        <f>+'REPORTE JULIO IMROM'!N448</f>
        <v>0</v>
      </c>
      <c r="O448" s="43"/>
      <c r="P448" s="44"/>
      <c r="Q448" s="51">
        <f>+'REPORTE JULIO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JULIO IMROM'!M449</f>
        <v>0</v>
      </c>
      <c r="I449" s="31"/>
      <c r="J449" s="31"/>
      <c r="K449" s="31"/>
      <c r="L449" s="22">
        <f t="shared" si="19"/>
        <v>0</v>
      </c>
      <c r="M449" s="22">
        <f t="shared" si="20"/>
        <v>0</v>
      </c>
      <c r="N449" s="72">
        <f>+'REPORTE JULIO IMROM'!N449</f>
        <v>0</v>
      </c>
      <c r="O449" s="43"/>
      <c r="P449" s="44"/>
      <c r="Q449" s="51">
        <f>+'REPORTE JULIO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JULIO IMROM'!M450</f>
        <v>0</v>
      </c>
      <c r="I450" s="31"/>
      <c r="J450" s="31"/>
      <c r="K450" s="31"/>
      <c r="L450" s="22">
        <f t="shared" si="19"/>
        <v>0</v>
      </c>
      <c r="M450" s="22">
        <f t="shared" si="20"/>
        <v>0</v>
      </c>
      <c r="N450" s="72">
        <f>+'REPORTE JULIO IMROM'!N450</f>
        <v>0</v>
      </c>
      <c r="O450" s="43"/>
      <c r="P450" s="44"/>
      <c r="Q450" s="51">
        <f>+'REPORTE JULIO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JULIO IMROM'!M451</f>
        <v>0</v>
      </c>
      <c r="I451" s="31"/>
      <c r="J451" s="31"/>
      <c r="K451" s="31"/>
      <c r="L451" s="22">
        <f t="shared" si="19"/>
        <v>0</v>
      </c>
      <c r="M451" s="22">
        <f t="shared" si="20"/>
        <v>0</v>
      </c>
      <c r="N451" s="72">
        <f>+'REPORTE JULIO IMROM'!N451</f>
        <v>0</v>
      </c>
      <c r="O451" s="43"/>
      <c r="P451" s="44"/>
      <c r="Q451" s="51">
        <f>+'REPORTE JULIO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JULIO IMROM'!M452</f>
        <v>0</v>
      </c>
      <c r="I452" s="31"/>
      <c r="J452" s="31"/>
      <c r="K452" s="31"/>
      <c r="L452" s="22">
        <f t="shared" si="19"/>
        <v>0</v>
      </c>
      <c r="M452" s="22">
        <f t="shared" si="20"/>
        <v>0</v>
      </c>
      <c r="N452" s="72">
        <f>+'REPORTE JULIO IMROM'!N452</f>
        <v>0</v>
      </c>
      <c r="O452" s="43"/>
      <c r="P452" s="44"/>
      <c r="Q452" s="51">
        <f>+'REPORTE JULIO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JULIO IMROM'!M453</f>
        <v>0</v>
      </c>
      <c r="I453" s="31"/>
      <c r="J453" s="31"/>
      <c r="K453" s="31"/>
      <c r="L453" s="22">
        <f t="shared" si="19"/>
        <v>0</v>
      </c>
      <c r="M453" s="22">
        <f t="shared" si="20"/>
        <v>0</v>
      </c>
      <c r="N453" s="72">
        <f>+'REPORTE JULIO IMROM'!N453</f>
        <v>0</v>
      </c>
      <c r="O453" s="43"/>
      <c r="P453" s="44"/>
      <c r="Q453" s="51">
        <f>+'REPORTE JULIO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JULIO IMROM'!M454</f>
        <v>0</v>
      </c>
      <c r="I454" s="31"/>
      <c r="J454" s="31"/>
      <c r="K454" s="31"/>
      <c r="L454" s="22">
        <f t="shared" si="19"/>
        <v>0</v>
      </c>
      <c r="M454" s="22">
        <f t="shared" si="20"/>
        <v>0</v>
      </c>
      <c r="N454" s="72">
        <f>+'REPORTE JULIO IMROM'!N454</f>
        <v>0</v>
      </c>
      <c r="O454" s="43"/>
      <c r="P454" s="44"/>
      <c r="Q454" s="51">
        <f>+'REPORTE JULIO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JULIO IMROM'!M455</f>
        <v>0</v>
      </c>
      <c r="I455" s="31"/>
      <c r="J455" s="31"/>
      <c r="K455" s="31"/>
      <c r="L455" s="22">
        <f t="shared" si="19"/>
        <v>0</v>
      </c>
      <c r="M455" s="22">
        <f t="shared" si="20"/>
        <v>0</v>
      </c>
      <c r="N455" s="72">
        <f>+'REPORTE JULIO IMROM'!N455</f>
        <v>0</v>
      </c>
      <c r="O455" s="43"/>
      <c r="P455" s="44"/>
      <c r="Q455" s="51">
        <f>+'REPORTE JULIO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JULIO IMROM'!M456</f>
        <v>0</v>
      </c>
      <c r="I456" s="31"/>
      <c r="J456" s="31"/>
      <c r="K456" s="31"/>
      <c r="L456" s="22">
        <f t="shared" si="19"/>
        <v>0</v>
      </c>
      <c r="M456" s="22">
        <f t="shared" si="20"/>
        <v>0</v>
      </c>
      <c r="N456" s="72">
        <f>+'REPORTE JULIO IMROM'!N456</f>
        <v>0</v>
      </c>
      <c r="O456" s="43"/>
      <c r="P456" s="44"/>
      <c r="Q456" s="51">
        <f>+'REPORTE JULIO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JULIO IMROM'!M457</f>
        <v>0</v>
      </c>
      <c r="I457" s="31"/>
      <c r="J457" s="31"/>
      <c r="K457" s="31"/>
      <c r="L457" s="22">
        <f t="shared" si="19"/>
        <v>0</v>
      </c>
      <c r="M457" s="22">
        <f t="shared" si="20"/>
        <v>0</v>
      </c>
      <c r="N457" s="72">
        <f>+'REPORTE JULIO IMROM'!N457</f>
        <v>0</v>
      </c>
      <c r="O457" s="43"/>
      <c r="P457" s="44"/>
      <c r="Q457" s="51">
        <f>+'REPORTE JULIO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JULIO IMROM'!M458</f>
        <v>0</v>
      </c>
      <c r="I458" s="31"/>
      <c r="J458" s="31"/>
      <c r="K458" s="31"/>
      <c r="L458" s="22">
        <f t="shared" si="19"/>
        <v>0</v>
      </c>
      <c r="M458" s="22">
        <f t="shared" si="20"/>
        <v>0</v>
      </c>
      <c r="N458" s="72">
        <f>+'REPORTE JULIO IMROM'!N458</f>
        <v>0</v>
      </c>
      <c r="O458" s="43"/>
      <c r="P458" s="44"/>
      <c r="Q458" s="51">
        <f>+'REPORTE JULIO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JULIO IMROM'!M459</f>
        <v>0</v>
      </c>
      <c r="I459" s="31"/>
      <c r="J459" s="31"/>
      <c r="K459" s="31"/>
      <c r="L459" s="22">
        <f t="shared" si="19"/>
        <v>0</v>
      </c>
      <c r="M459" s="22">
        <f t="shared" si="20"/>
        <v>0</v>
      </c>
      <c r="N459" s="72">
        <f>+'REPORTE JULIO IMROM'!N459</f>
        <v>0</v>
      </c>
      <c r="O459" s="43"/>
      <c r="P459" s="44"/>
      <c r="Q459" s="51">
        <f>+'REPORTE JULIO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JULIO IMROM'!M460</f>
        <v>0</v>
      </c>
      <c r="I460" s="31"/>
      <c r="J460" s="31"/>
      <c r="K460" s="31"/>
      <c r="L460" s="22">
        <f t="shared" si="19"/>
        <v>0</v>
      </c>
      <c r="M460" s="22">
        <f t="shared" si="20"/>
        <v>0</v>
      </c>
      <c r="N460" s="72">
        <f>+'REPORTE JULIO IMROM'!N460</f>
        <v>0</v>
      </c>
      <c r="O460" s="43"/>
      <c r="P460" s="44"/>
      <c r="Q460" s="51">
        <f>+'REPORTE JULIO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JULIO IMROM'!M461</f>
        <v>0</v>
      </c>
      <c r="I461" s="31"/>
      <c r="J461" s="31"/>
      <c r="K461" s="31"/>
      <c r="L461" s="22">
        <f t="shared" si="19"/>
        <v>0</v>
      </c>
      <c r="M461" s="22">
        <f t="shared" si="20"/>
        <v>0</v>
      </c>
      <c r="N461" s="72">
        <f>+'REPORTE JULIO IMROM'!N461</f>
        <v>0</v>
      </c>
      <c r="O461" s="43"/>
      <c r="P461" s="44"/>
      <c r="Q461" s="51">
        <f>+'REPORTE JULIO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JULIO IMROM'!M462</f>
        <v>0</v>
      </c>
      <c r="I462" s="31"/>
      <c r="J462" s="31"/>
      <c r="K462" s="31"/>
      <c r="L462" s="22">
        <f t="shared" si="19"/>
        <v>0</v>
      </c>
      <c r="M462" s="22">
        <f t="shared" si="20"/>
        <v>0</v>
      </c>
      <c r="N462" s="72">
        <f>+'REPORTE JULIO IMROM'!N462</f>
        <v>0</v>
      </c>
      <c r="O462" s="43"/>
      <c r="P462" s="44"/>
      <c r="Q462" s="51">
        <f>+'REPORTE JULIO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JULIO IMROM'!M463</f>
        <v>0</v>
      </c>
      <c r="I463" s="31"/>
      <c r="J463" s="31"/>
      <c r="K463" s="31"/>
      <c r="L463" s="22">
        <f t="shared" si="19"/>
        <v>0</v>
      </c>
      <c r="M463" s="22">
        <f t="shared" si="20"/>
        <v>0</v>
      </c>
      <c r="N463" s="72">
        <f>+'REPORTE JULIO IMROM'!N463</f>
        <v>0</v>
      </c>
      <c r="O463" s="43"/>
      <c r="P463" s="44"/>
      <c r="Q463" s="51">
        <f>+'REPORTE JULIO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JULIO IMROM'!M464</f>
        <v>0</v>
      </c>
      <c r="I464" s="31"/>
      <c r="J464" s="31"/>
      <c r="K464" s="31"/>
      <c r="L464" s="22">
        <f t="shared" si="19"/>
        <v>0</v>
      </c>
      <c r="M464" s="22">
        <f t="shared" si="20"/>
        <v>0</v>
      </c>
      <c r="N464" s="72">
        <f>+'REPORTE JULIO IMROM'!N464</f>
        <v>0</v>
      </c>
      <c r="O464" s="43"/>
      <c r="P464" s="44"/>
      <c r="Q464" s="51">
        <f>+'REPORTE JULIO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JULIO IMROM'!M465</f>
        <v>0</v>
      </c>
      <c r="I465" s="31"/>
      <c r="J465" s="31"/>
      <c r="K465" s="31"/>
      <c r="L465" s="22">
        <f t="shared" si="19"/>
        <v>0</v>
      </c>
      <c r="M465" s="22">
        <f t="shared" si="20"/>
        <v>0</v>
      </c>
      <c r="N465" s="72">
        <f>+'REPORTE JULIO IMROM'!N465</f>
        <v>0</v>
      </c>
      <c r="O465" s="43"/>
      <c r="P465" s="44"/>
      <c r="Q465" s="51">
        <f>+'REPORTE JULIO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JULIO IMROM'!M466</f>
        <v>0</v>
      </c>
      <c r="I466" s="31"/>
      <c r="J466" s="31"/>
      <c r="K466" s="31"/>
      <c r="L466" s="22">
        <f t="shared" si="19"/>
        <v>0</v>
      </c>
      <c r="M466" s="22">
        <f t="shared" si="20"/>
        <v>0</v>
      </c>
      <c r="N466" s="72">
        <f>+'REPORTE JULIO IMROM'!N466</f>
        <v>0</v>
      </c>
      <c r="O466" s="43"/>
      <c r="P466" s="44"/>
      <c r="Q466" s="51">
        <f>+'REPORTE JULIO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JULIO IMROM'!M467</f>
        <v>0</v>
      </c>
      <c r="I467" s="31"/>
      <c r="J467" s="31"/>
      <c r="K467" s="31"/>
      <c r="L467" s="22">
        <f t="shared" si="19"/>
        <v>0</v>
      </c>
      <c r="M467" s="22">
        <f t="shared" si="20"/>
        <v>0</v>
      </c>
      <c r="N467" s="72">
        <f>+'REPORTE JULIO IMROM'!N467</f>
        <v>0</v>
      </c>
      <c r="O467" s="43"/>
      <c r="P467" s="44"/>
      <c r="Q467" s="51">
        <f>+'REPORTE JULIO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JULIO IMROM'!M468</f>
        <v>0</v>
      </c>
      <c r="I468" s="31"/>
      <c r="J468" s="31"/>
      <c r="K468" s="31"/>
      <c r="L468" s="22">
        <f t="shared" ref="L468:L531" si="22">I468+J468+K468</f>
        <v>0</v>
      </c>
      <c r="M468" s="22">
        <f t="shared" ref="M468:M531" si="23">H468+L468</f>
        <v>0</v>
      </c>
      <c r="N468" s="72">
        <f>+'REPORTE JULIO IMROM'!N468</f>
        <v>0</v>
      </c>
      <c r="O468" s="43"/>
      <c r="P468" s="44"/>
      <c r="Q468" s="51">
        <f>+'REPORTE JULIO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JULIO IMROM'!M469</f>
        <v>0</v>
      </c>
      <c r="I469" s="31"/>
      <c r="J469" s="31"/>
      <c r="K469" s="31"/>
      <c r="L469" s="22">
        <f t="shared" si="22"/>
        <v>0</v>
      </c>
      <c r="M469" s="22">
        <f t="shared" si="23"/>
        <v>0</v>
      </c>
      <c r="N469" s="72">
        <f>+'REPORTE JULIO IMROM'!N469</f>
        <v>0</v>
      </c>
      <c r="O469" s="43"/>
      <c r="P469" s="44"/>
      <c r="Q469" s="51">
        <f>+'REPORTE JULIO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JULIO IMROM'!M470</f>
        <v>0</v>
      </c>
      <c r="I470" s="31"/>
      <c r="J470" s="31"/>
      <c r="K470" s="31"/>
      <c r="L470" s="22">
        <f t="shared" si="22"/>
        <v>0</v>
      </c>
      <c r="M470" s="22">
        <f t="shared" si="23"/>
        <v>0</v>
      </c>
      <c r="N470" s="72">
        <f>+'REPORTE JULIO IMROM'!N470</f>
        <v>0</v>
      </c>
      <c r="O470" s="43"/>
      <c r="P470" s="44"/>
      <c r="Q470" s="51">
        <f>+'REPORTE JULIO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JULIO IMROM'!M471</f>
        <v>0</v>
      </c>
      <c r="I471" s="31"/>
      <c r="J471" s="31"/>
      <c r="K471" s="31"/>
      <c r="L471" s="22">
        <f t="shared" si="22"/>
        <v>0</v>
      </c>
      <c r="M471" s="22">
        <f t="shared" si="23"/>
        <v>0</v>
      </c>
      <c r="N471" s="72">
        <f>+'REPORTE JULIO IMROM'!N471</f>
        <v>0</v>
      </c>
      <c r="O471" s="43"/>
      <c r="P471" s="44"/>
      <c r="Q471" s="51">
        <f>+'REPORTE JULIO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JULIO IMROM'!M472</f>
        <v>0</v>
      </c>
      <c r="I472" s="31"/>
      <c r="J472" s="31"/>
      <c r="K472" s="31"/>
      <c r="L472" s="22">
        <f t="shared" si="22"/>
        <v>0</v>
      </c>
      <c r="M472" s="22">
        <f t="shared" si="23"/>
        <v>0</v>
      </c>
      <c r="N472" s="72">
        <f>+'REPORTE JULIO IMROM'!N472</f>
        <v>0</v>
      </c>
      <c r="O472" s="43"/>
      <c r="P472" s="44"/>
      <c r="Q472" s="51">
        <f>+'REPORTE JULIO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JULIO IMROM'!M473</f>
        <v>0</v>
      </c>
      <c r="I473" s="31"/>
      <c r="J473" s="31"/>
      <c r="K473" s="31"/>
      <c r="L473" s="22">
        <f t="shared" si="22"/>
        <v>0</v>
      </c>
      <c r="M473" s="22">
        <f t="shared" si="23"/>
        <v>0</v>
      </c>
      <c r="N473" s="72">
        <f>+'REPORTE JULIO IMROM'!N473</f>
        <v>0</v>
      </c>
      <c r="O473" s="43"/>
      <c r="P473" s="44"/>
      <c r="Q473" s="51">
        <f>+'REPORTE JULIO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JULIO IMROM'!M474</f>
        <v>0</v>
      </c>
      <c r="I474" s="31"/>
      <c r="J474" s="31"/>
      <c r="K474" s="31"/>
      <c r="L474" s="22">
        <f t="shared" si="22"/>
        <v>0</v>
      </c>
      <c r="M474" s="22">
        <f t="shared" si="23"/>
        <v>0</v>
      </c>
      <c r="N474" s="72">
        <f>+'REPORTE JULIO IMROM'!N474</f>
        <v>0</v>
      </c>
      <c r="O474" s="43"/>
      <c r="P474" s="44"/>
      <c r="Q474" s="51">
        <f>+'REPORTE JULIO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JULIO IMROM'!M475</f>
        <v>0</v>
      </c>
      <c r="I475" s="31"/>
      <c r="J475" s="31"/>
      <c r="K475" s="31"/>
      <c r="L475" s="22">
        <f t="shared" si="22"/>
        <v>0</v>
      </c>
      <c r="M475" s="22">
        <f t="shared" si="23"/>
        <v>0</v>
      </c>
      <c r="N475" s="72">
        <f>+'REPORTE JULIO IMROM'!N475</f>
        <v>0</v>
      </c>
      <c r="O475" s="43"/>
      <c r="P475" s="44"/>
      <c r="Q475" s="51">
        <f>+'REPORTE JULIO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JULIO IMROM'!M476</f>
        <v>0</v>
      </c>
      <c r="I476" s="31"/>
      <c r="J476" s="31"/>
      <c r="K476" s="31"/>
      <c r="L476" s="22">
        <f t="shared" si="22"/>
        <v>0</v>
      </c>
      <c r="M476" s="22">
        <f t="shared" si="23"/>
        <v>0</v>
      </c>
      <c r="N476" s="72">
        <f>+'REPORTE JULIO IMROM'!N476</f>
        <v>0</v>
      </c>
      <c r="O476" s="43"/>
      <c r="P476" s="44"/>
      <c r="Q476" s="51">
        <f>+'REPORTE JULIO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JULIO IMROM'!M477</f>
        <v>0</v>
      </c>
      <c r="I477" s="31"/>
      <c r="J477" s="31"/>
      <c r="K477" s="31"/>
      <c r="L477" s="22">
        <f t="shared" si="22"/>
        <v>0</v>
      </c>
      <c r="M477" s="22">
        <f t="shared" si="23"/>
        <v>0</v>
      </c>
      <c r="N477" s="72">
        <f>+'REPORTE JULIO IMROM'!N477</f>
        <v>0</v>
      </c>
      <c r="O477" s="43"/>
      <c r="P477" s="44"/>
      <c r="Q477" s="51">
        <f>+'REPORTE JULIO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JULIO IMROM'!M478</f>
        <v>0</v>
      </c>
      <c r="I478" s="31"/>
      <c r="J478" s="31"/>
      <c r="K478" s="31"/>
      <c r="L478" s="22">
        <f t="shared" si="22"/>
        <v>0</v>
      </c>
      <c r="M478" s="22">
        <f t="shared" si="23"/>
        <v>0</v>
      </c>
      <c r="N478" s="72">
        <f>+'REPORTE JULIO IMROM'!N478</f>
        <v>0</v>
      </c>
      <c r="O478" s="43"/>
      <c r="P478" s="44"/>
      <c r="Q478" s="51">
        <f>+'REPORTE JULIO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JULIO IMROM'!M479</f>
        <v>0</v>
      </c>
      <c r="I479" s="31"/>
      <c r="J479" s="31"/>
      <c r="K479" s="31"/>
      <c r="L479" s="22">
        <f t="shared" si="22"/>
        <v>0</v>
      </c>
      <c r="M479" s="22">
        <f t="shared" si="23"/>
        <v>0</v>
      </c>
      <c r="N479" s="72">
        <f>+'REPORTE JULIO IMROM'!N479</f>
        <v>0</v>
      </c>
      <c r="O479" s="43"/>
      <c r="P479" s="44"/>
      <c r="Q479" s="51">
        <f>+'REPORTE JULIO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JULIO IMROM'!M480</f>
        <v>0</v>
      </c>
      <c r="I480" s="31"/>
      <c r="J480" s="31"/>
      <c r="K480" s="31"/>
      <c r="L480" s="22">
        <f t="shared" si="22"/>
        <v>0</v>
      </c>
      <c r="M480" s="22">
        <f t="shared" si="23"/>
        <v>0</v>
      </c>
      <c r="N480" s="72">
        <f>+'REPORTE JULIO IMROM'!N480</f>
        <v>0</v>
      </c>
      <c r="O480" s="43"/>
      <c r="P480" s="44"/>
      <c r="Q480" s="51">
        <f>+'REPORTE JULIO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JULIO IMROM'!M481</f>
        <v>0</v>
      </c>
      <c r="I481" s="31"/>
      <c r="J481" s="31"/>
      <c r="K481" s="31"/>
      <c r="L481" s="22">
        <f t="shared" si="22"/>
        <v>0</v>
      </c>
      <c r="M481" s="22">
        <f t="shared" si="23"/>
        <v>0</v>
      </c>
      <c r="N481" s="72">
        <f>+'REPORTE JULIO IMROM'!N481</f>
        <v>0</v>
      </c>
      <c r="O481" s="43"/>
      <c r="P481" s="44"/>
      <c r="Q481" s="51">
        <f>+'REPORTE JULIO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JULIO IMROM'!M482</f>
        <v>0</v>
      </c>
      <c r="I482" s="31"/>
      <c r="J482" s="31"/>
      <c r="K482" s="31"/>
      <c r="L482" s="22">
        <f t="shared" si="22"/>
        <v>0</v>
      </c>
      <c r="M482" s="22">
        <f t="shared" si="23"/>
        <v>0</v>
      </c>
      <c r="N482" s="72">
        <f>+'REPORTE JULIO IMROM'!N482</f>
        <v>0</v>
      </c>
      <c r="O482" s="43"/>
      <c r="P482" s="44"/>
      <c r="Q482" s="51">
        <f>+'REPORTE JULIO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JULIO IMROM'!M483</f>
        <v>0</v>
      </c>
      <c r="I483" s="31"/>
      <c r="J483" s="31"/>
      <c r="K483" s="31"/>
      <c r="L483" s="22">
        <f t="shared" si="22"/>
        <v>0</v>
      </c>
      <c r="M483" s="22">
        <f t="shared" si="23"/>
        <v>0</v>
      </c>
      <c r="N483" s="72">
        <f>+'REPORTE JULIO IMROM'!N483</f>
        <v>0</v>
      </c>
      <c r="O483" s="43"/>
      <c r="P483" s="44"/>
      <c r="Q483" s="51">
        <f>+'REPORTE JULIO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JULIO IMROM'!M484</f>
        <v>0</v>
      </c>
      <c r="I484" s="31"/>
      <c r="J484" s="31"/>
      <c r="K484" s="31"/>
      <c r="L484" s="22">
        <f t="shared" si="22"/>
        <v>0</v>
      </c>
      <c r="M484" s="22">
        <f t="shared" si="23"/>
        <v>0</v>
      </c>
      <c r="N484" s="72">
        <f>+'REPORTE JULIO IMROM'!N484</f>
        <v>0</v>
      </c>
      <c r="O484" s="43"/>
      <c r="P484" s="44"/>
      <c r="Q484" s="51">
        <f>+'REPORTE JULIO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JULIO IMROM'!M485</f>
        <v>0</v>
      </c>
      <c r="I485" s="31"/>
      <c r="J485" s="31"/>
      <c r="K485" s="31"/>
      <c r="L485" s="22">
        <f t="shared" si="22"/>
        <v>0</v>
      </c>
      <c r="M485" s="22">
        <f t="shared" si="23"/>
        <v>0</v>
      </c>
      <c r="N485" s="72">
        <f>+'REPORTE JULIO IMROM'!N485</f>
        <v>0</v>
      </c>
      <c r="O485" s="43"/>
      <c r="P485" s="44"/>
      <c r="Q485" s="51">
        <f>+'REPORTE JULIO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JULIO IMROM'!M486</f>
        <v>0</v>
      </c>
      <c r="I486" s="31"/>
      <c r="J486" s="31"/>
      <c r="K486" s="31"/>
      <c r="L486" s="22">
        <f t="shared" si="22"/>
        <v>0</v>
      </c>
      <c r="M486" s="22">
        <f t="shared" si="23"/>
        <v>0</v>
      </c>
      <c r="N486" s="72">
        <f>+'REPORTE JULIO IMROM'!N486</f>
        <v>0</v>
      </c>
      <c r="O486" s="43"/>
      <c r="P486" s="44"/>
      <c r="Q486" s="51">
        <f>+'REPORTE JULIO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JULIO IMROM'!M487</f>
        <v>0</v>
      </c>
      <c r="I487" s="31"/>
      <c r="J487" s="31"/>
      <c r="K487" s="31"/>
      <c r="L487" s="22">
        <f t="shared" si="22"/>
        <v>0</v>
      </c>
      <c r="M487" s="22">
        <f t="shared" si="23"/>
        <v>0</v>
      </c>
      <c r="N487" s="72">
        <f>+'REPORTE JULIO IMROM'!N487</f>
        <v>0</v>
      </c>
      <c r="O487" s="43"/>
      <c r="P487" s="44"/>
      <c r="Q487" s="51">
        <f>+'REPORTE JULIO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JULIO IMROM'!M488</f>
        <v>0</v>
      </c>
      <c r="I488" s="31"/>
      <c r="J488" s="31"/>
      <c r="K488" s="31"/>
      <c r="L488" s="22">
        <f t="shared" si="22"/>
        <v>0</v>
      </c>
      <c r="M488" s="22">
        <f t="shared" si="23"/>
        <v>0</v>
      </c>
      <c r="N488" s="72">
        <f>+'REPORTE JULIO IMROM'!N488</f>
        <v>0</v>
      </c>
      <c r="O488" s="43"/>
      <c r="P488" s="44"/>
      <c r="Q488" s="51">
        <f>+'REPORTE JULIO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JULIO IMROM'!M489</f>
        <v>0</v>
      </c>
      <c r="I489" s="31"/>
      <c r="J489" s="31"/>
      <c r="K489" s="31"/>
      <c r="L489" s="22">
        <f t="shared" si="22"/>
        <v>0</v>
      </c>
      <c r="M489" s="22">
        <f t="shared" si="23"/>
        <v>0</v>
      </c>
      <c r="N489" s="72">
        <f>+'REPORTE JULIO IMROM'!N489</f>
        <v>0</v>
      </c>
      <c r="O489" s="43"/>
      <c r="P489" s="44"/>
      <c r="Q489" s="51">
        <f>+'REPORTE JULIO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JULIO IMROM'!M490</f>
        <v>0</v>
      </c>
      <c r="I490" s="31"/>
      <c r="J490" s="31"/>
      <c r="K490" s="31"/>
      <c r="L490" s="22">
        <f t="shared" si="22"/>
        <v>0</v>
      </c>
      <c r="M490" s="22">
        <f t="shared" si="23"/>
        <v>0</v>
      </c>
      <c r="N490" s="72">
        <f>+'REPORTE JULIO IMROM'!N490</f>
        <v>0</v>
      </c>
      <c r="O490" s="43"/>
      <c r="P490" s="44"/>
      <c r="Q490" s="51">
        <f>+'REPORTE JULIO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JULIO IMROM'!M491</f>
        <v>0</v>
      </c>
      <c r="I491" s="31"/>
      <c r="J491" s="31"/>
      <c r="K491" s="31"/>
      <c r="L491" s="22">
        <f t="shared" si="22"/>
        <v>0</v>
      </c>
      <c r="M491" s="22">
        <f t="shared" si="23"/>
        <v>0</v>
      </c>
      <c r="N491" s="72">
        <f>+'REPORTE JULIO IMROM'!N491</f>
        <v>0</v>
      </c>
      <c r="O491" s="43"/>
      <c r="P491" s="44"/>
      <c r="Q491" s="51">
        <f>+'REPORTE JULIO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JULIO IMROM'!M492</f>
        <v>0</v>
      </c>
      <c r="I492" s="31"/>
      <c r="J492" s="31"/>
      <c r="K492" s="31"/>
      <c r="L492" s="22">
        <f t="shared" si="22"/>
        <v>0</v>
      </c>
      <c r="M492" s="22">
        <f t="shared" si="23"/>
        <v>0</v>
      </c>
      <c r="N492" s="72">
        <f>+'REPORTE JULIO IMROM'!N492</f>
        <v>0</v>
      </c>
      <c r="O492" s="43"/>
      <c r="P492" s="44"/>
      <c r="Q492" s="51">
        <f>+'REPORTE JULIO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JULIO IMROM'!M493</f>
        <v>0</v>
      </c>
      <c r="I493" s="31"/>
      <c r="J493" s="31"/>
      <c r="K493" s="31"/>
      <c r="L493" s="22">
        <f t="shared" si="22"/>
        <v>0</v>
      </c>
      <c r="M493" s="22">
        <f t="shared" si="23"/>
        <v>0</v>
      </c>
      <c r="N493" s="72">
        <f>+'REPORTE JULIO IMROM'!N493</f>
        <v>0</v>
      </c>
      <c r="O493" s="43"/>
      <c r="P493" s="44"/>
      <c r="Q493" s="51">
        <f>+'REPORTE JULIO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JULIO IMROM'!M494</f>
        <v>0</v>
      </c>
      <c r="I494" s="31"/>
      <c r="J494" s="31"/>
      <c r="K494" s="31"/>
      <c r="L494" s="22">
        <f t="shared" si="22"/>
        <v>0</v>
      </c>
      <c r="M494" s="22">
        <f t="shared" si="23"/>
        <v>0</v>
      </c>
      <c r="N494" s="72">
        <f>+'REPORTE JULIO IMROM'!N494</f>
        <v>0</v>
      </c>
      <c r="O494" s="43"/>
      <c r="P494" s="44"/>
      <c r="Q494" s="51">
        <f>+'REPORTE JULIO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JULIO IMROM'!M495</f>
        <v>0</v>
      </c>
      <c r="I495" s="31"/>
      <c r="J495" s="31"/>
      <c r="K495" s="31"/>
      <c r="L495" s="22">
        <f t="shared" si="22"/>
        <v>0</v>
      </c>
      <c r="M495" s="22">
        <f t="shared" si="23"/>
        <v>0</v>
      </c>
      <c r="N495" s="72">
        <f>+'REPORTE JULIO IMROM'!N495</f>
        <v>0</v>
      </c>
      <c r="O495" s="43"/>
      <c r="P495" s="44"/>
      <c r="Q495" s="51">
        <f>+'REPORTE JULIO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JULIO IMROM'!M496</f>
        <v>0</v>
      </c>
      <c r="I496" s="31"/>
      <c r="J496" s="31"/>
      <c r="K496" s="31"/>
      <c r="L496" s="22">
        <f t="shared" si="22"/>
        <v>0</v>
      </c>
      <c r="M496" s="22">
        <f t="shared" si="23"/>
        <v>0</v>
      </c>
      <c r="N496" s="72">
        <f>+'REPORTE JULIO IMROM'!N496</f>
        <v>0</v>
      </c>
      <c r="O496" s="43"/>
      <c r="P496" s="44"/>
      <c r="Q496" s="51">
        <f>+'REPORTE JULIO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JULIO IMROM'!M497</f>
        <v>0</v>
      </c>
      <c r="I497" s="31"/>
      <c r="J497" s="31"/>
      <c r="K497" s="31"/>
      <c r="L497" s="22">
        <f t="shared" si="22"/>
        <v>0</v>
      </c>
      <c r="M497" s="22">
        <f t="shared" si="23"/>
        <v>0</v>
      </c>
      <c r="N497" s="72">
        <f>+'REPORTE JULIO IMROM'!N497</f>
        <v>0</v>
      </c>
      <c r="O497" s="43"/>
      <c r="P497" s="44"/>
      <c r="Q497" s="51">
        <f>+'REPORTE JULIO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JULIO IMROM'!M498</f>
        <v>0</v>
      </c>
      <c r="I498" s="31"/>
      <c r="J498" s="31"/>
      <c r="K498" s="31"/>
      <c r="L498" s="22">
        <f t="shared" si="22"/>
        <v>0</v>
      </c>
      <c r="M498" s="22">
        <f t="shared" si="23"/>
        <v>0</v>
      </c>
      <c r="N498" s="72">
        <f>+'REPORTE JULIO IMROM'!N498</f>
        <v>0</v>
      </c>
      <c r="O498" s="43"/>
      <c r="P498" s="44"/>
      <c r="Q498" s="51">
        <f>+'REPORTE JULIO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JULIO IMROM'!M499</f>
        <v>0</v>
      </c>
      <c r="I499" s="31"/>
      <c r="J499" s="31"/>
      <c r="K499" s="31"/>
      <c r="L499" s="22">
        <f t="shared" si="22"/>
        <v>0</v>
      </c>
      <c r="M499" s="22">
        <f t="shared" si="23"/>
        <v>0</v>
      </c>
      <c r="N499" s="72">
        <f>+'REPORTE JULIO IMROM'!N499</f>
        <v>0</v>
      </c>
      <c r="O499" s="43"/>
      <c r="P499" s="44"/>
      <c r="Q499" s="51">
        <f>+'REPORTE JULIO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JULIO IMROM'!M500</f>
        <v>0</v>
      </c>
      <c r="I500" s="31"/>
      <c r="J500" s="31"/>
      <c r="K500" s="31"/>
      <c r="L500" s="22">
        <f t="shared" si="22"/>
        <v>0</v>
      </c>
      <c r="M500" s="22">
        <f t="shared" si="23"/>
        <v>0</v>
      </c>
      <c r="N500" s="72">
        <f>+'REPORTE JULIO IMROM'!N500</f>
        <v>0</v>
      </c>
      <c r="O500" s="43"/>
      <c r="P500" s="44"/>
      <c r="Q500" s="51">
        <f>+'REPORTE JULIO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JULIO IMROM'!M501</f>
        <v>0</v>
      </c>
      <c r="I501" s="31"/>
      <c r="J501" s="31"/>
      <c r="K501" s="31"/>
      <c r="L501" s="22">
        <f t="shared" si="22"/>
        <v>0</v>
      </c>
      <c r="M501" s="22">
        <f t="shared" si="23"/>
        <v>0</v>
      </c>
      <c r="N501" s="72">
        <f>+'REPORTE JULIO IMROM'!N501</f>
        <v>0</v>
      </c>
      <c r="O501" s="43"/>
      <c r="P501" s="44"/>
      <c r="Q501" s="51">
        <f>+'REPORTE JULIO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JULIO IMROM'!M502</f>
        <v>0</v>
      </c>
      <c r="I502" s="31"/>
      <c r="J502" s="31"/>
      <c r="K502" s="31"/>
      <c r="L502" s="22">
        <f t="shared" si="22"/>
        <v>0</v>
      </c>
      <c r="M502" s="22">
        <f t="shared" si="23"/>
        <v>0</v>
      </c>
      <c r="N502" s="72">
        <f>+'REPORTE JULIO IMROM'!N502</f>
        <v>0</v>
      </c>
      <c r="O502" s="43"/>
      <c r="P502" s="44"/>
      <c r="Q502" s="51">
        <f>+'REPORTE JULIO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JULIO IMROM'!M503</f>
        <v>0</v>
      </c>
      <c r="I503" s="31"/>
      <c r="J503" s="31"/>
      <c r="K503" s="31"/>
      <c r="L503" s="22">
        <f t="shared" si="22"/>
        <v>0</v>
      </c>
      <c r="M503" s="22">
        <f t="shared" si="23"/>
        <v>0</v>
      </c>
      <c r="N503" s="72">
        <f>+'REPORTE JULIO IMROM'!N503</f>
        <v>0</v>
      </c>
      <c r="O503" s="43"/>
      <c r="P503" s="44"/>
      <c r="Q503" s="51">
        <f>+'REPORTE JULIO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JULIO IMROM'!M504</f>
        <v>0</v>
      </c>
      <c r="I504" s="31"/>
      <c r="J504" s="31"/>
      <c r="K504" s="31"/>
      <c r="L504" s="22">
        <f t="shared" si="22"/>
        <v>0</v>
      </c>
      <c r="M504" s="22">
        <f t="shared" si="23"/>
        <v>0</v>
      </c>
      <c r="N504" s="72">
        <f>+'REPORTE JULIO IMROM'!N504</f>
        <v>0</v>
      </c>
      <c r="O504" s="43"/>
      <c r="P504" s="44"/>
      <c r="Q504" s="51">
        <f>+'REPORTE JULIO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JULIO IMROM'!M505</f>
        <v>0</v>
      </c>
      <c r="I505" s="31"/>
      <c r="J505" s="31"/>
      <c r="K505" s="31"/>
      <c r="L505" s="22">
        <f t="shared" si="22"/>
        <v>0</v>
      </c>
      <c r="M505" s="22">
        <f t="shared" si="23"/>
        <v>0</v>
      </c>
      <c r="N505" s="72">
        <f>+'REPORTE JULIO IMROM'!N505</f>
        <v>0</v>
      </c>
      <c r="O505" s="43"/>
      <c r="P505" s="44"/>
      <c r="Q505" s="51">
        <f>+'REPORTE JULIO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JULIO IMROM'!M506</f>
        <v>0</v>
      </c>
      <c r="I506" s="31"/>
      <c r="J506" s="31"/>
      <c r="K506" s="31"/>
      <c r="L506" s="22">
        <f t="shared" si="22"/>
        <v>0</v>
      </c>
      <c r="M506" s="22">
        <f t="shared" si="23"/>
        <v>0</v>
      </c>
      <c r="N506" s="72">
        <f>+'REPORTE JULIO IMROM'!N506</f>
        <v>0</v>
      </c>
      <c r="O506" s="43"/>
      <c r="P506" s="44"/>
      <c r="Q506" s="51">
        <f>+'REPORTE JULIO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JULIO IMROM'!M507</f>
        <v>0</v>
      </c>
      <c r="I507" s="31"/>
      <c r="J507" s="31"/>
      <c r="K507" s="31"/>
      <c r="L507" s="22">
        <f t="shared" si="22"/>
        <v>0</v>
      </c>
      <c r="M507" s="22">
        <f t="shared" si="23"/>
        <v>0</v>
      </c>
      <c r="N507" s="72">
        <f>+'REPORTE JULIO IMROM'!N507</f>
        <v>0</v>
      </c>
      <c r="O507" s="43"/>
      <c r="P507" s="44"/>
      <c r="Q507" s="51">
        <f>+'REPORTE JULIO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JULIO IMROM'!M508</f>
        <v>0</v>
      </c>
      <c r="I508" s="31"/>
      <c r="J508" s="31"/>
      <c r="K508" s="31"/>
      <c r="L508" s="22">
        <f t="shared" si="22"/>
        <v>0</v>
      </c>
      <c r="M508" s="22">
        <f t="shared" si="23"/>
        <v>0</v>
      </c>
      <c r="N508" s="72">
        <f>+'REPORTE JULIO IMROM'!N508</f>
        <v>0</v>
      </c>
      <c r="O508" s="43"/>
      <c r="P508" s="44"/>
      <c r="Q508" s="51">
        <f>+'REPORTE JULIO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JULIO IMROM'!M509</f>
        <v>0</v>
      </c>
      <c r="I509" s="31"/>
      <c r="J509" s="31"/>
      <c r="K509" s="31"/>
      <c r="L509" s="22">
        <f t="shared" si="22"/>
        <v>0</v>
      </c>
      <c r="M509" s="22">
        <f t="shared" si="23"/>
        <v>0</v>
      </c>
      <c r="N509" s="72">
        <f>+'REPORTE JULIO IMROM'!N509</f>
        <v>0</v>
      </c>
      <c r="O509" s="43"/>
      <c r="P509" s="44"/>
      <c r="Q509" s="51">
        <f>+'REPORTE JULIO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JULIO IMROM'!M510</f>
        <v>0</v>
      </c>
      <c r="I510" s="31"/>
      <c r="J510" s="31"/>
      <c r="K510" s="31"/>
      <c r="L510" s="22">
        <f t="shared" si="22"/>
        <v>0</v>
      </c>
      <c r="M510" s="22">
        <f t="shared" si="23"/>
        <v>0</v>
      </c>
      <c r="N510" s="72">
        <f>+'REPORTE JULIO IMROM'!N510</f>
        <v>0</v>
      </c>
      <c r="O510" s="43"/>
      <c r="P510" s="44"/>
      <c r="Q510" s="51">
        <f>+'REPORTE JULIO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JULIO IMROM'!M511</f>
        <v>0</v>
      </c>
      <c r="I511" s="31"/>
      <c r="J511" s="31"/>
      <c r="K511" s="31"/>
      <c r="L511" s="22">
        <f t="shared" si="22"/>
        <v>0</v>
      </c>
      <c r="M511" s="22">
        <f t="shared" si="23"/>
        <v>0</v>
      </c>
      <c r="N511" s="72">
        <f>+'REPORTE JULIO IMROM'!N511</f>
        <v>0</v>
      </c>
      <c r="O511" s="43"/>
      <c r="P511" s="44"/>
      <c r="Q511" s="51">
        <f>+'REPORTE JULIO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JULIO IMROM'!M512</f>
        <v>0</v>
      </c>
      <c r="I512" s="31"/>
      <c r="J512" s="31"/>
      <c r="K512" s="31"/>
      <c r="L512" s="22">
        <f t="shared" si="22"/>
        <v>0</v>
      </c>
      <c r="M512" s="22">
        <f t="shared" si="23"/>
        <v>0</v>
      </c>
      <c r="N512" s="72">
        <f>+'REPORTE JULIO IMROM'!N512</f>
        <v>0</v>
      </c>
      <c r="O512" s="43"/>
      <c r="P512" s="44"/>
      <c r="Q512" s="51">
        <f>+'REPORTE JULIO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JULIO IMROM'!M513</f>
        <v>0</v>
      </c>
      <c r="I513" s="31"/>
      <c r="J513" s="31"/>
      <c r="K513" s="31"/>
      <c r="L513" s="22">
        <f t="shared" si="22"/>
        <v>0</v>
      </c>
      <c r="M513" s="22">
        <f t="shared" si="23"/>
        <v>0</v>
      </c>
      <c r="N513" s="72">
        <f>+'REPORTE JULIO IMROM'!N513</f>
        <v>0</v>
      </c>
      <c r="O513" s="43"/>
      <c r="P513" s="44"/>
      <c r="Q513" s="51">
        <f>+'REPORTE JULIO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JULIO IMROM'!M514</f>
        <v>0</v>
      </c>
      <c r="I514" s="31"/>
      <c r="J514" s="31"/>
      <c r="K514" s="31"/>
      <c r="L514" s="22">
        <f t="shared" si="22"/>
        <v>0</v>
      </c>
      <c r="M514" s="22">
        <f t="shared" si="23"/>
        <v>0</v>
      </c>
      <c r="N514" s="72">
        <f>+'REPORTE JULIO IMROM'!N514</f>
        <v>0</v>
      </c>
      <c r="O514" s="43"/>
      <c r="P514" s="44"/>
      <c r="Q514" s="51">
        <f>+'REPORTE JULIO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JULIO IMROM'!M515</f>
        <v>0</v>
      </c>
      <c r="I515" s="31"/>
      <c r="J515" s="31"/>
      <c r="K515" s="31"/>
      <c r="L515" s="22">
        <f t="shared" si="22"/>
        <v>0</v>
      </c>
      <c r="M515" s="22">
        <f t="shared" si="23"/>
        <v>0</v>
      </c>
      <c r="N515" s="72">
        <f>+'REPORTE JULIO IMROM'!N515</f>
        <v>0</v>
      </c>
      <c r="O515" s="43"/>
      <c r="P515" s="44"/>
      <c r="Q515" s="51">
        <f>+'REPORTE JULIO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JULIO IMROM'!M516</f>
        <v>0</v>
      </c>
      <c r="I516" s="31"/>
      <c r="J516" s="31"/>
      <c r="K516" s="31"/>
      <c r="L516" s="22">
        <f t="shared" si="22"/>
        <v>0</v>
      </c>
      <c r="M516" s="22">
        <f t="shared" si="23"/>
        <v>0</v>
      </c>
      <c r="N516" s="72">
        <f>+'REPORTE JULIO IMROM'!N516</f>
        <v>0</v>
      </c>
      <c r="O516" s="43"/>
      <c r="P516" s="44"/>
      <c r="Q516" s="51">
        <f>+'REPORTE JULIO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JULIO IMROM'!M517</f>
        <v>0</v>
      </c>
      <c r="I517" s="31"/>
      <c r="J517" s="31"/>
      <c r="K517" s="31"/>
      <c r="L517" s="22">
        <f t="shared" si="22"/>
        <v>0</v>
      </c>
      <c r="M517" s="22">
        <f t="shared" si="23"/>
        <v>0</v>
      </c>
      <c r="N517" s="72">
        <f>+'REPORTE JULIO IMROM'!N517</f>
        <v>0</v>
      </c>
      <c r="O517" s="43"/>
      <c r="P517" s="44"/>
      <c r="Q517" s="51">
        <f>+'REPORTE JULIO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JULIO IMROM'!M518</f>
        <v>0</v>
      </c>
      <c r="I518" s="31"/>
      <c r="J518" s="31"/>
      <c r="K518" s="31"/>
      <c r="L518" s="22">
        <f t="shared" si="22"/>
        <v>0</v>
      </c>
      <c r="M518" s="22">
        <f t="shared" si="23"/>
        <v>0</v>
      </c>
      <c r="N518" s="72">
        <f>+'REPORTE JULIO IMROM'!N518</f>
        <v>0</v>
      </c>
      <c r="O518" s="43"/>
      <c r="P518" s="44"/>
      <c r="Q518" s="51">
        <f>+'REPORTE JULIO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JULIO IMROM'!M519</f>
        <v>0</v>
      </c>
      <c r="I519" s="31"/>
      <c r="J519" s="31"/>
      <c r="K519" s="31"/>
      <c r="L519" s="22">
        <f t="shared" si="22"/>
        <v>0</v>
      </c>
      <c r="M519" s="22">
        <f t="shared" si="23"/>
        <v>0</v>
      </c>
      <c r="N519" s="72">
        <f>+'REPORTE JULIO IMROM'!N519</f>
        <v>0</v>
      </c>
      <c r="O519" s="43"/>
      <c r="P519" s="44"/>
      <c r="Q519" s="51">
        <f>+'REPORTE JULIO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JULIO IMROM'!M520</f>
        <v>0</v>
      </c>
      <c r="I520" s="31"/>
      <c r="J520" s="31"/>
      <c r="K520" s="31"/>
      <c r="L520" s="22">
        <f t="shared" si="22"/>
        <v>0</v>
      </c>
      <c r="M520" s="22">
        <f t="shared" si="23"/>
        <v>0</v>
      </c>
      <c r="N520" s="72">
        <f>+'REPORTE JULIO IMROM'!N520</f>
        <v>0</v>
      </c>
      <c r="O520" s="43"/>
      <c r="P520" s="44"/>
      <c r="Q520" s="51">
        <f>+'REPORTE JULIO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JULIO IMROM'!M521</f>
        <v>0</v>
      </c>
      <c r="I521" s="31"/>
      <c r="J521" s="31"/>
      <c r="K521" s="31"/>
      <c r="L521" s="22">
        <f t="shared" si="22"/>
        <v>0</v>
      </c>
      <c r="M521" s="22">
        <f t="shared" si="23"/>
        <v>0</v>
      </c>
      <c r="N521" s="72">
        <f>+'REPORTE JULIO IMROM'!N521</f>
        <v>0</v>
      </c>
      <c r="O521" s="43"/>
      <c r="P521" s="44"/>
      <c r="Q521" s="51">
        <f>+'REPORTE JULIO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JULIO IMROM'!M522</f>
        <v>0</v>
      </c>
      <c r="I522" s="31"/>
      <c r="J522" s="31"/>
      <c r="K522" s="31"/>
      <c r="L522" s="22">
        <f t="shared" si="22"/>
        <v>0</v>
      </c>
      <c r="M522" s="22">
        <f t="shared" si="23"/>
        <v>0</v>
      </c>
      <c r="N522" s="72">
        <f>+'REPORTE JULIO IMROM'!N522</f>
        <v>0</v>
      </c>
      <c r="O522" s="43"/>
      <c r="P522" s="44"/>
      <c r="Q522" s="51">
        <f>+'REPORTE JULIO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JULIO IMROM'!M523</f>
        <v>0</v>
      </c>
      <c r="I523" s="31"/>
      <c r="J523" s="31"/>
      <c r="K523" s="31"/>
      <c r="L523" s="22">
        <f t="shared" si="22"/>
        <v>0</v>
      </c>
      <c r="M523" s="22">
        <f t="shared" si="23"/>
        <v>0</v>
      </c>
      <c r="N523" s="72">
        <f>+'REPORTE JULIO IMROM'!N523</f>
        <v>0</v>
      </c>
      <c r="O523" s="43"/>
      <c r="P523" s="44"/>
      <c r="Q523" s="51">
        <f>+'REPORTE JULIO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JULIO IMROM'!M524</f>
        <v>0</v>
      </c>
      <c r="I524" s="31"/>
      <c r="J524" s="31"/>
      <c r="K524" s="31"/>
      <c r="L524" s="22">
        <f t="shared" si="22"/>
        <v>0</v>
      </c>
      <c r="M524" s="22">
        <f t="shared" si="23"/>
        <v>0</v>
      </c>
      <c r="N524" s="72">
        <f>+'REPORTE JULIO IMROM'!N524</f>
        <v>0</v>
      </c>
      <c r="O524" s="43"/>
      <c r="P524" s="44"/>
      <c r="Q524" s="51">
        <f>+'REPORTE JULIO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JULIO IMROM'!M525</f>
        <v>0</v>
      </c>
      <c r="I525" s="31"/>
      <c r="J525" s="31"/>
      <c r="K525" s="31"/>
      <c r="L525" s="22">
        <f t="shared" si="22"/>
        <v>0</v>
      </c>
      <c r="M525" s="22">
        <f t="shared" si="23"/>
        <v>0</v>
      </c>
      <c r="N525" s="72">
        <f>+'REPORTE JULIO IMROM'!N525</f>
        <v>0</v>
      </c>
      <c r="O525" s="43"/>
      <c r="P525" s="44"/>
      <c r="Q525" s="51">
        <f>+'REPORTE JULIO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JULIO IMROM'!M526</f>
        <v>0</v>
      </c>
      <c r="I526" s="31"/>
      <c r="J526" s="31"/>
      <c r="K526" s="31"/>
      <c r="L526" s="22">
        <f t="shared" si="22"/>
        <v>0</v>
      </c>
      <c r="M526" s="22">
        <f t="shared" si="23"/>
        <v>0</v>
      </c>
      <c r="N526" s="72">
        <f>+'REPORTE JULIO IMROM'!N526</f>
        <v>0</v>
      </c>
      <c r="O526" s="43"/>
      <c r="P526" s="44"/>
      <c r="Q526" s="51">
        <f>+'REPORTE JULIO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JULIO IMROM'!M527</f>
        <v>0</v>
      </c>
      <c r="I527" s="31"/>
      <c r="J527" s="31"/>
      <c r="K527" s="31"/>
      <c r="L527" s="22">
        <f t="shared" si="22"/>
        <v>0</v>
      </c>
      <c r="M527" s="22">
        <f t="shared" si="23"/>
        <v>0</v>
      </c>
      <c r="N527" s="72">
        <f>+'REPORTE JULIO IMROM'!N527</f>
        <v>0</v>
      </c>
      <c r="O527" s="43"/>
      <c r="P527" s="44"/>
      <c r="Q527" s="51">
        <f>+'REPORTE JULIO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JULIO IMROM'!M528</f>
        <v>0</v>
      </c>
      <c r="I528" s="31"/>
      <c r="J528" s="31"/>
      <c r="K528" s="31"/>
      <c r="L528" s="22">
        <f t="shared" si="22"/>
        <v>0</v>
      </c>
      <c r="M528" s="22">
        <f t="shared" si="23"/>
        <v>0</v>
      </c>
      <c r="N528" s="72">
        <f>+'REPORTE JULIO IMROM'!N528</f>
        <v>0</v>
      </c>
      <c r="O528" s="43"/>
      <c r="P528" s="44"/>
      <c r="Q528" s="51">
        <f>+'REPORTE JULIO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JULIO IMROM'!M529</f>
        <v>0</v>
      </c>
      <c r="I529" s="31"/>
      <c r="J529" s="31"/>
      <c r="K529" s="31"/>
      <c r="L529" s="22">
        <f t="shared" si="22"/>
        <v>0</v>
      </c>
      <c r="M529" s="22">
        <f t="shared" si="23"/>
        <v>0</v>
      </c>
      <c r="N529" s="72">
        <f>+'REPORTE JULIO IMROM'!N529</f>
        <v>0</v>
      </c>
      <c r="O529" s="43"/>
      <c r="P529" s="44"/>
      <c r="Q529" s="51">
        <f>+'REPORTE JULIO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JULIO IMROM'!M530</f>
        <v>0</v>
      </c>
      <c r="I530" s="31"/>
      <c r="J530" s="31"/>
      <c r="K530" s="31"/>
      <c r="L530" s="22">
        <f t="shared" si="22"/>
        <v>0</v>
      </c>
      <c r="M530" s="22">
        <f t="shared" si="23"/>
        <v>0</v>
      </c>
      <c r="N530" s="72">
        <f>+'REPORTE JULIO IMROM'!N530</f>
        <v>0</v>
      </c>
      <c r="O530" s="43"/>
      <c r="P530" s="44"/>
      <c r="Q530" s="51">
        <f>+'REPORTE JULIO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JULIO IMROM'!M531</f>
        <v>0</v>
      </c>
      <c r="I531" s="31"/>
      <c r="J531" s="31"/>
      <c r="K531" s="31"/>
      <c r="L531" s="22">
        <f t="shared" si="22"/>
        <v>0</v>
      </c>
      <c r="M531" s="22">
        <f t="shared" si="23"/>
        <v>0</v>
      </c>
      <c r="N531" s="72">
        <f>+'REPORTE JULIO IMROM'!N531</f>
        <v>0</v>
      </c>
      <c r="O531" s="43"/>
      <c r="P531" s="44"/>
      <c r="Q531" s="51">
        <f>+'REPORTE JULIO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JULIO IMROM'!M532</f>
        <v>0</v>
      </c>
      <c r="I532" s="31"/>
      <c r="J532" s="31"/>
      <c r="K532" s="31"/>
      <c r="L532" s="22">
        <f t="shared" ref="L532:L595" si="25">I532+J532+K532</f>
        <v>0</v>
      </c>
      <c r="M532" s="22">
        <f t="shared" ref="M532:M595" si="26">H532+L532</f>
        <v>0</v>
      </c>
      <c r="N532" s="72">
        <f>+'REPORTE JULIO IMROM'!N532</f>
        <v>0</v>
      </c>
      <c r="O532" s="43"/>
      <c r="P532" s="44"/>
      <c r="Q532" s="51">
        <f>+'REPORTE JULIO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JULIO IMROM'!M533</f>
        <v>0</v>
      </c>
      <c r="I533" s="31"/>
      <c r="J533" s="31"/>
      <c r="K533" s="31"/>
      <c r="L533" s="22">
        <f t="shared" si="25"/>
        <v>0</v>
      </c>
      <c r="M533" s="22">
        <f t="shared" si="26"/>
        <v>0</v>
      </c>
      <c r="N533" s="72">
        <f>+'REPORTE JULIO IMROM'!N533</f>
        <v>0</v>
      </c>
      <c r="O533" s="43"/>
      <c r="P533" s="44"/>
      <c r="Q533" s="51">
        <f>+'REPORTE JULIO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JULIO IMROM'!M534</f>
        <v>0</v>
      </c>
      <c r="I534" s="31"/>
      <c r="J534" s="31"/>
      <c r="K534" s="31"/>
      <c r="L534" s="22">
        <f t="shared" si="25"/>
        <v>0</v>
      </c>
      <c r="M534" s="22">
        <f t="shared" si="26"/>
        <v>0</v>
      </c>
      <c r="N534" s="72">
        <f>+'REPORTE JULIO IMROM'!N534</f>
        <v>0</v>
      </c>
      <c r="O534" s="43"/>
      <c r="P534" s="44"/>
      <c r="Q534" s="51">
        <f>+'REPORTE JULIO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JULIO IMROM'!M535</f>
        <v>0</v>
      </c>
      <c r="I535" s="31"/>
      <c r="J535" s="31"/>
      <c r="K535" s="31"/>
      <c r="L535" s="22">
        <f t="shared" si="25"/>
        <v>0</v>
      </c>
      <c r="M535" s="22">
        <f t="shared" si="26"/>
        <v>0</v>
      </c>
      <c r="N535" s="72">
        <f>+'REPORTE JULIO IMROM'!N535</f>
        <v>0</v>
      </c>
      <c r="O535" s="43"/>
      <c r="P535" s="44"/>
      <c r="Q535" s="51">
        <f>+'REPORTE JULIO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JULIO IMROM'!M536</f>
        <v>0</v>
      </c>
      <c r="I536" s="31"/>
      <c r="J536" s="31"/>
      <c r="K536" s="31"/>
      <c r="L536" s="22">
        <f t="shared" si="25"/>
        <v>0</v>
      </c>
      <c r="M536" s="22">
        <f t="shared" si="26"/>
        <v>0</v>
      </c>
      <c r="N536" s="72">
        <f>+'REPORTE JULIO IMROM'!N536</f>
        <v>0</v>
      </c>
      <c r="O536" s="43"/>
      <c r="P536" s="44"/>
      <c r="Q536" s="51">
        <f>+'REPORTE JULIO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JULIO IMROM'!M537</f>
        <v>0</v>
      </c>
      <c r="I537" s="31"/>
      <c r="J537" s="31"/>
      <c r="K537" s="31"/>
      <c r="L537" s="22">
        <f t="shared" si="25"/>
        <v>0</v>
      </c>
      <c r="M537" s="22">
        <f t="shared" si="26"/>
        <v>0</v>
      </c>
      <c r="N537" s="72">
        <f>+'REPORTE JULIO IMROM'!N537</f>
        <v>0</v>
      </c>
      <c r="O537" s="43"/>
      <c r="P537" s="44"/>
      <c r="Q537" s="51">
        <f>+'REPORTE JULIO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JULIO IMROM'!M538</f>
        <v>0</v>
      </c>
      <c r="I538" s="31"/>
      <c r="J538" s="31"/>
      <c r="K538" s="31"/>
      <c r="L538" s="22">
        <f t="shared" si="25"/>
        <v>0</v>
      </c>
      <c r="M538" s="22">
        <f t="shared" si="26"/>
        <v>0</v>
      </c>
      <c r="N538" s="72">
        <f>+'REPORTE JULIO IMROM'!N538</f>
        <v>0</v>
      </c>
      <c r="O538" s="43"/>
      <c r="P538" s="44"/>
      <c r="Q538" s="51">
        <f>+'REPORTE JULIO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JULIO IMROM'!M539</f>
        <v>0</v>
      </c>
      <c r="I539" s="31"/>
      <c r="J539" s="31"/>
      <c r="K539" s="31"/>
      <c r="L539" s="22">
        <f t="shared" si="25"/>
        <v>0</v>
      </c>
      <c r="M539" s="22">
        <f t="shared" si="26"/>
        <v>0</v>
      </c>
      <c r="N539" s="72">
        <f>+'REPORTE JULIO IMROM'!N539</f>
        <v>0</v>
      </c>
      <c r="O539" s="43"/>
      <c r="P539" s="44"/>
      <c r="Q539" s="51">
        <f>+'REPORTE JULIO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JULIO IMROM'!M540</f>
        <v>0</v>
      </c>
      <c r="I540" s="31"/>
      <c r="J540" s="31"/>
      <c r="K540" s="31"/>
      <c r="L540" s="22">
        <f t="shared" si="25"/>
        <v>0</v>
      </c>
      <c r="M540" s="22">
        <f t="shared" si="26"/>
        <v>0</v>
      </c>
      <c r="N540" s="72">
        <f>+'REPORTE JULIO IMROM'!N540</f>
        <v>0</v>
      </c>
      <c r="O540" s="43"/>
      <c r="P540" s="44"/>
      <c r="Q540" s="51">
        <f>+'REPORTE JULIO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JULIO IMROM'!M541</f>
        <v>0</v>
      </c>
      <c r="I541" s="31"/>
      <c r="J541" s="31"/>
      <c r="K541" s="31"/>
      <c r="L541" s="22">
        <f t="shared" si="25"/>
        <v>0</v>
      </c>
      <c r="M541" s="22">
        <f t="shared" si="26"/>
        <v>0</v>
      </c>
      <c r="N541" s="72">
        <f>+'REPORTE JULIO IMROM'!N541</f>
        <v>0</v>
      </c>
      <c r="O541" s="43"/>
      <c r="P541" s="44"/>
      <c r="Q541" s="51">
        <f>+'REPORTE JULIO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JULIO IMROM'!M542</f>
        <v>0</v>
      </c>
      <c r="I542" s="31"/>
      <c r="J542" s="31"/>
      <c r="K542" s="31"/>
      <c r="L542" s="22">
        <f t="shared" si="25"/>
        <v>0</v>
      </c>
      <c r="M542" s="22">
        <f t="shared" si="26"/>
        <v>0</v>
      </c>
      <c r="N542" s="72">
        <f>+'REPORTE JULIO IMROM'!N542</f>
        <v>0</v>
      </c>
      <c r="O542" s="43"/>
      <c r="P542" s="44"/>
      <c r="Q542" s="51">
        <f>+'REPORTE JULIO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JULIO IMROM'!M543</f>
        <v>0</v>
      </c>
      <c r="I543" s="31"/>
      <c r="J543" s="31"/>
      <c r="K543" s="31"/>
      <c r="L543" s="22">
        <f t="shared" si="25"/>
        <v>0</v>
      </c>
      <c r="M543" s="22">
        <f t="shared" si="26"/>
        <v>0</v>
      </c>
      <c r="N543" s="72">
        <f>+'REPORTE JULIO IMROM'!N543</f>
        <v>0</v>
      </c>
      <c r="O543" s="43"/>
      <c r="P543" s="44"/>
      <c r="Q543" s="51">
        <f>+'REPORTE JULIO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JULIO IMROM'!M544</f>
        <v>0</v>
      </c>
      <c r="I544" s="31"/>
      <c r="J544" s="31"/>
      <c r="K544" s="31"/>
      <c r="L544" s="22">
        <f t="shared" si="25"/>
        <v>0</v>
      </c>
      <c r="M544" s="22">
        <f t="shared" si="26"/>
        <v>0</v>
      </c>
      <c r="N544" s="72">
        <f>+'REPORTE JULIO IMROM'!N544</f>
        <v>0</v>
      </c>
      <c r="O544" s="43"/>
      <c r="P544" s="44"/>
      <c r="Q544" s="51">
        <f>+'REPORTE JULIO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JULIO IMROM'!M545</f>
        <v>0</v>
      </c>
      <c r="I545" s="31"/>
      <c r="J545" s="31"/>
      <c r="K545" s="31"/>
      <c r="L545" s="22">
        <f t="shared" si="25"/>
        <v>0</v>
      </c>
      <c r="M545" s="22">
        <f t="shared" si="26"/>
        <v>0</v>
      </c>
      <c r="N545" s="72">
        <f>+'REPORTE JULIO IMROM'!N545</f>
        <v>0</v>
      </c>
      <c r="O545" s="43"/>
      <c r="P545" s="44"/>
      <c r="Q545" s="51">
        <f>+'REPORTE JULIO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JULIO IMROM'!M546</f>
        <v>0</v>
      </c>
      <c r="I546" s="31"/>
      <c r="J546" s="31"/>
      <c r="K546" s="31"/>
      <c r="L546" s="22">
        <f t="shared" si="25"/>
        <v>0</v>
      </c>
      <c r="M546" s="22">
        <f t="shared" si="26"/>
        <v>0</v>
      </c>
      <c r="N546" s="72">
        <f>+'REPORTE JULIO IMROM'!N546</f>
        <v>0</v>
      </c>
      <c r="O546" s="43"/>
      <c r="P546" s="44"/>
      <c r="Q546" s="51">
        <f>+'REPORTE JULIO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JULIO IMROM'!M547</f>
        <v>0</v>
      </c>
      <c r="I547" s="31"/>
      <c r="J547" s="31"/>
      <c r="K547" s="31"/>
      <c r="L547" s="22">
        <f t="shared" si="25"/>
        <v>0</v>
      </c>
      <c r="M547" s="22">
        <f t="shared" si="26"/>
        <v>0</v>
      </c>
      <c r="N547" s="72">
        <f>+'REPORTE JULIO IMROM'!N547</f>
        <v>0</v>
      </c>
      <c r="O547" s="43"/>
      <c r="P547" s="44"/>
      <c r="Q547" s="51">
        <f>+'REPORTE JULIO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JULIO IMROM'!M548</f>
        <v>0</v>
      </c>
      <c r="I548" s="31"/>
      <c r="J548" s="31"/>
      <c r="K548" s="31"/>
      <c r="L548" s="22">
        <f t="shared" si="25"/>
        <v>0</v>
      </c>
      <c r="M548" s="22">
        <f t="shared" si="26"/>
        <v>0</v>
      </c>
      <c r="N548" s="72">
        <f>+'REPORTE JULIO IMROM'!N548</f>
        <v>0</v>
      </c>
      <c r="O548" s="43"/>
      <c r="P548" s="44"/>
      <c r="Q548" s="51">
        <f>+'REPORTE JULIO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JULIO IMROM'!M549</f>
        <v>0</v>
      </c>
      <c r="I549" s="31"/>
      <c r="J549" s="31"/>
      <c r="K549" s="31"/>
      <c r="L549" s="22">
        <f t="shared" si="25"/>
        <v>0</v>
      </c>
      <c r="M549" s="22">
        <f t="shared" si="26"/>
        <v>0</v>
      </c>
      <c r="N549" s="72">
        <f>+'REPORTE JULIO IMROM'!N549</f>
        <v>0</v>
      </c>
      <c r="O549" s="43"/>
      <c r="P549" s="44"/>
      <c r="Q549" s="51">
        <f>+'REPORTE JULIO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JULIO IMROM'!M550</f>
        <v>0</v>
      </c>
      <c r="I550" s="31"/>
      <c r="J550" s="31"/>
      <c r="K550" s="31"/>
      <c r="L550" s="22">
        <f t="shared" si="25"/>
        <v>0</v>
      </c>
      <c r="M550" s="22">
        <f t="shared" si="26"/>
        <v>0</v>
      </c>
      <c r="N550" s="72">
        <f>+'REPORTE JULIO IMROM'!N550</f>
        <v>0</v>
      </c>
      <c r="O550" s="43"/>
      <c r="P550" s="44"/>
      <c r="Q550" s="51">
        <f>+'REPORTE JULIO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JULIO IMROM'!M551</f>
        <v>0</v>
      </c>
      <c r="I551" s="31"/>
      <c r="J551" s="31"/>
      <c r="K551" s="31"/>
      <c r="L551" s="22">
        <f t="shared" si="25"/>
        <v>0</v>
      </c>
      <c r="M551" s="22">
        <f t="shared" si="26"/>
        <v>0</v>
      </c>
      <c r="N551" s="72">
        <f>+'REPORTE JULIO IMROM'!N551</f>
        <v>0</v>
      </c>
      <c r="O551" s="43"/>
      <c r="P551" s="44"/>
      <c r="Q551" s="51">
        <f>+'REPORTE JULIO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JULIO IMROM'!M552</f>
        <v>0</v>
      </c>
      <c r="I552" s="31"/>
      <c r="J552" s="31"/>
      <c r="K552" s="31"/>
      <c r="L552" s="22">
        <f t="shared" si="25"/>
        <v>0</v>
      </c>
      <c r="M552" s="22">
        <f t="shared" si="26"/>
        <v>0</v>
      </c>
      <c r="N552" s="72">
        <f>+'REPORTE JULIO IMROM'!N552</f>
        <v>0</v>
      </c>
      <c r="O552" s="43"/>
      <c r="P552" s="44"/>
      <c r="Q552" s="51">
        <f>+'REPORTE JULIO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JULIO IMROM'!M553</f>
        <v>0</v>
      </c>
      <c r="I553" s="31"/>
      <c r="J553" s="31"/>
      <c r="K553" s="31"/>
      <c r="L553" s="22">
        <f t="shared" si="25"/>
        <v>0</v>
      </c>
      <c r="M553" s="22">
        <f t="shared" si="26"/>
        <v>0</v>
      </c>
      <c r="N553" s="72">
        <f>+'REPORTE JULIO IMROM'!N553</f>
        <v>0</v>
      </c>
      <c r="O553" s="43"/>
      <c r="P553" s="44"/>
      <c r="Q553" s="51">
        <f>+'REPORTE JULIO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JULIO IMROM'!M554</f>
        <v>0</v>
      </c>
      <c r="I554" s="31"/>
      <c r="J554" s="31"/>
      <c r="K554" s="31"/>
      <c r="L554" s="22">
        <f t="shared" si="25"/>
        <v>0</v>
      </c>
      <c r="M554" s="22">
        <f t="shared" si="26"/>
        <v>0</v>
      </c>
      <c r="N554" s="72">
        <f>+'REPORTE JULIO IMROM'!N554</f>
        <v>0</v>
      </c>
      <c r="O554" s="43"/>
      <c r="P554" s="44"/>
      <c r="Q554" s="51">
        <f>+'REPORTE JULIO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JULIO IMROM'!M555</f>
        <v>0</v>
      </c>
      <c r="I555" s="31"/>
      <c r="J555" s="31"/>
      <c r="K555" s="31"/>
      <c r="L555" s="22">
        <f t="shared" si="25"/>
        <v>0</v>
      </c>
      <c r="M555" s="22">
        <f t="shared" si="26"/>
        <v>0</v>
      </c>
      <c r="N555" s="72">
        <f>+'REPORTE JULIO IMROM'!N555</f>
        <v>0</v>
      </c>
      <c r="O555" s="43"/>
      <c r="P555" s="44"/>
      <c r="Q555" s="51">
        <f>+'REPORTE JULIO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JULIO IMROM'!M556</f>
        <v>0</v>
      </c>
      <c r="I556" s="31"/>
      <c r="J556" s="31"/>
      <c r="K556" s="31"/>
      <c r="L556" s="22">
        <f t="shared" si="25"/>
        <v>0</v>
      </c>
      <c r="M556" s="22">
        <f t="shared" si="26"/>
        <v>0</v>
      </c>
      <c r="N556" s="72">
        <f>+'REPORTE JULIO IMROM'!N556</f>
        <v>0</v>
      </c>
      <c r="O556" s="43"/>
      <c r="P556" s="44"/>
      <c r="Q556" s="51">
        <f>+'REPORTE JULIO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JULIO IMROM'!M557</f>
        <v>0</v>
      </c>
      <c r="I557" s="31"/>
      <c r="J557" s="31"/>
      <c r="K557" s="31"/>
      <c r="L557" s="22">
        <f t="shared" si="25"/>
        <v>0</v>
      </c>
      <c r="M557" s="22">
        <f t="shared" si="26"/>
        <v>0</v>
      </c>
      <c r="N557" s="72">
        <f>+'REPORTE JULIO IMROM'!N557</f>
        <v>0</v>
      </c>
      <c r="O557" s="43"/>
      <c r="P557" s="44"/>
      <c r="Q557" s="51">
        <f>+'REPORTE JULIO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JULIO IMROM'!M558</f>
        <v>0</v>
      </c>
      <c r="I558" s="31"/>
      <c r="J558" s="31"/>
      <c r="K558" s="31"/>
      <c r="L558" s="22">
        <f t="shared" si="25"/>
        <v>0</v>
      </c>
      <c r="M558" s="22">
        <f t="shared" si="26"/>
        <v>0</v>
      </c>
      <c r="N558" s="72">
        <f>+'REPORTE JULIO IMROM'!N558</f>
        <v>0</v>
      </c>
      <c r="O558" s="43"/>
      <c r="P558" s="44"/>
      <c r="Q558" s="51">
        <f>+'REPORTE JULIO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JULIO IMROM'!M559</f>
        <v>0</v>
      </c>
      <c r="I559" s="31"/>
      <c r="J559" s="31"/>
      <c r="K559" s="31"/>
      <c r="L559" s="22">
        <f t="shared" si="25"/>
        <v>0</v>
      </c>
      <c r="M559" s="22">
        <f t="shared" si="26"/>
        <v>0</v>
      </c>
      <c r="N559" s="72">
        <f>+'REPORTE JULIO IMROM'!N559</f>
        <v>0</v>
      </c>
      <c r="O559" s="43"/>
      <c r="P559" s="44"/>
      <c r="Q559" s="51">
        <f>+'REPORTE JULIO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JULIO IMROM'!M560</f>
        <v>0</v>
      </c>
      <c r="I560" s="31"/>
      <c r="J560" s="31"/>
      <c r="K560" s="31"/>
      <c r="L560" s="22">
        <f t="shared" si="25"/>
        <v>0</v>
      </c>
      <c r="M560" s="22">
        <f t="shared" si="26"/>
        <v>0</v>
      </c>
      <c r="N560" s="72">
        <f>+'REPORTE JULIO IMROM'!N560</f>
        <v>0</v>
      </c>
      <c r="O560" s="43"/>
      <c r="P560" s="44"/>
      <c r="Q560" s="51">
        <f>+'REPORTE JULIO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JULIO IMROM'!M561</f>
        <v>0</v>
      </c>
      <c r="I561" s="31"/>
      <c r="J561" s="31"/>
      <c r="K561" s="31"/>
      <c r="L561" s="22">
        <f t="shared" si="25"/>
        <v>0</v>
      </c>
      <c r="M561" s="22">
        <f t="shared" si="26"/>
        <v>0</v>
      </c>
      <c r="N561" s="72">
        <f>+'REPORTE JULIO IMROM'!N561</f>
        <v>0</v>
      </c>
      <c r="O561" s="43"/>
      <c r="P561" s="44"/>
      <c r="Q561" s="51">
        <f>+'REPORTE JULIO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JULIO IMROM'!M562</f>
        <v>0</v>
      </c>
      <c r="I562" s="31"/>
      <c r="J562" s="31"/>
      <c r="K562" s="31"/>
      <c r="L562" s="22">
        <f t="shared" si="25"/>
        <v>0</v>
      </c>
      <c r="M562" s="22">
        <f t="shared" si="26"/>
        <v>0</v>
      </c>
      <c r="N562" s="72">
        <f>+'REPORTE JULIO IMROM'!N562</f>
        <v>0</v>
      </c>
      <c r="O562" s="43"/>
      <c r="P562" s="44"/>
      <c r="Q562" s="51">
        <f>+'REPORTE JULIO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JULIO IMROM'!M563</f>
        <v>0</v>
      </c>
      <c r="I563" s="31"/>
      <c r="J563" s="31"/>
      <c r="K563" s="31"/>
      <c r="L563" s="22">
        <f t="shared" si="25"/>
        <v>0</v>
      </c>
      <c r="M563" s="22">
        <f t="shared" si="26"/>
        <v>0</v>
      </c>
      <c r="N563" s="72">
        <f>+'REPORTE JULIO IMROM'!N563</f>
        <v>0</v>
      </c>
      <c r="O563" s="43"/>
      <c r="P563" s="44"/>
      <c r="Q563" s="51">
        <f>+'REPORTE JULIO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JULIO IMROM'!M564</f>
        <v>0</v>
      </c>
      <c r="I564" s="31"/>
      <c r="J564" s="31"/>
      <c r="K564" s="31"/>
      <c r="L564" s="22">
        <f t="shared" si="25"/>
        <v>0</v>
      </c>
      <c r="M564" s="22">
        <f t="shared" si="26"/>
        <v>0</v>
      </c>
      <c r="N564" s="72">
        <f>+'REPORTE JULIO IMROM'!N564</f>
        <v>0</v>
      </c>
      <c r="O564" s="43"/>
      <c r="P564" s="44"/>
      <c r="Q564" s="51">
        <f>+'REPORTE JULIO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JULIO IMROM'!M565</f>
        <v>0</v>
      </c>
      <c r="I565" s="31"/>
      <c r="J565" s="31"/>
      <c r="K565" s="31"/>
      <c r="L565" s="22">
        <f t="shared" si="25"/>
        <v>0</v>
      </c>
      <c r="M565" s="22">
        <f t="shared" si="26"/>
        <v>0</v>
      </c>
      <c r="N565" s="72">
        <f>+'REPORTE JULIO IMROM'!N565</f>
        <v>0</v>
      </c>
      <c r="O565" s="43"/>
      <c r="P565" s="44"/>
      <c r="Q565" s="51">
        <f>+'REPORTE JULIO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JULIO IMROM'!M566</f>
        <v>0</v>
      </c>
      <c r="I566" s="31"/>
      <c r="J566" s="31"/>
      <c r="K566" s="31"/>
      <c r="L566" s="22">
        <f t="shared" si="25"/>
        <v>0</v>
      </c>
      <c r="M566" s="22">
        <f t="shared" si="26"/>
        <v>0</v>
      </c>
      <c r="N566" s="72">
        <f>+'REPORTE JULIO IMROM'!N566</f>
        <v>0</v>
      </c>
      <c r="O566" s="43"/>
      <c r="P566" s="44"/>
      <c r="Q566" s="51">
        <f>+'REPORTE JULIO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JULIO IMROM'!M567</f>
        <v>0</v>
      </c>
      <c r="I567" s="31"/>
      <c r="J567" s="31"/>
      <c r="K567" s="31"/>
      <c r="L567" s="22">
        <f t="shared" si="25"/>
        <v>0</v>
      </c>
      <c r="M567" s="22">
        <f t="shared" si="26"/>
        <v>0</v>
      </c>
      <c r="N567" s="72">
        <f>+'REPORTE JULIO IMROM'!N567</f>
        <v>0</v>
      </c>
      <c r="O567" s="43"/>
      <c r="P567" s="44"/>
      <c r="Q567" s="51">
        <f>+'REPORTE JULIO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JULIO IMROM'!M568</f>
        <v>0</v>
      </c>
      <c r="I568" s="31"/>
      <c r="J568" s="31"/>
      <c r="K568" s="31"/>
      <c r="L568" s="22">
        <f t="shared" si="25"/>
        <v>0</v>
      </c>
      <c r="M568" s="22">
        <f t="shared" si="26"/>
        <v>0</v>
      </c>
      <c r="N568" s="72">
        <f>+'REPORTE JULIO IMROM'!N568</f>
        <v>0</v>
      </c>
      <c r="O568" s="43"/>
      <c r="P568" s="44"/>
      <c r="Q568" s="51">
        <f>+'REPORTE JULIO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JULIO IMROM'!M569</f>
        <v>0</v>
      </c>
      <c r="I569" s="31"/>
      <c r="J569" s="31"/>
      <c r="K569" s="31"/>
      <c r="L569" s="22">
        <f t="shared" si="25"/>
        <v>0</v>
      </c>
      <c r="M569" s="22">
        <f t="shared" si="26"/>
        <v>0</v>
      </c>
      <c r="N569" s="72">
        <f>+'REPORTE JULIO IMROM'!N569</f>
        <v>0</v>
      </c>
      <c r="O569" s="43"/>
      <c r="P569" s="44"/>
      <c r="Q569" s="51">
        <f>+'REPORTE JULIO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JULIO IMROM'!M570</f>
        <v>0</v>
      </c>
      <c r="I570" s="31"/>
      <c r="J570" s="31"/>
      <c r="K570" s="31"/>
      <c r="L570" s="22">
        <f t="shared" si="25"/>
        <v>0</v>
      </c>
      <c r="M570" s="22">
        <f t="shared" si="26"/>
        <v>0</v>
      </c>
      <c r="N570" s="72">
        <f>+'REPORTE JULIO IMROM'!N570</f>
        <v>0</v>
      </c>
      <c r="O570" s="43"/>
      <c r="P570" s="44"/>
      <c r="Q570" s="51">
        <f>+'REPORTE JULIO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JULIO IMROM'!M571</f>
        <v>0</v>
      </c>
      <c r="I571" s="31"/>
      <c r="J571" s="31"/>
      <c r="K571" s="31"/>
      <c r="L571" s="22">
        <f t="shared" si="25"/>
        <v>0</v>
      </c>
      <c r="M571" s="22">
        <f t="shared" si="26"/>
        <v>0</v>
      </c>
      <c r="N571" s="72">
        <f>+'REPORTE JULIO IMROM'!N571</f>
        <v>0</v>
      </c>
      <c r="O571" s="43"/>
      <c r="P571" s="44"/>
      <c r="Q571" s="51">
        <f>+'REPORTE JULIO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JULIO IMROM'!M572</f>
        <v>0</v>
      </c>
      <c r="I572" s="31"/>
      <c r="J572" s="31"/>
      <c r="K572" s="31"/>
      <c r="L572" s="22">
        <f t="shared" si="25"/>
        <v>0</v>
      </c>
      <c r="M572" s="22">
        <f t="shared" si="26"/>
        <v>0</v>
      </c>
      <c r="N572" s="72">
        <f>+'REPORTE JULIO IMROM'!N572</f>
        <v>0</v>
      </c>
      <c r="O572" s="43"/>
      <c r="P572" s="44"/>
      <c r="Q572" s="51">
        <f>+'REPORTE JULIO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JULIO IMROM'!M573</f>
        <v>0</v>
      </c>
      <c r="I573" s="31"/>
      <c r="J573" s="31"/>
      <c r="K573" s="31"/>
      <c r="L573" s="22">
        <f t="shared" si="25"/>
        <v>0</v>
      </c>
      <c r="M573" s="22">
        <f t="shared" si="26"/>
        <v>0</v>
      </c>
      <c r="N573" s="72">
        <f>+'REPORTE JULIO IMROM'!N573</f>
        <v>0</v>
      </c>
      <c r="O573" s="43"/>
      <c r="P573" s="44"/>
      <c r="Q573" s="51">
        <f>+'REPORTE JULIO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JULIO IMROM'!M574</f>
        <v>0</v>
      </c>
      <c r="I574" s="31"/>
      <c r="J574" s="31"/>
      <c r="K574" s="31"/>
      <c r="L574" s="22">
        <f t="shared" si="25"/>
        <v>0</v>
      </c>
      <c r="M574" s="22">
        <f t="shared" si="26"/>
        <v>0</v>
      </c>
      <c r="N574" s="72">
        <f>+'REPORTE JULIO IMROM'!N574</f>
        <v>0</v>
      </c>
      <c r="O574" s="43"/>
      <c r="P574" s="44"/>
      <c r="Q574" s="51">
        <f>+'REPORTE JULIO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JULIO IMROM'!M575</f>
        <v>0</v>
      </c>
      <c r="I575" s="31"/>
      <c r="J575" s="31"/>
      <c r="K575" s="31"/>
      <c r="L575" s="22">
        <f t="shared" si="25"/>
        <v>0</v>
      </c>
      <c r="M575" s="22">
        <f t="shared" si="26"/>
        <v>0</v>
      </c>
      <c r="N575" s="72">
        <f>+'REPORTE JULIO IMROM'!N575</f>
        <v>0</v>
      </c>
      <c r="O575" s="43"/>
      <c r="P575" s="44"/>
      <c r="Q575" s="51">
        <f>+'REPORTE JULIO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JULIO IMROM'!M576</f>
        <v>0</v>
      </c>
      <c r="I576" s="31"/>
      <c r="J576" s="31"/>
      <c r="K576" s="31"/>
      <c r="L576" s="22">
        <f t="shared" si="25"/>
        <v>0</v>
      </c>
      <c r="M576" s="22">
        <f t="shared" si="26"/>
        <v>0</v>
      </c>
      <c r="N576" s="72">
        <f>+'REPORTE JULIO IMROM'!N576</f>
        <v>0</v>
      </c>
      <c r="O576" s="43"/>
      <c r="P576" s="44"/>
      <c r="Q576" s="51">
        <f>+'REPORTE JULIO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JULIO IMROM'!M577</f>
        <v>0</v>
      </c>
      <c r="I577" s="31"/>
      <c r="J577" s="31"/>
      <c r="K577" s="31"/>
      <c r="L577" s="22">
        <f t="shared" si="25"/>
        <v>0</v>
      </c>
      <c r="M577" s="22">
        <f t="shared" si="26"/>
        <v>0</v>
      </c>
      <c r="N577" s="72">
        <f>+'REPORTE JULIO IMROM'!N577</f>
        <v>0</v>
      </c>
      <c r="O577" s="43"/>
      <c r="P577" s="44"/>
      <c r="Q577" s="51">
        <f>+'REPORTE JULIO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JULIO IMROM'!M578</f>
        <v>0</v>
      </c>
      <c r="I578" s="31"/>
      <c r="J578" s="31"/>
      <c r="K578" s="31"/>
      <c r="L578" s="22">
        <f t="shared" si="25"/>
        <v>0</v>
      </c>
      <c r="M578" s="22">
        <f t="shared" si="26"/>
        <v>0</v>
      </c>
      <c r="N578" s="72">
        <f>+'REPORTE JULIO IMROM'!N578</f>
        <v>0</v>
      </c>
      <c r="O578" s="43"/>
      <c r="P578" s="44"/>
      <c r="Q578" s="51">
        <f>+'REPORTE JULIO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JULIO IMROM'!M579</f>
        <v>0</v>
      </c>
      <c r="I579" s="31"/>
      <c r="J579" s="31"/>
      <c r="K579" s="31"/>
      <c r="L579" s="22">
        <f t="shared" si="25"/>
        <v>0</v>
      </c>
      <c r="M579" s="22">
        <f t="shared" si="26"/>
        <v>0</v>
      </c>
      <c r="N579" s="72">
        <f>+'REPORTE JULIO IMROM'!N579</f>
        <v>0</v>
      </c>
      <c r="O579" s="43"/>
      <c r="P579" s="44"/>
      <c r="Q579" s="51">
        <f>+'REPORTE JULIO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JULIO IMROM'!M580</f>
        <v>0</v>
      </c>
      <c r="I580" s="31"/>
      <c r="J580" s="31"/>
      <c r="K580" s="31"/>
      <c r="L580" s="22">
        <f t="shared" si="25"/>
        <v>0</v>
      </c>
      <c r="M580" s="22">
        <f t="shared" si="26"/>
        <v>0</v>
      </c>
      <c r="N580" s="72">
        <f>+'REPORTE JULIO IMROM'!N580</f>
        <v>0</v>
      </c>
      <c r="O580" s="43"/>
      <c r="P580" s="44"/>
      <c r="Q580" s="51">
        <f>+'REPORTE JULIO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JULIO IMROM'!M581</f>
        <v>0</v>
      </c>
      <c r="I581" s="31"/>
      <c r="J581" s="31"/>
      <c r="K581" s="31"/>
      <c r="L581" s="22">
        <f t="shared" si="25"/>
        <v>0</v>
      </c>
      <c r="M581" s="22">
        <f t="shared" si="26"/>
        <v>0</v>
      </c>
      <c r="N581" s="72">
        <f>+'REPORTE JULIO IMROM'!N581</f>
        <v>0</v>
      </c>
      <c r="O581" s="43"/>
      <c r="P581" s="44"/>
      <c r="Q581" s="51">
        <f>+'REPORTE JULIO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JULIO IMROM'!M582</f>
        <v>0</v>
      </c>
      <c r="I582" s="31"/>
      <c r="J582" s="31"/>
      <c r="K582" s="31"/>
      <c r="L582" s="22">
        <f t="shared" si="25"/>
        <v>0</v>
      </c>
      <c r="M582" s="22">
        <f t="shared" si="26"/>
        <v>0</v>
      </c>
      <c r="N582" s="72">
        <f>+'REPORTE JULIO IMROM'!N582</f>
        <v>0</v>
      </c>
      <c r="O582" s="43"/>
      <c r="P582" s="44"/>
      <c r="Q582" s="51">
        <f>+'REPORTE JULIO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JULIO IMROM'!M583</f>
        <v>0</v>
      </c>
      <c r="I583" s="31"/>
      <c r="J583" s="31"/>
      <c r="K583" s="31"/>
      <c r="L583" s="22">
        <f t="shared" si="25"/>
        <v>0</v>
      </c>
      <c r="M583" s="22">
        <f t="shared" si="26"/>
        <v>0</v>
      </c>
      <c r="N583" s="72">
        <f>+'REPORTE JULIO IMROM'!N583</f>
        <v>0</v>
      </c>
      <c r="O583" s="43"/>
      <c r="P583" s="44"/>
      <c r="Q583" s="51">
        <f>+'REPORTE JULIO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JULIO IMROM'!M584</f>
        <v>0</v>
      </c>
      <c r="I584" s="31"/>
      <c r="J584" s="31"/>
      <c r="K584" s="31"/>
      <c r="L584" s="22">
        <f t="shared" si="25"/>
        <v>0</v>
      </c>
      <c r="M584" s="22">
        <f t="shared" si="26"/>
        <v>0</v>
      </c>
      <c r="N584" s="72">
        <f>+'REPORTE JULIO IMROM'!N584</f>
        <v>0</v>
      </c>
      <c r="O584" s="43"/>
      <c r="P584" s="44"/>
      <c r="Q584" s="51">
        <f>+'REPORTE JULIO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JULIO IMROM'!M585</f>
        <v>0</v>
      </c>
      <c r="I585" s="31"/>
      <c r="J585" s="31"/>
      <c r="K585" s="31"/>
      <c r="L585" s="22">
        <f t="shared" si="25"/>
        <v>0</v>
      </c>
      <c r="M585" s="22">
        <f t="shared" si="26"/>
        <v>0</v>
      </c>
      <c r="N585" s="72">
        <f>+'REPORTE JULIO IMROM'!N585</f>
        <v>0</v>
      </c>
      <c r="O585" s="43"/>
      <c r="P585" s="44"/>
      <c r="Q585" s="51">
        <f>+'REPORTE JULIO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JULIO IMROM'!M586</f>
        <v>0</v>
      </c>
      <c r="I586" s="31"/>
      <c r="J586" s="31"/>
      <c r="K586" s="31"/>
      <c r="L586" s="22">
        <f t="shared" si="25"/>
        <v>0</v>
      </c>
      <c r="M586" s="22">
        <f t="shared" si="26"/>
        <v>0</v>
      </c>
      <c r="N586" s="72">
        <f>+'REPORTE JULIO IMROM'!N586</f>
        <v>0</v>
      </c>
      <c r="O586" s="43"/>
      <c r="P586" s="44"/>
      <c r="Q586" s="51">
        <f>+'REPORTE JULIO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JULIO IMROM'!M587</f>
        <v>0</v>
      </c>
      <c r="I587" s="31"/>
      <c r="J587" s="31"/>
      <c r="K587" s="31"/>
      <c r="L587" s="22">
        <f t="shared" si="25"/>
        <v>0</v>
      </c>
      <c r="M587" s="22">
        <f t="shared" si="26"/>
        <v>0</v>
      </c>
      <c r="N587" s="72">
        <f>+'REPORTE JULIO IMROM'!N587</f>
        <v>0</v>
      </c>
      <c r="O587" s="43"/>
      <c r="P587" s="44"/>
      <c r="Q587" s="51">
        <f>+'REPORTE JULIO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JULIO IMROM'!M588</f>
        <v>0</v>
      </c>
      <c r="I588" s="31"/>
      <c r="J588" s="31"/>
      <c r="K588" s="31"/>
      <c r="L588" s="22">
        <f t="shared" si="25"/>
        <v>0</v>
      </c>
      <c r="M588" s="22">
        <f t="shared" si="26"/>
        <v>0</v>
      </c>
      <c r="N588" s="72">
        <f>+'REPORTE JULIO IMROM'!N588</f>
        <v>0</v>
      </c>
      <c r="O588" s="43"/>
      <c r="P588" s="44"/>
      <c r="Q588" s="51">
        <f>+'REPORTE JULIO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JULIO IMROM'!M589</f>
        <v>0</v>
      </c>
      <c r="I589" s="31"/>
      <c r="J589" s="31"/>
      <c r="K589" s="31"/>
      <c r="L589" s="22">
        <f t="shared" si="25"/>
        <v>0</v>
      </c>
      <c r="M589" s="22">
        <f t="shared" si="26"/>
        <v>0</v>
      </c>
      <c r="N589" s="72">
        <f>+'REPORTE JULIO IMROM'!N589</f>
        <v>0</v>
      </c>
      <c r="O589" s="43"/>
      <c r="P589" s="44"/>
      <c r="Q589" s="51">
        <f>+'REPORTE JULIO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JULIO IMROM'!M590</f>
        <v>0</v>
      </c>
      <c r="I590" s="31"/>
      <c r="J590" s="31"/>
      <c r="K590" s="31"/>
      <c r="L590" s="22">
        <f t="shared" si="25"/>
        <v>0</v>
      </c>
      <c r="M590" s="22">
        <f t="shared" si="26"/>
        <v>0</v>
      </c>
      <c r="N590" s="72">
        <f>+'REPORTE JULIO IMROM'!N590</f>
        <v>0</v>
      </c>
      <c r="O590" s="43"/>
      <c r="P590" s="44"/>
      <c r="Q590" s="51">
        <f>+'REPORTE JULIO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JULIO IMROM'!M591</f>
        <v>0</v>
      </c>
      <c r="I591" s="31"/>
      <c r="J591" s="31"/>
      <c r="K591" s="31"/>
      <c r="L591" s="22">
        <f t="shared" si="25"/>
        <v>0</v>
      </c>
      <c r="M591" s="22">
        <f t="shared" si="26"/>
        <v>0</v>
      </c>
      <c r="N591" s="72">
        <f>+'REPORTE JULIO IMROM'!N591</f>
        <v>0</v>
      </c>
      <c r="O591" s="43"/>
      <c r="P591" s="44"/>
      <c r="Q591" s="51">
        <f>+'REPORTE JULIO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JULIO IMROM'!M592</f>
        <v>0</v>
      </c>
      <c r="I592" s="31"/>
      <c r="J592" s="31"/>
      <c r="K592" s="31"/>
      <c r="L592" s="22">
        <f t="shared" si="25"/>
        <v>0</v>
      </c>
      <c r="M592" s="22">
        <f t="shared" si="26"/>
        <v>0</v>
      </c>
      <c r="N592" s="72">
        <f>+'REPORTE JULIO IMROM'!N592</f>
        <v>0</v>
      </c>
      <c r="O592" s="43"/>
      <c r="P592" s="44"/>
      <c r="Q592" s="51">
        <f>+'REPORTE JULIO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JULIO IMROM'!M593</f>
        <v>0</v>
      </c>
      <c r="I593" s="31"/>
      <c r="J593" s="31"/>
      <c r="K593" s="31"/>
      <c r="L593" s="22">
        <f t="shared" si="25"/>
        <v>0</v>
      </c>
      <c r="M593" s="22">
        <f t="shared" si="26"/>
        <v>0</v>
      </c>
      <c r="N593" s="72">
        <f>+'REPORTE JULIO IMROM'!N593</f>
        <v>0</v>
      </c>
      <c r="O593" s="43"/>
      <c r="P593" s="44"/>
      <c r="Q593" s="51">
        <f>+'REPORTE JULIO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JULIO IMROM'!M594</f>
        <v>0</v>
      </c>
      <c r="I594" s="31"/>
      <c r="J594" s="31"/>
      <c r="K594" s="31"/>
      <c r="L594" s="22">
        <f t="shared" si="25"/>
        <v>0</v>
      </c>
      <c r="M594" s="22">
        <f t="shared" si="26"/>
        <v>0</v>
      </c>
      <c r="N594" s="72">
        <f>+'REPORTE JULIO IMROM'!N594</f>
        <v>0</v>
      </c>
      <c r="O594" s="43"/>
      <c r="P594" s="44"/>
      <c r="Q594" s="51">
        <f>+'REPORTE JULIO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JULIO IMROM'!M595</f>
        <v>0</v>
      </c>
      <c r="I595" s="31"/>
      <c r="J595" s="31"/>
      <c r="K595" s="31"/>
      <c r="L595" s="22">
        <f t="shared" si="25"/>
        <v>0</v>
      </c>
      <c r="M595" s="22">
        <f t="shared" si="26"/>
        <v>0</v>
      </c>
      <c r="N595" s="72">
        <f>+'REPORTE JULIO IMROM'!N595</f>
        <v>0</v>
      </c>
      <c r="O595" s="43"/>
      <c r="P595" s="44"/>
      <c r="Q595" s="51">
        <f>+'REPORTE JULIO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JULIO IMROM'!M596</f>
        <v>0</v>
      </c>
      <c r="I596" s="31"/>
      <c r="J596" s="31"/>
      <c r="K596" s="31"/>
      <c r="L596" s="22">
        <f t="shared" ref="L596:L659" si="28">I596+J596+K596</f>
        <v>0</v>
      </c>
      <c r="M596" s="22">
        <f t="shared" ref="M596:M659" si="29">H596+L596</f>
        <v>0</v>
      </c>
      <c r="N596" s="72">
        <f>+'REPORTE JULIO IMROM'!N596</f>
        <v>0</v>
      </c>
      <c r="O596" s="43"/>
      <c r="P596" s="44"/>
      <c r="Q596" s="51">
        <f>+'REPORTE JULIO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JULIO IMROM'!M597</f>
        <v>0</v>
      </c>
      <c r="I597" s="31"/>
      <c r="J597" s="31"/>
      <c r="K597" s="31"/>
      <c r="L597" s="22">
        <f t="shared" si="28"/>
        <v>0</v>
      </c>
      <c r="M597" s="22">
        <f t="shared" si="29"/>
        <v>0</v>
      </c>
      <c r="N597" s="72">
        <f>+'REPORTE JULIO IMROM'!N597</f>
        <v>0</v>
      </c>
      <c r="O597" s="43"/>
      <c r="P597" s="44"/>
      <c r="Q597" s="51">
        <f>+'REPORTE JULIO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JULIO IMROM'!M598</f>
        <v>0</v>
      </c>
      <c r="I598" s="31"/>
      <c r="J598" s="31"/>
      <c r="K598" s="31"/>
      <c r="L598" s="22">
        <f t="shared" si="28"/>
        <v>0</v>
      </c>
      <c r="M598" s="22">
        <f t="shared" si="29"/>
        <v>0</v>
      </c>
      <c r="N598" s="72">
        <f>+'REPORTE JULIO IMROM'!N598</f>
        <v>0</v>
      </c>
      <c r="O598" s="43"/>
      <c r="P598" s="44"/>
      <c r="Q598" s="51">
        <f>+'REPORTE JULIO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JULIO IMROM'!M599</f>
        <v>0</v>
      </c>
      <c r="I599" s="31"/>
      <c r="J599" s="31"/>
      <c r="K599" s="31"/>
      <c r="L599" s="22">
        <f t="shared" si="28"/>
        <v>0</v>
      </c>
      <c r="M599" s="22">
        <f t="shared" si="29"/>
        <v>0</v>
      </c>
      <c r="N599" s="72">
        <f>+'REPORTE JULIO IMROM'!N599</f>
        <v>0</v>
      </c>
      <c r="O599" s="43"/>
      <c r="P599" s="44"/>
      <c r="Q599" s="51">
        <f>+'REPORTE JULIO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JULIO IMROM'!M600</f>
        <v>0</v>
      </c>
      <c r="I600" s="31"/>
      <c r="J600" s="31"/>
      <c r="K600" s="31"/>
      <c r="L600" s="22">
        <f t="shared" si="28"/>
        <v>0</v>
      </c>
      <c r="M600" s="22">
        <f t="shared" si="29"/>
        <v>0</v>
      </c>
      <c r="N600" s="72">
        <f>+'REPORTE JULIO IMROM'!N600</f>
        <v>0</v>
      </c>
      <c r="O600" s="43"/>
      <c r="P600" s="44"/>
      <c r="Q600" s="51">
        <f>+'REPORTE JULIO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JULIO IMROM'!M601</f>
        <v>0</v>
      </c>
      <c r="I601" s="31"/>
      <c r="J601" s="31"/>
      <c r="K601" s="31"/>
      <c r="L601" s="22">
        <f t="shared" si="28"/>
        <v>0</v>
      </c>
      <c r="M601" s="22">
        <f t="shared" si="29"/>
        <v>0</v>
      </c>
      <c r="N601" s="72">
        <f>+'REPORTE JULIO IMROM'!N601</f>
        <v>0</v>
      </c>
      <c r="O601" s="43"/>
      <c r="P601" s="44"/>
      <c r="Q601" s="51">
        <f>+'REPORTE JULIO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JULIO IMROM'!M602</f>
        <v>0</v>
      </c>
      <c r="I602" s="31"/>
      <c r="J602" s="31"/>
      <c r="K602" s="31"/>
      <c r="L602" s="22">
        <f t="shared" si="28"/>
        <v>0</v>
      </c>
      <c r="M602" s="22">
        <f t="shared" si="29"/>
        <v>0</v>
      </c>
      <c r="N602" s="72">
        <f>+'REPORTE JULIO IMROM'!N602</f>
        <v>0</v>
      </c>
      <c r="O602" s="43"/>
      <c r="P602" s="44"/>
      <c r="Q602" s="51">
        <f>+'REPORTE JULIO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JULIO IMROM'!M603</f>
        <v>0</v>
      </c>
      <c r="I603" s="31"/>
      <c r="J603" s="31"/>
      <c r="K603" s="31"/>
      <c r="L603" s="22">
        <f t="shared" si="28"/>
        <v>0</v>
      </c>
      <c r="M603" s="22">
        <f t="shared" si="29"/>
        <v>0</v>
      </c>
      <c r="N603" s="72">
        <f>+'REPORTE JULIO IMROM'!N603</f>
        <v>0</v>
      </c>
      <c r="O603" s="43"/>
      <c r="P603" s="44"/>
      <c r="Q603" s="51">
        <f>+'REPORTE JULIO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JULIO IMROM'!M604</f>
        <v>0</v>
      </c>
      <c r="I604" s="31"/>
      <c r="J604" s="31"/>
      <c r="K604" s="31"/>
      <c r="L604" s="22">
        <f t="shared" si="28"/>
        <v>0</v>
      </c>
      <c r="M604" s="22">
        <f t="shared" si="29"/>
        <v>0</v>
      </c>
      <c r="N604" s="72">
        <f>+'REPORTE JULIO IMROM'!N604</f>
        <v>0</v>
      </c>
      <c r="O604" s="43"/>
      <c r="P604" s="44"/>
      <c r="Q604" s="51">
        <f>+'REPORTE JULIO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JULIO IMROM'!M605</f>
        <v>0</v>
      </c>
      <c r="I605" s="31"/>
      <c r="J605" s="31"/>
      <c r="K605" s="31"/>
      <c r="L605" s="22">
        <f t="shared" si="28"/>
        <v>0</v>
      </c>
      <c r="M605" s="22">
        <f t="shared" si="29"/>
        <v>0</v>
      </c>
      <c r="N605" s="72">
        <f>+'REPORTE JULIO IMROM'!N605</f>
        <v>0</v>
      </c>
      <c r="O605" s="43"/>
      <c r="P605" s="44"/>
      <c r="Q605" s="51">
        <f>+'REPORTE JULIO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JULIO IMROM'!M606</f>
        <v>0</v>
      </c>
      <c r="I606" s="31"/>
      <c r="J606" s="31"/>
      <c r="K606" s="31"/>
      <c r="L606" s="22">
        <f t="shared" si="28"/>
        <v>0</v>
      </c>
      <c r="M606" s="22">
        <f t="shared" si="29"/>
        <v>0</v>
      </c>
      <c r="N606" s="72">
        <f>+'REPORTE JULIO IMROM'!N606</f>
        <v>0</v>
      </c>
      <c r="O606" s="43"/>
      <c r="P606" s="44"/>
      <c r="Q606" s="51">
        <f>+'REPORTE JULIO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JULIO IMROM'!M607</f>
        <v>0</v>
      </c>
      <c r="I607" s="31"/>
      <c r="J607" s="31"/>
      <c r="K607" s="31"/>
      <c r="L607" s="22">
        <f t="shared" si="28"/>
        <v>0</v>
      </c>
      <c r="M607" s="22">
        <f t="shared" si="29"/>
        <v>0</v>
      </c>
      <c r="N607" s="72">
        <f>+'REPORTE JULIO IMROM'!N607</f>
        <v>0</v>
      </c>
      <c r="O607" s="43"/>
      <c r="P607" s="44"/>
      <c r="Q607" s="51">
        <f>+'REPORTE JULIO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JULIO IMROM'!M608</f>
        <v>0</v>
      </c>
      <c r="I608" s="31"/>
      <c r="J608" s="31"/>
      <c r="K608" s="31"/>
      <c r="L608" s="22">
        <f t="shared" si="28"/>
        <v>0</v>
      </c>
      <c r="M608" s="22">
        <f t="shared" si="29"/>
        <v>0</v>
      </c>
      <c r="N608" s="72">
        <f>+'REPORTE JULIO IMROM'!N608</f>
        <v>0</v>
      </c>
      <c r="O608" s="43"/>
      <c r="P608" s="44"/>
      <c r="Q608" s="51">
        <f>+'REPORTE JULIO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JULIO IMROM'!M609</f>
        <v>0</v>
      </c>
      <c r="I609" s="31"/>
      <c r="J609" s="31"/>
      <c r="K609" s="31"/>
      <c r="L609" s="22">
        <f t="shared" si="28"/>
        <v>0</v>
      </c>
      <c r="M609" s="22">
        <f t="shared" si="29"/>
        <v>0</v>
      </c>
      <c r="N609" s="72">
        <f>+'REPORTE JULIO IMROM'!N609</f>
        <v>0</v>
      </c>
      <c r="O609" s="43"/>
      <c r="P609" s="44"/>
      <c r="Q609" s="51">
        <f>+'REPORTE JULIO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JULIO IMROM'!M610</f>
        <v>0</v>
      </c>
      <c r="I610" s="31"/>
      <c r="J610" s="31"/>
      <c r="K610" s="31"/>
      <c r="L610" s="22">
        <f t="shared" si="28"/>
        <v>0</v>
      </c>
      <c r="M610" s="22">
        <f t="shared" si="29"/>
        <v>0</v>
      </c>
      <c r="N610" s="72">
        <f>+'REPORTE JULIO IMROM'!N610</f>
        <v>0</v>
      </c>
      <c r="O610" s="43"/>
      <c r="P610" s="44"/>
      <c r="Q610" s="51">
        <f>+'REPORTE JULIO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JULIO IMROM'!M611</f>
        <v>0</v>
      </c>
      <c r="I611" s="31"/>
      <c r="J611" s="31"/>
      <c r="K611" s="31"/>
      <c r="L611" s="22">
        <f t="shared" si="28"/>
        <v>0</v>
      </c>
      <c r="M611" s="22">
        <f t="shared" si="29"/>
        <v>0</v>
      </c>
      <c r="N611" s="72">
        <f>+'REPORTE JULIO IMROM'!N611</f>
        <v>0</v>
      </c>
      <c r="O611" s="43"/>
      <c r="P611" s="44"/>
      <c r="Q611" s="51">
        <f>+'REPORTE JULIO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JULIO IMROM'!M612</f>
        <v>0</v>
      </c>
      <c r="I612" s="31"/>
      <c r="J612" s="31"/>
      <c r="K612" s="31"/>
      <c r="L612" s="22">
        <f t="shared" si="28"/>
        <v>0</v>
      </c>
      <c r="M612" s="22">
        <f t="shared" si="29"/>
        <v>0</v>
      </c>
      <c r="N612" s="72">
        <f>+'REPORTE JULIO IMROM'!N612</f>
        <v>0</v>
      </c>
      <c r="O612" s="43"/>
      <c r="P612" s="44"/>
      <c r="Q612" s="51">
        <f>+'REPORTE JULIO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JULIO IMROM'!M613</f>
        <v>0</v>
      </c>
      <c r="I613" s="31"/>
      <c r="J613" s="31"/>
      <c r="K613" s="31"/>
      <c r="L613" s="22">
        <f t="shared" si="28"/>
        <v>0</v>
      </c>
      <c r="M613" s="22">
        <f t="shared" si="29"/>
        <v>0</v>
      </c>
      <c r="N613" s="72">
        <f>+'REPORTE JULIO IMROM'!N613</f>
        <v>0</v>
      </c>
      <c r="O613" s="43"/>
      <c r="P613" s="44"/>
      <c r="Q613" s="51">
        <f>+'REPORTE JULIO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JULIO IMROM'!M614</f>
        <v>0</v>
      </c>
      <c r="I614" s="31"/>
      <c r="J614" s="31"/>
      <c r="K614" s="31"/>
      <c r="L614" s="22">
        <f t="shared" si="28"/>
        <v>0</v>
      </c>
      <c r="M614" s="22">
        <f t="shared" si="29"/>
        <v>0</v>
      </c>
      <c r="N614" s="72">
        <f>+'REPORTE JULIO IMROM'!N614</f>
        <v>0</v>
      </c>
      <c r="O614" s="43"/>
      <c r="P614" s="44"/>
      <c r="Q614" s="51">
        <f>+'REPORTE JULIO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JULIO IMROM'!M615</f>
        <v>0</v>
      </c>
      <c r="I615" s="31"/>
      <c r="J615" s="31"/>
      <c r="K615" s="31"/>
      <c r="L615" s="22">
        <f t="shared" si="28"/>
        <v>0</v>
      </c>
      <c r="M615" s="22">
        <f t="shared" si="29"/>
        <v>0</v>
      </c>
      <c r="N615" s="72">
        <f>+'REPORTE JULIO IMROM'!N615</f>
        <v>0</v>
      </c>
      <c r="O615" s="43"/>
      <c r="P615" s="44"/>
      <c r="Q615" s="51">
        <f>+'REPORTE JULIO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JULIO IMROM'!M616</f>
        <v>0</v>
      </c>
      <c r="I616" s="31"/>
      <c r="J616" s="31"/>
      <c r="K616" s="31"/>
      <c r="L616" s="22">
        <f t="shared" si="28"/>
        <v>0</v>
      </c>
      <c r="M616" s="22">
        <f t="shared" si="29"/>
        <v>0</v>
      </c>
      <c r="N616" s="72">
        <f>+'REPORTE JULIO IMROM'!N616</f>
        <v>0</v>
      </c>
      <c r="O616" s="43"/>
      <c r="P616" s="44"/>
      <c r="Q616" s="51">
        <f>+'REPORTE JULIO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JULIO IMROM'!M617</f>
        <v>0</v>
      </c>
      <c r="I617" s="31"/>
      <c r="J617" s="31"/>
      <c r="K617" s="31"/>
      <c r="L617" s="22">
        <f t="shared" si="28"/>
        <v>0</v>
      </c>
      <c r="M617" s="22">
        <f t="shared" si="29"/>
        <v>0</v>
      </c>
      <c r="N617" s="72">
        <f>+'REPORTE JULIO IMROM'!N617</f>
        <v>0</v>
      </c>
      <c r="O617" s="43"/>
      <c r="P617" s="44"/>
      <c r="Q617" s="51">
        <f>+'REPORTE JULIO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JULIO IMROM'!M618</f>
        <v>0</v>
      </c>
      <c r="I618" s="31"/>
      <c r="J618" s="31"/>
      <c r="K618" s="31"/>
      <c r="L618" s="22">
        <f t="shared" si="28"/>
        <v>0</v>
      </c>
      <c r="M618" s="22">
        <f t="shared" si="29"/>
        <v>0</v>
      </c>
      <c r="N618" s="72">
        <f>+'REPORTE JULIO IMROM'!N618</f>
        <v>0</v>
      </c>
      <c r="O618" s="43"/>
      <c r="P618" s="44"/>
      <c r="Q618" s="51">
        <f>+'REPORTE JULIO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JULIO IMROM'!M619</f>
        <v>0</v>
      </c>
      <c r="I619" s="31"/>
      <c r="J619" s="31"/>
      <c r="K619" s="31"/>
      <c r="L619" s="22">
        <f t="shared" si="28"/>
        <v>0</v>
      </c>
      <c r="M619" s="22">
        <f t="shared" si="29"/>
        <v>0</v>
      </c>
      <c r="N619" s="72">
        <f>+'REPORTE JULIO IMROM'!N619</f>
        <v>0</v>
      </c>
      <c r="O619" s="43"/>
      <c r="P619" s="44"/>
      <c r="Q619" s="51">
        <f>+'REPORTE JULIO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JULIO IMROM'!M620</f>
        <v>0</v>
      </c>
      <c r="I620" s="31"/>
      <c r="J620" s="31"/>
      <c r="K620" s="31"/>
      <c r="L620" s="22">
        <f t="shared" si="28"/>
        <v>0</v>
      </c>
      <c r="M620" s="22">
        <f t="shared" si="29"/>
        <v>0</v>
      </c>
      <c r="N620" s="72">
        <f>+'REPORTE JULIO IMROM'!N620</f>
        <v>0</v>
      </c>
      <c r="O620" s="43"/>
      <c r="P620" s="44"/>
      <c r="Q620" s="51">
        <f>+'REPORTE JULIO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JULIO IMROM'!M621</f>
        <v>0</v>
      </c>
      <c r="I621" s="31"/>
      <c r="J621" s="31"/>
      <c r="K621" s="31"/>
      <c r="L621" s="22">
        <f t="shared" si="28"/>
        <v>0</v>
      </c>
      <c r="M621" s="22">
        <f t="shared" si="29"/>
        <v>0</v>
      </c>
      <c r="N621" s="72">
        <f>+'REPORTE JULIO IMROM'!N621</f>
        <v>0</v>
      </c>
      <c r="O621" s="43"/>
      <c r="P621" s="44"/>
      <c r="Q621" s="51">
        <f>+'REPORTE JULIO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JULIO IMROM'!M622</f>
        <v>0</v>
      </c>
      <c r="I622" s="31"/>
      <c r="J622" s="31"/>
      <c r="K622" s="31"/>
      <c r="L622" s="22">
        <f t="shared" si="28"/>
        <v>0</v>
      </c>
      <c r="M622" s="22">
        <f t="shared" si="29"/>
        <v>0</v>
      </c>
      <c r="N622" s="72">
        <f>+'REPORTE JULIO IMROM'!N622</f>
        <v>0</v>
      </c>
      <c r="O622" s="43"/>
      <c r="P622" s="44"/>
      <c r="Q622" s="51">
        <f>+'REPORTE JULIO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JULIO IMROM'!M623</f>
        <v>0</v>
      </c>
      <c r="I623" s="31"/>
      <c r="J623" s="31"/>
      <c r="K623" s="31"/>
      <c r="L623" s="22">
        <f t="shared" si="28"/>
        <v>0</v>
      </c>
      <c r="M623" s="22">
        <f t="shared" si="29"/>
        <v>0</v>
      </c>
      <c r="N623" s="72">
        <f>+'REPORTE JULIO IMROM'!N623</f>
        <v>0</v>
      </c>
      <c r="O623" s="43"/>
      <c r="P623" s="44"/>
      <c r="Q623" s="51">
        <f>+'REPORTE JULIO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JULIO IMROM'!M624</f>
        <v>0</v>
      </c>
      <c r="I624" s="31"/>
      <c r="J624" s="31"/>
      <c r="K624" s="31"/>
      <c r="L624" s="22">
        <f t="shared" si="28"/>
        <v>0</v>
      </c>
      <c r="M624" s="22">
        <f t="shared" si="29"/>
        <v>0</v>
      </c>
      <c r="N624" s="72">
        <f>+'REPORTE JULIO IMROM'!N624</f>
        <v>0</v>
      </c>
      <c r="O624" s="43"/>
      <c r="P624" s="44"/>
      <c r="Q624" s="51">
        <f>+'REPORTE JULIO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JULIO IMROM'!M625</f>
        <v>0</v>
      </c>
      <c r="I625" s="31"/>
      <c r="J625" s="31"/>
      <c r="K625" s="31"/>
      <c r="L625" s="22">
        <f t="shared" si="28"/>
        <v>0</v>
      </c>
      <c r="M625" s="22">
        <f t="shared" si="29"/>
        <v>0</v>
      </c>
      <c r="N625" s="72">
        <f>+'REPORTE JULIO IMROM'!N625</f>
        <v>0</v>
      </c>
      <c r="O625" s="43"/>
      <c r="P625" s="44"/>
      <c r="Q625" s="51">
        <f>+'REPORTE JULIO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JULIO IMROM'!M626</f>
        <v>0</v>
      </c>
      <c r="I626" s="31"/>
      <c r="J626" s="31"/>
      <c r="K626" s="31"/>
      <c r="L626" s="22">
        <f t="shared" si="28"/>
        <v>0</v>
      </c>
      <c r="M626" s="22">
        <f t="shared" si="29"/>
        <v>0</v>
      </c>
      <c r="N626" s="72">
        <f>+'REPORTE JULIO IMROM'!N626</f>
        <v>0</v>
      </c>
      <c r="O626" s="43"/>
      <c r="P626" s="44"/>
      <c r="Q626" s="51">
        <f>+'REPORTE JULIO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JULIO IMROM'!M627</f>
        <v>0</v>
      </c>
      <c r="I627" s="31"/>
      <c r="J627" s="31"/>
      <c r="K627" s="31"/>
      <c r="L627" s="22">
        <f t="shared" si="28"/>
        <v>0</v>
      </c>
      <c r="M627" s="22">
        <f t="shared" si="29"/>
        <v>0</v>
      </c>
      <c r="N627" s="72">
        <f>+'REPORTE JULIO IMROM'!N627</f>
        <v>0</v>
      </c>
      <c r="O627" s="43"/>
      <c r="P627" s="44"/>
      <c r="Q627" s="51">
        <f>+'REPORTE JULIO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JULIO IMROM'!M628</f>
        <v>0</v>
      </c>
      <c r="I628" s="31"/>
      <c r="J628" s="31"/>
      <c r="K628" s="31"/>
      <c r="L628" s="22">
        <f t="shared" si="28"/>
        <v>0</v>
      </c>
      <c r="M628" s="22">
        <f t="shared" si="29"/>
        <v>0</v>
      </c>
      <c r="N628" s="72">
        <f>+'REPORTE JULIO IMROM'!N628</f>
        <v>0</v>
      </c>
      <c r="O628" s="43"/>
      <c r="P628" s="44"/>
      <c r="Q628" s="51">
        <f>+'REPORTE JULIO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JULIO IMROM'!M629</f>
        <v>0</v>
      </c>
      <c r="I629" s="31"/>
      <c r="J629" s="31"/>
      <c r="K629" s="31"/>
      <c r="L629" s="22">
        <f t="shared" si="28"/>
        <v>0</v>
      </c>
      <c r="M629" s="22">
        <f t="shared" si="29"/>
        <v>0</v>
      </c>
      <c r="N629" s="72">
        <f>+'REPORTE JULIO IMROM'!N629</f>
        <v>0</v>
      </c>
      <c r="O629" s="43"/>
      <c r="P629" s="44"/>
      <c r="Q629" s="51">
        <f>+'REPORTE JULIO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JULIO IMROM'!M630</f>
        <v>0</v>
      </c>
      <c r="I630" s="31"/>
      <c r="J630" s="31"/>
      <c r="K630" s="31"/>
      <c r="L630" s="22">
        <f t="shared" si="28"/>
        <v>0</v>
      </c>
      <c r="M630" s="22">
        <f t="shared" si="29"/>
        <v>0</v>
      </c>
      <c r="N630" s="72">
        <f>+'REPORTE JULIO IMROM'!N630</f>
        <v>0</v>
      </c>
      <c r="O630" s="43"/>
      <c r="P630" s="44"/>
      <c r="Q630" s="51">
        <f>+'REPORTE JULIO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JULIO IMROM'!M631</f>
        <v>0</v>
      </c>
      <c r="I631" s="31"/>
      <c r="J631" s="31"/>
      <c r="K631" s="31"/>
      <c r="L631" s="22">
        <f t="shared" si="28"/>
        <v>0</v>
      </c>
      <c r="M631" s="22">
        <f t="shared" si="29"/>
        <v>0</v>
      </c>
      <c r="N631" s="72">
        <f>+'REPORTE JULIO IMROM'!N631</f>
        <v>0</v>
      </c>
      <c r="O631" s="43"/>
      <c r="P631" s="44"/>
      <c r="Q631" s="51">
        <f>+'REPORTE JULIO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JULIO IMROM'!M632</f>
        <v>0</v>
      </c>
      <c r="I632" s="31"/>
      <c r="J632" s="31"/>
      <c r="K632" s="31"/>
      <c r="L632" s="22">
        <f t="shared" si="28"/>
        <v>0</v>
      </c>
      <c r="M632" s="22">
        <f t="shared" si="29"/>
        <v>0</v>
      </c>
      <c r="N632" s="72">
        <f>+'REPORTE JULIO IMROM'!N632</f>
        <v>0</v>
      </c>
      <c r="O632" s="43"/>
      <c r="P632" s="44"/>
      <c r="Q632" s="51">
        <f>+'REPORTE JULIO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JULIO IMROM'!M633</f>
        <v>0</v>
      </c>
      <c r="I633" s="31"/>
      <c r="J633" s="31"/>
      <c r="K633" s="31"/>
      <c r="L633" s="22">
        <f t="shared" si="28"/>
        <v>0</v>
      </c>
      <c r="M633" s="22">
        <f t="shared" si="29"/>
        <v>0</v>
      </c>
      <c r="N633" s="72">
        <f>+'REPORTE JULIO IMROM'!N633</f>
        <v>0</v>
      </c>
      <c r="O633" s="43"/>
      <c r="P633" s="44"/>
      <c r="Q633" s="51">
        <f>+'REPORTE JULIO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JULIO IMROM'!M634</f>
        <v>0</v>
      </c>
      <c r="I634" s="31"/>
      <c r="J634" s="31"/>
      <c r="K634" s="31"/>
      <c r="L634" s="22">
        <f t="shared" si="28"/>
        <v>0</v>
      </c>
      <c r="M634" s="22">
        <f t="shared" si="29"/>
        <v>0</v>
      </c>
      <c r="N634" s="72">
        <f>+'REPORTE JULIO IMROM'!N634</f>
        <v>0</v>
      </c>
      <c r="O634" s="43"/>
      <c r="P634" s="44"/>
      <c r="Q634" s="51">
        <f>+'REPORTE JULIO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JULIO IMROM'!M635</f>
        <v>0</v>
      </c>
      <c r="I635" s="31"/>
      <c r="J635" s="31"/>
      <c r="K635" s="31"/>
      <c r="L635" s="22">
        <f t="shared" si="28"/>
        <v>0</v>
      </c>
      <c r="M635" s="22">
        <f t="shared" si="29"/>
        <v>0</v>
      </c>
      <c r="N635" s="72">
        <f>+'REPORTE JULIO IMROM'!N635</f>
        <v>0</v>
      </c>
      <c r="O635" s="43"/>
      <c r="P635" s="44"/>
      <c r="Q635" s="51">
        <f>+'REPORTE JULIO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JULIO IMROM'!M636</f>
        <v>0</v>
      </c>
      <c r="I636" s="31"/>
      <c r="J636" s="31"/>
      <c r="K636" s="31"/>
      <c r="L636" s="22">
        <f t="shared" si="28"/>
        <v>0</v>
      </c>
      <c r="M636" s="22">
        <f t="shared" si="29"/>
        <v>0</v>
      </c>
      <c r="N636" s="72">
        <f>+'REPORTE JULIO IMROM'!N636</f>
        <v>0</v>
      </c>
      <c r="O636" s="43"/>
      <c r="P636" s="44"/>
      <c r="Q636" s="51">
        <f>+'REPORTE JULIO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JULIO IMROM'!M637</f>
        <v>0</v>
      </c>
      <c r="I637" s="31"/>
      <c r="J637" s="31"/>
      <c r="K637" s="31"/>
      <c r="L637" s="22">
        <f t="shared" si="28"/>
        <v>0</v>
      </c>
      <c r="M637" s="22">
        <f t="shared" si="29"/>
        <v>0</v>
      </c>
      <c r="N637" s="72">
        <f>+'REPORTE JULIO IMROM'!N637</f>
        <v>0</v>
      </c>
      <c r="O637" s="43"/>
      <c r="P637" s="44"/>
      <c r="Q637" s="51">
        <f>+'REPORTE JULIO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JULIO IMROM'!M638</f>
        <v>0</v>
      </c>
      <c r="I638" s="31"/>
      <c r="J638" s="31"/>
      <c r="K638" s="31"/>
      <c r="L638" s="22">
        <f t="shared" si="28"/>
        <v>0</v>
      </c>
      <c r="M638" s="22">
        <f t="shared" si="29"/>
        <v>0</v>
      </c>
      <c r="N638" s="72">
        <f>+'REPORTE JULIO IMROM'!N638</f>
        <v>0</v>
      </c>
      <c r="O638" s="43"/>
      <c r="P638" s="44"/>
      <c r="Q638" s="51">
        <f>+'REPORTE JULIO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JULIO IMROM'!M639</f>
        <v>0</v>
      </c>
      <c r="I639" s="31"/>
      <c r="J639" s="31"/>
      <c r="K639" s="31"/>
      <c r="L639" s="22">
        <f t="shared" si="28"/>
        <v>0</v>
      </c>
      <c r="M639" s="22">
        <f t="shared" si="29"/>
        <v>0</v>
      </c>
      <c r="N639" s="72">
        <f>+'REPORTE JULIO IMROM'!N639</f>
        <v>0</v>
      </c>
      <c r="O639" s="43"/>
      <c r="P639" s="44"/>
      <c r="Q639" s="51">
        <f>+'REPORTE JULIO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JULIO IMROM'!M640</f>
        <v>0</v>
      </c>
      <c r="I640" s="31"/>
      <c r="J640" s="31"/>
      <c r="K640" s="31"/>
      <c r="L640" s="22">
        <f t="shared" si="28"/>
        <v>0</v>
      </c>
      <c r="M640" s="22">
        <f t="shared" si="29"/>
        <v>0</v>
      </c>
      <c r="N640" s="72">
        <f>+'REPORTE JULIO IMROM'!N640</f>
        <v>0</v>
      </c>
      <c r="O640" s="43"/>
      <c r="P640" s="44"/>
      <c r="Q640" s="51">
        <f>+'REPORTE JULIO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JULIO IMROM'!M641</f>
        <v>0</v>
      </c>
      <c r="I641" s="31"/>
      <c r="J641" s="31"/>
      <c r="K641" s="31"/>
      <c r="L641" s="22">
        <f t="shared" si="28"/>
        <v>0</v>
      </c>
      <c r="M641" s="22">
        <f t="shared" si="29"/>
        <v>0</v>
      </c>
      <c r="N641" s="72">
        <f>+'REPORTE JULIO IMROM'!N641</f>
        <v>0</v>
      </c>
      <c r="O641" s="43"/>
      <c r="P641" s="44"/>
      <c r="Q641" s="51">
        <f>+'REPORTE JULIO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JULIO IMROM'!M642</f>
        <v>0</v>
      </c>
      <c r="I642" s="31"/>
      <c r="J642" s="31"/>
      <c r="K642" s="31"/>
      <c r="L642" s="22">
        <f t="shared" si="28"/>
        <v>0</v>
      </c>
      <c r="M642" s="22">
        <f t="shared" si="29"/>
        <v>0</v>
      </c>
      <c r="N642" s="72">
        <f>+'REPORTE JULIO IMROM'!N642</f>
        <v>0</v>
      </c>
      <c r="O642" s="43"/>
      <c r="P642" s="44"/>
      <c r="Q642" s="51">
        <f>+'REPORTE JULIO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JULIO IMROM'!M643</f>
        <v>0</v>
      </c>
      <c r="I643" s="31"/>
      <c r="J643" s="31"/>
      <c r="K643" s="31"/>
      <c r="L643" s="22">
        <f t="shared" si="28"/>
        <v>0</v>
      </c>
      <c r="M643" s="22">
        <f t="shared" si="29"/>
        <v>0</v>
      </c>
      <c r="N643" s="72">
        <f>+'REPORTE JULIO IMROM'!N643</f>
        <v>0</v>
      </c>
      <c r="O643" s="43"/>
      <c r="P643" s="44"/>
      <c r="Q643" s="51">
        <f>+'REPORTE JULIO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JULIO IMROM'!M644</f>
        <v>0</v>
      </c>
      <c r="I644" s="31"/>
      <c r="J644" s="31"/>
      <c r="K644" s="31"/>
      <c r="L644" s="22">
        <f t="shared" si="28"/>
        <v>0</v>
      </c>
      <c r="M644" s="22">
        <f t="shared" si="29"/>
        <v>0</v>
      </c>
      <c r="N644" s="72">
        <f>+'REPORTE JULIO IMROM'!N644</f>
        <v>0</v>
      </c>
      <c r="O644" s="43"/>
      <c r="P644" s="44"/>
      <c r="Q644" s="51">
        <f>+'REPORTE JULIO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JULIO IMROM'!M645</f>
        <v>0</v>
      </c>
      <c r="I645" s="31"/>
      <c r="J645" s="31"/>
      <c r="K645" s="31"/>
      <c r="L645" s="22">
        <f t="shared" si="28"/>
        <v>0</v>
      </c>
      <c r="M645" s="22">
        <f t="shared" si="29"/>
        <v>0</v>
      </c>
      <c r="N645" s="72">
        <f>+'REPORTE JULIO IMROM'!N645</f>
        <v>0</v>
      </c>
      <c r="O645" s="43"/>
      <c r="P645" s="44"/>
      <c r="Q645" s="51">
        <f>+'REPORTE JULIO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JULIO IMROM'!M646</f>
        <v>0</v>
      </c>
      <c r="I646" s="31"/>
      <c r="J646" s="31"/>
      <c r="K646" s="31"/>
      <c r="L646" s="22">
        <f t="shared" si="28"/>
        <v>0</v>
      </c>
      <c r="M646" s="22">
        <f t="shared" si="29"/>
        <v>0</v>
      </c>
      <c r="N646" s="72">
        <f>+'REPORTE JULIO IMROM'!N646</f>
        <v>0</v>
      </c>
      <c r="O646" s="43"/>
      <c r="P646" s="44"/>
      <c r="Q646" s="51">
        <f>+'REPORTE JULIO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JULIO IMROM'!M647</f>
        <v>0</v>
      </c>
      <c r="I647" s="31"/>
      <c r="J647" s="31"/>
      <c r="K647" s="31"/>
      <c r="L647" s="22">
        <f t="shared" si="28"/>
        <v>0</v>
      </c>
      <c r="M647" s="22">
        <f t="shared" si="29"/>
        <v>0</v>
      </c>
      <c r="N647" s="72">
        <f>+'REPORTE JULIO IMROM'!N647</f>
        <v>0</v>
      </c>
      <c r="O647" s="43"/>
      <c r="P647" s="44"/>
      <c r="Q647" s="51">
        <f>+'REPORTE JULIO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JULIO IMROM'!M648</f>
        <v>0</v>
      </c>
      <c r="I648" s="31"/>
      <c r="J648" s="31"/>
      <c r="K648" s="31"/>
      <c r="L648" s="22">
        <f t="shared" si="28"/>
        <v>0</v>
      </c>
      <c r="M648" s="22">
        <f t="shared" si="29"/>
        <v>0</v>
      </c>
      <c r="N648" s="72">
        <f>+'REPORTE JULIO IMROM'!N648</f>
        <v>0</v>
      </c>
      <c r="O648" s="43"/>
      <c r="P648" s="44"/>
      <c r="Q648" s="51">
        <f>+'REPORTE JULIO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JULIO IMROM'!M649</f>
        <v>0</v>
      </c>
      <c r="I649" s="31"/>
      <c r="J649" s="31"/>
      <c r="K649" s="31"/>
      <c r="L649" s="22">
        <f t="shared" si="28"/>
        <v>0</v>
      </c>
      <c r="M649" s="22">
        <f t="shared" si="29"/>
        <v>0</v>
      </c>
      <c r="N649" s="72">
        <f>+'REPORTE JULIO IMROM'!N649</f>
        <v>0</v>
      </c>
      <c r="O649" s="43"/>
      <c r="P649" s="44"/>
      <c r="Q649" s="51">
        <f>+'REPORTE JULIO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JULIO IMROM'!M650</f>
        <v>0</v>
      </c>
      <c r="I650" s="31"/>
      <c r="J650" s="31"/>
      <c r="K650" s="31"/>
      <c r="L650" s="22">
        <f t="shared" si="28"/>
        <v>0</v>
      </c>
      <c r="M650" s="22">
        <f t="shared" si="29"/>
        <v>0</v>
      </c>
      <c r="N650" s="72">
        <f>+'REPORTE JULIO IMROM'!N650</f>
        <v>0</v>
      </c>
      <c r="O650" s="43"/>
      <c r="P650" s="44"/>
      <c r="Q650" s="51">
        <f>+'REPORTE JULIO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JULIO IMROM'!M651</f>
        <v>0</v>
      </c>
      <c r="I651" s="31"/>
      <c r="J651" s="31"/>
      <c r="K651" s="31"/>
      <c r="L651" s="22">
        <f t="shared" si="28"/>
        <v>0</v>
      </c>
      <c r="M651" s="22">
        <f t="shared" si="29"/>
        <v>0</v>
      </c>
      <c r="N651" s="72">
        <f>+'REPORTE JULIO IMROM'!N651</f>
        <v>0</v>
      </c>
      <c r="O651" s="43"/>
      <c r="P651" s="44"/>
      <c r="Q651" s="51">
        <f>+'REPORTE JULIO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JULIO IMROM'!M652</f>
        <v>0</v>
      </c>
      <c r="I652" s="31"/>
      <c r="J652" s="31"/>
      <c r="K652" s="31"/>
      <c r="L652" s="22">
        <f t="shared" si="28"/>
        <v>0</v>
      </c>
      <c r="M652" s="22">
        <f t="shared" si="29"/>
        <v>0</v>
      </c>
      <c r="N652" s="72">
        <f>+'REPORTE JULIO IMROM'!N652</f>
        <v>0</v>
      </c>
      <c r="O652" s="43"/>
      <c r="P652" s="44"/>
      <c r="Q652" s="51">
        <f>+'REPORTE JULIO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JULIO IMROM'!M653</f>
        <v>0</v>
      </c>
      <c r="I653" s="31"/>
      <c r="J653" s="31"/>
      <c r="K653" s="31"/>
      <c r="L653" s="22">
        <f t="shared" si="28"/>
        <v>0</v>
      </c>
      <c r="M653" s="22">
        <f t="shared" si="29"/>
        <v>0</v>
      </c>
      <c r="N653" s="72">
        <f>+'REPORTE JULIO IMROM'!N653</f>
        <v>0</v>
      </c>
      <c r="O653" s="43"/>
      <c r="P653" s="44"/>
      <c r="Q653" s="51">
        <f>+'REPORTE JULIO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JULIO IMROM'!M654</f>
        <v>0</v>
      </c>
      <c r="I654" s="31"/>
      <c r="J654" s="31"/>
      <c r="K654" s="31"/>
      <c r="L654" s="22">
        <f t="shared" si="28"/>
        <v>0</v>
      </c>
      <c r="M654" s="22">
        <f t="shared" si="29"/>
        <v>0</v>
      </c>
      <c r="N654" s="72">
        <f>+'REPORTE JULIO IMROM'!N654</f>
        <v>0</v>
      </c>
      <c r="O654" s="43"/>
      <c r="P654" s="44"/>
      <c r="Q654" s="51">
        <f>+'REPORTE JULIO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JULIO IMROM'!M655</f>
        <v>0</v>
      </c>
      <c r="I655" s="31"/>
      <c r="J655" s="31"/>
      <c r="K655" s="31"/>
      <c r="L655" s="22">
        <f t="shared" si="28"/>
        <v>0</v>
      </c>
      <c r="M655" s="22">
        <f t="shared" si="29"/>
        <v>0</v>
      </c>
      <c r="N655" s="72">
        <f>+'REPORTE JULIO IMROM'!N655</f>
        <v>0</v>
      </c>
      <c r="O655" s="43"/>
      <c r="P655" s="44"/>
      <c r="Q655" s="51">
        <f>+'REPORTE JULIO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JULIO IMROM'!M656</f>
        <v>0</v>
      </c>
      <c r="I656" s="31"/>
      <c r="J656" s="31"/>
      <c r="K656" s="31"/>
      <c r="L656" s="22">
        <f t="shared" si="28"/>
        <v>0</v>
      </c>
      <c r="M656" s="22">
        <f t="shared" si="29"/>
        <v>0</v>
      </c>
      <c r="N656" s="72">
        <f>+'REPORTE JULIO IMROM'!N656</f>
        <v>0</v>
      </c>
      <c r="O656" s="43"/>
      <c r="P656" s="44"/>
      <c r="Q656" s="51">
        <f>+'REPORTE JULIO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JULIO IMROM'!M657</f>
        <v>0</v>
      </c>
      <c r="I657" s="31"/>
      <c r="J657" s="31"/>
      <c r="K657" s="31"/>
      <c r="L657" s="22">
        <f t="shared" si="28"/>
        <v>0</v>
      </c>
      <c r="M657" s="22">
        <f t="shared" si="29"/>
        <v>0</v>
      </c>
      <c r="N657" s="72">
        <f>+'REPORTE JULIO IMROM'!N657</f>
        <v>0</v>
      </c>
      <c r="O657" s="43"/>
      <c r="P657" s="44"/>
      <c r="Q657" s="51">
        <f>+'REPORTE JULIO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JULIO IMROM'!M658</f>
        <v>0</v>
      </c>
      <c r="I658" s="31"/>
      <c r="J658" s="31"/>
      <c r="K658" s="31"/>
      <c r="L658" s="22">
        <f t="shared" si="28"/>
        <v>0</v>
      </c>
      <c r="M658" s="22">
        <f t="shared" si="29"/>
        <v>0</v>
      </c>
      <c r="N658" s="72">
        <f>+'REPORTE JULIO IMROM'!N658</f>
        <v>0</v>
      </c>
      <c r="O658" s="43"/>
      <c r="P658" s="44"/>
      <c r="Q658" s="51">
        <f>+'REPORTE JULIO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JULIO IMROM'!M659</f>
        <v>0</v>
      </c>
      <c r="I659" s="31"/>
      <c r="J659" s="31"/>
      <c r="K659" s="31"/>
      <c r="L659" s="22">
        <f t="shared" si="28"/>
        <v>0</v>
      </c>
      <c r="M659" s="22">
        <f t="shared" si="29"/>
        <v>0</v>
      </c>
      <c r="N659" s="72">
        <f>+'REPORTE JULIO IMROM'!N659</f>
        <v>0</v>
      </c>
      <c r="O659" s="43"/>
      <c r="P659" s="44"/>
      <c r="Q659" s="51">
        <f>+'REPORTE JULIO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JULIO IMROM'!M660</f>
        <v>0</v>
      </c>
      <c r="I660" s="31"/>
      <c r="J660" s="31"/>
      <c r="K660" s="31"/>
      <c r="L660" s="22">
        <f t="shared" ref="L660:L717" si="31">I660+J660+K660</f>
        <v>0</v>
      </c>
      <c r="M660" s="22">
        <f t="shared" ref="M660:M717" si="32">H660+L660</f>
        <v>0</v>
      </c>
      <c r="N660" s="72">
        <f>+'REPORTE JULIO IMROM'!N660</f>
        <v>0</v>
      </c>
      <c r="O660" s="43"/>
      <c r="P660" s="44"/>
      <c r="Q660" s="51">
        <f>+'REPORTE JULIO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JULIO IMROM'!M661</f>
        <v>0</v>
      </c>
      <c r="I661" s="31"/>
      <c r="J661" s="31"/>
      <c r="K661" s="31"/>
      <c r="L661" s="22">
        <f t="shared" si="31"/>
        <v>0</v>
      </c>
      <c r="M661" s="22">
        <f t="shared" si="32"/>
        <v>0</v>
      </c>
      <c r="N661" s="72">
        <f>+'REPORTE JULIO IMROM'!N661</f>
        <v>0</v>
      </c>
      <c r="O661" s="43"/>
      <c r="P661" s="44"/>
      <c r="Q661" s="51">
        <f>+'REPORTE JULIO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JULIO IMROM'!M662</f>
        <v>0</v>
      </c>
      <c r="I662" s="31"/>
      <c r="J662" s="31"/>
      <c r="K662" s="31"/>
      <c r="L662" s="22">
        <f t="shared" si="31"/>
        <v>0</v>
      </c>
      <c r="M662" s="22">
        <f t="shared" si="32"/>
        <v>0</v>
      </c>
      <c r="N662" s="72">
        <f>+'REPORTE JULIO IMROM'!N662</f>
        <v>0</v>
      </c>
      <c r="O662" s="43"/>
      <c r="P662" s="44"/>
      <c r="Q662" s="51">
        <f>+'REPORTE JULIO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JULIO IMROM'!M663</f>
        <v>0</v>
      </c>
      <c r="I663" s="31"/>
      <c r="J663" s="31"/>
      <c r="K663" s="31"/>
      <c r="L663" s="22">
        <f t="shared" si="31"/>
        <v>0</v>
      </c>
      <c r="M663" s="22">
        <f t="shared" si="32"/>
        <v>0</v>
      </c>
      <c r="N663" s="72">
        <f>+'REPORTE JULIO IMROM'!N663</f>
        <v>0</v>
      </c>
      <c r="O663" s="43"/>
      <c r="P663" s="44"/>
      <c r="Q663" s="51">
        <f>+'REPORTE JULIO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JULIO IMROM'!M664</f>
        <v>0</v>
      </c>
      <c r="I664" s="31"/>
      <c r="J664" s="31"/>
      <c r="K664" s="31"/>
      <c r="L664" s="22">
        <f t="shared" si="31"/>
        <v>0</v>
      </c>
      <c r="M664" s="22">
        <f t="shared" si="32"/>
        <v>0</v>
      </c>
      <c r="N664" s="72">
        <f>+'REPORTE JULIO IMROM'!N664</f>
        <v>0</v>
      </c>
      <c r="O664" s="43"/>
      <c r="P664" s="44"/>
      <c r="Q664" s="51">
        <f>+'REPORTE JULIO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JULIO IMROM'!M665</f>
        <v>0</v>
      </c>
      <c r="I665" s="31"/>
      <c r="J665" s="31"/>
      <c r="K665" s="31"/>
      <c r="L665" s="22">
        <f t="shared" si="31"/>
        <v>0</v>
      </c>
      <c r="M665" s="22">
        <f t="shared" si="32"/>
        <v>0</v>
      </c>
      <c r="N665" s="72">
        <f>+'REPORTE JULIO IMROM'!N665</f>
        <v>0</v>
      </c>
      <c r="O665" s="43"/>
      <c r="P665" s="44"/>
      <c r="Q665" s="51">
        <f>+'REPORTE JULIO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JULIO IMROM'!M666</f>
        <v>0</v>
      </c>
      <c r="I666" s="31"/>
      <c r="J666" s="31"/>
      <c r="K666" s="31"/>
      <c r="L666" s="22">
        <f t="shared" si="31"/>
        <v>0</v>
      </c>
      <c r="M666" s="22">
        <f t="shared" si="32"/>
        <v>0</v>
      </c>
      <c r="N666" s="72">
        <f>+'REPORTE JULIO IMROM'!N666</f>
        <v>0</v>
      </c>
      <c r="O666" s="43"/>
      <c r="P666" s="44"/>
      <c r="Q666" s="51">
        <f>+'REPORTE JULIO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JULIO IMROM'!M667</f>
        <v>0</v>
      </c>
      <c r="I667" s="31"/>
      <c r="J667" s="31"/>
      <c r="K667" s="31"/>
      <c r="L667" s="22">
        <f t="shared" si="31"/>
        <v>0</v>
      </c>
      <c r="M667" s="22">
        <f t="shared" si="32"/>
        <v>0</v>
      </c>
      <c r="N667" s="72">
        <f>+'REPORTE JULIO IMROM'!N667</f>
        <v>0</v>
      </c>
      <c r="O667" s="43"/>
      <c r="P667" s="44"/>
      <c r="Q667" s="51">
        <f>+'REPORTE JULIO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JULIO IMROM'!M668</f>
        <v>0</v>
      </c>
      <c r="I668" s="31"/>
      <c r="J668" s="31"/>
      <c r="K668" s="31"/>
      <c r="L668" s="22">
        <f t="shared" si="31"/>
        <v>0</v>
      </c>
      <c r="M668" s="22">
        <f t="shared" si="32"/>
        <v>0</v>
      </c>
      <c r="N668" s="72">
        <f>+'REPORTE JULIO IMROM'!N668</f>
        <v>0</v>
      </c>
      <c r="O668" s="43"/>
      <c r="P668" s="44"/>
      <c r="Q668" s="51">
        <f>+'REPORTE JULIO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JULIO IMROM'!M669</f>
        <v>0</v>
      </c>
      <c r="I669" s="31"/>
      <c r="J669" s="31"/>
      <c r="K669" s="31"/>
      <c r="L669" s="22">
        <f t="shared" si="31"/>
        <v>0</v>
      </c>
      <c r="M669" s="22">
        <f t="shared" si="32"/>
        <v>0</v>
      </c>
      <c r="N669" s="72">
        <f>+'REPORTE JULIO IMROM'!N669</f>
        <v>0</v>
      </c>
      <c r="O669" s="43"/>
      <c r="P669" s="44"/>
      <c r="Q669" s="51">
        <f>+'REPORTE JULIO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JULIO IMROM'!M670</f>
        <v>0</v>
      </c>
      <c r="I670" s="31"/>
      <c r="J670" s="31"/>
      <c r="K670" s="31"/>
      <c r="L670" s="22">
        <f t="shared" si="31"/>
        <v>0</v>
      </c>
      <c r="M670" s="22">
        <f t="shared" si="32"/>
        <v>0</v>
      </c>
      <c r="N670" s="72">
        <f>+'REPORTE JULIO IMROM'!N670</f>
        <v>0</v>
      </c>
      <c r="O670" s="43"/>
      <c r="P670" s="44"/>
      <c r="Q670" s="51">
        <f>+'REPORTE JULIO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JULIO IMROM'!M671</f>
        <v>0</v>
      </c>
      <c r="I671" s="31"/>
      <c r="J671" s="31"/>
      <c r="K671" s="31"/>
      <c r="L671" s="22">
        <f t="shared" si="31"/>
        <v>0</v>
      </c>
      <c r="M671" s="22">
        <f t="shared" si="32"/>
        <v>0</v>
      </c>
      <c r="N671" s="72">
        <f>+'REPORTE JULIO IMROM'!N671</f>
        <v>0</v>
      </c>
      <c r="O671" s="43"/>
      <c r="P671" s="44"/>
      <c r="Q671" s="51">
        <f>+'REPORTE JULIO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JULIO IMROM'!M672</f>
        <v>0</v>
      </c>
      <c r="I672" s="31"/>
      <c r="J672" s="31"/>
      <c r="K672" s="31"/>
      <c r="L672" s="22">
        <f t="shared" si="31"/>
        <v>0</v>
      </c>
      <c r="M672" s="22">
        <f t="shared" si="32"/>
        <v>0</v>
      </c>
      <c r="N672" s="72">
        <f>+'REPORTE JULIO IMROM'!N672</f>
        <v>0</v>
      </c>
      <c r="O672" s="43"/>
      <c r="P672" s="44"/>
      <c r="Q672" s="51">
        <f>+'REPORTE JULIO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JULIO IMROM'!M673</f>
        <v>0</v>
      </c>
      <c r="I673" s="31"/>
      <c r="J673" s="31"/>
      <c r="K673" s="31"/>
      <c r="L673" s="22">
        <f t="shared" si="31"/>
        <v>0</v>
      </c>
      <c r="M673" s="22">
        <f t="shared" si="32"/>
        <v>0</v>
      </c>
      <c r="N673" s="72">
        <f>+'REPORTE JULIO IMROM'!N673</f>
        <v>0</v>
      </c>
      <c r="O673" s="43"/>
      <c r="P673" s="44"/>
      <c r="Q673" s="51">
        <f>+'REPORTE JULIO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JULIO IMROM'!M674</f>
        <v>0</v>
      </c>
      <c r="I674" s="31"/>
      <c r="J674" s="31"/>
      <c r="K674" s="31"/>
      <c r="L674" s="22">
        <f t="shared" si="31"/>
        <v>0</v>
      </c>
      <c r="M674" s="22">
        <f t="shared" si="32"/>
        <v>0</v>
      </c>
      <c r="N674" s="72">
        <f>+'REPORTE JULIO IMROM'!N674</f>
        <v>0</v>
      </c>
      <c r="O674" s="43"/>
      <c r="P674" s="44"/>
      <c r="Q674" s="51">
        <f>+'REPORTE JULIO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JULIO IMROM'!M675</f>
        <v>0</v>
      </c>
      <c r="I675" s="31"/>
      <c r="J675" s="31"/>
      <c r="K675" s="31"/>
      <c r="L675" s="22">
        <f t="shared" si="31"/>
        <v>0</v>
      </c>
      <c r="M675" s="22">
        <f t="shared" si="32"/>
        <v>0</v>
      </c>
      <c r="N675" s="72">
        <f>+'REPORTE JULIO IMROM'!N675</f>
        <v>0</v>
      </c>
      <c r="O675" s="43"/>
      <c r="P675" s="44"/>
      <c r="Q675" s="51">
        <f>+'REPORTE JULIO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JULIO IMROM'!M676</f>
        <v>0</v>
      </c>
      <c r="I676" s="31"/>
      <c r="J676" s="31"/>
      <c r="K676" s="31"/>
      <c r="L676" s="22">
        <f t="shared" si="31"/>
        <v>0</v>
      </c>
      <c r="M676" s="22">
        <f t="shared" si="32"/>
        <v>0</v>
      </c>
      <c r="N676" s="72">
        <f>+'REPORTE JULIO IMROM'!N676</f>
        <v>0</v>
      </c>
      <c r="O676" s="43"/>
      <c r="P676" s="44"/>
      <c r="Q676" s="51">
        <f>+'REPORTE JULIO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JULIO IMROM'!M677</f>
        <v>0</v>
      </c>
      <c r="I677" s="31"/>
      <c r="J677" s="31"/>
      <c r="K677" s="31"/>
      <c r="L677" s="22">
        <f t="shared" si="31"/>
        <v>0</v>
      </c>
      <c r="M677" s="22">
        <f t="shared" si="32"/>
        <v>0</v>
      </c>
      <c r="N677" s="72">
        <f>+'REPORTE JULIO IMROM'!N677</f>
        <v>0</v>
      </c>
      <c r="O677" s="43"/>
      <c r="P677" s="44"/>
      <c r="Q677" s="51">
        <f>+'REPORTE JULIO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JULIO IMROM'!M678</f>
        <v>0</v>
      </c>
      <c r="I678" s="31"/>
      <c r="J678" s="31"/>
      <c r="K678" s="31"/>
      <c r="L678" s="22">
        <f t="shared" si="31"/>
        <v>0</v>
      </c>
      <c r="M678" s="22">
        <f t="shared" si="32"/>
        <v>0</v>
      </c>
      <c r="N678" s="72">
        <f>+'REPORTE JULIO IMROM'!N678</f>
        <v>0</v>
      </c>
      <c r="O678" s="43"/>
      <c r="P678" s="44"/>
      <c r="Q678" s="51">
        <f>+'REPORTE JULIO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JULIO IMROM'!M679</f>
        <v>0</v>
      </c>
      <c r="I679" s="31"/>
      <c r="J679" s="31"/>
      <c r="K679" s="31"/>
      <c r="L679" s="22">
        <f t="shared" si="31"/>
        <v>0</v>
      </c>
      <c r="M679" s="22">
        <f t="shared" si="32"/>
        <v>0</v>
      </c>
      <c r="N679" s="72">
        <f>+'REPORTE JULIO IMROM'!N679</f>
        <v>0</v>
      </c>
      <c r="O679" s="43"/>
      <c r="P679" s="44"/>
      <c r="Q679" s="51">
        <f>+'REPORTE JULIO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JULIO IMROM'!M680</f>
        <v>0</v>
      </c>
      <c r="I680" s="31"/>
      <c r="J680" s="31"/>
      <c r="K680" s="31"/>
      <c r="L680" s="22">
        <f t="shared" si="31"/>
        <v>0</v>
      </c>
      <c r="M680" s="22">
        <f t="shared" si="32"/>
        <v>0</v>
      </c>
      <c r="N680" s="72">
        <f>+'REPORTE JULIO IMROM'!N680</f>
        <v>0</v>
      </c>
      <c r="O680" s="43"/>
      <c r="P680" s="44"/>
      <c r="Q680" s="51">
        <f>+'REPORTE JULIO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JULIO IMROM'!M681</f>
        <v>0</v>
      </c>
      <c r="I681" s="31"/>
      <c r="J681" s="31"/>
      <c r="K681" s="31"/>
      <c r="L681" s="22">
        <f t="shared" si="31"/>
        <v>0</v>
      </c>
      <c r="M681" s="22">
        <f t="shared" si="32"/>
        <v>0</v>
      </c>
      <c r="N681" s="72">
        <f>+'REPORTE JULIO IMROM'!N681</f>
        <v>0</v>
      </c>
      <c r="O681" s="43"/>
      <c r="P681" s="44"/>
      <c r="Q681" s="51">
        <f>+'REPORTE JULIO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JULIO IMROM'!M682</f>
        <v>0</v>
      </c>
      <c r="I682" s="31"/>
      <c r="J682" s="31"/>
      <c r="K682" s="31"/>
      <c r="L682" s="22">
        <f t="shared" si="31"/>
        <v>0</v>
      </c>
      <c r="M682" s="22">
        <f t="shared" si="32"/>
        <v>0</v>
      </c>
      <c r="N682" s="72">
        <f>+'REPORTE JULIO IMROM'!N682</f>
        <v>0</v>
      </c>
      <c r="O682" s="43"/>
      <c r="P682" s="44"/>
      <c r="Q682" s="51">
        <f>+'REPORTE JULIO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JULIO IMROM'!M683</f>
        <v>0</v>
      </c>
      <c r="I683" s="31"/>
      <c r="J683" s="31"/>
      <c r="K683" s="31"/>
      <c r="L683" s="22">
        <f t="shared" si="31"/>
        <v>0</v>
      </c>
      <c r="M683" s="22">
        <f t="shared" si="32"/>
        <v>0</v>
      </c>
      <c r="N683" s="72">
        <f>+'REPORTE JULIO IMROM'!N683</f>
        <v>0</v>
      </c>
      <c r="O683" s="43"/>
      <c r="P683" s="44"/>
      <c r="Q683" s="51">
        <f>+'REPORTE JULIO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JULIO IMROM'!M684</f>
        <v>0</v>
      </c>
      <c r="I684" s="31"/>
      <c r="J684" s="31"/>
      <c r="K684" s="31"/>
      <c r="L684" s="22">
        <f t="shared" si="31"/>
        <v>0</v>
      </c>
      <c r="M684" s="22">
        <f t="shared" si="32"/>
        <v>0</v>
      </c>
      <c r="N684" s="72">
        <f>+'REPORTE JULIO IMROM'!N684</f>
        <v>0</v>
      </c>
      <c r="O684" s="43"/>
      <c r="P684" s="44"/>
      <c r="Q684" s="51">
        <f>+'REPORTE JULIO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JULIO IMROM'!M685</f>
        <v>0</v>
      </c>
      <c r="I685" s="31"/>
      <c r="J685" s="31"/>
      <c r="K685" s="31"/>
      <c r="L685" s="22">
        <f t="shared" si="31"/>
        <v>0</v>
      </c>
      <c r="M685" s="22">
        <f t="shared" si="32"/>
        <v>0</v>
      </c>
      <c r="N685" s="72">
        <f>+'REPORTE JULIO IMROM'!N685</f>
        <v>0</v>
      </c>
      <c r="O685" s="43"/>
      <c r="P685" s="44"/>
      <c r="Q685" s="51">
        <f>+'REPORTE JULIO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JULIO IMROM'!M686</f>
        <v>0</v>
      </c>
      <c r="I686" s="31"/>
      <c r="J686" s="31"/>
      <c r="K686" s="31"/>
      <c r="L686" s="22">
        <f t="shared" si="31"/>
        <v>0</v>
      </c>
      <c r="M686" s="22">
        <f t="shared" si="32"/>
        <v>0</v>
      </c>
      <c r="N686" s="72">
        <f>+'REPORTE JULIO IMROM'!N686</f>
        <v>0</v>
      </c>
      <c r="O686" s="43"/>
      <c r="P686" s="44"/>
      <c r="Q686" s="51">
        <f>+'REPORTE JULIO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JULIO IMROM'!M687</f>
        <v>0</v>
      </c>
      <c r="I687" s="31"/>
      <c r="J687" s="31"/>
      <c r="K687" s="31"/>
      <c r="L687" s="22">
        <f t="shared" si="31"/>
        <v>0</v>
      </c>
      <c r="M687" s="22">
        <f t="shared" si="32"/>
        <v>0</v>
      </c>
      <c r="N687" s="72">
        <f>+'REPORTE JULIO IMROM'!N687</f>
        <v>0</v>
      </c>
      <c r="O687" s="43"/>
      <c r="P687" s="44"/>
      <c r="Q687" s="51">
        <f>+'REPORTE JULIO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JULIO IMROM'!M688</f>
        <v>0</v>
      </c>
      <c r="I688" s="31"/>
      <c r="J688" s="31"/>
      <c r="K688" s="31"/>
      <c r="L688" s="22">
        <f t="shared" si="31"/>
        <v>0</v>
      </c>
      <c r="M688" s="22">
        <f t="shared" si="32"/>
        <v>0</v>
      </c>
      <c r="N688" s="72">
        <f>+'REPORTE JULIO IMROM'!N688</f>
        <v>0</v>
      </c>
      <c r="O688" s="43"/>
      <c r="P688" s="44"/>
      <c r="Q688" s="51">
        <f>+'REPORTE JULIO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JULIO IMROM'!M689</f>
        <v>0</v>
      </c>
      <c r="I689" s="31"/>
      <c r="J689" s="31"/>
      <c r="K689" s="31"/>
      <c r="L689" s="22">
        <f t="shared" si="31"/>
        <v>0</v>
      </c>
      <c r="M689" s="22">
        <f t="shared" si="32"/>
        <v>0</v>
      </c>
      <c r="N689" s="72">
        <f>+'REPORTE JULIO IMROM'!N689</f>
        <v>0</v>
      </c>
      <c r="O689" s="43"/>
      <c r="P689" s="44"/>
      <c r="Q689" s="51">
        <f>+'REPORTE JULIO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JULIO IMROM'!M690</f>
        <v>0</v>
      </c>
      <c r="I690" s="31"/>
      <c r="J690" s="31"/>
      <c r="K690" s="31"/>
      <c r="L690" s="22">
        <f t="shared" si="31"/>
        <v>0</v>
      </c>
      <c r="M690" s="22">
        <f t="shared" si="32"/>
        <v>0</v>
      </c>
      <c r="N690" s="72">
        <f>+'REPORTE JULIO IMROM'!N690</f>
        <v>0</v>
      </c>
      <c r="O690" s="43"/>
      <c r="P690" s="44"/>
      <c r="Q690" s="51">
        <f>+'REPORTE JULIO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JULIO IMROM'!M691</f>
        <v>0</v>
      </c>
      <c r="I691" s="31"/>
      <c r="J691" s="31"/>
      <c r="K691" s="31"/>
      <c r="L691" s="22">
        <f t="shared" si="31"/>
        <v>0</v>
      </c>
      <c r="M691" s="22">
        <f t="shared" si="32"/>
        <v>0</v>
      </c>
      <c r="N691" s="72">
        <f>+'REPORTE JULIO IMROM'!N691</f>
        <v>0</v>
      </c>
      <c r="O691" s="43"/>
      <c r="P691" s="44"/>
      <c r="Q691" s="51">
        <f>+'REPORTE JULIO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JULIO IMROM'!M692</f>
        <v>0</v>
      </c>
      <c r="I692" s="31"/>
      <c r="J692" s="31"/>
      <c r="K692" s="31"/>
      <c r="L692" s="22">
        <f t="shared" si="31"/>
        <v>0</v>
      </c>
      <c r="M692" s="22">
        <f t="shared" si="32"/>
        <v>0</v>
      </c>
      <c r="N692" s="72">
        <f>+'REPORTE JULIO IMROM'!N692</f>
        <v>0</v>
      </c>
      <c r="O692" s="43"/>
      <c r="P692" s="44"/>
      <c r="Q692" s="51">
        <f>+'REPORTE JULIO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JULIO IMROM'!M693</f>
        <v>0</v>
      </c>
      <c r="I693" s="31"/>
      <c r="J693" s="31"/>
      <c r="K693" s="31"/>
      <c r="L693" s="22">
        <f t="shared" si="31"/>
        <v>0</v>
      </c>
      <c r="M693" s="22">
        <f t="shared" si="32"/>
        <v>0</v>
      </c>
      <c r="N693" s="72">
        <f>+'REPORTE JULIO IMROM'!N693</f>
        <v>0</v>
      </c>
      <c r="O693" s="43"/>
      <c r="P693" s="44"/>
      <c r="Q693" s="51">
        <f>+'REPORTE JULIO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JULIO IMROM'!M694</f>
        <v>0</v>
      </c>
      <c r="I694" s="31"/>
      <c r="J694" s="31"/>
      <c r="K694" s="31"/>
      <c r="L694" s="22">
        <f t="shared" si="31"/>
        <v>0</v>
      </c>
      <c r="M694" s="22">
        <f t="shared" si="32"/>
        <v>0</v>
      </c>
      <c r="N694" s="72">
        <f>+'REPORTE JULIO IMROM'!N694</f>
        <v>0</v>
      </c>
      <c r="O694" s="43"/>
      <c r="P694" s="44"/>
      <c r="Q694" s="51">
        <f>+'REPORTE JULIO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JULIO IMROM'!M695</f>
        <v>0</v>
      </c>
      <c r="I695" s="31"/>
      <c r="J695" s="31"/>
      <c r="K695" s="31"/>
      <c r="L695" s="22">
        <f t="shared" si="31"/>
        <v>0</v>
      </c>
      <c r="M695" s="22">
        <f t="shared" si="32"/>
        <v>0</v>
      </c>
      <c r="N695" s="72">
        <f>+'REPORTE JULIO IMROM'!N695</f>
        <v>0</v>
      </c>
      <c r="O695" s="43"/>
      <c r="P695" s="44"/>
      <c r="Q695" s="51">
        <f>+'REPORTE JULIO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JULIO IMROM'!M696</f>
        <v>0</v>
      </c>
      <c r="I696" s="31"/>
      <c r="J696" s="31"/>
      <c r="K696" s="31"/>
      <c r="L696" s="22">
        <f t="shared" si="31"/>
        <v>0</v>
      </c>
      <c r="M696" s="22">
        <f t="shared" si="32"/>
        <v>0</v>
      </c>
      <c r="N696" s="72">
        <f>+'REPORTE JULIO IMROM'!N696</f>
        <v>0</v>
      </c>
      <c r="O696" s="43"/>
      <c r="P696" s="44"/>
      <c r="Q696" s="51">
        <f>+'REPORTE JULIO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JULIO IMROM'!M697</f>
        <v>0</v>
      </c>
      <c r="I697" s="31"/>
      <c r="J697" s="31"/>
      <c r="K697" s="31"/>
      <c r="L697" s="22">
        <f t="shared" si="31"/>
        <v>0</v>
      </c>
      <c r="M697" s="22">
        <f t="shared" si="32"/>
        <v>0</v>
      </c>
      <c r="N697" s="72">
        <f>+'REPORTE JULIO IMROM'!N697</f>
        <v>0</v>
      </c>
      <c r="O697" s="43"/>
      <c r="P697" s="44"/>
      <c r="Q697" s="51">
        <f>+'REPORTE JULIO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JULIO IMROM'!M698</f>
        <v>0</v>
      </c>
      <c r="I698" s="31"/>
      <c r="J698" s="31"/>
      <c r="K698" s="31"/>
      <c r="L698" s="22">
        <f t="shared" si="31"/>
        <v>0</v>
      </c>
      <c r="M698" s="22">
        <f t="shared" si="32"/>
        <v>0</v>
      </c>
      <c r="N698" s="72">
        <f>+'REPORTE JULIO IMROM'!N698</f>
        <v>0</v>
      </c>
      <c r="O698" s="43"/>
      <c r="P698" s="44"/>
      <c r="Q698" s="51">
        <f>+'REPORTE JULIO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JULIO IMROM'!M699</f>
        <v>0</v>
      </c>
      <c r="I699" s="31"/>
      <c r="J699" s="31"/>
      <c r="K699" s="31"/>
      <c r="L699" s="22">
        <f t="shared" si="31"/>
        <v>0</v>
      </c>
      <c r="M699" s="22">
        <f t="shared" si="32"/>
        <v>0</v>
      </c>
      <c r="N699" s="72">
        <f>+'REPORTE JULIO IMROM'!N699</f>
        <v>0</v>
      </c>
      <c r="O699" s="43"/>
      <c r="P699" s="44"/>
      <c r="Q699" s="51">
        <f>+'REPORTE JULIO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JULIO IMROM'!M700</f>
        <v>0</v>
      </c>
      <c r="I700" s="31"/>
      <c r="J700" s="31"/>
      <c r="K700" s="31"/>
      <c r="L700" s="22">
        <f t="shared" si="31"/>
        <v>0</v>
      </c>
      <c r="M700" s="22">
        <f t="shared" si="32"/>
        <v>0</v>
      </c>
      <c r="N700" s="72">
        <f>+'REPORTE JULIO IMROM'!N700</f>
        <v>0</v>
      </c>
      <c r="O700" s="43"/>
      <c r="P700" s="44"/>
      <c r="Q700" s="51">
        <f>+'REPORTE JULIO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JULIO IMROM'!M701</f>
        <v>0</v>
      </c>
      <c r="I701" s="31"/>
      <c r="J701" s="31"/>
      <c r="K701" s="31"/>
      <c r="L701" s="22">
        <f t="shared" si="31"/>
        <v>0</v>
      </c>
      <c r="M701" s="22">
        <f t="shared" si="32"/>
        <v>0</v>
      </c>
      <c r="N701" s="72">
        <f>+'REPORTE JULIO IMROM'!N701</f>
        <v>0</v>
      </c>
      <c r="O701" s="43"/>
      <c r="P701" s="44"/>
      <c r="Q701" s="51">
        <f>+'REPORTE JULIO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JULIO IMROM'!M702</f>
        <v>0</v>
      </c>
      <c r="I702" s="31"/>
      <c r="J702" s="31"/>
      <c r="K702" s="31"/>
      <c r="L702" s="22">
        <f t="shared" si="31"/>
        <v>0</v>
      </c>
      <c r="M702" s="22">
        <f t="shared" si="32"/>
        <v>0</v>
      </c>
      <c r="N702" s="72">
        <f>+'REPORTE JULIO IMROM'!N702</f>
        <v>0</v>
      </c>
      <c r="O702" s="43"/>
      <c r="P702" s="44"/>
      <c r="Q702" s="51">
        <f>+'REPORTE JULIO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JULIO IMROM'!M703</f>
        <v>0</v>
      </c>
      <c r="I703" s="31"/>
      <c r="J703" s="31"/>
      <c r="K703" s="31"/>
      <c r="L703" s="22">
        <f t="shared" si="31"/>
        <v>0</v>
      </c>
      <c r="M703" s="22">
        <f t="shared" si="32"/>
        <v>0</v>
      </c>
      <c r="N703" s="72">
        <f>+'REPORTE JULIO IMROM'!N703</f>
        <v>0</v>
      </c>
      <c r="O703" s="43"/>
      <c r="P703" s="44"/>
      <c r="Q703" s="51">
        <f>+'REPORTE JULIO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JULIO IMROM'!M704</f>
        <v>0</v>
      </c>
      <c r="I704" s="31"/>
      <c r="J704" s="31"/>
      <c r="K704" s="31"/>
      <c r="L704" s="22">
        <f t="shared" si="31"/>
        <v>0</v>
      </c>
      <c r="M704" s="22">
        <f t="shared" si="32"/>
        <v>0</v>
      </c>
      <c r="N704" s="72">
        <f>+'REPORTE JULIO IMROM'!N704</f>
        <v>0</v>
      </c>
      <c r="O704" s="43"/>
      <c r="P704" s="44"/>
      <c r="Q704" s="51">
        <f>+'REPORTE JULIO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JULIO IMROM'!M705</f>
        <v>0</v>
      </c>
      <c r="I705" s="31"/>
      <c r="J705" s="31"/>
      <c r="K705" s="31"/>
      <c r="L705" s="22">
        <f t="shared" si="31"/>
        <v>0</v>
      </c>
      <c r="M705" s="22">
        <f t="shared" si="32"/>
        <v>0</v>
      </c>
      <c r="N705" s="72">
        <f>+'REPORTE JULIO IMROM'!N705</f>
        <v>0</v>
      </c>
      <c r="O705" s="43"/>
      <c r="P705" s="44"/>
      <c r="Q705" s="51">
        <f>+'REPORTE JULIO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JULIO IMROM'!M706</f>
        <v>0</v>
      </c>
      <c r="I706" s="31"/>
      <c r="J706" s="31"/>
      <c r="K706" s="31"/>
      <c r="L706" s="22">
        <f t="shared" si="31"/>
        <v>0</v>
      </c>
      <c r="M706" s="22">
        <f t="shared" si="32"/>
        <v>0</v>
      </c>
      <c r="N706" s="72">
        <f>+'REPORTE JULIO IMROM'!N706</f>
        <v>0</v>
      </c>
      <c r="O706" s="43"/>
      <c r="P706" s="44"/>
      <c r="Q706" s="51">
        <f>+'REPORTE JULIO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JULIO IMROM'!M707</f>
        <v>0</v>
      </c>
      <c r="I707" s="31"/>
      <c r="J707" s="31"/>
      <c r="K707" s="31"/>
      <c r="L707" s="22">
        <f t="shared" si="31"/>
        <v>0</v>
      </c>
      <c r="M707" s="22">
        <f t="shared" si="32"/>
        <v>0</v>
      </c>
      <c r="N707" s="72">
        <f>+'REPORTE JULIO IMROM'!N707</f>
        <v>0</v>
      </c>
      <c r="O707" s="43"/>
      <c r="P707" s="44"/>
      <c r="Q707" s="51">
        <f>+'REPORTE JULIO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JULIO IMROM'!M708</f>
        <v>0</v>
      </c>
      <c r="I708" s="31"/>
      <c r="J708" s="31"/>
      <c r="K708" s="31"/>
      <c r="L708" s="22">
        <f t="shared" si="31"/>
        <v>0</v>
      </c>
      <c r="M708" s="22">
        <f t="shared" si="32"/>
        <v>0</v>
      </c>
      <c r="N708" s="72">
        <f>+'REPORTE JULIO IMROM'!N708</f>
        <v>0</v>
      </c>
      <c r="O708" s="43"/>
      <c r="P708" s="44"/>
      <c r="Q708" s="51">
        <f>+'REPORTE JULIO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JULIO IMROM'!M709</f>
        <v>0</v>
      </c>
      <c r="I709" s="31"/>
      <c r="J709" s="31"/>
      <c r="K709" s="31"/>
      <c r="L709" s="22">
        <f t="shared" si="31"/>
        <v>0</v>
      </c>
      <c r="M709" s="22">
        <f t="shared" si="32"/>
        <v>0</v>
      </c>
      <c r="N709" s="72">
        <f>+'REPORTE JULIO IMROM'!N709</f>
        <v>0</v>
      </c>
      <c r="O709" s="43"/>
      <c r="P709" s="44"/>
      <c r="Q709" s="51">
        <f>+'REPORTE JULIO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JULIO IMROM'!M710</f>
        <v>0</v>
      </c>
      <c r="I710" s="31"/>
      <c r="J710" s="31"/>
      <c r="K710" s="31"/>
      <c r="L710" s="22">
        <f t="shared" si="31"/>
        <v>0</v>
      </c>
      <c r="M710" s="22">
        <f t="shared" si="32"/>
        <v>0</v>
      </c>
      <c r="N710" s="72">
        <f>+'REPORTE JULIO IMROM'!N710</f>
        <v>0</v>
      </c>
      <c r="O710" s="43"/>
      <c r="P710" s="44"/>
      <c r="Q710" s="51">
        <f>+'REPORTE JULIO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JULIO IMROM'!M711</f>
        <v>0</v>
      </c>
      <c r="I711" s="31"/>
      <c r="J711" s="31"/>
      <c r="K711" s="31"/>
      <c r="L711" s="22">
        <f t="shared" si="31"/>
        <v>0</v>
      </c>
      <c r="M711" s="22">
        <f t="shared" si="32"/>
        <v>0</v>
      </c>
      <c r="N711" s="72">
        <f>+'REPORTE JULIO IMROM'!N711</f>
        <v>0</v>
      </c>
      <c r="O711" s="43"/>
      <c r="P711" s="44"/>
      <c r="Q711" s="51">
        <f>+'REPORTE JULIO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JULIO IMROM'!M712</f>
        <v>0</v>
      </c>
      <c r="I712" s="31"/>
      <c r="J712" s="31"/>
      <c r="K712" s="31"/>
      <c r="L712" s="22">
        <f t="shared" si="31"/>
        <v>0</v>
      </c>
      <c r="M712" s="22">
        <f t="shared" si="32"/>
        <v>0</v>
      </c>
      <c r="N712" s="72">
        <f>+'REPORTE JULIO IMROM'!N712</f>
        <v>0</v>
      </c>
      <c r="O712" s="43"/>
      <c r="P712" s="44"/>
      <c r="Q712" s="51">
        <f>+'REPORTE JULIO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JULIO IMROM'!M713</f>
        <v>0</v>
      </c>
      <c r="I713" s="31"/>
      <c r="J713" s="31"/>
      <c r="K713" s="31"/>
      <c r="L713" s="22">
        <f t="shared" si="31"/>
        <v>0</v>
      </c>
      <c r="M713" s="22">
        <f t="shared" si="32"/>
        <v>0</v>
      </c>
      <c r="N713" s="72">
        <f>+'REPORTE JULIO IMROM'!N713</f>
        <v>0</v>
      </c>
      <c r="O713" s="43"/>
      <c r="P713" s="44"/>
      <c r="Q713" s="51">
        <f>+'REPORTE JULIO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JULIO IMROM'!M714</f>
        <v>0</v>
      </c>
      <c r="I714" s="31"/>
      <c r="J714" s="31"/>
      <c r="K714" s="31"/>
      <c r="L714" s="22">
        <f t="shared" si="31"/>
        <v>0</v>
      </c>
      <c r="M714" s="22">
        <f t="shared" si="32"/>
        <v>0</v>
      </c>
      <c r="N714" s="72">
        <f>+'REPORTE JULIO IMROM'!N714</f>
        <v>0</v>
      </c>
      <c r="O714" s="43"/>
      <c r="P714" s="44"/>
      <c r="Q714" s="51">
        <f>+'REPORTE JULIO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JULIO IMROM'!M715</f>
        <v>0</v>
      </c>
      <c r="I715" s="31"/>
      <c r="J715" s="31"/>
      <c r="K715" s="31"/>
      <c r="L715" s="22">
        <f t="shared" si="31"/>
        <v>0</v>
      </c>
      <c r="M715" s="22">
        <f t="shared" si="32"/>
        <v>0</v>
      </c>
      <c r="N715" s="72">
        <f>+'REPORTE JULIO IMROM'!N715</f>
        <v>0</v>
      </c>
      <c r="O715" s="43"/>
      <c r="P715" s="44"/>
      <c r="Q715" s="51">
        <f>+'REPORTE JULIO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JULIO IMROM'!M716</f>
        <v>0</v>
      </c>
      <c r="I716" s="31"/>
      <c r="J716" s="31"/>
      <c r="K716" s="31"/>
      <c r="L716" s="22">
        <f t="shared" si="31"/>
        <v>0</v>
      </c>
      <c r="M716" s="22">
        <f t="shared" si="32"/>
        <v>0</v>
      </c>
      <c r="N716" s="72">
        <f>+'REPORTE JULIO IMROM'!N716</f>
        <v>0</v>
      </c>
      <c r="O716" s="43"/>
      <c r="P716" s="44"/>
      <c r="Q716" s="51">
        <f>+'REPORTE JULIO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JULIO IMROM'!M717</f>
        <v>0</v>
      </c>
      <c r="I717" s="42"/>
      <c r="J717" s="42"/>
      <c r="K717" s="42"/>
      <c r="L717" s="23">
        <f t="shared" si="31"/>
        <v>0</v>
      </c>
      <c r="M717" s="23">
        <f t="shared" si="32"/>
        <v>0</v>
      </c>
      <c r="N717" s="73">
        <f>+'REPORTE JULIO IMROM'!N717</f>
        <v>0</v>
      </c>
      <c r="O717" s="45"/>
      <c r="P717" s="46"/>
      <c r="Q717" s="52">
        <f>+'REPORTE JULIO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x14ac:dyDescent="0.2">
      <c r="A721" s="185"/>
      <c r="B721" s="185"/>
      <c r="C721" s="185"/>
      <c r="D721" s="185"/>
      <c r="E721" s="185"/>
      <c r="F721" s="185"/>
      <c r="G721" s="185"/>
      <c r="H721" s="185"/>
      <c r="I721" s="185"/>
      <c r="J721" s="185"/>
      <c r="K721" s="185"/>
      <c r="L721" s="185"/>
      <c r="M721" s="185"/>
      <c r="N721" s="185"/>
      <c r="O721" s="185"/>
      <c r="P721" s="185"/>
      <c r="Q721" s="185"/>
      <c r="R721" s="185"/>
    </row>
    <row r="722" spans="1:18" ht="13.5" thickBot="1" x14ac:dyDescent="0.25">
      <c r="A722" s="185"/>
      <c r="B722" s="185"/>
      <c r="C722" s="185"/>
      <c r="D722" s="185"/>
      <c r="E722" s="185"/>
      <c r="F722" s="185"/>
      <c r="G722" s="185"/>
      <c r="H722" s="185"/>
      <c r="I722" s="185"/>
      <c r="J722" s="185"/>
      <c r="K722" s="185"/>
      <c r="L722" s="185"/>
      <c r="M722" s="185"/>
      <c r="N722" s="185"/>
      <c r="O722" s="185"/>
      <c r="P722" s="185"/>
      <c r="Q722" s="185"/>
      <c r="R722" s="185"/>
    </row>
    <row r="723" spans="1:18" ht="14.25" thickTop="1" thickBot="1" x14ac:dyDescent="0.25">
      <c r="A723" s="185"/>
      <c r="B723" s="185"/>
      <c r="C723" s="185"/>
      <c r="D723" s="185"/>
      <c r="E723" s="185"/>
      <c r="F723" s="185"/>
      <c r="G723" s="185"/>
      <c r="H723" s="185"/>
      <c r="I723" s="185"/>
      <c r="J723" s="185"/>
      <c r="K723" s="185"/>
      <c r="L723" s="185"/>
      <c r="M723" s="185"/>
      <c r="N723" s="185"/>
      <c r="O723" s="185"/>
      <c r="P723" s="209" t="s">
        <v>14</v>
      </c>
      <c r="Q723" s="209" t="s">
        <v>15</v>
      </c>
      <c r="R723" s="209" t="s">
        <v>16</v>
      </c>
    </row>
    <row r="724" spans="1:18" ht="14.25" thickTop="1" thickBot="1" x14ac:dyDescent="0.25">
      <c r="A724" s="185"/>
      <c r="B724" s="185"/>
      <c r="C724" s="185"/>
      <c r="D724" s="185"/>
      <c r="E724" s="185"/>
      <c r="F724" s="185"/>
      <c r="G724" s="185"/>
      <c r="H724" s="185"/>
      <c r="I724" s="185"/>
      <c r="J724" s="185"/>
      <c r="K724" s="185"/>
      <c r="L724" s="185"/>
      <c r="M724" s="185"/>
      <c r="N724" s="185"/>
      <c r="O724" s="185"/>
      <c r="P724" s="210">
        <f ca="1">TODAY()</f>
        <v>46133</v>
      </c>
      <c r="Q724" s="211">
        <f ca="1">TODAY()</f>
        <v>46133</v>
      </c>
      <c r="R724" s="212">
        <f ca="1">TODAY()</f>
        <v>46133</v>
      </c>
    </row>
    <row r="725" spans="1:18" ht="30" customHeight="1" thickTop="1" x14ac:dyDescent="0.2">
      <c r="A725" s="185"/>
      <c r="B725" s="185"/>
      <c r="C725" s="185"/>
      <c r="D725" s="185"/>
      <c r="E725" s="185"/>
      <c r="F725" s="185"/>
      <c r="G725" s="185"/>
      <c r="H725" s="185"/>
      <c r="I725" s="185"/>
      <c r="J725" s="185"/>
      <c r="K725" s="185"/>
      <c r="L725" s="185"/>
      <c r="M725" s="185"/>
      <c r="N725" s="185"/>
      <c r="O725" s="185"/>
      <c r="P725" s="185"/>
      <c r="Q725" s="185"/>
      <c r="R725" s="185"/>
    </row>
    <row r="726" spans="1:18" ht="36" customHeight="1" x14ac:dyDescent="0.2">
      <c r="A726" s="185"/>
      <c r="B726" s="213"/>
      <c r="C726" s="350" t="str">
        <f>IF('MENU PRINCIPAL'!F14="",'MENU PRINCIPAL'!F21,'MENU PRINCIPAL'!F14)</f>
        <v/>
      </c>
      <c r="D726" s="350"/>
      <c r="E726" s="350"/>
      <c r="F726" s="350" t="str">
        <f>IF('MENU PRINCIPAL'!F15="",'MENU PRINCIPAL'!F22,'MENU PRINCIPAL'!F15)</f>
        <v/>
      </c>
      <c r="G726" s="350"/>
      <c r="H726" s="350"/>
      <c r="I726" s="352" t="str">
        <f>IF('MENU PRINCIPAL'!F16="",'MENU PRINCIPAL'!F23,'MENU PRINCIPAL'!F16)</f>
        <v/>
      </c>
      <c r="J726" s="352"/>
      <c r="K726" s="352"/>
      <c r="L726" s="350" t="str">
        <f>IF('MENU PRINCIPAL'!F17="",'MENU PRINCIPAL'!F24,'MENU PRINCIPAL'!F17)</f>
        <v/>
      </c>
      <c r="M726" s="350"/>
      <c r="N726" s="350"/>
      <c r="O726" s="350" t="str">
        <f>IF('MENU PRINCIPAL'!F18="",'MENU PRINCIPAL'!F25,'MENU PRINCIPAL'!F18)</f>
        <v/>
      </c>
      <c r="P726" s="350"/>
      <c r="Q726" s="350"/>
      <c r="R726" s="350"/>
    </row>
    <row r="727" spans="1:18" ht="31.5" customHeight="1" x14ac:dyDescent="0.2">
      <c r="A727" s="218"/>
      <c r="B727" s="218"/>
      <c r="C727" s="351" t="str">
        <f>IF('MENU INICIAL'!C14="",'MENU INICIAL'!C21,'MENU INICIAL'!C14)</f>
        <v/>
      </c>
      <c r="D727" s="351"/>
      <c r="E727" s="351"/>
      <c r="F727" s="351" t="str">
        <f>IF('MENU INICIAL'!C15="",'MENU INICIAL'!C22,'MENU INICIAL'!C15)</f>
        <v/>
      </c>
      <c r="G727" s="351"/>
      <c r="H727" s="351"/>
      <c r="I727" s="383" t="str">
        <f>IF('MENU INICIAL'!C16="",'MENU INICIAL'!C23,'MENU INICIAL'!C16)</f>
        <v/>
      </c>
      <c r="J727" s="383"/>
      <c r="K727" s="383"/>
      <c r="L727" s="351" t="str">
        <f>IF('MENU INICIAL'!C17="",'MENU INICIAL'!C24,'MENU INICIAL'!C17)</f>
        <v/>
      </c>
      <c r="M727" s="351"/>
      <c r="N727" s="351"/>
      <c r="O727" s="351"/>
      <c r="P727" s="351"/>
      <c r="Q727" s="351"/>
      <c r="R727" s="351"/>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9" customHeight="1" x14ac:dyDescent="0.2">
      <c r="A729" s="185"/>
      <c r="B729" s="185"/>
      <c r="C729" s="185"/>
      <c r="D729" s="185"/>
      <c r="E729" s="185"/>
      <c r="F729" s="185"/>
      <c r="G729" s="185"/>
      <c r="H729" s="185"/>
      <c r="I729" s="185"/>
      <c r="J729" s="185"/>
      <c r="K729" s="185"/>
      <c r="L729" s="185"/>
      <c r="M729" s="185"/>
      <c r="N729" s="185"/>
      <c r="O729" s="185"/>
      <c r="P729" s="185"/>
      <c r="Q729" s="185"/>
      <c r="R729" s="185"/>
    </row>
    <row r="730" spans="1:18" ht="81" customHeight="1" x14ac:dyDescent="0.2">
      <c r="A730" s="185"/>
      <c r="B730" s="371" t="s">
        <v>551</v>
      </c>
      <c r="C730" s="371"/>
      <c r="D730" s="371"/>
      <c r="E730" s="371"/>
      <c r="F730" s="371"/>
      <c r="G730" s="371"/>
      <c r="H730" s="371"/>
      <c r="I730" s="371"/>
      <c r="J730" s="371"/>
      <c r="K730" s="371"/>
      <c r="L730" s="371"/>
      <c r="M730" s="371"/>
      <c r="N730" s="371"/>
      <c r="O730" s="371"/>
      <c r="P730" s="371"/>
      <c r="Q730" s="371"/>
      <c r="R730" s="371"/>
    </row>
    <row r="731" spans="1:18" x14ac:dyDescent="0.2">
      <c r="A731" s="185"/>
      <c r="B731" s="185"/>
      <c r="C731" s="185"/>
      <c r="D731" s="185"/>
      <c r="E731" s="185"/>
      <c r="F731" s="185"/>
      <c r="G731" s="185"/>
      <c r="H731" s="185"/>
      <c r="I731" s="185"/>
      <c r="J731" s="185"/>
      <c r="K731" s="185"/>
      <c r="L731" s="185"/>
      <c r="M731" s="185"/>
      <c r="N731" s="185"/>
      <c r="O731" s="185"/>
      <c r="P731" s="185"/>
      <c r="Q731" s="185"/>
      <c r="R731" s="215" t="s">
        <v>552</v>
      </c>
    </row>
    <row r="732" spans="1:18" x14ac:dyDescent="0.2">
      <c r="A732" s="185"/>
      <c r="B732" s="185"/>
      <c r="C732" s="185"/>
      <c r="D732" s="185"/>
      <c r="E732" s="185"/>
      <c r="F732" s="185"/>
      <c r="G732" s="185"/>
      <c r="H732" s="185"/>
      <c r="I732" s="185"/>
      <c r="J732" s="185"/>
      <c r="K732" s="185"/>
      <c r="L732" s="185"/>
      <c r="M732" s="185"/>
      <c r="N732" s="185"/>
      <c r="O732" s="185"/>
      <c r="P732" s="185"/>
      <c r="Q732" s="185"/>
      <c r="R732" s="185"/>
    </row>
    <row r="733" spans="1:18" ht="13.5" hidden="1" thickBot="1" x14ac:dyDescent="0.25">
      <c r="C733" s="4">
        <f>SUBTOTAL(5,C18:C717)</f>
        <v>0</v>
      </c>
      <c r="D733" s="4">
        <f>SUBTOTAL(3,D18:D717)</f>
        <v>1</v>
      </c>
    </row>
    <row r="734" spans="1:18" hidden="1" x14ac:dyDescent="0.2"/>
    <row r="735" spans="1:18" hidden="1" x14ac:dyDescent="0.2"/>
    <row r="736" spans="1:18" hidden="1" x14ac:dyDescent="0.2"/>
    <row r="737" spans="14:14" hidden="1" x14ac:dyDescent="0.2"/>
    <row r="738" spans="14:14" hidden="1" x14ac:dyDescent="0.2">
      <c r="N738" t="s">
        <v>17</v>
      </c>
    </row>
    <row r="739" spans="14:14" hidden="1" x14ac:dyDescent="0.2">
      <c r="N739" t="s">
        <v>4</v>
      </c>
    </row>
    <row r="740" spans="14:14" hidden="1" x14ac:dyDescent="0.2">
      <c r="N740" t="s">
        <v>18</v>
      </c>
    </row>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idden="1" x14ac:dyDescent="0.2"/>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C74enSbUR68/6yRa+M1vWrBTT74PehAGMCWy7esNLC/yRVFI1yUtWgivoNkKsNL0sTGN4i5LoAWxQYk3enLicA==" saltValue="fv/r1eZ/55igAyar9ZrP6w==" spinCount="100000" sheet="1" formatCells="0" formatColumns="0" formatRows="0" autoFilter="0"/>
  <autoFilter ref="B17:S717" xr:uid="{00000000-0009-0000-0000-00000C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30:R730"/>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15" priority="10" stopIfTrue="1" operator="between">
      <formula>0</formula>
      <formula>0</formula>
    </cfRule>
  </conditionalFormatting>
  <conditionalFormatting sqref="J12">
    <cfRule type="expression" dxfId="14" priority="1" stopIfTrue="1">
      <formula>ISERROR(J12)</formula>
    </cfRule>
  </conditionalFormatting>
  <conditionalFormatting sqref="N18:N717">
    <cfRule type="cellIs" dxfId="13" priority="9" stopIfTrue="1" operator="between">
      <formula>0</formula>
      <formula>0</formula>
    </cfRule>
  </conditionalFormatting>
  <dataValidations count="3">
    <dataValidation type="decimal" errorStyle="warning" allowBlank="1" showInputMessage="1" showErrorMessage="1" sqref="Q18:Q717" xr:uid="{00000000-0002-0000-0C00-000000000000}">
      <formula1>0.001</formula1>
      <formula2>1</formula2>
    </dataValidation>
    <dataValidation type="list" errorStyle="warning" allowBlank="1" showInputMessage="1" showErrorMessage="1" errorTitle="Usuario:" error="Solamente se seleccionarán las opciones listadas." sqref="N18:N717" xr:uid="{00000000-0002-0000-0C00-000001000000}">
      <formula1>$N$739:$N$740</formula1>
    </dataValidation>
    <dataValidation type="decimal" allowBlank="1" showInputMessage="1" showErrorMessage="1" errorTitle="Usuario:" error="Este es un Campo numerico." sqref="I18:K717" xr:uid="{00000000-0002-0000-0C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filterMode="1">
    <tabColor rgb="FF960048"/>
  </sheetPr>
  <dimension ref="A1:S1043"/>
  <sheetViews>
    <sheetView showGridLines="0" showRowColHeaders="0" view="pageBreakPreview" zoomScale="80" zoomScaleNormal="90"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32" sqref="B732:R732"/>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547</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562</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31.5" x14ac:dyDescent="0.2">
      <c r="A18" s="341"/>
      <c r="B18" s="195">
        <v>1</v>
      </c>
      <c r="C18" s="196" t="str">
        <f>IF('CED. GRAL POR REP. O MANTTO'!C24="","",'CED. GRAL POR REP. O MANTTO'!C24)</f>
        <v/>
      </c>
      <c r="D18" s="415" t="str">
        <f>IF('CED. GRAL POR REP. O MANTTO'!D24="","",'CED. GRAL POR REP. O MANTTO'!D24)</f>
        <v/>
      </c>
      <c r="E18" s="415"/>
      <c r="F18" s="196" t="str">
        <f>IF('CED. GRAL POR REP. O MANTTO'!E24="","",'CED. GRAL POR REP. O MANTTO'!E24)</f>
        <v/>
      </c>
      <c r="G18" s="197" t="str">
        <f>IF('CED. GRAL POR REP. O MANTTO'!F24="","",'CED. GRAL POR REP. O MANTTO'!F24)</f>
        <v/>
      </c>
      <c r="H18" s="216">
        <f>+'REPORTE AGOSTO IMROM'!M18</f>
        <v>0</v>
      </c>
      <c r="I18" s="199"/>
      <c r="J18" s="199"/>
      <c r="K18" s="199"/>
      <c r="L18" s="200">
        <f>I18+J18+K18</f>
        <v>0</v>
      </c>
      <c r="M18" s="200">
        <f>H18+L18</f>
        <v>0</v>
      </c>
      <c r="N18" s="219"/>
      <c r="O18" s="202"/>
      <c r="P18" s="203"/>
      <c r="Q18" s="204">
        <f>+'REPORTE AGOSTO IMROM'!Q18</f>
        <v>0</v>
      </c>
      <c r="R18" s="221" t="str">
        <f>IF(M18=0,"",M18/'CED. GRAL POR REP. O MANTTO'!G24)</f>
        <v/>
      </c>
      <c r="S18" s="171"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AGOSTO IMROM'!M19</f>
        <v>0</v>
      </c>
      <c r="I19" s="31"/>
      <c r="J19" s="31"/>
      <c r="K19" s="31"/>
      <c r="L19" s="22">
        <f>I19+J19+K19</f>
        <v>0</v>
      </c>
      <c r="M19" s="22">
        <f>H19+L19</f>
        <v>0</v>
      </c>
      <c r="N19" s="72">
        <f>+'REPORTE AGOSTO IMROM'!N19</f>
        <v>0</v>
      </c>
      <c r="O19" s="43"/>
      <c r="P19" s="44"/>
      <c r="Q19" s="51">
        <f>+'REPORTE AGOSTO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AGOSTO IMROM'!M20</f>
        <v>0</v>
      </c>
      <c r="I20" s="31"/>
      <c r="J20" s="31"/>
      <c r="K20" s="31"/>
      <c r="L20" s="22">
        <f t="shared" ref="L20:L83" si="1">I20+J20+K20</f>
        <v>0</v>
      </c>
      <c r="M20" s="22">
        <f t="shared" ref="M20:M83" si="2">H20+L20</f>
        <v>0</v>
      </c>
      <c r="N20" s="72">
        <f>+'REPORTE AGOSTO IMROM'!N20</f>
        <v>0</v>
      </c>
      <c r="O20" s="43"/>
      <c r="P20" s="44"/>
      <c r="Q20" s="51">
        <f>+'REPORTE AGOSTO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AGOSTO IMROM'!M21</f>
        <v>0</v>
      </c>
      <c r="I21" s="31"/>
      <c r="J21" s="31"/>
      <c r="K21" s="31"/>
      <c r="L21" s="22">
        <f t="shared" si="1"/>
        <v>0</v>
      </c>
      <c r="M21" s="22">
        <f t="shared" si="2"/>
        <v>0</v>
      </c>
      <c r="N21" s="72">
        <f>+'REPORTE AGOSTO IMROM'!N21</f>
        <v>0</v>
      </c>
      <c r="O21" s="43"/>
      <c r="P21" s="44"/>
      <c r="Q21" s="51">
        <f>+'REPORTE AGOSTO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AGOSTO IMROM'!M22</f>
        <v>0</v>
      </c>
      <c r="I22" s="31"/>
      <c r="J22" s="31"/>
      <c r="K22" s="31"/>
      <c r="L22" s="22">
        <f t="shared" si="1"/>
        <v>0</v>
      </c>
      <c r="M22" s="22">
        <f t="shared" si="2"/>
        <v>0</v>
      </c>
      <c r="N22" s="72">
        <f>+'REPORTE AGOSTO IMROM'!N22</f>
        <v>0</v>
      </c>
      <c r="O22" s="43"/>
      <c r="P22" s="44"/>
      <c r="Q22" s="51">
        <f>+'REPORTE AGOSTO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AGOSTO IMROM'!M23</f>
        <v>0</v>
      </c>
      <c r="I23" s="31"/>
      <c r="J23" s="31"/>
      <c r="K23" s="31"/>
      <c r="L23" s="22">
        <f t="shared" si="1"/>
        <v>0</v>
      </c>
      <c r="M23" s="22">
        <f t="shared" si="2"/>
        <v>0</v>
      </c>
      <c r="N23" s="72">
        <f>+'REPORTE AGOSTO IMROM'!N23</f>
        <v>0</v>
      </c>
      <c r="O23" s="43"/>
      <c r="P23" s="44"/>
      <c r="Q23" s="51">
        <f>+'REPORTE AGOSTO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AGOSTO IMROM'!M24</f>
        <v>0</v>
      </c>
      <c r="I24" s="31"/>
      <c r="J24" s="31"/>
      <c r="K24" s="31"/>
      <c r="L24" s="22">
        <f t="shared" si="1"/>
        <v>0</v>
      </c>
      <c r="M24" s="22">
        <f t="shared" si="2"/>
        <v>0</v>
      </c>
      <c r="N24" s="72">
        <f>+'REPORTE AGOSTO IMROM'!N24</f>
        <v>0</v>
      </c>
      <c r="O24" s="43"/>
      <c r="P24" s="44"/>
      <c r="Q24" s="51">
        <f>+'REPORTE AGOSTO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AGOSTO IMROM'!M25</f>
        <v>0</v>
      </c>
      <c r="I25" s="31"/>
      <c r="J25" s="31"/>
      <c r="K25" s="31"/>
      <c r="L25" s="22">
        <f t="shared" si="1"/>
        <v>0</v>
      </c>
      <c r="M25" s="22">
        <f t="shared" si="2"/>
        <v>0</v>
      </c>
      <c r="N25" s="72">
        <f>+'REPORTE AGOSTO IMROM'!N25</f>
        <v>0</v>
      </c>
      <c r="O25" s="43"/>
      <c r="P25" s="44"/>
      <c r="Q25" s="51">
        <f>+'REPORTE AGOSTO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AGOSTO IMROM'!M26</f>
        <v>0</v>
      </c>
      <c r="I26" s="31"/>
      <c r="J26" s="31"/>
      <c r="K26" s="31"/>
      <c r="L26" s="22">
        <f t="shared" si="1"/>
        <v>0</v>
      </c>
      <c r="M26" s="22">
        <f t="shared" si="2"/>
        <v>0</v>
      </c>
      <c r="N26" s="72">
        <f>+'REPORTE AGOSTO IMROM'!N26</f>
        <v>0</v>
      </c>
      <c r="O26" s="43"/>
      <c r="P26" s="44"/>
      <c r="Q26" s="51">
        <f>+'REPORTE AGOSTO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AGOSTO IMROM'!M27</f>
        <v>0</v>
      </c>
      <c r="I27" s="31"/>
      <c r="J27" s="31"/>
      <c r="K27" s="31"/>
      <c r="L27" s="22">
        <f t="shared" si="1"/>
        <v>0</v>
      </c>
      <c r="M27" s="22">
        <f t="shared" si="2"/>
        <v>0</v>
      </c>
      <c r="N27" s="72">
        <f>+'REPORTE AGOSTO IMROM'!N27</f>
        <v>0</v>
      </c>
      <c r="O27" s="43"/>
      <c r="P27" s="44"/>
      <c r="Q27" s="51">
        <f>+'REPORTE AGOSTO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AGOSTO IMROM'!M28</f>
        <v>0</v>
      </c>
      <c r="I28" s="31"/>
      <c r="J28" s="31"/>
      <c r="K28" s="31"/>
      <c r="L28" s="22">
        <f t="shared" si="1"/>
        <v>0</v>
      </c>
      <c r="M28" s="22">
        <f t="shared" si="2"/>
        <v>0</v>
      </c>
      <c r="N28" s="72">
        <f>+'REPORTE AGOSTO IMROM'!N28</f>
        <v>0</v>
      </c>
      <c r="O28" s="43"/>
      <c r="P28" s="44"/>
      <c r="Q28" s="51">
        <f>+'REPORTE AGOSTO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AGOSTO IMROM'!M29</f>
        <v>0</v>
      </c>
      <c r="I29" s="31"/>
      <c r="J29" s="31"/>
      <c r="K29" s="31"/>
      <c r="L29" s="22">
        <f t="shared" si="1"/>
        <v>0</v>
      </c>
      <c r="M29" s="22">
        <f t="shared" si="2"/>
        <v>0</v>
      </c>
      <c r="N29" s="72">
        <f>+'REPORTE AGOSTO IMROM'!N29</f>
        <v>0</v>
      </c>
      <c r="O29" s="43"/>
      <c r="P29" s="44"/>
      <c r="Q29" s="51">
        <f>+'REPORTE AGOSTO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AGOSTO IMROM'!M30</f>
        <v>0</v>
      </c>
      <c r="I30" s="31"/>
      <c r="J30" s="31"/>
      <c r="K30" s="31"/>
      <c r="L30" s="22">
        <f t="shared" si="1"/>
        <v>0</v>
      </c>
      <c r="M30" s="22">
        <f t="shared" si="2"/>
        <v>0</v>
      </c>
      <c r="N30" s="72">
        <f>+'REPORTE AGOSTO IMROM'!N30</f>
        <v>0</v>
      </c>
      <c r="O30" s="43"/>
      <c r="P30" s="44"/>
      <c r="Q30" s="51">
        <f>+'REPORTE AGOSTO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AGOSTO IMROM'!M31</f>
        <v>0</v>
      </c>
      <c r="I31" s="31"/>
      <c r="J31" s="31"/>
      <c r="K31" s="31"/>
      <c r="L31" s="22">
        <f t="shared" si="1"/>
        <v>0</v>
      </c>
      <c r="M31" s="22">
        <f t="shared" si="2"/>
        <v>0</v>
      </c>
      <c r="N31" s="72">
        <f>+'REPORTE AGOSTO IMROM'!N31</f>
        <v>0</v>
      </c>
      <c r="O31" s="43"/>
      <c r="P31" s="44"/>
      <c r="Q31" s="51">
        <f>+'REPORTE AGOSTO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AGOSTO IMROM'!M32</f>
        <v>0</v>
      </c>
      <c r="I32" s="31"/>
      <c r="J32" s="31"/>
      <c r="K32" s="31"/>
      <c r="L32" s="22">
        <f t="shared" si="1"/>
        <v>0</v>
      </c>
      <c r="M32" s="22">
        <f t="shared" si="2"/>
        <v>0</v>
      </c>
      <c r="N32" s="72">
        <f>+'REPORTE AGOSTO IMROM'!N32</f>
        <v>0</v>
      </c>
      <c r="O32" s="43"/>
      <c r="P32" s="44"/>
      <c r="Q32" s="51">
        <f>+'REPORTE AGOSTO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AGOSTO IMROM'!M33</f>
        <v>0</v>
      </c>
      <c r="I33" s="31"/>
      <c r="J33" s="31"/>
      <c r="K33" s="31"/>
      <c r="L33" s="22">
        <f t="shared" si="1"/>
        <v>0</v>
      </c>
      <c r="M33" s="22">
        <f t="shared" si="2"/>
        <v>0</v>
      </c>
      <c r="N33" s="72">
        <f>+'REPORTE AGOSTO IMROM'!N33</f>
        <v>0</v>
      </c>
      <c r="O33" s="43"/>
      <c r="P33" s="44"/>
      <c r="Q33" s="51">
        <f>+'REPORTE AGOSTO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AGOSTO IMROM'!M34</f>
        <v>0</v>
      </c>
      <c r="I34" s="31"/>
      <c r="J34" s="31"/>
      <c r="K34" s="31"/>
      <c r="L34" s="22">
        <f t="shared" si="1"/>
        <v>0</v>
      </c>
      <c r="M34" s="22">
        <f t="shared" si="2"/>
        <v>0</v>
      </c>
      <c r="N34" s="72">
        <f>+'REPORTE AGOSTO IMROM'!N34</f>
        <v>0</v>
      </c>
      <c r="O34" s="43"/>
      <c r="P34" s="44"/>
      <c r="Q34" s="51">
        <f>+'REPORTE AGOSTO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AGOSTO IMROM'!M35</f>
        <v>0</v>
      </c>
      <c r="I35" s="31"/>
      <c r="J35" s="31"/>
      <c r="K35" s="31"/>
      <c r="L35" s="22">
        <f t="shared" si="1"/>
        <v>0</v>
      </c>
      <c r="M35" s="22">
        <f t="shared" si="2"/>
        <v>0</v>
      </c>
      <c r="N35" s="72">
        <f>+'REPORTE AGOSTO IMROM'!N35</f>
        <v>0</v>
      </c>
      <c r="O35" s="43"/>
      <c r="P35" s="44"/>
      <c r="Q35" s="51">
        <f>+'REPORTE AGOSTO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AGOSTO IMROM'!M36</f>
        <v>0</v>
      </c>
      <c r="I36" s="31"/>
      <c r="J36" s="31"/>
      <c r="K36" s="31"/>
      <c r="L36" s="22">
        <f t="shared" si="1"/>
        <v>0</v>
      </c>
      <c r="M36" s="22">
        <f t="shared" si="2"/>
        <v>0</v>
      </c>
      <c r="N36" s="72">
        <f>+'REPORTE AGOSTO IMROM'!N36</f>
        <v>0</v>
      </c>
      <c r="O36" s="43"/>
      <c r="P36" s="44"/>
      <c r="Q36" s="51">
        <f>+'REPORTE AGOSTO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AGOSTO IMROM'!M37</f>
        <v>0</v>
      </c>
      <c r="I37" s="31"/>
      <c r="J37" s="31"/>
      <c r="K37" s="31"/>
      <c r="L37" s="22">
        <f t="shared" si="1"/>
        <v>0</v>
      </c>
      <c r="M37" s="22">
        <f t="shared" si="2"/>
        <v>0</v>
      </c>
      <c r="N37" s="72">
        <f>+'REPORTE AGOSTO IMROM'!N37</f>
        <v>0</v>
      </c>
      <c r="O37" s="43"/>
      <c r="P37" s="44"/>
      <c r="Q37" s="51">
        <f>+'REPORTE AGOSTO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AGOSTO IMROM'!M38</f>
        <v>0</v>
      </c>
      <c r="I38" s="31"/>
      <c r="J38" s="31"/>
      <c r="K38" s="31"/>
      <c r="L38" s="22">
        <f t="shared" si="1"/>
        <v>0</v>
      </c>
      <c r="M38" s="22">
        <f t="shared" si="2"/>
        <v>0</v>
      </c>
      <c r="N38" s="72">
        <f>+'REPORTE AGOSTO IMROM'!N38</f>
        <v>0</v>
      </c>
      <c r="O38" s="43"/>
      <c r="P38" s="44"/>
      <c r="Q38" s="51">
        <f>+'REPORTE AGOSTO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AGOSTO IMROM'!M39</f>
        <v>0</v>
      </c>
      <c r="I39" s="31"/>
      <c r="J39" s="31"/>
      <c r="K39" s="31"/>
      <c r="L39" s="22">
        <f t="shared" si="1"/>
        <v>0</v>
      </c>
      <c r="M39" s="22">
        <f t="shared" si="2"/>
        <v>0</v>
      </c>
      <c r="N39" s="72">
        <f>+'REPORTE AGOSTO IMROM'!N39</f>
        <v>0</v>
      </c>
      <c r="O39" s="43"/>
      <c r="P39" s="44"/>
      <c r="Q39" s="51">
        <f>+'REPORTE AGOSTO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AGOSTO IMROM'!M40</f>
        <v>0</v>
      </c>
      <c r="I40" s="31"/>
      <c r="J40" s="31"/>
      <c r="K40" s="31"/>
      <c r="L40" s="22">
        <f t="shared" si="1"/>
        <v>0</v>
      </c>
      <c r="M40" s="22">
        <f t="shared" si="2"/>
        <v>0</v>
      </c>
      <c r="N40" s="72">
        <f>+'REPORTE AGOSTO IMROM'!N40</f>
        <v>0</v>
      </c>
      <c r="O40" s="43"/>
      <c r="P40" s="44"/>
      <c r="Q40" s="51">
        <f>+'REPORTE AGOSTO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AGOSTO IMROM'!M41</f>
        <v>0</v>
      </c>
      <c r="I41" s="31"/>
      <c r="J41" s="31"/>
      <c r="K41" s="31"/>
      <c r="L41" s="22">
        <f t="shared" si="1"/>
        <v>0</v>
      </c>
      <c r="M41" s="22">
        <f t="shared" si="2"/>
        <v>0</v>
      </c>
      <c r="N41" s="72">
        <f>+'REPORTE AGOSTO IMROM'!N41</f>
        <v>0</v>
      </c>
      <c r="O41" s="43"/>
      <c r="P41" s="44"/>
      <c r="Q41" s="51">
        <f>+'REPORTE AGOSTO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AGOSTO IMROM'!M42</f>
        <v>0</v>
      </c>
      <c r="I42" s="31"/>
      <c r="J42" s="31"/>
      <c r="K42" s="31"/>
      <c r="L42" s="22">
        <f t="shared" si="1"/>
        <v>0</v>
      </c>
      <c r="M42" s="22">
        <f t="shared" si="2"/>
        <v>0</v>
      </c>
      <c r="N42" s="72">
        <f>+'REPORTE AGOSTO IMROM'!N42</f>
        <v>0</v>
      </c>
      <c r="O42" s="43"/>
      <c r="P42" s="44"/>
      <c r="Q42" s="51">
        <f>+'REPORTE AGOSTO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AGOSTO IMROM'!M43</f>
        <v>0</v>
      </c>
      <c r="I43" s="31"/>
      <c r="J43" s="31"/>
      <c r="K43" s="31"/>
      <c r="L43" s="22">
        <f t="shared" si="1"/>
        <v>0</v>
      </c>
      <c r="M43" s="22">
        <f t="shared" si="2"/>
        <v>0</v>
      </c>
      <c r="N43" s="72">
        <f>+'REPORTE AGOSTO IMROM'!N43</f>
        <v>0</v>
      </c>
      <c r="O43" s="43"/>
      <c r="P43" s="44"/>
      <c r="Q43" s="51">
        <f>+'REPORTE AGOSTO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AGOSTO IMROM'!M44</f>
        <v>0</v>
      </c>
      <c r="I44" s="31"/>
      <c r="J44" s="31"/>
      <c r="K44" s="31"/>
      <c r="L44" s="22">
        <f t="shared" si="1"/>
        <v>0</v>
      </c>
      <c r="M44" s="22">
        <f t="shared" si="2"/>
        <v>0</v>
      </c>
      <c r="N44" s="72">
        <f>+'REPORTE AGOSTO IMROM'!N44</f>
        <v>0</v>
      </c>
      <c r="O44" s="43"/>
      <c r="P44" s="44"/>
      <c r="Q44" s="51">
        <f>+'REPORTE AGOSTO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AGOSTO IMROM'!M45</f>
        <v>0</v>
      </c>
      <c r="I45" s="31"/>
      <c r="J45" s="31"/>
      <c r="K45" s="31"/>
      <c r="L45" s="22">
        <f t="shared" si="1"/>
        <v>0</v>
      </c>
      <c r="M45" s="22">
        <f t="shared" si="2"/>
        <v>0</v>
      </c>
      <c r="N45" s="72">
        <f>+'REPORTE AGOSTO IMROM'!N45</f>
        <v>0</v>
      </c>
      <c r="O45" s="43"/>
      <c r="P45" s="44"/>
      <c r="Q45" s="51">
        <f>+'REPORTE AGOSTO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AGOSTO IMROM'!M46</f>
        <v>0</v>
      </c>
      <c r="I46" s="31"/>
      <c r="J46" s="31"/>
      <c r="K46" s="31"/>
      <c r="L46" s="22">
        <f t="shared" si="1"/>
        <v>0</v>
      </c>
      <c r="M46" s="22">
        <f t="shared" si="2"/>
        <v>0</v>
      </c>
      <c r="N46" s="72">
        <f>+'REPORTE AGOSTO IMROM'!N46</f>
        <v>0</v>
      </c>
      <c r="O46" s="43"/>
      <c r="P46" s="44"/>
      <c r="Q46" s="51">
        <f>+'REPORTE AGOSTO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AGOSTO IMROM'!M47</f>
        <v>0</v>
      </c>
      <c r="I47" s="31"/>
      <c r="J47" s="31"/>
      <c r="K47" s="31"/>
      <c r="L47" s="22">
        <f t="shared" si="1"/>
        <v>0</v>
      </c>
      <c r="M47" s="22">
        <f t="shared" si="2"/>
        <v>0</v>
      </c>
      <c r="N47" s="72">
        <f>+'REPORTE AGOSTO IMROM'!N47</f>
        <v>0</v>
      </c>
      <c r="O47" s="43"/>
      <c r="P47" s="44"/>
      <c r="Q47" s="51">
        <f>+'REPORTE AGOSTO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AGOSTO IMROM'!M48</f>
        <v>0</v>
      </c>
      <c r="I48" s="31"/>
      <c r="J48" s="31"/>
      <c r="K48" s="31"/>
      <c r="L48" s="22">
        <f t="shared" si="1"/>
        <v>0</v>
      </c>
      <c r="M48" s="22">
        <f t="shared" si="2"/>
        <v>0</v>
      </c>
      <c r="N48" s="72">
        <f>+'REPORTE AGOSTO IMROM'!N48</f>
        <v>0</v>
      </c>
      <c r="O48" s="43"/>
      <c r="P48" s="44"/>
      <c r="Q48" s="51">
        <f>+'REPORTE AGOSTO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AGOSTO IMROM'!M49</f>
        <v>0</v>
      </c>
      <c r="I49" s="31"/>
      <c r="J49" s="31"/>
      <c r="K49" s="31"/>
      <c r="L49" s="22">
        <f t="shared" si="1"/>
        <v>0</v>
      </c>
      <c r="M49" s="22">
        <f t="shared" si="2"/>
        <v>0</v>
      </c>
      <c r="N49" s="72">
        <f>+'REPORTE AGOSTO IMROM'!N49</f>
        <v>0</v>
      </c>
      <c r="O49" s="43"/>
      <c r="P49" s="44"/>
      <c r="Q49" s="51">
        <f>+'REPORTE AGOSTO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AGOSTO IMROM'!M50</f>
        <v>0</v>
      </c>
      <c r="I50" s="31"/>
      <c r="J50" s="31"/>
      <c r="K50" s="31"/>
      <c r="L50" s="22">
        <f t="shared" si="1"/>
        <v>0</v>
      </c>
      <c r="M50" s="22">
        <f t="shared" si="2"/>
        <v>0</v>
      </c>
      <c r="N50" s="72">
        <f>+'REPORTE AGOSTO IMROM'!N50</f>
        <v>0</v>
      </c>
      <c r="O50" s="43"/>
      <c r="P50" s="44"/>
      <c r="Q50" s="51">
        <f>+'REPORTE AGOSTO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AGOSTO IMROM'!M51</f>
        <v>0</v>
      </c>
      <c r="I51" s="31"/>
      <c r="J51" s="31"/>
      <c r="K51" s="31"/>
      <c r="L51" s="22">
        <f t="shared" si="1"/>
        <v>0</v>
      </c>
      <c r="M51" s="22">
        <f t="shared" si="2"/>
        <v>0</v>
      </c>
      <c r="N51" s="72">
        <f>+'REPORTE AGOSTO IMROM'!N51</f>
        <v>0</v>
      </c>
      <c r="O51" s="43"/>
      <c r="P51" s="44"/>
      <c r="Q51" s="51">
        <f>+'REPORTE AGOSTO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AGOSTO IMROM'!M52</f>
        <v>0</v>
      </c>
      <c r="I52" s="31"/>
      <c r="J52" s="31"/>
      <c r="K52" s="31"/>
      <c r="L52" s="22">
        <f t="shared" si="1"/>
        <v>0</v>
      </c>
      <c r="M52" s="22">
        <f t="shared" si="2"/>
        <v>0</v>
      </c>
      <c r="N52" s="72">
        <f>+'REPORTE AGOSTO IMROM'!N52</f>
        <v>0</v>
      </c>
      <c r="O52" s="43"/>
      <c r="P52" s="44"/>
      <c r="Q52" s="51">
        <f>+'REPORTE AGOSTO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AGOSTO IMROM'!M53</f>
        <v>0</v>
      </c>
      <c r="I53" s="31"/>
      <c r="J53" s="31"/>
      <c r="K53" s="31"/>
      <c r="L53" s="22">
        <f t="shared" si="1"/>
        <v>0</v>
      </c>
      <c r="M53" s="22">
        <f t="shared" si="2"/>
        <v>0</v>
      </c>
      <c r="N53" s="72">
        <f>+'REPORTE AGOSTO IMROM'!N53</f>
        <v>0</v>
      </c>
      <c r="O53" s="43"/>
      <c r="P53" s="44"/>
      <c r="Q53" s="51">
        <f>+'REPORTE AGOSTO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AGOSTO IMROM'!M54</f>
        <v>0</v>
      </c>
      <c r="I54" s="31"/>
      <c r="J54" s="31"/>
      <c r="K54" s="31"/>
      <c r="L54" s="22">
        <f t="shared" si="1"/>
        <v>0</v>
      </c>
      <c r="M54" s="22">
        <f t="shared" si="2"/>
        <v>0</v>
      </c>
      <c r="N54" s="72">
        <f>+'REPORTE AGOSTO IMROM'!N54</f>
        <v>0</v>
      </c>
      <c r="O54" s="43"/>
      <c r="P54" s="44"/>
      <c r="Q54" s="51">
        <f>+'REPORTE AGOSTO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AGOSTO IMROM'!M55</f>
        <v>0</v>
      </c>
      <c r="I55" s="31"/>
      <c r="J55" s="31"/>
      <c r="K55" s="31"/>
      <c r="L55" s="22">
        <f t="shared" si="1"/>
        <v>0</v>
      </c>
      <c r="M55" s="22">
        <f t="shared" si="2"/>
        <v>0</v>
      </c>
      <c r="N55" s="72">
        <f>+'REPORTE AGOSTO IMROM'!N55</f>
        <v>0</v>
      </c>
      <c r="O55" s="43"/>
      <c r="P55" s="44"/>
      <c r="Q55" s="51">
        <f>+'REPORTE AGOSTO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AGOSTO IMROM'!M56</f>
        <v>0</v>
      </c>
      <c r="I56" s="31"/>
      <c r="J56" s="31"/>
      <c r="K56" s="31"/>
      <c r="L56" s="22">
        <f t="shared" si="1"/>
        <v>0</v>
      </c>
      <c r="M56" s="22">
        <f t="shared" si="2"/>
        <v>0</v>
      </c>
      <c r="N56" s="72">
        <f>+'REPORTE AGOSTO IMROM'!N56</f>
        <v>0</v>
      </c>
      <c r="O56" s="43"/>
      <c r="P56" s="44"/>
      <c r="Q56" s="51">
        <f>+'REPORTE AGOSTO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AGOSTO IMROM'!M57</f>
        <v>0</v>
      </c>
      <c r="I57" s="31"/>
      <c r="J57" s="31"/>
      <c r="K57" s="31"/>
      <c r="L57" s="22">
        <f t="shared" si="1"/>
        <v>0</v>
      </c>
      <c r="M57" s="22">
        <f t="shared" si="2"/>
        <v>0</v>
      </c>
      <c r="N57" s="72">
        <f>+'REPORTE AGOSTO IMROM'!N57</f>
        <v>0</v>
      </c>
      <c r="O57" s="43"/>
      <c r="P57" s="44"/>
      <c r="Q57" s="51">
        <f>+'REPORTE AGOSTO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AGOSTO IMROM'!M58</f>
        <v>0</v>
      </c>
      <c r="I58" s="31"/>
      <c r="J58" s="31"/>
      <c r="K58" s="31"/>
      <c r="L58" s="22">
        <f t="shared" si="1"/>
        <v>0</v>
      </c>
      <c r="M58" s="22">
        <f t="shared" si="2"/>
        <v>0</v>
      </c>
      <c r="N58" s="72">
        <f>+'REPORTE AGOSTO IMROM'!N58</f>
        <v>0</v>
      </c>
      <c r="O58" s="43"/>
      <c r="P58" s="44"/>
      <c r="Q58" s="51">
        <f>+'REPORTE AGOSTO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AGOSTO IMROM'!M59</f>
        <v>0</v>
      </c>
      <c r="I59" s="31"/>
      <c r="J59" s="31"/>
      <c r="K59" s="31"/>
      <c r="L59" s="22">
        <f t="shared" si="1"/>
        <v>0</v>
      </c>
      <c r="M59" s="22">
        <f t="shared" si="2"/>
        <v>0</v>
      </c>
      <c r="N59" s="72">
        <f>+'REPORTE AGOSTO IMROM'!N59</f>
        <v>0</v>
      </c>
      <c r="O59" s="43"/>
      <c r="P59" s="44"/>
      <c r="Q59" s="51">
        <f>+'REPORTE AGOSTO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AGOSTO IMROM'!M60</f>
        <v>0</v>
      </c>
      <c r="I60" s="31"/>
      <c r="J60" s="31"/>
      <c r="K60" s="31"/>
      <c r="L60" s="22">
        <f t="shared" si="1"/>
        <v>0</v>
      </c>
      <c r="M60" s="22">
        <f t="shared" si="2"/>
        <v>0</v>
      </c>
      <c r="N60" s="72">
        <f>+'REPORTE AGOSTO IMROM'!N60</f>
        <v>0</v>
      </c>
      <c r="O60" s="43"/>
      <c r="P60" s="44"/>
      <c r="Q60" s="51">
        <f>+'REPORTE AGOSTO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AGOSTO IMROM'!M61</f>
        <v>0</v>
      </c>
      <c r="I61" s="31"/>
      <c r="J61" s="31"/>
      <c r="K61" s="31"/>
      <c r="L61" s="22">
        <f t="shared" si="1"/>
        <v>0</v>
      </c>
      <c r="M61" s="22">
        <f t="shared" si="2"/>
        <v>0</v>
      </c>
      <c r="N61" s="72">
        <f>+'REPORTE AGOSTO IMROM'!N61</f>
        <v>0</v>
      </c>
      <c r="O61" s="43"/>
      <c r="P61" s="44"/>
      <c r="Q61" s="51">
        <f>+'REPORTE AGOSTO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AGOSTO IMROM'!M62</f>
        <v>0</v>
      </c>
      <c r="I62" s="31"/>
      <c r="J62" s="31"/>
      <c r="K62" s="31"/>
      <c r="L62" s="22">
        <f t="shared" si="1"/>
        <v>0</v>
      </c>
      <c r="M62" s="22">
        <f t="shared" si="2"/>
        <v>0</v>
      </c>
      <c r="N62" s="72">
        <f>+'REPORTE AGOSTO IMROM'!N62</f>
        <v>0</v>
      </c>
      <c r="O62" s="43"/>
      <c r="P62" s="44"/>
      <c r="Q62" s="51">
        <f>+'REPORTE AGOSTO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AGOSTO IMROM'!M63</f>
        <v>0</v>
      </c>
      <c r="I63" s="31"/>
      <c r="J63" s="31"/>
      <c r="K63" s="31"/>
      <c r="L63" s="22">
        <f t="shared" si="1"/>
        <v>0</v>
      </c>
      <c r="M63" s="22">
        <f t="shared" si="2"/>
        <v>0</v>
      </c>
      <c r="N63" s="72">
        <f>+'REPORTE AGOSTO IMROM'!N63</f>
        <v>0</v>
      </c>
      <c r="O63" s="43"/>
      <c r="P63" s="44"/>
      <c r="Q63" s="51">
        <f>+'REPORTE AGOSTO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AGOSTO IMROM'!M64</f>
        <v>0</v>
      </c>
      <c r="I64" s="31"/>
      <c r="J64" s="31"/>
      <c r="K64" s="31"/>
      <c r="L64" s="22">
        <f t="shared" si="1"/>
        <v>0</v>
      </c>
      <c r="M64" s="22">
        <f t="shared" si="2"/>
        <v>0</v>
      </c>
      <c r="N64" s="72">
        <f>+'REPORTE AGOSTO IMROM'!N64</f>
        <v>0</v>
      </c>
      <c r="O64" s="43"/>
      <c r="P64" s="44"/>
      <c r="Q64" s="51">
        <f>+'REPORTE AGOSTO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AGOSTO IMROM'!M65</f>
        <v>0</v>
      </c>
      <c r="I65" s="31"/>
      <c r="J65" s="31"/>
      <c r="K65" s="31"/>
      <c r="L65" s="22">
        <f t="shared" si="1"/>
        <v>0</v>
      </c>
      <c r="M65" s="22">
        <f t="shared" si="2"/>
        <v>0</v>
      </c>
      <c r="N65" s="72">
        <f>+'REPORTE AGOSTO IMROM'!N65</f>
        <v>0</v>
      </c>
      <c r="O65" s="43"/>
      <c r="P65" s="44"/>
      <c r="Q65" s="51">
        <f>+'REPORTE AGOSTO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AGOSTO IMROM'!M66</f>
        <v>0</v>
      </c>
      <c r="I66" s="31"/>
      <c r="J66" s="31"/>
      <c r="K66" s="31"/>
      <c r="L66" s="22">
        <f t="shared" si="1"/>
        <v>0</v>
      </c>
      <c r="M66" s="22">
        <f t="shared" si="2"/>
        <v>0</v>
      </c>
      <c r="N66" s="72">
        <f>+'REPORTE AGOSTO IMROM'!N66</f>
        <v>0</v>
      </c>
      <c r="O66" s="43"/>
      <c r="P66" s="44"/>
      <c r="Q66" s="51">
        <f>+'REPORTE AGOSTO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AGOSTO IMROM'!M67</f>
        <v>0</v>
      </c>
      <c r="I67" s="31"/>
      <c r="J67" s="31"/>
      <c r="K67" s="31"/>
      <c r="L67" s="22">
        <f t="shared" si="1"/>
        <v>0</v>
      </c>
      <c r="M67" s="22">
        <f t="shared" si="2"/>
        <v>0</v>
      </c>
      <c r="N67" s="72">
        <f>+'REPORTE AGOSTO IMROM'!N67</f>
        <v>0</v>
      </c>
      <c r="O67" s="43"/>
      <c r="P67" s="44"/>
      <c r="Q67" s="51">
        <f>+'REPORTE AGOSTO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AGOSTO IMROM'!M68</f>
        <v>0</v>
      </c>
      <c r="I68" s="31"/>
      <c r="J68" s="31"/>
      <c r="K68" s="31"/>
      <c r="L68" s="22">
        <f t="shared" si="1"/>
        <v>0</v>
      </c>
      <c r="M68" s="22">
        <f t="shared" si="2"/>
        <v>0</v>
      </c>
      <c r="N68" s="72">
        <f>+'REPORTE AGOSTO IMROM'!N68</f>
        <v>0</v>
      </c>
      <c r="O68" s="43"/>
      <c r="P68" s="44"/>
      <c r="Q68" s="51">
        <f>+'REPORTE AGOSTO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AGOSTO IMROM'!M69</f>
        <v>0</v>
      </c>
      <c r="I69" s="31"/>
      <c r="J69" s="31"/>
      <c r="K69" s="31"/>
      <c r="L69" s="22">
        <f t="shared" si="1"/>
        <v>0</v>
      </c>
      <c r="M69" s="22">
        <f t="shared" si="2"/>
        <v>0</v>
      </c>
      <c r="N69" s="72">
        <f>+'REPORTE AGOSTO IMROM'!N69</f>
        <v>0</v>
      </c>
      <c r="O69" s="43"/>
      <c r="P69" s="44"/>
      <c r="Q69" s="51">
        <f>+'REPORTE AGOSTO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AGOSTO IMROM'!M70</f>
        <v>0</v>
      </c>
      <c r="I70" s="31"/>
      <c r="J70" s="31"/>
      <c r="K70" s="31"/>
      <c r="L70" s="22">
        <f t="shared" si="1"/>
        <v>0</v>
      </c>
      <c r="M70" s="22">
        <f t="shared" si="2"/>
        <v>0</v>
      </c>
      <c r="N70" s="72">
        <f>+'REPORTE AGOSTO IMROM'!N70</f>
        <v>0</v>
      </c>
      <c r="O70" s="43"/>
      <c r="P70" s="44"/>
      <c r="Q70" s="51">
        <f>+'REPORTE AGOSTO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AGOSTO IMROM'!M71</f>
        <v>0</v>
      </c>
      <c r="I71" s="31"/>
      <c r="J71" s="31"/>
      <c r="K71" s="31"/>
      <c r="L71" s="22">
        <f t="shared" si="1"/>
        <v>0</v>
      </c>
      <c r="M71" s="22">
        <f t="shared" si="2"/>
        <v>0</v>
      </c>
      <c r="N71" s="72">
        <f>+'REPORTE AGOSTO IMROM'!N71</f>
        <v>0</v>
      </c>
      <c r="O71" s="43"/>
      <c r="P71" s="44"/>
      <c r="Q71" s="51">
        <f>+'REPORTE AGOSTO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AGOSTO IMROM'!M72</f>
        <v>0</v>
      </c>
      <c r="I72" s="31"/>
      <c r="J72" s="31"/>
      <c r="K72" s="31"/>
      <c r="L72" s="22">
        <f t="shared" si="1"/>
        <v>0</v>
      </c>
      <c r="M72" s="22">
        <f t="shared" si="2"/>
        <v>0</v>
      </c>
      <c r="N72" s="72">
        <f>+'REPORTE AGOSTO IMROM'!N72</f>
        <v>0</v>
      </c>
      <c r="O72" s="43"/>
      <c r="P72" s="44"/>
      <c r="Q72" s="51">
        <f>+'REPORTE AGOSTO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AGOSTO IMROM'!M73</f>
        <v>0</v>
      </c>
      <c r="I73" s="31"/>
      <c r="J73" s="31"/>
      <c r="K73" s="31"/>
      <c r="L73" s="22">
        <f t="shared" si="1"/>
        <v>0</v>
      </c>
      <c r="M73" s="22">
        <f t="shared" si="2"/>
        <v>0</v>
      </c>
      <c r="N73" s="72">
        <f>+'REPORTE AGOSTO IMROM'!N73</f>
        <v>0</v>
      </c>
      <c r="O73" s="43"/>
      <c r="P73" s="44"/>
      <c r="Q73" s="51">
        <f>+'REPORTE AGOSTO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AGOSTO IMROM'!M74</f>
        <v>0</v>
      </c>
      <c r="I74" s="31"/>
      <c r="J74" s="31"/>
      <c r="K74" s="31"/>
      <c r="L74" s="22">
        <f t="shared" si="1"/>
        <v>0</v>
      </c>
      <c r="M74" s="22">
        <f t="shared" si="2"/>
        <v>0</v>
      </c>
      <c r="N74" s="72">
        <f>+'REPORTE AGOSTO IMROM'!N74</f>
        <v>0</v>
      </c>
      <c r="O74" s="43"/>
      <c r="P74" s="44"/>
      <c r="Q74" s="51">
        <f>+'REPORTE AGOSTO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AGOSTO IMROM'!M75</f>
        <v>0</v>
      </c>
      <c r="I75" s="31"/>
      <c r="J75" s="31"/>
      <c r="K75" s="31"/>
      <c r="L75" s="22">
        <f t="shared" si="1"/>
        <v>0</v>
      </c>
      <c r="M75" s="22">
        <f t="shared" si="2"/>
        <v>0</v>
      </c>
      <c r="N75" s="72">
        <f>+'REPORTE AGOSTO IMROM'!N75</f>
        <v>0</v>
      </c>
      <c r="O75" s="43"/>
      <c r="P75" s="44"/>
      <c r="Q75" s="51">
        <f>+'REPORTE AGOSTO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AGOSTO IMROM'!M76</f>
        <v>0</v>
      </c>
      <c r="I76" s="31"/>
      <c r="J76" s="31"/>
      <c r="K76" s="31"/>
      <c r="L76" s="22">
        <f t="shared" si="1"/>
        <v>0</v>
      </c>
      <c r="M76" s="22">
        <f t="shared" si="2"/>
        <v>0</v>
      </c>
      <c r="N76" s="72">
        <f>+'REPORTE AGOSTO IMROM'!N76</f>
        <v>0</v>
      </c>
      <c r="O76" s="43"/>
      <c r="P76" s="44"/>
      <c r="Q76" s="51">
        <f>+'REPORTE AGOSTO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AGOSTO IMROM'!M77</f>
        <v>0</v>
      </c>
      <c r="I77" s="31"/>
      <c r="J77" s="31"/>
      <c r="K77" s="31"/>
      <c r="L77" s="22">
        <f t="shared" si="1"/>
        <v>0</v>
      </c>
      <c r="M77" s="22">
        <f t="shared" si="2"/>
        <v>0</v>
      </c>
      <c r="N77" s="72">
        <f>+'REPORTE AGOSTO IMROM'!N77</f>
        <v>0</v>
      </c>
      <c r="O77" s="43"/>
      <c r="P77" s="44"/>
      <c r="Q77" s="51">
        <f>+'REPORTE AGOSTO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AGOSTO IMROM'!M78</f>
        <v>0</v>
      </c>
      <c r="I78" s="31"/>
      <c r="J78" s="31"/>
      <c r="K78" s="31"/>
      <c r="L78" s="22">
        <f t="shared" si="1"/>
        <v>0</v>
      </c>
      <c r="M78" s="22">
        <f t="shared" si="2"/>
        <v>0</v>
      </c>
      <c r="N78" s="72">
        <f>+'REPORTE AGOSTO IMROM'!N78</f>
        <v>0</v>
      </c>
      <c r="O78" s="43"/>
      <c r="P78" s="44"/>
      <c r="Q78" s="51">
        <f>+'REPORTE AGOSTO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AGOSTO IMROM'!M79</f>
        <v>0</v>
      </c>
      <c r="I79" s="31"/>
      <c r="J79" s="31"/>
      <c r="K79" s="31"/>
      <c r="L79" s="22">
        <f t="shared" si="1"/>
        <v>0</v>
      </c>
      <c r="M79" s="22">
        <f t="shared" si="2"/>
        <v>0</v>
      </c>
      <c r="N79" s="72">
        <f>+'REPORTE AGOSTO IMROM'!N79</f>
        <v>0</v>
      </c>
      <c r="O79" s="43"/>
      <c r="P79" s="44"/>
      <c r="Q79" s="51">
        <f>+'REPORTE AGOSTO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AGOSTO IMROM'!M80</f>
        <v>0</v>
      </c>
      <c r="I80" s="31"/>
      <c r="J80" s="31"/>
      <c r="K80" s="31"/>
      <c r="L80" s="22">
        <f t="shared" si="1"/>
        <v>0</v>
      </c>
      <c r="M80" s="22">
        <f t="shared" si="2"/>
        <v>0</v>
      </c>
      <c r="N80" s="72">
        <f>+'REPORTE AGOSTO IMROM'!N80</f>
        <v>0</v>
      </c>
      <c r="O80" s="43"/>
      <c r="P80" s="44"/>
      <c r="Q80" s="51">
        <f>+'REPORTE AGOSTO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AGOSTO IMROM'!M81</f>
        <v>0</v>
      </c>
      <c r="I81" s="31"/>
      <c r="J81" s="31"/>
      <c r="K81" s="31"/>
      <c r="L81" s="22">
        <f t="shared" si="1"/>
        <v>0</v>
      </c>
      <c r="M81" s="22">
        <f t="shared" si="2"/>
        <v>0</v>
      </c>
      <c r="N81" s="72">
        <f>+'REPORTE AGOSTO IMROM'!N81</f>
        <v>0</v>
      </c>
      <c r="O81" s="43"/>
      <c r="P81" s="44"/>
      <c r="Q81" s="51">
        <f>+'REPORTE AGOSTO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AGOSTO IMROM'!M82</f>
        <v>0</v>
      </c>
      <c r="I82" s="31"/>
      <c r="J82" s="31"/>
      <c r="K82" s="31"/>
      <c r="L82" s="22">
        <f t="shared" si="1"/>
        <v>0</v>
      </c>
      <c r="M82" s="22">
        <f t="shared" si="2"/>
        <v>0</v>
      </c>
      <c r="N82" s="72">
        <f>+'REPORTE AGOSTO IMROM'!N82</f>
        <v>0</v>
      </c>
      <c r="O82" s="43"/>
      <c r="P82" s="44"/>
      <c r="Q82" s="51">
        <f>+'REPORTE AGOSTO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AGOSTO IMROM'!M83</f>
        <v>0</v>
      </c>
      <c r="I83" s="31"/>
      <c r="J83" s="31"/>
      <c r="K83" s="31"/>
      <c r="L83" s="22">
        <f t="shared" si="1"/>
        <v>0</v>
      </c>
      <c r="M83" s="22">
        <f t="shared" si="2"/>
        <v>0</v>
      </c>
      <c r="N83" s="72">
        <f>+'REPORTE AGOSTO IMROM'!N83</f>
        <v>0</v>
      </c>
      <c r="O83" s="43"/>
      <c r="P83" s="44"/>
      <c r="Q83" s="51">
        <f>+'REPORTE AGOSTO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AGOSTO IMROM'!M84</f>
        <v>0</v>
      </c>
      <c r="I84" s="31"/>
      <c r="J84" s="31"/>
      <c r="K84" s="31"/>
      <c r="L84" s="22">
        <f t="shared" ref="L84:L147" si="4">I84+J84+K84</f>
        <v>0</v>
      </c>
      <c r="M84" s="22">
        <f t="shared" ref="M84:M147" si="5">H84+L84</f>
        <v>0</v>
      </c>
      <c r="N84" s="72">
        <f>+'REPORTE AGOSTO IMROM'!N84</f>
        <v>0</v>
      </c>
      <c r="O84" s="43"/>
      <c r="P84" s="44"/>
      <c r="Q84" s="51">
        <f>+'REPORTE AGOSTO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AGOSTO IMROM'!M85</f>
        <v>0</v>
      </c>
      <c r="I85" s="31"/>
      <c r="J85" s="31"/>
      <c r="K85" s="31"/>
      <c r="L85" s="22">
        <f t="shared" si="4"/>
        <v>0</v>
      </c>
      <c r="M85" s="22">
        <f t="shared" si="5"/>
        <v>0</v>
      </c>
      <c r="N85" s="72">
        <f>+'REPORTE AGOSTO IMROM'!N85</f>
        <v>0</v>
      </c>
      <c r="O85" s="43"/>
      <c r="P85" s="44"/>
      <c r="Q85" s="51">
        <f>+'REPORTE AGOSTO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AGOSTO IMROM'!M86</f>
        <v>0</v>
      </c>
      <c r="I86" s="31"/>
      <c r="J86" s="31"/>
      <c r="K86" s="31"/>
      <c r="L86" s="22">
        <f t="shared" si="4"/>
        <v>0</v>
      </c>
      <c r="M86" s="22">
        <f t="shared" si="5"/>
        <v>0</v>
      </c>
      <c r="N86" s="72">
        <f>+'REPORTE AGOSTO IMROM'!N86</f>
        <v>0</v>
      </c>
      <c r="O86" s="43"/>
      <c r="P86" s="44"/>
      <c r="Q86" s="51">
        <f>+'REPORTE AGOSTO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AGOSTO IMROM'!M87</f>
        <v>0</v>
      </c>
      <c r="I87" s="31"/>
      <c r="J87" s="31"/>
      <c r="K87" s="31"/>
      <c r="L87" s="22">
        <f t="shared" si="4"/>
        <v>0</v>
      </c>
      <c r="M87" s="22">
        <f t="shared" si="5"/>
        <v>0</v>
      </c>
      <c r="N87" s="72">
        <f>+'REPORTE AGOSTO IMROM'!N87</f>
        <v>0</v>
      </c>
      <c r="O87" s="43"/>
      <c r="P87" s="44"/>
      <c r="Q87" s="51">
        <f>+'REPORTE AGOSTO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AGOSTO IMROM'!M88</f>
        <v>0</v>
      </c>
      <c r="I88" s="31"/>
      <c r="J88" s="31"/>
      <c r="K88" s="31"/>
      <c r="L88" s="22">
        <f t="shared" si="4"/>
        <v>0</v>
      </c>
      <c r="M88" s="22">
        <f t="shared" si="5"/>
        <v>0</v>
      </c>
      <c r="N88" s="72">
        <f>+'REPORTE AGOSTO IMROM'!N88</f>
        <v>0</v>
      </c>
      <c r="O88" s="43"/>
      <c r="P88" s="44"/>
      <c r="Q88" s="51">
        <f>+'REPORTE AGOSTO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AGOSTO IMROM'!M89</f>
        <v>0</v>
      </c>
      <c r="I89" s="31"/>
      <c r="J89" s="31"/>
      <c r="K89" s="31"/>
      <c r="L89" s="22">
        <f t="shared" si="4"/>
        <v>0</v>
      </c>
      <c r="M89" s="22">
        <f t="shared" si="5"/>
        <v>0</v>
      </c>
      <c r="N89" s="72">
        <f>+'REPORTE AGOSTO IMROM'!N89</f>
        <v>0</v>
      </c>
      <c r="O89" s="43"/>
      <c r="P89" s="44"/>
      <c r="Q89" s="51">
        <f>+'REPORTE AGOSTO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AGOSTO IMROM'!M90</f>
        <v>0</v>
      </c>
      <c r="I90" s="31"/>
      <c r="J90" s="31"/>
      <c r="K90" s="31"/>
      <c r="L90" s="22">
        <f t="shared" si="4"/>
        <v>0</v>
      </c>
      <c r="M90" s="22">
        <f t="shared" si="5"/>
        <v>0</v>
      </c>
      <c r="N90" s="72">
        <f>+'REPORTE AGOSTO IMROM'!N90</f>
        <v>0</v>
      </c>
      <c r="O90" s="43"/>
      <c r="P90" s="44"/>
      <c r="Q90" s="51">
        <f>+'REPORTE AGOSTO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AGOSTO IMROM'!M91</f>
        <v>0</v>
      </c>
      <c r="I91" s="31"/>
      <c r="J91" s="31"/>
      <c r="K91" s="31"/>
      <c r="L91" s="22">
        <f t="shared" si="4"/>
        <v>0</v>
      </c>
      <c r="M91" s="22">
        <f t="shared" si="5"/>
        <v>0</v>
      </c>
      <c r="N91" s="72">
        <f>+'REPORTE AGOSTO IMROM'!N91</f>
        <v>0</v>
      </c>
      <c r="O91" s="43"/>
      <c r="P91" s="44"/>
      <c r="Q91" s="51">
        <f>+'REPORTE AGOSTO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AGOSTO IMROM'!M92</f>
        <v>0</v>
      </c>
      <c r="I92" s="31"/>
      <c r="J92" s="31"/>
      <c r="K92" s="31"/>
      <c r="L92" s="22">
        <f t="shared" si="4"/>
        <v>0</v>
      </c>
      <c r="M92" s="22">
        <f t="shared" si="5"/>
        <v>0</v>
      </c>
      <c r="N92" s="72">
        <f>+'REPORTE AGOSTO IMROM'!N92</f>
        <v>0</v>
      </c>
      <c r="O92" s="43"/>
      <c r="P92" s="44"/>
      <c r="Q92" s="51">
        <f>+'REPORTE AGOSTO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AGOSTO IMROM'!M93</f>
        <v>0</v>
      </c>
      <c r="I93" s="31"/>
      <c r="J93" s="31"/>
      <c r="K93" s="31"/>
      <c r="L93" s="22">
        <f t="shared" si="4"/>
        <v>0</v>
      </c>
      <c r="M93" s="22">
        <f t="shared" si="5"/>
        <v>0</v>
      </c>
      <c r="N93" s="72">
        <f>+'REPORTE AGOSTO IMROM'!N93</f>
        <v>0</v>
      </c>
      <c r="O93" s="43"/>
      <c r="P93" s="44"/>
      <c r="Q93" s="51">
        <f>+'REPORTE AGOSTO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AGOSTO IMROM'!M94</f>
        <v>0</v>
      </c>
      <c r="I94" s="31"/>
      <c r="J94" s="31"/>
      <c r="K94" s="31"/>
      <c r="L94" s="22">
        <f t="shared" si="4"/>
        <v>0</v>
      </c>
      <c r="M94" s="22">
        <f t="shared" si="5"/>
        <v>0</v>
      </c>
      <c r="N94" s="72">
        <f>+'REPORTE AGOSTO IMROM'!N94</f>
        <v>0</v>
      </c>
      <c r="O94" s="43"/>
      <c r="P94" s="44"/>
      <c r="Q94" s="51">
        <f>+'REPORTE AGOSTO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AGOSTO IMROM'!M95</f>
        <v>0</v>
      </c>
      <c r="I95" s="31"/>
      <c r="J95" s="31"/>
      <c r="K95" s="31"/>
      <c r="L95" s="22">
        <f t="shared" si="4"/>
        <v>0</v>
      </c>
      <c r="M95" s="22">
        <f t="shared" si="5"/>
        <v>0</v>
      </c>
      <c r="N95" s="72">
        <f>+'REPORTE AGOSTO IMROM'!N95</f>
        <v>0</v>
      </c>
      <c r="O95" s="43"/>
      <c r="P95" s="44"/>
      <c r="Q95" s="51">
        <f>+'REPORTE AGOSTO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AGOSTO IMROM'!M96</f>
        <v>0</v>
      </c>
      <c r="I96" s="31"/>
      <c r="J96" s="31"/>
      <c r="K96" s="31"/>
      <c r="L96" s="22">
        <f t="shared" si="4"/>
        <v>0</v>
      </c>
      <c r="M96" s="22">
        <f t="shared" si="5"/>
        <v>0</v>
      </c>
      <c r="N96" s="72">
        <f>+'REPORTE AGOSTO IMROM'!N96</f>
        <v>0</v>
      </c>
      <c r="O96" s="43"/>
      <c r="P96" s="44"/>
      <c r="Q96" s="51">
        <f>+'REPORTE AGOSTO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AGOSTO IMROM'!M97</f>
        <v>0</v>
      </c>
      <c r="I97" s="31"/>
      <c r="J97" s="31"/>
      <c r="K97" s="31"/>
      <c r="L97" s="22">
        <f t="shared" si="4"/>
        <v>0</v>
      </c>
      <c r="M97" s="22">
        <f t="shared" si="5"/>
        <v>0</v>
      </c>
      <c r="N97" s="72">
        <f>+'REPORTE AGOSTO IMROM'!N97</f>
        <v>0</v>
      </c>
      <c r="O97" s="43"/>
      <c r="P97" s="44"/>
      <c r="Q97" s="51">
        <f>+'REPORTE AGOSTO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AGOSTO IMROM'!M98</f>
        <v>0</v>
      </c>
      <c r="I98" s="31"/>
      <c r="J98" s="31"/>
      <c r="K98" s="31"/>
      <c r="L98" s="22">
        <f t="shared" si="4"/>
        <v>0</v>
      </c>
      <c r="M98" s="22">
        <f t="shared" si="5"/>
        <v>0</v>
      </c>
      <c r="N98" s="72">
        <f>+'REPORTE AGOSTO IMROM'!N98</f>
        <v>0</v>
      </c>
      <c r="O98" s="43"/>
      <c r="P98" s="44"/>
      <c r="Q98" s="51">
        <f>+'REPORTE AGOSTO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AGOSTO IMROM'!M99</f>
        <v>0</v>
      </c>
      <c r="I99" s="31"/>
      <c r="J99" s="31"/>
      <c r="K99" s="31"/>
      <c r="L99" s="22">
        <f t="shared" si="4"/>
        <v>0</v>
      </c>
      <c r="M99" s="22">
        <f t="shared" si="5"/>
        <v>0</v>
      </c>
      <c r="N99" s="72">
        <f>+'REPORTE AGOSTO IMROM'!N99</f>
        <v>0</v>
      </c>
      <c r="O99" s="43"/>
      <c r="P99" s="44"/>
      <c r="Q99" s="51">
        <f>+'REPORTE AGOSTO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AGOSTO IMROM'!M100</f>
        <v>0</v>
      </c>
      <c r="I100" s="31"/>
      <c r="J100" s="31"/>
      <c r="K100" s="31"/>
      <c r="L100" s="22">
        <f t="shared" si="4"/>
        <v>0</v>
      </c>
      <c r="M100" s="22">
        <f t="shared" si="5"/>
        <v>0</v>
      </c>
      <c r="N100" s="72">
        <f>+'REPORTE AGOSTO IMROM'!N100</f>
        <v>0</v>
      </c>
      <c r="O100" s="43"/>
      <c r="P100" s="44"/>
      <c r="Q100" s="51">
        <f>+'REPORTE AGOSTO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AGOSTO IMROM'!M101</f>
        <v>0</v>
      </c>
      <c r="I101" s="31"/>
      <c r="J101" s="31"/>
      <c r="K101" s="31"/>
      <c r="L101" s="22">
        <f t="shared" si="4"/>
        <v>0</v>
      </c>
      <c r="M101" s="22">
        <f t="shared" si="5"/>
        <v>0</v>
      </c>
      <c r="N101" s="72">
        <f>+'REPORTE AGOSTO IMROM'!N101</f>
        <v>0</v>
      </c>
      <c r="O101" s="43"/>
      <c r="P101" s="44"/>
      <c r="Q101" s="51">
        <f>+'REPORTE AGOSTO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AGOSTO IMROM'!M102</f>
        <v>0</v>
      </c>
      <c r="I102" s="31"/>
      <c r="J102" s="31"/>
      <c r="K102" s="31"/>
      <c r="L102" s="22">
        <f t="shared" si="4"/>
        <v>0</v>
      </c>
      <c r="M102" s="22">
        <f t="shared" si="5"/>
        <v>0</v>
      </c>
      <c r="N102" s="72">
        <f>+'REPORTE AGOSTO IMROM'!N102</f>
        <v>0</v>
      </c>
      <c r="O102" s="43"/>
      <c r="P102" s="44"/>
      <c r="Q102" s="51">
        <f>+'REPORTE AGOSTO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AGOSTO IMROM'!M103</f>
        <v>0</v>
      </c>
      <c r="I103" s="31"/>
      <c r="J103" s="31"/>
      <c r="K103" s="31"/>
      <c r="L103" s="22">
        <f t="shared" si="4"/>
        <v>0</v>
      </c>
      <c r="M103" s="22">
        <f t="shared" si="5"/>
        <v>0</v>
      </c>
      <c r="N103" s="72">
        <f>+'REPORTE AGOSTO IMROM'!N103</f>
        <v>0</v>
      </c>
      <c r="O103" s="43"/>
      <c r="P103" s="44"/>
      <c r="Q103" s="51">
        <f>+'REPORTE AGOSTO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AGOSTO IMROM'!M104</f>
        <v>0</v>
      </c>
      <c r="I104" s="31"/>
      <c r="J104" s="31"/>
      <c r="K104" s="31"/>
      <c r="L104" s="22">
        <f t="shared" si="4"/>
        <v>0</v>
      </c>
      <c r="M104" s="22">
        <f t="shared" si="5"/>
        <v>0</v>
      </c>
      <c r="N104" s="72">
        <f>+'REPORTE AGOSTO IMROM'!N104</f>
        <v>0</v>
      </c>
      <c r="O104" s="43"/>
      <c r="P104" s="44"/>
      <c r="Q104" s="51">
        <f>+'REPORTE AGOSTO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AGOSTO IMROM'!M105</f>
        <v>0</v>
      </c>
      <c r="I105" s="31"/>
      <c r="J105" s="31"/>
      <c r="K105" s="31"/>
      <c r="L105" s="22">
        <f t="shared" si="4"/>
        <v>0</v>
      </c>
      <c r="M105" s="22">
        <f t="shared" si="5"/>
        <v>0</v>
      </c>
      <c r="N105" s="72">
        <f>+'REPORTE AGOSTO IMROM'!N105</f>
        <v>0</v>
      </c>
      <c r="O105" s="43"/>
      <c r="P105" s="44"/>
      <c r="Q105" s="51">
        <f>+'REPORTE AGOSTO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AGOSTO IMROM'!M106</f>
        <v>0</v>
      </c>
      <c r="I106" s="31"/>
      <c r="J106" s="31"/>
      <c r="K106" s="31"/>
      <c r="L106" s="22">
        <f t="shared" si="4"/>
        <v>0</v>
      </c>
      <c r="M106" s="22">
        <f t="shared" si="5"/>
        <v>0</v>
      </c>
      <c r="N106" s="72">
        <f>+'REPORTE AGOSTO IMROM'!N106</f>
        <v>0</v>
      </c>
      <c r="O106" s="43"/>
      <c r="P106" s="44"/>
      <c r="Q106" s="51">
        <f>+'REPORTE AGOSTO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AGOSTO IMROM'!M107</f>
        <v>0</v>
      </c>
      <c r="I107" s="31"/>
      <c r="J107" s="31"/>
      <c r="K107" s="31"/>
      <c r="L107" s="22">
        <f t="shared" si="4"/>
        <v>0</v>
      </c>
      <c r="M107" s="22">
        <f t="shared" si="5"/>
        <v>0</v>
      </c>
      <c r="N107" s="72">
        <f>+'REPORTE AGOSTO IMROM'!N107</f>
        <v>0</v>
      </c>
      <c r="O107" s="43"/>
      <c r="P107" s="44"/>
      <c r="Q107" s="51">
        <f>+'REPORTE AGOSTO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AGOSTO IMROM'!M108</f>
        <v>0</v>
      </c>
      <c r="I108" s="31"/>
      <c r="J108" s="31"/>
      <c r="K108" s="31"/>
      <c r="L108" s="22">
        <f t="shared" si="4"/>
        <v>0</v>
      </c>
      <c r="M108" s="22">
        <f t="shared" si="5"/>
        <v>0</v>
      </c>
      <c r="N108" s="72">
        <f>+'REPORTE AGOSTO IMROM'!N108</f>
        <v>0</v>
      </c>
      <c r="O108" s="43"/>
      <c r="P108" s="44"/>
      <c r="Q108" s="51">
        <f>+'REPORTE AGOSTO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AGOSTO IMROM'!M109</f>
        <v>0</v>
      </c>
      <c r="I109" s="31"/>
      <c r="J109" s="31"/>
      <c r="K109" s="31"/>
      <c r="L109" s="22">
        <f t="shared" si="4"/>
        <v>0</v>
      </c>
      <c r="M109" s="22">
        <f t="shared" si="5"/>
        <v>0</v>
      </c>
      <c r="N109" s="72">
        <f>+'REPORTE AGOSTO IMROM'!N109</f>
        <v>0</v>
      </c>
      <c r="O109" s="43"/>
      <c r="P109" s="44"/>
      <c r="Q109" s="51">
        <f>+'REPORTE AGOSTO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AGOSTO IMROM'!M110</f>
        <v>0</v>
      </c>
      <c r="I110" s="31"/>
      <c r="J110" s="31"/>
      <c r="K110" s="31"/>
      <c r="L110" s="22">
        <f t="shared" si="4"/>
        <v>0</v>
      </c>
      <c r="M110" s="22">
        <f t="shared" si="5"/>
        <v>0</v>
      </c>
      <c r="N110" s="72">
        <f>+'REPORTE AGOSTO IMROM'!N110</f>
        <v>0</v>
      </c>
      <c r="O110" s="43"/>
      <c r="P110" s="44"/>
      <c r="Q110" s="51">
        <f>+'REPORTE AGOSTO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AGOSTO IMROM'!M111</f>
        <v>0</v>
      </c>
      <c r="I111" s="31"/>
      <c r="J111" s="31"/>
      <c r="K111" s="31"/>
      <c r="L111" s="22">
        <f t="shared" si="4"/>
        <v>0</v>
      </c>
      <c r="M111" s="22">
        <f t="shared" si="5"/>
        <v>0</v>
      </c>
      <c r="N111" s="72">
        <f>+'REPORTE AGOSTO IMROM'!N111</f>
        <v>0</v>
      </c>
      <c r="O111" s="43"/>
      <c r="P111" s="44"/>
      <c r="Q111" s="51">
        <f>+'REPORTE AGOSTO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AGOSTO IMROM'!M112</f>
        <v>0</v>
      </c>
      <c r="I112" s="31"/>
      <c r="J112" s="31"/>
      <c r="K112" s="31"/>
      <c r="L112" s="22">
        <f t="shared" si="4"/>
        <v>0</v>
      </c>
      <c r="M112" s="22">
        <f t="shared" si="5"/>
        <v>0</v>
      </c>
      <c r="N112" s="72">
        <f>+'REPORTE AGOSTO IMROM'!N112</f>
        <v>0</v>
      </c>
      <c r="O112" s="43"/>
      <c r="P112" s="44"/>
      <c r="Q112" s="51">
        <f>+'REPORTE AGOSTO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AGOSTO IMROM'!M113</f>
        <v>0</v>
      </c>
      <c r="I113" s="31"/>
      <c r="J113" s="31"/>
      <c r="K113" s="31"/>
      <c r="L113" s="22">
        <f t="shared" si="4"/>
        <v>0</v>
      </c>
      <c r="M113" s="22">
        <f t="shared" si="5"/>
        <v>0</v>
      </c>
      <c r="N113" s="72">
        <f>+'REPORTE AGOSTO IMROM'!N113</f>
        <v>0</v>
      </c>
      <c r="O113" s="43"/>
      <c r="P113" s="44"/>
      <c r="Q113" s="51">
        <f>+'REPORTE AGOSTO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AGOSTO IMROM'!M114</f>
        <v>0</v>
      </c>
      <c r="I114" s="31"/>
      <c r="J114" s="31"/>
      <c r="K114" s="31"/>
      <c r="L114" s="22">
        <f t="shared" si="4"/>
        <v>0</v>
      </c>
      <c r="M114" s="22">
        <f t="shared" si="5"/>
        <v>0</v>
      </c>
      <c r="N114" s="72">
        <f>+'REPORTE AGOSTO IMROM'!N114</f>
        <v>0</v>
      </c>
      <c r="O114" s="43"/>
      <c r="P114" s="44"/>
      <c r="Q114" s="51">
        <f>+'REPORTE AGOSTO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AGOSTO IMROM'!M115</f>
        <v>0</v>
      </c>
      <c r="I115" s="31"/>
      <c r="J115" s="31"/>
      <c r="K115" s="31"/>
      <c r="L115" s="22">
        <f t="shared" si="4"/>
        <v>0</v>
      </c>
      <c r="M115" s="22">
        <f t="shared" si="5"/>
        <v>0</v>
      </c>
      <c r="N115" s="72">
        <f>+'REPORTE AGOSTO IMROM'!N115</f>
        <v>0</v>
      </c>
      <c r="O115" s="43"/>
      <c r="P115" s="44"/>
      <c r="Q115" s="51">
        <f>+'REPORTE AGOSTO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AGOSTO IMROM'!M116</f>
        <v>0</v>
      </c>
      <c r="I116" s="31"/>
      <c r="J116" s="31"/>
      <c r="K116" s="31"/>
      <c r="L116" s="22">
        <f t="shared" si="4"/>
        <v>0</v>
      </c>
      <c r="M116" s="22">
        <f t="shared" si="5"/>
        <v>0</v>
      </c>
      <c r="N116" s="72">
        <f>+'REPORTE AGOSTO IMROM'!N116</f>
        <v>0</v>
      </c>
      <c r="O116" s="43"/>
      <c r="P116" s="44"/>
      <c r="Q116" s="51">
        <f>+'REPORTE AGOSTO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AGOSTO IMROM'!M117</f>
        <v>0</v>
      </c>
      <c r="I117" s="31"/>
      <c r="J117" s="31"/>
      <c r="K117" s="31"/>
      <c r="L117" s="22">
        <f t="shared" si="4"/>
        <v>0</v>
      </c>
      <c r="M117" s="22">
        <f t="shared" si="5"/>
        <v>0</v>
      </c>
      <c r="N117" s="72">
        <f>+'REPORTE AGOSTO IMROM'!N117</f>
        <v>0</v>
      </c>
      <c r="O117" s="43"/>
      <c r="P117" s="44"/>
      <c r="Q117" s="51">
        <f>+'REPORTE AGOSTO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AGOSTO IMROM'!M118</f>
        <v>0</v>
      </c>
      <c r="I118" s="31"/>
      <c r="J118" s="31"/>
      <c r="K118" s="31"/>
      <c r="L118" s="22">
        <f t="shared" si="4"/>
        <v>0</v>
      </c>
      <c r="M118" s="22">
        <f t="shared" si="5"/>
        <v>0</v>
      </c>
      <c r="N118" s="72">
        <f>+'REPORTE AGOSTO IMROM'!N118</f>
        <v>0</v>
      </c>
      <c r="O118" s="43"/>
      <c r="P118" s="44"/>
      <c r="Q118" s="51">
        <f>+'REPORTE AGOSTO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AGOSTO IMROM'!M119</f>
        <v>0</v>
      </c>
      <c r="I119" s="31"/>
      <c r="J119" s="31"/>
      <c r="K119" s="31"/>
      <c r="L119" s="22">
        <f t="shared" si="4"/>
        <v>0</v>
      </c>
      <c r="M119" s="22">
        <f t="shared" si="5"/>
        <v>0</v>
      </c>
      <c r="N119" s="72">
        <f>+'REPORTE AGOSTO IMROM'!N119</f>
        <v>0</v>
      </c>
      <c r="O119" s="43"/>
      <c r="P119" s="44"/>
      <c r="Q119" s="51">
        <f>+'REPORTE AGOSTO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AGOSTO IMROM'!M120</f>
        <v>0</v>
      </c>
      <c r="I120" s="31"/>
      <c r="J120" s="31"/>
      <c r="K120" s="31"/>
      <c r="L120" s="22">
        <f t="shared" si="4"/>
        <v>0</v>
      </c>
      <c r="M120" s="22">
        <f t="shared" si="5"/>
        <v>0</v>
      </c>
      <c r="N120" s="72">
        <f>+'REPORTE AGOSTO IMROM'!N120</f>
        <v>0</v>
      </c>
      <c r="O120" s="43"/>
      <c r="P120" s="44"/>
      <c r="Q120" s="51">
        <f>+'REPORTE AGOSTO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AGOSTO IMROM'!M121</f>
        <v>0</v>
      </c>
      <c r="I121" s="31"/>
      <c r="J121" s="31"/>
      <c r="K121" s="31"/>
      <c r="L121" s="22">
        <f t="shared" si="4"/>
        <v>0</v>
      </c>
      <c r="M121" s="22">
        <f t="shared" si="5"/>
        <v>0</v>
      </c>
      <c r="N121" s="72">
        <f>+'REPORTE AGOSTO IMROM'!N121</f>
        <v>0</v>
      </c>
      <c r="O121" s="43"/>
      <c r="P121" s="44"/>
      <c r="Q121" s="51">
        <f>+'REPORTE AGOSTO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AGOSTO IMROM'!M122</f>
        <v>0</v>
      </c>
      <c r="I122" s="31"/>
      <c r="J122" s="31"/>
      <c r="K122" s="31"/>
      <c r="L122" s="22">
        <f t="shared" si="4"/>
        <v>0</v>
      </c>
      <c r="M122" s="22">
        <f t="shared" si="5"/>
        <v>0</v>
      </c>
      <c r="N122" s="72">
        <f>+'REPORTE AGOSTO IMROM'!N122</f>
        <v>0</v>
      </c>
      <c r="O122" s="43"/>
      <c r="P122" s="44"/>
      <c r="Q122" s="51">
        <f>+'REPORTE AGOSTO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AGOSTO IMROM'!M123</f>
        <v>0</v>
      </c>
      <c r="I123" s="31"/>
      <c r="J123" s="31"/>
      <c r="K123" s="31"/>
      <c r="L123" s="22">
        <f t="shared" si="4"/>
        <v>0</v>
      </c>
      <c r="M123" s="22">
        <f t="shared" si="5"/>
        <v>0</v>
      </c>
      <c r="N123" s="72">
        <f>+'REPORTE AGOSTO IMROM'!N123</f>
        <v>0</v>
      </c>
      <c r="O123" s="43"/>
      <c r="P123" s="44"/>
      <c r="Q123" s="51">
        <f>+'REPORTE AGOSTO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AGOSTO IMROM'!M124</f>
        <v>0</v>
      </c>
      <c r="I124" s="31"/>
      <c r="J124" s="31"/>
      <c r="K124" s="31"/>
      <c r="L124" s="22">
        <f t="shared" si="4"/>
        <v>0</v>
      </c>
      <c r="M124" s="22">
        <f t="shared" si="5"/>
        <v>0</v>
      </c>
      <c r="N124" s="72">
        <f>+'REPORTE AGOSTO IMROM'!N124</f>
        <v>0</v>
      </c>
      <c r="O124" s="43"/>
      <c r="P124" s="44"/>
      <c r="Q124" s="51">
        <f>+'REPORTE AGOSTO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AGOSTO IMROM'!M125</f>
        <v>0</v>
      </c>
      <c r="I125" s="31"/>
      <c r="J125" s="31"/>
      <c r="K125" s="31"/>
      <c r="L125" s="22">
        <f t="shared" si="4"/>
        <v>0</v>
      </c>
      <c r="M125" s="22">
        <f t="shared" si="5"/>
        <v>0</v>
      </c>
      <c r="N125" s="72">
        <f>+'REPORTE AGOSTO IMROM'!N125</f>
        <v>0</v>
      </c>
      <c r="O125" s="43"/>
      <c r="P125" s="44"/>
      <c r="Q125" s="51">
        <f>+'REPORTE AGOSTO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AGOSTO IMROM'!M126</f>
        <v>0</v>
      </c>
      <c r="I126" s="31"/>
      <c r="J126" s="31"/>
      <c r="K126" s="31"/>
      <c r="L126" s="22">
        <f t="shared" si="4"/>
        <v>0</v>
      </c>
      <c r="M126" s="22">
        <f t="shared" si="5"/>
        <v>0</v>
      </c>
      <c r="N126" s="72">
        <f>+'REPORTE AGOSTO IMROM'!N126</f>
        <v>0</v>
      </c>
      <c r="O126" s="43"/>
      <c r="P126" s="44"/>
      <c r="Q126" s="51">
        <f>+'REPORTE AGOSTO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AGOSTO IMROM'!M127</f>
        <v>0</v>
      </c>
      <c r="I127" s="31"/>
      <c r="J127" s="31"/>
      <c r="K127" s="31"/>
      <c r="L127" s="22">
        <f t="shared" si="4"/>
        <v>0</v>
      </c>
      <c r="M127" s="22">
        <f t="shared" si="5"/>
        <v>0</v>
      </c>
      <c r="N127" s="72">
        <f>+'REPORTE AGOSTO IMROM'!N127</f>
        <v>0</v>
      </c>
      <c r="O127" s="43"/>
      <c r="P127" s="44"/>
      <c r="Q127" s="51">
        <f>+'REPORTE AGOSTO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AGOSTO IMROM'!M128</f>
        <v>0</v>
      </c>
      <c r="I128" s="31"/>
      <c r="J128" s="31"/>
      <c r="K128" s="31"/>
      <c r="L128" s="22">
        <f t="shared" si="4"/>
        <v>0</v>
      </c>
      <c r="M128" s="22">
        <f t="shared" si="5"/>
        <v>0</v>
      </c>
      <c r="N128" s="72">
        <f>+'REPORTE AGOSTO IMROM'!N128</f>
        <v>0</v>
      </c>
      <c r="O128" s="43"/>
      <c r="P128" s="44"/>
      <c r="Q128" s="51">
        <f>+'REPORTE AGOSTO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AGOSTO IMROM'!M129</f>
        <v>0</v>
      </c>
      <c r="I129" s="31"/>
      <c r="J129" s="31"/>
      <c r="K129" s="31"/>
      <c r="L129" s="22">
        <f t="shared" si="4"/>
        <v>0</v>
      </c>
      <c r="M129" s="22">
        <f t="shared" si="5"/>
        <v>0</v>
      </c>
      <c r="N129" s="72">
        <f>+'REPORTE AGOSTO IMROM'!N129</f>
        <v>0</v>
      </c>
      <c r="O129" s="43"/>
      <c r="P129" s="44"/>
      <c r="Q129" s="51">
        <f>+'REPORTE AGOSTO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AGOSTO IMROM'!M130</f>
        <v>0</v>
      </c>
      <c r="I130" s="31"/>
      <c r="J130" s="31"/>
      <c r="K130" s="31"/>
      <c r="L130" s="22">
        <f t="shared" si="4"/>
        <v>0</v>
      </c>
      <c r="M130" s="22">
        <f t="shared" si="5"/>
        <v>0</v>
      </c>
      <c r="N130" s="72">
        <f>+'REPORTE AGOSTO IMROM'!N130</f>
        <v>0</v>
      </c>
      <c r="O130" s="43"/>
      <c r="P130" s="44"/>
      <c r="Q130" s="51">
        <f>+'REPORTE AGOSTO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AGOSTO IMROM'!M131</f>
        <v>0</v>
      </c>
      <c r="I131" s="31"/>
      <c r="J131" s="31"/>
      <c r="K131" s="31"/>
      <c r="L131" s="22">
        <f t="shared" si="4"/>
        <v>0</v>
      </c>
      <c r="M131" s="22">
        <f t="shared" si="5"/>
        <v>0</v>
      </c>
      <c r="N131" s="72">
        <f>+'REPORTE AGOSTO IMROM'!N131</f>
        <v>0</v>
      </c>
      <c r="O131" s="43"/>
      <c r="P131" s="44"/>
      <c r="Q131" s="51">
        <f>+'REPORTE AGOSTO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AGOSTO IMROM'!M132</f>
        <v>0</v>
      </c>
      <c r="I132" s="31"/>
      <c r="J132" s="31"/>
      <c r="K132" s="31"/>
      <c r="L132" s="22">
        <f t="shared" si="4"/>
        <v>0</v>
      </c>
      <c r="M132" s="22">
        <f t="shared" si="5"/>
        <v>0</v>
      </c>
      <c r="N132" s="72">
        <f>+'REPORTE AGOSTO IMROM'!N132</f>
        <v>0</v>
      </c>
      <c r="O132" s="43"/>
      <c r="P132" s="44"/>
      <c r="Q132" s="51">
        <f>+'REPORTE AGOSTO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AGOSTO IMROM'!M133</f>
        <v>0</v>
      </c>
      <c r="I133" s="31"/>
      <c r="J133" s="31"/>
      <c r="K133" s="31"/>
      <c r="L133" s="22">
        <f t="shared" si="4"/>
        <v>0</v>
      </c>
      <c r="M133" s="22">
        <f t="shared" si="5"/>
        <v>0</v>
      </c>
      <c r="N133" s="72">
        <f>+'REPORTE AGOSTO IMROM'!N133</f>
        <v>0</v>
      </c>
      <c r="O133" s="43"/>
      <c r="P133" s="44"/>
      <c r="Q133" s="51">
        <f>+'REPORTE AGOSTO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AGOSTO IMROM'!M134</f>
        <v>0</v>
      </c>
      <c r="I134" s="31"/>
      <c r="J134" s="31"/>
      <c r="K134" s="31"/>
      <c r="L134" s="22">
        <f t="shared" si="4"/>
        <v>0</v>
      </c>
      <c r="M134" s="22">
        <f t="shared" si="5"/>
        <v>0</v>
      </c>
      <c r="N134" s="72">
        <f>+'REPORTE AGOSTO IMROM'!N134</f>
        <v>0</v>
      </c>
      <c r="O134" s="43"/>
      <c r="P134" s="44"/>
      <c r="Q134" s="51">
        <f>+'REPORTE AGOSTO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AGOSTO IMROM'!M135</f>
        <v>0</v>
      </c>
      <c r="I135" s="31"/>
      <c r="J135" s="31"/>
      <c r="K135" s="31"/>
      <c r="L135" s="22">
        <f t="shared" si="4"/>
        <v>0</v>
      </c>
      <c r="M135" s="22">
        <f t="shared" si="5"/>
        <v>0</v>
      </c>
      <c r="N135" s="72">
        <f>+'REPORTE AGOSTO IMROM'!N135</f>
        <v>0</v>
      </c>
      <c r="O135" s="43"/>
      <c r="P135" s="44"/>
      <c r="Q135" s="51">
        <f>+'REPORTE AGOSTO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AGOSTO IMROM'!M136</f>
        <v>0</v>
      </c>
      <c r="I136" s="31"/>
      <c r="J136" s="31"/>
      <c r="K136" s="31"/>
      <c r="L136" s="22">
        <f t="shared" si="4"/>
        <v>0</v>
      </c>
      <c r="M136" s="22">
        <f t="shared" si="5"/>
        <v>0</v>
      </c>
      <c r="N136" s="72">
        <f>+'REPORTE AGOSTO IMROM'!N136</f>
        <v>0</v>
      </c>
      <c r="O136" s="43"/>
      <c r="P136" s="44"/>
      <c r="Q136" s="51">
        <f>+'REPORTE AGOSTO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AGOSTO IMROM'!M137</f>
        <v>0</v>
      </c>
      <c r="I137" s="31"/>
      <c r="J137" s="31"/>
      <c r="K137" s="31"/>
      <c r="L137" s="22">
        <f t="shared" si="4"/>
        <v>0</v>
      </c>
      <c r="M137" s="22">
        <f t="shared" si="5"/>
        <v>0</v>
      </c>
      <c r="N137" s="72">
        <f>+'REPORTE AGOSTO IMROM'!N137</f>
        <v>0</v>
      </c>
      <c r="O137" s="43"/>
      <c r="P137" s="44"/>
      <c r="Q137" s="51">
        <f>+'REPORTE AGOSTO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AGOSTO IMROM'!M138</f>
        <v>0</v>
      </c>
      <c r="I138" s="31"/>
      <c r="J138" s="31"/>
      <c r="K138" s="31"/>
      <c r="L138" s="22">
        <f t="shared" si="4"/>
        <v>0</v>
      </c>
      <c r="M138" s="22">
        <f t="shared" si="5"/>
        <v>0</v>
      </c>
      <c r="N138" s="72">
        <f>+'REPORTE AGOSTO IMROM'!N138</f>
        <v>0</v>
      </c>
      <c r="O138" s="43"/>
      <c r="P138" s="44"/>
      <c r="Q138" s="51">
        <f>+'REPORTE AGOSTO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AGOSTO IMROM'!M139</f>
        <v>0</v>
      </c>
      <c r="I139" s="31"/>
      <c r="J139" s="31"/>
      <c r="K139" s="31"/>
      <c r="L139" s="22">
        <f t="shared" si="4"/>
        <v>0</v>
      </c>
      <c r="M139" s="22">
        <f t="shared" si="5"/>
        <v>0</v>
      </c>
      <c r="N139" s="72">
        <f>+'REPORTE AGOSTO IMROM'!N139</f>
        <v>0</v>
      </c>
      <c r="O139" s="43"/>
      <c r="P139" s="44"/>
      <c r="Q139" s="51">
        <f>+'REPORTE AGOSTO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AGOSTO IMROM'!M140</f>
        <v>0</v>
      </c>
      <c r="I140" s="31"/>
      <c r="J140" s="31"/>
      <c r="K140" s="31"/>
      <c r="L140" s="22">
        <f t="shared" si="4"/>
        <v>0</v>
      </c>
      <c r="M140" s="22">
        <f t="shared" si="5"/>
        <v>0</v>
      </c>
      <c r="N140" s="72">
        <f>+'REPORTE AGOSTO IMROM'!N140</f>
        <v>0</v>
      </c>
      <c r="O140" s="43"/>
      <c r="P140" s="44"/>
      <c r="Q140" s="51">
        <f>+'REPORTE AGOSTO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AGOSTO IMROM'!M141</f>
        <v>0</v>
      </c>
      <c r="I141" s="31"/>
      <c r="J141" s="31"/>
      <c r="K141" s="31"/>
      <c r="L141" s="22">
        <f t="shared" si="4"/>
        <v>0</v>
      </c>
      <c r="M141" s="22">
        <f t="shared" si="5"/>
        <v>0</v>
      </c>
      <c r="N141" s="72">
        <f>+'REPORTE AGOSTO IMROM'!N141</f>
        <v>0</v>
      </c>
      <c r="O141" s="43"/>
      <c r="P141" s="44"/>
      <c r="Q141" s="51">
        <f>+'REPORTE AGOSTO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AGOSTO IMROM'!M142</f>
        <v>0</v>
      </c>
      <c r="I142" s="31"/>
      <c r="J142" s="31"/>
      <c r="K142" s="31"/>
      <c r="L142" s="22">
        <f t="shared" si="4"/>
        <v>0</v>
      </c>
      <c r="M142" s="22">
        <f t="shared" si="5"/>
        <v>0</v>
      </c>
      <c r="N142" s="72">
        <f>+'REPORTE AGOSTO IMROM'!N142</f>
        <v>0</v>
      </c>
      <c r="O142" s="43"/>
      <c r="P142" s="44"/>
      <c r="Q142" s="51">
        <f>+'REPORTE AGOSTO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AGOSTO IMROM'!M143</f>
        <v>0</v>
      </c>
      <c r="I143" s="31"/>
      <c r="J143" s="31"/>
      <c r="K143" s="31"/>
      <c r="L143" s="22">
        <f t="shared" si="4"/>
        <v>0</v>
      </c>
      <c r="M143" s="22">
        <f t="shared" si="5"/>
        <v>0</v>
      </c>
      <c r="N143" s="72">
        <f>+'REPORTE AGOSTO IMROM'!N143</f>
        <v>0</v>
      </c>
      <c r="O143" s="43"/>
      <c r="P143" s="44"/>
      <c r="Q143" s="51">
        <f>+'REPORTE AGOSTO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AGOSTO IMROM'!M144</f>
        <v>0</v>
      </c>
      <c r="I144" s="31"/>
      <c r="J144" s="31"/>
      <c r="K144" s="31"/>
      <c r="L144" s="22">
        <f t="shared" si="4"/>
        <v>0</v>
      </c>
      <c r="M144" s="22">
        <f t="shared" si="5"/>
        <v>0</v>
      </c>
      <c r="N144" s="72">
        <f>+'REPORTE AGOSTO IMROM'!N144</f>
        <v>0</v>
      </c>
      <c r="O144" s="43"/>
      <c r="P144" s="44"/>
      <c r="Q144" s="51">
        <f>+'REPORTE AGOSTO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AGOSTO IMROM'!M145</f>
        <v>0</v>
      </c>
      <c r="I145" s="31"/>
      <c r="J145" s="31"/>
      <c r="K145" s="31"/>
      <c r="L145" s="22">
        <f t="shared" si="4"/>
        <v>0</v>
      </c>
      <c r="M145" s="22">
        <f t="shared" si="5"/>
        <v>0</v>
      </c>
      <c r="N145" s="72">
        <f>+'REPORTE AGOSTO IMROM'!N145</f>
        <v>0</v>
      </c>
      <c r="O145" s="43"/>
      <c r="P145" s="44"/>
      <c r="Q145" s="51">
        <f>+'REPORTE AGOSTO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AGOSTO IMROM'!M146</f>
        <v>0</v>
      </c>
      <c r="I146" s="31"/>
      <c r="J146" s="31"/>
      <c r="K146" s="31"/>
      <c r="L146" s="22">
        <f t="shared" si="4"/>
        <v>0</v>
      </c>
      <c r="M146" s="22">
        <f t="shared" si="5"/>
        <v>0</v>
      </c>
      <c r="N146" s="72">
        <f>+'REPORTE AGOSTO IMROM'!N146</f>
        <v>0</v>
      </c>
      <c r="O146" s="43"/>
      <c r="P146" s="44"/>
      <c r="Q146" s="51">
        <f>+'REPORTE AGOSTO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AGOSTO IMROM'!M147</f>
        <v>0</v>
      </c>
      <c r="I147" s="31"/>
      <c r="J147" s="31"/>
      <c r="K147" s="31"/>
      <c r="L147" s="22">
        <f t="shared" si="4"/>
        <v>0</v>
      </c>
      <c r="M147" s="22">
        <f t="shared" si="5"/>
        <v>0</v>
      </c>
      <c r="N147" s="72">
        <f>+'REPORTE AGOSTO IMROM'!N147</f>
        <v>0</v>
      </c>
      <c r="O147" s="43"/>
      <c r="P147" s="44"/>
      <c r="Q147" s="51">
        <f>+'REPORTE AGOSTO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AGOSTO IMROM'!M148</f>
        <v>0</v>
      </c>
      <c r="I148" s="31"/>
      <c r="J148" s="31"/>
      <c r="K148" s="31"/>
      <c r="L148" s="22">
        <f t="shared" ref="L148:L211" si="7">I148+J148+K148</f>
        <v>0</v>
      </c>
      <c r="M148" s="22">
        <f t="shared" ref="M148:M211" si="8">H148+L148</f>
        <v>0</v>
      </c>
      <c r="N148" s="72">
        <f>+'REPORTE AGOSTO IMROM'!N148</f>
        <v>0</v>
      </c>
      <c r="O148" s="43"/>
      <c r="P148" s="44"/>
      <c r="Q148" s="51">
        <f>+'REPORTE AGOSTO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AGOSTO IMROM'!M149</f>
        <v>0</v>
      </c>
      <c r="I149" s="31"/>
      <c r="J149" s="31"/>
      <c r="K149" s="31"/>
      <c r="L149" s="22">
        <f t="shared" si="7"/>
        <v>0</v>
      </c>
      <c r="M149" s="22">
        <f t="shared" si="8"/>
        <v>0</v>
      </c>
      <c r="N149" s="72">
        <f>+'REPORTE AGOSTO IMROM'!N149</f>
        <v>0</v>
      </c>
      <c r="O149" s="43"/>
      <c r="P149" s="44"/>
      <c r="Q149" s="51">
        <f>+'REPORTE AGOSTO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AGOSTO IMROM'!M150</f>
        <v>0</v>
      </c>
      <c r="I150" s="31"/>
      <c r="J150" s="31"/>
      <c r="K150" s="31"/>
      <c r="L150" s="22">
        <f t="shared" si="7"/>
        <v>0</v>
      </c>
      <c r="M150" s="22">
        <f t="shared" si="8"/>
        <v>0</v>
      </c>
      <c r="N150" s="72">
        <f>+'REPORTE AGOSTO IMROM'!N150</f>
        <v>0</v>
      </c>
      <c r="O150" s="43"/>
      <c r="P150" s="44"/>
      <c r="Q150" s="51">
        <f>+'REPORTE AGOSTO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AGOSTO IMROM'!M151</f>
        <v>0</v>
      </c>
      <c r="I151" s="31"/>
      <c r="J151" s="31"/>
      <c r="K151" s="31"/>
      <c r="L151" s="22">
        <f t="shared" si="7"/>
        <v>0</v>
      </c>
      <c r="M151" s="22">
        <f t="shared" si="8"/>
        <v>0</v>
      </c>
      <c r="N151" s="72">
        <f>+'REPORTE AGOSTO IMROM'!N151</f>
        <v>0</v>
      </c>
      <c r="O151" s="43"/>
      <c r="P151" s="44"/>
      <c r="Q151" s="51">
        <f>+'REPORTE AGOSTO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AGOSTO IMROM'!M152</f>
        <v>0</v>
      </c>
      <c r="I152" s="31"/>
      <c r="J152" s="31"/>
      <c r="K152" s="31"/>
      <c r="L152" s="22">
        <f t="shared" si="7"/>
        <v>0</v>
      </c>
      <c r="M152" s="22">
        <f t="shared" si="8"/>
        <v>0</v>
      </c>
      <c r="N152" s="72">
        <f>+'REPORTE AGOSTO IMROM'!N152</f>
        <v>0</v>
      </c>
      <c r="O152" s="43"/>
      <c r="P152" s="44"/>
      <c r="Q152" s="51">
        <f>+'REPORTE AGOSTO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AGOSTO IMROM'!M153</f>
        <v>0</v>
      </c>
      <c r="I153" s="31"/>
      <c r="J153" s="31"/>
      <c r="K153" s="31"/>
      <c r="L153" s="22">
        <f t="shared" si="7"/>
        <v>0</v>
      </c>
      <c r="M153" s="22">
        <f t="shared" si="8"/>
        <v>0</v>
      </c>
      <c r="N153" s="72">
        <f>+'REPORTE AGOSTO IMROM'!N153</f>
        <v>0</v>
      </c>
      <c r="O153" s="43"/>
      <c r="P153" s="44"/>
      <c r="Q153" s="51">
        <f>+'REPORTE AGOSTO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AGOSTO IMROM'!M154</f>
        <v>0</v>
      </c>
      <c r="I154" s="31"/>
      <c r="J154" s="31"/>
      <c r="K154" s="31"/>
      <c r="L154" s="22">
        <f t="shared" si="7"/>
        <v>0</v>
      </c>
      <c r="M154" s="22">
        <f t="shared" si="8"/>
        <v>0</v>
      </c>
      <c r="N154" s="72">
        <f>+'REPORTE AGOSTO IMROM'!N154</f>
        <v>0</v>
      </c>
      <c r="O154" s="43"/>
      <c r="P154" s="44"/>
      <c r="Q154" s="51">
        <f>+'REPORTE AGOSTO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AGOSTO IMROM'!M155</f>
        <v>0</v>
      </c>
      <c r="I155" s="31"/>
      <c r="J155" s="31"/>
      <c r="K155" s="31"/>
      <c r="L155" s="22">
        <f t="shared" si="7"/>
        <v>0</v>
      </c>
      <c r="M155" s="22">
        <f t="shared" si="8"/>
        <v>0</v>
      </c>
      <c r="N155" s="72">
        <f>+'REPORTE AGOSTO IMROM'!N155</f>
        <v>0</v>
      </c>
      <c r="O155" s="43"/>
      <c r="P155" s="44"/>
      <c r="Q155" s="51">
        <f>+'REPORTE AGOSTO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AGOSTO IMROM'!M156</f>
        <v>0</v>
      </c>
      <c r="I156" s="31"/>
      <c r="J156" s="31"/>
      <c r="K156" s="31"/>
      <c r="L156" s="22">
        <f t="shared" si="7"/>
        <v>0</v>
      </c>
      <c r="M156" s="22">
        <f t="shared" si="8"/>
        <v>0</v>
      </c>
      <c r="N156" s="72">
        <f>+'REPORTE AGOSTO IMROM'!N156</f>
        <v>0</v>
      </c>
      <c r="O156" s="43"/>
      <c r="P156" s="44"/>
      <c r="Q156" s="51">
        <f>+'REPORTE AGOSTO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AGOSTO IMROM'!M157</f>
        <v>0</v>
      </c>
      <c r="I157" s="31"/>
      <c r="J157" s="31"/>
      <c r="K157" s="31"/>
      <c r="L157" s="22">
        <f t="shared" si="7"/>
        <v>0</v>
      </c>
      <c r="M157" s="22">
        <f t="shared" si="8"/>
        <v>0</v>
      </c>
      <c r="N157" s="72">
        <f>+'REPORTE AGOSTO IMROM'!N157</f>
        <v>0</v>
      </c>
      <c r="O157" s="43"/>
      <c r="P157" s="44"/>
      <c r="Q157" s="51">
        <f>+'REPORTE AGOSTO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AGOSTO IMROM'!M158</f>
        <v>0</v>
      </c>
      <c r="I158" s="31"/>
      <c r="J158" s="31"/>
      <c r="K158" s="31"/>
      <c r="L158" s="22">
        <f t="shared" si="7"/>
        <v>0</v>
      </c>
      <c r="M158" s="22">
        <f t="shared" si="8"/>
        <v>0</v>
      </c>
      <c r="N158" s="72">
        <f>+'REPORTE AGOSTO IMROM'!N158</f>
        <v>0</v>
      </c>
      <c r="O158" s="43"/>
      <c r="P158" s="44"/>
      <c r="Q158" s="51">
        <f>+'REPORTE AGOSTO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AGOSTO IMROM'!M159</f>
        <v>0</v>
      </c>
      <c r="I159" s="31"/>
      <c r="J159" s="31"/>
      <c r="K159" s="31"/>
      <c r="L159" s="22">
        <f t="shared" si="7"/>
        <v>0</v>
      </c>
      <c r="M159" s="22">
        <f t="shared" si="8"/>
        <v>0</v>
      </c>
      <c r="N159" s="72">
        <f>+'REPORTE AGOSTO IMROM'!N159</f>
        <v>0</v>
      </c>
      <c r="O159" s="43"/>
      <c r="P159" s="44"/>
      <c r="Q159" s="51">
        <f>+'REPORTE AGOSTO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AGOSTO IMROM'!M160</f>
        <v>0</v>
      </c>
      <c r="I160" s="31"/>
      <c r="J160" s="31"/>
      <c r="K160" s="31"/>
      <c r="L160" s="22">
        <f t="shared" si="7"/>
        <v>0</v>
      </c>
      <c r="M160" s="22">
        <f t="shared" si="8"/>
        <v>0</v>
      </c>
      <c r="N160" s="72">
        <f>+'REPORTE AGOSTO IMROM'!N160</f>
        <v>0</v>
      </c>
      <c r="O160" s="43"/>
      <c r="P160" s="44"/>
      <c r="Q160" s="51">
        <f>+'REPORTE AGOSTO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AGOSTO IMROM'!M161</f>
        <v>0</v>
      </c>
      <c r="I161" s="31"/>
      <c r="J161" s="31"/>
      <c r="K161" s="31"/>
      <c r="L161" s="22">
        <f t="shared" si="7"/>
        <v>0</v>
      </c>
      <c r="M161" s="22">
        <f t="shared" si="8"/>
        <v>0</v>
      </c>
      <c r="N161" s="72">
        <f>+'REPORTE AGOSTO IMROM'!N161</f>
        <v>0</v>
      </c>
      <c r="O161" s="43"/>
      <c r="P161" s="44"/>
      <c r="Q161" s="51">
        <f>+'REPORTE AGOSTO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AGOSTO IMROM'!M162</f>
        <v>0</v>
      </c>
      <c r="I162" s="31"/>
      <c r="J162" s="31"/>
      <c r="K162" s="31"/>
      <c r="L162" s="22">
        <f t="shared" si="7"/>
        <v>0</v>
      </c>
      <c r="M162" s="22">
        <f t="shared" si="8"/>
        <v>0</v>
      </c>
      <c r="N162" s="72">
        <f>+'REPORTE AGOSTO IMROM'!N162</f>
        <v>0</v>
      </c>
      <c r="O162" s="43"/>
      <c r="P162" s="44"/>
      <c r="Q162" s="51">
        <f>+'REPORTE AGOSTO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AGOSTO IMROM'!M163</f>
        <v>0</v>
      </c>
      <c r="I163" s="31"/>
      <c r="J163" s="31"/>
      <c r="K163" s="31"/>
      <c r="L163" s="22">
        <f t="shared" si="7"/>
        <v>0</v>
      </c>
      <c r="M163" s="22">
        <f t="shared" si="8"/>
        <v>0</v>
      </c>
      <c r="N163" s="72">
        <f>+'REPORTE AGOSTO IMROM'!N163</f>
        <v>0</v>
      </c>
      <c r="O163" s="43"/>
      <c r="P163" s="44"/>
      <c r="Q163" s="51">
        <f>+'REPORTE AGOSTO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AGOSTO IMROM'!M164</f>
        <v>0</v>
      </c>
      <c r="I164" s="31"/>
      <c r="J164" s="31"/>
      <c r="K164" s="31"/>
      <c r="L164" s="22">
        <f t="shared" si="7"/>
        <v>0</v>
      </c>
      <c r="M164" s="22">
        <f t="shared" si="8"/>
        <v>0</v>
      </c>
      <c r="N164" s="72">
        <f>+'REPORTE AGOSTO IMROM'!N164</f>
        <v>0</v>
      </c>
      <c r="O164" s="43"/>
      <c r="P164" s="44"/>
      <c r="Q164" s="51">
        <f>+'REPORTE AGOSTO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AGOSTO IMROM'!M165</f>
        <v>0</v>
      </c>
      <c r="I165" s="31"/>
      <c r="J165" s="31"/>
      <c r="K165" s="31"/>
      <c r="L165" s="22">
        <f t="shared" si="7"/>
        <v>0</v>
      </c>
      <c r="M165" s="22">
        <f t="shared" si="8"/>
        <v>0</v>
      </c>
      <c r="N165" s="72">
        <f>+'REPORTE AGOSTO IMROM'!N165</f>
        <v>0</v>
      </c>
      <c r="O165" s="43"/>
      <c r="P165" s="44"/>
      <c r="Q165" s="51">
        <f>+'REPORTE AGOSTO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AGOSTO IMROM'!M166</f>
        <v>0</v>
      </c>
      <c r="I166" s="31"/>
      <c r="J166" s="31"/>
      <c r="K166" s="31"/>
      <c r="L166" s="22">
        <f t="shared" si="7"/>
        <v>0</v>
      </c>
      <c r="M166" s="22">
        <f t="shared" si="8"/>
        <v>0</v>
      </c>
      <c r="N166" s="72">
        <f>+'REPORTE AGOSTO IMROM'!N166</f>
        <v>0</v>
      </c>
      <c r="O166" s="43"/>
      <c r="P166" s="44"/>
      <c r="Q166" s="51">
        <f>+'REPORTE AGOSTO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AGOSTO IMROM'!M167</f>
        <v>0</v>
      </c>
      <c r="I167" s="31"/>
      <c r="J167" s="31"/>
      <c r="K167" s="31"/>
      <c r="L167" s="22">
        <f t="shared" si="7"/>
        <v>0</v>
      </c>
      <c r="M167" s="22">
        <f t="shared" si="8"/>
        <v>0</v>
      </c>
      <c r="N167" s="72">
        <f>+'REPORTE AGOSTO IMROM'!N167</f>
        <v>0</v>
      </c>
      <c r="O167" s="43"/>
      <c r="P167" s="44"/>
      <c r="Q167" s="51">
        <f>+'REPORTE AGOSTO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AGOSTO IMROM'!M168</f>
        <v>0</v>
      </c>
      <c r="I168" s="31"/>
      <c r="J168" s="31"/>
      <c r="K168" s="31"/>
      <c r="L168" s="22">
        <f t="shared" si="7"/>
        <v>0</v>
      </c>
      <c r="M168" s="22">
        <f t="shared" si="8"/>
        <v>0</v>
      </c>
      <c r="N168" s="72">
        <f>+'REPORTE AGOSTO IMROM'!N168</f>
        <v>0</v>
      </c>
      <c r="O168" s="43"/>
      <c r="P168" s="44"/>
      <c r="Q168" s="51">
        <f>+'REPORTE AGOSTO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AGOSTO IMROM'!M169</f>
        <v>0</v>
      </c>
      <c r="I169" s="31"/>
      <c r="J169" s="31"/>
      <c r="K169" s="31"/>
      <c r="L169" s="22">
        <f t="shared" si="7"/>
        <v>0</v>
      </c>
      <c r="M169" s="22">
        <f t="shared" si="8"/>
        <v>0</v>
      </c>
      <c r="N169" s="72">
        <f>+'REPORTE AGOSTO IMROM'!N169</f>
        <v>0</v>
      </c>
      <c r="O169" s="43"/>
      <c r="P169" s="44"/>
      <c r="Q169" s="51">
        <f>+'REPORTE AGOSTO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AGOSTO IMROM'!M170</f>
        <v>0</v>
      </c>
      <c r="I170" s="31"/>
      <c r="J170" s="31"/>
      <c r="K170" s="31"/>
      <c r="L170" s="22">
        <f t="shared" si="7"/>
        <v>0</v>
      </c>
      <c r="M170" s="22">
        <f t="shared" si="8"/>
        <v>0</v>
      </c>
      <c r="N170" s="72">
        <f>+'REPORTE AGOSTO IMROM'!N170</f>
        <v>0</v>
      </c>
      <c r="O170" s="43"/>
      <c r="P170" s="44"/>
      <c r="Q170" s="51">
        <f>+'REPORTE AGOSTO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AGOSTO IMROM'!M171</f>
        <v>0</v>
      </c>
      <c r="I171" s="31"/>
      <c r="J171" s="31"/>
      <c r="K171" s="31"/>
      <c r="L171" s="22">
        <f t="shared" si="7"/>
        <v>0</v>
      </c>
      <c r="M171" s="22">
        <f t="shared" si="8"/>
        <v>0</v>
      </c>
      <c r="N171" s="72">
        <f>+'REPORTE AGOSTO IMROM'!N171</f>
        <v>0</v>
      </c>
      <c r="O171" s="43"/>
      <c r="P171" s="44"/>
      <c r="Q171" s="51">
        <f>+'REPORTE AGOSTO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AGOSTO IMROM'!M172</f>
        <v>0</v>
      </c>
      <c r="I172" s="31"/>
      <c r="J172" s="31"/>
      <c r="K172" s="31"/>
      <c r="L172" s="22">
        <f t="shared" si="7"/>
        <v>0</v>
      </c>
      <c r="M172" s="22">
        <f t="shared" si="8"/>
        <v>0</v>
      </c>
      <c r="N172" s="72">
        <f>+'REPORTE AGOSTO IMROM'!N172</f>
        <v>0</v>
      </c>
      <c r="O172" s="43"/>
      <c r="P172" s="44"/>
      <c r="Q172" s="51">
        <f>+'REPORTE AGOSTO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AGOSTO IMROM'!M173</f>
        <v>0</v>
      </c>
      <c r="I173" s="31"/>
      <c r="J173" s="31"/>
      <c r="K173" s="31"/>
      <c r="L173" s="22">
        <f t="shared" si="7"/>
        <v>0</v>
      </c>
      <c r="M173" s="22">
        <f t="shared" si="8"/>
        <v>0</v>
      </c>
      <c r="N173" s="72">
        <f>+'REPORTE AGOSTO IMROM'!N173</f>
        <v>0</v>
      </c>
      <c r="O173" s="43"/>
      <c r="P173" s="44"/>
      <c r="Q173" s="51">
        <f>+'REPORTE AGOSTO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AGOSTO IMROM'!M174</f>
        <v>0</v>
      </c>
      <c r="I174" s="31"/>
      <c r="J174" s="31"/>
      <c r="K174" s="31"/>
      <c r="L174" s="22">
        <f t="shared" si="7"/>
        <v>0</v>
      </c>
      <c r="M174" s="22">
        <f t="shared" si="8"/>
        <v>0</v>
      </c>
      <c r="N174" s="72">
        <f>+'REPORTE AGOSTO IMROM'!N174</f>
        <v>0</v>
      </c>
      <c r="O174" s="43"/>
      <c r="P174" s="44"/>
      <c r="Q174" s="51">
        <f>+'REPORTE AGOSTO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AGOSTO IMROM'!M175</f>
        <v>0</v>
      </c>
      <c r="I175" s="31"/>
      <c r="J175" s="31"/>
      <c r="K175" s="31"/>
      <c r="L175" s="22">
        <f t="shared" si="7"/>
        <v>0</v>
      </c>
      <c r="M175" s="22">
        <f t="shared" si="8"/>
        <v>0</v>
      </c>
      <c r="N175" s="72">
        <f>+'REPORTE AGOSTO IMROM'!N175</f>
        <v>0</v>
      </c>
      <c r="O175" s="43"/>
      <c r="P175" s="44"/>
      <c r="Q175" s="51">
        <f>+'REPORTE AGOSTO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AGOSTO IMROM'!M176</f>
        <v>0</v>
      </c>
      <c r="I176" s="31"/>
      <c r="J176" s="31"/>
      <c r="K176" s="31"/>
      <c r="L176" s="22">
        <f t="shared" si="7"/>
        <v>0</v>
      </c>
      <c r="M176" s="22">
        <f t="shared" si="8"/>
        <v>0</v>
      </c>
      <c r="N176" s="72">
        <f>+'REPORTE AGOSTO IMROM'!N176</f>
        <v>0</v>
      </c>
      <c r="O176" s="43"/>
      <c r="P176" s="44"/>
      <c r="Q176" s="51">
        <f>+'REPORTE AGOSTO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AGOSTO IMROM'!M177</f>
        <v>0</v>
      </c>
      <c r="I177" s="31"/>
      <c r="J177" s="31"/>
      <c r="K177" s="31"/>
      <c r="L177" s="22">
        <f t="shared" si="7"/>
        <v>0</v>
      </c>
      <c r="M177" s="22">
        <f t="shared" si="8"/>
        <v>0</v>
      </c>
      <c r="N177" s="72">
        <f>+'REPORTE AGOSTO IMROM'!N177</f>
        <v>0</v>
      </c>
      <c r="O177" s="43"/>
      <c r="P177" s="44"/>
      <c r="Q177" s="51">
        <f>+'REPORTE AGOSTO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AGOSTO IMROM'!M178</f>
        <v>0</v>
      </c>
      <c r="I178" s="31"/>
      <c r="J178" s="31"/>
      <c r="K178" s="31"/>
      <c r="L178" s="22">
        <f t="shared" si="7"/>
        <v>0</v>
      </c>
      <c r="M178" s="22">
        <f t="shared" si="8"/>
        <v>0</v>
      </c>
      <c r="N178" s="72">
        <f>+'REPORTE AGOSTO IMROM'!N178</f>
        <v>0</v>
      </c>
      <c r="O178" s="43"/>
      <c r="P178" s="44"/>
      <c r="Q178" s="51">
        <f>+'REPORTE AGOSTO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AGOSTO IMROM'!M179</f>
        <v>0</v>
      </c>
      <c r="I179" s="31"/>
      <c r="J179" s="31"/>
      <c r="K179" s="31"/>
      <c r="L179" s="22">
        <f t="shared" si="7"/>
        <v>0</v>
      </c>
      <c r="M179" s="22">
        <f t="shared" si="8"/>
        <v>0</v>
      </c>
      <c r="N179" s="72">
        <f>+'REPORTE AGOSTO IMROM'!N179</f>
        <v>0</v>
      </c>
      <c r="O179" s="43"/>
      <c r="P179" s="44"/>
      <c r="Q179" s="51">
        <f>+'REPORTE AGOSTO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AGOSTO IMROM'!M180</f>
        <v>0</v>
      </c>
      <c r="I180" s="31"/>
      <c r="J180" s="31"/>
      <c r="K180" s="31"/>
      <c r="L180" s="22">
        <f t="shared" si="7"/>
        <v>0</v>
      </c>
      <c r="M180" s="22">
        <f t="shared" si="8"/>
        <v>0</v>
      </c>
      <c r="N180" s="72">
        <f>+'REPORTE AGOSTO IMROM'!N180</f>
        <v>0</v>
      </c>
      <c r="O180" s="43"/>
      <c r="P180" s="44"/>
      <c r="Q180" s="51">
        <f>+'REPORTE AGOSTO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AGOSTO IMROM'!M181</f>
        <v>0</v>
      </c>
      <c r="I181" s="31"/>
      <c r="J181" s="31"/>
      <c r="K181" s="31"/>
      <c r="L181" s="22">
        <f t="shared" si="7"/>
        <v>0</v>
      </c>
      <c r="M181" s="22">
        <f t="shared" si="8"/>
        <v>0</v>
      </c>
      <c r="N181" s="72">
        <f>+'REPORTE AGOSTO IMROM'!N181</f>
        <v>0</v>
      </c>
      <c r="O181" s="43"/>
      <c r="P181" s="44"/>
      <c r="Q181" s="51">
        <f>+'REPORTE AGOSTO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AGOSTO IMROM'!M182</f>
        <v>0</v>
      </c>
      <c r="I182" s="31"/>
      <c r="J182" s="31"/>
      <c r="K182" s="31"/>
      <c r="L182" s="22">
        <f t="shared" si="7"/>
        <v>0</v>
      </c>
      <c r="M182" s="22">
        <f t="shared" si="8"/>
        <v>0</v>
      </c>
      <c r="N182" s="72">
        <f>+'REPORTE AGOSTO IMROM'!N182</f>
        <v>0</v>
      </c>
      <c r="O182" s="43"/>
      <c r="P182" s="44"/>
      <c r="Q182" s="51">
        <f>+'REPORTE AGOSTO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AGOSTO IMROM'!M183</f>
        <v>0</v>
      </c>
      <c r="I183" s="31"/>
      <c r="J183" s="31"/>
      <c r="K183" s="31"/>
      <c r="L183" s="22">
        <f t="shared" si="7"/>
        <v>0</v>
      </c>
      <c r="M183" s="22">
        <f t="shared" si="8"/>
        <v>0</v>
      </c>
      <c r="N183" s="72">
        <f>+'REPORTE AGOSTO IMROM'!N183</f>
        <v>0</v>
      </c>
      <c r="O183" s="43"/>
      <c r="P183" s="44"/>
      <c r="Q183" s="51">
        <f>+'REPORTE AGOSTO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AGOSTO IMROM'!M184</f>
        <v>0</v>
      </c>
      <c r="I184" s="31"/>
      <c r="J184" s="31"/>
      <c r="K184" s="31"/>
      <c r="L184" s="22">
        <f t="shared" si="7"/>
        <v>0</v>
      </c>
      <c r="M184" s="22">
        <f t="shared" si="8"/>
        <v>0</v>
      </c>
      <c r="N184" s="72">
        <f>+'REPORTE AGOSTO IMROM'!N184</f>
        <v>0</v>
      </c>
      <c r="O184" s="43"/>
      <c r="P184" s="44"/>
      <c r="Q184" s="51">
        <f>+'REPORTE AGOSTO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AGOSTO IMROM'!M185</f>
        <v>0</v>
      </c>
      <c r="I185" s="31"/>
      <c r="J185" s="31"/>
      <c r="K185" s="31"/>
      <c r="L185" s="22">
        <f t="shared" si="7"/>
        <v>0</v>
      </c>
      <c r="M185" s="22">
        <f t="shared" si="8"/>
        <v>0</v>
      </c>
      <c r="N185" s="72">
        <f>+'REPORTE AGOSTO IMROM'!N185</f>
        <v>0</v>
      </c>
      <c r="O185" s="43"/>
      <c r="P185" s="44"/>
      <c r="Q185" s="51">
        <f>+'REPORTE AGOSTO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AGOSTO IMROM'!M186</f>
        <v>0</v>
      </c>
      <c r="I186" s="31"/>
      <c r="J186" s="31"/>
      <c r="K186" s="31"/>
      <c r="L186" s="22">
        <f t="shared" si="7"/>
        <v>0</v>
      </c>
      <c r="M186" s="22">
        <f t="shared" si="8"/>
        <v>0</v>
      </c>
      <c r="N186" s="72">
        <f>+'REPORTE AGOSTO IMROM'!N186</f>
        <v>0</v>
      </c>
      <c r="O186" s="43"/>
      <c r="P186" s="44"/>
      <c r="Q186" s="51">
        <f>+'REPORTE AGOSTO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AGOSTO IMROM'!M187</f>
        <v>0</v>
      </c>
      <c r="I187" s="31"/>
      <c r="J187" s="31"/>
      <c r="K187" s="31"/>
      <c r="L187" s="22">
        <f t="shared" si="7"/>
        <v>0</v>
      </c>
      <c r="M187" s="22">
        <f t="shared" si="8"/>
        <v>0</v>
      </c>
      <c r="N187" s="72">
        <f>+'REPORTE AGOSTO IMROM'!N187</f>
        <v>0</v>
      </c>
      <c r="O187" s="43"/>
      <c r="P187" s="44"/>
      <c r="Q187" s="51">
        <f>+'REPORTE AGOSTO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AGOSTO IMROM'!M188</f>
        <v>0</v>
      </c>
      <c r="I188" s="31"/>
      <c r="J188" s="31"/>
      <c r="K188" s="31"/>
      <c r="L188" s="22">
        <f t="shared" si="7"/>
        <v>0</v>
      </c>
      <c r="M188" s="22">
        <f t="shared" si="8"/>
        <v>0</v>
      </c>
      <c r="N188" s="72">
        <f>+'REPORTE AGOSTO IMROM'!N188</f>
        <v>0</v>
      </c>
      <c r="O188" s="43"/>
      <c r="P188" s="44"/>
      <c r="Q188" s="51">
        <f>+'REPORTE AGOSTO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AGOSTO IMROM'!M189</f>
        <v>0</v>
      </c>
      <c r="I189" s="31"/>
      <c r="J189" s="31"/>
      <c r="K189" s="31"/>
      <c r="L189" s="22">
        <f t="shared" si="7"/>
        <v>0</v>
      </c>
      <c r="M189" s="22">
        <f t="shared" si="8"/>
        <v>0</v>
      </c>
      <c r="N189" s="72">
        <f>+'REPORTE AGOSTO IMROM'!N189</f>
        <v>0</v>
      </c>
      <c r="O189" s="43"/>
      <c r="P189" s="44"/>
      <c r="Q189" s="51">
        <f>+'REPORTE AGOSTO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AGOSTO IMROM'!M190</f>
        <v>0</v>
      </c>
      <c r="I190" s="31"/>
      <c r="J190" s="31"/>
      <c r="K190" s="31"/>
      <c r="L190" s="22">
        <f t="shared" si="7"/>
        <v>0</v>
      </c>
      <c r="M190" s="22">
        <f t="shared" si="8"/>
        <v>0</v>
      </c>
      <c r="N190" s="72">
        <f>+'REPORTE AGOSTO IMROM'!N190</f>
        <v>0</v>
      </c>
      <c r="O190" s="43"/>
      <c r="P190" s="44"/>
      <c r="Q190" s="51">
        <f>+'REPORTE AGOSTO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AGOSTO IMROM'!M191</f>
        <v>0</v>
      </c>
      <c r="I191" s="31"/>
      <c r="J191" s="31"/>
      <c r="K191" s="31"/>
      <c r="L191" s="22">
        <f t="shared" si="7"/>
        <v>0</v>
      </c>
      <c r="M191" s="22">
        <f t="shared" si="8"/>
        <v>0</v>
      </c>
      <c r="N191" s="72">
        <f>+'REPORTE AGOSTO IMROM'!N191</f>
        <v>0</v>
      </c>
      <c r="O191" s="43"/>
      <c r="P191" s="44"/>
      <c r="Q191" s="51">
        <f>+'REPORTE AGOSTO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AGOSTO IMROM'!M192</f>
        <v>0</v>
      </c>
      <c r="I192" s="31"/>
      <c r="J192" s="31"/>
      <c r="K192" s="31"/>
      <c r="L192" s="22">
        <f t="shared" si="7"/>
        <v>0</v>
      </c>
      <c r="M192" s="22">
        <f t="shared" si="8"/>
        <v>0</v>
      </c>
      <c r="N192" s="72">
        <f>+'REPORTE AGOSTO IMROM'!N192</f>
        <v>0</v>
      </c>
      <c r="O192" s="43"/>
      <c r="P192" s="44"/>
      <c r="Q192" s="51">
        <f>+'REPORTE AGOSTO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AGOSTO IMROM'!M193</f>
        <v>0</v>
      </c>
      <c r="I193" s="31"/>
      <c r="J193" s="31"/>
      <c r="K193" s="31"/>
      <c r="L193" s="22">
        <f t="shared" si="7"/>
        <v>0</v>
      </c>
      <c r="M193" s="22">
        <f t="shared" si="8"/>
        <v>0</v>
      </c>
      <c r="N193" s="72">
        <f>+'REPORTE AGOSTO IMROM'!N193</f>
        <v>0</v>
      </c>
      <c r="O193" s="43"/>
      <c r="P193" s="44"/>
      <c r="Q193" s="51">
        <f>+'REPORTE AGOSTO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AGOSTO IMROM'!M194</f>
        <v>0</v>
      </c>
      <c r="I194" s="31"/>
      <c r="J194" s="31"/>
      <c r="K194" s="31"/>
      <c r="L194" s="22">
        <f t="shared" si="7"/>
        <v>0</v>
      </c>
      <c r="M194" s="22">
        <f t="shared" si="8"/>
        <v>0</v>
      </c>
      <c r="N194" s="72">
        <f>+'REPORTE AGOSTO IMROM'!N194</f>
        <v>0</v>
      </c>
      <c r="O194" s="43"/>
      <c r="P194" s="44"/>
      <c r="Q194" s="51">
        <f>+'REPORTE AGOSTO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AGOSTO IMROM'!M195</f>
        <v>0</v>
      </c>
      <c r="I195" s="31"/>
      <c r="J195" s="31"/>
      <c r="K195" s="31"/>
      <c r="L195" s="22">
        <f t="shared" si="7"/>
        <v>0</v>
      </c>
      <c r="M195" s="22">
        <f t="shared" si="8"/>
        <v>0</v>
      </c>
      <c r="N195" s="72">
        <f>+'REPORTE AGOSTO IMROM'!N195</f>
        <v>0</v>
      </c>
      <c r="O195" s="43"/>
      <c r="P195" s="44"/>
      <c r="Q195" s="51">
        <f>+'REPORTE AGOSTO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AGOSTO IMROM'!M196</f>
        <v>0</v>
      </c>
      <c r="I196" s="31"/>
      <c r="J196" s="31"/>
      <c r="K196" s="31"/>
      <c r="L196" s="22">
        <f t="shared" si="7"/>
        <v>0</v>
      </c>
      <c r="M196" s="22">
        <f t="shared" si="8"/>
        <v>0</v>
      </c>
      <c r="N196" s="72">
        <f>+'REPORTE AGOSTO IMROM'!N196</f>
        <v>0</v>
      </c>
      <c r="O196" s="43"/>
      <c r="P196" s="44"/>
      <c r="Q196" s="51">
        <f>+'REPORTE AGOSTO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AGOSTO IMROM'!M197</f>
        <v>0</v>
      </c>
      <c r="I197" s="31"/>
      <c r="J197" s="31"/>
      <c r="K197" s="31"/>
      <c r="L197" s="22">
        <f t="shared" si="7"/>
        <v>0</v>
      </c>
      <c r="M197" s="22">
        <f t="shared" si="8"/>
        <v>0</v>
      </c>
      <c r="N197" s="72">
        <f>+'REPORTE AGOSTO IMROM'!N197</f>
        <v>0</v>
      </c>
      <c r="O197" s="43"/>
      <c r="P197" s="44"/>
      <c r="Q197" s="51">
        <f>+'REPORTE AGOSTO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AGOSTO IMROM'!M198</f>
        <v>0</v>
      </c>
      <c r="I198" s="31"/>
      <c r="J198" s="31"/>
      <c r="K198" s="31"/>
      <c r="L198" s="22">
        <f t="shared" si="7"/>
        <v>0</v>
      </c>
      <c r="M198" s="22">
        <f t="shared" si="8"/>
        <v>0</v>
      </c>
      <c r="N198" s="72">
        <f>+'REPORTE AGOSTO IMROM'!N198</f>
        <v>0</v>
      </c>
      <c r="O198" s="43"/>
      <c r="P198" s="44"/>
      <c r="Q198" s="51">
        <f>+'REPORTE AGOSTO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AGOSTO IMROM'!M199</f>
        <v>0</v>
      </c>
      <c r="I199" s="31"/>
      <c r="J199" s="31"/>
      <c r="K199" s="31"/>
      <c r="L199" s="22">
        <f t="shared" si="7"/>
        <v>0</v>
      </c>
      <c r="M199" s="22">
        <f t="shared" si="8"/>
        <v>0</v>
      </c>
      <c r="N199" s="72">
        <f>+'REPORTE AGOSTO IMROM'!N199</f>
        <v>0</v>
      </c>
      <c r="O199" s="43"/>
      <c r="P199" s="44"/>
      <c r="Q199" s="51">
        <f>+'REPORTE AGOSTO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AGOSTO IMROM'!M200</f>
        <v>0</v>
      </c>
      <c r="I200" s="31"/>
      <c r="J200" s="31"/>
      <c r="K200" s="31"/>
      <c r="L200" s="22">
        <f t="shared" si="7"/>
        <v>0</v>
      </c>
      <c r="M200" s="22">
        <f t="shared" si="8"/>
        <v>0</v>
      </c>
      <c r="N200" s="72">
        <f>+'REPORTE AGOSTO IMROM'!N200</f>
        <v>0</v>
      </c>
      <c r="O200" s="43"/>
      <c r="P200" s="44"/>
      <c r="Q200" s="51">
        <f>+'REPORTE AGOSTO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AGOSTO IMROM'!M201</f>
        <v>0</v>
      </c>
      <c r="I201" s="31"/>
      <c r="J201" s="31"/>
      <c r="K201" s="31"/>
      <c r="L201" s="22">
        <f t="shared" si="7"/>
        <v>0</v>
      </c>
      <c r="M201" s="22">
        <f t="shared" si="8"/>
        <v>0</v>
      </c>
      <c r="N201" s="72">
        <f>+'REPORTE AGOSTO IMROM'!N201</f>
        <v>0</v>
      </c>
      <c r="O201" s="43"/>
      <c r="P201" s="44"/>
      <c r="Q201" s="51">
        <f>+'REPORTE AGOSTO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AGOSTO IMROM'!M202</f>
        <v>0</v>
      </c>
      <c r="I202" s="31"/>
      <c r="J202" s="31"/>
      <c r="K202" s="31"/>
      <c r="L202" s="22">
        <f t="shared" si="7"/>
        <v>0</v>
      </c>
      <c r="M202" s="22">
        <f t="shared" si="8"/>
        <v>0</v>
      </c>
      <c r="N202" s="72">
        <f>+'REPORTE AGOSTO IMROM'!N202</f>
        <v>0</v>
      </c>
      <c r="O202" s="43"/>
      <c r="P202" s="44"/>
      <c r="Q202" s="51">
        <f>+'REPORTE AGOSTO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AGOSTO IMROM'!M203</f>
        <v>0</v>
      </c>
      <c r="I203" s="31"/>
      <c r="J203" s="31"/>
      <c r="K203" s="31"/>
      <c r="L203" s="22">
        <f t="shared" si="7"/>
        <v>0</v>
      </c>
      <c r="M203" s="22">
        <f t="shared" si="8"/>
        <v>0</v>
      </c>
      <c r="N203" s="72">
        <f>+'REPORTE AGOSTO IMROM'!N203</f>
        <v>0</v>
      </c>
      <c r="O203" s="43"/>
      <c r="P203" s="44"/>
      <c r="Q203" s="51">
        <f>+'REPORTE AGOSTO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AGOSTO IMROM'!M204</f>
        <v>0</v>
      </c>
      <c r="I204" s="31"/>
      <c r="J204" s="31"/>
      <c r="K204" s="31"/>
      <c r="L204" s="22">
        <f t="shared" si="7"/>
        <v>0</v>
      </c>
      <c r="M204" s="22">
        <f t="shared" si="8"/>
        <v>0</v>
      </c>
      <c r="N204" s="72">
        <f>+'REPORTE AGOSTO IMROM'!N204</f>
        <v>0</v>
      </c>
      <c r="O204" s="43"/>
      <c r="P204" s="44"/>
      <c r="Q204" s="51">
        <f>+'REPORTE AGOSTO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AGOSTO IMROM'!M205</f>
        <v>0</v>
      </c>
      <c r="I205" s="31"/>
      <c r="J205" s="31"/>
      <c r="K205" s="31"/>
      <c r="L205" s="22">
        <f t="shared" si="7"/>
        <v>0</v>
      </c>
      <c r="M205" s="22">
        <f t="shared" si="8"/>
        <v>0</v>
      </c>
      <c r="N205" s="72">
        <f>+'REPORTE AGOSTO IMROM'!N205</f>
        <v>0</v>
      </c>
      <c r="O205" s="43"/>
      <c r="P205" s="44"/>
      <c r="Q205" s="51">
        <f>+'REPORTE AGOSTO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AGOSTO IMROM'!M206</f>
        <v>0</v>
      </c>
      <c r="I206" s="31"/>
      <c r="J206" s="31"/>
      <c r="K206" s="31"/>
      <c r="L206" s="22">
        <f t="shared" si="7"/>
        <v>0</v>
      </c>
      <c r="M206" s="22">
        <f t="shared" si="8"/>
        <v>0</v>
      </c>
      <c r="N206" s="72">
        <f>+'REPORTE AGOSTO IMROM'!N206</f>
        <v>0</v>
      </c>
      <c r="O206" s="43"/>
      <c r="P206" s="44"/>
      <c r="Q206" s="51">
        <f>+'REPORTE AGOSTO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AGOSTO IMROM'!M207</f>
        <v>0</v>
      </c>
      <c r="I207" s="31"/>
      <c r="J207" s="31"/>
      <c r="K207" s="31"/>
      <c r="L207" s="22">
        <f t="shared" si="7"/>
        <v>0</v>
      </c>
      <c r="M207" s="22">
        <f t="shared" si="8"/>
        <v>0</v>
      </c>
      <c r="N207" s="72">
        <f>+'REPORTE AGOSTO IMROM'!N207</f>
        <v>0</v>
      </c>
      <c r="O207" s="43"/>
      <c r="P207" s="44"/>
      <c r="Q207" s="51">
        <f>+'REPORTE AGOSTO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AGOSTO IMROM'!M208</f>
        <v>0</v>
      </c>
      <c r="I208" s="31"/>
      <c r="J208" s="31"/>
      <c r="K208" s="31"/>
      <c r="L208" s="22">
        <f t="shared" si="7"/>
        <v>0</v>
      </c>
      <c r="M208" s="22">
        <f t="shared" si="8"/>
        <v>0</v>
      </c>
      <c r="N208" s="72">
        <f>+'REPORTE AGOSTO IMROM'!N208</f>
        <v>0</v>
      </c>
      <c r="O208" s="43"/>
      <c r="P208" s="44"/>
      <c r="Q208" s="51">
        <f>+'REPORTE AGOSTO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AGOSTO IMROM'!M209</f>
        <v>0</v>
      </c>
      <c r="I209" s="31"/>
      <c r="J209" s="31"/>
      <c r="K209" s="31"/>
      <c r="L209" s="22">
        <f t="shared" si="7"/>
        <v>0</v>
      </c>
      <c r="M209" s="22">
        <f t="shared" si="8"/>
        <v>0</v>
      </c>
      <c r="N209" s="72">
        <f>+'REPORTE AGOSTO IMROM'!N209</f>
        <v>0</v>
      </c>
      <c r="O209" s="43"/>
      <c r="P209" s="44"/>
      <c r="Q209" s="51">
        <f>+'REPORTE AGOSTO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AGOSTO IMROM'!M210</f>
        <v>0</v>
      </c>
      <c r="I210" s="31"/>
      <c r="J210" s="31"/>
      <c r="K210" s="31"/>
      <c r="L210" s="22">
        <f t="shared" si="7"/>
        <v>0</v>
      </c>
      <c r="M210" s="22">
        <f t="shared" si="8"/>
        <v>0</v>
      </c>
      <c r="N210" s="72">
        <f>+'REPORTE AGOSTO IMROM'!N210</f>
        <v>0</v>
      </c>
      <c r="O210" s="43"/>
      <c r="P210" s="44"/>
      <c r="Q210" s="51">
        <f>+'REPORTE AGOSTO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AGOSTO IMROM'!M211</f>
        <v>0</v>
      </c>
      <c r="I211" s="31"/>
      <c r="J211" s="31"/>
      <c r="K211" s="31"/>
      <c r="L211" s="22">
        <f t="shared" si="7"/>
        <v>0</v>
      </c>
      <c r="M211" s="22">
        <f t="shared" si="8"/>
        <v>0</v>
      </c>
      <c r="N211" s="72">
        <f>+'REPORTE AGOSTO IMROM'!N211</f>
        <v>0</v>
      </c>
      <c r="O211" s="43"/>
      <c r="P211" s="44"/>
      <c r="Q211" s="51">
        <f>+'REPORTE AGOSTO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AGOSTO IMROM'!M212</f>
        <v>0</v>
      </c>
      <c r="I212" s="31"/>
      <c r="J212" s="31"/>
      <c r="K212" s="31"/>
      <c r="L212" s="22">
        <f t="shared" ref="L212:L275" si="10">I212+J212+K212</f>
        <v>0</v>
      </c>
      <c r="M212" s="22">
        <f t="shared" ref="M212:M275" si="11">H212+L212</f>
        <v>0</v>
      </c>
      <c r="N212" s="72">
        <f>+'REPORTE AGOSTO IMROM'!N212</f>
        <v>0</v>
      </c>
      <c r="O212" s="43"/>
      <c r="P212" s="44"/>
      <c r="Q212" s="51">
        <f>+'REPORTE AGOSTO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AGOSTO IMROM'!M213</f>
        <v>0</v>
      </c>
      <c r="I213" s="31"/>
      <c r="J213" s="31"/>
      <c r="K213" s="31"/>
      <c r="L213" s="22">
        <f t="shared" si="10"/>
        <v>0</v>
      </c>
      <c r="M213" s="22">
        <f t="shared" si="11"/>
        <v>0</v>
      </c>
      <c r="N213" s="72">
        <f>+'REPORTE AGOSTO IMROM'!N213</f>
        <v>0</v>
      </c>
      <c r="O213" s="43"/>
      <c r="P213" s="44"/>
      <c r="Q213" s="51">
        <f>+'REPORTE AGOSTO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AGOSTO IMROM'!M214</f>
        <v>0</v>
      </c>
      <c r="I214" s="31"/>
      <c r="J214" s="31"/>
      <c r="K214" s="31"/>
      <c r="L214" s="22">
        <f t="shared" si="10"/>
        <v>0</v>
      </c>
      <c r="M214" s="22">
        <f t="shared" si="11"/>
        <v>0</v>
      </c>
      <c r="N214" s="72">
        <f>+'REPORTE AGOSTO IMROM'!N214</f>
        <v>0</v>
      </c>
      <c r="O214" s="43"/>
      <c r="P214" s="44"/>
      <c r="Q214" s="51">
        <f>+'REPORTE AGOSTO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AGOSTO IMROM'!M215</f>
        <v>0</v>
      </c>
      <c r="I215" s="31"/>
      <c r="J215" s="31"/>
      <c r="K215" s="31"/>
      <c r="L215" s="22">
        <f t="shared" si="10"/>
        <v>0</v>
      </c>
      <c r="M215" s="22">
        <f t="shared" si="11"/>
        <v>0</v>
      </c>
      <c r="N215" s="72">
        <f>+'REPORTE AGOSTO IMROM'!N215</f>
        <v>0</v>
      </c>
      <c r="O215" s="43"/>
      <c r="P215" s="44"/>
      <c r="Q215" s="51">
        <f>+'REPORTE AGOSTO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AGOSTO IMROM'!M216</f>
        <v>0</v>
      </c>
      <c r="I216" s="31"/>
      <c r="J216" s="31"/>
      <c r="K216" s="31"/>
      <c r="L216" s="22">
        <f t="shared" si="10"/>
        <v>0</v>
      </c>
      <c r="M216" s="22">
        <f t="shared" si="11"/>
        <v>0</v>
      </c>
      <c r="N216" s="72">
        <f>+'REPORTE AGOSTO IMROM'!N216</f>
        <v>0</v>
      </c>
      <c r="O216" s="43"/>
      <c r="P216" s="44"/>
      <c r="Q216" s="51">
        <f>+'REPORTE AGOSTO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AGOSTO IMROM'!M217</f>
        <v>0</v>
      </c>
      <c r="I217" s="31"/>
      <c r="J217" s="31"/>
      <c r="K217" s="31"/>
      <c r="L217" s="22">
        <f t="shared" si="10"/>
        <v>0</v>
      </c>
      <c r="M217" s="22">
        <f t="shared" si="11"/>
        <v>0</v>
      </c>
      <c r="N217" s="72">
        <f>+'REPORTE AGOSTO IMROM'!N217</f>
        <v>0</v>
      </c>
      <c r="O217" s="43"/>
      <c r="P217" s="44"/>
      <c r="Q217" s="51">
        <f>+'REPORTE AGOSTO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AGOSTO IMROM'!M218</f>
        <v>0</v>
      </c>
      <c r="I218" s="31"/>
      <c r="J218" s="31"/>
      <c r="K218" s="31"/>
      <c r="L218" s="22">
        <f t="shared" si="10"/>
        <v>0</v>
      </c>
      <c r="M218" s="22">
        <f t="shared" si="11"/>
        <v>0</v>
      </c>
      <c r="N218" s="72">
        <f>+'REPORTE AGOSTO IMROM'!N218</f>
        <v>0</v>
      </c>
      <c r="O218" s="43"/>
      <c r="P218" s="44"/>
      <c r="Q218" s="51">
        <f>+'REPORTE AGOSTO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AGOSTO IMROM'!M219</f>
        <v>0</v>
      </c>
      <c r="I219" s="31"/>
      <c r="J219" s="31"/>
      <c r="K219" s="31"/>
      <c r="L219" s="22">
        <f t="shared" si="10"/>
        <v>0</v>
      </c>
      <c r="M219" s="22">
        <f t="shared" si="11"/>
        <v>0</v>
      </c>
      <c r="N219" s="72">
        <f>+'REPORTE AGOSTO IMROM'!N219</f>
        <v>0</v>
      </c>
      <c r="O219" s="43"/>
      <c r="P219" s="44"/>
      <c r="Q219" s="51">
        <f>+'REPORTE AGOSTO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AGOSTO IMROM'!M220</f>
        <v>0</v>
      </c>
      <c r="I220" s="31"/>
      <c r="J220" s="31"/>
      <c r="K220" s="31"/>
      <c r="L220" s="22">
        <f t="shared" si="10"/>
        <v>0</v>
      </c>
      <c r="M220" s="22">
        <f t="shared" si="11"/>
        <v>0</v>
      </c>
      <c r="N220" s="72">
        <f>+'REPORTE AGOSTO IMROM'!N220</f>
        <v>0</v>
      </c>
      <c r="O220" s="43"/>
      <c r="P220" s="44"/>
      <c r="Q220" s="51">
        <f>+'REPORTE AGOSTO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AGOSTO IMROM'!M221</f>
        <v>0</v>
      </c>
      <c r="I221" s="31"/>
      <c r="J221" s="31"/>
      <c r="K221" s="31"/>
      <c r="L221" s="22">
        <f t="shared" si="10"/>
        <v>0</v>
      </c>
      <c r="M221" s="22">
        <f t="shared" si="11"/>
        <v>0</v>
      </c>
      <c r="N221" s="72">
        <f>+'REPORTE AGOSTO IMROM'!N221</f>
        <v>0</v>
      </c>
      <c r="O221" s="43"/>
      <c r="P221" s="44"/>
      <c r="Q221" s="51">
        <f>+'REPORTE AGOSTO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AGOSTO IMROM'!M222</f>
        <v>0</v>
      </c>
      <c r="I222" s="31"/>
      <c r="J222" s="31"/>
      <c r="K222" s="31"/>
      <c r="L222" s="22">
        <f t="shared" si="10"/>
        <v>0</v>
      </c>
      <c r="M222" s="22">
        <f t="shared" si="11"/>
        <v>0</v>
      </c>
      <c r="N222" s="72">
        <f>+'REPORTE AGOSTO IMROM'!N222</f>
        <v>0</v>
      </c>
      <c r="O222" s="43"/>
      <c r="P222" s="44"/>
      <c r="Q222" s="51">
        <f>+'REPORTE AGOSTO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AGOSTO IMROM'!M223</f>
        <v>0</v>
      </c>
      <c r="I223" s="31"/>
      <c r="J223" s="31"/>
      <c r="K223" s="31"/>
      <c r="L223" s="22">
        <f t="shared" si="10"/>
        <v>0</v>
      </c>
      <c r="M223" s="22">
        <f t="shared" si="11"/>
        <v>0</v>
      </c>
      <c r="N223" s="72">
        <f>+'REPORTE AGOSTO IMROM'!N223</f>
        <v>0</v>
      </c>
      <c r="O223" s="43"/>
      <c r="P223" s="44"/>
      <c r="Q223" s="51">
        <f>+'REPORTE AGOSTO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AGOSTO IMROM'!M224</f>
        <v>0</v>
      </c>
      <c r="I224" s="31"/>
      <c r="J224" s="31"/>
      <c r="K224" s="31"/>
      <c r="L224" s="22">
        <f t="shared" si="10"/>
        <v>0</v>
      </c>
      <c r="M224" s="22">
        <f t="shared" si="11"/>
        <v>0</v>
      </c>
      <c r="N224" s="72">
        <f>+'REPORTE AGOSTO IMROM'!N224</f>
        <v>0</v>
      </c>
      <c r="O224" s="43"/>
      <c r="P224" s="44"/>
      <c r="Q224" s="51">
        <f>+'REPORTE AGOSTO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AGOSTO IMROM'!M225</f>
        <v>0</v>
      </c>
      <c r="I225" s="31"/>
      <c r="J225" s="31"/>
      <c r="K225" s="31"/>
      <c r="L225" s="22">
        <f t="shared" si="10"/>
        <v>0</v>
      </c>
      <c r="M225" s="22">
        <f t="shared" si="11"/>
        <v>0</v>
      </c>
      <c r="N225" s="72">
        <f>+'REPORTE AGOSTO IMROM'!N225</f>
        <v>0</v>
      </c>
      <c r="O225" s="43"/>
      <c r="P225" s="44"/>
      <c r="Q225" s="51">
        <f>+'REPORTE AGOSTO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AGOSTO IMROM'!M226</f>
        <v>0</v>
      </c>
      <c r="I226" s="31"/>
      <c r="J226" s="31"/>
      <c r="K226" s="31"/>
      <c r="L226" s="22">
        <f t="shared" si="10"/>
        <v>0</v>
      </c>
      <c r="M226" s="22">
        <f t="shared" si="11"/>
        <v>0</v>
      </c>
      <c r="N226" s="72">
        <f>+'REPORTE AGOSTO IMROM'!N226</f>
        <v>0</v>
      </c>
      <c r="O226" s="43"/>
      <c r="P226" s="44"/>
      <c r="Q226" s="51">
        <f>+'REPORTE AGOSTO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AGOSTO IMROM'!M227</f>
        <v>0</v>
      </c>
      <c r="I227" s="31"/>
      <c r="J227" s="31"/>
      <c r="K227" s="31"/>
      <c r="L227" s="22">
        <f t="shared" si="10"/>
        <v>0</v>
      </c>
      <c r="M227" s="22">
        <f t="shared" si="11"/>
        <v>0</v>
      </c>
      <c r="N227" s="72">
        <f>+'REPORTE AGOSTO IMROM'!N227</f>
        <v>0</v>
      </c>
      <c r="O227" s="43"/>
      <c r="P227" s="44"/>
      <c r="Q227" s="51">
        <f>+'REPORTE AGOSTO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AGOSTO IMROM'!M228</f>
        <v>0</v>
      </c>
      <c r="I228" s="31"/>
      <c r="J228" s="31"/>
      <c r="K228" s="31"/>
      <c r="L228" s="22">
        <f t="shared" si="10"/>
        <v>0</v>
      </c>
      <c r="M228" s="22">
        <f t="shared" si="11"/>
        <v>0</v>
      </c>
      <c r="N228" s="72">
        <f>+'REPORTE AGOSTO IMROM'!N228</f>
        <v>0</v>
      </c>
      <c r="O228" s="43"/>
      <c r="P228" s="44"/>
      <c r="Q228" s="51">
        <f>+'REPORTE AGOSTO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AGOSTO IMROM'!M229</f>
        <v>0</v>
      </c>
      <c r="I229" s="31"/>
      <c r="J229" s="31"/>
      <c r="K229" s="31"/>
      <c r="L229" s="22">
        <f t="shared" si="10"/>
        <v>0</v>
      </c>
      <c r="M229" s="22">
        <f t="shared" si="11"/>
        <v>0</v>
      </c>
      <c r="N229" s="72">
        <f>+'REPORTE AGOSTO IMROM'!N229</f>
        <v>0</v>
      </c>
      <c r="O229" s="43"/>
      <c r="P229" s="44"/>
      <c r="Q229" s="51">
        <f>+'REPORTE AGOSTO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AGOSTO IMROM'!M230</f>
        <v>0</v>
      </c>
      <c r="I230" s="31"/>
      <c r="J230" s="31"/>
      <c r="K230" s="31"/>
      <c r="L230" s="22">
        <f t="shared" si="10"/>
        <v>0</v>
      </c>
      <c r="M230" s="22">
        <f t="shared" si="11"/>
        <v>0</v>
      </c>
      <c r="N230" s="72">
        <f>+'REPORTE AGOSTO IMROM'!N230</f>
        <v>0</v>
      </c>
      <c r="O230" s="43"/>
      <c r="P230" s="44"/>
      <c r="Q230" s="51">
        <f>+'REPORTE AGOSTO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AGOSTO IMROM'!M231</f>
        <v>0</v>
      </c>
      <c r="I231" s="31"/>
      <c r="J231" s="31"/>
      <c r="K231" s="31"/>
      <c r="L231" s="22">
        <f t="shared" si="10"/>
        <v>0</v>
      </c>
      <c r="M231" s="22">
        <f t="shared" si="11"/>
        <v>0</v>
      </c>
      <c r="N231" s="72">
        <f>+'REPORTE AGOSTO IMROM'!N231</f>
        <v>0</v>
      </c>
      <c r="O231" s="43"/>
      <c r="P231" s="44"/>
      <c r="Q231" s="51">
        <f>+'REPORTE AGOSTO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AGOSTO IMROM'!M232</f>
        <v>0</v>
      </c>
      <c r="I232" s="31"/>
      <c r="J232" s="31"/>
      <c r="K232" s="31"/>
      <c r="L232" s="22">
        <f t="shared" si="10"/>
        <v>0</v>
      </c>
      <c r="M232" s="22">
        <f t="shared" si="11"/>
        <v>0</v>
      </c>
      <c r="N232" s="72">
        <f>+'REPORTE AGOSTO IMROM'!N232</f>
        <v>0</v>
      </c>
      <c r="O232" s="43"/>
      <c r="P232" s="44"/>
      <c r="Q232" s="51">
        <f>+'REPORTE AGOSTO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AGOSTO IMROM'!M233</f>
        <v>0</v>
      </c>
      <c r="I233" s="31"/>
      <c r="J233" s="31"/>
      <c r="K233" s="31"/>
      <c r="L233" s="22">
        <f t="shared" si="10"/>
        <v>0</v>
      </c>
      <c r="M233" s="22">
        <f t="shared" si="11"/>
        <v>0</v>
      </c>
      <c r="N233" s="72">
        <f>+'REPORTE AGOSTO IMROM'!N233</f>
        <v>0</v>
      </c>
      <c r="O233" s="43"/>
      <c r="P233" s="44"/>
      <c r="Q233" s="51">
        <f>+'REPORTE AGOSTO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AGOSTO IMROM'!M234</f>
        <v>0</v>
      </c>
      <c r="I234" s="31"/>
      <c r="J234" s="31"/>
      <c r="K234" s="31"/>
      <c r="L234" s="22">
        <f t="shared" si="10"/>
        <v>0</v>
      </c>
      <c r="M234" s="22">
        <f t="shared" si="11"/>
        <v>0</v>
      </c>
      <c r="N234" s="72">
        <f>+'REPORTE AGOSTO IMROM'!N234</f>
        <v>0</v>
      </c>
      <c r="O234" s="43"/>
      <c r="P234" s="44"/>
      <c r="Q234" s="51">
        <f>+'REPORTE AGOSTO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AGOSTO IMROM'!M235</f>
        <v>0</v>
      </c>
      <c r="I235" s="31"/>
      <c r="J235" s="31"/>
      <c r="K235" s="31"/>
      <c r="L235" s="22">
        <f t="shared" si="10"/>
        <v>0</v>
      </c>
      <c r="M235" s="22">
        <f t="shared" si="11"/>
        <v>0</v>
      </c>
      <c r="N235" s="72">
        <f>+'REPORTE AGOSTO IMROM'!N235</f>
        <v>0</v>
      </c>
      <c r="O235" s="43"/>
      <c r="P235" s="44"/>
      <c r="Q235" s="51">
        <f>+'REPORTE AGOSTO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AGOSTO IMROM'!M236</f>
        <v>0</v>
      </c>
      <c r="I236" s="31"/>
      <c r="J236" s="31"/>
      <c r="K236" s="31"/>
      <c r="L236" s="22">
        <f t="shared" si="10"/>
        <v>0</v>
      </c>
      <c r="M236" s="22">
        <f t="shared" si="11"/>
        <v>0</v>
      </c>
      <c r="N236" s="72">
        <f>+'REPORTE AGOSTO IMROM'!N236</f>
        <v>0</v>
      </c>
      <c r="O236" s="43"/>
      <c r="P236" s="44"/>
      <c r="Q236" s="51">
        <f>+'REPORTE AGOSTO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AGOSTO IMROM'!M237</f>
        <v>0</v>
      </c>
      <c r="I237" s="31"/>
      <c r="J237" s="31"/>
      <c r="K237" s="31"/>
      <c r="L237" s="22">
        <f t="shared" si="10"/>
        <v>0</v>
      </c>
      <c r="M237" s="22">
        <f t="shared" si="11"/>
        <v>0</v>
      </c>
      <c r="N237" s="72">
        <f>+'REPORTE AGOSTO IMROM'!N237</f>
        <v>0</v>
      </c>
      <c r="O237" s="43"/>
      <c r="P237" s="44"/>
      <c r="Q237" s="51">
        <f>+'REPORTE AGOSTO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AGOSTO IMROM'!M238</f>
        <v>0</v>
      </c>
      <c r="I238" s="31"/>
      <c r="J238" s="31"/>
      <c r="K238" s="31"/>
      <c r="L238" s="22">
        <f t="shared" si="10"/>
        <v>0</v>
      </c>
      <c r="M238" s="22">
        <f t="shared" si="11"/>
        <v>0</v>
      </c>
      <c r="N238" s="72">
        <f>+'REPORTE AGOSTO IMROM'!N238</f>
        <v>0</v>
      </c>
      <c r="O238" s="43"/>
      <c r="P238" s="44"/>
      <c r="Q238" s="51">
        <f>+'REPORTE AGOSTO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AGOSTO IMROM'!M239</f>
        <v>0</v>
      </c>
      <c r="I239" s="31"/>
      <c r="J239" s="31"/>
      <c r="K239" s="31"/>
      <c r="L239" s="22">
        <f t="shared" si="10"/>
        <v>0</v>
      </c>
      <c r="M239" s="22">
        <f t="shared" si="11"/>
        <v>0</v>
      </c>
      <c r="N239" s="72">
        <f>+'REPORTE AGOSTO IMROM'!N239</f>
        <v>0</v>
      </c>
      <c r="O239" s="43"/>
      <c r="P239" s="44"/>
      <c r="Q239" s="51">
        <f>+'REPORTE AGOSTO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AGOSTO IMROM'!M240</f>
        <v>0</v>
      </c>
      <c r="I240" s="31"/>
      <c r="J240" s="31"/>
      <c r="K240" s="31"/>
      <c r="L240" s="22">
        <f t="shared" si="10"/>
        <v>0</v>
      </c>
      <c r="M240" s="22">
        <f t="shared" si="11"/>
        <v>0</v>
      </c>
      <c r="N240" s="72">
        <f>+'REPORTE AGOSTO IMROM'!N240</f>
        <v>0</v>
      </c>
      <c r="O240" s="43"/>
      <c r="P240" s="44"/>
      <c r="Q240" s="51">
        <f>+'REPORTE AGOSTO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AGOSTO IMROM'!M241</f>
        <v>0</v>
      </c>
      <c r="I241" s="31"/>
      <c r="J241" s="31"/>
      <c r="K241" s="31"/>
      <c r="L241" s="22">
        <f t="shared" si="10"/>
        <v>0</v>
      </c>
      <c r="M241" s="22">
        <f t="shared" si="11"/>
        <v>0</v>
      </c>
      <c r="N241" s="72">
        <f>+'REPORTE AGOSTO IMROM'!N241</f>
        <v>0</v>
      </c>
      <c r="O241" s="43"/>
      <c r="P241" s="44"/>
      <c r="Q241" s="51">
        <f>+'REPORTE AGOSTO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AGOSTO IMROM'!M242</f>
        <v>0</v>
      </c>
      <c r="I242" s="31"/>
      <c r="J242" s="31"/>
      <c r="K242" s="31"/>
      <c r="L242" s="22">
        <f t="shared" si="10"/>
        <v>0</v>
      </c>
      <c r="M242" s="22">
        <f t="shared" si="11"/>
        <v>0</v>
      </c>
      <c r="N242" s="72">
        <f>+'REPORTE AGOSTO IMROM'!N242</f>
        <v>0</v>
      </c>
      <c r="O242" s="43"/>
      <c r="P242" s="44"/>
      <c r="Q242" s="51">
        <f>+'REPORTE AGOSTO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AGOSTO IMROM'!M243</f>
        <v>0</v>
      </c>
      <c r="I243" s="31"/>
      <c r="J243" s="31"/>
      <c r="K243" s="31"/>
      <c r="L243" s="22">
        <f t="shared" si="10"/>
        <v>0</v>
      </c>
      <c r="M243" s="22">
        <f t="shared" si="11"/>
        <v>0</v>
      </c>
      <c r="N243" s="72">
        <f>+'REPORTE AGOSTO IMROM'!N243</f>
        <v>0</v>
      </c>
      <c r="O243" s="43"/>
      <c r="P243" s="44"/>
      <c r="Q243" s="51">
        <f>+'REPORTE AGOSTO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AGOSTO IMROM'!M244</f>
        <v>0</v>
      </c>
      <c r="I244" s="31"/>
      <c r="J244" s="31"/>
      <c r="K244" s="31"/>
      <c r="L244" s="22">
        <f t="shared" si="10"/>
        <v>0</v>
      </c>
      <c r="M244" s="22">
        <f t="shared" si="11"/>
        <v>0</v>
      </c>
      <c r="N244" s="72">
        <f>+'REPORTE AGOSTO IMROM'!N244</f>
        <v>0</v>
      </c>
      <c r="O244" s="43"/>
      <c r="P244" s="44"/>
      <c r="Q244" s="51">
        <f>+'REPORTE AGOSTO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AGOSTO IMROM'!M245</f>
        <v>0</v>
      </c>
      <c r="I245" s="31"/>
      <c r="J245" s="31"/>
      <c r="K245" s="31"/>
      <c r="L245" s="22">
        <f t="shared" si="10"/>
        <v>0</v>
      </c>
      <c r="M245" s="22">
        <f t="shared" si="11"/>
        <v>0</v>
      </c>
      <c r="N245" s="72">
        <f>+'REPORTE AGOSTO IMROM'!N245</f>
        <v>0</v>
      </c>
      <c r="O245" s="43"/>
      <c r="P245" s="44"/>
      <c r="Q245" s="51">
        <f>+'REPORTE AGOSTO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AGOSTO IMROM'!M246</f>
        <v>0</v>
      </c>
      <c r="I246" s="31"/>
      <c r="J246" s="31"/>
      <c r="K246" s="31"/>
      <c r="L246" s="22">
        <f t="shared" si="10"/>
        <v>0</v>
      </c>
      <c r="M246" s="22">
        <f t="shared" si="11"/>
        <v>0</v>
      </c>
      <c r="N246" s="72">
        <f>+'REPORTE AGOSTO IMROM'!N246</f>
        <v>0</v>
      </c>
      <c r="O246" s="43"/>
      <c r="P246" s="44"/>
      <c r="Q246" s="51">
        <f>+'REPORTE AGOSTO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AGOSTO IMROM'!M247</f>
        <v>0</v>
      </c>
      <c r="I247" s="31"/>
      <c r="J247" s="31"/>
      <c r="K247" s="31"/>
      <c r="L247" s="22">
        <f t="shared" si="10"/>
        <v>0</v>
      </c>
      <c r="M247" s="22">
        <f t="shared" si="11"/>
        <v>0</v>
      </c>
      <c r="N247" s="72">
        <f>+'REPORTE AGOSTO IMROM'!N247</f>
        <v>0</v>
      </c>
      <c r="O247" s="43"/>
      <c r="P247" s="44"/>
      <c r="Q247" s="51">
        <f>+'REPORTE AGOSTO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AGOSTO IMROM'!M248</f>
        <v>0</v>
      </c>
      <c r="I248" s="31"/>
      <c r="J248" s="31"/>
      <c r="K248" s="31"/>
      <c r="L248" s="22">
        <f t="shared" si="10"/>
        <v>0</v>
      </c>
      <c r="M248" s="22">
        <f t="shared" si="11"/>
        <v>0</v>
      </c>
      <c r="N248" s="72">
        <f>+'REPORTE AGOSTO IMROM'!N248</f>
        <v>0</v>
      </c>
      <c r="O248" s="43"/>
      <c r="P248" s="44"/>
      <c r="Q248" s="51">
        <f>+'REPORTE AGOSTO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AGOSTO IMROM'!M249</f>
        <v>0</v>
      </c>
      <c r="I249" s="31"/>
      <c r="J249" s="31"/>
      <c r="K249" s="31"/>
      <c r="L249" s="22">
        <f t="shared" si="10"/>
        <v>0</v>
      </c>
      <c r="M249" s="22">
        <f t="shared" si="11"/>
        <v>0</v>
      </c>
      <c r="N249" s="72">
        <f>+'REPORTE AGOSTO IMROM'!N249</f>
        <v>0</v>
      </c>
      <c r="O249" s="43"/>
      <c r="P249" s="44"/>
      <c r="Q249" s="51">
        <f>+'REPORTE AGOSTO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AGOSTO IMROM'!M250</f>
        <v>0</v>
      </c>
      <c r="I250" s="31"/>
      <c r="J250" s="31"/>
      <c r="K250" s="31"/>
      <c r="L250" s="22">
        <f t="shared" si="10"/>
        <v>0</v>
      </c>
      <c r="M250" s="22">
        <f t="shared" si="11"/>
        <v>0</v>
      </c>
      <c r="N250" s="72">
        <f>+'REPORTE AGOSTO IMROM'!N250</f>
        <v>0</v>
      </c>
      <c r="O250" s="43"/>
      <c r="P250" s="44"/>
      <c r="Q250" s="51">
        <f>+'REPORTE AGOSTO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AGOSTO IMROM'!M251</f>
        <v>0</v>
      </c>
      <c r="I251" s="31"/>
      <c r="J251" s="31"/>
      <c r="K251" s="31"/>
      <c r="L251" s="22">
        <f t="shared" si="10"/>
        <v>0</v>
      </c>
      <c r="M251" s="22">
        <f t="shared" si="11"/>
        <v>0</v>
      </c>
      <c r="N251" s="72">
        <f>+'REPORTE AGOSTO IMROM'!N251</f>
        <v>0</v>
      </c>
      <c r="O251" s="43"/>
      <c r="P251" s="44"/>
      <c r="Q251" s="51">
        <f>+'REPORTE AGOSTO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AGOSTO IMROM'!M252</f>
        <v>0</v>
      </c>
      <c r="I252" s="31"/>
      <c r="J252" s="31"/>
      <c r="K252" s="31"/>
      <c r="L252" s="22">
        <f t="shared" si="10"/>
        <v>0</v>
      </c>
      <c r="M252" s="22">
        <f t="shared" si="11"/>
        <v>0</v>
      </c>
      <c r="N252" s="72">
        <f>+'REPORTE AGOSTO IMROM'!N252</f>
        <v>0</v>
      </c>
      <c r="O252" s="43"/>
      <c r="P252" s="44"/>
      <c r="Q252" s="51">
        <f>+'REPORTE AGOSTO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AGOSTO IMROM'!M253</f>
        <v>0</v>
      </c>
      <c r="I253" s="31"/>
      <c r="J253" s="31"/>
      <c r="K253" s="31"/>
      <c r="L253" s="22">
        <f t="shared" si="10"/>
        <v>0</v>
      </c>
      <c r="M253" s="22">
        <f t="shared" si="11"/>
        <v>0</v>
      </c>
      <c r="N253" s="72">
        <f>+'REPORTE AGOSTO IMROM'!N253</f>
        <v>0</v>
      </c>
      <c r="O253" s="43"/>
      <c r="P253" s="44"/>
      <c r="Q253" s="51">
        <f>+'REPORTE AGOSTO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AGOSTO IMROM'!M254</f>
        <v>0</v>
      </c>
      <c r="I254" s="31"/>
      <c r="J254" s="31"/>
      <c r="K254" s="31"/>
      <c r="L254" s="22">
        <f t="shared" si="10"/>
        <v>0</v>
      </c>
      <c r="M254" s="22">
        <f t="shared" si="11"/>
        <v>0</v>
      </c>
      <c r="N254" s="72">
        <f>+'REPORTE AGOSTO IMROM'!N254</f>
        <v>0</v>
      </c>
      <c r="O254" s="43"/>
      <c r="P254" s="44"/>
      <c r="Q254" s="51">
        <f>+'REPORTE AGOSTO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AGOSTO IMROM'!M255</f>
        <v>0</v>
      </c>
      <c r="I255" s="31"/>
      <c r="J255" s="31"/>
      <c r="K255" s="31"/>
      <c r="L255" s="22">
        <f t="shared" si="10"/>
        <v>0</v>
      </c>
      <c r="M255" s="22">
        <f t="shared" si="11"/>
        <v>0</v>
      </c>
      <c r="N255" s="72">
        <f>+'REPORTE AGOSTO IMROM'!N255</f>
        <v>0</v>
      </c>
      <c r="O255" s="43"/>
      <c r="P255" s="44"/>
      <c r="Q255" s="51">
        <f>+'REPORTE AGOSTO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AGOSTO IMROM'!M256</f>
        <v>0</v>
      </c>
      <c r="I256" s="31"/>
      <c r="J256" s="31"/>
      <c r="K256" s="31"/>
      <c r="L256" s="22">
        <f t="shared" si="10"/>
        <v>0</v>
      </c>
      <c r="M256" s="22">
        <f t="shared" si="11"/>
        <v>0</v>
      </c>
      <c r="N256" s="72">
        <f>+'REPORTE AGOSTO IMROM'!N256</f>
        <v>0</v>
      </c>
      <c r="O256" s="43"/>
      <c r="P256" s="44"/>
      <c r="Q256" s="51">
        <f>+'REPORTE AGOSTO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AGOSTO IMROM'!M257</f>
        <v>0</v>
      </c>
      <c r="I257" s="31"/>
      <c r="J257" s="31"/>
      <c r="K257" s="31"/>
      <c r="L257" s="22">
        <f t="shared" si="10"/>
        <v>0</v>
      </c>
      <c r="M257" s="22">
        <f t="shared" si="11"/>
        <v>0</v>
      </c>
      <c r="N257" s="72">
        <f>+'REPORTE AGOSTO IMROM'!N257</f>
        <v>0</v>
      </c>
      <c r="O257" s="43"/>
      <c r="P257" s="44"/>
      <c r="Q257" s="51">
        <f>+'REPORTE AGOSTO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AGOSTO IMROM'!M258</f>
        <v>0</v>
      </c>
      <c r="I258" s="31"/>
      <c r="J258" s="31"/>
      <c r="K258" s="31"/>
      <c r="L258" s="22">
        <f t="shared" si="10"/>
        <v>0</v>
      </c>
      <c r="M258" s="22">
        <f t="shared" si="11"/>
        <v>0</v>
      </c>
      <c r="N258" s="72">
        <f>+'REPORTE AGOSTO IMROM'!N258</f>
        <v>0</v>
      </c>
      <c r="O258" s="43"/>
      <c r="P258" s="44"/>
      <c r="Q258" s="51">
        <f>+'REPORTE AGOSTO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AGOSTO IMROM'!M259</f>
        <v>0</v>
      </c>
      <c r="I259" s="31"/>
      <c r="J259" s="31"/>
      <c r="K259" s="31"/>
      <c r="L259" s="22">
        <f t="shared" si="10"/>
        <v>0</v>
      </c>
      <c r="M259" s="22">
        <f t="shared" si="11"/>
        <v>0</v>
      </c>
      <c r="N259" s="72">
        <f>+'REPORTE AGOSTO IMROM'!N259</f>
        <v>0</v>
      </c>
      <c r="O259" s="43"/>
      <c r="P259" s="44"/>
      <c r="Q259" s="51">
        <f>+'REPORTE AGOSTO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AGOSTO IMROM'!M260</f>
        <v>0</v>
      </c>
      <c r="I260" s="31"/>
      <c r="J260" s="31"/>
      <c r="K260" s="31"/>
      <c r="L260" s="22">
        <f t="shared" si="10"/>
        <v>0</v>
      </c>
      <c r="M260" s="22">
        <f t="shared" si="11"/>
        <v>0</v>
      </c>
      <c r="N260" s="72">
        <f>+'REPORTE AGOSTO IMROM'!N260</f>
        <v>0</v>
      </c>
      <c r="O260" s="43"/>
      <c r="P260" s="44"/>
      <c r="Q260" s="51">
        <f>+'REPORTE AGOSTO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AGOSTO IMROM'!M261</f>
        <v>0</v>
      </c>
      <c r="I261" s="31"/>
      <c r="J261" s="31"/>
      <c r="K261" s="31"/>
      <c r="L261" s="22">
        <f t="shared" si="10"/>
        <v>0</v>
      </c>
      <c r="M261" s="22">
        <f t="shared" si="11"/>
        <v>0</v>
      </c>
      <c r="N261" s="72">
        <f>+'REPORTE AGOSTO IMROM'!N261</f>
        <v>0</v>
      </c>
      <c r="O261" s="43"/>
      <c r="P261" s="44"/>
      <c r="Q261" s="51">
        <f>+'REPORTE AGOSTO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AGOSTO IMROM'!M262</f>
        <v>0</v>
      </c>
      <c r="I262" s="31"/>
      <c r="J262" s="31"/>
      <c r="K262" s="31"/>
      <c r="L262" s="22">
        <f t="shared" si="10"/>
        <v>0</v>
      </c>
      <c r="M262" s="22">
        <f t="shared" si="11"/>
        <v>0</v>
      </c>
      <c r="N262" s="72">
        <f>+'REPORTE AGOSTO IMROM'!N262</f>
        <v>0</v>
      </c>
      <c r="O262" s="43"/>
      <c r="P262" s="44"/>
      <c r="Q262" s="51">
        <f>+'REPORTE AGOSTO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AGOSTO IMROM'!M263</f>
        <v>0</v>
      </c>
      <c r="I263" s="31"/>
      <c r="J263" s="31"/>
      <c r="K263" s="31"/>
      <c r="L263" s="22">
        <f t="shared" si="10"/>
        <v>0</v>
      </c>
      <c r="M263" s="22">
        <f t="shared" si="11"/>
        <v>0</v>
      </c>
      <c r="N263" s="72">
        <f>+'REPORTE AGOSTO IMROM'!N263</f>
        <v>0</v>
      </c>
      <c r="O263" s="43"/>
      <c r="P263" s="44"/>
      <c r="Q263" s="51">
        <f>+'REPORTE AGOSTO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AGOSTO IMROM'!M264</f>
        <v>0</v>
      </c>
      <c r="I264" s="31"/>
      <c r="J264" s="31"/>
      <c r="K264" s="31"/>
      <c r="L264" s="22">
        <f t="shared" si="10"/>
        <v>0</v>
      </c>
      <c r="M264" s="22">
        <f t="shared" si="11"/>
        <v>0</v>
      </c>
      <c r="N264" s="72">
        <f>+'REPORTE AGOSTO IMROM'!N264</f>
        <v>0</v>
      </c>
      <c r="O264" s="43"/>
      <c r="P264" s="44"/>
      <c r="Q264" s="51">
        <f>+'REPORTE AGOSTO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AGOSTO IMROM'!M265</f>
        <v>0</v>
      </c>
      <c r="I265" s="31"/>
      <c r="J265" s="31"/>
      <c r="K265" s="31"/>
      <c r="L265" s="22">
        <f t="shared" si="10"/>
        <v>0</v>
      </c>
      <c r="M265" s="22">
        <f t="shared" si="11"/>
        <v>0</v>
      </c>
      <c r="N265" s="72">
        <f>+'REPORTE AGOSTO IMROM'!N265</f>
        <v>0</v>
      </c>
      <c r="O265" s="43"/>
      <c r="P265" s="44"/>
      <c r="Q265" s="51">
        <f>+'REPORTE AGOSTO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AGOSTO IMROM'!M266</f>
        <v>0</v>
      </c>
      <c r="I266" s="31"/>
      <c r="J266" s="31"/>
      <c r="K266" s="31"/>
      <c r="L266" s="22">
        <f t="shared" si="10"/>
        <v>0</v>
      </c>
      <c r="M266" s="22">
        <f t="shared" si="11"/>
        <v>0</v>
      </c>
      <c r="N266" s="72">
        <f>+'REPORTE AGOSTO IMROM'!N266</f>
        <v>0</v>
      </c>
      <c r="O266" s="43"/>
      <c r="P266" s="44"/>
      <c r="Q266" s="51">
        <f>+'REPORTE AGOSTO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AGOSTO IMROM'!M267</f>
        <v>0</v>
      </c>
      <c r="I267" s="31"/>
      <c r="J267" s="31"/>
      <c r="K267" s="31"/>
      <c r="L267" s="22">
        <f t="shared" si="10"/>
        <v>0</v>
      </c>
      <c r="M267" s="22">
        <f t="shared" si="11"/>
        <v>0</v>
      </c>
      <c r="N267" s="72">
        <f>+'REPORTE AGOSTO IMROM'!N267</f>
        <v>0</v>
      </c>
      <c r="O267" s="43"/>
      <c r="P267" s="44"/>
      <c r="Q267" s="51">
        <f>+'REPORTE AGOSTO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AGOSTO IMROM'!M268</f>
        <v>0</v>
      </c>
      <c r="I268" s="31"/>
      <c r="J268" s="31"/>
      <c r="K268" s="31"/>
      <c r="L268" s="22">
        <f t="shared" si="10"/>
        <v>0</v>
      </c>
      <c r="M268" s="22">
        <f t="shared" si="11"/>
        <v>0</v>
      </c>
      <c r="N268" s="72">
        <f>+'REPORTE AGOSTO IMROM'!N268</f>
        <v>0</v>
      </c>
      <c r="O268" s="43"/>
      <c r="P268" s="44"/>
      <c r="Q268" s="51">
        <f>+'REPORTE AGOSTO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AGOSTO IMROM'!M269</f>
        <v>0</v>
      </c>
      <c r="I269" s="31"/>
      <c r="J269" s="31"/>
      <c r="K269" s="31"/>
      <c r="L269" s="22">
        <f t="shared" si="10"/>
        <v>0</v>
      </c>
      <c r="M269" s="22">
        <f t="shared" si="11"/>
        <v>0</v>
      </c>
      <c r="N269" s="72">
        <f>+'REPORTE AGOSTO IMROM'!N269</f>
        <v>0</v>
      </c>
      <c r="O269" s="43"/>
      <c r="P269" s="44"/>
      <c r="Q269" s="51">
        <f>+'REPORTE AGOSTO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AGOSTO IMROM'!M270</f>
        <v>0</v>
      </c>
      <c r="I270" s="31"/>
      <c r="J270" s="31"/>
      <c r="K270" s="31"/>
      <c r="L270" s="22">
        <f t="shared" si="10"/>
        <v>0</v>
      </c>
      <c r="M270" s="22">
        <f t="shared" si="11"/>
        <v>0</v>
      </c>
      <c r="N270" s="72">
        <f>+'REPORTE AGOSTO IMROM'!N270</f>
        <v>0</v>
      </c>
      <c r="O270" s="43"/>
      <c r="P270" s="44"/>
      <c r="Q270" s="51">
        <f>+'REPORTE AGOSTO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AGOSTO IMROM'!M271</f>
        <v>0</v>
      </c>
      <c r="I271" s="31"/>
      <c r="J271" s="31"/>
      <c r="K271" s="31"/>
      <c r="L271" s="22">
        <f t="shared" si="10"/>
        <v>0</v>
      </c>
      <c r="M271" s="22">
        <f t="shared" si="11"/>
        <v>0</v>
      </c>
      <c r="N271" s="72">
        <f>+'REPORTE AGOSTO IMROM'!N271</f>
        <v>0</v>
      </c>
      <c r="O271" s="43"/>
      <c r="P271" s="44"/>
      <c r="Q271" s="51">
        <f>+'REPORTE AGOSTO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AGOSTO IMROM'!M272</f>
        <v>0</v>
      </c>
      <c r="I272" s="31"/>
      <c r="J272" s="31"/>
      <c r="K272" s="31"/>
      <c r="L272" s="22">
        <f t="shared" si="10"/>
        <v>0</v>
      </c>
      <c r="M272" s="22">
        <f t="shared" si="11"/>
        <v>0</v>
      </c>
      <c r="N272" s="72">
        <f>+'REPORTE AGOSTO IMROM'!N272</f>
        <v>0</v>
      </c>
      <c r="O272" s="43"/>
      <c r="P272" s="44"/>
      <c r="Q272" s="51">
        <f>+'REPORTE AGOSTO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AGOSTO IMROM'!M273</f>
        <v>0</v>
      </c>
      <c r="I273" s="31"/>
      <c r="J273" s="31"/>
      <c r="K273" s="31"/>
      <c r="L273" s="22">
        <f t="shared" si="10"/>
        <v>0</v>
      </c>
      <c r="M273" s="22">
        <f t="shared" si="11"/>
        <v>0</v>
      </c>
      <c r="N273" s="72">
        <f>+'REPORTE AGOSTO IMROM'!N273</f>
        <v>0</v>
      </c>
      <c r="O273" s="43"/>
      <c r="P273" s="44"/>
      <c r="Q273" s="51">
        <f>+'REPORTE AGOSTO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AGOSTO IMROM'!M274</f>
        <v>0</v>
      </c>
      <c r="I274" s="31"/>
      <c r="J274" s="31"/>
      <c r="K274" s="31"/>
      <c r="L274" s="22">
        <f t="shared" si="10"/>
        <v>0</v>
      </c>
      <c r="M274" s="22">
        <f t="shared" si="11"/>
        <v>0</v>
      </c>
      <c r="N274" s="72">
        <f>+'REPORTE AGOSTO IMROM'!N274</f>
        <v>0</v>
      </c>
      <c r="O274" s="43"/>
      <c r="P274" s="44"/>
      <c r="Q274" s="51">
        <f>+'REPORTE AGOSTO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AGOSTO IMROM'!M275</f>
        <v>0</v>
      </c>
      <c r="I275" s="31"/>
      <c r="J275" s="31"/>
      <c r="K275" s="31"/>
      <c r="L275" s="22">
        <f t="shared" si="10"/>
        <v>0</v>
      </c>
      <c r="M275" s="22">
        <f t="shared" si="11"/>
        <v>0</v>
      </c>
      <c r="N275" s="72">
        <f>+'REPORTE AGOSTO IMROM'!N275</f>
        <v>0</v>
      </c>
      <c r="O275" s="43"/>
      <c r="P275" s="44"/>
      <c r="Q275" s="51">
        <f>+'REPORTE AGOSTO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AGOSTO IMROM'!M276</f>
        <v>0</v>
      </c>
      <c r="I276" s="31"/>
      <c r="J276" s="31"/>
      <c r="K276" s="31"/>
      <c r="L276" s="22">
        <f t="shared" ref="L276:L339" si="13">I276+J276+K276</f>
        <v>0</v>
      </c>
      <c r="M276" s="22">
        <f t="shared" ref="M276:M339" si="14">H276+L276</f>
        <v>0</v>
      </c>
      <c r="N276" s="72">
        <f>+'REPORTE AGOSTO IMROM'!N276</f>
        <v>0</v>
      </c>
      <c r="O276" s="43"/>
      <c r="P276" s="44"/>
      <c r="Q276" s="51">
        <f>+'REPORTE AGOSTO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AGOSTO IMROM'!M277</f>
        <v>0</v>
      </c>
      <c r="I277" s="31"/>
      <c r="J277" s="31"/>
      <c r="K277" s="31"/>
      <c r="L277" s="22">
        <f t="shared" si="13"/>
        <v>0</v>
      </c>
      <c r="M277" s="22">
        <f t="shared" si="14"/>
        <v>0</v>
      </c>
      <c r="N277" s="72">
        <f>+'REPORTE AGOSTO IMROM'!N277</f>
        <v>0</v>
      </c>
      <c r="O277" s="43"/>
      <c r="P277" s="44"/>
      <c r="Q277" s="51">
        <f>+'REPORTE AGOSTO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AGOSTO IMROM'!M278</f>
        <v>0</v>
      </c>
      <c r="I278" s="31"/>
      <c r="J278" s="31"/>
      <c r="K278" s="31"/>
      <c r="L278" s="22">
        <f t="shared" si="13"/>
        <v>0</v>
      </c>
      <c r="M278" s="22">
        <f t="shared" si="14"/>
        <v>0</v>
      </c>
      <c r="N278" s="72">
        <f>+'REPORTE AGOSTO IMROM'!N278</f>
        <v>0</v>
      </c>
      <c r="O278" s="43"/>
      <c r="P278" s="44"/>
      <c r="Q278" s="51">
        <f>+'REPORTE AGOSTO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AGOSTO IMROM'!M279</f>
        <v>0</v>
      </c>
      <c r="I279" s="31"/>
      <c r="J279" s="31"/>
      <c r="K279" s="31"/>
      <c r="L279" s="22">
        <f t="shared" si="13"/>
        <v>0</v>
      </c>
      <c r="M279" s="22">
        <f t="shared" si="14"/>
        <v>0</v>
      </c>
      <c r="N279" s="72">
        <f>+'REPORTE AGOSTO IMROM'!N279</f>
        <v>0</v>
      </c>
      <c r="O279" s="43"/>
      <c r="P279" s="44"/>
      <c r="Q279" s="51">
        <f>+'REPORTE AGOSTO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AGOSTO IMROM'!M280</f>
        <v>0</v>
      </c>
      <c r="I280" s="31"/>
      <c r="J280" s="31"/>
      <c r="K280" s="31"/>
      <c r="L280" s="22">
        <f t="shared" si="13"/>
        <v>0</v>
      </c>
      <c r="M280" s="22">
        <f t="shared" si="14"/>
        <v>0</v>
      </c>
      <c r="N280" s="72">
        <f>+'REPORTE AGOSTO IMROM'!N280</f>
        <v>0</v>
      </c>
      <c r="O280" s="43"/>
      <c r="P280" s="44"/>
      <c r="Q280" s="51">
        <f>+'REPORTE AGOSTO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AGOSTO IMROM'!M281</f>
        <v>0</v>
      </c>
      <c r="I281" s="31"/>
      <c r="J281" s="31"/>
      <c r="K281" s="31"/>
      <c r="L281" s="22">
        <f t="shared" si="13"/>
        <v>0</v>
      </c>
      <c r="M281" s="22">
        <f t="shared" si="14"/>
        <v>0</v>
      </c>
      <c r="N281" s="72">
        <f>+'REPORTE AGOSTO IMROM'!N281</f>
        <v>0</v>
      </c>
      <c r="O281" s="43"/>
      <c r="P281" s="44"/>
      <c r="Q281" s="51">
        <f>+'REPORTE AGOSTO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AGOSTO IMROM'!M282</f>
        <v>0</v>
      </c>
      <c r="I282" s="31"/>
      <c r="J282" s="31"/>
      <c r="K282" s="31"/>
      <c r="L282" s="22">
        <f t="shared" si="13"/>
        <v>0</v>
      </c>
      <c r="M282" s="22">
        <f t="shared" si="14"/>
        <v>0</v>
      </c>
      <c r="N282" s="72">
        <f>+'REPORTE AGOSTO IMROM'!N282</f>
        <v>0</v>
      </c>
      <c r="O282" s="43"/>
      <c r="P282" s="44"/>
      <c r="Q282" s="51">
        <f>+'REPORTE AGOSTO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AGOSTO IMROM'!M283</f>
        <v>0</v>
      </c>
      <c r="I283" s="31"/>
      <c r="J283" s="31"/>
      <c r="K283" s="31"/>
      <c r="L283" s="22">
        <f t="shared" si="13"/>
        <v>0</v>
      </c>
      <c r="M283" s="22">
        <f t="shared" si="14"/>
        <v>0</v>
      </c>
      <c r="N283" s="72">
        <f>+'REPORTE AGOSTO IMROM'!N283</f>
        <v>0</v>
      </c>
      <c r="O283" s="43"/>
      <c r="P283" s="44"/>
      <c r="Q283" s="51">
        <f>+'REPORTE AGOSTO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AGOSTO IMROM'!M284</f>
        <v>0</v>
      </c>
      <c r="I284" s="31"/>
      <c r="J284" s="31"/>
      <c r="K284" s="31"/>
      <c r="L284" s="22">
        <f t="shared" si="13"/>
        <v>0</v>
      </c>
      <c r="M284" s="22">
        <f t="shared" si="14"/>
        <v>0</v>
      </c>
      <c r="N284" s="72">
        <f>+'REPORTE AGOSTO IMROM'!N284</f>
        <v>0</v>
      </c>
      <c r="O284" s="43"/>
      <c r="P284" s="44"/>
      <c r="Q284" s="51">
        <f>+'REPORTE AGOSTO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AGOSTO IMROM'!M285</f>
        <v>0</v>
      </c>
      <c r="I285" s="31"/>
      <c r="J285" s="31"/>
      <c r="K285" s="31"/>
      <c r="L285" s="22">
        <f t="shared" si="13"/>
        <v>0</v>
      </c>
      <c r="M285" s="22">
        <f t="shared" si="14"/>
        <v>0</v>
      </c>
      <c r="N285" s="72">
        <f>+'REPORTE AGOSTO IMROM'!N285</f>
        <v>0</v>
      </c>
      <c r="O285" s="43"/>
      <c r="P285" s="44"/>
      <c r="Q285" s="51">
        <f>+'REPORTE AGOSTO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AGOSTO IMROM'!M286</f>
        <v>0</v>
      </c>
      <c r="I286" s="31"/>
      <c r="J286" s="31"/>
      <c r="K286" s="31"/>
      <c r="L286" s="22">
        <f t="shared" si="13"/>
        <v>0</v>
      </c>
      <c r="M286" s="22">
        <f t="shared" si="14"/>
        <v>0</v>
      </c>
      <c r="N286" s="72">
        <f>+'REPORTE AGOSTO IMROM'!N286</f>
        <v>0</v>
      </c>
      <c r="O286" s="43"/>
      <c r="P286" s="44"/>
      <c r="Q286" s="51">
        <f>+'REPORTE AGOSTO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AGOSTO IMROM'!M287</f>
        <v>0</v>
      </c>
      <c r="I287" s="31"/>
      <c r="J287" s="31"/>
      <c r="K287" s="31"/>
      <c r="L287" s="22">
        <f t="shared" si="13"/>
        <v>0</v>
      </c>
      <c r="M287" s="22">
        <f t="shared" si="14"/>
        <v>0</v>
      </c>
      <c r="N287" s="72">
        <f>+'REPORTE AGOSTO IMROM'!N287</f>
        <v>0</v>
      </c>
      <c r="O287" s="43"/>
      <c r="P287" s="44"/>
      <c r="Q287" s="51">
        <f>+'REPORTE AGOSTO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AGOSTO IMROM'!M288</f>
        <v>0</v>
      </c>
      <c r="I288" s="31"/>
      <c r="J288" s="31"/>
      <c r="K288" s="31"/>
      <c r="L288" s="22">
        <f t="shared" si="13"/>
        <v>0</v>
      </c>
      <c r="M288" s="22">
        <f t="shared" si="14"/>
        <v>0</v>
      </c>
      <c r="N288" s="72">
        <f>+'REPORTE AGOSTO IMROM'!N288</f>
        <v>0</v>
      </c>
      <c r="O288" s="43"/>
      <c r="P288" s="44"/>
      <c r="Q288" s="51">
        <f>+'REPORTE AGOSTO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AGOSTO IMROM'!M289</f>
        <v>0</v>
      </c>
      <c r="I289" s="31"/>
      <c r="J289" s="31"/>
      <c r="K289" s="31"/>
      <c r="L289" s="22">
        <f t="shared" si="13"/>
        <v>0</v>
      </c>
      <c r="M289" s="22">
        <f t="shared" si="14"/>
        <v>0</v>
      </c>
      <c r="N289" s="72">
        <f>+'REPORTE AGOSTO IMROM'!N289</f>
        <v>0</v>
      </c>
      <c r="O289" s="43"/>
      <c r="P289" s="44"/>
      <c r="Q289" s="51">
        <f>+'REPORTE AGOSTO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AGOSTO IMROM'!M290</f>
        <v>0</v>
      </c>
      <c r="I290" s="31"/>
      <c r="J290" s="31"/>
      <c r="K290" s="31"/>
      <c r="L290" s="22">
        <f t="shared" si="13"/>
        <v>0</v>
      </c>
      <c r="M290" s="22">
        <f t="shared" si="14"/>
        <v>0</v>
      </c>
      <c r="N290" s="72">
        <f>+'REPORTE AGOSTO IMROM'!N290</f>
        <v>0</v>
      </c>
      <c r="O290" s="43"/>
      <c r="P290" s="44"/>
      <c r="Q290" s="51">
        <f>+'REPORTE AGOSTO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AGOSTO IMROM'!M291</f>
        <v>0</v>
      </c>
      <c r="I291" s="31"/>
      <c r="J291" s="31"/>
      <c r="K291" s="31"/>
      <c r="L291" s="22">
        <f t="shared" si="13"/>
        <v>0</v>
      </c>
      <c r="M291" s="22">
        <f t="shared" si="14"/>
        <v>0</v>
      </c>
      <c r="N291" s="72">
        <f>+'REPORTE AGOSTO IMROM'!N291</f>
        <v>0</v>
      </c>
      <c r="O291" s="43"/>
      <c r="P291" s="44"/>
      <c r="Q291" s="51">
        <f>+'REPORTE AGOSTO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AGOSTO IMROM'!M292</f>
        <v>0</v>
      </c>
      <c r="I292" s="31"/>
      <c r="J292" s="31"/>
      <c r="K292" s="31"/>
      <c r="L292" s="22">
        <f t="shared" si="13"/>
        <v>0</v>
      </c>
      <c r="M292" s="22">
        <f t="shared" si="14"/>
        <v>0</v>
      </c>
      <c r="N292" s="72">
        <f>+'REPORTE AGOSTO IMROM'!N292</f>
        <v>0</v>
      </c>
      <c r="O292" s="43"/>
      <c r="P292" s="44"/>
      <c r="Q292" s="51">
        <f>+'REPORTE AGOSTO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AGOSTO IMROM'!M293</f>
        <v>0</v>
      </c>
      <c r="I293" s="31"/>
      <c r="J293" s="31"/>
      <c r="K293" s="31"/>
      <c r="L293" s="22">
        <f t="shared" si="13"/>
        <v>0</v>
      </c>
      <c r="M293" s="22">
        <f t="shared" si="14"/>
        <v>0</v>
      </c>
      <c r="N293" s="72">
        <f>+'REPORTE AGOSTO IMROM'!N293</f>
        <v>0</v>
      </c>
      <c r="O293" s="43"/>
      <c r="P293" s="44"/>
      <c r="Q293" s="51">
        <f>+'REPORTE AGOSTO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AGOSTO IMROM'!M294</f>
        <v>0</v>
      </c>
      <c r="I294" s="31"/>
      <c r="J294" s="31"/>
      <c r="K294" s="31"/>
      <c r="L294" s="22">
        <f t="shared" si="13"/>
        <v>0</v>
      </c>
      <c r="M294" s="22">
        <f t="shared" si="14"/>
        <v>0</v>
      </c>
      <c r="N294" s="72">
        <f>+'REPORTE AGOSTO IMROM'!N294</f>
        <v>0</v>
      </c>
      <c r="O294" s="43"/>
      <c r="P294" s="44"/>
      <c r="Q294" s="51">
        <f>+'REPORTE AGOSTO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AGOSTO IMROM'!M295</f>
        <v>0</v>
      </c>
      <c r="I295" s="31"/>
      <c r="J295" s="31"/>
      <c r="K295" s="31"/>
      <c r="L295" s="22">
        <f t="shared" si="13"/>
        <v>0</v>
      </c>
      <c r="M295" s="22">
        <f t="shared" si="14"/>
        <v>0</v>
      </c>
      <c r="N295" s="72">
        <f>+'REPORTE AGOSTO IMROM'!N295</f>
        <v>0</v>
      </c>
      <c r="O295" s="43"/>
      <c r="P295" s="44"/>
      <c r="Q295" s="51">
        <f>+'REPORTE AGOSTO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AGOSTO IMROM'!M296</f>
        <v>0</v>
      </c>
      <c r="I296" s="31"/>
      <c r="J296" s="31"/>
      <c r="K296" s="31"/>
      <c r="L296" s="22">
        <f t="shared" si="13"/>
        <v>0</v>
      </c>
      <c r="M296" s="22">
        <f t="shared" si="14"/>
        <v>0</v>
      </c>
      <c r="N296" s="72">
        <f>+'REPORTE AGOSTO IMROM'!N296</f>
        <v>0</v>
      </c>
      <c r="O296" s="43"/>
      <c r="P296" s="44"/>
      <c r="Q296" s="51">
        <f>+'REPORTE AGOSTO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AGOSTO IMROM'!M297</f>
        <v>0</v>
      </c>
      <c r="I297" s="31"/>
      <c r="J297" s="31"/>
      <c r="K297" s="31"/>
      <c r="L297" s="22">
        <f t="shared" si="13"/>
        <v>0</v>
      </c>
      <c r="M297" s="22">
        <f t="shared" si="14"/>
        <v>0</v>
      </c>
      <c r="N297" s="72">
        <f>+'REPORTE AGOSTO IMROM'!N297</f>
        <v>0</v>
      </c>
      <c r="O297" s="43"/>
      <c r="P297" s="44"/>
      <c r="Q297" s="51">
        <f>+'REPORTE AGOSTO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AGOSTO IMROM'!M298</f>
        <v>0</v>
      </c>
      <c r="I298" s="31"/>
      <c r="J298" s="31"/>
      <c r="K298" s="31"/>
      <c r="L298" s="22">
        <f t="shared" si="13"/>
        <v>0</v>
      </c>
      <c r="M298" s="22">
        <f t="shared" si="14"/>
        <v>0</v>
      </c>
      <c r="N298" s="72">
        <f>+'REPORTE AGOSTO IMROM'!N298</f>
        <v>0</v>
      </c>
      <c r="O298" s="43"/>
      <c r="P298" s="44"/>
      <c r="Q298" s="51">
        <f>+'REPORTE AGOSTO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AGOSTO IMROM'!M299</f>
        <v>0</v>
      </c>
      <c r="I299" s="31"/>
      <c r="J299" s="31"/>
      <c r="K299" s="31"/>
      <c r="L299" s="22">
        <f t="shared" si="13"/>
        <v>0</v>
      </c>
      <c r="M299" s="22">
        <f t="shared" si="14"/>
        <v>0</v>
      </c>
      <c r="N299" s="72">
        <f>+'REPORTE AGOSTO IMROM'!N299</f>
        <v>0</v>
      </c>
      <c r="O299" s="43"/>
      <c r="P299" s="44"/>
      <c r="Q299" s="51">
        <f>+'REPORTE AGOSTO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AGOSTO IMROM'!M300</f>
        <v>0</v>
      </c>
      <c r="I300" s="31"/>
      <c r="J300" s="31"/>
      <c r="K300" s="31"/>
      <c r="L300" s="22">
        <f t="shared" si="13"/>
        <v>0</v>
      </c>
      <c r="M300" s="22">
        <f t="shared" si="14"/>
        <v>0</v>
      </c>
      <c r="N300" s="72">
        <f>+'REPORTE AGOSTO IMROM'!N300</f>
        <v>0</v>
      </c>
      <c r="O300" s="43"/>
      <c r="P300" s="44"/>
      <c r="Q300" s="51">
        <f>+'REPORTE AGOSTO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AGOSTO IMROM'!M301</f>
        <v>0</v>
      </c>
      <c r="I301" s="31"/>
      <c r="J301" s="31"/>
      <c r="K301" s="31"/>
      <c r="L301" s="22">
        <f t="shared" si="13"/>
        <v>0</v>
      </c>
      <c r="M301" s="22">
        <f t="shared" si="14"/>
        <v>0</v>
      </c>
      <c r="N301" s="72">
        <f>+'REPORTE AGOSTO IMROM'!N301</f>
        <v>0</v>
      </c>
      <c r="O301" s="43"/>
      <c r="P301" s="44"/>
      <c r="Q301" s="51">
        <f>+'REPORTE AGOSTO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AGOSTO IMROM'!M302</f>
        <v>0</v>
      </c>
      <c r="I302" s="31"/>
      <c r="J302" s="31"/>
      <c r="K302" s="31"/>
      <c r="L302" s="22">
        <f t="shared" si="13"/>
        <v>0</v>
      </c>
      <c r="M302" s="22">
        <f t="shared" si="14"/>
        <v>0</v>
      </c>
      <c r="N302" s="72">
        <f>+'REPORTE AGOSTO IMROM'!N302</f>
        <v>0</v>
      </c>
      <c r="O302" s="43"/>
      <c r="P302" s="44"/>
      <c r="Q302" s="51">
        <f>+'REPORTE AGOSTO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AGOSTO IMROM'!M303</f>
        <v>0</v>
      </c>
      <c r="I303" s="31"/>
      <c r="J303" s="31"/>
      <c r="K303" s="31"/>
      <c r="L303" s="22">
        <f t="shared" si="13"/>
        <v>0</v>
      </c>
      <c r="M303" s="22">
        <f t="shared" si="14"/>
        <v>0</v>
      </c>
      <c r="N303" s="72">
        <f>+'REPORTE AGOSTO IMROM'!N303</f>
        <v>0</v>
      </c>
      <c r="O303" s="43"/>
      <c r="P303" s="44"/>
      <c r="Q303" s="51">
        <f>+'REPORTE AGOSTO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AGOSTO IMROM'!M304</f>
        <v>0</v>
      </c>
      <c r="I304" s="31"/>
      <c r="J304" s="31"/>
      <c r="K304" s="31"/>
      <c r="L304" s="22">
        <f t="shared" si="13"/>
        <v>0</v>
      </c>
      <c r="M304" s="22">
        <f t="shared" si="14"/>
        <v>0</v>
      </c>
      <c r="N304" s="72">
        <f>+'REPORTE AGOSTO IMROM'!N304</f>
        <v>0</v>
      </c>
      <c r="O304" s="43"/>
      <c r="P304" s="44"/>
      <c r="Q304" s="51">
        <f>+'REPORTE AGOSTO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AGOSTO IMROM'!M305</f>
        <v>0</v>
      </c>
      <c r="I305" s="31"/>
      <c r="J305" s="31"/>
      <c r="K305" s="31"/>
      <c r="L305" s="22">
        <f t="shared" si="13"/>
        <v>0</v>
      </c>
      <c r="M305" s="22">
        <f t="shared" si="14"/>
        <v>0</v>
      </c>
      <c r="N305" s="72">
        <f>+'REPORTE AGOSTO IMROM'!N305</f>
        <v>0</v>
      </c>
      <c r="O305" s="43"/>
      <c r="P305" s="44"/>
      <c r="Q305" s="51">
        <f>+'REPORTE AGOSTO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AGOSTO IMROM'!M306</f>
        <v>0</v>
      </c>
      <c r="I306" s="31"/>
      <c r="J306" s="31"/>
      <c r="K306" s="31"/>
      <c r="L306" s="22">
        <f t="shared" si="13"/>
        <v>0</v>
      </c>
      <c r="M306" s="22">
        <f t="shared" si="14"/>
        <v>0</v>
      </c>
      <c r="N306" s="72">
        <f>+'REPORTE AGOSTO IMROM'!N306</f>
        <v>0</v>
      </c>
      <c r="O306" s="43"/>
      <c r="P306" s="44"/>
      <c r="Q306" s="51">
        <f>+'REPORTE AGOSTO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AGOSTO IMROM'!M307</f>
        <v>0</v>
      </c>
      <c r="I307" s="31"/>
      <c r="J307" s="31"/>
      <c r="K307" s="31"/>
      <c r="L307" s="22">
        <f t="shared" si="13"/>
        <v>0</v>
      </c>
      <c r="M307" s="22">
        <f t="shared" si="14"/>
        <v>0</v>
      </c>
      <c r="N307" s="72">
        <f>+'REPORTE AGOSTO IMROM'!N307</f>
        <v>0</v>
      </c>
      <c r="O307" s="43"/>
      <c r="P307" s="44"/>
      <c r="Q307" s="51">
        <f>+'REPORTE AGOSTO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AGOSTO IMROM'!M308</f>
        <v>0</v>
      </c>
      <c r="I308" s="31"/>
      <c r="J308" s="31"/>
      <c r="K308" s="31"/>
      <c r="L308" s="22">
        <f t="shared" si="13"/>
        <v>0</v>
      </c>
      <c r="M308" s="22">
        <f t="shared" si="14"/>
        <v>0</v>
      </c>
      <c r="N308" s="72">
        <f>+'REPORTE AGOSTO IMROM'!N308</f>
        <v>0</v>
      </c>
      <c r="O308" s="43"/>
      <c r="P308" s="44"/>
      <c r="Q308" s="51">
        <f>+'REPORTE AGOSTO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AGOSTO IMROM'!M309</f>
        <v>0</v>
      </c>
      <c r="I309" s="31"/>
      <c r="J309" s="31"/>
      <c r="K309" s="31"/>
      <c r="L309" s="22">
        <f t="shared" si="13"/>
        <v>0</v>
      </c>
      <c r="M309" s="22">
        <f t="shared" si="14"/>
        <v>0</v>
      </c>
      <c r="N309" s="72">
        <f>+'REPORTE AGOSTO IMROM'!N309</f>
        <v>0</v>
      </c>
      <c r="O309" s="43"/>
      <c r="P309" s="44"/>
      <c r="Q309" s="51">
        <f>+'REPORTE AGOSTO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AGOSTO IMROM'!M310</f>
        <v>0</v>
      </c>
      <c r="I310" s="31"/>
      <c r="J310" s="31"/>
      <c r="K310" s="31"/>
      <c r="L310" s="22">
        <f t="shared" si="13"/>
        <v>0</v>
      </c>
      <c r="M310" s="22">
        <f t="shared" si="14"/>
        <v>0</v>
      </c>
      <c r="N310" s="72">
        <f>+'REPORTE AGOSTO IMROM'!N310</f>
        <v>0</v>
      </c>
      <c r="O310" s="43"/>
      <c r="P310" s="44"/>
      <c r="Q310" s="51">
        <f>+'REPORTE AGOSTO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AGOSTO IMROM'!M311</f>
        <v>0</v>
      </c>
      <c r="I311" s="31"/>
      <c r="J311" s="31"/>
      <c r="K311" s="31"/>
      <c r="L311" s="22">
        <f t="shared" si="13"/>
        <v>0</v>
      </c>
      <c r="M311" s="22">
        <f t="shared" si="14"/>
        <v>0</v>
      </c>
      <c r="N311" s="72">
        <f>+'REPORTE AGOSTO IMROM'!N311</f>
        <v>0</v>
      </c>
      <c r="O311" s="43"/>
      <c r="P311" s="44"/>
      <c r="Q311" s="51">
        <f>+'REPORTE AGOSTO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AGOSTO IMROM'!M312</f>
        <v>0</v>
      </c>
      <c r="I312" s="31"/>
      <c r="J312" s="31"/>
      <c r="K312" s="31"/>
      <c r="L312" s="22">
        <f t="shared" si="13"/>
        <v>0</v>
      </c>
      <c r="M312" s="22">
        <f t="shared" si="14"/>
        <v>0</v>
      </c>
      <c r="N312" s="72">
        <f>+'REPORTE AGOSTO IMROM'!N312</f>
        <v>0</v>
      </c>
      <c r="O312" s="43"/>
      <c r="P312" s="44"/>
      <c r="Q312" s="51">
        <f>+'REPORTE AGOSTO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AGOSTO IMROM'!M313</f>
        <v>0</v>
      </c>
      <c r="I313" s="31"/>
      <c r="J313" s="31"/>
      <c r="K313" s="31"/>
      <c r="L313" s="22">
        <f t="shared" si="13"/>
        <v>0</v>
      </c>
      <c r="M313" s="22">
        <f t="shared" si="14"/>
        <v>0</v>
      </c>
      <c r="N313" s="72">
        <f>+'REPORTE AGOSTO IMROM'!N313</f>
        <v>0</v>
      </c>
      <c r="O313" s="43"/>
      <c r="P313" s="44"/>
      <c r="Q313" s="51">
        <f>+'REPORTE AGOSTO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AGOSTO IMROM'!M314</f>
        <v>0</v>
      </c>
      <c r="I314" s="31"/>
      <c r="J314" s="31"/>
      <c r="K314" s="31"/>
      <c r="L314" s="22">
        <f t="shared" si="13"/>
        <v>0</v>
      </c>
      <c r="M314" s="22">
        <f t="shared" si="14"/>
        <v>0</v>
      </c>
      <c r="N314" s="72">
        <f>+'REPORTE AGOSTO IMROM'!N314</f>
        <v>0</v>
      </c>
      <c r="O314" s="43"/>
      <c r="P314" s="44"/>
      <c r="Q314" s="51">
        <f>+'REPORTE AGOSTO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AGOSTO IMROM'!M315</f>
        <v>0</v>
      </c>
      <c r="I315" s="31"/>
      <c r="J315" s="31"/>
      <c r="K315" s="31"/>
      <c r="L315" s="22">
        <f t="shared" si="13"/>
        <v>0</v>
      </c>
      <c r="M315" s="22">
        <f t="shared" si="14"/>
        <v>0</v>
      </c>
      <c r="N315" s="72">
        <f>+'REPORTE AGOSTO IMROM'!N315</f>
        <v>0</v>
      </c>
      <c r="O315" s="43"/>
      <c r="P315" s="44"/>
      <c r="Q315" s="51">
        <f>+'REPORTE AGOSTO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AGOSTO IMROM'!M316</f>
        <v>0</v>
      </c>
      <c r="I316" s="31"/>
      <c r="J316" s="31"/>
      <c r="K316" s="31"/>
      <c r="L316" s="22">
        <f t="shared" si="13"/>
        <v>0</v>
      </c>
      <c r="M316" s="22">
        <f t="shared" si="14"/>
        <v>0</v>
      </c>
      <c r="N316" s="72">
        <f>+'REPORTE AGOSTO IMROM'!N316</f>
        <v>0</v>
      </c>
      <c r="O316" s="43"/>
      <c r="P316" s="44"/>
      <c r="Q316" s="51">
        <f>+'REPORTE AGOSTO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AGOSTO IMROM'!M317</f>
        <v>0</v>
      </c>
      <c r="I317" s="31"/>
      <c r="J317" s="31"/>
      <c r="K317" s="31"/>
      <c r="L317" s="22">
        <f t="shared" si="13"/>
        <v>0</v>
      </c>
      <c r="M317" s="22">
        <f t="shared" si="14"/>
        <v>0</v>
      </c>
      <c r="N317" s="72">
        <f>+'REPORTE AGOSTO IMROM'!N317</f>
        <v>0</v>
      </c>
      <c r="O317" s="43"/>
      <c r="P317" s="44"/>
      <c r="Q317" s="51">
        <f>+'REPORTE AGOSTO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AGOSTO IMROM'!M318</f>
        <v>0</v>
      </c>
      <c r="I318" s="31"/>
      <c r="J318" s="31"/>
      <c r="K318" s="31"/>
      <c r="L318" s="22">
        <f t="shared" si="13"/>
        <v>0</v>
      </c>
      <c r="M318" s="22">
        <f t="shared" si="14"/>
        <v>0</v>
      </c>
      <c r="N318" s="72">
        <f>+'REPORTE AGOSTO IMROM'!N318</f>
        <v>0</v>
      </c>
      <c r="O318" s="43"/>
      <c r="P318" s="44"/>
      <c r="Q318" s="51">
        <f>+'REPORTE AGOSTO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AGOSTO IMROM'!M319</f>
        <v>0</v>
      </c>
      <c r="I319" s="31"/>
      <c r="J319" s="31"/>
      <c r="K319" s="31"/>
      <c r="L319" s="22">
        <f t="shared" si="13"/>
        <v>0</v>
      </c>
      <c r="M319" s="22">
        <f t="shared" si="14"/>
        <v>0</v>
      </c>
      <c r="N319" s="72">
        <f>+'REPORTE AGOSTO IMROM'!N319</f>
        <v>0</v>
      </c>
      <c r="O319" s="43"/>
      <c r="P319" s="44"/>
      <c r="Q319" s="51">
        <f>+'REPORTE AGOSTO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AGOSTO IMROM'!M320</f>
        <v>0</v>
      </c>
      <c r="I320" s="31"/>
      <c r="J320" s="31"/>
      <c r="K320" s="31"/>
      <c r="L320" s="22">
        <f t="shared" si="13"/>
        <v>0</v>
      </c>
      <c r="M320" s="22">
        <f t="shared" si="14"/>
        <v>0</v>
      </c>
      <c r="N320" s="72">
        <f>+'REPORTE AGOSTO IMROM'!N320</f>
        <v>0</v>
      </c>
      <c r="O320" s="43"/>
      <c r="P320" s="44"/>
      <c r="Q320" s="51">
        <f>+'REPORTE AGOSTO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AGOSTO IMROM'!M321</f>
        <v>0</v>
      </c>
      <c r="I321" s="31"/>
      <c r="J321" s="31"/>
      <c r="K321" s="31"/>
      <c r="L321" s="22">
        <f t="shared" si="13"/>
        <v>0</v>
      </c>
      <c r="M321" s="22">
        <f t="shared" si="14"/>
        <v>0</v>
      </c>
      <c r="N321" s="72">
        <f>+'REPORTE AGOSTO IMROM'!N321</f>
        <v>0</v>
      </c>
      <c r="O321" s="43"/>
      <c r="P321" s="44"/>
      <c r="Q321" s="51">
        <f>+'REPORTE AGOSTO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AGOSTO IMROM'!M322</f>
        <v>0</v>
      </c>
      <c r="I322" s="31"/>
      <c r="J322" s="31"/>
      <c r="K322" s="31"/>
      <c r="L322" s="22">
        <f t="shared" si="13"/>
        <v>0</v>
      </c>
      <c r="M322" s="22">
        <f t="shared" si="14"/>
        <v>0</v>
      </c>
      <c r="N322" s="72">
        <f>+'REPORTE AGOSTO IMROM'!N322</f>
        <v>0</v>
      </c>
      <c r="O322" s="43"/>
      <c r="P322" s="44"/>
      <c r="Q322" s="51">
        <f>+'REPORTE AGOSTO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AGOSTO IMROM'!M323</f>
        <v>0</v>
      </c>
      <c r="I323" s="31"/>
      <c r="J323" s="31"/>
      <c r="K323" s="31"/>
      <c r="L323" s="22">
        <f t="shared" si="13"/>
        <v>0</v>
      </c>
      <c r="M323" s="22">
        <f t="shared" si="14"/>
        <v>0</v>
      </c>
      <c r="N323" s="72">
        <f>+'REPORTE AGOSTO IMROM'!N323</f>
        <v>0</v>
      </c>
      <c r="O323" s="43"/>
      <c r="P323" s="44"/>
      <c r="Q323" s="51">
        <f>+'REPORTE AGOSTO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AGOSTO IMROM'!M324</f>
        <v>0</v>
      </c>
      <c r="I324" s="31"/>
      <c r="J324" s="31"/>
      <c r="K324" s="31"/>
      <c r="L324" s="22">
        <f t="shared" si="13"/>
        <v>0</v>
      </c>
      <c r="M324" s="22">
        <f t="shared" si="14"/>
        <v>0</v>
      </c>
      <c r="N324" s="72">
        <f>+'REPORTE AGOSTO IMROM'!N324</f>
        <v>0</v>
      </c>
      <c r="O324" s="43"/>
      <c r="P324" s="44"/>
      <c r="Q324" s="51">
        <f>+'REPORTE AGOSTO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AGOSTO IMROM'!M325</f>
        <v>0</v>
      </c>
      <c r="I325" s="31"/>
      <c r="J325" s="31"/>
      <c r="K325" s="31"/>
      <c r="L325" s="22">
        <f t="shared" si="13"/>
        <v>0</v>
      </c>
      <c r="M325" s="22">
        <f t="shared" si="14"/>
        <v>0</v>
      </c>
      <c r="N325" s="72">
        <f>+'REPORTE AGOSTO IMROM'!N325</f>
        <v>0</v>
      </c>
      <c r="O325" s="43"/>
      <c r="P325" s="44"/>
      <c r="Q325" s="51">
        <f>+'REPORTE AGOSTO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AGOSTO IMROM'!M326</f>
        <v>0</v>
      </c>
      <c r="I326" s="31"/>
      <c r="J326" s="31"/>
      <c r="K326" s="31"/>
      <c r="L326" s="22">
        <f t="shared" si="13"/>
        <v>0</v>
      </c>
      <c r="M326" s="22">
        <f t="shared" si="14"/>
        <v>0</v>
      </c>
      <c r="N326" s="72">
        <f>+'REPORTE AGOSTO IMROM'!N326</f>
        <v>0</v>
      </c>
      <c r="O326" s="43"/>
      <c r="P326" s="44"/>
      <c r="Q326" s="51">
        <f>+'REPORTE AGOSTO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AGOSTO IMROM'!M327</f>
        <v>0</v>
      </c>
      <c r="I327" s="31"/>
      <c r="J327" s="31"/>
      <c r="K327" s="31"/>
      <c r="L327" s="22">
        <f t="shared" si="13"/>
        <v>0</v>
      </c>
      <c r="M327" s="22">
        <f t="shared" si="14"/>
        <v>0</v>
      </c>
      <c r="N327" s="72">
        <f>+'REPORTE AGOSTO IMROM'!N327</f>
        <v>0</v>
      </c>
      <c r="O327" s="43"/>
      <c r="P327" s="44"/>
      <c r="Q327" s="51">
        <f>+'REPORTE AGOSTO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AGOSTO IMROM'!M328</f>
        <v>0</v>
      </c>
      <c r="I328" s="31"/>
      <c r="J328" s="31"/>
      <c r="K328" s="31"/>
      <c r="L328" s="22">
        <f t="shared" si="13"/>
        <v>0</v>
      </c>
      <c r="M328" s="22">
        <f t="shared" si="14"/>
        <v>0</v>
      </c>
      <c r="N328" s="72">
        <f>+'REPORTE AGOSTO IMROM'!N328</f>
        <v>0</v>
      </c>
      <c r="O328" s="43"/>
      <c r="P328" s="44"/>
      <c r="Q328" s="51">
        <f>+'REPORTE AGOSTO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AGOSTO IMROM'!M329</f>
        <v>0</v>
      </c>
      <c r="I329" s="31"/>
      <c r="J329" s="31"/>
      <c r="K329" s="31"/>
      <c r="L329" s="22">
        <f t="shared" si="13"/>
        <v>0</v>
      </c>
      <c r="M329" s="22">
        <f t="shared" si="14"/>
        <v>0</v>
      </c>
      <c r="N329" s="72">
        <f>+'REPORTE AGOSTO IMROM'!N329</f>
        <v>0</v>
      </c>
      <c r="O329" s="43"/>
      <c r="P329" s="44"/>
      <c r="Q329" s="51">
        <f>+'REPORTE AGOSTO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AGOSTO IMROM'!M330</f>
        <v>0</v>
      </c>
      <c r="I330" s="31"/>
      <c r="J330" s="31"/>
      <c r="K330" s="31"/>
      <c r="L330" s="22">
        <f t="shared" si="13"/>
        <v>0</v>
      </c>
      <c r="M330" s="22">
        <f t="shared" si="14"/>
        <v>0</v>
      </c>
      <c r="N330" s="72">
        <f>+'REPORTE AGOSTO IMROM'!N330</f>
        <v>0</v>
      </c>
      <c r="O330" s="43"/>
      <c r="P330" s="44"/>
      <c r="Q330" s="51">
        <f>+'REPORTE AGOSTO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AGOSTO IMROM'!M331</f>
        <v>0</v>
      </c>
      <c r="I331" s="31"/>
      <c r="J331" s="31"/>
      <c r="K331" s="31"/>
      <c r="L331" s="22">
        <f t="shared" si="13"/>
        <v>0</v>
      </c>
      <c r="M331" s="22">
        <f t="shared" si="14"/>
        <v>0</v>
      </c>
      <c r="N331" s="72">
        <f>+'REPORTE AGOSTO IMROM'!N331</f>
        <v>0</v>
      </c>
      <c r="O331" s="43"/>
      <c r="P331" s="44"/>
      <c r="Q331" s="51">
        <f>+'REPORTE AGOSTO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AGOSTO IMROM'!M332</f>
        <v>0</v>
      </c>
      <c r="I332" s="31"/>
      <c r="J332" s="31"/>
      <c r="K332" s="31"/>
      <c r="L332" s="22">
        <f t="shared" si="13"/>
        <v>0</v>
      </c>
      <c r="M332" s="22">
        <f t="shared" si="14"/>
        <v>0</v>
      </c>
      <c r="N332" s="72">
        <f>+'REPORTE AGOSTO IMROM'!N332</f>
        <v>0</v>
      </c>
      <c r="O332" s="43"/>
      <c r="P332" s="44"/>
      <c r="Q332" s="51">
        <f>+'REPORTE AGOSTO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AGOSTO IMROM'!M333</f>
        <v>0</v>
      </c>
      <c r="I333" s="31"/>
      <c r="J333" s="31"/>
      <c r="K333" s="31"/>
      <c r="L333" s="22">
        <f t="shared" si="13"/>
        <v>0</v>
      </c>
      <c r="M333" s="22">
        <f t="shared" si="14"/>
        <v>0</v>
      </c>
      <c r="N333" s="72">
        <f>+'REPORTE AGOSTO IMROM'!N333</f>
        <v>0</v>
      </c>
      <c r="O333" s="43"/>
      <c r="P333" s="44"/>
      <c r="Q333" s="51">
        <f>+'REPORTE AGOSTO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AGOSTO IMROM'!M334</f>
        <v>0</v>
      </c>
      <c r="I334" s="31"/>
      <c r="J334" s="31"/>
      <c r="K334" s="31"/>
      <c r="L334" s="22">
        <f t="shared" si="13"/>
        <v>0</v>
      </c>
      <c r="M334" s="22">
        <f t="shared" si="14"/>
        <v>0</v>
      </c>
      <c r="N334" s="72">
        <f>+'REPORTE AGOSTO IMROM'!N334</f>
        <v>0</v>
      </c>
      <c r="O334" s="43"/>
      <c r="P334" s="44"/>
      <c r="Q334" s="51">
        <f>+'REPORTE AGOSTO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AGOSTO IMROM'!M335</f>
        <v>0</v>
      </c>
      <c r="I335" s="31"/>
      <c r="J335" s="31"/>
      <c r="K335" s="31"/>
      <c r="L335" s="22">
        <f t="shared" si="13"/>
        <v>0</v>
      </c>
      <c r="M335" s="22">
        <f t="shared" si="14"/>
        <v>0</v>
      </c>
      <c r="N335" s="72">
        <f>+'REPORTE AGOSTO IMROM'!N335</f>
        <v>0</v>
      </c>
      <c r="O335" s="43"/>
      <c r="P335" s="44"/>
      <c r="Q335" s="51">
        <f>+'REPORTE AGOSTO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AGOSTO IMROM'!M336</f>
        <v>0</v>
      </c>
      <c r="I336" s="31"/>
      <c r="J336" s="31"/>
      <c r="K336" s="31"/>
      <c r="L336" s="22">
        <f t="shared" si="13"/>
        <v>0</v>
      </c>
      <c r="M336" s="22">
        <f t="shared" si="14"/>
        <v>0</v>
      </c>
      <c r="N336" s="72">
        <f>+'REPORTE AGOSTO IMROM'!N336</f>
        <v>0</v>
      </c>
      <c r="O336" s="43"/>
      <c r="P336" s="44"/>
      <c r="Q336" s="51">
        <f>+'REPORTE AGOSTO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AGOSTO IMROM'!M337</f>
        <v>0</v>
      </c>
      <c r="I337" s="31"/>
      <c r="J337" s="31"/>
      <c r="K337" s="31"/>
      <c r="L337" s="22">
        <f t="shared" si="13"/>
        <v>0</v>
      </c>
      <c r="M337" s="22">
        <f t="shared" si="14"/>
        <v>0</v>
      </c>
      <c r="N337" s="72">
        <f>+'REPORTE AGOSTO IMROM'!N337</f>
        <v>0</v>
      </c>
      <c r="O337" s="43"/>
      <c r="P337" s="44"/>
      <c r="Q337" s="51">
        <f>+'REPORTE AGOSTO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AGOSTO IMROM'!M338</f>
        <v>0</v>
      </c>
      <c r="I338" s="31"/>
      <c r="J338" s="31"/>
      <c r="K338" s="31"/>
      <c r="L338" s="22">
        <f t="shared" si="13"/>
        <v>0</v>
      </c>
      <c r="M338" s="22">
        <f t="shared" si="14"/>
        <v>0</v>
      </c>
      <c r="N338" s="72">
        <f>+'REPORTE AGOSTO IMROM'!N338</f>
        <v>0</v>
      </c>
      <c r="O338" s="43"/>
      <c r="P338" s="44"/>
      <c r="Q338" s="51">
        <f>+'REPORTE AGOSTO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AGOSTO IMROM'!M339</f>
        <v>0</v>
      </c>
      <c r="I339" s="31"/>
      <c r="J339" s="31"/>
      <c r="K339" s="31"/>
      <c r="L339" s="22">
        <f t="shared" si="13"/>
        <v>0</v>
      </c>
      <c r="M339" s="22">
        <f t="shared" si="14"/>
        <v>0</v>
      </c>
      <c r="N339" s="72">
        <f>+'REPORTE AGOSTO IMROM'!N339</f>
        <v>0</v>
      </c>
      <c r="O339" s="43"/>
      <c r="P339" s="44"/>
      <c r="Q339" s="51">
        <f>+'REPORTE AGOSTO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AGOSTO IMROM'!M340</f>
        <v>0</v>
      </c>
      <c r="I340" s="31"/>
      <c r="J340" s="31"/>
      <c r="K340" s="31"/>
      <c r="L340" s="22">
        <f t="shared" ref="L340:L403" si="16">I340+J340+K340</f>
        <v>0</v>
      </c>
      <c r="M340" s="22">
        <f t="shared" ref="M340:M403" si="17">H340+L340</f>
        <v>0</v>
      </c>
      <c r="N340" s="72">
        <f>+'REPORTE AGOSTO IMROM'!N340</f>
        <v>0</v>
      </c>
      <c r="O340" s="43"/>
      <c r="P340" s="44"/>
      <c r="Q340" s="51">
        <f>+'REPORTE AGOSTO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AGOSTO IMROM'!M341</f>
        <v>0</v>
      </c>
      <c r="I341" s="31"/>
      <c r="J341" s="31"/>
      <c r="K341" s="31"/>
      <c r="L341" s="22">
        <f t="shared" si="16"/>
        <v>0</v>
      </c>
      <c r="M341" s="22">
        <f t="shared" si="17"/>
        <v>0</v>
      </c>
      <c r="N341" s="72">
        <f>+'REPORTE AGOSTO IMROM'!N341</f>
        <v>0</v>
      </c>
      <c r="O341" s="43"/>
      <c r="P341" s="44"/>
      <c r="Q341" s="51">
        <f>+'REPORTE AGOSTO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AGOSTO IMROM'!M342</f>
        <v>0</v>
      </c>
      <c r="I342" s="31"/>
      <c r="J342" s="31"/>
      <c r="K342" s="31"/>
      <c r="L342" s="22">
        <f t="shared" si="16"/>
        <v>0</v>
      </c>
      <c r="M342" s="22">
        <f t="shared" si="17"/>
        <v>0</v>
      </c>
      <c r="N342" s="72">
        <f>+'REPORTE AGOSTO IMROM'!N342</f>
        <v>0</v>
      </c>
      <c r="O342" s="43"/>
      <c r="P342" s="44"/>
      <c r="Q342" s="51">
        <f>+'REPORTE AGOSTO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AGOSTO IMROM'!M343</f>
        <v>0</v>
      </c>
      <c r="I343" s="31"/>
      <c r="J343" s="31"/>
      <c r="K343" s="31"/>
      <c r="L343" s="22">
        <f t="shared" si="16"/>
        <v>0</v>
      </c>
      <c r="M343" s="22">
        <f t="shared" si="17"/>
        <v>0</v>
      </c>
      <c r="N343" s="72">
        <f>+'REPORTE AGOSTO IMROM'!N343</f>
        <v>0</v>
      </c>
      <c r="O343" s="43"/>
      <c r="P343" s="44"/>
      <c r="Q343" s="51">
        <f>+'REPORTE AGOSTO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AGOSTO IMROM'!M344</f>
        <v>0</v>
      </c>
      <c r="I344" s="31"/>
      <c r="J344" s="31"/>
      <c r="K344" s="31"/>
      <c r="L344" s="22">
        <f t="shared" si="16"/>
        <v>0</v>
      </c>
      <c r="M344" s="22">
        <f t="shared" si="17"/>
        <v>0</v>
      </c>
      <c r="N344" s="72">
        <f>+'REPORTE AGOSTO IMROM'!N344</f>
        <v>0</v>
      </c>
      <c r="O344" s="43"/>
      <c r="P344" s="44"/>
      <c r="Q344" s="51">
        <f>+'REPORTE AGOSTO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AGOSTO IMROM'!M345</f>
        <v>0</v>
      </c>
      <c r="I345" s="31"/>
      <c r="J345" s="31"/>
      <c r="K345" s="31"/>
      <c r="L345" s="22">
        <f t="shared" si="16"/>
        <v>0</v>
      </c>
      <c r="M345" s="22">
        <f t="shared" si="17"/>
        <v>0</v>
      </c>
      <c r="N345" s="72">
        <f>+'REPORTE AGOSTO IMROM'!N345</f>
        <v>0</v>
      </c>
      <c r="O345" s="43"/>
      <c r="P345" s="44"/>
      <c r="Q345" s="51">
        <f>+'REPORTE AGOSTO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AGOSTO IMROM'!M346</f>
        <v>0</v>
      </c>
      <c r="I346" s="31"/>
      <c r="J346" s="31"/>
      <c r="K346" s="31"/>
      <c r="L346" s="22">
        <f t="shared" si="16"/>
        <v>0</v>
      </c>
      <c r="M346" s="22">
        <f t="shared" si="17"/>
        <v>0</v>
      </c>
      <c r="N346" s="72">
        <f>+'REPORTE AGOSTO IMROM'!N346</f>
        <v>0</v>
      </c>
      <c r="O346" s="43"/>
      <c r="P346" s="44"/>
      <c r="Q346" s="51">
        <f>+'REPORTE AGOSTO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AGOSTO IMROM'!M347</f>
        <v>0</v>
      </c>
      <c r="I347" s="31"/>
      <c r="J347" s="31"/>
      <c r="K347" s="31"/>
      <c r="L347" s="22">
        <f t="shared" si="16"/>
        <v>0</v>
      </c>
      <c r="M347" s="22">
        <f t="shared" si="17"/>
        <v>0</v>
      </c>
      <c r="N347" s="72">
        <f>+'REPORTE AGOSTO IMROM'!N347</f>
        <v>0</v>
      </c>
      <c r="O347" s="43"/>
      <c r="P347" s="44"/>
      <c r="Q347" s="51">
        <f>+'REPORTE AGOSTO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AGOSTO IMROM'!M348</f>
        <v>0</v>
      </c>
      <c r="I348" s="31"/>
      <c r="J348" s="31"/>
      <c r="K348" s="31"/>
      <c r="L348" s="22">
        <f t="shared" si="16"/>
        <v>0</v>
      </c>
      <c r="M348" s="22">
        <f t="shared" si="17"/>
        <v>0</v>
      </c>
      <c r="N348" s="72">
        <f>+'REPORTE AGOSTO IMROM'!N348</f>
        <v>0</v>
      </c>
      <c r="O348" s="43"/>
      <c r="P348" s="44"/>
      <c r="Q348" s="51">
        <f>+'REPORTE AGOSTO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AGOSTO IMROM'!M349</f>
        <v>0</v>
      </c>
      <c r="I349" s="31"/>
      <c r="J349" s="31"/>
      <c r="K349" s="31"/>
      <c r="L349" s="22">
        <f t="shared" si="16"/>
        <v>0</v>
      </c>
      <c r="M349" s="22">
        <f t="shared" si="17"/>
        <v>0</v>
      </c>
      <c r="N349" s="72">
        <f>+'REPORTE AGOSTO IMROM'!N349</f>
        <v>0</v>
      </c>
      <c r="O349" s="43"/>
      <c r="P349" s="44"/>
      <c r="Q349" s="51">
        <f>+'REPORTE AGOSTO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AGOSTO IMROM'!M350</f>
        <v>0</v>
      </c>
      <c r="I350" s="31"/>
      <c r="J350" s="31"/>
      <c r="K350" s="31"/>
      <c r="L350" s="22">
        <f t="shared" si="16"/>
        <v>0</v>
      </c>
      <c r="M350" s="22">
        <f t="shared" si="17"/>
        <v>0</v>
      </c>
      <c r="N350" s="72">
        <f>+'REPORTE AGOSTO IMROM'!N350</f>
        <v>0</v>
      </c>
      <c r="O350" s="43"/>
      <c r="P350" s="44"/>
      <c r="Q350" s="51">
        <f>+'REPORTE AGOSTO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AGOSTO IMROM'!M351</f>
        <v>0</v>
      </c>
      <c r="I351" s="31"/>
      <c r="J351" s="31"/>
      <c r="K351" s="31"/>
      <c r="L351" s="22">
        <f t="shared" si="16"/>
        <v>0</v>
      </c>
      <c r="M351" s="22">
        <f t="shared" si="17"/>
        <v>0</v>
      </c>
      <c r="N351" s="72">
        <f>+'REPORTE AGOSTO IMROM'!N351</f>
        <v>0</v>
      </c>
      <c r="O351" s="43"/>
      <c r="P351" s="44"/>
      <c r="Q351" s="51">
        <f>+'REPORTE AGOSTO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AGOSTO IMROM'!M352</f>
        <v>0</v>
      </c>
      <c r="I352" s="31"/>
      <c r="J352" s="31"/>
      <c r="K352" s="31"/>
      <c r="L352" s="22">
        <f t="shared" si="16"/>
        <v>0</v>
      </c>
      <c r="M352" s="22">
        <f t="shared" si="17"/>
        <v>0</v>
      </c>
      <c r="N352" s="72">
        <f>+'REPORTE AGOSTO IMROM'!N352</f>
        <v>0</v>
      </c>
      <c r="O352" s="43"/>
      <c r="P352" s="44"/>
      <c r="Q352" s="51">
        <f>+'REPORTE AGOSTO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AGOSTO IMROM'!M353</f>
        <v>0</v>
      </c>
      <c r="I353" s="31"/>
      <c r="J353" s="31"/>
      <c r="K353" s="31"/>
      <c r="L353" s="22">
        <f t="shared" si="16"/>
        <v>0</v>
      </c>
      <c r="M353" s="22">
        <f t="shared" si="17"/>
        <v>0</v>
      </c>
      <c r="N353" s="72">
        <f>+'REPORTE AGOSTO IMROM'!N353</f>
        <v>0</v>
      </c>
      <c r="O353" s="43"/>
      <c r="P353" s="44"/>
      <c r="Q353" s="51">
        <f>+'REPORTE AGOSTO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AGOSTO IMROM'!M354</f>
        <v>0</v>
      </c>
      <c r="I354" s="31"/>
      <c r="J354" s="31"/>
      <c r="K354" s="31"/>
      <c r="L354" s="22">
        <f t="shared" si="16"/>
        <v>0</v>
      </c>
      <c r="M354" s="22">
        <f t="shared" si="17"/>
        <v>0</v>
      </c>
      <c r="N354" s="72">
        <f>+'REPORTE AGOSTO IMROM'!N354</f>
        <v>0</v>
      </c>
      <c r="O354" s="43"/>
      <c r="P354" s="44"/>
      <c r="Q354" s="51">
        <f>+'REPORTE AGOSTO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AGOSTO IMROM'!M355</f>
        <v>0</v>
      </c>
      <c r="I355" s="31"/>
      <c r="J355" s="31"/>
      <c r="K355" s="31"/>
      <c r="L355" s="22">
        <f t="shared" si="16"/>
        <v>0</v>
      </c>
      <c r="M355" s="22">
        <f t="shared" si="17"/>
        <v>0</v>
      </c>
      <c r="N355" s="72">
        <f>+'REPORTE AGOSTO IMROM'!N355</f>
        <v>0</v>
      </c>
      <c r="O355" s="43"/>
      <c r="P355" s="44"/>
      <c r="Q355" s="51">
        <f>+'REPORTE AGOSTO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AGOSTO IMROM'!M356</f>
        <v>0</v>
      </c>
      <c r="I356" s="31"/>
      <c r="J356" s="31"/>
      <c r="K356" s="31"/>
      <c r="L356" s="22">
        <f t="shared" si="16"/>
        <v>0</v>
      </c>
      <c r="M356" s="22">
        <f t="shared" si="17"/>
        <v>0</v>
      </c>
      <c r="N356" s="72">
        <f>+'REPORTE AGOSTO IMROM'!N356</f>
        <v>0</v>
      </c>
      <c r="O356" s="43"/>
      <c r="P356" s="44"/>
      <c r="Q356" s="51">
        <f>+'REPORTE AGOSTO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AGOSTO IMROM'!M357</f>
        <v>0</v>
      </c>
      <c r="I357" s="31"/>
      <c r="J357" s="31"/>
      <c r="K357" s="31"/>
      <c r="L357" s="22">
        <f t="shared" si="16"/>
        <v>0</v>
      </c>
      <c r="M357" s="22">
        <f t="shared" si="17"/>
        <v>0</v>
      </c>
      <c r="N357" s="72">
        <f>+'REPORTE AGOSTO IMROM'!N357</f>
        <v>0</v>
      </c>
      <c r="O357" s="43"/>
      <c r="P357" s="44"/>
      <c r="Q357" s="51">
        <f>+'REPORTE AGOSTO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AGOSTO IMROM'!M358</f>
        <v>0</v>
      </c>
      <c r="I358" s="31"/>
      <c r="J358" s="31"/>
      <c r="K358" s="31"/>
      <c r="L358" s="22">
        <f t="shared" si="16"/>
        <v>0</v>
      </c>
      <c r="M358" s="22">
        <f t="shared" si="17"/>
        <v>0</v>
      </c>
      <c r="N358" s="72">
        <f>+'REPORTE AGOSTO IMROM'!N358</f>
        <v>0</v>
      </c>
      <c r="O358" s="43"/>
      <c r="P358" s="44"/>
      <c r="Q358" s="51">
        <f>+'REPORTE AGOSTO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AGOSTO IMROM'!M359</f>
        <v>0</v>
      </c>
      <c r="I359" s="31"/>
      <c r="J359" s="31"/>
      <c r="K359" s="31"/>
      <c r="L359" s="22">
        <f t="shared" si="16"/>
        <v>0</v>
      </c>
      <c r="M359" s="22">
        <f t="shared" si="17"/>
        <v>0</v>
      </c>
      <c r="N359" s="72">
        <f>+'REPORTE AGOSTO IMROM'!N359</f>
        <v>0</v>
      </c>
      <c r="O359" s="43"/>
      <c r="P359" s="44"/>
      <c r="Q359" s="51">
        <f>+'REPORTE AGOSTO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AGOSTO IMROM'!M360</f>
        <v>0</v>
      </c>
      <c r="I360" s="31"/>
      <c r="J360" s="31"/>
      <c r="K360" s="31"/>
      <c r="L360" s="22">
        <f t="shared" si="16"/>
        <v>0</v>
      </c>
      <c r="M360" s="22">
        <f t="shared" si="17"/>
        <v>0</v>
      </c>
      <c r="N360" s="72">
        <f>+'REPORTE AGOSTO IMROM'!N360</f>
        <v>0</v>
      </c>
      <c r="O360" s="43"/>
      <c r="P360" s="44"/>
      <c r="Q360" s="51">
        <f>+'REPORTE AGOSTO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AGOSTO IMROM'!M361</f>
        <v>0</v>
      </c>
      <c r="I361" s="31"/>
      <c r="J361" s="31"/>
      <c r="K361" s="31"/>
      <c r="L361" s="22">
        <f t="shared" si="16"/>
        <v>0</v>
      </c>
      <c r="M361" s="22">
        <f t="shared" si="17"/>
        <v>0</v>
      </c>
      <c r="N361" s="72">
        <f>+'REPORTE AGOSTO IMROM'!N361</f>
        <v>0</v>
      </c>
      <c r="O361" s="43"/>
      <c r="P361" s="44"/>
      <c r="Q361" s="51">
        <f>+'REPORTE AGOSTO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AGOSTO IMROM'!M362</f>
        <v>0</v>
      </c>
      <c r="I362" s="31"/>
      <c r="J362" s="31"/>
      <c r="K362" s="31"/>
      <c r="L362" s="22">
        <f t="shared" si="16"/>
        <v>0</v>
      </c>
      <c r="M362" s="22">
        <f t="shared" si="17"/>
        <v>0</v>
      </c>
      <c r="N362" s="72">
        <f>+'REPORTE AGOSTO IMROM'!N362</f>
        <v>0</v>
      </c>
      <c r="O362" s="43"/>
      <c r="P362" s="44"/>
      <c r="Q362" s="51">
        <f>+'REPORTE AGOSTO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AGOSTO IMROM'!M363</f>
        <v>0</v>
      </c>
      <c r="I363" s="31"/>
      <c r="J363" s="31"/>
      <c r="K363" s="31"/>
      <c r="L363" s="22">
        <f t="shared" si="16"/>
        <v>0</v>
      </c>
      <c r="M363" s="22">
        <f t="shared" si="17"/>
        <v>0</v>
      </c>
      <c r="N363" s="72">
        <f>+'REPORTE AGOSTO IMROM'!N363</f>
        <v>0</v>
      </c>
      <c r="O363" s="43"/>
      <c r="P363" s="44"/>
      <c r="Q363" s="51">
        <f>+'REPORTE AGOSTO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AGOSTO IMROM'!M364</f>
        <v>0</v>
      </c>
      <c r="I364" s="31"/>
      <c r="J364" s="31"/>
      <c r="K364" s="31"/>
      <c r="L364" s="22">
        <f t="shared" si="16"/>
        <v>0</v>
      </c>
      <c r="M364" s="22">
        <f t="shared" si="17"/>
        <v>0</v>
      </c>
      <c r="N364" s="72">
        <f>+'REPORTE AGOSTO IMROM'!N364</f>
        <v>0</v>
      </c>
      <c r="O364" s="43"/>
      <c r="P364" s="44"/>
      <c r="Q364" s="51">
        <f>+'REPORTE AGOSTO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AGOSTO IMROM'!M365</f>
        <v>0</v>
      </c>
      <c r="I365" s="31"/>
      <c r="J365" s="31"/>
      <c r="K365" s="31"/>
      <c r="L365" s="22">
        <f t="shared" si="16"/>
        <v>0</v>
      </c>
      <c r="M365" s="22">
        <f t="shared" si="17"/>
        <v>0</v>
      </c>
      <c r="N365" s="72">
        <f>+'REPORTE AGOSTO IMROM'!N365</f>
        <v>0</v>
      </c>
      <c r="O365" s="43"/>
      <c r="P365" s="44"/>
      <c r="Q365" s="51">
        <f>+'REPORTE AGOSTO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AGOSTO IMROM'!M366</f>
        <v>0</v>
      </c>
      <c r="I366" s="31"/>
      <c r="J366" s="31"/>
      <c r="K366" s="31"/>
      <c r="L366" s="22">
        <f t="shared" si="16"/>
        <v>0</v>
      </c>
      <c r="M366" s="22">
        <f t="shared" si="17"/>
        <v>0</v>
      </c>
      <c r="N366" s="72">
        <f>+'REPORTE AGOSTO IMROM'!N366</f>
        <v>0</v>
      </c>
      <c r="O366" s="43"/>
      <c r="P366" s="44"/>
      <c r="Q366" s="51">
        <f>+'REPORTE AGOSTO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AGOSTO IMROM'!M367</f>
        <v>0</v>
      </c>
      <c r="I367" s="31"/>
      <c r="J367" s="31"/>
      <c r="K367" s="31"/>
      <c r="L367" s="22">
        <f t="shared" si="16"/>
        <v>0</v>
      </c>
      <c r="M367" s="22">
        <f t="shared" si="17"/>
        <v>0</v>
      </c>
      <c r="N367" s="72">
        <f>+'REPORTE AGOSTO IMROM'!N367</f>
        <v>0</v>
      </c>
      <c r="O367" s="43"/>
      <c r="P367" s="44"/>
      <c r="Q367" s="51">
        <f>+'REPORTE AGOSTO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AGOSTO IMROM'!M368</f>
        <v>0</v>
      </c>
      <c r="I368" s="31"/>
      <c r="J368" s="31"/>
      <c r="K368" s="31"/>
      <c r="L368" s="22">
        <f t="shared" si="16"/>
        <v>0</v>
      </c>
      <c r="M368" s="22">
        <f t="shared" si="17"/>
        <v>0</v>
      </c>
      <c r="N368" s="72">
        <f>+'REPORTE AGOSTO IMROM'!N368</f>
        <v>0</v>
      </c>
      <c r="O368" s="43"/>
      <c r="P368" s="44"/>
      <c r="Q368" s="51">
        <f>+'REPORTE AGOSTO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AGOSTO IMROM'!M369</f>
        <v>0</v>
      </c>
      <c r="I369" s="31"/>
      <c r="J369" s="31"/>
      <c r="K369" s="31"/>
      <c r="L369" s="22">
        <f t="shared" si="16"/>
        <v>0</v>
      </c>
      <c r="M369" s="22">
        <f t="shared" si="17"/>
        <v>0</v>
      </c>
      <c r="N369" s="72">
        <f>+'REPORTE AGOSTO IMROM'!N369</f>
        <v>0</v>
      </c>
      <c r="O369" s="43"/>
      <c r="P369" s="44"/>
      <c r="Q369" s="51">
        <f>+'REPORTE AGOSTO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AGOSTO IMROM'!M370</f>
        <v>0</v>
      </c>
      <c r="I370" s="31"/>
      <c r="J370" s="31"/>
      <c r="K370" s="31"/>
      <c r="L370" s="22">
        <f t="shared" si="16"/>
        <v>0</v>
      </c>
      <c r="M370" s="22">
        <f t="shared" si="17"/>
        <v>0</v>
      </c>
      <c r="N370" s="72">
        <f>+'REPORTE AGOSTO IMROM'!N370</f>
        <v>0</v>
      </c>
      <c r="O370" s="43"/>
      <c r="P370" s="44"/>
      <c r="Q370" s="51">
        <f>+'REPORTE AGOSTO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AGOSTO IMROM'!M371</f>
        <v>0</v>
      </c>
      <c r="I371" s="31"/>
      <c r="J371" s="31"/>
      <c r="K371" s="31"/>
      <c r="L371" s="22">
        <f t="shared" si="16"/>
        <v>0</v>
      </c>
      <c r="M371" s="22">
        <f t="shared" si="17"/>
        <v>0</v>
      </c>
      <c r="N371" s="72">
        <f>+'REPORTE AGOSTO IMROM'!N371</f>
        <v>0</v>
      </c>
      <c r="O371" s="43"/>
      <c r="P371" s="44"/>
      <c r="Q371" s="51">
        <f>+'REPORTE AGOSTO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AGOSTO IMROM'!M372</f>
        <v>0</v>
      </c>
      <c r="I372" s="31"/>
      <c r="J372" s="31"/>
      <c r="K372" s="31"/>
      <c r="L372" s="22">
        <f t="shared" si="16"/>
        <v>0</v>
      </c>
      <c r="M372" s="22">
        <f t="shared" si="17"/>
        <v>0</v>
      </c>
      <c r="N372" s="72">
        <f>+'REPORTE AGOSTO IMROM'!N372</f>
        <v>0</v>
      </c>
      <c r="O372" s="43"/>
      <c r="P372" s="44"/>
      <c r="Q372" s="51">
        <f>+'REPORTE AGOSTO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AGOSTO IMROM'!M373</f>
        <v>0</v>
      </c>
      <c r="I373" s="31"/>
      <c r="J373" s="31"/>
      <c r="K373" s="31"/>
      <c r="L373" s="22">
        <f t="shared" si="16"/>
        <v>0</v>
      </c>
      <c r="M373" s="22">
        <f t="shared" si="17"/>
        <v>0</v>
      </c>
      <c r="N373" s="72">
        <f>+'REPORTE AGOSTO IMROM'!N373</f>
        <v>0</v>
      </c>
      <c r="O373" s="43"/>
      <c r="P373" s="44"/>
      <c r="Q373" s="51">
        <f>+'REPORTE AGOSTO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AGOSTO IMROM'!M374</f>
        <v>0</v>
      </c>
      <c r="I374" s="31"/>
      <c r="J374" s="31"/>
      <c r="K374" s="31"/>
      <c r="L374" s="22">
        <f t="shared" si="16"/>
        <v>0</v>
      </c>
      <c r="M374" s="22">
        <f t="shared" si="17"/>
        <v>0</v>
      </c>
      <c r="N374" s="72">
        <f>+'REPORTE AGOSTO IMROM'!N374</f>
        <v>0</v>
      </c>
      <c r="O374" s="43"/>
      <c r="P374" s="44"/>
      <c r="Q374" s="51">
        <f>+'REPORTE AGOSTO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AGOSTO IMROM'!M375</f>
        <v>0</v>
      </c>
      <c r="I375" s="31"/>
      <c r="J375" s="31"/>
      <c r="K375" s="31"/>
      <c r="L375" s="22">
        <f t="shared" si="16"/>
        <v>0</v>
      </c>
      <c r="M375" s="22">
        <f t="shared" si="17"/>
        <v>0</v>
      </c>
      <c r="N375" s="72">
        <f>+'REPORTE AGOSTO IMROM'!N375</f>
        <v>0</v>
      </c>
      <c r="O375" s="43"/>
      <c r="P375" s="44"/>
      <c r="Q375" s="51">
        <f>+'REPORTE AGOSTO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AGOSTO IMROM'!M376</f>
        <v>0</v>
      </c>
      <c r="I376" s="31"/>
      <c r="J376" s="31"/>
      <c r="K376" s="31"/>
      <c r="L376" s="22">
        <f t="shared" si="16"/>
        <v>0</v>
      </c>
      <c r="M376" s="22">
        <f t="shared" si="17"/>
        <v>0</v>
      </c>
      <c r="N376" s="72">
        <f>+'REPORTE AGOSTO IMROM'!N376</f>
        <v>0</v>
      </c>
      <c r="O376" s="43"/>
      <c r="P376" s="44"/>
      <c r="Q376" s="51">
        <f>+'REPORTE AGOSTO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AGOSTO IMROM'!M377</f>
        <v>0</v>
      </c>
      <c r="I377" s="31"/>
      <c r="J377" s="31"/>
      <c r="K377" s="31"/>
      <c r="L377" s="22">
        <f t="shared" si="16"/>
        <v>0</v>
      </c>
      <c r="M377" s="22">
        <f t="shared" si="17"/>
        <v>0</v>
      </c>
      <c r="N377" s="72">
        <f>+'REPORTE AGOSTO IMROM'!N377</f>
        <v>0</v>
      </c>
      <c r="O377" s="43"/>
      <c r="P377" s="44"/>
      <c r="Q377" s="51">
        <f>+'REPORTE AGOSTO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AGOSTO IMROM'!M378</f>
        <v>0</v>
      </c>
      <c r="I378" s="31"/>
      <c r="J378" s="31"/>
      <c r="K378" s="31"/>
      <c r="L378" s="22">
        <f t="shared" si="16"/>
        <v>0</v>
      </c>
      <c r="M378" s="22">
        <f t="shared" si="17"/>
        <v>0</v>
      </c>
      <c r="N378" s="72">
        <f>+'REPORTE AGOSTO IMROM'!N378</f>
        <v>0</v>
      </c>
      <c r="O378" s="43"/>
      <c r="P378" s="44"/>
      <c r="Q378" s="51">
        <f>+'REPORTE AGOSTO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AGOSTO IMROM'!M379</f>
        <v>0</v>
      </c>
      <c r="I379" s="31"/>
      <c r="J379" s="31"/>
      <c r="K379" s="31"/>
      <c r="L379" s="22">
        <f t="shared" si="16"/>
        <v>0</v>
      </c>
      <c r="M379" s="22">
        <f t="shared" si="17"/>
        <v>0</v>
      </c>
      <c r="N379" s="72">
        <f>+'REPORTE AGOSTO IMROM'!N379</f>
        <v>0</v>
      </c>
      <c r="O379" s="43"/>
      <c r="P379" s="44"/>
      <c r="Q379" s="51">
        <f>+'REPORTE AGOSTO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AGOSTO IMROM'!M380</f>
        <v>0</v>
      </c>
      <c r="I380" s="31"/>
      <c r="J380" s="31"/>
      <c r="K380" s="31"/>
      <c r="L380" s="22">
        <f t="shared" si="16"/>
        <v>0</v>
      </c>
      <c r="M380" s="22">
        <f t="shared" si="17"/>
        <v>0</v>
      </c>
      <c r="N380" s="72">
        <f>+'REPORTE AGOSTO IMROM'!N380</f>
        <v>0</v>
      </c>
      <c r="O380" s="43"/>
      <c r="P380" s="44"/>
      <c r="Q380" s="51">
        <f>+'REPORTE AGOSTO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AGOSTO IMROM'!M381</f>
        <v>0</v>
      </c>
      <c r="I381" s="31"/>
      <c r="J381" s="31"/>
      <c r="K381" s="31"/>
      <c r="L381" s="22">
        <f t="shared" si="16"/>
        <v>0</v>
      </c>
      <c r="M381" s="22">
        <f t="shared" si="17"/>
        <v>0</v>
      </c>
      <c r="N381" s="72">
        <f>+'REPORTE AGOSTO IMROM'!N381</f>
        <v>0</v>
      </c>
      <c r="O381" s="43"/>
      <c r="P381" s="44"/>
      <c r="Q381" s="51">
        <f>+'REPORTE AGOSTO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AGOSTO IMROM'!M382</f>
        <v>0</v>
      </c>
      <c r="I382" s="31"/>
      <c r="J382" s="31"/>
      <c r="K382" s="31"/>
      <c r="L382" s="22">
        <f t="shared" si="16"/>
        <v>0</v>
      </c>
      <c r="M382" s="22">
        <f t="shared" si="17"/>
        <v>0</v>
      </c>
      <c r="N382" s="72">
        <f>+'REPORTE AGOSTO IMROM'!N382</f>
        <v>0</v>
      </c>
      <c r="O382" s="43"/>
      <c r="P382" s="44"/>
      <c r="Q382" s="51">
        <f>+'REPORTE AGOSTO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AGOSTO IMROM'!M383</f>
        <v>0</v>
      </c>
      <c r="I383" s="31"/>
      <c r="J383" s="31"/>
      <c r="K383" s="31"/>
      <c r="L383" s="22">
        <f t="shared" si="16"/>
        <v>0</v>
      </c>
      <c r="M383" s="22">
        <f t="shared" si="17"/>
        <v>0</v>
      </c>
      <c r="N383" s="72">
        <f>+'REPORTE AGOSTO IMROM'!N383</f>
        <v>0</v>
      </c>
      <c r="O383" s="43"/>
      <c r="P383" s="44"/>
      <c r="Q383" s="51">
        <f>+'REPORTE AGOSTO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AGOSTO IMROM'!M384</f>
        <v>0</v>
      </c>
      <c r="I384" s="31"/>
      <c r="J384" s="31"/>
      <c r="K384" s="31"/>
      <c r="L384" s="22">
        <f t="shared" si="16"/>
        <v>0</v>
      </c>
      <c r="M384" s="22">
        <f t="shared" si="17"/>
        <v>0</v>
      </c>
      <c r="N384" s="72">
        <f>+'REPORTE AGOSTO IMROM'!N384</f>
        <v>0</v>
      </c>
      <c r="O384" s="43"/>
      <c r="P384" s="44"/>
      <c r="Q384" s="51">
        <f>+'REPORTE AGOSTO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AGOSTO IMROM'!M385</f>
        <v>0</v>
      </c>
      <c r="I385" s="31"/>
      <c r="J385" s="31"/>
      <c r="K385" s="31"/>
      <c r="L385" s="22">
        <f t="shared" si="16"/>
        <v>0</v>
      </c>
      <c r="M385" s="22">
        <f t="shared" si="17"/>
        <v>0</v>
      </c>
      <c r="N385" s="72">
        <f>+'REPORTE AGOSTO IMROM'!N385</f>
        <v>0</v>
      </c>
      <c r="O385" s="43"/>
      <c r="P385" s="44"/>
      <c r="Q385" s="51">
        <f>+'REPORTE AGOSTO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AGOSTO IMROM'!M386</f>
        <v>0</v>
      </c>
      <c r="I386" s="31"/>
      <c r="J386" s="31"/>
      <c r="K386" s="31"/>
      <c r="L386" s="22">
        <f t="shared" si="16"/>
        <v>0</v>
      </c>
      <c r="M386" s="22">
        <f t="shared" si="17"/>
        <v>0</v>
      </c>
      <c r="N386" s="72">
        <f>+'REPORTE AGOSTO IMROM'!N386</f>
        <v>0</v>
      </c>
      <c r="O386" s="43"/>
      <c r="P386" s="44"/>
      <c r="Q386" s="51">
        <f>+'REPORTE AGOSTO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AGOSTO IMROM'!M387</f>
        <v>0</v>
      </c>
      <c r="I387" s="31"/>
      <c r="J387" s="31"/>
      <c r="K387" s="31"/>
      <c r="L387" s="22">
        <f t="shared" si="16"/>
        <v>0</v>
      </c>
      <c r="M387" s="22">
        <f t="shared" si="17"/>
        <v>0</v>
      </c>
      <c r="N387" s="72">
        <f>+'REPORTE AGOSTO IMROM'!N387</f>
        <v>0</v>
      </c>
      <c r="O387" s="43"/>
      <c r="P387" s="44"/>
      <c r="Q387" s="51">
        <f>+'REPORTE AGOSTO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AGOSTO IMROM'!M388</f>
        <v>0</v>
      </c>
      <c r="I388" s="31"/>
      <c r="J388" s="31"/>
      <c r="K388" s="31"/>
      <c r="L388" s="22">
        <f t="shared" si="16"/>
        <v>0</v>
      </c>
      <c r="M388" s="22">
        <f t="shared" si="17"/>
        <v>0</v>
      </c>
      <c r="N388" s="72">
        <f>+'REPORTE AGOSTO IMROM'!N388</f>
        <v>0</v>
      </c>
      <c r="O388" s="43"/>
      <c r="P388" s="44"/>
      <c r="Q388" s="51">
        <f>+'REPORTE AGOSTO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AGOSTO IMROM'!M389</f>
        <v>0</v>
      </c>
      <c r="I389" s="31"/>
      <c r="J389" s="31"/>
      <c r="K389" s="31"/>
      <c r="L389" s="22">
        <f t="shared" si="16"/>
        <v>0</v>
      </c>
      <c r="M389" s="22">
        <f t="shared" si="17"/>
        <v>0</v>
      </c>
      <c r="N389" s="72">
        <f>+'REPORTE AGOSTO IMROM'!N389</f>
        <v>0</v>
      </c>
      <c r="O389" s="43"/>
      <c r="P389" s="44"/>
      <c r="Q389" s="51">
        <f>+'REPORTE AGOSTO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AGOSTO IMROM'!M390</f>
        <v>0</v>
      </c>
      <c r="I390" s="31"/>
      <c r="J390" s="31"/>
      <c r="K390" s="31"/>
      <c r="L390" s="22">
        <f t="shared" si="16"/>
        <v>0</v>
      </c>
      <c r="M390" s="22">
        <f t="shared" si="17"/>
        <v>0</v>
      </c>
      <c r="N390" s="72">
        <f>+'REPORTE AGOSTO IMROM'!N390</f>
        <v>0</v>
      </c>
      <c r="O390" s="43"/>
      <c r="P390" s="44"/>
      <c r="Q390" s="51">
        <f>+'REPORTE AGOSTO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AGOSTO IMROM'!M391</f>
        <v>0</v>
      </c>
      <c r="I391" s="31"/>
      <c r="J391" s="31"/>
      <c r="K391" s="31"/>
      <c r="L391" s="22">
        <f t="shared" si="16"/>
        <v>0</v>
      </c>
      <c r="M391" s="22">
        <f t="shared" si="17"/>
        <v>0</v>
      </c>
      <c r="N391" s="72">
        <f>+'REPORTE AGOSTO IMROM'!N391</f>
        <v>0</v>
      </c>
      <c r="O391" s="43"/>
      <c r="P391" s="44"/>
      <c r="Q391" s="51">
        <f>+'REPORTE AGOSTO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AGOSTO IMROM'!M392</f>
        <v>0</v>
      </c>
      <c r="I392" s="31"/>
      <c r="J392" s="31"/>
      <c r="K392" s="31"/>
      <c r="L392" s="22">
        <f t="shared" si="16"/>
        <v>0</v>
      </c>
      <c r="M392" s="22">
        <f t="shared" si="17"/>
        <v>0</v>
      </c>
      <c r="N392" s="72">
        <f>+'REPORTE AGOSTO IMROM'!N392</f>
        <v>0</v>
      </c>
      <c r="O392" s="43"/>
      <c r="P392" s="44"/>
      <c r="Q392" s="51">
        <f>+'REPORTE AGOSTO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AGOSTO IMROM'!M393</f>
        <v>0</v>
      </c>
      <c r="I393" s="31"/>
      <c r="J393" s="31"/>
      <c r="K393" s="31"/>
      <c r="L393" s="22">
        <f t="shared" si="16"/>
        <v>0</v>
      </c>
      <c r="M393" s="22">
        <f t="shared" si="17"/>
        <v>0</v>
      </c>
      <c r="N393" s="72">
        <f>+'REPORTE AGOSTO IMROM'!N393</f>
        <v>0</v>
      </c>
      <c r="O393" s="43"/>
      <c r="P393" s="44"/>
      <c r="Q393" s="51">
        <f>+'REPORTE AGOSTO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AGOSTO IMROM'!M394</f>
        <v>0</v>
      </c>
      <c r="I394" s="31"/>
      <c r="J394" s="31"/>
      <c r="K394" s="31"/>
      <c r="L394" s="22">
        <f t="shared" si="16"/>
        <v>0</v>
      </c>
      <c r="M394" s="22">
        <f t="shared" si="17"/>
        <v>0</v>
      </c>
      <c r="N394" s="72">
        <f>+'REPORTE AGOSTO IMROM'!N394</f>
        <v>0</v>
      </c>
      <c r="O394" s="43"/>
      <c r="P394" s="44"/>
      <c r="Q394" s="51">
        <f>+'REPORTE AGOSTO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AGOSTO IMROM'!M395</f>
        <v>0</v>
      </c>
      <c r="I395" s="31"/>
      <c r="J395" s="31"/>
      <c r="K395" s="31"/>
      <c r="L395" s="22">
        <f t="shared" si="16"/>
        <v>0</v>
      </c>
      <c r="M395" s="22">
        <f t="shared" si="17"/>
        <v>0</v>
      </c>
      <c r="N395" s="72">
        <f>+'REPORTE AGOSTO IMROM'!N395</f>
        <v>0</v>
      </c>
      <c r="O395" s="43"/>
      <c r="P395" s="44"/>
      <c r="Q395" s="51">
        <f>+'REPORTE AGOSTO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AGOSTO IMROM'!M396</f>
        <v>0</v>
      </c>
      <c r="I396" s="31"/>
      <c r="J396" s="31"/>
      <c r="K396" s="31"/>
      <c r="L396" s="22">
        <f t="shared" si="16"/>
        <v>0</v>
      </c>
      <c r="M396" s="22">
        <f t="shared" si="17"/>
        <v>0</v>
      </c>
      <c r="N396" s="72">
        <f>+'REPORTE AGOSTO IMROM'!N396</f>
        <v>0</v>
      </c>
      <c r="O396" s="43"/>
      <c r="P396" s="44"/>
      <c r="Q396" s="51">
        <f>+'REPORTE AGOSTO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AGOSTO IMROM'!M397</f>
        <v>0</v>
      </c>
      <c r="I397" s="31"/>
      <c r="J397" s="31"/>
      <c r="K397" s="31"/>
      <c r="L397" s="22">
        <f t="shared" si="16"/>
        <v>0</v>
      </c>
      <c r="M397" s="22">
        <f t="shared" si="17"/>
        <v>0</v>
      </c>
      <c r="N397" s="72">
        <f>+'REPORTE AGOSTO IMROM'!N397</f>
        <v>0</v>
      </c>
      <c r="O397" s="43"/>
      <c r="P397" s="44"/>
      <c r="Q397" s="51">
        <f>+'REPORTE AGOSTO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AGOSTO IMROM'!M398</f>
        <v>0</v>
      </c>
      <c r="I398" s="31"/>
      <c r="J398" s="31"/>
      <c r="K398" s="31"/>
      <c r="L398" s="22">
        <f t="shared" si="16"/>
        <v>0</v>
      </c>
      <c r="M398" s="22">
        <f t="shared" si="17"/>
        <v>0</v>
      </c>
      <c r="N398" s="72">
        <f>+'REPORTE AGOSTO IMROM'!N398</f>
        <v>0</v>
      </c>
      <c r="O398" s="43"/>
      <c r="P398" s="44"/>
      <c r="Q398" s="51">
        <f>+'REPORTE AGOSTO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AGOSTO IMROM'!M399</f>
        <v>0</v>
      </c>
      <c r="I399" s="31"/>
      <c r="J399" s="31"/>
      <c r="K399" s="31"/>
      <c r="L399" s="22">
        <f t="shared" si="16"/>
        <v>0</v>
      </c>
      <c r="M399" s="22">
        <f t="shared" si="17"/>
        <v>0</v>
      </c>
      <c r="N399" s="72">
        <f>+'REPORTE AGOSTO IMROM'!N399</f>
        <v>0</v>
      </c>
      <c r="O399" s="43"/>
      <c r="P399" s="44"/>
      <c r="Q399" s="51">
        <f>+'REPORTE AGOSTO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AGOSTO IMROM'!M400</f>
        <v>0</v>
      </c>
      <c r="I400" s="31"/>
      <c r="J400" s="31"/>
      <c r="K400" s="31"/>
      <c r="L400" s="22">
        <f t="shared" si="16"/>
        <v>0</v>
      </c>
      <c r="M400" s="22">
        <f t="shared" si="17"/>
        <v>0</v>
      </c>
      <c r="N400" s="72">
        <f>+'REPORTE AGOSTO IMROM'!N400</f>
        <v>0</v>
      </c>
      <c r="O400" s="43"/>
      <c r="P400" s="44"/>
      <c r="Q400" s="51">
        <f>+'REPORTE AGOSTO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AGOSTO IMROM'!M401</f>
        <v>0</v>
      </c>
      <c r="I401" s="31"/>
      <c r="J401" s="31"/>
      <c r="K401" s="31"/>
      <c r="L401" s="22">
        <f t="shared" si="16"/>
        <v>0</v>
      </c>
      <c r="M401" s="22">
        <f t="shared" si="17"/>
        <v>0</v>
      </c>
      <c r="N401" s="72">
        <f>+'REPORTE AGOSTO IMROM'!N401</f>
        <v>0</v>
      </c>
      <c r="O401" s="43"/>
      <c r="P401" s="44"/>
      <c r="Q401" s="51">
        <f>+'REPORTE AGOSTO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AGOSTO IMROM'!M402</f>
        <v>0</v>
      </c>
      <c r="I402" s="31"/>
      <c r="J402" s="31"/>
      <c r="K402" s="31"/>
      <c r="L402" s="22">
        <f t="shared" si="16"/>
        <v>0</v>
      </c>
      <c r="M402" s="22">
        <f t="shared" si="17"/>
        <v>0</v>
      </c>
      <c r="N402" s="72">
        <f>+'REPORTE AGOSTO IMROM'!N402</f>
        <v>0</v>
      </c>
      <c r="O402" s="43"/>
      <c r="P402" s="44"/>
      <c r="Q402" s="51">
        <f>+'REPORTE AGOSTO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AGOSTO IMROM'!M403</f>
        <v>0</v>
      </c>
      <c r="I403" s="31"/>
      <c r="J403" s="31"/>
      <c r="K403" s="31"/>
      <c r="L403" s="22">
        <f t="shared" si="16"/>
        <v>0</v>
      </c>
      <c r="M403" s="22">
        <f t="shared" si="17"/>
        <v>0</v>
      </c>
      <c r="N403" s="72">
        <f>+'REPORTE AGOSTO IMROM'!N403</f>
        <v>0</v>
      </c>
      <c r="O403" s="43"/>
      <c r="P403" s="44"/>
      <c r="Q403" s="51">
        <f>+'REPORTE AGOSTO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AGOSTO IMROM'!M404</f>
        <v>0</v>
      </c>
      <c r="I404" s="31"/>
      <c r="J404" s="31"/>
      <c r="K404" s="31"/>
      <c r="L404" s="22">
        <f t="shared" ref="L404:L467" si="19">I404+J404+K404</f>
        <v>0</v>
      </c>
      <c r="M404" s="22">
        <f t="shared" ref="M404:M467" si="20">H404+L404</f>
        <v>0</v>
      </c>
      <c r="N404" s="72">
        <f>+'REPORTE AGOSTO IMROM'!N404</f>
        <v>0</v>
      </c>
      <c r="O404" s="43"/>
      <c r="P404" s="44"/>
      <c r="Q404" s="51">
        <f>+'REPORTE AGOSTO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AGOSTO IMROM'!M405</f>
        <v>0</v>
      </c>
      <c r="I405" s="31"/>
      <c r="J405" s="31"/>
      <c r="K405" s="31"/>
      <c r="L405" s="22">
        <f t="shared" si="19"/>
        <v>0</v>
      </c>
      <c r="M405" s="22">
        <f t="shared" si="20"/>
        <v>0</v>
      </c>
      <c r="N405" s="72">
        <f>+'REPORTE AGOSTO IMROM'!N405</f>
        <v>0</v>
      </c>
      <c r="O405" s="43"/>
      <c r="P405" s="44"/>
      <c r="Q405" s="51">
        <f>+'REPORTE AGOSTO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AGOSTO IMROM'!M406</f>
        <v>0</v>
      </c>
      <c r="I406" s="31"/>
      <c r="J406" s="31"/>
      <c r="K406" s="31"/>
      <c r="L406" s="22">
        <f t="shared" si="19"/>
        <v>0</v>
      </c>
      <c r="M406" s="22">
        <f t="shared" si="20"/>
        <v>0</v>
      </c>
      <c r="N406" s="72">
        <f>+'REPORTE AGOSTO IMROM'!N406</f>
        <v>0</v>
      </c>
      <c r="O406" s="43"/>
      <c r="P406" s="44"/>
      <c r="Q406" s="51">
        <f>+'REPORTE AGOSTO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AGOSTO IMROM'!M407</f>
        <v>0</v>
      </c>
      <c r="I407" s="31"/>
      <c r="J407" s="31"/>
      <c r="K407" s="31"/>
      <c r="L407" s="22">
        <f t="shared" si="19"/>
        <v>0</v>
      </c>
      <c r="M407" s="22">
        <f t="shared" si="20"/>
        <v>0</v>
      </c>
      <c r="N407" s="72">
        <f>+'REPORTE AGOSTO IMROM'!N407</f>
        <v>0</v>
      </c>
      <c r="O407" s="43"/>
      <c r="P407" s="44"/>
      <c r="Q407" s="51">
        <f>+'REPORTE AGOSTO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AGOSTO IMROM'!M408</f>
        <v>0</v>
      </c>
      <c r="I408" s="31"/>
      <c r="J408" s="31"/>
      <c r="K408" s="31"/>
      <c r="L408" s="22">
        <f t="shared" si="19"/>
        <v>0</v>
      </c>
      <c r="M408" s="22">
        <f t="shared" si="20"/>
        <v>0</v>
      </c>
      <c r="N408" s="72">
        <f>+'REPORTE AGOSTO IMROM'!N408</f>
        <v>0</v>
      </c>
      <c r="O408" s="43"/>
      <c r="P408" s="44"/>
      <c r="Q408" s="51">
        <f>+'REPORTE AGOSTO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AGOSTO IMROM'!M409</f>
        <v>0</v>
      </c>
      <c r="I409" s="31"/>
      <c r="J409" s="31"/>
      <c r="K409" s="31"/>
      <c r="L409" s="22">
        <f t="shared" si="19"/>
        <v>0</v>
      </c>
      <c r="M409" s="22">
        <f t="shared" si="20"/>
        <v>0</v>
      </c>
      <c r="N409" s="72">
        <f>+'REPORTE AGOSTO IMROM'!N409</f>
        <v>0</v>
      </c>
      <c r="O409" s="43"/>
      <c r="P409" s="44"/>
      <c r="Q409" s="51">
        <f>+'REPORTE AGOSTO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AGOSTO IMROM'!M410</f>
        <v>0</v>
      </c>
      <c r="I410" s="31"/>
      <c r="J410" s="31"/>
      <c r="K410" s="31"/>
      <c r="L410" s="22">
        <f t="shared" si="19"/>
        <v>0</v>
      </c>
      <c r="M410" s="22">
        <f t="shared" si="20"/>
        <v>0</v>
      </c>
      <c r="N410" s="72">
        <f>+'REPORTE AGOSTO IMROM'!N410</f>
        <v>0</v>
      </c>
      <c r="O410" s="43"/>
      <c r="P410" s="44"/>
      <c r="Q410" s="51">
        <f>+'REPORTE AGOSTO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AGOSTO IMROM'!M411</f>
        <v>0</v>
      </c>
      <c r="I411" s="31"/>
      <c r="J411" s="31"/>
      <c r="K411" s="31"/>
      <c r="L411" s="22">
        <f t="shared" si="19"/>
        <v>0</v>
      </c>
      <c r="M411" s="22">
        <f t="shared" si="20"/>
        <v>0</v>
      </c>
      <c r="N411" s="72">
        <f>+'REPORTE AGOSTO IMROM'!N411</f>
        <v>0</v>
      </c>
      <c r="O411" s="43"/>
      <c r="P411" s="44"/>
      <c r="Q411" s="51">
        <f>+'REPORTE AGOSTO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AGOSTO IMROM'!M412</f>
        <v>0</v>
      </c>
      <c r="I412" s="31"/>
      <c r="J412" s="31"/>
      <c r="K412" s="31"/>
      <c r="L412" s="22">
        <f t="shared" si="19"/>
        <v>0</v>
      </c>
      <c r="M412" s="22">
        <f t="shared" si="20"/>
        <v>0</v>
      </c>
      <c r="N412" s="72">
        <f>+'REPORTE AGOSTO IMROM'!N412</f>
        <v>0</v>
      </c>
      <c r="O412" s="43"/>
      <c r="P412" s="44"/>
      <c r="Q412" s="51">
        <f>+'REPORTE AGOSTO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AGOSTO IMROM'!M413</f>
        <v>0</v>
      </c>
      <c r="I413" s="31"/>
      <c r="J413" s="31"/>
      <c r="K413" s="31"/>
      <c r="L413" s="22">
        <f t="shared" si="19"/>
        <v>0</v>
      </c>
      <c r="M413" s="22">
        <f t="shared" si="20"/>
        <v>0</v>
      </c>
      <c r="N413" s="72">
        <f>+'REPORTE AGOSTO IMROM'!N413</f>
        <v>0</v>
      </c>
      <c r="O413" s="43"/>
      <c r="P413" s="44"/>
      <c r="Q413" s="51">
        <f>+'REPORTE AGOSTO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AGOSTO IMROM'!M414</f>
        <v>0</v>
      </c>
      <c r="I414" s="31"/>
      <c r="J414" s="31"/>
      <c r="K414" s="31"/>
      <c r="L414" s="22">
        <f t="shared" si="19"/>
        <v>0</v>
      </c>
      <c r="M414" s="22">
        <f t="shared" si="20"/>
        <v>0</v>
      </c>
      <c r="N414" s="72">
        <f>+'REPORTE AGOSTO IMROM'!N414</f>
        <v>0</v>
      </c>
      <c r="O414" s="43"/>
      <c r="P414" s="44"/>
      <c r="Q414" s="51">
        <f>+'REPORTE AGOSTO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AGOSTO IMROM'!M415</f>
        <v>0</v>
      </c>
      <c r="I415" s="31"/>
      <c r="J415" s="31"/>
      <c r="K415" s="31"/>
      <c r="L415" s="22">
        <f t="shared" si="19"/>
        <v>0</v>
      </c>
      <c r="M415" s="22">
        <f t="shared" si="20"/>
        <v>0</v>
      </c>
      <c r="N415" s="72">
        <f>+'REPORTE AGOSTO IMROM'!N415</f>
        <v>0</v>
      </c>
      <c r="O415" s="43"/>
      <c r="P415" s="44"/>
      <c r="Q415" s="51">
        <f>+'REPORTE AGOSTO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AGOSTO IMROM'!M416</f>
        <v>0</v>
      </c>
      <c r="I416" s="31"/>
      <c r="J416" s="31"/>
      <c r="K416" s="31"/>
      <c r="L416" s="22">
        <f t="shared" si="19"/>
        <v>0</v>
      </c>
      <c r="M416" s="22">
        <f t="shared" si="20"/>
        <v>0</v>
      </c>
      <c r="N416" s="72">
        <f>+'REPORTE AGOSTO IMROM'!N416</f>
        <v>0</v>
      </c>
      <c r="O416" s="43"/>
      <c r="P416" s="44"/>
      <c r="Q416" s="51">
        <f>+'REPORTE AGOSTO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AGOSTO IMROM'!M417</f>
        <v>0</v>
      </c>
      <c r="I417" s="31"/>
      <c r="J417" s="31"/>
      <c r="K417" s="31"/>
      <c r="L417" s="22">
        <f t="shared" si="19"/>
        <v>0</v>
      </c>
      <c r="M417" s="22">
        <f t="shared" si="20"/>
        <v>0</v>
      </c>
      <c r="N417" s="72">
        <f>+'REPORTE AGOSTO IMROM'!N417</f>
        <v>0</v>
      </c>
      <c r="O417" s="43"/>
      <c r="P417" s="44"/>
      <c r="Q417" s="51">
        <f>+'REPORTE AGOSTO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AGOSTO IMROM'!M418</f>
        <v>0</v>
      </c>
      <c r="I418" s="31"/>
      <c r="J418" s="31"/>
      <c r="K418" s="31"/>
      <c r="L418" s="22">
        <f t="shared" si="19"/>
        <v>0</v>
      </c>
      <c r="M418" s="22">
        <f t="shared" si="20"/>
        <v>0</v>
      </c>
      <c r="N418" s="72">
        <f>+'REPORTE AGOSTO IMROM'!N418</f>
        <v>0</v>
      </c>
      <c r="O418" s="43"/>
      <c r="P418" s="44"/>
      <c r="Q418" s="51">
        <f>+'REPORTE AGOSTO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AGOSTO IMROM'!M419</f>
        <v>0</v>
      </c>
      <c r="I419" s="31"/>
      <c r="J419" s="31"/>
      <c r="K419" s="31"/>
      <c r="L419" s="22">
        <f t="shared" si="19"/>
        <v>0</v>
      </c>
      <c r="M419" s="22">
        <f t="shared" si="20"/>
        <v>0</v>
      </c>
      <c r="N419" s="72">
        <f>+'REPORTE AGOSTO IMROM'!N419</f>
        <v>0</v>
      </c>
      <c r="O419" s="43"/>
      <c r="P419" s="44"/>
      <c r="Q419" s="51">
        <f>+'REPORTE AGOSTO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AGOSTO IMROM'!M420</f>
        <v>0</v>
      </c>
      <c r="I420" s="31"/>
      <c r="J420" s="31"/>
      <c r="K420" s="31"/>
      <c r="L420" s="22">
        <f t="shared" si="19"/>
        <v>0</v>
      </c>
      <c r="M420" s="22">
        <f t="shared" si="20"/>
        <v>0</v>
      </c>
      <c r="N420" s="72">
        <f>+'REPORTE AGOSTO IMROM'!N420</f>
        <v>0</v>
      </c>
      <c r="O420" s="43"/>
      <c r="P420" s="44"/>
      <c r="Q420" s="51">
        <f>+'REPORTE AGOSTO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AGOSTO IMROM'!M421</f>
        <v>0</v>
      </c>
      <c r="I421" s="31"/>
      <c r="J421" s="31"/>
      <c r="K421" s="31"/>
      <c r="L421" s="22">
        <f t="shared" si="19"/>
        <v>0</v>
      </c>
      <c r="M421" s="22">
        <f t="shared" si="20"/>
        <v>0</v>
      </c>
      <c r="N421" s="72">
        <f>+'REPORTE AGOSTO IMROM'!N421</f>
        <v>0</v>
      </c>
      <c r="O421" s="43"/>
      <c r="P421" s="44"/>
      <c r="Q421" s="51">
        <f>+'REPORTE AGOSTO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AGOSTO IMROM'!M422</f>
        <v>0</v>
      </c>
      <c r="I422" s="31"/>
      <c r="J422" s="31"/>
      <c r="K422" s="31"/>
      <c r="L422" s="22">
        <f t="shared" si="19"/>
        <v>0</v>
      </c>
      <c r="M422" s="22">
        <f t="shared" si="20"/>
        <v>0</v>
      </c>
      <c r="N422" s="72">
        <f>+'REPORTE AGOSTO IMROM'!N422</f>
        <v>0</v>
      </c>
      <c r="O422" s="43"/>
      <c r="P422" s="44"/>
      <c r="Q422" s="51">
        <f>+'REPORTE AGOSTO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AGOSTO IMROM'!M423</f>
        <v>0</v>
      </c>
      <c r="I423" s="31"/>
      <c r="J423" s="31"/>
      <c r="K423" s="31"/>
      <c r="L423" s="22">
        <f t="shared" si="19"/>
        <v>0</v>
      </c>
      <c r="M423" s="22">
        <f t="shared" si="20"/>
        <v>0</v>
      </c>
      <c r="N423" s="72">
        <f>+'REPORTE AGOSTO IMROM'!N423</f>
        <v>0</v>
      </c>
      <c r="O423" s="43"/>
      <c r="P423" s="44"/>
      <c r="Q423" s="51">
        <f>+'REPORTE AGOSTO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AGOSTO IMROM'!M424</f>
        <v>0</v>
      </c>
      <c r="I424" s="31"/>
      <c r="J424" s="31"/>
      <c r="K424" s="31"/>
      <c r="L424" s="22">
        <f t="shared" si="19"/>
        <v>0</v>
      </c>
      <c r="M424" s="22">
        <f t="shared" si="20"/>
        <v>0</v>
      </c>
      <c r="N424" s="72">
        <f>+'REPORTE AGOSTO IMROM'!N424</f>
        <v>0</v>
      </c>
      <c r="O424" s="43"/>
      <c r="P424" s="44"/>
      <c r="Q424" s="51">
        <f>+'REPORTE AGOSTO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AGOSTO IMROM'!M425</f>
        <v>0</v>
      </c>
      <c r="I425" s="31"/>
      <c r="J425" s="31"/>
      <c r="K425" s="31"/>
      <c r="L425" s="22">
        <f t="shared" si="19"/>
        <v>0</v>
      </c>
      <c r="M425" s="22">
        <f t="shared" si="20"/>
        <v>0</v>
      </c>
      <c r="N425" s="72">
        <f>+'REPORTE AGOSTO IMROM'!N425</f>
        <v>0</v>
      </c>
      <c r="O425" s="43"/>
      <c r="P425" s="44"/>
      <c r="Q425" s="51">
        <f>+'REPORTE AGOSTO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AGOSTO IMROM'!M426</f>
        <v>0</v>
      </c>
      <c r="I426" s="31"/>
      <c r="J426" s="31"/>
      <c r="K426" s="31"/>
      <c r="L426" s="22">
        <f t="shared" si="19"/>
        <v>0</v>
      </c>
      <c r="M426" s="22">
        <f t="shared" si="20"/>
        <v>0</v>
      </c>
      <c r="N426" s="72">
        <f>+'REPORTE AGOSTO IMROM'!N426</f>
        <v>0</v>
      </c>
      <c r="O426" s="43"/>
      <c r="P426" s="44"/>
      <c r="Q426" s="51">
        <f>+'REPORTE AGOSTO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AGOSTO IMROM'!M427</f>
        <v>0</v>
      </c>
      <c r="I427" s="31"/>
      <c r="J427" s="31"/>
      <c r="K427" s="31"/>
      <c r="L427" s="22">
        <f t="shared" si="19"/>
        <v>0</v>
      </c>
      <c r="M427" s="22">
        <f t="shared" si="20"/>
        <v>0</v>
      </c>
      <c r="N427" s="72">
        <f>+'REPORTE AGOSTO IMROM'!N427</f>
        <v>0</v>
      </c>
      <c r="O427" s="43"/>
      <c r="P427" s="44"/>
      <c r="Q427" s="51">
        <f>+'REPORTE AGOSTO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AGOSTO IMROM'!M428</f>
        <v>0</v>
      </c>
      <c r="I428" s="31"/>
      <c r="J428" s="31"/>
      <c r="K428" s="31"/>
      <c r="L428" s="22">
        <f t="shared" si="19"/>
        <v>0</v>
      </c>
      <c r="M428" s="22">
        <f t="shared" si="20"/>
        <v>0</v>
      </c>
      <c r="N428" s="72">
        <f>+'REPORTE AGOSTO IMROM'!N428</f>
        <v>0</v>
      </c>
      <c r="O428" s="43"/>
      <c r="P428" s="44"/>
      <c r="Q428" s="51">
        <f>+'REPORTE AGOSTO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AGOSTO IMROM'!M429</f>
        <v>0</v>
      </c>
      <c r="I429" s="31"/>
      <c r="J429" s="31"/>
      <c r="K429" s="31"/>
      <c r="L429" s="22">
        <f t="shared" si="19"/>
        <v>0</v>
      </c>
      <c r="M429" s="22">
        <f t="shared" si="20"/>
        <v>0</v>
      </c>
      <c r="N429" s="72">
        <f>+'REPORTE AGOSTO IMROM'!N429</f>
        <v>0</v>
      </c>
      <c r="O429" s="43"/>
      <c r="P429" s="44"/>
      <c r="Q429" s="51">
        <f>+'REPORTE AGOSTO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AGOSTO IMROM'!M430</f>
        <v>0</v>
      </c>
      <c r="I430" s="31"/>
      <c r="J430" s="31"/>
      <c r="K430" s="31"/>
      <c r="L430" s="22">
        <f t="shared" si="19"/>
        <v>0</v>
      </c>
      <c r="M430" s="22">
        <f t="shared" si="20"/>
        <v>0</v>
      </c>
      <c r="N430" s="72">
        <f>+'REPORTE AGOSTO IMROM'!N430</f>
        <v>0</v>
      </c>
      <c r="O430" s="43"/>
      <c r="P430" s="44"/>
      <c r="Q430" s="51">
        <f>+'REPORTE AGOSTO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AGOSTO IMROM'!M431</f>
        <v>0</v>
      </c>
      <c r="I431" s="31"/>
      <c r="J431" s="31"/>
      <c r="K431" s="31"/>
      <c r="L431" s="22">
        <f t="shared" si="19"/>
        <v>0</v>
      </c>
      <c r="M431" s="22">
        <f t="shared" si="20"/>
        <v>0</v>
      </c>
      <c r="N431" s="72">
        <f>+'REPORTE AGOSTO IMROM'!N431</f>
        <v>0</v>
      </c>
      <c r="O431" s="43"/>
      <c r="P431" s="44"/>
      <c r="Q431" s="51">
        <f>+'REPORTE AGOSTO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AGOSTO IMROM'!M432</f>
        <v>0</v>
      </c>
      <c r="I432" s="31"/>
      <c r="J432" s="31"/>
      <c r="K432" s="31"/>
      <c r="L432" s="22">
        <f t="shared" si="19"/>
        <v>0</v>
      </c>
      <c r="M432" s="22">
        <f t="shared" si="20"/>
        <v>0</v>
      </c>
      <c r="N432" s="72">
        <f>+'REPORTE AGOSTO IMROM'!N432</f>
        <v>0</v>
      </c>
      <c r="O432" s="43"/>
      <c r="P432" s="44"/>
      <c r="Q432" s="51">
        <f>+'REPORTE AGOSTO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AGOSTO IMROM'!M433</f>
        <v>0</v>
      </c>
      <c r="I433" s="31"/>
      <c r="J433" s="31"/>
      <c r="K433" s="31"/>
      <c r="L433" s="22">
        <f t="shared" si="19"/>
        <v>0</v>
      </c>
      <c r="M433" s="22">
        <f t="shared" si="20"/>
        <v>0</v>
      </c>
      <c r="N433" s="72">
        <f>+'REPORTE AGOSTO IMROM'!N433</f>
        <v>0</v>
      </c>
      <c r="O433" s="43"/>
      <c r="P433" s="44"/>
      <c r="Q433" s="51">
        <f>+'REPORTE AGOSTO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AGOSTO IMROM'!M434</f>
        <v>0</v>
      </c>
      <c r="I434" s="31"/>
      <c r="J434" s="31"/>
      <c r="K434" s="31"/>
      <c r="L434" s="22">
        <f t="shared" si="19"/>
        <v>0</v>
      </c>
      <c r="M434" s="22">
        <f t="shared" si="20"/>
        <v>0</v>
      </c>
      <c r="N434" s="72">
        <f>+'REPORTE AGOSTO IMROM'!N434</f>
        <v>0</v>
      </c>
      <c r="O434" s="43"/>
      <c r="P434" s="44"/>
      <c r="Q434" s="51">
        <f>+'REPORTE AGOSTO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AGOSTO IMROM'!M435</f>
        <v>0</v>
      </c>
      <c r="I435" s="31"/>
      <c r="J435" s="31"/>
      <c r="K435" s="31"/>
      <c r="L435" s="22">
        <f t="shared" si="19"/>
        <v>0</v>
      </c>
      <c r="M435" s="22">
        <f t="shared" si="20"/>
        <v>0</v>
      </c>
      <c r="N435" s="72">
        <f>+'REPORTE AGOSTO IMROM'!N435</f>
        <v>0</v>
      </c>
      <c r="O435" s="43"/>
      <c r="P435" s="44"/>
      <c r="Q435" s="51">
        <f>+'REPORTE AGOSTO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AGOSTO IMROM'!M436</f>
        <v>0</v>
      </c>
      <c r="I436" s="31"/>
      <c r="J436" s="31"/>
      <c r="K436" s="31"/>
      <c r="L436" s="22">
        <f t="shared" si="19"/>
        <v>0</v>
      </c>
      <c r="M436" s="22">
        <f t="shared" si="20"/>
        <v>0</v>
      </c>
      <c r="N436" s="72">
        <f>+'REPORTE AGOSTO IMROM'!N436</f>
        <v>0</v>
      </c>
      <c r="O436" s="43"/>
      <c r="P436" s="44"/>
      <c r="Q436" s="51">
        <f>+'REPORTE AGOSTO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AGOSTO IMROM'!M437</f>
        <v>0</v>
      </c>
      <c r="I437" s="31"/>
      <c r="J437" s="31"/>
      <c r="K437" s="31"/>
      <c r="L437" s="22">
        <f t="shared" si="19"/>
        <v>0</v>
      </c>
      <c r="M437" s="22">
        <f t="shared" si="20"/>
        <v>0</v>
      </c>
      <c r="N437" s="72">
        <f>+'REPORTE AGOSTO IMROM'!N437</f>
        <v>0</v>
      </c>
      <c r="O437" s="43"/>
      <c r="P437" s="44"/>
      <c r="Q437" s="51">
        <f>+'REPORTE AGOSTO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AGOSTO IMROM'!M438</f>
        <v>0</v>
      </c>
      <c r="I438" s="31"/>
      <c r="J438" s="31"/>
      <c r="K438" s="31"/>
      <c r="L438" s="22">
        <f t="shared" si="19"/>
        <v>0</v>
      </c>
      <c r="M438" s="22">
        <f t="shared" si="20"/>
        <v>0</v>
      </c>
      <c r="N438" s="72">
        <f>+'REPORTE AGOSTO IMROM'!N438</f>
        <v>0</v>
      </c>
      <c r="O438" s="43"/>
      <c r="P438" s="44"/>
      <c r="Q438" s="51">
        <f>+'REPORTE AGOSTO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AGOSTO IMROM'!M439</f>
        <v>0</v>
      </c>
      <c r="I439" s="31"/>
      <c r="J439" s="31"/>
      <c r="K439" s="31"/>
      <c r="L439" s="22">
        <f t="shared" si="19"/>
        <v>0</v>
      </c>
      <c r="M439" s="22">
        <f t="shared" si="20"/>
        <v>0</v>
      </c>
      <c r="N439" s="72">
        <f>+'REPORTE AGOSTO IMROM'!N439</f>
        <v>0</v>
      </c>
      <c r="O439" s="43"/>
      <c r="P439" s="44"/>
      <c r="Q439" s="51">
        <f>+'REPORTE AGOSTO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AGOSTO IMROM'!M440</f>
        <v>0</v>
      </c>
      <c r="I440" s="31"/>
      <c r="J440" s="31"/>
      <c r="K440" s="31"/>
      <c r="L440" s="22">
        <f t="shared" si="19"/>
        <v>0</v>
      </c>
      <c r="M440" s="22">
        <f t="shared" si="20"/>
        <v>0</v>
      </c>
      <c r="N440" s="72">
        <f>+'REPORTE AGOSTO IMROM'!N440</f>
        <v>0</v>
      </c>
      <c r="O440" s="43"/>
      <c r="P440" s="44"/>
      <c r="Q440" s="51">
        <f>+'REPORTE AGOSTO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AGOSTO IMROM'!M441</f>
        <v>0</v>
      </c>
      <c r="I441" s="31"/>
      <c r="J441" s="31"/>
      <c r="K441" s="31"/>
      <c r="L441" s="22">
        <f t="shared" si="19"/>
        <v>0</v>
      </c>
      <c r="M441" s="22">
        <f t="shared" si="20"/>
        <v>0</v>
      </c>
      <c r="N441" s="72">
        <f>+'REPORTE AGOSTO IMROM'!N441</f>
        <v>0</v>
      </c>
      <c r="O441" s="43"/>
      <c r="P441" s="44"/>
      <c r="Q441" s="51">
        <f>+'REPORTE AGOSTO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AGOSTO IMROM'!M442</f>
        <v>0</v>
      </c>
      <c r="I442" s="31"/>
      <c r="J442" s="31"/>
      <c r="K442" s="31"/>
      <c r="L442" s="22">
        <f t="shared" si="19"/>
        <v>0</v>
      </c>
      <c r="M442" s="22">
        <f t="shared" si="20"/>
        <v>0</v>
      </c>
      <c r="N442" s="72">
        <f>+'REPORTE AGOSTO IMROM'!N442</f>
        <v>0</v>
      </c>
      <c r="O442" s="43"/>
      <c r="P442" s="44"/>
      <c r="Q442" s="51">
        <f>+'REPORTE AGOSTO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AGOSTO IMROM'!M443</f>
        <v>0</v>
      </c>
      <c r="I443" s="31"/>
      <c r="J443" s="31"/>
      <c r="K443" s="31"/>
      <c r="L443" s="22">
        <f t="shared" si="19"/>
        <v>0</v>
      </c>
      <c r="M443" s="22">
        <f t="shared" si="20"/>
        <v>0</v>
      </c>
      <c r="N443" s="72">
        <f>+'REPORTE AGOSTO IMROM'!N443</f>
        <v>0</v>
      </c>
      <c r="O443" s="43"/>
      <c r="P443" s="44"/>
      <c r="Q443" s="51">
        <f>+'REPORTE AGOSTO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AGOSTO IMROM'!M444</f>
        <v>0</v>
      </c>
      <c r="I444" s="31"/>
      <c r="J444" s="31"/>
      <c r="K444" s="31"/>
      <c r="L444" s="22">
        <f t="shared" si="19"/>
        <v>0</v>
      </c>
      <c r="M444" s="22">
        <f t="shared" si="20"/>
        <v>0</v>
      </c>
      <c r="N444" s="72">
        <f>+'REPORTE AGOSTO IMROM'!N444</f>
        <v>0</v>
      </c>
      <c r="O444" s="43"/>
      <c r="P444" s="44"/>
      <c r="Q444" s="51">
        <f>+'REPORTE AGOSTO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AGOSTO IMROM'!M445</f>
        <v>0</v>
      </c>
      <c r="I445" s="31"/>
      <c r="J445" s="31"/>
      <c r="K445" s="31"/>
      <c r="L445" s="22">
        <f t="shared" si="19"/>
        <v>0</v>
      </c>
      <c r="M445" s="22">
        <f t="shared" si="20"/>
        <v>0</v>
      </c>
      <c r="N445" s="72">
        <f>+'REPORTE AGOSTO IMROM'!N445</f>
        <v>0</v>
      </c>
      <c r="O445" s="43"/>
      <c r="P445" s="44"/>
      <c r="Q445" s="51">
        <f>+'REPORTE AGOSTO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AGOSTO IMROM'!M446</f>
        <v>0</v>
      </c>
      <c r="I446" s="31"/>
      <c r="J446" s="31"/>
      <c r="K446" s="31"/>
      <c r="L446" s="22">
        <f t="shared" si="19"/>
        <v>0</v>
      </c>
      <c r="M446" s="22">
        <f t="shared" si="20"/>
        <v>0</v>
      </c>
      <c r="N446" s="72">
        <f>+'REPORTE AGOSTO IMROM'!N446</f>
        <v>0</v>
      </c>
      <c r="O446" s="43"/>
      <c r="P446" s="44"/>
      <c r="Q446" s="51">
        <f>+'REPORTE AGOSTO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AGOSTO IMROM'!M447</f>
        <v>0</v>
      </c>
      <c r="I447" s="31"/>
      <c r="J447" s="31"/>
      <c r="K447" s="31"/>
      <c r="L447" s="22">
        <f t="shared" si="19"/>
        <v>0</v>
      </c>
      <c r="M447" s="22">
        <f t="shared" si="20"/>
        <v>0</v>
      </c>
      <c r="N447" s="72">
        <f>+'REPORTE AGOSTO IMROM'!N447</f>
        <v>0</v>
      </c>
      <c r="O447" s="43"/>
      <c r="P447" s="44"/>
      <c r="Q447" s="51">
        <f>+'REPORTE AGOSTO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AGOSTO IMROM'!M448</f>
        <v>0</v>
      </c>
      <c r="I448" s="31"/>
      <c r="J448" s="31"/>
      <c r="K448" s="31"/>
      <c r="L448" s="22">
        <f t="shared" si="19"/>
        <v>0</v>
      </c>
      <c r="M448" s="22">
        <f t="shared" si="20"/>
        <v>0</v>
      </c>
      <c r="N448" s="72">
        <f>+'REPORTE AGOSTO IMROM'!N448</f>
        <v>0</v>
      </c>
      <c r="O448" s="43"/>
      <c r="P448" s="44"/>
      <c r="Q448" s="51">
        <f>+'REPORTE AGOSTO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AGOSTO IMROM'!M449</f>
        <v>0</v>
      </c>
      <c r="I449" s="31"/>
      <c r="J449" s="31"/>
      <c r="K449" s="31"/>
      <c r="L449" s="22">
        <f t="shared" si="19"/>
        <v>0</v>
      </c>
      <c r="M449" s="22">
        <f t="shared" si="20"/>
        <v>0</v>
      </c>
      <c r="N449" s="72">
        <f>+'REPORTE AGOSTO IMROM'!N449</f>
        <v>0</v>
      </c>
      <c r="O449" s="43"/>
      <c r="P449" s="44"/>
      <c r="Q449" s="51">
        <f>+'REPORTE AGOSTO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AGOSTO IMROM'!M450</f>
        <v>0</v>
      </c>
      <c r="I450" s="31"/>
      <c r="J450" s="31"/>
      <c r="K450" s="31"/>
      <c r="L450" s="22">
        <f t="shared" si="19"/>
        <v>0</v>
      </c>
      <c r="M450" s="22">
        <f t="shared" si="20"/>
        <v>0</v>
      </c>
      <c r="N450" s="72">
        <f>+'REPORTE AGOSTO IMROM'!N450</f>
        <v>0</v>
      </c>
      <c r="O450" s="43"/>
      <c r="P450" s="44"/>
      <c r="Q450" s="51">
        <f>+'REPORTE AGOSTO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AGOSTO IMROM'!M451</f>
        <v>0</v>
      </c>
      <c r="I451" s="31"/>
      <c r="J451" s="31"/>
      <c r="K451" s="31"/>
      <c r="L451" s="22">
        <f t="shared" si="19"/>
        <v>0</v>
      </c>
      <c r="M451" s="22">
        <f t="shared" si="20"/>
        <v>0</v>
      </c>
      <c r="N451" s="72">
        <f>+'REPORTE AGOSTO IMROM'!N451</f>
        <v>0</v>
      </c>
      <c r="O451" s="43"/>
      <c r="P451" s="44"/>
      <c r="Q451" s="51">
        <f>+'REPORTE AGOSTO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AGOSTO IMROM'!M452</f>
        <v>0</v>
      </c>
      <c r="I452" s="31"/>
      <c r="J452" s="31"/>
      <c r="K452" s="31"/>
      <c r="L452" s="22">
        <f t="shared" si="19"/>
        <v>0</v>
      </c>
      <c r="M452" s="22">
        <f t="shared" si="20"/>
        <v>0</v>
      </c>
      <c r="N452" s="72">
        <f>+'REPORTE AGOSTO IMROM'!N452</f>
        <v>0</v>
      </c>
      <c r="O452" s="43"/>
      <c r="P452" s="44"/>
      <c r="Q452" s="51">
        <f>+'REPORTE AGOSTO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AGOSTO IMROM'!M453</f>
        <v>0</v>
      </c>
      <c r="I453" s="31"/>
      <c r="J453" s="31"/>
      <c r="K453" s="31"/>
      <c r="L453" s="22">
        <f t="shared" si="19"/>
        <v>0</v>
      </c>
      <c r="M453" s="22">
        <f t="shared" si="20"/>
        <v>0</v>
      </c>
      <c r="N453" s="72">
        <f>+'REPORTE AGOSTO IMROM'!N453</f>
        <v>0</v>
      </c>
      <c r="O453" s="43"/>
      <c r="P453" s="44"/>
      <c r="Q453" s="51">
        <f>+'REPORTE AGOSTO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AGOSTO IMROM'!M454</f>
        <v>0</v>
      </c>
      <c r="I454" s="31"/>
      <c r="J454" s="31"/>
      <c r="K454" s="31"/>
      <c r="L454" s="22">
        <f t="shared" si="19"/>
        <v>0</v>
      </c>
      <c r="M454" s="22">
        <f t="shared" si="20"/>
        <v>0</v>
      </c>
      <c r="N454" s="72">
        <f>+'REPORTE AGOSTO IMROM'!N454</f>
        <v>0</v>
      </c>
      <c r="O454" s="43"/>
      <c r="P454" s="44"/>
      <c r="Q454" s="51">
        <f>+'REPORTE AGOSTO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AGOSTO IMROM'!M455</f>
        <v>0</v>
      </c>
      <c r="I455" s="31"/>
      <c r="J455" s="31"/>
      <c r="K455" s="31"/>
      <c r="L455" s="22">
        <f t="shared" si="19"/>
        <v>0</v>
      </c>
      <c r="M455" s="22">
        <f t="shared" si="20"/>
        <v>0</v>
      </c>
      <c r="N455" s="72">
        <f>+'REPORTE AGOSTO IMROM'!N455</f>
        <v>0</v>
      </c>
      <c r="O455" s="43"/>
      <c r="P455" s="44"/>
      <c r="Q455" s="51">
        <f>+'REPORTE AGOSTO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AGOSTO IMROM'!M456</f>
        <v>0</v>
      </c>
      <c r="I456" s="31"/>
      <c r="J456" s="31"/>
      <c r="K456" s="31"/>
      <c r="L456" s="22">
        <f t="shared" si="19"/>
        <v>0</v>
      </c>
      <c r="M456" s="22">
        <f t="shared" si="20"/>
        <v>0</v>
      </c>
      <c r="N456" s="72">
        <f>+'REPORTE AGOSTO IMROM'!N456</f>
        <v>0</v>
      </c>
      <c r="O456" s="43"/>
      <c r="P456" s="44"/>
      <c r="Q456" s="51">
        <f>+'REPORTE AGOSTO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AGOSTO IMROM'!M457</f>
        <v>0</v>
      </c>
      <c r="I457" s="31"/>
      <c r="J457" s="31"/>
      <c r="K457" s="31"/>
      <c r="L457" s="22">
        <f t="shared" si="19"/>
        <v>0</v>
      </c>
      <c r="M457" s="22">
        <f t="shared" si="20"/>
        <v>0</v>
      </c>
      <c r="N457" s="72">
        <f>+'REPORTE AGOSTO IMROM'!N457</f>
        <v>0</v>
      </c>
      <c r="O457" s="43"/>
      <c r="P457" s="44"/>
      <c r="Q457" s="51">
        <f>+'REPORTE AGOSTO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AGOSTO IMROM'!M458</f>
        <v>0</v>
      </c>
      <c r="I458" s="31"/>
      <c r="J458" s="31"/>
      <c r="K458" s="31"/>
      <c r="L458" s="22">
        <f t="shared" si="19"/>
        <v>0</v>
      </c>
      <c r="M458" s="22">
        <f t="shared" si="20"/>
        <v>0</v>
      </c>
      <c r="N458" s="72">
        <f>+'REPORTE AGOSTO IMROM'!N458</f>
        <v>0</v>
      </c>
      <c r="O458" s="43"/>
      <c r="P458" s="44"/>
      <c r="Q458" s="51">
        <f>+'REPORTE AGOSTO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AGOSTO IMROM'!M459</f>
        <v>0</v>
      </c>
      <c r="I459" s="31"/>
      <c r="J459" s="31"/>
      <c r="K459" s="31"/>
      <c r="L459" s="22">
        <f t="shared" si="19"/>
        <v>0</v>
      </c>
      <c r="M459" s="22">
        <f t="shared" si="20"/>
        <v>0</v>
      </c>
      <c r="N459" s="72">
        <f>+'REPORTE AGOSTO IMROM'!N459</f>
        <v>0</v>
      </c>
      <c r="O459" s="43"/>
      <c r="P459" s="44"/>
      <c r="Q459" s="51">
        <f>+'REPORTE AGOSTO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AGOSTO IMROM'!M460</f>
        <v>0</v>
      </c>
      <c r="I460" s="31"/>
      <c r="J460" s="31"/>
      <c r="K460" s="31"/>
      <c r="L460" s="22">
        <f t="shared" si="19"/>
        <v>0</v>
      </c>
      <c r="M460" s="22">
        <f t="shared" si="20"/>
        <v>0</v>
      </c>
      <c r="N460" s="72">
        <f>+'REPORTE AGOSTO IMROM'!N460</f>
        <v>0</v>
      </c>
      <c r="O460" s="43"/>
      <c r="P460" s="44"/>
      <c r="Q460" s="51">
        <f>+'REPORTE AGOSTO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AGOSTO IMROM'!M461</f>
        <v>0</v>
      </c>
      <c r="I461" s="31"/>
      <c r="J461" s="31"/>
      <c r="K461" s="31"/>
      <c r="L461" s="22">
        <f t="shared" si="19"/>
        <v>0</v>
      </c>
      <c r="M461" s="22">
        <f t="shared" si="20"/>
        <v>0</v>
      </c>
      <c r="N461" s="72">
        <f>+'REPORTE AGOSTO IMROM'!N461</f>
        <v>0</v>
      </c>
      <c r="O461" s="43"/>
      <c r="P461" s="44"/>
      <c r="Q461" s="51">
        <f>+'REPORTE AGOSTO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AGOSTO IMROM'!M462</f>
        <v>0</v>
      </c>
      <c r="I462" s="31"/>
      <c r="J462" s="31"/>
      <c r="K462" s="31"/>
      <c r="L462" s="22">
        <f t="shared" si="19"/>
        <v>0</v>
      </c>
      <c r="M462" s="22">
        <f t="shared" si="20"/>
        <v>0</v>
      </c>
      <c r="N462" s="72">
        <f>+'REPORTE AGOSTO IMROM'!N462</f>
        <v>0</v>
      </c>
      <c r="O462" s="43"/>
      <c r="P462" s="44"/>
      <c r="Q462" s="51">
        <f>+'REPORTE AGOSTO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AGOSTO IMROM'!M463</f>
        <v>0</v>
      </c>
      <c r="I463" s="31"/>
      <c r="J463" s="31"/>
      <c r="K463" s="31"/>
      <c r="L463" s="22">
        <f t="shared" si="19"/>
        <v>0</v>
      </c>
      <c r="M463" s="22">
        <f t="shared" si="20"/>
        <v>0</v>
      </c>
      <c r="N463" s="72">
        <f>+'REPORTE AGOSTO IMROM'!N463</f>
        <v>0</v>
      </c>
      <c r="O463" s="43"/>
      <c r="P463" s="44"/>
      <c r="Q463" s="51">
        <f>+'REPORTE AGOSTO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AGOSTO IMROM'!M464</f>
        <v>0</v>
      </c>
      <c r="I464" s="31"/>
      <c r="J464" s="31"/>
      <c r="K464" s="31"/>
      <c r="L464" s="22">
        <f t="shared" si="19"/>
        <v>0</v>
      </c>
      <c r="M464" s="22">
        <f t="shared" si="20"/>
        <v>0</v>
      </c>
      <c r="N464" s="72">
        <f>+'REPORTE AGOSTO IMROM'!N464</f>
        <v>0</v>
      </c>
      <c r="O464" s="43"/>
      <c r="P464" s="44"/>
      <c r="Q464" s="51">
        <f>+'REPORTE AGOSTO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AGOSTO IMROM'!M465</f>
        <v>0</v>
      </c>
      <c r="I465" s="31"/>
      <c r="J465" s="31"/>
      <c r="K465" s="31"/>
      <c r="L465" s="22">
        <f t="shared" si="19"/>
        <v>0</v>
      </c>
      <c r="M465" s="22">
        <f t="shared" si="20"/>
        <v>0</v>
      </c>
      <c r="N465" s="72">
        <f>+'REPORTE AGOSTO IMROM'!N465</f>
        <v>0</v>
      </c>
      <c r="O465" s="43"/>
      <c r="P465" s="44"/>
      <c r="Q465" s="51">
        <f>+'REPORTE AGOSTO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AGOSTO IMROM'!M466</f>
        <v>0</v>
      </c>
      <c r="I466" s="31"/>
      <c r="J466" s="31"/>
      <c r="K466" s="31"/>
      <c r="L466" s="22">
        <f t="shared" si="19"/>
        <v>0</v>
      </c>
      <c r="M466" s="22">
        <f t="shared" si="20"/>
        <v>0</v>
      </c>
      <c r="N466" s="72">
        <f>+'REPORTE AGOSTO IMROM'!N466</f>
        <v>0</v>
      </c>
      <c r="O466" s="43"/>
      <c r="P466" s="44"/>
      <c r="Q466" s="51">
        <f>+'REPORTE AGOSTO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AGOSTO IMROM'!M467</f>
        <v>0</v>
      </c>
      <c r="I467" s="31"/>
      <c r="J467" s="31"/>
      <c r="K467" s="31"/>
      <c r="L467" s="22">
        <f t="shared" si="19"/>
        <v>0</v>
      </c>
      <c r="M467" s="22">
        <f t="shared" si="20"/>
        <v>0</v>
      </c>
      <c r="N467" s="72">
        <f>+'REPORTE AGOSTO IMROM'!N467</f>
        <v>0</v>
      </c>
      <c r="O467" s="43"/>
      <c r="P467" s="44"/>
      <c r="Q467" s="51">
        <f>+'REPORTE AGOSTO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AGOSTO IMROM'!M468</f>
        <v>0</v>
      </c>
      <c r="I468" s="31"/>
      <c r="J468" s="31"/>
      <c r="K468" s="31"/>
      <c r="L468" s="22">
        <f t="shared" ref="L468:L531" si="22">I468+J468+K468</f>
        <v>0</v>
      </c>
      <c r="M468" s="22">
        <f t="shared" ref="M468:M531" si="23">H468+L468</f>
        <v>0</v>
      </c>
      <c r="N468" s="72">
        <f>+'REPORTE AGOSTO IMROM'!N468</f>
        <v>0</v>
      </c>
      <c r="O468" s="43"/>
      <c r="P468" s="44"/>
      <c r="Q468" s="51">
        <f>+'REPORTE AGOSTO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AGOSTO IMROM'!M469</f>
        <v>0</v>
      </c>
      <c r="I469" s="31"/>
      <c r="J469" s="31"/>
      <c r="K469" s="31"/>
      <c r="L469" s="22">
        <f t="shared" si="22"/>
        <v>0</v>
      </c>
      <c r="M469" s="22">
        <f t="shared" si="23"/>
        <v>0</v>
      </c>
      <c r="N469" s="72">
        <f>+'REPORTE AGOSTO IMROM'!N469</f>
        <v>0</v>
      </c>
      <c r="O469" s="43"/>
      <c r="P469" s="44"/>
      <c r="Q469" s="51">
        <f>+'REPORTE AGOSTO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AGOSTO IMROM'!M470</f>
        <v>0</v>
      </c>
      <c r="I470" s="31"/>
      <c r="J470" s="31"/>
      <c r="K470" s="31"/>
      <c r="L470" s="22">
        <f t="shared" si="22"/>
        <v>0</v>
      </c>
      <c r="M470" s="22">
        <f t="shared" si="23"/>
        <v>0</v>
      </c>
      <c r="N470" s="72">
        <f>+'REPORTE AGOSTO IMROM'!N470</f>
        <v>0</v>
      </c>
      <c r="O470" s="43"/>
      <c r="P470" s="44"/>
      <c r="Q470" s="51">
        <f>+'REPORTE AGOSTO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AGOSTO IMROM'!M471</f>
        <v>0</v>
      </c>
      <c r="I471" s="31"/>
      <c r="J471" s="31"/>
      <c r="K471" s="31"/>
      <c r="L471" s="22">
        <f t="shared" si="22"/>
        <v>0</v>
      </c>
      <c r="M471" s="22">
        <f t="shared" si="23"/>
        <v>0</v>
      </c>
      <c r="N471" s="72">
        <f>+'REPORTE AGOSTO IMROM'!N471</f>
        <v>0</v>
      </c>
      <c r="O471" s="43"/>
      <c r="P471" s="44"/>
      <c r="Q471" s="51">
        <f>+'REPORTE AGOSTO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AGOSTO IMROM'!M472</f>
        <v>0</v>
      </c>
      <c r="I472" s="31"/>
      <c r="J472" s="31"/>
      <c r="K472" s="31"/>
      <c r="L472" s="22">
        <f t="shared" si="22"/>
        <v>0</v>
      </c>
      <c r="M472" s="22">
        <f t="shared" si="23"/>
        <v>0</v>
      </c>
      <c r="N472" s="72">
        <f>+'REPORTE AGOSTO IMROM'!N472</f>
        <v>0</v>
      </c>
      <c r="O472" s="43"/>
      <c r="P472" s="44"/>
      <c r="Q472" s="51">
        <f>+'REPORTE AGOSTO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AGOSTO IMROM'!M473</f>
        <v>0</v>
      </c>
      <c r="I473" s="31"/>
      <c r="J473" s="31"/>
      <c r="K473" s="31"/>
      <c r="L473" s="22">
        <f t="shared" si="22"/>
        <v>0</v>
      </c>
      <c r="M473" s="22">
        <f t="shared" si="23"/>
        <v>0</v>
      </c>
      <c r="N473" s="72">
        <f>+'REPORTE AGOSTO IMROM'!N473</f>
        <v>0</v>
      </c>
      <c r="O473" s="43"/>
      <c r="P473" s="44"/>
      <c r="Q473" s="51">
        <f>+'REPORTE AGOSTO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AGOSTO IMROM'!M474</f>
        <v>0</v>
      </c>
      <c r="I474" s="31"/>
      <c r="J474" s="31"/>
      <c r="K474" s="31"/>
      <c r="L474" s="22">
        <f t="shared" si="22"/>
        <v>0</v>
      </c>
      <c r="M474" s="22">
        <f t="shared" si="23"/>
        <v>0</v>
      </c>
      <c r="N474" s="72">
        <f>+'REPORTE AGOSTO IMROM'!N474</f>
        <v>0</v>
      </c>
      <c r="O474" s="43"/>
      <c r="P474" s="44"/>
      <c r="Q474" s="51">
        <f>+'REPORTE AGOSTO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AGOSTO IMROM'!M475</f>
        <v>0</v>
      </c>
      <c r="I475" s="31"/>
      <c r="J475" s="31"/>
      <c r="K475" s="31"/>
      <c r="L475" s="22">
        <f t="shared" si="22"/>
        <v>0</v>
      </c>
      <c r="M475" s="22">
        <f t="shared" si="23"/>
        <v>0</v>
      </c>
      <c r="N475" s="72">
        <f>+'REPORTE AGOSTO IMROM'!N475</f>
        <v>0</v>
      </c>
      <c r="O475" s="43"/>
      <c r="P475" s="44"/>
      <c r="Q475" s="51">
        <f>+'REPORTE AGOSTO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AGOSTO IMROM'!M476</f>
        <v>0</v>
      </c>
      <c r="I476" s="31"/>
      <c r="J476" s="31"/>
      <c r="K476" s="31"/>
      <c r="L476" s="22">
        <f t="shared" si="22"/>
        <v>0</v>
      </c>
      <c r="M476" s="22">
        <f t="shared" si="23"/>
        <v>0</v>
      </c>
      <c r="N476" s="72">
        <f>+'REPORTE AGOSTO IMROM'!N476</f>
        <v>0</v>
      </c>
      <c r="O476" s="43"/>
      <c r="P476" s="44"/>
      <c r="Q476" s="51">
        <f>+'REPORTE AGOSTO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AGOSTO IMROM'!M477</f>
        <v>0</v>
      </c>
      <c r="I477" s="31"/>
      <c r="J477" s="31"/>
      <c r="K477" s="31"/>
      <c r="L477" s="22">
        <f t="shared" si="22"/>
        <v>0</v>
      </c>
      <c r="M477" s="22">
        <f t="shared" si="23"/>
        <v>0</v>
      </c>
      <c r="N477" s="72">
        <f>+'REPORTE AGOSTO IMROM'!N477</f>
        <v>0</v>
      </c>
      <c r="O477" s="43"/>
      <c r="P477" s="44"/>
      <c r="Q477" s="51">
        <f>+'REPORTE AGOSTO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AGOSTO IMROM'!M478</f>
        <v>0</v>
      </c>
      <c r="I478" s="31"/>
      <c r="J478" s="31"/>
      <c r="K478" s="31"/>
      <c r="L478" s="22">
        <f t="shared" si="22"/>
        <v>0</v>
      </c>
      <c r="M478" s="22">
        <f t="shared" si="23"/>
        <v>0</v>
      </c>
      <c r="N478" s="72">
        <f>+'REPORTE AGOSTO IMROM'!N478</f>
        <v>0</v>
      </c>
      <c r="O478" s="43"/>
      <c r="P478" s="44"/>
      <c r="Q478" s="51">
        <f>+'REPORTE AGOSTO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AGOSTO IMROM'!M479</f>
        <v>0</v>
      </c>
      <c r="I479" s="31"/>
      <c r="J479" s="31"/>
      <c r="K479" s="31"/>
      <c r="L479" s="22">
        <f t="shared" si="22"/>
        <v>0</v>
      </c>
      <c r="M479" s="22">
        <f t="shared" si="23"/>
        <v>0</v>
      </c>
      <c r="N479" s="72">
        <f>+'REPORTE AGOSTO IMROM'!N479</f>
        <v>0</v>
      </c>
      <c r="O479" s="43"/>
      <c r="P479" s="44"/>
      <c r="Q479" s="51">
        <f>+'REPORTE AGOSTO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AGOSTO IMROM'!M480</f>
        <v>0</v>
      </c>
      <c r="I480" s="31"/>
      <c r="J480" s="31"/>
      <c r="K480" s="31"/>
      <c r="L480" s="22">
        <f t="shared" si="22"/>
        <v>0</v>
      </c>
      <c r="M480" s="22">
        <f t="shared" si="23"/>
        <v>0</v>
      </c>
      <c r="N480" s="72">
        <f>+'REPORTE AGOSTO IMROM'!N480</f>
        <v>0</v>
      </c>
      <c r="O480" s="43"/>
      <c r="P480" s="44"/>
      <c r="Q480" s="51">
        <f>+'REPORTE AGOSTO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AGOSTO IMROM'!M481</f>
        <v>0</v>
      </c>
      <c r="I481" s="31"/>
      <c r="J481" s="31"/>
      <c r="K481" s="31"/>
      <c r="L481" s="22">
        <f t="shared" si="22"/>
        <v>0</v>
      </c>
      <c r="M481" s="22">
        <f t="shared" si="23"/>
        <v>0</v>
      </c>
      <c r="N481" s="72">
        <f>+'REPORTE AGOSTO IMROM'!N481</f>
        <v>0</v>
      </c>
      <c r="O481" s="43"/>
      <c r="P481" s="44"/>
      <c r="Q481" s="51">
        <f>+'REPORTE AGOSTO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AGOSTO IMROM'!M482</f>
        <v>0</v>
      </c>
      <c r="I482" s="31"/>
      <c r="J482" s="31"/>
      <c r="K482" s="31"/>
      <c r="L482" s="22">
        <f t="shared" si="22"/>
        <v>0</v>
      </c>
      <c r="M482" s="22">
        <f t="shared" si="23"/>
        <v>0</v>
      </c>
      <c r="N482" s="72">
        <f>+'REPORTE AGOSTO IMROM'!N482</f>
        <v>0</v>
      </c>
      <c r="O482" s="43"/>
      <c r="P482" s="44"/>
      <c r="Q482" s="51">
        <f>+'REPORTE AGOSTO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AGOSTO IMROM'!M483</f>
        <v>0</v>
      </c>
      <c r="I483" s="31"/>
      <c r="J483" s="31"/>
      <c r="K483" s="31"/>
      <c r="L483" s="22">
        <f t="shared" si="22"/>
        <v>0</v>
      </c>
      <c r="M483" s="22">
        <f t="shared" si="23"/>
        <v>0</v>
      </c>
      <c r="N483" s="72">
        <f>+'REPORTE AGOSTO IMROM'!N483</f>
        <v>0</v>
      </c>
      <c r="O483" s="43"/>
      <c r="P483" s="44"/>
      <c r="Q483" s="51">
        <f>+'REPORTE AGOSTO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AGOSTO IMROM'!M484</f>
        <v>0</v>
      </c>
      <c r="I484" s="31"/>
      <c r="J484" s="31"/>
      <c r="K484" s="31"/>
      <c r="L484" s="22">
        <f t="shared" si="22"/>
        <v>0</v>
      </c>
      <c r="M484" s="22">
        <f t="shared" si="23"/>
        <v>0</v>
      </c>
      <c r="N484" s="72">
        <f>+'REPORTE AGOSTO IMROM'!N484</f>
        <v>0</v>
      </c>
      <c r="O484" s="43"/>
      <c r="P484" s="44"/>
      <c r="Q484" s="51">
        <f>+'REPORTE AGOSTO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AGOSTO IMROM'!M485</f>
        <v>0</v>
      </c>
      <c r="I485" s="31"/>
      <c r="J485" s="31"/>
      <c r="K485" s="31"/>
      <c r="L485" s="22">
        <f t="shared" si="22"/>
        <v>0</v>
      </c>
      <c r="M485" s="22">
        <f t="shared" si="23"/>
        <v>0</v>
      </c>
      <c r="N485" s="72">
        <f>+'REPORTE AGOSTO IMROM'!N485</f>
        <v>0</v>
      </c>
      <c r="O485" s="43"/>
      <c r="P485" s="44"/>
      <c r="Q485" s="51">
        <f>+'REPORTE AGOSTO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AGOSTO IMROM'!M486</f>
        <v>0</v>
      </c>
      <c r="I486" s="31"/>
      <c r="J486" s="31"/>
      <c r="K486" s="31"/>
      <c r="L486" s="22">
        <f t="shared" si="22"/>
        <v>0</v>
      </c>
      <c r="M486" s="22">
        <f t="shared" si="23"/>
        <v>0</v>
      </c>
      <c r="N486" s="72">
        <f>+'REPORTE AGOSTO IMROM'!N486</f>
        <v>0</v>
      </c>
      <c r="O486" s="43"/>
      <c r="P486" s="44"/>
      <c r="Q486" s="51">
        <f>+'REPORTE AGOSTO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AGOSTO IMROM'!M487</f>
        <v>0</v>
      </c>
      <c r="I487" s="31"/>
      <c r="J487" s="31"/>
      <c r="K487" s="31"/>
      <c r="L487" s="22">
        <f t="shared" si="22"/>
        <v>0</v>
      </c>
      <c r="M487" s="22">
        <f t="shared" si="23"/>
        <v>0</v>
      </c>
      <c r="N487" s="72">
        <f>+'REPORTE AGOSTO IMROM'!N487</f>
        <v>0</v>
      </c>
      <c r="O487" s="43"/>
      <c r="P487" s="44"/>
      <c r="Q487" s="51">
        <f>+'REPORTE AGOSTO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AGOSTO IMROM'!M488</f>
        <v>0</v>
      </c>
      <c r="I488" s="31"/>
      <c r="J488" s="31"/>
      <c r="K488" s="31"/>
      <c r="L488" s="22">
        <f t="shared" si="22"/>
        <v>0</v>
      </c>
      <c r="M488" s="22">
        <f t="shared" si="23"/>
        <v>0</v>
      </c>
      <c r="N488" s="72">
        <f>+'REPORTE AGOSTO IMROM'!N488</f>
        <v>0</v>
      </c>
      <c r="O488" s="43"/>
      <c r="P488" s="44"/>
      <c r="Q488" s="51">
        <f>+'REPORTE AGOSTO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AGOSTO IMROM'!M489</f>
        <v>0</v>
      </c>
      <c r="I489" s="31"/>
      <c r="J489" s="31"/>
      <c r="K489" s="31"/>
      <c r="L489" s="22">
        <f t="shared" si="22"/>
        <v>0</v>
      </c>
      <c r="M489" s="22">
        <f t="shared" si="23"/>
        <v>0</v>
      </c>
      <c r="N489" s="72">
        <f>+'REPORTE AGOSTO IMROM'!N489</f>
        <v>0</v>
      </c>
      <c r="O489" s="43"/>
      <c r="P489" s="44"/>
      <c r="Q489" s="51">
        <f>+'REPORTE AGOSTO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AGOSTO IMROM'!M490</f>
        <v>0</v>
      </c>
      <c r="I490" s="31"/>
      <c r="J490" s="31"/>
      <c r="K490" s="31"/>
      <c r="L490" s="22">
        <f t="shared" si="22"/>
        <v>0</v>
      </c>
      <c r="M490" s="22">
        <f t="shared" si="23"/>
        <v>0</v>
      </c>
      <c r="N490" s="72">
        <f>+'REPORTE AGOSTO IMROM'!N490</f>
        <v>0</v>
      </c>
      <c r="O490" s="43"/>
      <c r="P490" s="44"/>
      <c r="Q490" s="51">
        <f>+'REPORTE AGOSTO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AGOSTO IMROM'!M491</f>
        <v>0</v>
      </c>
      <c r="I491" s="31"/>
      <c r="J491" s="31"/>
      <c r="K491" s="31"/>
      <c r="L491" s="22">
        <f t="shared" si="22"/>
        <v>0</v>
      </c>
      <c r="M491" s="22">
        <f t="shared" si="23"/>
        <v>0</v>
      </c>
      <c r="N491" s="72">
        <f>+'REPORTE AGOSTO IMROM'!N491</f>
        <v>0</v>
      </c>
      <c r="O491" s="43"/>
      <c r="P491" s="44"/>
      <c r="Q491" s="51">
        <f>+'REPORTE AGOSTO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AGOSTO IMROM'!M492</f>
        <v>0</v>
      </c>
      <c r="I492" s="31"/>
      <c r="J492" s="31"/>
      <c r="K492" s="31"/>
      <c r="L492" s="22">
        <f t="shared" si="22"/>
        <v>0</v>
      </c>
      <c r="M492" s="22">
        <f t="shared" si="23"/>
        <v>0</v>
      </c>
      <c r="N492" s="72">
        <f>+'REPORTE AGOSTO IMROM'!N492</f>
        <v>0</v>
      </c>
      <c r="O492" s="43"/>
      <c r="P492" s="44"/>
      <c r="Q492" s="51">
        <f>+'REPORTE AGOSTO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AGOSTO IMROM'!M493</f>
        <v>0</v>
      </c>
      <c r="I493" s="31"/>
      <c r="J493" s="31"/>
      <c r="K493" s="31"/>
      <c r="L493" s="22">
        <f t="shared" si="22"/>
        <v>0</v>
      </c>
      <c r="M493" s="22">
        <f t="shared" si="23"/>
        <v>0</v>
      </c>
      <c r="N493" s="72">
        <f>+'REPORTE AGOSTO IMROM'!N493</f>
        <v>0</v>
      </c>
      <c r="O493" s="43"/>
      <c r="P493" s="44"/>
      <c r="Q493" s="51">
        <f>+'REPORTE AGOSTO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AGOSTO IMROM'!M494</f>
        <v>0</v>
      </c>
      <c r="I494" s="31"/>
      <c r="J494" s="31"/>
      <c r="K494" s="31"/>
      <c r="L494" s="22">
        <f t="shared" si="22"/>
        <v>0</v>
      </c>
      <c r="M494" s="22">
        <f t="shared" si="23"/>
        <v>0</v>
      </c>
      <c r="N494" s="72">
        <f>+'REPORTE AGOSTO IMROM'!N494</f>
        <v>0</v>
      </c>
      <c r="O494" s="43"/>
      <c r="P494" s="44"/>
      <c r="Q494" s="51">
        <f>+'REPORTE AGOSTO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AGOSTO IMROM'!M495</f>
        <v>0</v>
      </c>
      <c r="I495" s="31"/>
      <c r="J495" s="31"/>
      <c r="K495" s="31"/>
      <c r="L495" s="22">
        <f t="shared" si="22"/>
        <v>0</v>
      </c>
      <c r="M495" s="22">
        <f t="shared" si="23"/>
        <v>0</v>
      </c>
      <c r="N495" s="72">
        <f>+'REPORTE AGOSTO IMROM'!N495</f>
        <v>0</v>
      </c>
      <c r="O495" s="43"/>
      <c r="P495" s="44"/>
      <c r="Q495" s="51">
        <f>+'REPORTE AGOSTO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AGOSTO IMROM'!M496</f>
        <v>0</v>
      </c>
      <c r="I496" s="31"/>
      <c r="J496" s="31"/>
      <c r="K496" s="31"/>
      <c r="L496" s="22">
        <f t="shared" si="22"/>
        <v>0</v>
      </c>
      <c r="M496" s="22">
        <f t="shared" si="23"/>
        <v>0</v>
      </c>
      <c r="N496" s="72">
        <f>+'REPORTE AGOSTO IMROM'!N496</f>
        <v>0</v>
      </c>
      <c r="O496" s="43"/>
      <c r="P496" s="44"/>
      <c r="Q496" s="51">
        <f>+'REPORTE AGOSTO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AGOSTO IMROM'!M497</f>
        <v>0</v>
      </c>
      <c r="I497" s="31"/>
      <c r="J497" s="31"/>
      <c r="K497" s="31"/>
      <c r="L497" s="22">
        <f t="shared" si="22"/>
        <v>0</v>
      </c>
      <c r="M497" s="22">
        <f t="shared" si="23"/>
        <v>0</v>
      </c>
      <c r="N497" s="72">
        <f>+'REPORTE AGOSTO IMROM'!N497</f>
        <v>0</v>
      </c>
      <c r="O497" s="43"/>
      <c r="P497" s="44"/>
      <c r="Q497" s="51">
        <f>+'REPORTE AGOSTO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AGOSTO IMROM'!M498</f>
        <v>0</v>
      </c>
      <c r="I498" s="31"/>
      <c r="J498" s="31"/>
      <c r="K498" s="31"/>
      <c r="L498" s="22">
        <f t="shared" si="22"/>
        <v>0</v>
      </c>
      <c r="M498" s="22">
        <f t="shared" si="23"/>
        <v>0</v>
      </c>
      <c r="N498" s="72">
        <f>+'REPORTE AGOSTO IMROM'!N498</f>
        <v>0</v>
      </c>
      <c r="O498" s="43"/>
      <c r="P498" s="44"/>
      <c r="Q498" s="51">
        <f>+'REPORTE AGOSTO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AGOSTO IMROM'!M499</f>
        <v>0</v>
      </c>
      <c r="I499" s="31"/>
      <c r="J499" s="31"/>
      <c r="K499" s="31"/>
      <c r="L499" s="22">
        <f t="shared" si="22"/>
        <v>0</v>
      </c>
      <c r="M499" s="22">
        <f t="shared" si="23"/>
        <v>0</v>
      </c>
      <c r="N499" s="72">
        <f>+'REPORTE AGOSTO IMROM'!N499</f>
        <v>0</v>
      </c>
      <c r="O499" s="43"/>
      <c r="P499" s="44"/>
      <c r="Q499" s="51">
        <f>+'REPORTE AGOSTO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AGOSTO IMROM'!M500</f>
        <v>0</v>
      </c>
      <c r="I500" s="31"/>
      <c r="J500" s="31"/>
      <c r="K500" s="31"/>
      <c r="L500" s="22">
        <f t="shared" si="22"/>
        <v>0</v>
      </c>
      <c r="M500" s="22">
        <f t="shared" si="23"/>
        <v>0</v>
      </c>
      <c r="N500" s="72">
        <f>+'REPORTE AGOSTO IMROM'!N500</f>
        <v>0</v>
      </c>
      <c r="O500" s="43"/>
      <c r="P500" s="44"/>
      <c r="Q500" s="51">
        <f>+'REPORTE AGOSTO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AGOSTO IMROM'!M501</f>
        <v>0</v>
      </c>
      <c r="I501" s="31"/>
      <c r="J501" s="31"/>
      <c r="K501" s="31"/>
      <c r="L501" s="22">
        <f t="shared" si="22"/>
        <v>0</v>
      </c>
      <c r="M501" s="22">
        <f t="shared" si="23"/>
        <v>0</v>
      </c>
      <c r="N501" s="72">
        <f>+'REPORTE AGOSTO IMROM'!N501</f>
        <v>0</v>
      </c>
      <c r="O501" s="43"/>
      <c r="P501" s="44"/>
      <c r="Q501" s="51">
        <f>+'REPORTE AGOSTO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AGOSTO IMROM'!M502</f>
        <v>0</v>
      </c>
      <c r="I502" s="31"/>
      <c r="J502" s="31"/>
      <c r="K502" s="31"/>
      <c r="L502" s="22">
        <f t="shared" si="22"/>
        <v>0</v>
      </c>
      <c r="M502" s="22">
        <f t="shared" si="23"/>
        <v>0</v>
      </c>
      <c r="N502" s="72">
        <f>+'REPORTE AGOSTO IMROM'!N502</f>
        <v>0</v>
      </c>
      <c r="O502" s="43"/>
      <c r="P502" s="44"/>
      <c r="Q502" s="51">
        <f>+'REPORTE AGOSTO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AGOSTO IMROM'!M503</f>
        <v>0</v>
      </c>
      <c r="I503" s="31"/>
      <c r="J503" s="31"/>
      <c r="K503" s="31"/>
      <c r="L503" s="22">
        <f t="shared" si="22"/>
        <v>0</v>
      </c>
      <c r="M503" s="22">
        <f t="shared" si="23"/>
        <v>0</v>
      </c>
      <c r="N503" s="72">
        <f>+'REPORTE AGOSTO IMROM'!N503</f>
        <v>0</v>
      </c>
      <c r="O503" s="43"/>
      <c r="P503" s="44"/>
      <c r="Q503" s="51">
        <f>+'REPORTE AGOSTO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AGOSTO IMROM'!M504</f>
        <v>0</v>
      </c>
      <c r="I504" s="31"/>
      <c r="J504" s="31"/>
      <c r="K504" s="31"/>
      <c r="L504" s="22">
        <f t="shared" si="22"/>
        <v>0</v>
      </c>
      <c r="M504" s="22">
        <f t="shared" si="23"/>
        <v>0</v>
      </c>
      <c r="N504" s="72">
        <f>+'REPORTE AGOSTO IMROM'!N504</f>
        <v>0</v>
      </c>
      <c r="O504" s="43"/>
      <c r="P504" s="44"/>
      <c r="Q504" s="51">
        <f>+'REPORTE AGOSTO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AGOSTO IMROM'!M505</f>
        <v>0</v>
      </c>
      <c r="I505" s="31"/>
      <c r="J505" s="31"/>
      <c r="K505" s="31"/>
      <c r="L505" s="22">
        <f t="shared" si="22"/>
        <v>0</v>
      </c>
      <c r="M505" s="22">
        <f t="shared" si="23"/>
        <v>0</v>
      </c>
      <c r="N505" s="72">
        <f>+'REPORTE AGOSTO IMROM'!N505</f>
        <v>0</v>
      </c>
      <c r="O505" s="43"/>
      <c r="P505" s="44"/>
      <c r="Q505" s="51">
        <f>+'REPORTE AGOSTO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AGOSTO IMROM'!M506</f>
        <v>0</v>
      </c>
      <c r="I506" s="31"/>
      <c r="J506" s="31"/>
      <c r="K506" s="31"/>
      <c r="L506" s="22">
        <f t="shared" si="22"/>
        <v>0</v>
      </c>
      <c r="M506" s="22">
        <f t="shared" si="23"/>
        <v>0</v>
      </c>
      <c r="N506" s="72">
        <f>+'REPORTE AGOSTO IMROM'!N506</f>
        <v>0</v>
      </c>
      <c r="O506" s="43"/>
      <c r="P506" s="44"/>
      <c r="Q506" s="51">
        <f>+'REPORTE AGOSTO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AGOSTO IMROM'!M507</f>
        <v>0</v>
      </c>
      <c r="I507" s="31"/>
      <c r="J507" s="31"/>
      <c r="K507" s="31"/>
      <c r="L507" s="22">
        <f t="shared" si="22"/>
        <v>0</v>
      </c>
      <c r="M507" s="22">
        <f t="shared" si="23"/>
        <v>0</v>
      </c>
      <c r="N507" s="72">
        <f>+'REPORTE AGOSTO IMROM'!N507</f>
        <v>0</v>
      </c>
      <c r="O507" s="43"/>
      <c r="P507" s="44"/>
      <c r="Q507" s="51">
        <f>+'REPORTE AGOSTO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AGOSTO IMROM'!M508</f>
        <v>0</v>
      </c>
      <c r="I508" s="31"/>
      <c r="J508" s="31"/>
      <c r="K508" s="31"/>
      <c r="L508" s="22">
        <f t="shared" si="22"/>
        <v>0</v>
      </c>
      <c r="M508" s="22">
        <f t="shared" si="23"/>
        <v>0</v>
      </c>
      <c r="N508" s="72">
        <f>+'REPORTE AGOSTO IMROM'!N508</f>
        <v>0</v>
      </c>
      <c r="O508" s="43"/>
      <c r="P508" s="44"/>
      <c r="Q508" s="51">
        <f>+'REPORTE AGOSTO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AGOSTO IMROM'!M509</f>
        <v>0</v>
      </c>
      <c r="I509" s="31"/>
      <c r="J509" s="31"/>
      <c r="K509" s="31"/>
      <c r="L509" s="22">
        <f t="shared" si="22"/>
        <v>0</v>
      </c>
      <c r="M509" s="22">
        <f t="shared" si="23"/>
        <v>0</v>
      </c>
      <c r="N509" s="72">
        <f>+'REPORTE AGOSTO IMROM'!N509</f>
        <v>0</v>
      </c>
      <c r="O509" s="43"/>
      <c r="P509" s="44"/>
      <c r="Q509" s="51">
        <f>+'REPORTE AGOSTO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AGOSTO IMROM'!M510</f>
        <v>0</v>
      </c>
      <c r="I510" s="31"/>
      <c r="J510" s="31"/>
      <c r="K510" s="31"/>
      <c r="L510" s="22">
        <f t="shared" si="22"/>
        <v>0</v>
      </c>
      <c r="M510" s="22">
        <f t="shared" si="23"/>
        <v>0</v>
      </c>
      <c r="N510" s="72">
        <f>+'REPORTE AGOSTO IMROM'!N510</f>
        <v>0</v>
      </c>
      <c r="O510" s="43"/>
      <c r="P510" s="44"/>
      <c r="Q510" s="51">
        <f>+'REPORTE AGOSTO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AGOSTO IMROM'!M511</f>
        <v>0</v>
      </c>
      <c r="I511" s="31"/>
      <c r="J511" s="31"/>
      <c r="K511" s="31"/>
      <c r="L511" s="22">
        <f t="shared" si="22"/>
        <v>0</v>
      </c>
      <c r="M511" s="22">
        <f t="shared" si="23"/>
        <v>0</v>
      </c>
      <c r="N511" s="72">
        <f>+'REPORTE AGOSTO IMROM'!N511</f>
        <v>0</v>
      </c>
      <c r="O511" s="43"/>
      <c r="P511" s="44"/>
      <c r="Q511" s="51">
        <f>+'REPORTE AGOSTO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AGOSTO IMROM'!M512</f>
        <v>0</v>
      </c>
      <c r="I512" s="31"/>
      <c r="J512" s="31"/>
      <c r="K512" s="31"/>
      <c r="L512" s="22">
        <f t="shared" si="22"/>
        <v>0</v>
      </c>
      <c r="M512" s="22">
        <f t="shared" si="23"/>
        <v>0</v>
      </c>
      <c r="N512" s="72">
        <f>+'REPORTE AGOSTO IMROM'!N512</f>
        <v>0</v>
      </c>
      <c r="O512" s="43"/>
      <c r="P512" s="44"/>
      <c r="Q512" s="51">
        <f>+'REPORTE AGOSTO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AGOSTO IMROM'!M513</f>
        <v>0</v>
      </c>
      <c r="I513" s="31"/>
      <c r="J513" s="31"/>
      <c r="K513" s="31"/>
      <c r="L513" s="22">
        <f t="shared" si="22"/>
        <v>0</v>
      </c>
      <c r="M513" s="22">
        <f t="shared" si="23"/>
        <v>0</v>
      </c>
      <c r="N513" s="72">
        <f>+'REPORTE AGOSTO IMROM'!N513</f>
        <v>0</v>
      </c>
      <c r="O513" s="43"/>
      <c r="P513" s="44"/>
      <c r="Q513" s="51">
        <f>+'REPORTE AGOSTO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AGOSTO IMROM'!M514</f>
        <v>0</v>
      </c>
      <c r="I514" s="31"/>
      <c r="J514" s="31"/>
      <c r="K514" s="31"/>
      <c r="L514" s="22">
        <f t="shared" si="22"/>
        <v>0</v>
      </c>
      <c r="M514" s="22">
        <f t="shared" si="23"/>
        <v>0</v>
      </c>
      <c r="N514" s="72">
        <f>+'REPORTE AGOSTO IMROM'!N514</f>
        <v>0</v>
      </c>
      <c r="O514" s="43"/>
      <c r="P514" s="44"/>
      <c r="Q514" s="51">
        <f>+'REPORTE AGOSTO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AGOSTO IMROM'!M515</f>
        <v>0</v>
      </c>
      <c r="I515" s="31"/>
      <c r="J515" s="31"/>
      <c r="K515" s="31"/>
      <c r="L515" s="22">
        <f t="shared" si="22"/>
        <v>0</v>
      </c>
      <c r="M515" s="22">
        <f t="shared" si="23"/>
        <v>0</v>
      </c>
      <c r="N515" s="72">
        <f>+'REPORTE AGOSTO IMROM'!N515</f>
        <v>0</v>
      </c>
      <c r="O515" s="43"/>
      <c r="P515" s="44"/>
      <c r="Q515" s="51">
        <f>+'REPORTE AGOSTO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AGOSTO IMROM'!M516</f>
        <v>0</v>
      </c>
      <c r="I516" s="31"/>
      <c r="J516" s="31"/>
      <c r="K516" s="31"/>
      <c r="L516" s="22">
        <f t="shared" si="22"/>
        <v>0</v>
      </c>
      <c r="M516" s="22">
        <f t="shared" si="23"/>
        <v>0</v>
      </c>
      <c r="N516" s="72">
        <f>+'REPORTE AGOSTO IMROM'!N516</f>
        <v>0</v>
      </c>
      <c r="O516" s="43"/>
      <c r="P516" s="44"/>
      <c r="Q516" s="51">
        <f>+'REPORTE AGOSTO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AGOSTO IMROM'!M517</f>
        <v>0</v>
      </c>
      <c r="I517" s="31"/>
      <c r="J517" s="31"/>
      <c r="K517" s="31"/>
      <c r="L517" s="22">
        <f t="shared" si="22"/>
        <v>0</v>
      </c>
      <c r="M517" s="22">
        <f t="shared" si="23"/>
        <v>0</v>
      </c>
      <c r="N517" s="72">
        <f>+'REPORTE AGOSTO IMROM'!N517</f>
        <v>0</v>
      </c>
      <c r="O517" s="43"/>
      <c r="P517" s="44"/>
      <c r="Q517" s="51">
        <f>+'REPORTE AGOSTO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AGOSTO IMROM'!M518</f>
        <v>0</v>
      </c>
      <c r="I518" s="31"/>
      <c r="J518" s="31"/>
      <c r="K518" s="31"/>
      <c r="L518" s="22">
        <f t="shared" si="22"/>
        <v>0</v>
      </c>
      <c r="M518" s="22">
        <f t="shared" si="23"/>
        <v>0</v>
      </c>
      <c r="N518" s="72">
        <f>+'REPORTE AGOSTO IMROM'!N518</f>
        <v>0</v>
      </c>
      <c r="O518" s="43"/>
      <c r="P518" s="44"/>
      <c r="Q518" s="51">
        <f>+'REPORTE AGOSTO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AGOSTO IMROM'!M519</f>
        <v>0</v>
      </c>
      <c r="I519" s="31"/>
      <c r="J519" s="31"/>
      <c r="K519" s="31"/>
      <c r="L519" s="22">
        <f t="shared" si="22"/>
        <v>0</v>
      </c>
      <c r="M519" s="22">
        <f t="shared" si="23"/>
        <v>0</v>
      </c>
      <c r="N519" s="72">
        <f>+'REPORTE AGOSTO IMROM'!N519</f>
        <v>0</v>
      </c>
      <c r="O519" s="43"/>
      <c r="P519" s="44"/>
      <c r="Q519" s="51">
        <f>+'REPORTE AGOSTO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AGOSTO IMROM'!M520</f>
        <v>0</v>
      </c>
      <c r="I520" s="31"/>
      <c r="J520" s="31"/>
      <c r="K520" s="31"/>
      <c r="L520" s="22">
        <f t="shared" si="22"/>
        <v>0</v>
      </c>
      <c r="M520" s="22">
        <f t="shared" si="23"/>
        <v>0</v>
      </c>
      <c r="N520" s="72">
        <f>+'REPORTE AGOSTO IMROM'!N520</f>
        <v>0</v>
      </c>
      <c r="O520" s="43"/>
      <c r="P520" s="44"/>
      <c r="Q520" s="51">
        <f>+'REPORTE AGOSTO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AGOSTO IMROM'!M521</f>
        <v>0</v>
      </c>
      <c r="I521" s="31"/>
      <c r="J521" s="31"/>
      <c r="K521" s="31"/>
      <c r="L521" s="22">
        <f t="shared" si="22"/>
        <v>0</v>
      </c>
      <c r="M521" s="22">
        <f t="shared" si="23"/>
        <v>0</v>
      </c>
      <c r="N521" s="72">
        <f>+'REPORTE AGOSTO IMROM'!N521</f>
        <v>0</v>
      </c>
      <c r="O521" s="43"/>
      <c r="P521" s="44"/>
      <c r="Q521" s="51">
        <f>+'REPORTE AGOSTO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AGOSTO IMROM'!M522</f>
        <v>0</v>
      </c>
      <c r="I522" s="31"/>
      <c r="J522" s="31"/>
      <c r="K522" s="31"/>
      <c r="L522" s="22">
        <f t="shared" si="22"/>
        <v>0</v>
      </c>
      <c r="M522" s="22">
        <f t="shared" si="23"/>
        <v>0</v>
      </c>
      <c r="N522" s="72">
        <f>+'REPORTE AGOSTO IMROM'!N522</f>
        <v>0</v>
      </c>
      <c r="O522" s="43"/>
      <c r="P522" s="44"/>
      <c r="Q522" s="51">
        <f>+'REPORTE AGOSTO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AGOSTO IMROM'!M523</f>
        <v>0</v>
      </c>
      <c r="I523" s="31"/>
      <c r="J523" s="31"/>
      <c r="K523" s="31"/>
      <c r="L523" s="22">
        <f t="shared" si="22"/>
        <v>0</v>
      </c>
      <c r="M523" s="22">
        <f t="shared" si="23"/>
        <v>0</v>
      </c>
      <c r="N523" s="72">
        <f>+'REPORTE AGOSTO IMROM'!N523</f>
        <v>0</v>
      </c>
      <c r="O523" s="43"/>
      <c r="P523" s="44"/>
      <c r="Q523" s="51">
        <f>+'REPORTE AGOSTO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AGOSTO IMROM'!M524</f>
        <v>0</v>
      </c>
      <c r="I524" s="31"/>
      <c r="J524" s="31"/>
      <c r="K524" s="31"/>
      <c r="L524" s="22">
        <f t="shared" si="22"/>
        <v>0</v>
      </c>
      <c r="M524" s="22">
        <f t="shared" si="23"/>
        <v>0</v>
      </c>
      <c r="N524" s="72">
        <f>+'REPORTE AGOSTO IMROM'!N524</f>
        <v>0</v>
      </c>
      <c r="O524" s="43"/>
      <c r="P524" s="44"/>
      <c r="Q524" s="51">
        <f>+'REPORTE AGOSTO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AGOSTO IMROM'!M525</f>
        <v>0</v>
      </c>
      <c r="I525" s="31"/>
      <c r="J525" s="31"/>
      <c r="K525" s="31"/>
      <c r="L525" s="22">
        <f t="shared" si="22"/>
        <v>0</v>
      </c>
      <c r="M525" s="22">
        <f t="shared" si="23"/>
        <v>0</v>
      </c>
      <c r="N525" s="72">
        <f>+'REPORTE AGOSTO IMROM'!N525</f>
        <v>0</v>
      </c>
      <c r="O525" s="43"/>
      <c r="P525" s="44"/>
      <c r="Q525" s="51">
        <f>+'REPORTE AGOSTO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AGOSTO IMROM'!M526</f>
        <v>0</v>
      </c>
      <c r="I526" s="31"/>
      <c r="J526" s="31"/>
      <c r="K526" s="31"/>
      <c r="L526" s="22">
        <f t="shared" si="22"/>
        <v>0</v>
      </c>
      <c r="M526" s="22">
        <f t="shared" si="23"/>
        <v>0</v>
      </c>
      <c r="N526" s="72">
        <f>+'REPORTE AGOSTO IMROM'!N526</f>
        <v>0</v>
      </c>
      <c r="O526" s="43"/>
      <c r="P526" s="44"/>
      <c r="Q526" s="51">
        <f>+'REPORTE AGOSTO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AGOSTO IMROM'!M527</f>
        <v>0</v>
      </c>
      <c r="I527" s="31"/>
      <c r="J527" s="31"/>
      <c r="K527" s="31"/>
      <c r="L527" s="22">
        <f t="shared" si="22"/>
        <v>0</v>
      </c>
      <c r="M527" s="22">
        <f t="shared" si="23"/>
        <v>0</v>
      </c>
      <c r="N527" s="72">
        <f>+'REPORTE AGOSTO IMROM'!N527</f>
        <v>0</v>
      </c>
      <c r="O527" s="43"/>
      <c r="P527" s="44"/>
      <c r="Q527" s="51">
        <f>+'REPORTE AGOSTO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AGOSTO IMROM'!M528</f>
        <v>0</v>
      </c>
      <c r="I528" s="31"/>
      <c r="J528" s="31"/>
      <c r="K528" s="31"/>
      <c r="L528" s="22">
        <f t="shared" si="22"/>
        <v>0</v>
      </c>
      <c r="M528" s="22">
        <f t="shared" si="23"/>
        <v>0</v>
      </c>
      <c r="N528" s="72">
        <f>+'REPORTE AGOSTO IMROM'!N528</f>
        <v>0</v>
      </c>
      <c r="O528" s="43"/>
      <c r="P528" s="44"/>
      <c r="Q528" s="51">
        <f>+'REPORTE AGOSTO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AGOSTO IMROM'!M529</f>
        <v>0</v>
      </c>
      <c r="I529" s="31"/>
      <c r="J529" s="31"/>
      <c r="K529" s="31"/>
      <c r="L529" s="22">
        <f t="shared" si="22"/>
        <v>0</v>
      </c>
      <c r="M529" s="22">
        <f t="shared" si="23"/>
        <v>0</v>
      </c>
      <c r="N529" s="72">
        <f>+'REPORTE AGOSTO IMROM'!N529</f>
        <v>0</v>
      </c>
      <c r="O529" s="43"/>
      <c r="P529" s="44"/>
      <c r="Q529" s="51">
        <f>+'REPORTE AGOSTO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AGOSTO IMROM'!M530</f>
        <v>0</v>
      </c>
      <c r="I530" s="31"/>
      <c r="J530" s="31"/>
      <c r="K530" s="31"/>
      <c r="L530" s="22">
        <f t="shared" si="22"/>
        <v>0</v>
      </c>
      <c r="M530" s="22">
        <f t="shared" si="23"/>
        <v>0</v>
      </c>
      <c r="N530" s="72">
        <f>+'REPORTE AGOSTO IMROM'!N530</f>
        <v>0</v>
      </c>
      <c r="O530" s="43"/>
      <c r="P530" s="44"/>
      <c r="Q530" s="51">
        <f>+'REPORTE AGOSTO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AGOSTO IMROM'!M531</f>
        <v>0</v>
      </c>
      <c r="I531" s="31"/>
      <c r="J531" s="31"/>
      <c r="K531" s="31"/>
      <c r="L531" s="22">
        <f t="shared" si="22"/>
        <v>0</v>
      </c>
      <c r="M531" s="22">
        <f t="shared" si="23"/>
        <v>0</v>
      </c>
      <c r="N531" s="72">
        <f>+'REPORTE AGOSTO IMROM'!N531</f>
        <v>0</v>
      </c>
      <c r="O531" s="43"/>
      <c r="P531" s="44"/>
      <c r="Q531" s="51">
        <f>+'REPORTE AGOSTO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AGOSTO IMROM'!M532</f>
        <v>0</v>
      </c>
      <c r="I532" s="31"/>
      <c r="J532" s="31"/>
      <c r="K532" s="31"/>
      <c r="L532" s="22">
        <f t="shared" ref="L532:L595" si="25">I532+J532+K532</f>
        <v>0</v>
      </c>
      <c r="M532" s="22">
        <f t="shared" ref="M532:M595" si="26">H532+L532</f>
        <v>0</v>
      </c>
      <c r="N532" s="72">
        <f>+'REPORTE AGOSTO IMROM'!N532</f>
        <v>0</v>
      </c>
      <c r="O532" s="43"/>
      <c r="P532" s="44"/>
      <c r="Q532" s="51">
        <f>+'REPORTE AGOSTO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AGOSTO IMROM'!M533</f>
        <v>0</v>
      </c>
      <c r="I533" s="31"/>
      <c r="J533" s="31"/>
      <c r="K533" s="31"/>
      <c r="L533" s="22">
        <f t="shared" si="25"/>
        <v>0</v>
      </c>
      <c r="M533" s="22">
        <f t="shared" si="26"/>
        <v>0</v>
      </c>
      <c r="N533" s="72">
        <f>+'REPORTE AGOSTO IMROM'!N533</f>
        <v>0</v>
      </c>
      <c r="O533" s="43"/>
      <c r="P533" s="44"/>
      <c r="Q533" s="51">
        <f>+'REPORTE AGOSTO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AGOSTO IMROM'!M534</f>
        <v>0</v>
      </c>
      <c r="I534" s="31"/>
      <c r="J534" s="31"/>
      <c r="K534" s="31"/>
      <c r="L534" s="22">
        <f t="shared" si="25"/>
        <v>0</v>
      </c>
      <c r="M534" s="22">
        <f t="shared" si="26"/>
        <v>0</v>
      </c>
      <c r="N534" s="72">
        <f>+'REPORTE AGOSTO IMROM'!N534</f>
        <v>0</v>
      </c>
      <c r="O534" s="43"/>
      <c r="P534" s="44"/>
      <c r="Q534" s="51">
        <f>+'REPORTE AGOSTO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AGOSTO IMROM'!M535</f>
        <v>0</v>
      </c>
      <c r="I535" s="31"/>
      <c r="J535" s="31"/>
      <c r="K535" s="31"/>
      <c r="L535" s="22">
        <f t="shared" si="25"/>
        <v>0</v>
      </c>
      <c r="M535" s="22">
        <f t="shared" si="26"/>
        <v>0</v>
      </c>
      <c r="N535" s="72">
        <f>+'REPORTE AGOSTO IMROM'!N535</f>
        <v>0</v>
      </c>
      <c r="O535" s="43"/>
      <c r="P535" s="44"/>
      <c r="Q535" s="51">
        <f>+'REPORTE AGOSTO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AGOSTO IMROM'!M536</f>
        <v>0</v>
      </c>
      <c r="I536" s="31"/>
      <c r="J536" s="31"/>
      <c r="K536" s="31"/>
      <c r="L536" s="22">
        <f t="shared" si="25"/>
        <v>0</v>
      </c>
      <c r="M536" s="22">
        <f t="shared" si="26"/>
        <v>0</v>
      </c>
      <c r="N536" s="72">
        <f>+'REPORTE AGOSTO IMROM'!N536</f>
        <v>0</v>
      </c>
      <c r="O536" s="43"/>
      <c r="P536" s="44"/>
      <c r="Q536" s="51">
        <f>+'REPORTE AGOSTO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AGOSTO IMROM'!M537</f>
        <v>0</v>
      </c>
      <c r="I537" s="31"/>
      <c r="J537" s="31"/>
      <c r="K537" s="31"/>
      <c r="L537" s="22">
        <f t="shared" si="25"/>
        <v>0</v>
      </c>
      <c r="M537" s="22">
        <f t="shared" si="26"/>
        <v>0</v>
      </c>
      <c r="N537" s="72">
        <f>+'REPORTE AGOSTO IMROM'!N537</f>
        <v>0</v>
      </c>
      <c r="O537" s="43"/>
      <c r="P537" s="44"/>
      <c r="Q537" s="51">
        <f>+'REPORTE AGOSTO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AGOSTO IMROM'!M538</f>
        <v>0</v>
      </c>
      <c r="I538" s="31"/>
      <c r="J538" s="31"/>
      <c r="K538" s="31"/>
      <c r="L538" s="22">
        <f t="shared" si="25"/>
        <v>0</v>
      </c>
      <c r="M538" s="22">
        <f t="shared" si="26"/>
        <v>0</v>
      </c>
      <c r="N538" s="72">
        <f>+'REPORTE AGOSTO IMROM'!N538</f>
        <v>0</v>
      </c>
      <c r="O538" s="43"/>
      <c r="P538" s="44"/>
      <c r="Q538" s="51">
        <f>+'REPORTE AGOSTO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AGOSTO IMROM'!M539</f>
        <v>0</v>
      </c>
      <c r="I539" s="31"/>
      <c r="J539" s="31"/>
      <c r="K539" s="31"/>
      <c r="L539" s="22">
        <f t="shared" si="25"/>
        <v>0</v>
      </c>
      <c r="M539" s="22">
        <f t="shared" si="26"/>
        <v>0</v>
      </c>
      <c r="N539" s="72">
        <f>+'REPORTE AGOSTO IMROM'!N539</f>
        <v>0</v>
      </c>
      <c r="O539" s="43"/>
      <c r="P539" s="44"/>
      <c r="Q539" s="51">
        <f>+'REPORTE AGOSTO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AGOSTO IMROM'!M540</f>
        <v>0</v>
      </c>
      <c r="I540" s="31"/>
      <c r="J540" s="31"/>
      <c r="K540" s="31"/>
      <c r="L540" s="22">
        <f t="shared" si="25"/>
        <v>0</v>
      </c>
      <c r="M540" s="22">
        <f t="shared" si="26"/>
        <v>0</v>
      </c>
      <c r="N540" s="72">
        <f>+'REPORTE AGOSTO IMROM'!N540</f>
        <v>0</v>
      </c>
      <c r="O540" s="43"/>
      <c r="P540" s="44"/>
      <c r="Q540" s="51">
        <f>+'REPORTE AGOSTO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AGOSTO IMROM'!M541</f>
        <v>0</v>
      </c>
      <c r="I541" s="31"/>
      <c r="J541" s="31"/>
      <c r="K541" s="31"/>
      <c r="L541" s="22">
        <f t="shared" si="25"/>
        <v>0</v>
      </c>
      <c r="M541" s="22">
        <f t="shared" si="26"/>
        <v>0</v>
      </c>
      <c r="N541" s="72">
        <f>+'REPORTE AGOSTO IMROM'!N541</f>
        <v>0</v>
      </c>
      <c r="O541" s="43"/>
      <c r="P541" s="44"/>
      <c r="Q541" s="51">
        <f>+'REPORTE AGOSTO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AGOSTO IMROM'!M542</f>
        <v>0</v>
      </c>
      <c r="I542" s="31"/>
      <c r="J542" s="31"/>
      <c r="K542" s="31"/>
      <c r="L542" s="22">
        <f t="shared" si="25"/>
        <v>0</v>
      </c>
      <c r="M542" s="22">
        <f t="shared" si="26"/>
        <v>0</v>
      </c>
      <c r="N542" s="72">
        <f>+'REPORTE AGOSTO IMROM'!N542</f>
        <v>0</v>
      </c>
      <c r="O542" s="43"/>
      <c r="P542" s="44"/>
      <c r="Q542" s="51">
        <f>+'REPORTE AGOSTO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AGOSTO IMROM'!M543</f>
        <v>0</v>
      </c>
      <c r="I543" s="31"/>
      <c r="J543" s="31"/>
      <c r="K543" s="31"/>
      <c r="L543" s="22">
        <f t="shared" si="25"/>
        <v>0</v>
      </c>
      <c r="M543" s="22">
        <f t="shared" si="26"/>
        <v>0</v>
      </c>
      <c r="N543" s="72">
        <f>+'REPORTE AGOSTO IMROM'!N543</f>
        <v>0</v>
      </c>
      <c r="O543" s="43"/>
      <c r="P543" s="44"/>
      <c r="Q543" s="51">
        <f>+'REPORTE AGOSTO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AGOSTO IMROM'!M544</f>
        <v>0</v>
      </c>
      <c r="I544" s="31"/>
      <c r="J544" s="31"/>
      <c r="K544" s="31"/>
      <c r="L544" s="22">
        <f t="shared" si="25"/>
        <v>0</v>
      </c>
      <c r="M544" s="22">
        <f t="shared" si="26"/>
        <v>0</v>
      </c>
      <c r="N544" s="72">
        <f>+'REPORTE AGOSTO IMROM'!N544</f>
        <v>0</v>
      </c>
      <c r="O544" s="43"/>
      <c r="P544" s="44"/>
      <c r="Q544" s="51">
        <f>+'REPORTE AGOSTO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AGOSTO IMROM'!M545</f>
        <v>0</v>
      </c>
      <c r="I545" s="31"/>
      <c r="J545" s="31"/>
      <c r="K545" s="31"/>
      <c r="L545" s="22">
        <f t="shared" si="25"/>
        <v>0</v>
      </c>
      <c r="M545" s="22">
        <f t="shared" si="26"/>
        <v>0</v>
      </c>
      <c r="N545" s="72">
        <f>+'REPORTE AGOSTO IMROM'!N545</f>
        <v>0</v>
      </c>
      <c r="O545" s="43"/>
      <c r="P545" s="44"/>
      <c r="Q545" s="51">
        <f>+'REPORTE AGOSTO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AGOSTO IMROM'!M546</f>
        <v>0</v>
      </c>
      <c r="I546" s="31"/>
      <c r="J546" s="31"/>
      <c r="K546" s="31"/>
      <c r="L546" s="22">
        <f t="shared" si="25"/>
        <v>0</v>
      </c>
      <c r="M546" s="22">
        <f t="shared" si="26"/>
        <v>0</v>
      </c>
      <c r="N546" s="72">
        <f>+'REPORTE AGOSTO IMROM'!N546</f>
        <v>0</v>
      </c>
      <c r="O546" s="43"/>
      <c r="P546" s="44"/>
      <c r="Q546" s="51">
        <f>+'REPORTE AGOSTO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AGOSTO IMROM'!M547</f>
        <v>0</v>
      </c>
      <c r="I547" s="31"/>
      <c r="J547" s="31"/>
      <c r="K547" s="31"/>
      <c r="L547" s="22">
        <f t="shared" si="25"/>
        <v>0</v>
      </c>
      <c r="M547" s="22">
        <f t="shared" si="26"/>
        <v>0</v>
      </c>
      <c r="N547" s="72">
        <f>+'REPORTE AGOSTO IMROM'!N547</f>
        <v>0</v>
      </c>
      <c r="O547" s="43"/>
      <c r="P547" s="44"/>
      <c r="Q547" s="51">
        <f>+'REPORTE AGOSTO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AGOSTO IMROM'!M548</f>
        <v>0</v>
      </c>
      <c r="I548" s="31"/>
      <c r="J548" s="31"/>
      <c r="K548" s="31"/>
      <c r="L548" s="22">
        <f t="shared" si="25"/>
        <v>0</v>
      </c>
      <c r="M548" s="22">
        <f t="shared" si="26"/>
        <v>0</v>
      </c>
      <c r="N548" s="72">
        <f>+'REPORTE AGOSTO IMROM'!N548</f>
        <v>0</v>
      </c>
      <c r="O548" s="43"/>
      <c r="P548" s="44"/>
      <c r="Q548" s="51">
        <f>+'REPORTE AGOSTO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AGOSTO IMROM'!M549</f>
        <v>0</v>
      </c>
      <c r="I549" s="31"/>
      <c r="J549" s="31"/>
      <c r="K549" s="31"/>
      <c r="L549" s="22">
        <f t="shared" si="25"/>
        <v>0</v>
      </c>
      <c r="M549" s="22">
        <f t="shared" si="26"/>
        <v>0</v>
      </c>
      <c r="N549" s="72">
        <f>+'REPORTE AGOSTO IMROM'!N549</f>
        <v>0</v>
      </c>
      <c r="O549" s="43"/>
      <c r="P549" s="44"/>
      <c r="Q549" s="51">
        <f>+'REPORTE AGOSTO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AGOSTO IMROM'!M550</f>
        <v>0</v>
      </c>
      <c r="I550" s="31"/>
      <c r="J550" s="31"/>
      <c r="K550" s="31"/>
      <c r="L550" s="22">
        <f t="shared" si="25"/>
        <v>0</v>
      </c>
      <c r="M550" s="22">
        <f t="shared" si="26"/>
        <v>0</v>
      </c>
      <c r="N550" s="72">
        <f>+'REPORTE AGOSTO IMROM'!N550</f>
        <v>0</v>
      </c>
      <c r="O550" s="43"/>
      <c r="P550" s="44"/>
      <c r="Q550" s="51">
        <f>+'REPORTE AGOSTO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AGOSTO IMROM'!M551</f>
        <v>0</v>
      </c>
      <c r="I551" s="31"/>
      <c r="J551" s="31"/>
      <c r="K551" s="31"/>
      <c r="L551" s="22">
        <f t="shared" si="25"/>
        <v>0</v>
      </c>
      <c r="M551" s="22">
        <f t="shared" si="26"/>
        <v>0</v>
      </c>
      <c r="N551" s="72">
        <f>+'REPORTE AGOSTO IMROM'!N551</f>
        <v>0</v>
      </c>
      <c r="O551" s="43"/>
      <c r="P551" s="44"/>
      <c r="Q551" s="51">
        <f>+'REPORTE AGOSTO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AGOSTO IMROM'!M552</f>
        <v>0</v>
      </c>
      <c r="I552" s="31"/>
      <c r="J552" s="31"/>
      <c r="K552" s="31"/>
      <c r="L552" s="22">
        <f t="shared" si="25"/>
        <v>0</v>
      </c>
      <c r="M552" s="22">
        <f t="shared" si="26"/>
        <v>0</v>
      </c>
      <c r="N552" s="72">
        <f>+'REPORTE AGOSTO IMROM'!N552</f>
        <v>0</v>
      </c>
      <c r="O552" s="43"/>
      <c r="P552" s="44"/>
      <c r="Q552" s="51">
        <f>+'REPORTE AGOSTO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AGOSTO IMROM'!M553</f>
        <v>0</v>
      </c>
      <c r="I553" s="31"/>
      <c r="J553" s="31"/>
      <c r="K553" s="31"/>
      <c r="L553" s="22">
        <f t="shared" si="25"/>
        <v>0</v>
      </c>
      <c r="M553" s="22">
        <f t="shared" si="26"/>
        <v>0</v>
      </c>
      <c r="N553" s="72">
        <f>+'REPORTE AGOSTO IMROM'!N553</f>
        <v>0</v>
      </c>
      <c r="O553" s="43"/>
      <c r="P553" s="44"/>
      <c r="Q553" s="51">
        <f>+'REPORTE AGOSTO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AGOSTO IMROM'!M554</f>
        <v>0</v>
      </c>
      <c r="I554" s="31"/>
      <c r="J554" s="31"/>
      <c r="K554" s="31"/>
      <c r="L554" s="22">
        <f t="shared" si="25"/>
        <v>0</v>
      </c>
      <c r="M554" s="22">
        <f t="shared" si="26"/>
        <v>0</v>
      </c>
      <c r="N554" s="72">
        <f>+'REPORTE AGOSTO IMROM'!N554</f>
        <v>0</v>
      </c>
      <c r="O554" s="43"/>
      <c r="P554" s="44"/>
      <c r="Q554" s="51">
        <f>+'REPORTE AGOSTO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AGOSTO IMROM'!M555</f>
        <v>0</v>
      </c>
      <c r="I555" s="31"/>
      <c r="J555" s="31"/>
      <c r="K555" s="31"/>
      <c r="L555" s="22">
        <f t="shared" si="25"/>
        <v>0</v>
      </c>
      <c r="M555" s="22">
        <f t="shared" si="26"/>
        <v>0</v>
      </c>
      <c r="N555" s="72">
        <f>+'REPORTE AGOSTO IMROM'!N555</f>
        <v>0</v>
      </c>
      <c r="O555" s="43"/>
      <c r="P555" s="44"/>
      <c r="Q555" s="51">
        <f>+'REPORTE AGOSTO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AGOSTO IMROM'!M556</f>
        <v>0</v>
      </c>
      <c r="I556" s="31"/>
      <c r="J556" s="31"/>
      <c r="K556" s="31"/>
      <c r="L556" s="22">
        <f t="shared" si="25"/>
        <v>0</v>
      </c>
      <c r="M556" s="22">
        <f t="shared" si="26"/>
        <v>0</v>
      </c>
      <c r="N556" s="72">
        <f>+'REPORTE AGOSTO IMROM'!N556</f>
        <v>0</v>
      </c>
      <c r="O556" s="43"/>
      <c r="P556" s="44"/>
      <c r="Q556" s="51">
        <f>+'REPORTE AGOSTO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AGOSTO IMROM'!M557</f>
        <v>0</v>
      </c>
      <c r="I557" s="31"/>
      <c r="J557" s="31"/>
      <c r="K557" s="31"/>
      <c r="L557" s="22">
        <f t="shared" si="25"/>
        <v>0</v>
      </c>
      <c r="M557" s="22">
        <f t="shared" si="26"/>
        <v>0</v>
      </c>
      <c r="N557" s="72">
        <f>+'REPORTE AGOSTO IMROM'!N557</f>
        <v>0</v>
      </c>
      <c r="O557" s="43"/>
      <c r="P557" s="44"/>
      <c r="Q557" s="51">
        <f>+'REPORTE AGOSTO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AGOSTO IMROM'!M558</f>
        <v>0</v>
      </c>
      <c r="I558" s="31"/>
      <c r="J558" s="31"/>
      <c r="K558" s="31"/>
      <c r="L558" s="22">
        <f t="shared" si="25"/>
        <v>0</v>
      </c>
      <c r="M558" s="22">
        <f t="shared" si="26"/>
        <v>0</v>
      </c>
      <c r="N558" s="72">
        <f>+'REPORTE AGOSTO IMROM'!N558</f>
        <v>0</v>
      </c>
      <c r="O558" s="43"/>
      <c r="P558" s="44"/>
      <c r="Q558" s="51">
        <f>+'REPORTE AGOSTO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AGOSTO IMROM'!M559</f>
        <v>0</v>
      </c>
      <c r="I559" s="31"/>
      <c r="J559" s="31"/>
      <c r="K559" s="31"/>
      <c r="L559" s="22">
        <f t="shared" si="25"/>
        <v>0</v>
      </c>
      <c r="M559" s="22">
        <f t="shared" si="26"/>
        <v>0</v>
      </c>
      <c r="N559" s="72">
        <f>+'REPORTE AGOSTO IMROM'!N559</f>
        <v>0</v>
      </c>
      <c r="O559" s="43"/>
      <c r="P559" s="44"/>
      <c r="Q559" s="51">
        <f>+'REPORTE AGOSTO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AGOSTO IMROM'!M560</f>
        <v>0</v>
      </c>
      <c r="I560" s="31"/>
      <c r="J560" s="31"/>
      <c r="K560" s="31"/>
      <c r="L560" s="22">
        <f t="shared" si="25"/>
        <v>0</v>
      </c>
      <c r="M560" s="22">
        <f t="shared" si="26"/>
        <v>0</v>
      </c>
      <c r="N560" s="72">
        <f>+'REPORTE AGOSTO IMROM'!N560</f>
        <v>0</v>
      </c>
      <c r="O560" s="43"/>
      <c r="P560" s="44"/>
      <c r="Q560" s="51">
        <f>+'REPORTE AGOSTO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AGOSTO IMROM'!M561</f>
        <v>0</v>
      </c>
      <c r="I561" s="31"/>
      <c r="J561" s="31"/>
      <c r="K561" s="31"/>
      <c r="L561" s="22">
        <f t="shared" si="25"/>
        <v>0</v>
      </c>
      <c r="M561" s="22">
        <f t="shared" si="26"/>
        <v>0</v>
      </c>
      <c r="N561" s="72">
        <f>+'REPORTE AGOSTO IMROM'!N561</f>
        <v>0</v>
      </c>
      <c r="O561" s="43"/>
      <c r="P561" s="44"/>
      <c r="Q561" s="51">
        <f>+'REPORTE AGOSTO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AGOSTO IMROM'!M562</f>
        <v>0</v>
      </c>
      <c r="I562" s="31"/>
      <c r="J562" s="31"/>
      <c r="K562" s="31"/>
      <c r="L562" s="22">
        <f t="shared" si="25"/>
        <v>0</v>
      </c>
      <c r="M562" s="22">
        <f t="shared" si="26"/>
        <v>0</v>
      </c>
      <c r="N562" s="72">
        <f>+'REPORTE AGOSTO IMROM'!N562</f>
        <v>0</v>
      </c>
      <c r="O562" s="43"/>
      <c r="P562" s="44"/>
      <c r="Q562" s="51">
        <f>+'REPORTE AGOSTO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AGOSTO IMROM'!M563</f>
        <v>0</v>
      </c>
      <c r="I563" s="31"/>
      <c r="J563" s="31"/>
      <c r="K563" s="31"/>
      <c r="L563" s="22">
        <f t="shared" si="25"/>
        <v>0</v>
      </c>
      <c r="M563" s="22">
        <f t="shared" si="26"/>
        <v>0</v>
      </c>
      <c r="N563" s="72">
        <f>+'REPORTE AGOSTO IMROM'!N563</f>
        <v>0</v>
      </c>
      <c r="O563" s="43"/>
      <c r="P563" s="44"/>
      <c r="Q563" s="51">
        <f>+'REPORTE AGOSTO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AGOSTO IMROM'!M564</f>
        <v>0</v>
      </c>
      <c r="I564" s="31"/>
      <c r="J564" s="31"/>
      <c r="K564" s="31"/>
      <c r="L564" s="22">
        <f t="shared" si="25"/>
        <v>0</v>
      </c>
      <c r="M564" s="22">
        <f t="shared" si="26"/>
        <v>0</v>
      </c>
      <c r="N564" s="72">
        <f>+'REPORTE AGOSTO IMROM'!N564</f>
        <v>0</v>
      </c>
      <c r="O564" s="43"/>
      <c r="P564" s="44"/>
      <c r="Q564" s="51">
        <f>+'REPORTE AGOSTO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AGOSTO IMROM'!M565</f>
        <v>0</v>
      </c>
      <c r="I565" s="31"/>
      <c r="J565" s="31"/>
      <c r="K565" s="31"/>
      <c r="L565" s="22">
        <f t="shared" si="25"/>
        <v>0</v>
      </c>
      <c r="M565" s="22">
        <f t="shared" si="26"/>
        <v>0</v>
      </c>
      <c r="N565" s="72">
        <f>+'REPORTE AGOSTO IMROM'!N565</f>
        <v>0</v>
      </c>
      <c r="O565" s="43"/>
      <c r="P565" s="44"/>
      <c r="Q565" s="51">
        <f>+'REPORTE AGOSTO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AGOSTO IMROM'!M566</f>
        <v>0</v>
      </c>
      <c r="I566" s="31"/>
      <c r="J566" s="31"/>
      <c r="K566" s="31"/>
      <c r="L566" s="22">
        <f t="shared" si="25"/>
        <v>0</v>
      </c>
      <c r="M566" s="22">
        <f t="shared" si="26"/>
        <v>0</v>
      </c>
      <c r="N566" s="72">
        <f>+'REPORTE AGOSTO IMROM'!N566</f>
        <v>0</v>
      </c>
      <c r="O566" s="43"/>
      <c r="P566" s="44"/>
      <c r="Q566" s="51">
        <f>+'REPORTE AGOSTO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AGOSTO IMROM'!M567</f>
        <v>0</v>
      </c>
      <c r="I567" s="31"/>
      <c r="J567" s="31"/>
      <c r="K567" s="31"/>
      <c r="L567" s="22">
        <f t="shared" si="25"/>
        <v>0</v>
      </c>
      <c r="M567" s="22">
        <f t="shared" si="26"/>
        <v>0</v>
      </c>
      <c r="N567" s="72">
        <f>+'REPORTE AGOSTO IMROM'!N567</f>
        <v>0</v>
      </c>
      <c r="O567" s="43"/>
      <c r="P567" s="44"/>
      <c r="Q567" s="51">
        <f>+'REPORTE AGOSTO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AGOSTO IMROM'!M568</f>
        <v>0</v>
      </c>
      <c r="I568" s="31"/>
      <c r="J568" s="31"/>
      <c r="K568" s="31"/>
      <c r="L568" s="22">
        <f t="shared" si="25"/>
        <v>0</v>
      </c>
      <c r="M568" s="22">
        <f t="shared" si="26"/>
        <v>0</v>
      </c>
      <c r="N568" s="72">
        <f>+'REPORTE AGOSTO IMROM'!N568</f>
        <v>0</v>
      </c>
      <c r="O568" s="43"/>
      <c r="P568" s="44"/>
      <c r="Q568" s="51">
        <f>+'REPORTE AGOSTO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AGOSTO IMROM'!M569</f>
        <v>0</v>
      </c>
      <c r="I569" s="31"/>
      <c r="J569" s="31"/>
      <c r="K569" s="31"/>
      <c r="L569" s="22">
        <f t="shared" si="25"/>
        <v>0</v>
      </c>
      <c r="M569" s="22">
        <f t="shared" si="26"/>
        <v>0</v>
      </c>
      <c r="N569" s="72">
        <f>+'REPORTE AGOSTO IMROM'!N569</f>
        <v>0</v>
      </c>
      <c r="O569" s="43"/>
      <c r="P569" s="44"/>
      <c r="Q569" s="51">
        <f>+'REPORTE AGOSTO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AGOSTO IMROM'!M570</f>
        <v>0</v>
      </c>
      <c r="I570" s="31"/>
      <c r="J570" s="31"/>
      <c r="K570" s="31"/>
      <c r="L570" s="22">
        <f t="shared" si="25"/>
        <v>0</v>
      </c>
      <c r="M570" s="22">
        <f t="shared" si="26"/>
        <v>0</v>
      </c>
      <c r="N570" s="72">
        <f>+'REPORTE AGOSTO IMROM'!N570</f>
        <v>0</v>
      </c>
      <c r="O570" s="43"/>
      <c r="P570" s="44"/>
      <c r="Q570" s="51">
        <f>+'REPORTE AGOSTO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AGOSTO IMROM'!M571</f>
        <v>0</v>
      </c>
      <c r="I571" s="31"/>
      <c r="J571" s="31"/>
      <c r="K571" s="31"/>
      <c r="L571" s="22">
        <f t="shared" si="25"/>
        <v>0</v>
      </c>
      <c r="M571" s="22">
        <f t="shared" si="26"/>
        <v>0</v>
      </c>
      <c r="N571" s="72">
        <f>+'REPORTE AGOSTO IMROM'!N571</f>
        <v>0</v>
      </c>
      <c r="O571" s="43"/>
      <c r="P571" s="44"/>
      <c r="Q571" s="51">
        <f>+'REPORTE AGOSTO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AGOSTO IMROM'!M572</f>
        <v>0</v>
      </c>
      <c r="I572" s="31"/>
      <c r="J572" s="31"/>
      <c r="K572" s="31"/>
      <c r="L572" s="22">
        <f t="shared" si="25"/>
        <v>0</v>
      </c>
      <c r="M572" s="22">
        <f t="shared" si="26"/>
        <v>0</v>
      </c>
      <c r="N572" s="72">
        <f>+'REPORTE AGOSTO IMROM'!N572</f>
        <v>0</v>
      </c>
      <c r="O572" s="43"/>
      <c r="P572" s="44"/>
      <c r="Q572" s="51">
        <f>+'REPORTE AGOSTO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AGOSTO IMROM'!M573</f>
        <v>0</v>
      </c>
      <c r="I573" s="31"/>
      <c r="J573" s="31"/>
      <c r="K573" s="31"/>
      <c r="L573" s="22">
        <f t="shared" si="25"/>
        <v>0</v>
      </c>
      <c r="M573" s="22">
        <f t="shared" si="26"/>
        <v>0</v>
      </c>
      <c r="N573" s="72">
        <f>+'REPORTE AGOSTO IMROM'!N573</f>
        <v>0</v>
      </c>
      <c r="O573" s="43"/>
      <c r="P573" s="44"/>
      <c r="Q573" s="51">
        <f>+'REPORTE AGOSTO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AGOSTO IMROM'!M574</f>
        <v>0</v>
      </c>
      <c r="I574" s="31"/>
      <c r="J574" s="31"/>
      <c r="K574" s="31"/>
      <c r="L574" s="22">
        <f t="shared" si="25"/>
        <v>0</v>
      </c>
      <c r="M574" s="22">
        <f t="shared" si="26"/>
        <v>0</v>
      </c>
      <c r="N574" s="72">
        <f>+'REPORTE AGOSTO IMROM'!N574</f>
        <v>0</v>
      </c>
      <c r="O574" s="43"/>
      <c r="P574" s="44"/>
      <c r="Q574" s="51">
        <f>+'REPORTE AGOSTO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AGOSTO IMROM'!M575</f>
        <v>0</v>
      </c>
      <c r="I575" s="31"/>
      <c r="J575" s="31"/>
      <c r="K575" s="31"/>
      <c r="L575" s="22">
        <f t="shared" si="25"/>
        <v>0</v>
      </c>
      <c r="M575" s="22">
        <f t="shared" si="26"/>
        <v>0</v>
      </c>
      <c r="N575" s="72">
        <f>+'REPORTE AGOSTO IMROM'!N575</f>
        <v>0</v>
      </c>
      <c r="O575" s="43"/>
      <c r="P575" s="44"/>
      <c r="Q575" s="51">
        <f>+'REPORTE AGOSTO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AGOSTO IMROM'!M576</f>
        <v>0</v>
      </c>
      <c r="I576" s="31"/>
      <c r="J576" s="31"/>
      <c r="K576" s="31"/>
      <c r="L576" s="22">
        <f t="shared" si="25"/>
        <v>0</v>
      </c>
      <c r="M576" s="22">
        <f t="shared" si="26"/>
        <v>0</v>
      </c>
      <c r="N576" s="72">
        <f>+'REPORTE AGOSTO IMROM'!N576</f>
        <v>0</v>
      </c>
      <c r="O576" s="43"/>
      <c r="P576" s="44"/>
      <c r="Q576" s="51">
        <f>+'REPORTE AGOSTO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AGOSTO IMROM'!M577</f>
        <v>0</v>
      </c>
      <c r="I577" s="31"/>
      <c r="J577" s="31"/>
      <c r="K577" s="31"/>
      <c r="L577" s="22">
        <f t="shared" si="25"/>
        <v>0</v>
      </c>
      <c r="M577" s="22">
        <f t="shared" si="26"/>
        <v>0</v>
      </c>
      <c r="N577" s="72">
        <f>+'REPORTE AGOSTO IMROM'!N577</f>
        <v>0</v>
      </c>
      <c r="O577" s="43"/>
      <c r="P577" s="44"/>
      <c r="Q577" s="51">
        <f>+'REPORTE AGOSTO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AGOSTO IMROM'!M578</f>
        <v>0</v>
      </c>
      <c r="I578" s="31"/>
      <c r="J578" s="31"/>
      <c r="K578" s="31"/>
      <c r="L578" s="22">
        <f t="shared" si="25"/>
        <v>0</v>
      </c>
      <c r="M578" s="22">
        <f t="shared" si="26"/>
        <v>0</v>
      </c>
      <c r="N578" s="72">
        <f>+'REPORTE AGOSTO IMROM'!N578</f>
        <v>0</v>
      </c>
      <c r="O578" s="43"/>
      <c r="P578" s="44"/>
      <c r="Q578" s="51">
        <f>+'REPORTE AGOSTO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AGOSTO IMROM'!M579</f>
        <v>0</v>
      </c>
      <c r="I579" s="31"/>
      <c r="J579" s="31"/>
      <c r="K579" s="31"/>
      <c r="L579" s="22">
        <f t="shared" si="25"/>
        <v>0</v>
      </c>
      <c r="M579" s="22">
        <f t="shared" si="26"/>
        <v>0</v>
      </c>
      <c r="N579" s="72">
        <f>+'REPORTE AGOSTO IMROM'!N579</f>
        <v>0</v>
      </c>
      <c r="O579" s="43"/>
      <c r="P579" s="44"/>
      <c r="Q579" s="51">
        <f>+'REPORTE AGOSTO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AGOSTO IMROM'!M580</f>
        <v>0</v>
      </c>
      <c r="I580" s="31"/>
      <c r="J580" s="31"/>
      <c r="K580" s="31"/>
      <c r="L580" s="22">
        <f t="shared" si="25"/>
        <v>0</v>
      </c>
      <c r="M580" s="22">
        <f t="shared" si="26"/>
        <v>0</v>
      </c>
      <c r="N580" s="72">
        <f>+'REPORTE AGOSTO IMROM'!N580</f>
        <v>0</v>
      </c>
      <c r="O580" s="43"/>
      <c r="P580" s="44"/>
      <c r="Q580" s="51">
        <f>+'REPORTE AGOSTO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AGOSTO IMROM'!M581</f>
        <v>0</v>
      </c>
      <c r="I581" s="31"/>
      <c r="J581" s="31"/>
      <c r="K581" s="31"/>
      <c r="L581" s="22">
        <f t="shared" si="25"/>
        <v>0</v>
      </c>
      <c r="M581" s="22">
        <f t="shared" si="26"/>
        <v>0</v>
      </c>
      <c r="N581" s="72">
        <f>+'REPORTE AGOSTO IMROM'!N581</f>
        <v>0</v>
      </c>
      <c r="O581" s="43"/>
      <c r="P581" s="44"/>
      <c r="Q581" s="51">
        <f>+'REPORTE AGOSTO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AGOSTO IMROM'!M582</f>
        <v>0</v>
      </c>
      <c r="I582" s="31"/>
      <c r="J582" s="31"/>
      <c r="K582" s="31"/>
      <c r="L582" s="22">
        <f t="shared" si="25"/>
        <v>0</v>
      </c>
      <c r="M582" s="22">
        <f t="shared" si="26"/>
        <v>0</v>
      </c>
      <c r="N582" s="72">
        <f>+'REPORTE AGOSTO IMROM'!N582</f>
        <v>0</v>
      </c>
      <c r="O582" s="43"/>
      <c r="P582" s="44"/>
      <c r="Q582" s="51">
        <f>+'REPORTE AGOSTO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AGOSTO IMROM'!M583</f>
        <v>0</v>
      </c>
      <c r="I583" s="31"/>
      <c r="J583" s="31"/>
      <c r="K583" s="31"/>
      <c r="L583" s="22">
        <f t="shared" si="25"/>
        <v>0</v>
      </c>
      <c r="M583" s="22">
        <f t="shared" si="26"/>
        <v>0</v>
      </c>
      <c r="N583" s="72">
        <f>+'REPORTE AGOSTO IMROM'!N583</f>
        <v>0</v>
      </c>
      <c r="O583" s="43"/>
      <c r="P583" s="44"/>
      <c r="Q583" s="51">
        <f>+'REPORTE AGOSTO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AGOSTO IMROM'!M584</f>
        <v>0</v>
      </c>
      <c r="I584" s="31"/>
      <c r="J584" s="31"/>
      <c r="K584" s="31"/>
      <c r="L584" s="22">
        <f t="shared" si="25"/>
        <v>0</v>
      </c>
      <c r="M584" s="22">
        <f t="shared" si="26"/>
        <v>0</v>
      </c>
      <c r="N584" s="72">
        <f>+'REPORTE AGOSTO IMROM'!N584</f>
        <v>0</v>
      </c>
      <c r="O584" s="43"/>
      <c r="P584" s="44"/>
      <c r="Q584" s="51">
        <f>+'REPORTE AGOSTO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AGOSTO IMROM'!M585</f>
        <v>0</v>
      </c>
      <c r="I585" s="31"/>
      <c r="J585" s="31"/>
      <c r="K585" s="31"/>
      <c r="L585" s="22">
        <f t="shared" si="25"/>
        <v>0</v>
      </c>
      <c r="M585" s="22">
        <f t="shared" si="26"/>
        <v>0</v>
      </c>
      <c r="N585" s="72">
        <f>+'REPORTE AGOSTO IMROM'!N585</f>
        <v>0</v>
      </c>
      <c r="O585" s="43"/>
      <c r="P585" s="44"/>
      <c r="Q585" s="51">
        <f>+'REPORTE AGOSTO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AGOSTO IMROM'!M586</f>
        <v>0</v>
      </c>
      <c r="I586" s="31"/>
      <c r="J586" s="31"/>
      <c r="K586" s="31"/>
      <c r="L586" s="22">
        <f t="shared" si="25"/>
        <v>0</v>
      </c>
      <c r="M586" s="22">
        <f t="shared" si="26"/>
        <v>0</v>
      </c>
      <c r="N586" s="72">
        <f>+'REPORTE AGOSTO IMROM'!N586</f>
        <v>0</v>
      </c>
      <c r="O586" s="43"/>
      <c r="P586" s="44"/>
      <c r="Q586" s="51">
        <f>+'REPORTE AGOSTO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AGOSTO IMROM'!M587</f>
        <v>0</v>
      </c>
      <c r="I587" s="31"/>
      <c r="J587" s="31"/>
      <c r="K587" s="31"/>
      <c r="L587" s="22">
        <f t="shared" si="25"/>
        <v>0</v>
      </c>
      <c r="M587" s="22">
        <f t="shared" si="26"/>
        <v>0</v>
      </c>
      <c r="N587" s="72">
        <f>+'REPORTE AGOSTO IMROM'!N587</f>
        <v>0</v>
      </c>
      <c r="O587" s="43"/>
      <c r="P587" s="44"/>
      <c r="Q587" s="51">
        <f>+'REPORTE AGOSTO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AGOSTO IMROM'!M588</f>
        <v>0</v>
      </c>
      <c r="I588" s="31"/>
      <c r="J588" s="31"/>
      <c r="K588" s="31"/>
      <c r="L588" s="22">
        <f t="shared" si="25"/>
        <v>0</v>
      </c>
      <c r="M588" s="22">
        <f t="shared" si="26"/>
        <v>0</v>
      </c>
      <c r="N588" s="72">
        <f>+'REPORTE AGOSTO IMROM'!N588</f>
        <v>0</v>
      </c>
      <c r="O588" s="43"/>
      <c r="P588" s="44"/>
      <c r="Q588" s="51">
        <f>+'REPORTE AGOSTO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AGOSTO IMROM'!M589</f>
        <v>0</v>
      </c>
      <c r="I589" s="31"/>
      <c r="J589" s="31"/>
      <c r="K589" s="31"/>
      <c r="L589" s="22">
        <f t="shared" si="25"/>
        <v>0</v>
      </c>
      <c r="M589" s="22">
        <f t="shared" si="26"/>
        <v>0</v>
      </c>
      <c r="N589" s="72">
        <f>+'REPORTE AGOSTO IMROM'!N589</f>
        <v>0</v>
      </c>
      <c r="O589" s="43"/>
      <c r="P589" s="44"/>
      <c r="Q589" s="51">
        <f>+'REPORTE AGOSTO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AGOSTO IMROM'!M590</f>
        <v>0</v>
      </c>
      <c r="I590" s="31"/>
      <c r="J590" s="31"/>
      <c r="K590" s="31"/>
      <c r="L590" s="22">
        <f t="shared" si="25"/>
        <v>0</v>
      </c>
      <c r="M590" s="22">
        <f t="shared" si="26"/>
        <v>0</v>
      </c>
      <c r="N590" s="72">
        <f>+'REPORTE AGOSTO IMROM'!N590</f>
        <v>0</v>
      </c>
      <c r="O590" s="43"/>
      <c r="P590" s="44"/>
      <c r="Q590" s="51">
        <f>+'REPORTE AGOSTO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AGOSTO IMROM'!M591</f>
        <v>0</v>
      </c>
      <c r="I591" s="31"/>
      <c r="J591" s="31"/>
      <c r="K591" s="31"/>
      <c r="L591" s="22">
        <f t="shared" si="25"/>
        <v>0</v>
      </c>
      <c r="M591" s="22">
        <f t="shared" si="26"/>
        <v>0</v>
      </c>
      <c r="N591" s="72">
        <f>+'REPORTE AGOSTO IMROM'!N591</f>
        <v>0</v>
      </c>
      <c r="O591" s="43"/>
      <c r="P591" s="44"/>
      <c r="Q591" s="51">
        <f>+'REPORTE AGOSTO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AGOSTO IMROM'!M592</f>
        <v>0</v>
      </c>
      <c r="I592" s="31"/>
      <c r="J592" s="31"/>
      <c r="K592" s="31"/>
      <c r="L592" s="22">
        <f t="shared" si="25"/>
        <v>0</v>
      </c>
      <c r="M592" s="22">
        <f t="shared" si="26"/>
        <v>0</v>
      </c>
      <c r="N592" s="72">
        <f>+'REPORTE AGOSTO IMROM'!N592</f>
        <v>0</v>
      </c>
      <c r="O592" s="43"/>
      <c r="P592" s="44"/>
      <c r="Q592" s="51">
        <f>+'REPORTE AGOSTO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AGOSTO IMROM'!M593</f>
        <v>0</v>
      </c>
      <c r="I593" s="31"/>
      <c r="J593" s="31"/>
      <c r="K593" s="31"/>
      <c r="L593" s="22">
        <f t="shared" si="25"/>
        <v>0</v>
      </c>
      <c r="M593" s="22">
        <f t="shared" si="26"/>
        <v>0</v>
      </c>
      <c r="N593" s="72">
        <f>+'REPORTE AGOSTO IMROM'!N593</f>
        <v>0</v>
      </c>
      <c r="O593" s="43"/>
      <c r="P593" s="44"/>
      <c r="Q593" s="51">
        <f>+'REPORTE AGOSTO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AGOSTO IMROM'!M594</f>
        <v>0</v>
      </c>
      <c r="I594" s="31"/>
      <c r="J594" s="31"/>
      <c r="K594" s="31"/>
      <c r="L594" s="22">
        <f t="shared" si="25"/>
        <v>0</v>
      </c>
      <c r="M594" s="22">
        <f t="shared" si="26"/>
        <v>0</v>
      </c>
      <c r="N594" s="72">
        <f>+'REPORTE AGOSTO IMROM'!N594</f>
        <v>0</v>
      </c>
      <c r="O594" s="43"/>
      <c r="P594" s="44"/>
      <c r="Q594" s="51">
        <f>+'REPORTE AGOSTO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AGOSTO IMROM'!M595</f>
        <v>0</v>
      </c>
      <c r="I595" s="31"/>
      <c r="J595" s="31"/>
      <c r="K595" s="31"/>
      <c r="L595" s="22">
        <f t="shared" si="25"/>
        <v>0</v>
      </c>
      <c r="M595" s="22">
        <f t="shared" si="26"/>
        <v>0</v>
      </c>
      <c r="N595" s="72">
        <f>+'REPORTE AGOSTO IMROM'!N595</f>
        <v>0</v>
      </c>
      <c r="O595" s="43"/>
      <c r="P595" s="44"/>
      <c r="Q595" s="51">
        <f>+'REPORTE AGOSTO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AGOSTO IMROM'!M596</f>
        <v>0</v>
      </c>
      <c r="I596" s="31"/>
      <c r="J596" s="31"/>
      <c r="K596" s="31"/>
      <c r="L596" s="22">
        <f t="shared" ref="L596:L659" si="28">I596+J596+K596</f>
        <v>0</v>
      </c>
      <c r="M596" s="22">
        <f t="shared" ref="M596:M659" si="29">H596+L596</f>
        <v>0</v>
      </c>
      <c r="N596" s="72">
        <f>+'REPORTE AGOSTO IMROM'!N596</f>
        <v>0</v>
      </c>
      <c r="O596" s="43"/>
      <c r="P596" s="44"/>
      <c r="Q596" s="51">
        <f>+'REPORTE AGOSTO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AGOSTO IMROM'!M597</f>
        <v>0</v>
      </c>
      <c r="I597" s="31"/>
      <c r="J597" s="31"/>
      <c r="K597" s="31"/>
      <c r="L597" s="22">
        <f t="shared" si="28"/>
        <v>0</v>
      </c>
      <c r="M597" s="22">
        <f t="shared" si="29"/>
        <v>0</v>
      </c>
      <c r="N597" s="72">
        <f>+'REPORTE AGOSTO IMROM'!N597</f>
        <v>0</v>
      </c>
      <c r="O597" s="43"/>
      <c r="P597" s="44"/>
      <c r="Q597" s="51">
        <f>+'REPORTE AGOSTO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AGOSTO IMROM'!M598</f>
        <v>0</v>
      </c>
      <c r="I598" s="31"/>
      <c r="J598" s="31"/>
      <c r="K598" s="31"/>
      <c r="L598" s="22">
        <f t="shared" si="28"/>
        <v>0</v>
      </c>
      <c r="M598" s="22">
        <f t="shared" si="29"/>
        <v>0</v>
      </c>
      <c r="N598" s="72">
        <f>+'REPORTE AGOSTO IMROM'!N598</f>
        <v>0</v>
      </c>
      <c r="O598" s="43"/>
      <c r="P598" s="44"/>
      <c r="Q598" s="51">
        <f>+'REPORTE AGOSTO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AGOSTO IMROM'!M599</f>
        <v>0</v>
      </c>
      <c r="I599" s="31"/>
      <c r="J599" s="31"/>
      <c r="K599" s="31"/>
      <c r="L599" s="22">
        <f t="shared" si="28"/>
        <v>0</v>
      </c>
      <c r="M599" s="22">
        <f t="shared" si="29"/>
        <v>0</v>
      </c>
      <c r="N599" s="72">
        <f>+'REPORTE AGOSTO IMROM'!N599</f>
        <v>0</v>
      </c>
      <c r="O599" s="43"/>
      <c r="P599" s="44"/>
      <c r="Q599" s="51">
        <f>+'REPORTE AGOSTO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AGOSTO IMROM'!M600</f>
        <v>0</v>
      </c>
      <c r="I600" s="31"/>
      <c r="J600" s="31"/>
      <c r="K600" s="31"/>
      <c r="L600" s="22">
        <f t="shared" si="28"/>
        <v>0</v>
      </c>
      <c r="M600" s="22">
        <f t="shared" si="29"/>
        <v>0</v>
      </c>
      <c r="N600" s="72">
        <f>+'REPORTE AGOSTO IMROM'!N600</f>
        <v>0</v>
      </c>
      <c r="O600" s="43"/>
      <c r="P600" s="44"/>
      <c r="Q600" s="51">
        <f>+'REPORTE AGOSTO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AGOSTO IMROM'!M601</f>
        <v>0</v>
      </c>
      <c r="I601" s="31"/>
      <c r="J601" s="31"/>
      <c r="K601" s="31"/>
      <c r="L601" s="22">
        <f t="shared" si="28"/>
        <v>0</v>
      </c>
      <c r="M601" s="22">
        <f t="shared" si="29"/>
        <v>0</v>
      </c>
      <c r="N601" s="72">
        <f>+'REPORTE AGOSTO IMROM'!N601</f>
        <v>0</v>
      </c>
      <c r="O601" s="43"/>
      <c r="P601" s="44"/>
      <c r="Q601" s="51">
        <f>+'REPORTE AGOSTO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AGOSTO IMROM'!M602</f>
        <v>0</v>
      </c>
      <c r="I602" s="31"/>
      <c r="J602" s="31"/>
      <c r="K602" s="31"/>
      <c r="L602" s="22">
        <f t="shared" si="28"/>
        <v>0</v>
      </c>
      <c r="M602" s="22">
        <f t="shared" si="29"/>
        <v>0</v>
      </c>
      <c r="N602" s="72">
        <f>+'REPORTE AGOSTO IMROM'!N602</f>
        <v>0</v>
      </c>
      <c r="O602" s="43"/>
      <c r="P602" s="44"/>
      <c r="Q602" s="51">
        <f>+'REPORTE AGOSTO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AGOSTO IMROM'!M603</f>
        <v>0</v>
      </c>
      <c r="I603" s="31"/>
      <c r="J603" s="31"/>
      <c r="K603" s="31"/>
      <c r="L603" s="22">
        <f t="shared" si="28"/>
        <v>0</v>
      </c>
      <c r="M603" s="22">
        <f t="shared" si="29"/>
        <v>0</v>
      </c>
      <c r="N603" s="72">
        <f>+'REPORTE AGOSTO IMROM'!N603</f>
        <v>0</v>
      </c>
      <c r="O603" s="43"/>
      <c r="P603" s="44"/>
      <c r="Q603" s="51">
        <f>+'REPORTE AGOSTO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AGOSTO IMROM'!M604</f>
        <v>0</v>
      </c>
      <c r="I604" s="31"/>
      <c r="J604" s="31"/>
      <c r="K604" s="31"/>
      <c r="L604" s="22">
        <f t="shared" si="28"/>
        <v>0</v>
      </c>
      <c r="M604" s="22">
        <f t="shared" si="29"/>
        <v>0</v>
      </c>
      <c r="N604" s="72">
        <f>+'REPORTE AGOSTO IMROM'!N604</f>
        <v>0</v>
      </c>
      <c r="O604" s="43"/>
      <c r="P604" s="44"/>
      <c r="Q604" s="51">
        <f>+'REPORTE AGOSTO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AGOSTO IMROM'!M605</f>
        <v>0</v>
      </c>
      <c r="I605" s="31"/>
      <c r="J605" s="31"/>
      <c r="K605" s="31"/>
      <c r="L605" s="22">
        <f t="shared" si="28"/>
        <v>0</v>
      </c>
      <c r="M605" s="22">
        <f t="shared" si="29"/>
        <v>0</v>
      </c>
      <c r="N605" s="72">
        <f>+'REPORTE AGOSTO IMROM'!N605</f>
        <v>0</v>
      </c>
      <c r="O605" s="43"/>
      <c r="P605" s="44"/>
      <c r="Q605" s="51">
        <f>+'REPORTE AGOSTO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AGOSTO IMROM'!M606</f>
        <v>0</v>
      </c>
      <c r="I606" s="31"/>
      <c r="J606" s="31"/>
      <c r="K606" s="31"/>
      <c r="L606" s="22">
        <f t="shared" si="28"/>
        <v>0</v>
      </c>
      <c r="M606" s="22">
        <f t="shared" si="29"/>
        <v>0</v>
      </c>
      <c r="N606" s="72">
        <f>+'REPORTE AGOSTO IMROM'!N606</f>
        <v>0</v>
      </c>
      <c r="O606" s="43"/>
      <c r="P606" s="44"/>
      <c r="Q606" s="51">
        <f>+'REPORTE AGOSTO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AGOSTO IMROM'!M607</f>
        <v>0</v>
      </c>
      <c r="I607" s="31"/>
      <c r="J607" s="31"/>
      <c r="K607" s="31"/>
      <c r="L607" s="22">
        <f t="shared" si="28"/>
        <v>0</v>
      </c>
      <c r="M607" s="22">
        <f t="shared" si="29"/>
        <v>0</v>
      </c>
      <c r="N607" s="72">
        <f>+'REPORTE AGOSTO IMROM'!N607</f>
        <v>0</v>
      </c>
      <c r="O607" s="43"/>
      <c r="P607" s="44"/>
      <c r="Q607" s="51">
        <f>+'REPORTE AGOSTO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AGOSTO IMROM'!M608</f>
        <v>0</v>
      </c>
      <c r="I608" s="31"/>
      <c r="J608" s="31"/>
      <c r="K608" s="31"/>
      <c r="L608" s="22">
        <f t="shared" si="28"/>
        <v>0</v>
      </c>
      <c r="M608" s="22">
        <f t="shared" si="29"/>
        <v>0</v>
      </c>
      <c r="N608" s="72">
        <f>+'REPORTE AGOSTO IMROM'!N608</f>
        <v>0</v>
      </c>
      <c r="O608" s="43"/>
      <c r="P608" s="44"/>
      <c r="Q608" s="51">
        <f>+'REPORTE AGOSTO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AGOSTO IMROM'!M609</f>
        <v>0</v>
      </c>
      <c r="I609" s="31"/>
      <c r="J609" s="31"/>
      <c r="K609" s="31"/>
      <c r="L609" s="22">
        <f t="shared" si="28"/>
        <v>0</v>
      </c>
      <c r="M609" s="22">
        <f t="shared" si="29"/>
        <v>0</v>
      </c>
      <c r="N609" s="72">
        <f>+'REPORTE AGOSTO IMROM'!N609</f>
        <v>0</v>
      </c>
      <c r="O609" s="43"/>
      <c r="P609" s="44"/>
      <c r="Q609" s="51">
        <f>+'REPORTE AGOSTO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AGOSTO IMROM'!M610</f>
        <v>0</v>
      </c>
      <c r="I610" s="31"/>
      <c r="J610" s="31"/>
      <c r="K610" s="31"/>
      <c r="L610" s="22">
        <f t="shared" si="28"/>
        <v>0</v>
      </c>
      <c r="M610" s="22">
        <f t="shared" si="29"/>
        <v>0</v>
      </c>
      <c r="N610" s="72">
        <f>+'REPORTE AGOSTO IMROM'!N610</f>
        <v>0</v>
      </c>
      <c r="O610" s="43"/>
      <c r="P610" s="44"/>
      <c r="Q610" s="51">
        <f>+'REPORTE AGOSTO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AGOSTO IMROM'!M611</f>
        <v>0</v>
      </c>
      <c r="I611" s="31"/>
      <c r="J611" s="31"/>
      <c r="K611" s="31"/>
      <c r="L611" s="22">
        <f t="shared" si="28"/>
        <v>0</v>
      </c>
      <c r="M611" s="22">
        <f t="shared" si="29"/>
        <v>0</v>
      </c>
      <c r="N611" s="72">
        <f>+'REPORTE AGOSTO IMROM'!N611</f>
        <v>0</v>
      </c>
      <c r="O611" s="43"/>
      <c r="P611" s="44"/>
      <c r="Q611" s="51">
        <f>+'REPORTE AGOSTO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AGOSTO IMROM'!M612</f>
        <v>0</v>
      </c>
      <c r="I612" s="31"/>
      <c r="J612" s="31"/>
      <c r="K612" s="31"/>
      <c r="L612" s="22">
        <f t="shared" si="28"/>
        <v>0</v>
      </c>
      <c r="M612" s="22">
        <f t="shared" si="29"/>
        <v>0</v>
      </c>
      <c r="N612" s="72">
        <f>+'REPORTE AGOSTO IMROM'!N612</f>
        <v>0</v>
      </c>
      <c r="O612" s="43"/>
      <c r="P612" s="44"/>
      <c r="Q612" s="51">
        <f>+'REPORTE AGOSTO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AGOSTO IMROM'!M613</f>
        <v>0</v>
      </c>
      <c r="I613" s="31"/>
      <c r="J613" s="31"/>
      <c r="K613" s="31"/>
      <c r="L613" s="22">
        <f t="shared" si="28"/>
        <v>0</v>
      </c>
      <c r="M613" s="22">
        <f t="shared" si="29"/>
        <v>0</v>
      </c>
      <c r="N613" s="72">
        <f>+'REPORTE AGOSTO IMROM'!N613</f>
        <v>0</v>
      </c>
      <c r="O613" s="43"/>
      <c r="P613" s="44"/>
      <c r="Q613" s="51">
        <f>+'REPORTE AGOSTO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AGOSTO IMROM'!M614</f>
        <v>0</v>
      </c>
      <c r="I614" s="31"/>
      <c r="J614" s="31"/>
      <c r="K614" s="31"/>
      <c r="L614" s="22">
        <f t="shared" si="28"/>
        <v>0</v>
      </c>
      <c r="M614" s="22">
        <f t="shared" si="29"/>
        <v>0</v>
      </c>
      <c r="N614" s="72">
        <f>+'REPORTE AGOSTO IMROM'!N614</f>
        <v>0</v>
      </c>
      <c r="O614" s="43"/>
      <c r="P614" s="44"/>
      <c r="Q614" s="51">
        <f>+'REPORTE AGOSTO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AGOSTO IMROM'!M615</f>
        <v>0</v>
      </c>
      <c r="I615" s="31"/>
      <c r="J615" s="31"/>
      <c r="K615" s="31"/>
      <c r="L615" s="22">
        <f t="shared" si="28"/>
        <v>0</v>
      </c>
      <c r="M615" s="22">
        <f t="shared" si="29"/>
        <v>0</v>
      </c>
      <c r="N615" s="72">
        <f>+'REPORTE AGOSTO IMROM'!N615</f>
        <v>0</v>
      </c>
      <c r="O615" s="43"/>
      <c r="P615" s="44"/>
      <c r="Q615" s="51">
        <f>+'REPORTE AGOSTO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AGOSTO IMROM'!M616</f>
        <v>0</v>
      </c>
      <c r="I616" s="31"/>
      <c r="J616" s="31"/>
      <c r="K616" s="31"/>
      <c r="L616" s="22">
        <f t="shared" si="28"/>
        <v>0</v>
      </c>
      <c r="M616" s="22">
        <f t="shared" si="29"/>
        <v>0</v>
      </c>
      <c r="N616" s="72">
        <f>+'REPORTE AGOSTO IMROM'!N616</f>
        <v>0</v>
      </c>
      <c r="O616" s="43"/>
      <c r="P616" s="44"/>
      <c r="Q616" s="51">
        <f>+'REPORTE AGOSTO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AGOSTO IMROM'!M617</f>
        <v>0</v>
      </c>
      <c r="I617" s="31"/>
      <c r="J617" s="31"/>
      <c r="K617" s="31"/>
      <c r="L617" s="22">
        <f t="shared" si="28"/>
        <v>0</v>
      </c>
      <c r="M617" s="22">
        <f t="shared" si="29"/>
        <v>0</v>
      </c>
      <c r="N617" s="72">
        <f>+'REPORTE AGOSTO IMROM'!N617</f>
        <v>0</v>
      </c>
      <c r="O617" s="43"/>
      <c r="P617" s="44"/>
      <c r="Q617" s="51">
        <f>+'REPORTE AGOSTO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AGOSTO IMROM'!M618</f>
        <v>0</v>
      </c>
      <c r="I618" s="31"/>
      <c r="J618" s="31"/>
      <c r="K618" s="31"/>
      <c r="L618" s="22">
        <f t="shared" si="28"/>
        <v>0</v>
      </c>
      <c r="M618" s="22">
        <f t="shared" si="29"/>
        <v>0</v>
      </c>
      <c r="N618" s="72">
        <f>+'REPORTE AGOSTO IMROM'!N618</f>
        <v>0</v>
      </c>
      <c r="O618" s="43"/>
      <c r="P618" s="44"/>
      <c r="Q618" s="51">
        <f>+'REPORTE AGOSTO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AGOSTO IMROM'!M619</f>
        <v>0</v>
      </c>
      <c r="I619" s="31"/>
      <c r="J619" s="31"/>
      <c r="K619" s="31"/>
      <c r="L619" s="22">
        <f t="shared" si="28"/>
        <v>0</v>
      </c>
      <c r="M619" s="22">
        <f t="shared" si="29"/>
        <v>0</v>
      </c>
      <c r="N619" s="72">
        <f>+'REPORTE AGOSTO IMROM'!N619</f>
        <v>0</v>
      </c>
      <c r="O619" s="43"/>
      <c r="P619" s="44"/>
      <c r="Q619" s="51">
        <f>+'REPORTE AGOSTO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AGOSTO IMROM'!M620</f>
        <v>0</v>
      </c>
      <c r="I620" s="31"/>
      <c r="J620" s="31"/>
      <c r="K620" s="31"/>
      <c r="L620" s="22">
        <f t="shared" si="28"/>
        <v>0</v>
      </c>
      <c r="M620" s="22">
        <f t="shared" si="29"/>
        <v>0</v>
      </c>
      <c r="N620" s="72">
        <f>+'REPORTE AGOSTO IMROM'!N620</f>
        <v>0</v>
      </c>
      <c r="O620" s="43"/>
      <c r="P620" s="44"/>
      <c r="Q620" s="51">
        <f>+'REPORTE AGOSTO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AGOSTO IMROM'!M621</f>
        <v>0</v>
      </c>
      <c r="I621" s="31"/>
      <c r="J621" s="31"/>
      <c r="K621" s="31"/>
      <c r="L621" s="22">
        <f t="shared" si="28"/>
        <v>0</v>
      </c>
      <c r="M621" s="22">
        <f t="shared" si="29"/>
        <v>0</v>
      </c>
      <c r="N621" s="72">
        <f>+'REPORTE AGOSTO IMROM'!N621</f>
        <v>0</v>
      </c>
      <c r="O621" s="43"/>
      <c r="P621" s="44"/>
      <c r="Q621" s="51">
        <f>+'REPORTE AGOSTO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AGOSTO IMROM'!M622</f>
        <v>0</v>
      </c>
      <c r="I622" s="31"/>
      <c r="J622" s="31"/>
      <c r="K622" s="31"/>
      <c r="L622" s="22">
        <f t="shared" si="28"/>
        <v>0</v>
      </c>
      <c r="M622" s="22">
        <f t="shared" si="29"/>
        <v>0</v>
      </c>
      <c r="N622" s="72">
        <f>+'REPORTE AGOSTO IMROM'!N622</f>
        <v>0</v>
      </c>
      <c r="O622" s="43"/>
      <c r="P622" s="44"/>
      <c r="Q622" s="51">
        <f>+'REPORTE AGOSTO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AGOSTO IMROM'!M623</f>
        <v>0</v>
      </c>
      <c r="I623" s="31"/>
      <c r="J623" s="31"/>
      <c r="K623" s="31"/>
      <c r="L623" s="22">
        <f t="shared" si="28"/>
        <v>0</v>
      </c>
      <c r="M623" s="22">
        <f t="shared" si="29"/>
        <v>0</v>
      </c>
      <c r="N623" s="72">
        <f>+'REPORTE AGOSTO IMROM'!N623</f>
        <v>0</v>
      </c>
      <c r="O623" s="43"/>
      <c r="P623" s="44"/>
      <c r="Q623" s="51">
        <f>+'REPORTE AGOSTO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AGOSTO IMROM'!M624</f>
        <v>0</v>
      </c>
      <c r="I624" s="31"/>
      <c r="J624" s="31"/>
      <c r="K624" s="31"/>
      <c r="L624" s="22">
        <f t="shared" si="28"/>
        <v>0</v>
      </c>
      <c r="M624" s="22">
        <f t="shared" si="29"/>
        <v>0</v>
      </c>
      <c r="N624" s="72">
        <f>+'REPORTE AGOSTO IMROM'!N624</f>
        <v>0</v>
      </c>
      <c r="O624" s="43"/>
      <c r="P624" s="44"/>
      <c r="Q624" s="51">
        <f>+'REPORTE AGOSTO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AGOSTO IMROM'!M625</f>
        <v>0</v>
      </c>
      <c r="I625" s="31"/>
      <c r="J625" s="31"/>
      <c r="K625" s="31"/>
      <c r="L625" s="22">
        <f t="shared" si="28"/>
        <v>0</v>
      </c>
      <c r="M625" s="22">
        <f t="shared" si="29"/>
        <v>0</v>
      </c>
      <c r="N625" s="72">
        <f>+'REPORTE AGOSTO IMROM'!N625</f>
        <v>0</v>
      </c>
      <c r="O625" s="43"/>
      <c r="P625" s="44"/>
      <c r="Q625" s="51">
        <f>+'REPORTE AGOSTO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AGOSTO IMROM'!M626</f>
        <v>0</v>
      </c>
      <c r="I626" s="31"/>
      <c r="J626" s="31"/>
      <c r="K626" s="31"/>
      <c r="L626" s="22">
        <f t="shared" si="28"/>
        <v>0</v>
      </c>
      <c r="M626" s="22">
        <f t="shared" si="29"/>
        <v>0</v>
      </c>
      <c r="N626" s="72">
        <f>+'REPORTE AGOSTO IMROM'!N626</f>
        <v>0</v>
      </c>
      <c r="O626" s="43"/>
      <c r="P626" s="44"/>
      <c r="Q626" s="51">
        <f>+'REPORTE AGOSTO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AGOSTO IMROM'!M627</f>
        <v>0</v>
      </c>
      <c r="I627" s="31"/>
      <c r="J627" s="31"/>
      <c r="K627" s="31"/>
      <c r="L627" s="22">
        <f t="shared" si="28"/>
        <v>0</v>
      </c>
      <c r="M627" s="22">
        <f t="shared" si="29"/>
        <v>0</v>
      </c>
      <c r="N627" s="72">
        <f>+'REPORTE AGOSTO IMROM'!N627</f>
        <v>0</v>
      </c>
      <c r="O627" s="43"/>
      <c r="P627" s="44"/>
      <c r="Q627" s="51">
        <f>+'REPORTE AGOSTO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AGOSTO IMROM'!M628</f>
        <v>0</v>
      </c>
      <c r="I628" s="31"/>
      <c r="J628" s="31"/>
      <c r="K628" s="31"/>
      <c r="L628" s="22">
        <f t="shared" si="28"/>
        <v>0</v>
      </c>
      <c r="M628" s="22">
        <f t="shared" si="29"/>
        <v>0</v>
      </c>
      <c r="N628" s="72">
        <f>+'REPORTE AGOSTO IMROM'!N628</f>
        <v>0</v>
      </c>
      <c r="O628" s="43"/>
      <c r="P628" s="44"/>
      <c r="Q628" s="51">
        <f>+'REPORTE AGOSTO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AGOSTO IMROM'!M629</f>
        <v>0</v>
      </c>
      <c r="I629" s="31"/>
      <c r="J629" s="31"/>
      <c r="K629" s="31"/>
      <c r="L629" s="22">
        <f t="shared" si="28"/>
        <v>0</v>
      </c>
      <c r="M629" s="22">
        <f t="shared" si="29"/>
        <v>0</v>
      </c>
      <c r="N629" s="72">
        <f>+'REPORTE AGOSTO IMROM'!N629</f>
        <v>0</v>
      </c>
      <c r="O629" s="43"/>
      <c r="P629" s="44"/>
      <c r="Q629" s="51">
        <f>+'REPORTE AGOSTO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AGOSTO IMROM'!M630</f>
        <v>0</v>
      </c>
      <c r="I630" s="31"/>
      <c r="J630" s="31"/>
      <c r="K630" s="31"/>
      <c r="L630" s="22">
        <f t="shared" si="28"/>
        <v>0</v>
      </c>
      <c r="M630" s="22">
        <f t="shared" si="29"/>
        <v>0</v>
      </c>
      <c r="N630" s="72">
        <f>+'REPORTE AGOSTO IMROM'!N630</f>
        <v>0</v>
      </c>
      <c r="O630" s="43"/>
      <c r="P630" s="44"/>
      <c r="Q630" s="51">
        <f>+'REPORTE AGOSTO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AGOSTO IMROM'!M631</f>
        <v>0</v>
      </c>
      <c r="I631" s="31"/>
      <c r="J631" s="31"/>
      <c r="K631" s="31"/>
      <c r="L631" s="22">
        <f t="shared" si="28"/>
        <v>0</v>
      </c>
      <c r="M631" s="22">
        <f t="shared" si="29"/>
        <v>0</v>
      </c>
      <c r="N631" s="72">
        <f>+'REPORTE AGOSTO IMROM'!N631</f>
        <v>0</v>
      </c>
      <c r="O631" s="43"/>
      <c r="P631" s="44"/>
      <c r="Q631" s="51">
        <f>+'REPORTE AGOSTO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AGOSTO IMROM'!M632</f>
        <v>0</v>
      </c>
      <c r="I632" s="31"/>
      <c r="J632" s="31"/>
      <c r="K632" s="31"/>
      <c r="L632" s="22">
        <f t="shared" si="28"/>
        <v>0</v>
      </c>
      <c r="M632" s="22">
        <f t="shared" si="29"/>
        <v>0</v>
      </c>
      <c r="N632" s="72">
        <f>+'REPORTE AGOSTO IMROM'!N632</f>
        <v>0</v>
      </c>
      <c r="O632" s="43"/>
      <c r="P632" s="44"/>
      <c r="Q632" s="51">
        <f>+'REPORTE AGOSTO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AGOSTO IMROM'!M633</f>
        <v>0</v>
      </c>
      <c r="I633" s="31"/>
      <c r="J633" s="31"/>
      <c r="K633" s="31"/>
      <c r="L633" s="22">
        <f t="shared" si="28"/>
        <v>0</v>
      </c>
      <c r="M633" s="22">
        <f t="shared" si="29"/>
        <v>0</v>
      </c>
      <c r="N633" s="72">
        <f>+'REPORTE AGOSTO IMROM'!N633</f>
        <v>0</v>
      </c>
      <c r="O633" s="43"/>
      <c r="P633" s="44"/>
      <c r="Q633" s="51">
        <f>+'REPORTE AGOSTO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AGOSTO IMROM'!M634</f>
        <v>0</v>
      </c>
      <c r="I634" s="31"/>
      <c r="J634" s="31"/>
      <c r="K634" s="31"/>
      <c r="L634" s="22">
        <f t="shared" si="28"/>
        <v>0</v>
      </c>
      <c r="M634" s="22">
        <f t="shared" si="29"/>
        <v>0</v>
      </c>
      <c r="N634" s="72">
        <f>+'REPORTE AGOSTO IMROM'!N634</f>
        <v>0</v>
      </c>
      <c r="O634" s="43"/>
      <c r="P634" s="44"/>
      <c r="Q634" s="51">
        <f>+'REPORTE AGOSTO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AGOSTO IMROM'!M635</f>
        <v>0</v>
      </c>
      <c r="I635" s="31"/>
      <c r="J635" s="31"/>
      <c r="K635" s="31"/>
      <c r="L635" s="22">
        <f t="shared" si="28"/>
        <v>0</v>
      </c>
      <c r="M635" s="22">
        <f t="shared" si="29"/>
        <v>0</v>
      </c>
      <c r="N635" s="72">
        <f>+'REPORTE AGOSTO IMROM'!N635</f>
        <v>0</v>
      </c>
      <c r="O635" s="43"/>
      <c r="P635" s="44"/>
      <c r="Q635" s="51">
        <f>+'REPORTE AGOSTO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AGOSTO IMROM'!M636</f>
        <v>0</v>
      </c>
      <c r="I636" s="31"/>
      <c r="J636" s="31"/>
      <c r="K636" s="31"/>
      <c r="L636" s="22">
        <f t="shared" si="28"/>
        <v>0</v>
      </c>
      <c r="M636" s="22">
        <f t="shared" si="29"/>
        <v>0</v>
      </c>
      <c r="N636" s="72">
        <f>+'REPORTE AGOSTO IMROM'!N636</f>
        <v>0</v>
      </c>
      <c r="O636" s="43"/>
      <c r="P636" s="44"/>
      <c r="Q636" s="51">
        <f>+'REPORTE AGOSTO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AGOSTO IMROM'!M637</f>
        <v>0</v>
      </c>
      <c r="I637" s="31"/>
      <c r="J637" s="31"/>
      <c r="K637" s="31"/>
      <c r="L637" s="22">
        <f t="shared" si="28"/>
        <v>0</v>
      </c>
      <c r="M637" s="22">
        <f t="shared" si="29"/>
        <v>0</v>
      </c>
      <c r="N637" s="72">
        <f>+'REPORTE AGOSTO IMROM'!N637</f>
        <v>0</v>
      </c>
      <c r="O637" s="43"/>
      <c r="P637" s="44"/>
      <c r="Q637" s="51">
        <f>+'REPORTE AGOSTO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AGOSTO IMROM'!M638</f>
        <v>0</v>
      </c>
      <c r="I638" s="31"/>
      <c r="J638" s="31"/>
      <c r="K638" s="31"/>
      <c r="L638" s="22">
        <f t="shared" si="28"/>
        <v>0</v>
      </c>
      <c r="M638" s="22">
        <f t="shared" si="29"/>
        <v>0</v>
      </c>
      <c r="N638" s="72">
        <f>+'REPORTE AGOSTO IMROM'!N638</f>
        <v>0</v>
      </c>
      <c r="O638" s="43"/>
      <c r="P638" s="44"/>
      <c r="Q638" s="51">
        <f>+'REPORTE AGOSTO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AGOSTO IMROM'!M639</f>
        <v>0</v>
      </c>
      <c r="I639" s="31"/>
      <c r="J639" s="31"/>
      <c r="K639" s="31"/>
      <c r="L639" s="22">
        <f t="shared" si="28"/>
        <v>0</v>
      </c>
      <c r="M639" s="22">
        <f t="shared" si="29"/>
        <v>0</v>
      </c>
      <c r="N639" s="72">
        <f>+'REPORTE AGOSTO IMROM'!N639</f>
        <v>0</v>
      </c>
      <c r="O639" s="43"/>
      <c r="P639" s="44"/>
      <c r="Q639" s="51">
        <f>+'REPORTE AGOSTO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AGOSTO IMROM'!M640</f>
        <v>0</v>
      </c>
      <c r="I640" s="31"/>
      <c r="J640" s="31"/>
      <c r="K640" s="31"/>
      <c r="L640" s="22">
        <f t="shared" si="28"/>
        <v>0</v>
      </c>
      <c r="M640" s="22">
        <f t="shared" si="29"/>
        <v>0</v>
      </c>
      <c r="N640" s="72">
        <f>+'REPORTE AGOSTO IMROM'!N640</f>
        <v>0</v>
      </c>
      <c r="O640" s="43"/>
      <c r="P640" s="44"/>
      <c r="Q640" s="51">
        <f>+'REPORTE AGOSTO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AGOSTO IMROM'!M641</f>
        <v>0</v>
      </c>
      <c r="I641" s="31"/>
      <c r="J641" s="31"/>
      <c r="K641" s="31"/>
      <c r="L641" s="22">
        <f t="shared" si="28"/>
        <v>0</v>
      </c>
      <c r="M641" s="22">
        <f t="shared" si="29"/>
        <v>0</v>
      </c>
      <c r="N641" s="72">
        <f>+'REPORTE AGOSTO IMROM'!N641</f>
        <v>0</v>
      </c>
      <c r="O641" s="43"/>
      <c r="P641" s="44"/>
      <c r="Q641" s="51">
        <f>+'REPORTE AGOSTO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AGOSTO IMROM'!M642</f>
        <v>0</v>
      </c>
      <c r="I642" s="31"/>
      <c r="J642" s="31"/>
      <c r="K642" s="31"/>
      <c r="L642" s="22">
        <f t="shared" si="28"/>
        <v>0</v>
      </c>
      <c r="M642" s="22">
        <f t="shared" si="29"/>
        <v>0</v>
      </c>
      <c r="N642" s="72">
        <f>+'REPORTE AGOSTO IMROM'!N642</f>
        <v>0</v>
      </c>
      <c r="O642" s="43"/>
      <c r="P642" s="44"/>
      <c r="Q642" s="51">
        <f>+'REPORTE AGOSTO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AGOSTO IMROM'!M643</f>
        <v>0</v>
      </c>
      <c r="I643" s="31"/>
      <c r="J643" s="31"/>
      <c r="K643" s="31"/>
      <c r="L643" s="22">
        <f t="shared" si="28"/>
        <v>0</v>
      </c>
      <c r="M643" s="22">
        <f t="shared" si="29"/>
        <v>0</v>
      </c>
      <c r="N643" s="72">
        <f>+'REPORTE AGOSTO IMROM'!N643</f>
        <v>0</v>
      </c>
      <c r="O643" s="43"/>
      <c r="P643" s="44"/>
      <c r="Q643" s="51">
        <f>+'REPORTE AGOSTO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AGOSTO IMROM'!M644</f>
        <v>0</v>
      </c>
      <c r="I644" s="31"/>
      <c r="J644" s="31"/>
      <c r="K644" s="31"/>
      <c r="L644" s="22">
        <f t="shared" si="28"/>
        <v>0</v>
      </c>
      <c r="M644" s="22">
        <f t="shared" si="29"/>
        <v>0</v>
      </c>
      <c r="N644" s="72">
        <f>+'REPORTE AGOSTO IMROM'!N644</f>
        <v>0</v>
      </c>
      <c r="O644" s="43"/>
      <c r="P644" s="44"/>
      <c r="Q644" s="51">
        <f>+'REPORTE AGOSTO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AGOSTO IMROM'!M645</f>
        <v>0</v>
      </c>
      <c r="I645" s="31"/>
      <c r="J645" s="31"/>
      <c r="K645" s="31"/>
      <c r="L645" s="22">
        <f t="shared" si="28"/>
        <v>0</v>
      </c>
      <c r="M645" s="22">
        <f t="shared" si="29"/>
        <v>0</v>
      </c>
      <c r="N645" s="72">
        <f>+'REPORTE AGOSTO IMROM'!N645</f>
        <v>0</v>
      </c>
      <c r="O645" s="43"/>
      <c r="P645" s="44"/>
      <c r="Q645" s="51">
        <f>+'REPORTE AGOSTO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AGOSTO IMROM'!M646</f>
        <v>0</v>
      </c>
      <c r="I646" s="31"/>
      <c r="J646" s="31"/>
      <c r="K646" s="31"/>
      <c r="L646" s="22">
        <f t="shared" si="28"/>
        <v>0</v>
      </c>
      <c r="M646" s="22">
        <f t="shared" si="29"/>
        <v>0</v>
      </c>
      <c r="N646" s="72">
        <f>+'REPORTE AGOSTO IMROM'!N646</f>
        <v>0</v>
      </c>
      <c r="O646" s="43"/>
      <c r="P646" s="44"/>
      <c r="Q646" s="51">
        <f>+'REPORTE AGOSTO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AGOSTO IMROM'!M647</f>
        <v>0</v>
      </c>
      <c r="I647" s="31"/>
      <c r="J647" s="31"/>
      <c r="K647" s="31"/>
      <c r="L647" s="22">
        <f t="shared" si="28"/>
        <v>0</v>
      </c>
      <c r="M647" s="22">
        <f t="shared" si="29"/>
        <v>0</v>
      </c>
      <c r="N647" s="72">
        <f>+'REPORTE AGOSTO IMROM'!N647</f>
        <v>0</v>
      </c>
      <c r="O647" s="43"/>
      <c r="P647" s="44"/>
      <c r="Q647" s="51">
        <f>+'REPORTE AGOSTO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AGOSTO IMROM'!M648</f>
        <v>0</v>
      </c>
      <c r="I648" s="31"/>
      <c r="J648" s="31"/>
      <c r="K648" s="31"/>
      <c r="L648" s="22">
        <f t="shared" si="28"/>
        <v>0</v>
      </c>
      <c r="M648" s="22">
        <f t="shared" si="29"/>
        <v>0</v>
      </c>
      <c r="N648" s="72">
        <f>+'REPORTE AGOSTO IMROM'!N648</f>
        <v>0</v>
      </c>
      <c r="O648" s="43"/>
      <c r="P648" s="44"/>
      <c r="Q648" s="51">
        <f>+'REPORTE AGOSTO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AGOSTO IMROM'!M649</f>
        <v>0</v>
      </c>
      <c r="I649" s="31"/>
      <c r="J649" s="31"/>
      <c r="K649" s="31"/>
      <c r="L649" s="22">
        <f t="shared" si="28"/>
        <v>0</v>
      </c>
      <c r="M649" s="22">
        <f t="shared" si="29"/>
        <v>0</v>
      </c>
      <c r="N649" s="72">
        <f>+'REPORTE AGOSTO IMROM'!N649</f>
        <v>0</v>
      </c>
      <c r="O649" s="43"/>
      <c r="P649" s="44"/>
      <c r="Q649" s="51">
        <f>+'REPORTE AGOSTO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AGOSTO IMROM'!M650</f>
        <v>0</v>
      </c>
      <c r="I650" s="31"/>
      <c r="J650" s="31"/>
      <c r="K650" s="31"/>
      <c r="L650" s="22">
        <f t="shared" si="28"/>
        <v>0</v>
      </c>
      <c r="M650" s="22">
        <f t="shared" si="29"/>
        <v>0</v>
      </c>
      <c r="N650" s="72">
        <f>+'REPORTE AGOSTO IMROM'!N650</f>
        <v>0</v>
      </c>
      <c r="O650" s="43"/>
      <c r="P650" s="44"/>
      <c r="Q650" s="51">
        <f>+'REPORTE AGOSTO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AGOSTO IMROM'!M651</f>
        <v>0</v>
      </c>
      <c r="I651" s="31"/>
      <c r="J651" s="31"/>
      <c r="K651" s="31"/>
      <c r="L651" s="22">
        <f t="shared" si="28"/>
        <v>0</v>
      </c>
      <c r="M651" s="22">
        <f t="shared" si="29"/>
        <v>0</v>
      </c>
      <c r="N651" s="72">
        <f>+'REPORTE AGOSTO IMROM'!N651</f>
        <v>0</v>
      </c>
      <c r="O651" s="43"/>
      <c r="P651" s="44"/>
      <c r="Q651" s="51">
        <f>+'REPORTE AGOSTO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AGOSTO IMROM'!M652</f>
        <v>0</v>
      </c>
      <c r="I652" s="31"/>
      <c r="J652" s="31"/>
      <c r="K652" s="31"/>
      <c r="L652" s="22">
        <f t="shared" si="28"/>
        <v>0</v>
      </c>
      <c r="M652" s="22">
        <f t="shared" si="29"/>
        <v>0</v>
      </c>
      <c r="N652" s="72">
        <f>+'REPORTE AGOSTO IMROM'!N652</f>
        <v>0</v>
      </c>
      <c r="O652" s="43"/>
      <c r="P652" s="44"/>
      <c r="Q652" s="51">
        <f>+'REPORTE AGOSTO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AGOSTO IMROM'!M653</f>
        <v>0</v>
      </c>
      <c r="I653" s="31"/>
      <c r="J653" s="31"/>
      <c r="K653" s="31"/>
      <c r="L653" s="22">
        <f t="shared" si="28"/>
        <v>0</v>
      </c>
      <c r="M653" s="22">
        <f t="shared" si="29"/>
        <v>0</v>
      </c>
      <c r="N653" s="72">
        <f>+'REPORTE AGOSTO IMROM'!N653</f>
        <v>0</v>
      </c>
      <c r="O653" s="43"/>
      <c r="P653" s="44"/>
      <c r="Q653" s="51">
        <f>+'REPORTE AGOSTO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AGOSTO IMROM'!M654</f>
        <v>0</v>
      </c>
      <c r="I654" s="31"/>
      <c r="J654" s="31"/>
      <c r="K654" s="31"/>
      <c r="L654" s="22">
        <f t="shared" si="28"/>
        <v>0</v>
      </c>
      <c r="M654" s="22">
        <f t="shared" si="29"/>
        <v>0</v>
      </c>
      <c r="N654" s="72">
        <f>+'REPORTE AGOSTO IMROM'!N654</f>
        <v>0</v>
      </c>
      <c r="O654" s="43"/>
      <c r="P654" s="44"/>
      <c r="Q654" s="51">
        <f>+'REPORTE AGOSTO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AGOSTO IMROM'!M655</f>
        <v>0</v>
      </c>
      <c r="I655" s="31"/>
      <c r="J655" s="31"/>
      <c r="K655" s="31"/>
      <c r="L655" s="22">
        <f t="shared" si="28"/>
        <v>0</v>
      </c>
      <c r="M655" s="22">
        <f t="shared" si="29"/>
        <v>0</v>
      </c>
      <c r="N655" s="72">
        <f>+'REPORTE AGOSTO IMROM'!N655</f>
        <v>0</v>
      </c>
      <c r="O655" s="43"/>
      <c r="P655" s="44"/>
      <c r="Q655" s="51">
        <f>+'REPORTE AGOSTO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AGOSTO IMROM'!M656</f>
        <v>0</v>
      </c>
      <c r="I656" s="31"/>
      <c r="J656" s="31"/>
      <c r="K656" s="31"/>
      <c r="L656" s="22">
        <f t="shared" si="28"/>
        <v>0</v>
      </c>
      <c r="M656" s="22">
        <f t="shared" si="29"/>
        <v>0</v>
      </c>
      <c r="N656" s="72">
        <f>+'REPORTE AGOSTO IMROM'!N656</f>
        <v>0</v>
      </c>
      <c r="O656" s="43"/>
      <c r="P656" s="44"/>
      <c r="Q656" s="51">
        <f>+'REPORTE AGOSTO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AGOSTO IMROM'!M657</f>
        <v>0</v>
      </c>
      <c r="I657" s="31"/>
      <c r="J657" s="31"/>
      <c r="K657" s="31"/>
      <c r="L657" s="22">
        <f t="shared" si="28"/>
        <v>0</v>
      </c>
      <c r="M657" s="22">
        <f t="shared" si="29"/>
        <v>0</v>
      </c>
      <c r="N657" s="72">
        <f>+'REPORTE AGOSTO IMROM'!N657</f>
        <v>0</v>
      </c>
      <c r="O657" s="43"/>
      <c r="P657" s="44"/>
      <c r="Q657" s="51">
        <f>+'REPORTE AGOSTO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AGOSTO IMROM'!M658</f>
        <v>0</v>
      </c>
      <c r="I658" s="31"/>
      <c r="J658" s="31"/>
      <c r="K658" s="31"/>
      <c r="L658" s="22">
        <f t="shared" si="28"/>
        <v>0</v>
      </c>
      <c r="M658" s="22">
        <f t="shared" si="29"/>
        <v>0</v>
      </c>
      <c r="N658" s="72">
        <f>+'REPORTE AGOSTO IMROM'!N658</f>
        <v>0</v>
      </c>
      <c r="O658" s="43"/>
      <c r="P658" s="44"/>
      <c r="Q658" s="51">
        <f>+'REPORTE AGOSTO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AGOSTO IMROM'!M659</f>
        <v>0</v>
      </c>
      <c r="I659" s="31"/>
      <c r="J659" s="31"/>
      <c r="K659" s="31"/>
      <c r="L659" s="22">
        <f t="shared" si="28"/>
        <v>0</v>
      </c>
      <c r="M659" s="22">
        <f t="shared" si="29"/>
        <v>0</v>
      </c>
      <c r="N659" s="72">
        <f>+'REPORTE AGOSTO IMROM'!N659</f>
        <v>0</v>
      </c>
      <c r="O659" s="43"/>
      <c r="P659" s="44"/>
      <c r="Q659" s="51">
        <f>+'REPORTE AGOSTO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AGOSTO IMROM'!M660</f>
        <v>0</v>
      </c>
      <c r="I660" s="31"/>
      <c r="J660" s="31"/>
      <c r="K660" s="31"/>
      <c r="L660" s="22">
        <f t="shared" ref="L660:L717" si="31">I660+J660+K660</f>
        <v>0</v>
      </c>
      <c r="M660" s="22">
        <f t="shared" ref="M660:M717" si="32">H660+L660</f>
        <v>0</v>
      </c>
      <c r="N660" s="72">
        <f>+'REPORTE AGOSTO IMROM'!N660</f>
        <v>0</v>
      </c>
      <c r="O660" s="43"/>
      <c r="P660" s="44"/>
      <c r="Q660" s="51">
        <f>+'REPORTE AGOSTO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AGOSTO IMROM'!M661</f>
        <v>0</v>
      </c>
      <c r="I661" s="31"/>
      <c r="J661" s="31"/>
      <c r="K661" s="31"/>
      <c r="L661" s="22">
        <f t="shared" si="31"/>
        <v>0</v>
      </c>
      <c r="M661" s="22">
        <f t="shared" si="32"/>
        <v>0</v>
      </c>
      <c r="N661" s="72">
        <f>+'REPORTE AGOSTO IMROM'!N661</f>
        <v>0</v>
      </c>
      <c r="O661" s="43"/>
      <c r="P661" s="44"/>
      <c r="Q661" s="51">
        <f>+'REPORTE AGOSTO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AGOSTO IMROM'!M662</f>
        <v>0</v>
      </c>
      <c r="I662" s="31"/>
      <c r="J662" s="31"/>
      <c r="K662" s="31"/>
      <c r="L662" s="22">
        <f t="shared" si="31"/>
        <v>0</v>
      </c>
      <c r="M662" s="22">
        <f t="shared" si="32"/>
        <v>0</v>
      </c>
      <c r="N662" s="72">
        <f>+'REPORTE AGOSTO IMROM'!N662</f>
        <v>0</v>
      </c>
      <c r="O662" s="43"/>
      <c r="P662" s="44"/>
      <c r="Q662" s="51">
        <f>+'REPORTE AGOSTO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AGOSTO IMROM'!M663</f>
        <v>0</v>
      </c>
      <c r="I663" s="31"/>
      <c r="J663" s="31"/>
      <c r="K663" s="31"/>
      <c r="L663" s="22">
        <f t="shared" si="31"/>
        <v>0</v>
      </c>
      <c r="M663" s="22">
        <f t="shared" si="32"/>
        <v>0</v>
      </c>
      <c r="N663" s="72">
        <f>+'REPORTE AGOSTO IMROM'!N663</f>
        <v>0</v>
      </c>
      <c r="O663" s="43"/>
      <c r="P663" s="44"/>
      <c r="Q663" s="51">
        <f>+'REPORTE AGOSTO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AGOSTO IMROM'!M664</f>
        <v>0</v>
      </c>
      <c r="I664" s="31"/>
      <c r="J664" s="31"/>
      <c r="K664" s="31"/>
      <c r="L664" s="22">
        <f t="shared" si="31"/>
        <v>0</v>
      </c>
      <c r="M664" s="22">
        <f t="shared" si="32"/>
        <v>0</v>
      </c>
      <c r="N664" s="72">
        <f>+'REPORTE AGOSTO IMROM'!N664</f>
        <v>0</v>
      </c>
      <c r="O664" s="43"/>
      <c r="P664" s="44"/>
      <c r="Q664" s="51">
        <f>+'REPORTE AGOSTO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AGOSTO IMROM'!M665</f>
        <v>0</v>
      </c>
      <c r="I665" s="31"/>
      <c r="J665" s="31"/>
      <c r="K665" s="31"/>
      <c r="L665" s="22">
        <f t="shared" si="31"/>
        <v>0</v>
      </c>
      <c r="M665" s="22">
        <f t="shared" si="32"/>
        <v>0</v>
      </c>
      <c r="N665" s="72">
        <f>+'REPORTE AGOSTO IMROM'!N665</f>
        <v>0</v>
      </c>
      <c r="O665" s="43"/>
      <c r="P665" s="44"/>
      <c r="Q665" s="51">
        <f>+'REPORTE AGOSTO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AGOSTO IMROM'!M666</f>
        <v>0</v>
      </c>
      <c r="I666" s="31"/>
      <c r="J666" s="31"/>
      <c r="K666" s="31"/>
      <c r="L666" s="22">
        <f t="shared" si="31"/>
        <v>0</v>
      </c>
      <c r="M666" s="22">
        <f t="shared" si="32"/>
        <v>0</v>
      </c>
      <c r="N666" s="72">
        <f>+'REPORTE AGOSTO IMROM'!N666</f>
        <v>0</v>
      </c>
      <c r="O666" s="43"/>
      <c r="P666" s="44"/>
      <c r="Q666" s="51">
        <f>+'REPORTE AGOSTO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AGOSTO IMROM'!M667</f>
        <v>0</v>
      </c>
      <c r="I667" s="31"/>
      <c r="J667" s="31"/>
      <c r="K667" s="31"/>
      <c r="L667" s="22">
        <f t="shared" si="31"/>
        <v>0</v>
      </c>
      <c r="M667" s="22">
        <f t="shared" si="32"/>
        <v>0</v>
      </c>
      <c r="N667" s="72">
        <f>+'REPORTE AGOSTO IMROM'!N667</f>
        <v>0</v>
      </c>
      <c r="O667" s="43"/>
      <c r="P667" s="44"/>
      <c r="Q667" s="51">
        <f>+'REPORTE AGOSTO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AGOSTO IMROM'!M668</f>
        <v>0</v>
      </c>
      <c r="I668" s="31"/>
      <c r="J668" s="31"/>
      <c r="K668" s="31"/>
      <c r="L668" s="22">
        <f t="shared" si="31"/>
        <v>0</v>
      </c>
      <c r="M668" s="22">
        <f t="shared" si="32"/>
        <v>0</v>
      </c>
      <c r="N668" s="72">
        <f>+'REPORTE AGOSTO IMROM'!N668</f>
        <v>0</v>
      </c>
      <c r="O668" s="43"/>
      <c r="P668" s="44"/>
      <c r="Q668" s="51">
        <f>+'REPORTE AGOSTO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AGOSTO IMROM'!M669</f>
        <v>0</v>
      </c>
      <c r="I669" s="31"/>
      <c r="J669" s="31"/>
      <c r="K669" s="31"/>
      <c r="L669" s="22">
        <f t="shared" si="31"/>
        <v>0</v>
      </c>
      <c r="M669" s="22">
        <f t="shared" si="32"/>
        <v>0</v>
      </c>
      <c r="N669" s="72">
        <f>+'REPORTE AGOSTO IMROM'!N669</f>
        <v>0</v>
      </c>
      <c r="O669" s="43"/>
      <c r="P669" s="44"/>
      <c r="Q669" s="51">
        <f>+'REPORTE AGOSTO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AGOSTO IMROM'!M670</f>
        <v>0</v>
      </c>
      <c r="I670" s="31"/>
      <c r="J670" s="31"/>
      <c r="K670" s="31"/>
      <c r="L670" s="22">
        <f t="shared" si="31"/>
        <v>0</v>
      </c>
      <c r="M670" s="22">
        <f t="shared" si="32"/>
        <v>0</v>
      </c>
      <c r="N670" s="72">
        <f>+'REPORTE AGOSTO IMROM'!N670</f>
        <v>0</v>
      </c>
      <c r="O670" s="43"/>
      <c r="P670" s="44"/>
      <c r="Q670" s="51">
        <f>+'REPORTE AGOSTO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AGOSTO IMROM'!M671</f>
        <v>0</v>
      </c>
      <c r="I671" s="31"/>
      <c r="J671" s="31"/>
      <c r="K671" s="31"/>
      <c r="L671" s="22">
        <f t="shared" si="31"/>
        <v>0</v>
      </c>
      <c r="M671" s="22">
        <f t="shared" si="32"/>
        <v>0</v>
      </c>
      <c r="N671" s="72">
        <f>+'REPORTE AGOSTO IMROM'!N671</f>
        <v>0</v>
      </c>
      <c r="O671" s="43"/>
      <c r="P671" s="44"/>
      <c r="Q671" s="51">
        <f>+'REPORTE AGOSTO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AGOSTO IMROM'!M672</f>
        <v>0</v>
      </c>
      <c r="I672" s="31"/>
      <c r="J672" s="31"/>
      <c r="K672" s="31"/>
      <c r="L672" s="22">
        <f t="shared" si="31"/>
        <v>0</v>
      </c>
      <c r="M672" s="22">
        <f t="shared" si="32"/>
        <v>0</v>
      </c>
      <c r="N672" s="72">
        <f>+'REPORTE AGOSTO IMROM'!N672</f>
        <v>0</v>
      </c>
      <c r="O672" s="43"/>
      <c r="P672" s="44"/>
      <c r="Q672" s="51">
        <f>+'REPORTE AGOSTO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AGOSTO IMROM'!M673</f>
        <v>0</v>
      </c>
      <c r="I673" s="31"/>
      <c r="J673" s="31"/>
      <c r="K673" s="31"/>
      <c r="L673" s="22">
        <f t="shared" si="31"/>
        <v>0</v>
      </c>
      <c r="M673" s="22">
        <f t="shared" si="32"/>
        <v>0</v>
      </c>
      <c r="N673" s="72">
        <f>+'REPORTE AGOSTO IMROM'!N673</f>
        <v>0</v>
      </c>
      <c r="O673" s="43"/>
      <c r="P673" s="44"/>
      <c r="Q673" s="51">
        <f>+'REPORTE AGOSTO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AGOSTO IMROM'!M674</f>
        <v>0</v>
      </c>
      <c r="I674" s="31"/>
      <c r="J674" s="31"/>
      <c r="K674" s="31"/>
      <c r="L674" s="22">
        <f t="shared" si="31"/>
        <v>0</v>
      </c>
      <c r="M674" s="22">
        <f t="shared" si="32"/>
        <v>0</v>
      </c>
      <c r="N674" s="72">
        <f>+'REPORTE AGOSTO IMROM'!N674</f>
        <v>0</v>
      </c>
      <c r="O674" s="43"/>
      <c r="P674" s="44"/>
      <c r="Q674" s="51">
        <f>+'REPORTE AGOSTO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AGOSTO IMROM'!M675</f>
        <v>0</v>
      </c>
      <c r="I675" s="31"/>
      <c r="J675" s="31"/>
      <c r="K675" s="31"/>
      <c r="L675" s="22">
        <f t="shared" si="31"/>
        <v>0</v>
      </c>
      <c r="M675" s="22">
        <f t="shared" si="32"/>
        <v>0</v>
      </c>
      <c r="N675" s="72">
        <f>+'REPORTE AGOSTO IMROM'!N675</f>
        <v>0</v>
      </c>
      <c r="O675" s="43"/>
      <c r="P675" s="44"/>
      <c r="Q675" s="51">
        <f>+'REPORTE AGOSTO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AGOSTO IMROM'!M676</f>
        <v>0</v>
      </c>
      <c r="I676" s="31"/>
      <c r="J676" s="31"/>
      <c r="K676" s="31"/>
      <c r="L676" s="22">
        <f t="shared" si="31"/>
        <v>0</v>
      </c>
      <c r="M676" s="22">
        <f t="shared" si="32"/>
        <v>0</v>
      </c>
      <c r="N676" s="72">
        <f>+'REPORTE AGOSTO IMROM'!N676</f>
        <v>0</v>
      </c>
      <c r="O676" s="43"/>
      <c r="P676" s="44"/>
      <c r="Q676" s="51">
        <f>+'REPORTE AGOSTO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AGOSTO IMROM'!M677</f>
        <v>0</v>
      </c>
      <c r="I677" s="31"/>
      <c r="J677" s="31"/>
      <c r="K677" s="31"/>
      <c r="L677" s="22">
        <f t="shared" si="31"/>
        <v>0</v>
      </c>
      <c r="M677" s="22">
        <f t="shared" si="32"/>
        <v>0</v>
      </c>
      <c r="N677" s="72">
        <f>+'REPORTE AGOSTO IMROM'!N677</f>
        <v>0</v>
      </c>
      <c r="O677" s="43"/>
      <c r="P677" s="44"/>
      <c r="Q677" s="51">
        <f>+'REPORTE AGOSTO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AGOSTO IMROM'!M678</f>
        <v>0</v>
      </c>
      <c r="I678" s="31"/>
      <c r="J678" s="31"/>
      <c r="K678" s="31"/>
      <c r="L678" s="22">
        <f t="shared" si="31"/>
        <v>0</v>
      </c>
      <c r="M678" s="22">
        <f t="shared" si="32"/>
        <v>0</v>
      </c>
      <c r="N678" s="72">
        <f>+'REPORTE AGOSTO IMROM'!N678</f>
        <v>0</v>
      </c>
      <c r="O678" s="43"/>
      <c r="P678" s="44"/>
      <c r="Q678" s="51">
        <f>+'REPORTE AGOSTO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AGOSTO IMROM'!M679</f>
        <v>0</v>
      </c>
      <c r="I679" s="31"/>
      <c r="J679" s="31"/>
      <c r="K679" s="31"/>
      <c r="L679" s="22">
        <f t="shared" si="31"/>
        <v>0</v>
      </c>
      <c r="M679" s="22">
        <f t="shared" si="32"/>
        <v>0</v>
      </c>
      <c r="N679" s="72">
        <f>+'REPORTE AGOSTO IMROM'!N679</f>
        <v>0</v>
      </c>
      <c r="O679" s="43"/>
      <c r="P679" s="44"/>
      <c r="Q679" s="51">
        <f>+'REPORTE AGOSTO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AGOSTO IMROM'!M680</f>
        <v>0</v>
      </c>
      <c r="I680" s="31"/>
      <c r="J680" s="31"/>
      <c r="K680" s="31"/>
      <c r="L680" s="22">
        <f t="shared" si="31"/>
        <v>0</v>
      </c>
      <c r="M680" s="22">
        <f t="shared" si="32"/>
        <v>0</v>
      </c>
      <c r="N680" s="72">
        <f>+'REPORTE AGOSTO IMROM'!N680</f>
        <v>0</v>
      </c>
      <c r="O680" s="43"/>
      <c r="P680" s="44"/>
      <c r="Q680" s="51">
        <f>+'REPORTE AGOSTO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AGOSTO IMROM'!M681</f>
        <v>0</v>
      </c>
      <c r="I681" s="31"/>
      <c r="J681" s="31"/>
      <c r="K681" s="31"/>
      <c r="L681" s="22">
        <f t="shared" si="31"/>
        <v>0</v>
      </c>
      <c r="M681" s="22">
        <f t="shared" si="32"/>
        <v>0</v>
      </c>
      <c r="N681" s="72">
        <f>+'REPORTE AGOSTO IMROM'!N681</f>
        <v>0</v>
      </c>
      <c r="O681" s="43"/>
      <c r="P681" s="44"/>
      <c r="Q681" s="51">
        <f>+'REPORTE AGOSTO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AGOSTO IMROM'!M682</f>
        <v>0</v>
      </c>
      <c r="I682" s="31"/>
      <c r="J682" s="31"/>
      <c r="K682" s="31"/>
      <c r="L682" s="22">
        <f t="shared" si="31"/>
        <v>0</v>
      </c>
      <c r="M682" s="22">
        <f t="shared" si="32"/>
        <v>0</v>
      </c>
      <c r="N682" s="72">
        <f>+'REPORTE AGOSTO IMROM'!N682</f>
        <v>0</v>
      </c>
      <c r="O682" s="43"/>
      <c r="P682" s="44"/>
      <c r="Q682" s="51">
        <f>+'REPORTE AGOSTO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AGOSTO IMROM'!M683</f>
        <v>0</v>
      </c>
      <c r="I683" s="31"/>
      <c r="J683" s="31"/>
      <c r="K683" s="31"/>
      <c r="L683" s="22">
        <f t="shared" si="31"/>
        <v>0</v>
      </c>
      <c r="M683" s="22">
        <f t="shared" si="32"/>
        <v>0</v>
      </c>
      <c r="N683" s="72">
        <f>+'REPORTE AGOSTO IMROM'!N683</f>
        <v>0</v>
      </c>
      <c r="O683" s="43"/>
      <c r="P683" s="44"/>
      <c r="Q683" s="51">
        <f>+'REPORTE AGOSTO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AGOSTO IMROM'!M684</f>
        <v>0</v>
      </c>
      <c r="I684" s="31"/>
      <c r="J684" s="31"/>
      <c r="K684" s="31"/>
      <c r="L684" s="22">
        <f t="shared" si="31"/>
        <v>0</v>
      </c>
      <c r="M684" s="22">
        <f t="shared" si="32"/>
        <v>0</v>
      </c>
      <c r="N684" s="72">
        <f>+'REPORTE AGOSTO IMROM'!N684</f>
        <v>0</v>
      </c>
      <c r="O684" s="43"/>
      <c r="P684" s="44"/>
      <c r="Q684" s="51">
        <f>+'REPORTE AGOSTO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AGOSTO IMROM'!M685</f>
        <v>0</v>
      </c>
      <c r="I685" s="31"/>
      <c r="J685" s="31"/>
      <c r="K685" s="31"/>
      <c r="L685" s="22">
        <f t="shared" si="31"/>
        <v>0</v>
      </c>
      <c r="M685" s="22">
        <f t="shared" si="32"/>
        <v>0</v>
      </c>
      <c r="N685" s="72">
        <f>+'REPORTE AGOSTO IMROM'!N685</f>
        <v>0</v>
      </c>
      <c r="O685" s="43"/>
      <c r="P685" s="44"/>
      <c r="Q685" s="51">
        <f>+'REPORTE AGOSTO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AGOSTO IMROM'!M686</f>
        <v>0</v>
      </c>
      <c r="I686" s="31"/>
      <c r="J686" s="31"/>
      <c r="K686" s="31"/>
      <c r="L686" s="22">
        <f t="shared" si="31"/>
        <v>0</v>
      </c>
      <c r="M686" s="22">
        <f t="shared" si="32"/>
        <v>0</v>
      </c>
      <c r="N686" s="72">
        <f>+'REPORTE AGOSTO IMROM'!N686</f>
        <v>0</v>
      </c>
      <c r="O686" s="43"/>
      <c r="P686" s="44"/>
      <c r="Q686" s="51">
        <f>+'REPORTE AGOSTO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AGOSTO IMROM'!M687</f>
        <v>0</v>
      </c>
      <c r="I687" s="31"/>
      <c r="J687" s="31"/>
      <c r="K687" s="31"/>
      <c r="L687" s="22">
        <f t="shared" si="31"/>
        <v>0</v>
      </c>
      <c r="M687" s="22">
        <f t="shared" si="32"/>
        <v>0</v>
      </c>
      <c r="N687" s="72">
        <f>+'REPORTE AGOSTO IMROM'!N687</f>
        <v>0</v>
      </c>
      <c r="O687" s="43"/>
      <c r="P687" s="44"/>
      <c r="Q687" s="51">
        <f>+'REPORTE AGOSTO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AGOSTO IMROM'!M688</f>
        <v>0</v>
      </c>
      <c r="I688" s="31"/>
      <c r="J688" s="31"/>
      <c r="K688" s="31"/>
      <c r="L688" s="22">
        <f t="shared" si="31"/>
        <v>0</v>
      </c>
      <c r="M688" s="22">
        <f t="shared" si="32"/>
        <v>0</v>
      </c>
      <c r="N688" s="72">
        <f>+'REPORTE AGOSTO IMROM'!N688</f>
        <v>0</v>
      </c>
      <c r="O688" s="43"/>
      <c r="P688" s="44"/>
      <c r="Q688" s="51">
        <f>+'REPORTE AGOSTO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AGOSTO IMROM'!M689</f>
        <v>0</v>
      </c>
      <c r="I689" s="31"/>
      <c r="J689" s="31"/>
      <c r="K689" s="31"/>
      <c r="L689" s="22">
        <f t="shared" si="31"/>
        <v>0</v>
      </c>
      <c r="M689" s="22">
        <f t="shared" si="32"/>
        <v>0</v>
      </c>
      <c r="N689" s="72">
        <f>+'REPORTE AGOSTO IMROM'!N689</f>
        <v>0</v>
      </c>
      <c r="O689" s="43"/>
      <c r="P689" s="44"/>
      <c r="Q689" s="51">
        <f>+'REPORTE AGOSTO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AGOSTO IMROM'!M690</f>
        <v>0</v>
      </c>
      <c r="I690" s="31"/>
      <c r="J690" s="31"/>
      <c r="K690" s="31"/>
      <c r="L690" s="22">
        <f t="shared" si="31"/>
        <v>0</v>
      </c>
      <c r="M690" s="22">
        <f t="shared" si="32"/>
        <v>0</v>
      </c>
      <c r="N690" s="72">
        <f>+'REPORTE AGOSTO IMROM'!N690</f>
        <v>0</v>
      </c>
      <c r="O690" s="43"/>
      <c r="P690" s="44"/>
      <c r="Q690" s="51">
        <f>+'REPORTE AGOSTO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AGOSTO IMROM'!M691</f>
        <v>0</v>
      </c>
      <c r="I691" s="31"/>
      <c r="J691" s="31"/>
      <c r="K691" s="31"/>
      <c r="L691" s="22">
        <f t="shared" si="31"/>
        <v>0</v>
      </c>
      <c r="M691" s="22">
        <f t="shared" si="32"/>
        <v>0</v>
      </c>
      <c r="N691" s="72">
        <f>+'REPORTE AGOSTO IMROM'!N691</f>
        <v>0</v>
      </c>
      <c r="O691" s="43"/>
      <c r="P691" s="44"/>
      <c r="Q691" s="51">
        <f>+'REPORTE AGOSTO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AGOSTO IMROM'!M692</f>
        <v>0</v>
      </c>
      <c r="I692" s="31"/>
      <c r="J692" s="31"/>
      <c r="K692" s="31"/>
      <c r="L692" s="22">
        <f t="shared" si="31"/>
        <v>0</v>
      </c>
      <c r="M692" s="22">
        <f t="shared" si="32"/>
        <v>0</v>
      </c>
      <c r="N692" s="72">
        <f>+'REPORTE AGOSTO IMROM'!N692</f>
        <v>0</v>
      </c>
      <c r="O692" s="43"/>
      <c r="P692" s="44"/>
      <c r="Q692" s="51">
        <f>+'REPORTE AGOSTO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AGOSTO IMROM'!M693</f>
        <v>0</v>
      </c>
      <c r="I693" s="31"/>
      <c r="J693" s="31"/>
      <c r="K693" s="31"/>
      <c r="L693" s="22">
        <f t="shared" si="31"/>
        <v>0</v>
      </c>
      <c r="M693" s="22">
        <f t="shared" si="32"/>
        <v>0</v>
      </c>
      <c r="N693" s="72">
        <f>+'REPORTE AGOSTO IMROM'!N693</f>
        <v>0</v>
      </c>
      <c r="O693" s="43"/>
      <c r="P693" s="44"/>
      <c r="Q693" s="51">
        <f>+'REPORTE AGOSTO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AGOSTO IMROM'!M694</f>
        <v>0</v>
      </c>
      <c r="I694" s="31"/>
      <c r="J694" s="31"/>
      <c r="K694" s="31"/>
      <c r="L694" s="22">
        <f t="shared" si="31"/>
        <v>0</v>
      </c>
      <c r="M694" s="22">
        <f t="shared" si="32"/>
        <v>0</v>
      </c>
      <c r="N694" s="72">
        <f>+'REPORTE AGOSTO IMROM'!N694</f>
        <v>0</v>
      </c>
      <c r="O694" s="43"/>
      <c r="P694" s="44"/>
      <c r="Q694" s="51">
        <f>+'REPORTE AGOSTO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AGOSTO IMROM'!M695</f>
        <v>0</v>
      </c>
      <c r="I695" s="31"/>
      <c r="J695" s="31"/>
      <c r="K695" s="31"/>
      <c r="L695" s="22">
        <f t="shared" si="31"/>
        <v>0</v>
      </c>
      <c r="M695" s="22">
        <f t="shared" si="32"/>
        <v>0</v>
      </c>
      <c r="N695" s="72">
        <f>+'REPORTE AGOSTO IMROM'!N695</f>
        <v>0</v>
      </c>
      <c r="O695" s="43"/>
      <c r="P695" s="44"/>
      <c r="Q695" s="51">
        <f>+'REPORTE AGOSTO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AGOSTO IMROM'!M696</f>
        <v>0</v>
      </c>
      <c r="I696" s="31"/>
      <c r="J696" s="31"/>
      <c r="K696" s="31"/>
      <c r="L696" s="22">
        <f t="shared" si="31"/>
        <v>0</v>
      </c>
      <c r="M696" s="22">
        <f t="shared" si="32"/>
        <v>0</v>
      </c>
      <c r="N696" s="72">
        <f>+'REPORTE AGOSTO IMROM'!N696</f>
        <v>0</v>
      </c>
      <c r="O696" s="43"/>
      <c r="P696" s="44"/>
      <c r="Q696" s="51">
        <f>+'REPORTE AGOSTO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AGOSTO IMROM'!M697</f>
        <v>0</v>
      </c>
      <c r="I697" s="31"/>
      <c r="J697" s="31"/>
      <c r="K697" s="31"/>
      <c r="L697" s="22">
        <f t="shared" si="31"/>
        <v>0</v>
      </c>
      <c r="M697" s="22">
        <f t="shared" si="32"/>
        <v>0</v>
      </c>
      <c r="N697" s="72">
        <f>+'REPORTE AGOSTO IMROM'!N697</f>
        <v>0</v>
      </c>
      <c r="O697" s="43"/>
      <c r="P697" s="44"/>
      <c r="Q697" s="51">
        <f>+'REPORTE AGOSTO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AGOSTO IMROM'!M698</f>
        <v>0</v>
      </c>
      <c r="I698" s="31"/>
      <c r="J698" s="31"/>
      <c r="K698" s="31"/>
      <c r="L698" s="22">
        <f t="shared" si="31"/>
        <v>0</v>
      </c>
      <c r="M698" s="22">
        <f t="shared" si="32"/>
        <v>0</v>
      </c>
      <c r="N698" s="72">
        <f>+'REPORTE AGOSTO IMROM'!N698</f>
        <v>0</v>
      </c>
      <c r="O698" s="43"/>
      <c r="P698" s="44"/>
      <c r="Q698" s="51">
        <f>+'REPORTE AGOSTO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AGOSTO IMROM'!M699</f>
        <v>0</v>
      </c>
      <c r="I699" s="31"/>
      <c r="J699" s="31"/>
      <c r="K699" s="31"/>
      <c r="L699" s="22">
        <f t="shared" si="31"/>
        <v>0</v>
      </c>
      <c r="M699" s="22">
        <f t="shared" si="32"/>
        <v>0</v>
      </c>
      <c r="N699" s="72">
        <f>+'REPORTE AGOSTO IMROM'!N699</f>
        <v>0</v>
      </c>
      <c r="O699" s="43"/>
      <c r="P699" s="44"/>
      <c r="Q699" s="51">
        <f>+'REPORTE AGOSTO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AGOSTO IMROM'!M700</f>
        <v>0</v>
      </c>
      <c r="I700" s="31"/>
      <c r="J700" s="31"/>
      <c r="K700" s="31"/>
      <c r="L700" s="22">
        <f t="shared" si="31"/>
        <v>0</v>
      </c>
      <c r="M700" s="22">
        <f t="shared" si="32"/>
        <v>0</v>
      </c>
      <c r="N700" s="72">
        <f>+'REPORTE AGOSTO IMROM'!N700</f>
        <v>0</v>
      </c>
      <c r="O700" s="43"/>
      <c r="P700" s="44"/>
      <c r="Q700" s="51">
        <f>+'REPORTE AGOSTO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AGOSTO IMROM'!M701</f>
        <v>0</v>
      </c>
      <c r="I701" s="31"/>
      <c r="J701" s="31"/>
      <c r="K701" s="31"/>
      <c r="L701" s="22">
        <f t="shared" si="31"/>
        <v>0</v>
      </c>
      <c r="M701" s="22">
        <f t="shared" si="32"/>
        <v>0</v>
      </c>
      <c r="N701" s="72">
        <f>+'REPORTE AGOSTO IMROM'!N701</f>
        <v>0</v>
      </c>
      <c r="O701" s="43"/>
      <c r="P701" s="44"/>
      <c r="Q701" s="51">
        <f>+'REPORTE AGOSTO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AGOSTO IMROM'!M702</f>
        <v>0</v>
      </c>
      <c r="I702" s="31"/>
      <c r="J702" s="31"/>
      <c r="K702" s="31"/>
      <c r="L702" s="22">
        <f t="shared" si="31"/>
        <v>0</v>
      </c>
      <c r="M702" s="22">
        <f t="shared" si="32"/>
        <v>0</v>
      </c>
      <c r="N702" s="72">
        <f>+'REPORTE AGOSTO IMROM'!N702</f>
        <v>0</v>
      </c>
      <c r="O702" s="43"/>
      <c r="P702" s="44"/>
      <c r="Q702" s="51">
        <f>+'REPORTE AGOSTO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AGOSTO IMROM'!M703</f>
        <v>0</v>
      </c>
      <c r="I703" s="31"/>
      <c r="J703" s="31"/>
      <c r="K703" s="31"/>
      <c r="L703" s="22">
        <f t="shared" si="31"/>
        <v>0</v>
      </c>
      <c r="M703" s="22">
        <f t="shared" si="32"/>
        <v>0</v>
      </c>
      <c r="N703" s="72">
        <f>+'REPORTE AGOSTO IMROM'!N703</f>
        <v>0</v>
      </c>
      <c r="O703" s="43"/>
      <c r="P703" s="44"/>
      <c r="Q703" s="51">
        <f>+'REPORTE AGOSTO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AGOSTO IMROM'!M704</f>
        <v>0</v>
      </c>
      <c r="I704" s="31"/>
      <c r="J704" s="31"/>
      <c r="K704" s="31"/>
      <c r="L704" s="22">
        <f t="shared" si="31"/>
        <v>0</v>
      </c>
      <c r="M704" s="22">
        <f t="shared" si="32"/>
        <v>0</v>
      </c>
      <c r="N704" s="72">
        <f>+'REPORTE AGOSTO IMROM'!N704</f>
        <v>0</v>
      </c>
      <c r="O704" s="43"/>
      <c r="P704" s="44"/>
      <c r="Q704" s="51">
        <f>+'REPORTE AGOSTO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AGOSTO IMROM'!M705</f>
        <v>0</v>
      </c>
      <c r="I705" s="31"/>
      <c r="J705" s="31"/>
      <c r="K705" s="31"/>
      <c r="L705" s="22">
        <f t="shared" si="31"/>
        <v>0</v>
      </c>
      <c r="M705" s="22">
        <f t="shared" si="32"/>
        <v>0</v>
      </c>
      <c r="N705" s="72">
        <f>+'REPORTE AGOSTO IMROM'!N705</f>
        <v>0</v>
      </c>
      <c r="O705" s="43"/>
      <c r="P705" s="44"/>
      <c r="Q705" s="51">
        <f>+'REPORTE AGOSTO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AGOSTO IMROM'!M706</f>
        <v>0</v>
      </c>
      <c r="I706" s="31"/>
      <c r="J706" s="31"/>
      <c r="K706" s="31"/>
      <c r="L706" s="22">
        <f t="shared" si="31"/>
        <v>0</v>
      </c>
      <c r="M706" s="22">
        <f t="shared" si="32"/>
        <v>0</v>
      </c>
      <c r="N706" s="72">
        <f>+'REPORTE AGOSTO IMROM'!N706</f>
        <v>0</v>
      </c>
      <c r="O706" s="43"/>
      <c r="P706" s="44"/>
      <c r="Q706" s="51">
        <f>+'REPORTE AGOSTO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AGOSTO IMROM'!M707</f>
        <v>0</v>
      </c>
      <c r="I707" s="31"/>
      <c r="J707" s="31"/>
      <c r="K707" s="31"/>
      <c r="L707" s="22">
        <f t="shared" si="31"/>
        <v>0</v>
      </c>
      <c r="M707" s="22">
        <f t="shared" si="32"/>
        <v>0</v>
      </c>
      <c r="N707" s="72">
        <f>+'REPORTE AGOSTO IMROM'!N707</f>
        <v>0</v>
      </c>
      <c r="O707" s="43"/>
      <c r="P707" s="44"/>
      <c r="Q707" s="51">
        <f>+'REPORTE AGOSTO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AGOSTO IMROM'!M708</f>
        <v>0</v>
      </c>
      <c r="I708" s="31"/>
      <c r="J708" s="31"/>
      <c r="K708" s="31"/>
      <c r="L708" s="22">
        <f t="shared" si="31"/>
        <v>0</v>
      </c>
      <c r="M708" s="22">
        <f t="shared" si="32"/>
        <v>0</v>
      </c>
      <c r="N708" s="72">
        <f>+'REPORTE AGOSTO IMROM'!N708</f>
        <v>0</v>
      </c>
      <c r="O708" s="43"/>
      <c r="P708" s="44"/>
      <c r="Q708" s="51">
        <f>+'REPORTE AGOSTO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AGOSTO IMROM'!M709</f>
        <v>0</v>
      </c>
      <c r="I709" s="31"/>
      <c r="J709" s="31"/>
      <c r="K709" s="31"/>
      <c r="L709" s="22">
        <f t="shared" si="31"/>
        <v>0</v>
      </c>
      <c r="M709" s="22">
        <f t="shared" si="32"/>
        <v>0</v>
      </c>
      <c r="N709" s="72">
        <f>+'REPORTE AGOSTO IMROM'!N709</f>
        <v>0</v>
      </c>
      <c r="O709" s="43"/>
      <c r="P709" s="44"/>
      <c r="Q709" s="51">
        <f>+'REPORTE AGOSTO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AGOSTO IMROM'!M710</f>
        <v>0</v>
      </c>
      <c r="I710" s="31"/>
      <c r="J710" s="31"/>
      <c r="K710" s="31"/>
      <c r="L710" s="22">
        <f t="shared" si="31"/>
        <v>0</v>
      </c>
      <c r="M710" s="22">
        <f t="shared" si="32"/>
        <v>0</v>
      </c>
      <c r="N710" s="72">
        <f>+'REPORTE AGOSTO IMROM'!N710</f>
        <v>0</v>
      </c>
      <c r="O710" s="43"/>
      <c r="P710" s="44"/>
      <c r="Q710" s="51">
        <f>+'REPORTE AGOSTO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AGOSTO IMROM'!M711</f>
        <v>0</v>
      </c>
      <c r="I711" s="31"/>
      <c r="J711" s="31"/>
      <c r="K711" s="31"/>
      <c r="L711" s="22">
        <f t="shared" si="31"/>
        <v>0</v>
      </c>
      <c r="M711" s="22">
        <f t="shared" si="32"/>
        <v>0</v>
      </c>
      <c r="N711" s="72">
        <f>+'REPORTE AGOSTO IMROM'!N711</f>
        <v>0</v>
      </c>
      <c r="O711" s="43"/>
      <c r="P711" s="44"/>
      <c r="Q711" s="51">
        <f>+'REPORTE AGOSTO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AGOSTO IMROM'!M712</f>
        <v>0</v>
      </c>
      <c r="I712" s="31"/>
      <c r="J712" s="31"/>
      <c r="K712" s="31"/>
      <c r="L712" s="22">
        <f t="shared" si="31"/>
        <v>0</v>
      </c>
      <c r="M712" s="22">
        <f t="shared" si="32"/>
        <v>0</v>
      </c>
      <c r="N712" s="72">
        <f>+'REPORTE AGOSTO IMROM'!N712</f>
        <v>0</v>
      </c>
      <c r="O712" s="43"/>
      <c r="P712" s="44"/>
      <c r="Q712" s="51">
        <f>+'REPORTE AGOSTO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AGOSTO IMROM'!M713</f>
        <v>0</v>
      </c>
      <c r="I713" s="31"/>
      <c r="J713" s="31"/>
      <c r="K713" s="31"/>
      <c r="L713" s="22">
        <f t="shared" si="31"/>
        <v>0</v>
      </c>
      <c r="M713" s="22">
        <f t="shared" si="32"/>
        <v>0</v>
      </c>
      <c r="N713" s="72">
        <f>+'REPORTE AGOSTO IMROM'!N713</f>
        <v>0</v>
      </c>
      <c r="O713" s="43"/>
      <c r="P713" s="44"/>
      <c r="Q713" s="51">
        <f>+'REPORTE AGOSTO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AGOSTO IMROM'!M714</f>
        <v>0</v>
      </c>
      <c r="I714" s="31"/>
      <c r="J714" s="31"/>
      <c r="K714" s="31"/>
      <c r="L714" s="22">
        <f t="shared" si="31"/>
        <v>0</v>
      </c>
      <c r="M714" s="22">
        <f t="shared" si="32"/>
        <v>0</v>
      </c>
      <c r="N714" s="72">
        <f>+'REPORTE AGOSTO IMROM'!N714</f>
        <v>0</v>
      </c>
      <c r="O714" s="43"/>
      <c r="P714" s="44"/>
      <c r="Q714" s="51">
        <f>+'REPORTE AGOSTO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AGOSTO IMROM'!M715</f>
        <v>0</v>
      </c>
      <c r="I715" s="31"/>
      <c r="J715" s="31"/>
      <c r="K715" s="31"/>
      <c r="L715" s="22">
        <f t="shared" si="31"/>
        <v>0</v>
      </c>
      <c r="M715" s="22">
        <f t="shared" si="32"/>
        <v>0</v>
      </c>
      <c r="N715" s="72">
        <f>+'REPORTE AGOSTO IMROM'!N715</f>
        <v>0</v>
      </c>
      <c r="O715" s="43"/>
      <c r="P715" s="44"/>
      <c r="Q715" s="51">
        <f>+'REPORTE AGOSTO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AGOSTO IMROM'!M716</f>
        <v>0</v>
      </c>
      <c r="I716" s="31"/>
      <c r="J716" s="31"/>
      <c r="K716" s="31"/>
      <c r="L716" s="22">
        <f t="shared" si="31"/>
        <v>0</v>
      </c>
      <c r="M716" s="22">
        <f t="shared" si="32"/>
        <v>0</v>
      </c>
      <c r="N716" s="72">
        <f>+'REPORTE AGOSTO IMROM'!N716</f>
        <v>0</v>
      </c>
      <c r="O716" s="43"/>
      <c r="P716" s="44"/>
      <c r="Q716" s="51">
        <f>+'REPORTE AGOSTO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AGOSTO IMROM'!M717</f>
        <v>0</v>
      </c>
      <c r="I717" s="42"/>
      <c r="J717" s="42"/>
      <c r="K717" s="42"/>
      <c r="L717" s="23">
        <f t="shared" si="31"/>
        <v>0</v>
      </c>
      <c r="M717" s="23">
        <f t="shared" si="32"/>
        <v>0</v>
      </c>
      <c r="N717" s="73">
        <f>+'REPORTE AGOSTO IMROM'!N717</f>
        <v>0</v>
      </c>
      <c r="O717" s="45"/>
      <c r="P717" s="46"/>
      <c r="Q717" s="52">
        <f>+'REPORTE AGOSTO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9" t="s">
        <v>14</v>
      </c>
      <c r="Q722" s="209" t="s">
        <v>15</v>
      </c>
      <c r="R722" s="209"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10">
        <f ca="1">TODAY()</f>
        <v>46133</v>
      </c>
      <c r="Q723" s="211">
        <f ca="1">TODAY()</f>
        <v>46133</v>
      </c>
      <c r="R723" s="212">
        <f ca="1">TODAY()</f>
        <v>46133</v>
      </c>
    </row>
    <row r="724" spans="1:18" ht="13.5"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x14ac:dyDescent="0.2">
      <c r="A725" s="185"/>
      <c r="B725" s="185"/>
      <c r="C725" s="185"/>
      <c r="D725" s="185"/>
      <c r="E725" s="185"/>
      <c r="F725" s="185"/>
      <c r="G725" s="185"/>
      <c r="H725" s="185"/>
      <c r="I725" s="185"/>
      <c r="J725" s="185"/>
      <c r="K725" s="185"/>
      <c r="L725" s="185"/>
      <c r="M725" s="185"/>
      <c r="N725" s="185"/>
      <c r="O725" s="185"/>
      <c r="P725" s="185"/>
      <c r="Q725" s="185"/>
      <c r="R725" s="185"/>
    </row>
    <row r="726" spans="1:18" x14ac:dyDescent="0.2">
      <c r="A726" s="185"/>
      <c r="B726" s="185"/>
      <c r="C726" s="185"/>
      <c r="D726" s="185"/>
      <c r="E726" s="186"/>
      <c r="F726" s="185"/>
      <c r="G726" s="339"/>
      <c r="H726" s="339"/>
      <c r="I726" s="339"/>
      <c r="J726" s="185"/>
      <c r="K726" s="186"/>
      <c r="L726" s="186"/>
      <c r="M726" s="185"/>
      <c r="N726" s="185"/>
      <c r="O726" s="185"/>
      <c r="P726" s="185"/>
      <c r="Q726" s="185"/>
      <c r="R726" s="185"/>
    </row>
    <row r="727" spans="1:18" x14ac:dyDescent="0.2">
      <c r="A727" s="185"/>
      <c r="B727" s="185"/>
      <c r="C727" s="185"/>
      <c r="D727" s="185"/>
      <c r="E727" s="185"/>
      <c r="F727" s="185"/>
      <c r="G727" s="185"/>
      <c r="H727" s="185"/>
      <c r="I727" s="185"/>
      <c r="J727" s="185"/>
      <c r="K727" s="185"/>
      <c r="L727" s="185"/>
      <c r="M727" s="185"/>
      <c r="N727" s="185"/>
      <c r="O727" s="185"/>
      <c r="P727" s="185"/>
      <c r="Q727" s="185"/>
      <c r="R727" s="185"/>
    </row>
    <row r="728" spans="1:18" ht="36" customHeight="1" x14ac:dyDescent="0.2">
      <c r="A728" s="185"/>
      <c r="B728" s="213"/>
      <c r="C728" s="350" t="str">
        <f>IF('MENU PRINCIPAL'!F14="",'MENU PRINCIPAL'!F21,'MENU PRINCIPAL'!F14)</f>
        <v/>
      </c>
      <c r="D728" s="350"/>
      <c r="E728" s="350"/>
      <c r="F728" s="350" t="str">
        <f>IF('MENU PRINCIPAL'!F15="",'MENU PRINCIPAL'!F22,'MENU PRINCIPAL'!F15)</f>
        <v/>
      </c>
      <c r="G728" s="350"/>
      <c r="H728" s="350"/>
      <c r="I728" s="352" t="str">
        <f>IF('MENU PRINCIPAL'!F16="",'MENU PRINCIPAL'!F23,'MENU PRINCIPAL'!F16)</f>
        <v/>
      </c>
      <c r="J728" s="352"/>
      <c r="K728" s="352"/>
      <c r="L728" s="350" t="str">
        <f>IF('MENU PRINCIPAL'!F17="",'MENU PRINCIPAL'!F24,'MENU PRINCIPAL'!F17)</f>
        <v/>
      </c>
      <c r="M728" s="350"/>
      <c r="N728" s="350"/>
      <c r="O728" s="350" t="str">
        <f>IF('MENU PRINCIPAL'!F18="",'MENU PRINCIPAL'!F25,'MENU PRINCIPAL'!F18)</f>
        <v/>
      </c>
      <c r="P728" s="350"/>
      <c r="Q728" s="350"/>
      <c r="R728" s="350"/>
    </row>
    <row r="729" spans="1:18" ht="27" customHeight="1" x14ac:dyDescent="0.2">
      <c r="A729" s="218"/>
      <c r="B729" s="218"/>
      <c r="C729" s="351" t="str">
        <f>IF('MENU INICIAL'!C14="",'MENU INICIAL'!C21,'MENU INICIAL'!C14)</f>
        <v/>
      </c>
      <c r="D729" s="351"/>
      <c r="E729" s="351"/>
      <c r="F729" s="351" t="str">
        <f>IF('MENU INICIAL'!C15="",'MENU INICIAL'!C22,'MENU INICIAL'!C15)</f>
        <v/>
      </c>
      <c r="G729" s="351"/>
      <c r="H729" s="351"/>
      <c r="I729" s="383" t="str">
        <f>IF('MENU INICIAL'!C16="",'MENU INICIAL'!C23,'MENU INICIAL'!C16)</f>
        <v/>
      </c>
      <c r="J729" s="383"/>
      <c r="K729" s="383"/>
      <c r="L729" s="351" t="str">
        <f>IF('MENU INICIAL'!C17="",'MENU INICIAL'!C24,'MENU INICIAL'!C17)</f>
        <v/>
      </c>
      <c r="M729" s="351"/>
      <c r="N729" s="351"/>
      <c r="O729" s="351"/>
      <c r="P729" s="351"/>
      <c r="Q729" s="351"/>
      <c r="R729" s="351"/>
    </row>
    <row r="730" spans="1:18" x14ac:dyDescent="0.2">
      <c r="A730" s="185"/>
      <c r="B730" s="185"/>
      <c r="C730" s="185"/>
      <c r="D730" s="185"/>
      <c r="E730" s="185"/>
      <c r="F730" s="185"/>
      <c r="G730" s="185"/>
      <c r="H730" s="185"/>
      <c r="I730" s="185"/>
      <c r="J730" s="185"/>
      <c r="K730" s="185"/>
      <c r="L730" s="185"/>
      <c r="M730" s="185"/>
      <c r="N730" s="185"/>
      <c r="O730" s="185"/>
      <c r="P730" s="185"/>
      <c r="Q730" s="185"/>
      <c r="R730" s="185"/>
    </row>
    <row r="731" spans="1:18" ht="9.75" customHeight="1" x14ac:dyDescent="0.2">
      <c r="A731" s="185"/>
      <c r="B731" s="185"/>
      <c r="C731" s="185"/>
      <c r="D731" s="185"/>
      <c r="E731" s="185"/>
      <c r="F731" s="185"/>
      <c r="G731" s="185"/>
      <c r="H731" s="185"/>
      <c r="I731" s="185"/>
      <c r="J731" s="185"/>
      <c r="K731" s="185"/>
      <c r="L731" s="185"/>
      <c r="M731" s="185"/>
      <c r="N731" s="185"/>
      <c r="O731" s="185"/>
      <c r="P731" s="185"/>
      <c r="Q731" s="185"/>
      <c r="R731" s="185"/>
    </row>
    <row r="732" spans="1:18" ht="76.5" customHeight="1" x14ac:dyDescent="0.2">
      <c r="A732" s="185"/>
      <c r="B732" s="371" t="s">
        <v>551</v>
      </c>
      <c r="C732" s="371"/>
      <c r="D732" s="371"/>
      <c r="E732" s="371"/>
      <c r="F732" s="371"/>
      <c r="G732" s="371"/>
      <c r="H732" s="371"/>
      <c r="I732" s="371"/>
      <c r="J732" s="371"/>
      <c r="K732" s="371"/>
      <c r="L732" s="371"/>
      <c r="M732" s="371"/>
      <c r="N732" s="371"/>
      <c r="O732" s="371"/>
      <c r="P732" s="371"/>
      <c r="Q732" s="371"/>
      <c r="R732" s="371"/>
    </row>
    <row r="733" spans="1:18" x14ac:dyDescent="0.2">
      <c r="A733" s="185"/>
      <c r="B733" s="185"/>
      <c r="C733" s="185"/>
      <c r="D733" s="185"/>
      <c r="E733" s="185"/>
      <c r="F733" s="185"/>
      <c r="G733" s="185"/>
      <c r="H733" s="185"/>
      <c r="I733" s="185"/>
      <c r="J733" s="185"/>
      <c r="K733" s="185"/>
      <c r="L733" s="185"/>
      <c r="M733" s="185"/>
      <c r="N733" s="185"/>
      <c r="O733" s="185"/>
      <c r="P733" s="185"/>
      <c r="Q733" s="185"/>
      <c r="R733" s="185"/>
    </row>
    <row r="734" spans="1:18" x14ac:dyDescent="0.2">
      <c r="A734" s="185"/>
      <c r="B734" s="185"/>
      <c r="C734" s="185"/>
      <c r="D734" s="185"/>
      <c r="E734" s="185"/>
      <c r="F734" s="185"/>
      <c r="G734" s="185"/>
      <c r="H734" s="185"/>
      <c r="I734" s="185"/>
      <c r="J734" s="185"/>
      <c r="K734" s="185"/>
      <c r="L734" s="185"/>
      <c r="M734" s="185"/>
      <c r="N734" s="185"/>
      <c r="O734" s="185"/>
      <c r="P734" s="185"/>
      <c r="Q734" s="185"/>
      <c r="R734" s="215" t="s">
        <v>355</v>
      </c>
    </row>
    <row r="735" spans="1:18" ht="13.5" hidden="1" thickBot="1" x14ac:dyDescent="0.25">
      <c r="C735" s="4">
        <f>SUBTOTAL(5,C18:C717)</f>
        <v>0</v>
      </c>
      <c r="D735" s="4">
        <f>SUBTOTAL(3,D18:D717)</f>
        <v>1</v>
      </c>
    </row>
    <row r="736" spans="1:18" hidden="1" x14ac:dyDescent="0.2"/>
    <row r="737" spans="14:14" hidden="1" x14ac:dyDescent="0.2"/>
    <row r="738" spans="14:14" hidden="1" x14ac:dyDescent="0.2"/>
    <row r="739" spans="14:14" hidden="1" x14ac:dyDescent="0.2"/>
    <row r="740" spans="14:14" hidden="1" x14ac:dyDescent="0.2">
      <c r="N740" t="s">
        <v>17</v>
      </c>
    </row>
    <row r="741" spans="14:14" hidden="1" x14ac:dyDescent="0.2">
      <c r="N741" t="s">
        <v>4</v>
      </c>
    </row>
    <row r="742" spans="14:14" hidden="1" x14ac:dyDescent="0.2">
      <c r="N742" t="s">
        <v>18</v>
      </c>
    </row>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sheetData>
  <sheetProtection algorithmName="SHA-512" hashValue="8x/Tq1xDqtS4NPTZBCBIms5PrNENQ1kt6QeoVVoKGc9rRr5f3ZeGYFiJTJipWOWzhz2tlgI9kJEhEEOfGOWYPQ==" saltValue="L+3CL7A4ziH45QIJDutLyw==" spinCount="100000" sheet="1" formatCells="0" formatColumns="0" formatRows="0" autoFilter="0"/>
  <autoFilter ref="B17:S717" xr:uid="{00000000-0009-0000-0000-00000D000000}">
    <filterColumn colId="0">
      <filters>
        <filter val="1"/>
      </filters>
    </filterColumn>
    <filterColumn colId="2" showButton="0"/>
  </autoFilter>
  <mergeCells count="741">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32:R732"/>
    <mergeCell ref="G726:I726"/>
    <mergeCell ref="C728:E728"/>
    <mergeCell ref="F728:H728"/>
    <mergeCell ref="I728:K728"/>
    <mergeCell ref="L728:N728"/>
    <mergeCell ref="O728:R728"/>
    <mergeCell ref="D713:E713"/>
    <mergeCell ref="D714:E714"/>
    <mergeCell ref="D715:E715"/>
    <mergeCell ref="D716:E716"/>
    <mergeCell ref="D717:E717"/>
    <mergeCell ref="B719:C719"/>
    <mergeCell ref="D719:E719"/>
    <mergeCell ref="C729:E729"/>
    <mergeCell ref="F729:H729"/>
    <mergeCell ref="I729:K729"/>
    <mergeCell ref="L729:N729"/>
    <mergeCell ref="O729:R729"/>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12" priority="11" stopIfTrue="1" operator="between">
      <formula>0</formula>
      <formula>0</formula>
    </cfRule>
  </conditionalFormatting>
  <conditionalFormatting sqref="J12">
    <cfRule type="expression" dxfId="11" priority="1" stopIfTrue="1">
      <formula>ISERROR(J12)</formula>
    </cfRule>
  </conditionalFormatting>
  <conditionalFormatting sqref="N18:N717">
    <cfRule type="cellIs" dxfId="10" priority="10" stopIfTrue="1" operator="between">
      <formula>0</formula>
      <formula>0</formula>
    </cfRule>
  </conditionalFormatting>
  <dataValidations count="3">
    <dataValidation type="decimal" allowBlank="1" showInputMessage="1" showErrorMessage="1" errorTitle="Usuario:" error="Este es un Campo numerico." sqref="I18:K717" xr:uid="{00000000-0002-0000-0D00-000000000000}">
      <formula1>0.001</formula1>
      <formula2>999999999999</formula2>
    </dataValidation>
    <dataValidation type="list" errorStyle="warning" allowBlank="1" showInputMessage="1" showErrorMessage="1" errorTitle="Usuario:" error="Solamente se seleccionarán las opciones listadas." sqref="N18:N717" xr:uid="{00000000-0002-0000-0D00-000001000000}">
      <formula1>$N$741:$N$742</formula1>
    </dataValidation>
    <dataValidation type="decimal" errorStyle="warning" allowBlank="1" showInputMessage="1" showErrorMessage="1" sqref="Q18:Q717" xr:uid="{00000000-0002-0000-0D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B729" sqref="B729:R729"/>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222"/>
      <c r="Q11" s="222"/>
      <c r="R11" s="222"/>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563</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30.75" x14ac:dyDescent="0.2">
      <c r="A18" s="341"/>
      <c r="B18" s="195">
        <v>1</v>
      </c>
      <c r="C18" s="196" t="str">
        <f>IF('CED. GRAL POR REP. O MANTTO'!C24="","",'CED. GRAL POR REP. O MANTTO'!C24)</f>
        <v/>
      </c>
      <c r="D18" s="416" t="str">
        <f>IF('CED. GRAL POR REP. O MANTTO'!D24="","",'CED. GRAL POR REP. O MANTTO'!D24)</f>
        <v/>
      </c>
      <c r="E18" s="416"/>
      <c r="F18" s="196" t="str">
        <f>IF('CED. GRAL POR REP. O MANTTO'!E24="","",'CED. GRAL POR REP. O MANTTO'!E24)</f>
        <v/>
      </c>
      <c r="G18" s="197" t="str">
        <f>IF('CED. GRAL POR REP. O MANTTO'!F24="","",'CED. GRAL POR REP. O MANTTO'!F24)</f>
        <v/>
      </c>
      <c r="H18" s="216">
        <f>+'REPORTE SEPTIEMBRE IMROM'!M18</f>
        <v>0</v>
      </c>
      <c r="I18" s="199"/>
      <c r="J18" s="199"/>
      <c r="K18" s="199"/>
      <c r="L18" s="200">
        <f>I18+J18+K18</f>
        <v>0</v>
      </c>
      <c r="M18" s="200">
        <f>H18+L18</f>
        <v>0</v>
      </c>
      <c r="N18" s="219">
        <f>+'REPORTE SEPTIEMBRE IMROM'!N18</f>
        <v>0</v>
      </c>
      <c r="O18" s="202"/>
      <c r="P18" s="203"/>
      <c r="Q18" s="204">
        <f>+'REPORTE SEPTIEMBRE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SEPTIEMBRE IMROM'!M19</f>
        <v>0</v>
      </c>
      <c r="I19" s="31"/>
      <c r="J19" s="31"/>
      <c r="K19" s="31"/>
      <c r="L19" s="22">
        <f>I19+J19+K19</f>
        <v>0</v>
      </c>
      <c r="M19" s="22">
        <f>H19+L19</f>
        <v>0</v>
      </c>
      <c r="N19" s="72">
        <f>+'REPORTE SEPTIEMBRE IMROM'!N19</f>
        <v>0</v>
      </c>
      <c r="O19" s="43"/>
      <c r="P19" s="44"/>
      <c r="Q19" s="51">
        <f>+'REPORTE SEPTIEMBRE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SEPTIEMBRE IMROM'!M20</f>
        <v>0</v>
      </c>
      <c r="I20" s="31"/>
      <c r="J20" s="31"/>
      <c r="K20" s="31"/>
      <c r="L20" s="22">
        <f t="shared" ref="L20:L83" si="1">I20+J20+K20</f>
        <v>0</v>
      </c>
      <c r="M20" s="22">
        <f t="shared" ref="M20:M83" si="2">H20+L20</f>
        <v>0</v>
      </c>
      <c r="N20" s="72">
        <f>+'REPORTE SEPTIEMBRE IMROM'!N20</f>
        <v>0</v>
      </c>
      <c r="O20" s="43"/>
      <c r="P20" s="44"/>
      <c r="Q20" s="51">
        <f>+'REPORTE SEPTIEMBRE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SEPTIEMBRE IMROM'!M21</f>
        <v>0</v>
      </c>
      <c r="I21" s="31"/>
      <c r="J21" s="31"/>
      <c r="K21" s="31"/>
      <c r="L21" s="22">
        <f t="shared" si="1"/>
        <v>0</v>
      </c>
      <c r="M21" s="22">
        <f t="shared" si="2"/>
        <v>0</v>
      </c>
      <c r="N21" s="72">
        <f>+'REPORTE SEPTIEMBRE IMROM'!N21</f>
        <v>0</v>
      </c>
      <c r="O21" s="43"/>
      <c r="P21" s="44"/>
      <c r="Q21" s="51">
        <f>+'REPORTE SEPTIEMBRE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SEPTIEMBRE IMROM'!M22</f>
        <v>0</v>
      </c>
      <c r="I22" s="31"/>
      <c r="J22" s="31"/>
      <c r="K22" s="31"/>
      <c r="L22" s="22">
        <f t="shared" si="1"/>
        <v>0</v>
      </c>
      <c r="M22" s="22">
        <f t="shared" si="2"/>
        <v>0</v>
      </c>
      <c r="N22" s="72">
        <f>+'REPORTE SEPTIEMBRE IMROM'!N22</f>
        <v>0</v>
      </c>
      <c r="O22" s="43"/>
      <c r="P22" s="44"/>
      <c r="Q22" s="51">
        <f>+'REPORTE SEPTIEMBRE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SEPTIEMBRE IMROM'!M23</f>
        <v>0</v>
      </c>
      <c r="I23" s="31"/>
      <c r="J23" s="31"/>
      <c r="K23" s="31"/>
      <c r="L23" s="22">
        <f t="shared" si="1"/>
        <v>0</v>
      </c>
      <c r="M23" s="22">
        <f t="shared" si="2"/>
        <v>0</v>
      </c>
      <c r="N23" s="72">
        <f>+'REPORTE SEPTIEMBRE IMROM'!N23</f>
        <v>0</v>
      </c>
      <c r="O23" s="43"/>
      <c r="P23" s="44"/>
      <c r="Q23" s="51">
        <f>+'REPORTE SEPTIEMBRE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SEPTIEMBRE IMROM'!M24</f>
        <v>0</v>
      </c>
      <c r="I24" s="31"/>
      <c r="J24" s="31"/>
      <c r="K24" s="31"/>
      <c r="L24" s="22">
        <f t="shared" si="1"/>
        <v>0</v>
      </c>
      <c r="M24" s="22">
        <f t="shared" si="2"/>
        <v>0</v>
      </c>
      <c r="N24" s="72">
        <f>+'REPORTE SEPTIEMBRE IMROM'!N24</f>
        <v>0</v>
      </c>
      <c r="O24" s="43"/>
      <c r="P24" s="44"/>
      <c r="Q24" s="51">
        <f>+'REPORTE SEPTIEMBRE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SEPTIEMBRE IMROM'!M25</f>
        <v>0</v>
      </c>
      <c r="I25" s="31"/>
      <c r="J25" s="31"/>
      <c r="K25" s="31"/>
      <c r="L25" s="22">
        <f t="shared" si="1"/>
        <v>0</v>
      </c>
      <c r="M25" s="22">
        <f t="shared" si="2"/>
        <v>0</v>
      </c>
      <c r="N25" s="72">
        <f>+'REPORTE SEPTIEMBRE IMROM'!N25</f>
        <v>0</v>
      </c>
      <c r="O25" s="43"/>
      <c r="P25" s="44"/>
      <c r="Q25" s="51">
        <f>+'REPORTE SEPTIEMBRE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SEPTIEMBRE IMROM'!M26</f>
        <v>0</v>
      </c>
      <c r="I26" s="31"/>
      <c r="J26" s="31"/>
      <c r="K26" s="31"/>
      <c r="L26" s="22">
        <f t="shared" si="1"/>
        <v>0</v>
      </c>
      <c r="M26" s="22">
        <f t="shared" si="2"/>
        <v>0</v>
      </c>
      <c r="N26" s="72">
        <f>+'REPORTE SEPTIEMBRE IMROM'!N26</f>
        <v>0</v>
      </c>
      <c r="O26" s="43"/>
      <c r="P26" s="44"/>
      <c r="Q26" s="51">
        <f>+'REPORTE SEPTIEMBRE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SEPTIEMBRE IMROM'!M27</f>
        <v>0</v>
      </c>
      <c r="I27" s="31"/>
      <c r="J27" s="31"/>
      <c r="K27" s="31"/>
      <c r="L27" s="22">
        <f t="shared" si="1"/>
        <v>0</v>
      </c>
      <c r="M27" s="22">
        <f t="shared" si="2"/>
        <v>0</v>
      </c>
      <c r="N27" s="72">
        <f>+'REPORTE SEPTIEMBRE IMROM'!N27</f>
        <v>0</v>
      </c>
      <c r="O27" s="43"/>
      <c r="P27" s="44"/>
      <c r="Q27" s="51">
        <f>+'REPORTE SEPTIEMBRE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SEPTIEMBRE IMROM'!M28</f>
        <v>0</v>
      </c>
      <c r="I28" s="31"/>
      <c r="J28" s="31"/>
      <c r="K28" s="31"/>
      <c r="L28" s="22">
        <f t="shared" si="1"/>
        <v>0</v>
      </c>
      <c r="M28" s="22">
        <f t="shared" si="2"/>
        <v>0</v>
      </c>
      <c r="N28" s="72">
        <f>+'REPORTE SEPTIEMBRE IMROM'!N28</f>
        <v>0</v>
      </c>
      <c r="O28" s="43"/>
      <c r="P28" s="44"/>
      <c r="Q28" s="51">
        <f>+'REPORTE SEPTIEMBRE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SEPTIEMBRE IMROM'!M29</f>
        <v>0</v>
      </c>
      <c r="I29" s="31"/>
      <c r="J29" s="31"/>
      <c r="K29" s="31"/>
      <c r="L29" s="22">
        <f t="shared" si="1"/>
        <v>0</v>
      </c>
      <c r="M29" s="22">
        <f t="shared" si="2"/>
        <v>0</v>
      </c>
      <c r="N29" s="72">
        <f>+'REPORTE SEPTIEMBRE IMROM'!N29</f>
        <v>0</v>
      </c>
      <c r="O29" s="43"/>
      <c r="P29" s="44"/>
      <c r="Q29" s="51">
        <f>+'REPORTE SEPTIEMBRE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SEPTIEMBRE IMROM'!M30</f>
        <v>0</v>
      </c>
      <c r="I30" s="31"/>
      <c r="J30" s="31"/>
      <c r="K30" s="31"/>
      <c r="L30" s="22">
        <f t="shared" si="1"/>
        <v>0</v>
      </c>
      <c r="M30" s="22">
        <f t="shared" si="2"/>
        <v>0</v>
      </c>
      <c r="N30" s="72">
        <f>+'REPORTE SEPTIEMBRE IMROM'!N30</f>
        <v>0</v>
      </c>
      <c r="O30" s="43"/>
      <c r="P30" s="44"/>
      <c r="Q30" s="51">
        <f>+'REPORTE SEPTIEMBRE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SEPTIEMBRE IMROM'!M31</f>
        <v>0</v>
      </c>
      <c r="I31" s="31"/>
      <c r="J31" s="31"/>
      <c r="K31" s="31"/>
      <c r="L31" s="22">
        <f t="shared" si="1"/>
        <v>0</v>
      </c>
      <c r="M31" s="22">
        <f t="shared" si="2"/>
        <v>0</v>
      </c>
      <c r="N31" s="72">
        <f>+'REPORTE SEPTIEMBRE IMROM'!N31</f>
        <v>0</v>
      </c>
      <c r="O31" s="43"/>
      <c r="P31" s="44"/>
      <c r="Q31" s="51">
        <f>+'REPORTE SEPTIEMBRE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SEPTIEMBRE IMROM'!M32</f>
        <v>0</v>
      </c>
      <c r="I32" s="31"/>
      <c r="J32" s="31"/>
      <c r="K32" s="31"/>
      <c r="L32" s="22">
        <f t="shared" si="1"/>
        <v>0</v>
      </c>
      <c r="M32" s="22">
        <f t="shared" si="2"/>
        <v>0</v>
      </c>
      <c r="N32" s="72">
        <f>+'REPORTE SEPTIEMBRE IMROM'!N32</f>
        <v>0</v>
      </c>
      <c r="O32" s="43"/>
      <c r="P32" s="44"/>
      <c r="Q32" s="51">
        <f>+'REPORTE SEPTIEMBRE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SEPTIEMBRE IMROM'!M33</f>
        <v>0</v>
      </c>
      <c r="I33" s="31"/>
      <c r="J33" s="31"/>
      <c r="K33" s="31"/>
      <c r="L33" s="22">
        <f t="shared" si="1"/>
        <v>0</v>
      </c>
      <c r="M33" s="22">
        <f t="shared" si="2"/>
        <v>0</v>
      </c>
      <c r="N33" s="72">
        <f>+'REPORTE SEPTIEMBRE IMROM'!N33</f>
        <v>0</v>
      </c>
      <c r="O33" s="43"/>
      <c r="P33" s="44"/>
      <c r="Q33" s="51">
        <f>+'REPORTE SEPTIEMBRE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SEPTIEMBRE IMROM'!M34</f>
        <v>0</v>
      </c>
      <c r="I34" s="31"/>
      <c r="J34" s="31"/>
      <c r="K34" s="31"/>
      <c r="L34" s="22">
        <f t="shared" si="1"/>
        <v>0</v>
      </c>
      <c r="M34" s="22">
        <f t="shared" si="2"/>
        <v>0</v>
      </c>
      <c r="N34" s="72">
        <f>+'REPORTE SEPTIEMBRE IMROM'!N34</f>
        <v>0</v>
      </c>
      <c r="O34" s="43"/>
      <c r="P34" s="44"/>
      <c r="Q34" s="51">
        <f>+'REPORTE SEPTIEMBRE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SEPTIEMBRE IMROM'!M35</f>
        <v>0</v>
      </c>
      <c r="I35" s="31"/>
      <c r="J35" s="31"/>
      <c r="K35" s="31"/>
      <c r="L35" s="22">
        <f t="shared" si="1"/>
        <v>0</v>
      </c>
      <c r="M35" s="22">
        <f t="shared" si="2"/>
        <v>0</v>
      </c>
      <c r="N35" s="72">
        <f>+'REPORTE SEPTIEMBRE IMROM'!N35</f>
        <v>0</v>
      </c>
      <c r="O35" s="43"/>
      <c r="P35" s="44"/>
      <c r="Q35" s="51">
        <f>+'REPORTE SEPTIEMBRE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SEPTIEMBRE IMROM'!M36</f>
        <v>0</v>
      </c>
      <c r="I36" s="31"/>
      <c r="J36" s="31"/>
      <c r="K36" s="31"/>
      <c r="L36" s="22">
        <f t="shared" si="1"/>
        <v>0</v>
      </c>
      <c r="M36" s="22">
        <f t="shared" si="2"/>
        <v>0</v>
      </c>
      <c r="N36" s="72">
        <f>+'REPORTE SEPTIEMBRE IMROM'!N36</f>
        <v>0</v>
      </c>
      <c r="O36" s="43"/>
      <c r="P36" s="44"/>
      <c r="Q36" s="51">
        <f>+'REPORTE SEPTIEMBRE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SEPTIEMBRE IMROM'!M37</f>
        <v>0</v>
      </c>
      <c r="I37" s="31"/>
      <c r="J37" s="31"/>
      <c r="K37" s="31"/>
      <c r="L37" s="22">
        <f t="shared" si="1"/>
        <v>0</v>
      </c>
      <c r="M37" s="22">
        <f t="shared" si="2"/>
        <v>0</v>
      </c>
      <c r="N37" s="72">
        <f>+'REPORTE SEPTIEMBRE IMROM'!N37</f>
        <v>0</v>
      </c>
      <c r="O37" s="43"/>
      <c r="P37" s="44"/>
      <c r="Q37" s="51">
        <f>+'REPORTE SEPTIEMBRE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SEPTIEMBRE IMROM'!M38</f>
        <v>0</v>
      </c>
      <c r="I38" s="31"/>
      <c r="J38" s="31"/>
      <c r="K38" s="31"/>
      <c r="L38" s="22">
        <f t="shared" si="1"/>
        <v>0</v>
      </c>
      <c r="M38" s="22">
        <f t="shared" si="2"/>
        <v>0</v>
      </c>
      <c r="N38" s="72">
        <f>+'REPORTE SEPTIEMBRE IMROM'!N38</f>
        <v>0</v>
      </c>
      <c r="O38" s="43"/>
      <c r="P38" s="44"/>
      <c r="Q38" s="51">
        <f>+'REPORTE SEPTIEMBRE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SEPTIEMBRE IMROM'!M39</f>
        <v>0</v>
      </c>
      <c r="I39" s="31"/>
      <c r="J39" s="31"/>
      <c r="K39" s="31"/>
      <c r="L39" s="22">
        <f t="shared" si="1"/>
        <v>0</v>
      </c>
      <c r="M39" s="22">
        <f t="shared" si="2"/>
        <v>0</v>
      </c>
      <c r="N39" s="72">
        <f>+'REPORTE SEPTIEMBRE IMROM'!N39</f>
        <v>0</v>
      </c>
      <c r="O39" s="43"/>
      <c r="P39" s="44"/>
      <c r="Q39" s="51">
        <f>+'REPORTE SEPTIEMBRE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SEPTIEMBRE IMROM'!M40</f>
        <v>0</v>
      </c>
      <c r="I40" s="31"/>
      <c r="J40" s="31"/>
      <c r="K40" s="31"/>
      <c r="L40" s="22">
        <f t="shared" si="1"/>
        <v>0</v>
      </c>
      <c r="M40" s="22">
        <f t="shared" si="2"/>
        <v>0</v>
      </c>
      <c r="N40" s="72">
        <f>+'REPORTE SEPTIEMBRE IMROM'!N40</f>
        <v>0</v>
      </c>
      <c r="O40" s="43"/>
      <c r="P40" s="44"/>
      <c r="Q40" s="51">
        <f>+'REPORTE SEPTIEMBRE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SEPTIEMBRE IMROM'!M41</f>
        <v>0</v>
      </c>
      <c r="I41" s="31"/>
      <c r="J41" s="31"/>
      <c r="K41" s="31"/>
      <c r="L41" s="22">
        <f t="shared" si="1"/>
        <v>0</v>
      </c>
      <c r="M41" s="22">
        <f t="shared" si="2"/>
        <v>0</v>
      </c>
      <c r="N41" s="72">
        <f>+'REPORTE SEPTIEMBRE IMROM'!N41</f>
        <v>0</v>
      </c>
      <c r="O41" s="43"/>
      <c r="P41" s="44"/>
      <c r="Q41" s="51">
        <f>+'REPORTE SEPTIEMBRE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SEPTIEMBRE IMROM'!M42</f>
        <v>0</v>
      </c>
      <c r="I42" s="31"/>
      <c r="J42" s="31"/>
      <c r="K42" s="31"/>
      <c r="L42" s="22">
        <f t="shared" si="1"/>
        <v>0</v>
      </c>
      <c r="M42" s="22">
        <f t="shared" si="2"/>
        <v>0</v>
      </c>
      <c r="N42" s="72">
        <f>+'REPORTE SEPTIEMBRE IMROM'!N42</f>
        <v>0</v>
      </c>
      <c r="O42" s="43"/>
      <c r="P42" s="44"/>
      <c r="Q42" s="51">
        <f>+'REPORTE SEPTIEMBRE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SEPTIEMBRE IMROM'!M43</f>
        <v>0</v>
      </c>
      <c r="I43" s="31"/>
      <c r="J43" s="31"/>
      <c r="K43" s="31"/>
      <c r="L43" s="22">
        <f t="shared" si="1"/>
        <v>0</v>
      </c>
      <c r="M43" s="22">
        <f t="shared" si="2"/>
        <v>0</v>
      </c>
      <c r="N43" s="72">
        <f>+'REPORTE SEPTIEMBRE IMROM'!N43</f>
        <v>0</v>
      </c>
      <c r="O43" s="43"/>
      <c r="P43" s="44"/>
      <c r="Q43" s="51">
        <f>+'REPORTE SEPTIEMBRE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SEPTIEMBRE IMROM'!M44</f>
        <v>0</v>
      </c>
      <c r="I44" s="31"/>
      <c r="J44" s="31"/>
      <c r="K44" s="31"/>
      <c r="L44" s="22">
        <f t="shared" si="1"/>
        <v>0</v>
      </c>
      <c r="M44" s="22">
        <f t="shared" si="2"/>
        <v>0</v>
      </c>
      <c r="N44" s="72">
        <f>+'REPORTE SEPTIEMBRE IMROM'!N44</f>
        <v>0</v>
      </c>
      <c r="O44" s="43"/>
      <c r="P44" s="44"/>
      <c r="Q44" s="51">
        <f>+'REPORTE SEPTIEMBRE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SEPTIEMBRE IMROM'!M45</f>
        <v>0</v>
      </c>
      <c r="I45" s="31"/>
      <c r="J45" s="31"/>
      <c r="K45" s="31"/>
      <c r="L45" s="22">
        <f t="shared" si="1"/>
        <v>0</v>
      </c>
      <c r="M45" s="22">
        <f t="shared" si="2"/>
        <v>0</v>
      </c>
      <c r="N45" s="72">
        <f>+'REPORTE SEPTIEMBRE IMROM'!N45</f>
        <v>0</v>
      </c>
      <c r="O45" s="43"/>
      <c r="P45" s="44"/>
      <c r="Q45" s="51">
        <f>+'REPORTE SEPTIEMBRE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SEPTIEMBRE IMROM'!M46</f>
        <v>0</v>
      </c>
      <c r="I46" s="31"/>
      <c r="J46" s="31"/>
      <c r="K46" s="31"/>
      <c r="L46" s="22">
        <f t="shared" si="1"/>
        <v>0</v>
      </c>
      <c r="M46" s="22">
        <f t="shared" si="2"/>
        <v>0</v>
      </c>
      <c r="N46" s="72">
        <f>+'REPORTE SEPTIEMBRE IMROM'!N46</f>
        <v>0</v>
      </c>
      <c r="O46" s="43"/>
      <c r="P46" s="44"/>
      <c r="Q46" s="51">
        <f>+'REPORTE SEPTIEMBRE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SEPTIEMBRE IMROM'!M47</f>
        <v>0</v>
      </c>
      <c r="I47" s="31"/>
      <c r="J47" s="31"/>
      <c r="K47" s="31"/>
      <c r="L47" s="22">
        <f t="shared" si="1"/>
        <v>0</v>
      </c>
      <c r="M47" s="22">
        <f t="shared" si="2"/>
        <v>0</v>
      </c>
      <c r="N47" s="72">
        <f>+'REPORTE SEPTIEMBRE IMROM'!N47</f>
        <v>0</v>
      </c>
      <c r="O47" s="43"/>
      <c r="P47" s="44"/>
      <c r="Q47" s="51">
        <f>+'REPORTE SEPTIEMBRE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SEPTIEMBRE IMROM'!M48</f>
        <v>0</v>
      </c>
      <c r="I48" s="31"/>
      <c r="J48" s="31"/>
      <c r="K48" s="31"/>
      <c r="L48" s="22">
        <f t="shared" si="1"/>
        <v>0</v>
      </c>
      <c r="M48" s="22">
        <f t="shared" si="2"/>
        <v>0</v>
      </c>
      <c r="N48" s="72">
        <f>+'REPORTE SEPTIEMBRE IMROM'!N48</f>
        <v>0</v>
      </c>
      <c r="O48" s="43"/>
      <c r="P48" s="44"/>
      <c r="Q48" s="51">
        <f>+'REPORTE SEPTIEMBRE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SEPTIEMBRE IMROM'!M49</f>
        <v>0</v>
      </c>
      <c r="I49" s="31"/>
      <c r="J49" s="31"/>
      <c r="K49" s="31"/>
      <c r="L49" s="22">
        <f t="shared" si="1"/>
        <v>0</v>
      </c>
      <c r="M49" s="22">
        <f t="shared" si="2"/>
        <v>0</v>
      </c>
      <c r="N49" s="72">
        <f>+'REPORTE SEPTIEMBRE IMROM'!N49</f>
        <v>0</v>
      </c>
      <c r="O49" s="43"/>
      <c r="P49" s="44"/>
      <c r="Q49" s="51">
        <f>+'REPORTE SEPTIEMBRE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SEPTIEMBRE IMROM'!M50</f>
        <v>0</v>
      </c>
      <c r="I50" s="31"/>
      <c r="J50" s="31"/>
      <c r="K50" s="31"/>
      <c r="L50" s="22">
        <f t="shared" si="1"/>
        <v>0</v>
      </c>
      <c r="M50" s="22">
        <f t="shared" si="2"/>
        <v>0</v>
      </c>
      <c r="N50" s="72">
        <f>+'REPORTE SEPTIEMBRE IMROM'!N50</f>
        <v>0</v>
      </c>
      <c r="O50" s="43"/>
      <c r="P50" s="44"/>
      <c r="Q50" s="51">
        <f>+'REPORTE SEPTIEMBRE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SEPTIEMBRE IMROM'!M51</f>
        <v>0</v>
      </c>
      <c r="I51" s="31"/>
      <c r="J51" s="31"/>
      <c r="K51" s="31"/>
      <c r="L51" s="22">
        <f t="shared" si="1"/>
        <v>0</v>
      </c>
      <c r="M51" s="22">
        <f t="shared" si="2"/>
        <v>0</v>
      </c>
      <c r="N51" s="72">
        <f>+'REPORTE SEPTIEMBRE IMROM'!N51</f>
        <v>0</v>
      </c>
      <c r="O51" s="43"/>
      <c r="P51" s="44"/>
      <c r="Q51" s="51">
        <f>+'REPORTE SEPTIEMBRE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SEPTIEMBRE IMROM'!M52</f>
        <v>0</v>
      </c>
      <c r="I52" s="31"/>
      <c r="J52" s="31"/>
      <c r="K52" s="31"/>
      <c r="L52" s="22">
        <f t="shared" si="1"/>
        <v>0</v>
      </c>
      <c r="M52" s="22">
        <f t="shared" si="2"/>
        <v>0</v>
      </c>
      <c r="N52" s="72">
        <f>+'REPORTE SEPTIEMBRE IMROM'!N52</f>
        <v>0</v>
      </c>
      <c r="O52" s="43"/>
      <c r="P52" s="44"/>
      <c r="Q52" s="51">
        <f>+'REPORTE SEPTIEMBRE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SEPTIEMBRE IMROM'!M53</f>
        <v>0</v>
      </c>
      <c r="I53" s="31"/>
      <c r="J53" s="31"/>
      <c r="K53" s="31"/>
      <c r="L53" s="22">
        <f t="shared" si="1"/>
        <v>0</v>
      </c>
      <c r="M53" s="22">
        <f t="shared" si="2"/>
        <v>0</v>
      </c>
      <c r="N53" s="72">
        <f>+'REPORTE SEPTIEMBRE IMROM'!N53</f>
        <v>0</v>
      </c>
      <c r="O53" s="43"/>
      <c r="P53" s="44"/>
      <c r="Q53" s="51">
        <f>+'REPORTE SEPTIEMBRE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SEPTIEMBRE IMROM'!M54</f>
        <v>0</v>
      </c>
      <c r="I54" s="31"/>
      <c r="J54" s="31"/>
      <c r="K54" s="31"/>
      <c r="L54" s="22">
        <f t="shared" si="1"/>
        <v>0</v>
      </c>
      <c r="M54" s="22">
        <f t="shared" si="2"/>
        <v>0</v>
      </c>
      <c r="N54" s="72">
        <f>+'REPORTE SEPTIEMBRE IMROM'!N54</f>
        <v>0</v>
      </c>
      <c r="O54" s="43"/>
      <c r="P54" s="44"/>
      <c r="Q54" s="51">
        <f>+'REPORTE SEPTIEMBRE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SEPTIEMBRE IMROM'!M55</f>
        <v>0</v>
      </c>
      <c r="I55" s="31"/>
      <c r="J55" s="31"/>
      <c r="K55" s="31"/>
      <c r="L55" s="22">
        <f t="shared" si="1"/>
        <v>0</v>
      </c>
      <c r="M55" s="22">
        <f t="shared" si="2"/>
        <v>0</v>
      </c>
      <c r="N55" s="72">
        <f>+'REPORTE SEPTIEMBRE IMROM'!N55</f>
        <v>0</v>
      </c>
      <c r="O55" s="43"/>
      <c r="P55" s="44"/>
      <c r="Q55" s="51">
        <f>+'REPORTE SEPTIEMBRE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SEPTIEMBRE IMROM'!M56</f>
        <v>0</v>
      </c>
      <c r="I56" s="31"/>
      <c r="J56" s="31"/>
      <c r="K56" s="31"/>
      <c r="L56" s="22">
        <f t="shared" si="1"/>
        <v>0</v>
      </c>
      <c r="M56" s="22">
        <f t="shared" si="2"/>
        <v>0</v>
      </c>
      <c r="N56" s="72">
        <f>+'REPORTE SEPTIEMBRE IMROM'!N56</f>
        <v>0</v>
      </c>
      <c r="O56" s="43"/>
      <c r="P56" s="44"/>
      <c r="Q56" s="51">
        <f>+'REPORTE SEPTIEMBRE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SEPTIEMBRE IMROM'!M57</f>
        <v>0</v>
      </c>
      <c r="I57" s="31"/>
      <c r="J57" s="31"/>
      <c r="K57" s="31"/>
      <c r="L57" s="22">
        <f t="shared" si="1"/>
        <v>0</v>
      </c>
      <c r="M57" s="22">
        <f t="shared" si="2"/>
        <v>0</v>
      </c>
      <c r="N57" s="72">
        <f>+'REPORTE SEPTIEMBRE IMROM'!N57</f>
        <v>0</v>
      </c>
      <c r="O57" s="43"/>
      <c r="P57" s="44"/>
      <c r="Q57" s="51">
        <f>+'REPORTE SEPTIEMBRE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SEPTIEMBRE IMROM'!M58</f>
        <v>0</v>
      </c>
      <c r="I58" s="31"/>
      <c r="J58" s="31"/>
      <c r="K58" s="31"/>
      <c r="L58" s="22">
        <f t="shared" si="1"/>
        <v>0</v>
      </c>
      <c r="M58" s="22">
        <f t="shared" si="2"/>
        <v>0</v>
      </c>
      <c r="N58" s="72">
        <f>+'REPORTE SEPTIEMBRE IMROM'!N58</f>
        <v>0</v>
      </c>
      <c r="O58" s="43"/>
      <c r="P58" s="44"/>
      <c r="Q58" s="51">
        <f>+'REPORTE SEPTIEMBRE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SEPTIEMBRE IMROM'!M59</f>
        <v>0</v>
      </c>
      <c r="I59" s="31"/>
      <c r="J59" s="31"/>
      <c r="K59" s="31"/>
      <c r="L59" s="22">
        <f t="shared" si="1"/>
        <v>0</v>
      </c>
      <c r="M59" s="22">
        <f t="shared" si="2"/>
        <v>0</v>
      </c>
      <c r="N59" s="72">
        <f>+'REPORTE SEPTIEMBRE IMROM'!N59</f>
        <v>0</v>
      </c>
      <c r="O59" s="43"/>
      <c r="P59" s="44"/>
      <c r="Q59" s="51">
        <f>+'REPORTE SEPTIEMBRE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SEPTIEMBRE IMROM'!M60</f>
        <v>0</v>
      </c>
      <c r="I60" s="31"/>
      <c r="J60" s="31"/>
      <c r="K60" s="31"/>
      <c r="L60" s="22">
        <f t="shared" si="1"/>
        <v>0</v>
      </c>
      <c r="M60" s="22">
        <f t="shared" si="2"/>
        <v>0</v>
      </c>
      <c r="N60" s="72">
        <f>+'REPORTE SEPTIEMBRE IMROM'!N60</f>
        <v>0</v>
      </c>
      <c r="O60" s="43"/>
      <c r="P60" s="44"/>
      <c r="Q60" s="51">
        <f>+'REPORTE SEPTIEMBRE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SEPTIEMBRE IMROM'!M61</f>
        <v>0</v>
      </c>
      <c r="I61" s="31"/>
      <c r="J61" s="31"/>
      <c r="K61" s="31"/>
      <c r="L61" s="22">
        <f t="shared" si="1"/>
        <v>0</v>
      </c>
      <c r="M61" s="22">
        <f t="shared" si="2"/>
        <v>0</v>
      </c>
      <c r="N61" s="72">
        <f>+'REPORTE SEPTIEMBRE IMROM'!N61</f>
        <v>0</v>
      </c>
      <c r="O61" s="43"/>
      <c r="P61" s="44"/>
      <c r="Q61" s="51">
        <f>+'REPORTE SEPTIEMBRE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SEPTIEMBRE IMROM'!M62</f>
        <v>0</v>
      </c>
      <c r="I62" s="31"/>
      <c r="J62" s="31"/>
      <c r="K62" s="31"/>
      <c r="L62" s="22">
        <f t="shared" si="1"/>
        <v>0</v>
      </c>
      <c r="M62" s="22">
        <f t="shared" si="2"/>
        <v>0</v>
      </c>
      <c r="N62" s="72">
        <f>+'REPORTE SEPTIEMBRE IMROM'!N62</f>
        <v>0</v>
      </c>
      <c r="O62" s="43"/>
      <c r="P62" s="44"/>
      <c r="Q62" s="51">
        <f>+'REPORTE SEPTIEMBRE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SEPTIEMBRE IMROM'!M63</f>
        <v>0</v>
      </c>
      <c r="I63" s="31"/>
      <c r="J63" s="31"/>
      <c r="K63" s="31"/>
      <c r="L63" s="22">
        <f t="shared" si="1"/>
        <v>0</v>
      </c>
      <c r="M63" s="22">
        <f t="shared" si="2"/>
        <v>0</v>
      </c>
      <c r="N63" s="72">
        <f>+'REPORTE SEPTIEMBRE IMROM'!N63</f>
        <v>0</v>
      </c>
      <c r="O63" s="43"/>
      <c r="P63" s="44"/>
      <c r="Q63" s="51">
        <f>+'REPORTE SEPTIEMBRE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SEPTIEMBRE IMROM'!M64</f>
        <v>0</v>
      </c>
      <c r="I64" s="31"/>
      <c r="J64" s="31"/>
      <c r="K64" s="31"/>
      <c r="L64" s="22">
        <f t="shared" si="1"/>
        <v>0</v>
      </c>
      <c r="M64" s="22">
        <f t="shared" si="2"/>
        <v>0</v>
      </c>
      <c r="N64" s="72">
        <f>+'REPORTE SEPTIEMBRE IMROM'!N64</f>
        <v>0</v>
      </c>
      <c r="O64" s="43"/>
      <c r="P64" s="44"/>
      <c r="Q64" s="51">
        <f>+'REPORTE SEPTIEMBRE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SEPTIEMBRE IMROM'!M65</f>
        <v>0</v>
      </c>
      <c r="I65" s="31"/>
      <c r="J65" s="31"/>
      <c r="K65" s="31"/>
      <c r="L65" s="22">
        <f t="shared" si="1"/>
        <v>0</v>
      </c>
      <c r="M65" s="22">
        <f t="shared" si="2"/>
        <v>0</v>
      </c>
      <c r="N65" s="72">
        <f>+'REPORTE SEPTIEMBRE IMROM'!N65</f>
        <v>0</v>
      </c>
      <c r="O65" s="43"/>
      <c r="P65" s="44"/>
      <c r="Q65" s="51">
        <f>+'REPORTE SEPTIEMBRE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SEPTIEMBRE IMROM'!M66</f>
        <v>0</v>
      </c>
      <c r="I66" s="31"/>
      <c r="J66" s="31"/>
      <c r="K66" s="31"/>
      <c r="L66" s="22">
        <f t="shared" si="1"/>
        <v>0</v>
      </c>
      <c r="M66" s="22">
        <f t="shared" si="2"/>
        <v>0</v>
      </c>
      <c r="N66" s="72">
        <f>+'REPORTE SEPTIEMBRE IMROM'!N66</f>
        <v>0</v>
      </c>
      <c r="O66" s="43"/>
      <c r="P66" s="44"/>
      <c r="Q66" s="51">
        <f>+'REPORTE SEPTIEMBRE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SEPTIEMBRE IMROM'!M67</f>
        <v>0</v>
      </c>
      <c r="I67" s="31"/>
      <c r="J67" s="31"/>
      <c r="K67" s="31"/>
      <c r="L67" s="22">
        <f t="shared" si="1"/>
        <v>0</v>
      </c>
      <c r="M67" s="22">
        <f t="shared" si="2"/>
        <v>0</v>
      </c>
      <c r="N67" s="72">
        <f>+'REPORTE SEPTIEMBRE IMROM'!N67</f>
        <v>0</v>
      </c>
      <c r="O67" s="43"/>
      <c r="P67" s="44"/>
      <c r="Q67" s="51">
        <f>+'REPORTE SEPTIEMBRE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SEPTIEMBRE IMROM'!M68</f>
        <v>0</v>
      </c>
      <c r="I68" s="31"/>
      <c r="J68" s="31"/>
      <c r="K68" s="31"/>
      <c r="L68" s="22">
        <f t="shared" si="1"/>
        <v>0</v>
      </c>
      <c r="M68" s="22">
        <f t="shared" si="2"/>
        <v>0</v>
      </c>
      <c r="N68" s="72">
        <f>+'REPORTE SEPTIEMBRE IMROM'!N68</f>
        <v>0</v>
      </c>
      <c r="O68" s="43"/>
      <c r="P68" s="44"/>
      <c r="Q68" s="51">
        <f>+'REPORTE SEPTIEMBRE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SEPTIEMBRE IMROM'!M69</f>
        <v>0</v>
      </c>
      <c r="I69" s="31"/>
      <c r="J69" s="31"/>
      <c r="K69" s="31"/>
      <c r="L69" s="22">
        <f t="shared" si="1"/>
        <v>0</v>
      </c>
      <c r="M69" s="22">
        <f t="shared" si="2"/>
        <v>0</v>
      </c>
      <c r="N69" s="72">
        <f>+'REPORTE SEPTIEMBRE IMROM'!N69</f>
        <v>0</v>
      </c>
      <c r="O69" s="43"/>
      <c r="P69" s="44"/>
      <c r="Q69" s="51">
        <f>+'REPORTE SEPTIEMBRE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SEPTIEMBRE IMROM'!M70</f>
        <v>0</v>
      </c>
      <c r="I70" s="31"/>
      <c r="J70" s="31"/>
      <c r="K70" s="31"/>
      <c r="L70" s="22">
        <f t="shared" si="1"/>
        <v>0</v>
      </c>
      <c r="M70" s="22">
        <f t="shared" si="2"/>
        <v>0</v>
      </c>
      <c r="N70" s="72">
        <f>+'REPORTE SEPTIEMBRE IMROM'!N70</f>
        <v>0</v>
      </c>
      <c r="O70" s="43"/>
      <c r="P70" s="44"/>
      <c r="Q70" s="51">
        <f>+'REPORTE SEPTIEMBRE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SEPTIEMBRE IMROM'!M71</f>
        <v>0</v>
      </c>
      <c r="I71" s="31"/>
      <c r="J71" s="31"/>
      <c r="K71" s="31"/>
      <c r="L71" s="22">
        <f t="shared" si="1"/>
        <v>0</v>
      </c>
      <c r="M71" s="22">
        <f t="shared" si="2"/>
        <v>0</v>
      </c>
      <c r="N71" s="72">
        <f>+'REPORTE SEPTIEMBRE IMROM'!N71</f>
        <v>0</v>
      </c>
      <c r="O71" s="43"/>
      <c r="P71" s="44"/>
      <c r="Q71" s="51">
        <f>+'REPORTE SEPTIEMBRE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SEPTIEMBRE IMROM'!M72</f>
        <v>0</v>
      </c>
      <c r="I72" s="31"/>
      <c r="J72" s="31"/>
      <c r="K72" s="31"/>
      <c r="L72" s="22">
        <f t="shared" si="1"/>
        <v>0</v>
      </c>
      <c r="M72" s="22">
        <f t="shared" si="2"/>
        <v>0</v>
      </c>
      <c r="N72" s="72">
        <f>+'REPORTE SEPTIEMBRE IMROM'!N72</f>
        <v>0</v>
      </c>
      <c r="O72" s="43"/>
      <c r="P72" s="44"/>
      <c r="Q72" s="51">
        <f>+'REPORTE SEPTIEMBRE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SEPTIEMBRE IMROM'!M73</f>
        <v>0</v>
      </c>
      <c r="I73" s="31"/>
      <c r="J73" s="31"/>
      <c r="K73" s="31"/>
      <c r="L73" s="22">
        <f t="shared" si="1"/>
        <v>0</v>
      </c>
      <c r="M73" s="22">
        <f t="shared" si="2"/>
        <v>0</v>
      </c>
      <c r="N73" s="72">
        <f>+'REPORTE SEPTIEMBRE IMROM'!N73</f>
        <v>0</v>
      </c>
      <c r="O73" s="43"/>
      <c r="P73" s="44"/>
      <c r="Q73" s="51">
        <f>+'REPORTE SEPTIEMBRE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SEPTIEMBRE IMROM'!M74</f>
        <v>0</v>
      </c>
      <c r="I74" s="31"/>
      <c r="J74" s="31"/>
      <c r="K74" s="31"/>
      <c r="L74" s="22">
        <f t="shared" si="1"/>
        <v>0</v>
      </c>
      <c r="M74" s="22">
        <f t="shared" si="2"/>
        <v>0</v>
      </c>
      <c r="N74" s="72">
        <f>+'REPORTE SEPTIEMBRE IMROM'!N74</f>
        <v>0</v>
      </c>
      <c r="O74" s="43"/>
      <c r="P74" s="44"/>
      <c r="Q74" s="51">
        <f>+'REPORTE SEPTIEMBRE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SEPTIEMBRE IMROM'!M75</f>
        <v>0</v>
      </c>
      <c r="I75" s="31"/>
      <c r="J75" s="31"/>
      <c r="K75" s="31"/>
      <c r="L75" s="22">
        <f t="shared" si="1"/>
        <v>0</v>
      </c>
      <c r="M75" s="22">
        <f t="shared" si="2"/>
        <v>0</v>
      </c>
      <c r="N75" s="72">
        <f>+'REPORTE SEPTIEMBRE IMROM'!N75</f>
        <v>0</v>
      </c>
      <c r="O75" s="43"/>
      <c r="P75" s="44"/>
      <c r="Q75" s="51">
        <f>+'REPORTE SEPTIEMBRE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SEPTIEMBRE IMROM'!M76</f>
        <v>0</v>
      </c>
      <c r="I76" s="31"/>
      <c r="J76" s="31"/>
      <c r="K76" s="31"/>
      <c r="L76" s="22">
        <f t="shared" si="1"/>
        <v>0</v>
      </c>
      <c r="M76" s="22">
        <f t="shared" si="2"/>
        <v>0</v>
      </c>
      <c r="N76" s="72">
        <f>+'REPORTE SEPTIEMBRE IMROM'!N76</f>
        <v>0</v>
      </c>
      <c r="O76" s="43"/>
      <c r="P76" s="44"/>
      <c r="Q76" s="51">
        <f>+'REPORTE SEPTIEMBRE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SEPTIEMBRE IMROM'!M77</f>
        <v>0</v>
      </c>
      <c r="I77" s="31"/>
      <c r="J77" s="31"/>
      <c r="K77" s="31"/>
      <c r="L77" s="22">
        <f t="shared" si="1"/>
        <v>0</v>
      </c>
      <c r="M77" s="22">
        <f t="shared" si="2"/>
        <v>0</v>
      </c>
      <c r="N77" s="72">
        <f>+'REPORTE SEPTIEMBRE IMROM'!N77</f>
        <v>0</v>
      </c>
      <c r="O77" s="43"/>
      <c r="P77" s="44"/>
      <c r="Q77" s="51">
        <f>+'REPORTE SEPTIEMBRE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SEPTIEMBRE IMROM'!M78</f>
        <v>0</v>
      </c>
      <c r="I78" s="31"/>
      <c r="J78" s="31"/>
      <c r="K78" s="31"/>
      <c r="L78" s="22">
        <f t="shared" si="1"/>
        <v>0</v>
      </c>
      <c r="M78" s="22">
        <f t="shared" si="2"/>
        <v>0</v>
      </c>
      <c r="N78" s="72">
        <f>+'REPORTE SEPTIEMBRE IMROM'!N78</f>
        <v>0</v>
      </c>
      <c r="O78" s="43"/>
      <c r="P78" s="44"/>
      <c r="Q78" s="51">
        <f>+'REPORTE SEPTIEMBRE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SEPTIEMBRE IMROM'!M79</f>
        <v>0</v>
      </c>
      <c r="I79" s="31"/>
      <c r="J79" s="31"/>
      <c r="K79" s="31"/>
      <c r="L79" s="22">
        <f t="shared" si="1"/>
        <v>0</v>
      </c>
      <c r="M79" s="22">
        <f t="shared" si="2"/>
        <v>0</v>
      </c>
      <c r="N79" s="72">
        <f>+'REPORTE SEPTIEMBRE IMROM'!N79</f>
        <v>0</v>
      </c>
      <c r="O79" s="43"/>
      <c r="P79" s="44"/>
      <c r="Q79" s="51">
        <f>+'REPORTE SEPTIEMBRE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SEPTIEMBRE IMROM'!M80</f>
        <v>0</v>
      </c>
      <c r="I80" s="31"/>
      <c r="J80" s="31"/>
      <c r="K80" s="31"/>
      <c r="L80" s="22">
        <f t="shared" si="1"/>
        <v>0</v>
      </c>
      <c r="M80" s="22">
        <f t="shared" si="2"/>
        <v>0</v>
      </c>
      <c r="N80" s="72">
        <f>+'REPORTE SEPTIEMBRE IMROM'!N80</f>
        <v>0</v>
      </c>
      <c r="O80" s="43"/>
      <c r="P80" s="44"/>
      <c r="Q80" s="51">
        <f>+'REPORTE SEPTIEMBRE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SEPTIEMBRE IMROM'!M81</f>
        <v>0</v>
      </c>
      <c r="I81" s="31"/>
      <c r="J81" s="31"/>
      <c r="K81" s="31"/>
      <c r="L81" s="22">
        <f t="shared" si="1"/>
        <v>0</v>
      </c>
      <c r="M81" s="22">
        <f t="shared" si="2"/>
        <v>0</v>
      </c>
      <c r="N81" s="72">
        <f>+'REPORTE SEPTIEMBRE IMROM'!N81</f>
        <v>0</v>
      </c>
      <c r="O81" s="43"/>
      <c r="P81" s="44"/>
      <c r="Q81" s="51">
        <f>+'REPORTE SEPTIEMBRE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SEPTIEMBRE IMROM'!M82</f>
        <v>0</v>
      </c>
      <c r="I82" s="31"/>
      <c r="J82" s="31"/>
      <c r="K82" s="31"/>
      <c r="L82" s="22">
        <f t="shared" si="1"/>
        <v>0</v>
      </c>
      <c r="M82" s="22">
        <f t="shared" si="2"/>
        <v>0</v>
      </c>
      <c r="N82" s="72">
        <f>+'REPORTE SEPTIEMBRE IMROM'!N82</f>
        <v>0</v>
      </c>
      <c r="O82" s="43"/>
      <c r="P82" s="44"/>
      <c r="Q82" s="51">
        <f>+'REPORTE SEPTIEMBRE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SEPTIEMBRE IMROM'!M83</f>
        <v>0</v>
      </c>
      <c r="I83" s="31"/>
      <c r="J83" s="31"/>
      <c r="K83" s="31"/>
      <c r="L83" s="22">
        <f t="shared" si="1"/>
        <v>0</v>
      </c>
      <c r="M83" s="22">
        <f t="shared" si="2"/>
        <v>0</v>
      </c>
      <c r="N83" s="72">
        <f>+'REPORTE SEPTIEMBRE IMROM'!N83</f>
        <v>0</v>
      </c>
      <c r="O83" s="43"/>
      <c r="P83" s="44"/>
      <c r="Q83" s="51">
        <f>+'REPORTE SEPTIEMBRE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SEPTIEMBRE IMROM'!M84</f>
        <v>0</v>
      </c>
      <c r="I84" s="31"/>
      <c r="J84" s="31"/>
      <c r="K84" s="31"/>
      <c r="L84" s="22">
        <f t="shared" ref="L84:L147" si="4">I84+J84+K84</f>
        <v>0</v>
      </c>
      <c r="M84" s="22">
        <f t="shared" ref="M84:M147" si="5">H84+L84</f>
        <v>0</v>
      </c>
      <c r="N84" s="72">
        <f>+'REPORTE SEPTIEMBRE IMROM'!N84</f>
        <v>0</v>
      </c>
      <c r="O84" s="43"/>
      <c r="P84" s="44"/>
      <c r="Q84" s="51">
        <f>+'REPORTE SEPTIEMBRE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SEPTIEMBRE IMROM'!M85</f>
        <v>0</v>
      </c>
      <c r="I85" s="31"/>
      <c r="J85" s="31"/>
      <c r="K85" s="31"/>
      <c r="L85" s="22">
        <f t="shared" si="4"/>
        <v>0</v>
      </c>
      <c r="M85" s="22">
        <f t="shared" si="5"/>
        <v>0</v>
      </c>
      <c r="N85" s="72">
        <f>+'REPORTE SEPTIEMBRE IMROM'!N85</f>
        <v>0</v>
      </c>
      <c r="O85" s="43"/>
      <c r="P85" s="44"/>
      <c r="Q85" s="51">
        <f>+'REPORTE SEPTIEMBRE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SEPTIEMBRE IMROM'!M86</f>
        <v>0</v>
      </c>
      <c r="I86" s="31"/>
      <c r="J86" s="31"/>
      <c r="K86" s="31"/>
      <c r="L86" s="22">
        <f t="shared" si="4"/>
        <v>0</v>
      </c>
      <c r="M86" s="22">
        <f t="shared" si="5"/>
        <v>0</v>
      </c>
      <c r="N86" s="72">
        <f>+'REPORTE SEPTIEMBRE IMROM'!N86</f>
        <v>0</v>
      </c>
      <c r="O86" s="43"/>
      <c r="P86" s="44"/>
      <c r="Q86" s="51">
        <f>+'REPORTE SEPTIEMBRE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SEPTIEMBRE IMROM'!M87</f>
        <v>0</v>
      </c>
      <c r="I87" s="31"/>
      <c r="J87" s="31"/>
      <c r="K87" s="31"/>
      <c r="L87" s="22">
        <f t="shared" si="4"/>
        <v>0</v>
      </c>
      <c r="M87" s="22">
        <f t="shared" si="5"/>
        <v>0</v>
      </c>
      <c r="N87" s="72">
        <f>+'REPORTE SEPTIEMBRE IMROM'!N87</f>
        <v>0</v>
      </c>
      <c r="O87" s="43"/>
      <c r="P87" s="44"/>
      <c r="Q87" s="51">
        <f>+'REPORTE SEPTIEMBRE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SEPTIEMBRE IMROM'!M88</f>
        <v>0</v>
      </c>
      <c r="I88" s="31"/>
      <c r="J88" s="31"/>
      <c r="K88" s="31"/>
      <c r="L88" s="22">
        <f t="shared" si="4"/>
        <v>0</v>
      </c>
      <c r="M88" s="22">
        <f t="shared" si="5"/>
        <v>0</v>
      </c>
      <c r="N88" s="72">
        <f>+'REPORTE SEPTIEMBRE IMROM'!N88</f>
        <v>0</v>
      </c>
      <c r="O88" s="43"/>
      <c r="P88" s="44"/>
      <c r="Q88" s="51">
        <f>+'REPORTE SEPTIEMBRE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SEPTIEMBRE IMROM'!M89</f>
        <v>0</v>
      </c>
      <c r="I89" s="31"/>
      <c r="J89" s="31"/>
      <c r="K89" s="31"/>
      <c r="L89" s="22">
        <f t="shared" si="4"/>
        <v>0</v>
      </c>
      <c r="M89" s="22">
        <f t="shared" si="5"/>
        <v>0</v>
      </c>
      <c r="N89" s="72">
        <f>+'REPORTE SEPTIEMBRE IMROM'!N89</f>
        <v>0</v>
      </c>
      <c r="O89" s="43"/>
      <c r="P89" s="44"/>
      <c r="Q89" s="51">
        <f>+'REPORTE SEPTIEMBRE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SEPTIEMBRE IMROM'!M90</f>
        <v>0</v>
      </c>
      <c r="I90" s="31"/>
      <c r="J90" s="31"/>
      <c r="K90" s="31"/>
      <c r="L90" s="22">
        <f t="shared" si="4"/>
        <v>0</v>
      </c>
      <c r="M90" s="22">
        <f t="shared" si="5"/>
        <v>0</v>
      </c>
      <c r="N90" s="72">
        <f>+'REPORTE SEPTIEMBRE IMROM'!N90</f>
        <v>0</v>
      </c>
      <c r="O90" s="43"/>
      <c r="P90" s="44"/>
      <c r="Q90" s="51">
        <f>+'REPORTE SEPTIEMBRE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SEPTIEMBRE IMROM'!M91</f>
        <v>0</v>
      </c>
      <c r="I91" s="31"/>
      <c r="J91" s="31"/>
      <c r="K91" s="31"/>
      <c r="L91" s="22">
        <f t="shared" si="4"/>
        <v>0</v>
      </c>
      <c r="M91" s="22">
        <f t="shared" si="5"/>
        <v>0</v>
      </c>
      <c r="N91" s="72">
        <f>+'REPORTE SEPTIEMBRE IMROM'!N91</f>
        <v>0</v>
      </c>
      <c r="O91" s="43"/>
      <c r="P91" s="44"/>
      <c r="Q91" s="51">
        <f>+'REPORTE SEPTIEMBRE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SEPTIEMBRE IMROM'!M92</f>
        <v>0</v>
      </c>
      <c r="I92" s="31"/>
      <c r="J92" s="31"/>
      <c r="K92" s="31"/>
      <c r="L92" s="22">
        <f t="shared" si="4"/>
        <v>0</v>
      </c>
      <c r="M92" s="22">
        <f t="shared" si="5"/>
        <v>0</v>
      </c>
      <c r="N92" s="72">
        <f>+'REPORTE SEPTIEMBRE IMROM'!N92</f>
        <v>0</v>
      </c>
      <c r="O92" s="43"/>
      <c r="P92" s="44"/>
      <c r="Q92" s="51">
        <f>+'REPORTE SEPTIEMBRE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SEPTIEMBRE IMROM'!M93</f>
        <v>0</v>
      </c>
      <c r="I93" s="31"/>
      <c r="J93" s="31"/>
      <c r="K93" s="31"/>
      <c r="L93" s="22">
        <f t="shared" si="4"/>
        <v>0</v>
      </c>
      <c r="M93" s="22">
        <f t="shared" si="5"/>
        <v>0</v>
      </c>
      <c r="N93" s="72">
        <f>+'REPORTE SEPTIEMBRE IMROM'!N93</f>
        <v>0</v>
      </c>
      <c r="O93" s="43"/>
      <c r="P93" s="44"/>
      <c r="Q93" s="51">
        <f>+'REPORTE SEPTIEMBRE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SEPTIEMBRE IMROM'!M94</f>
        <v>0</v>
      </c>
      <c r="I94" s="31"/>
      <c r="J94" s="31"/>
      <c r="K94" s="31"/>
      <c r="L94" s="22">
        <f t="shared" si="4"/>
        <v>0</v>
      </c>
      <c r="M94" s="22">
        <f t="shared" si="5"/>
        <v>0</v>
      </c>
      <c r="N94" s="72">
        <f>+'REPORTE SEPTIEMBRE IMROM'!N94</f>
        <v>0</v>
      </c>
      <c r="O94" s="43"/>
      <c r="P94" s="44"/>
      <c r="Q94" s="51">
        <f>+'REPORTE SEPTIEMBRE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SEPTIEMBRE IMROM'!M95</f>
        <v>0</v>
      </c>
      <c r="I95" s="31"/>
      <c r="J95" s="31"/>
      <c r="K95" s="31"/>
      <c r="L95" s="22">
        <f t="shared" si="4"/>
        <v>0</v>
      </c>
      <c r="M95" s="22">
        <f t="shared" si="5"/>
        <v>0</v>
      </c>
      <c r="N95" s="72">
        <f>+'REPORTE SEPTIEMBRE IMROM'!N95</f>
        <v>0</v>
      </c>
      <c r="O95" s="43"/>
      <c r="P95" s="44"/>
      <c r="Q95" s="51">
        <f>+'REPORTE SEPTIEMBRE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SEPTIEMBRE IMROM'!M96</f>
        <v>0</v>
      </c>
      <c r="I96" s="31"/>
      <c r="J96" s="31"/>
      <c r="K96" s="31"/>
      <c r="L96" s="22">
        <f t="shared" si="4"/>
        <v>0</v>
      </c>
      <c r="M96" s="22">
        <f t="shared" si="5"/>
        <v>0</v>
      </c>
      <c r="N96" s="72">
        <f>+'REPORTE SEPTIEMBRE IMROM'!N96</f>
        <v>0</v>
      </c>
      <c r="O96" s="43"/>
      <c r="P96" s="44"/>
      <c r="Q96" s="51">
        <f>+'REPORTE SEPTIEMBRE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SEPTIEMBRE IMROM'!M97</f>
        <v>0</v>
      </c>
      <c r="I97" s="31"/>
      <c r="J97" s="31"/>
      <c r="K97" s="31"/>
      <c r="L97" s="22">
        <f t="shared" si="4"/>
        <v>0</v>
      </c>
      <c r="M97" s="22">
        <f t="shared" si="5"/>
        <v>0</v>
      </c>
      <c r="N97" s="72">
        <f>+'REPORTE SEPTIEMBRE IMROM'!N97</f>
        <v>0</v>
      </c>
      <c r="O97" s="43"/>
      <c r="P97" s="44"/>
      <c r="Q97" s="51">
        <f>+'REPORTE SEPTIEMBRE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SEPTIEMBRE IMROM'!M98</f>
        <v>0</v>
      </c>
      <c r="I98" s="31"/>
      <c r="J98" s="31"/>
      <c r="K98" s="31"/>
      <c r="L98" s="22">
        <f t="shared" si="4"/>
        <v>0</v>
      </c>
      <c r="M98" s="22">
        <f t="shared" si="5"/>
        <v>0</v>
      </c>
      <c r="N98" s="72">
        <f>+'REPORTE SEPTIEMBRE IMROM'!N98</f>
        <v>0</v>
      </c>
      <c r="O98" s="43"/>
      <c r="P98" s="44"/>
      <c r="Q98" s="51">
        <f>+'REPORTE SEPTIEMBRE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SEPTIEMBRE IMROM'!M99</f>
        <v>0</v>
      </c>
      <c r="I99" s="31"/>
      <c r="J99" s="31"/>
      <c r="K99" s="31"/>
      <c r="L99" s="22">
        <f t="shared" si="4"/>
        <v>0</v>
      </c>
      <c r="M99" s="22">
        <f t="shared" si="5"/>
        <v>0</v>
      </c>
      <c r="N99" s="72">
        <f>+'REPORTE SEPTIEMBRE IMROM'!N99</f>
        <v>0</v>
      </c>
      <c r="O99" s="43"/>
      <c r="P99" s="44"/>
      <c r="Q99" s="51">
        <f>+'REPORTE SEPTIEMBRE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SEPTIEMBRE IMROM'!M100</f>
        <v>0</v>
      </c>
      <c r="I100" s="31"/>
      <c r="J100" s="31"/>
      <c r="K100" s="31"/>
      <c r="L100" s="22">
        <f t="shared" si="4"/>
        <v>0</v>
      </c>
      <c r="M100" s="22">
        <f t="shared" si="5"/>
        <v>0</v>
      </c>
      <c r="N100" s="72">
        <f>+'REPORTE SEPTIEMBRE IMROM'!N100</f>
        <v>0</v>
      </c>
      <c r="O100" s="43"/>
      <c r="P100" s="44"/>
      <c r="Q100" s="51">
        <f>+'REPORTE SEPTIEMBRE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SEPTIEMBRE IMROM'!M101</f>
        <v>0</v>
      </c>
      <c r="I101" s="31"/>
      <c r="J101" s="31"/>
      <c r="K101" s="31"/>
      <c r="L101" s="22">
        <f t="shared" si="4"/>
        <v>0</v>
      </c>
      <c r="M101" s="22">
        <f t="shared" si="5"/>
        <v>0</v>
      </c>
      <c r="N101" s="72">
        <f>+'REPORTE SEPTIEMBRE IMROM'!N101</f>
        <v>0</v>
      </c>
      <c r="O101" s="43"/>
      <c r="P101" s="44"/>
      <c r="Q101" s="51">
        <f>+'REPORTE SEPTIEMBRE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SEPTIEMBRE IMROM'!M102</f>
        <v>0</v>
      </c>
      <c r="I102" s="31"/>
      <c r="J102" s="31"/>
      <c r="K102" s="31"/>
      <c r="L102" s="22">
        <f t="shared" si="4"/>
        <v>0</v>
      </c>
      <c r="M102" s="22">
        <f t="shared" si="5"/>
        <v>0</v>
      </c>
      <c r="N102" s="72">
        <f>+'REPORTE SEPTIEMBRE IMROM'!N102</f>
        <v>0</v>
      </c>
      <c r="O102" s="43"/>
      <c r="P102" s="44"/>
      <c r="Q102" s="51">
        <f>+'REPORTE SEPTIEMBRE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SEPTIEMBRE IMROM'!M103</f>
        <v>0</v>
      </c>
      <c r="I103" s="31"/>
      <c r="J103" s="31"/>
      <c r="K103" s="31"/>
      <c r="L103" s="22">
        <f t="shared" si="4"/>
        <v>0</v>
      </c>
      <c r="M103" s="22">
        <f t="shared" si="5"/>
        <v>0</v>
      </c>
      <c r="N103" s="72">
        <f>+'REPORTE SEPTIEMBRE IMROM'!N103</f>
        <v>0</v>
      </c>
      <c r="O103" s="43"/>
      <c r="P103" s="44"/>
      <c r="Q103" s="51">
        <f>+'REPORTE SEPTIEMBRE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SEPTIEMBRE IMROM'!M104</f>
        <v>0</v>
      </c>
      <c r="I104" s="31"/>
      <c r="J104" s="31"/>
      <c r="K104" s="31"/>
      <c r="L104" s="22">
        <f t="shared" si="4"/>
        <v>0</v>
      </c>
      <c r="M104" s="22">
        <f t="shared" si="5"/>
        <v>0</v>
      </c>
      <c r="N104" s="72">
        <f>+'REPORTE SEPTIEMBRE IMROM'!N104</f>
        <v>0</v>
      </c>
      <c r="O104" s="43"/>
      <c r="P104" s="44"/>
      <c r="Q104" s="51">
        <f>+'REPORTE SEPTIEMBRE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SEPTIEMBRE IMROM'!M105</f>
        <v>0</v>
      </c>
      <c r="I105" s="31"/>
      <c r="J105" s="31"/>
      <c r="K105" s="31"/>
      <c r="L105" s="22">
        <f t="shared" si="4"/>
        <v>0</v>
      </c>
      <c r="M105" s="22">
        <f t="shared" si="5"/>
        <v>0</v>
      </c>
      <c r="N105" s="72">
        <f>+'REPORTE SEPTIEMBRE IMROM'!N105</f>
        <v>0</v>
      </c>
      <c r="O105" s="43"/>
      <c r="P105" s="44"/>
      <c r="Q105" s="51">
        <f>+'REPORTE SEPTIEMBRE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SEPTIEMBRE IMROM'!M106</f>
        <v>0</v>
      </c>
      <c r="I106" s="31"/>
      <c r="J106" s="31"/>
      <c r="K106" s="31"/>
      <c r="L106" s="22">
        <f t="shared" si="4"/>
        <v>0</v>
      </c>
      <c r="M106" s="22">
        <f t="shared" si="5"/>
        <v>0</v>
      </c>
      <c r="N106" s="72">
        <f>+'REPORTE SEPTIEMBRE IMROM'!N106</f>
        <v>0</v>
      </c>
      <c r="O106" s="43"/>
      <c r="P106" s="44"/>
      <c r="Q106" s="51">
        <f>+'REPORTE SEPTIEMBRE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SEPTIEMBRE IMROM'!M107</f>
        <v>0</v>
      </c>
      <c r="I107" s="31"/>
      <c r="J107" s="31"/>
      <c r="K107" s="31"/>
      <c r="L107" s="22">
        <f t="shared" si="4"/>
        <v>0</v>
      </c>
      <c r="M107" s="22">
        <f t="shared" si="5"/>
        <v>0</v>
      </c>
      <c r="N107" s="72">
        <f>+'REPORTE SEPTIEMBRE IMROM'!N107</f>
        <v>0</v>
      </c>
      <c r="O107" s="43"/>
      <c r="P107" s="44"/>
      <c r="Q107" s="51">
        <f>+'REPORTE SEPTIEMBRE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SEPTIEMBRE IMROM'!M108</f>
        <v>0</v>
      </c>
      <c r="I108" s="31"/>
      <c r="J108" s="31"/>
      <c r="K108" s="31"/>
      <c r="L108" s="22">
        <f t="shared" si="4"/>
        <v>0</v>
      </c>
      <c r="M108" s="22">
        <f t="shared" si="5"/>
        <v>0</v>
      </c>
      <c r="N108" s="72">
        <f>+'REPORTE SEPTIEMBRE IMROM'!N108</f>
        <v>0</v>
      </c>
      <c r="O108" s="43"/>
      <c r="P108" s="44"/>
      <c r="Q108" s="51">
        <f>+'REPORTE SEPTIEMBRE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SEPTIEMBRE IMROM'!M109</f>
        <v>0</v>
      </c>
      <c r="I109" s="31"/>
      <c r="J109" s="31"/>
      <c r="K109" s="31"/>
      <c r="L109" s="22">
        <f t="shared" si="4"/>
        <v>0</v>
      </c>
      <c r="M109" s="22">
        <f t="shared" si="5"/>
        <v>0</v>
      </c>
      <c r="N109" s="72">
        <f>+'REPORTE SEPTIEMBRE IMROM'!N109</f>
        <v>0</v>
      </c>
      <c r="O109" s="43"/>
      <c r="P109" s="44"/>
      <c r="Q109" s="51">
        <f>+'REPORTE SEPTIEMBRE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SEPTIEMBRE IMROM'!M110</f>
        <v>0</v>
      </c>
      <c r="I110" s="31"/>
      <c r="J110" s="31"/>
      <c r="K110" s="31"/>
      <c r="L110" s="22">
        <f t="shared" si="4"/>
        <v>0</v>
      </c>
      <c r="M110" s="22">
        <f t="shared" si="5"/>
        <v>0</v>
      </c>
      <c r="N110" s="72">
        <f>+'REPORTE SEPTIEMBRE IMROM'!N110</f>
        <v>0</v>
      </c>
      <c r="O110" s="43"/>
      <c r="P110" s="44"/>
      <c r="Q110" s="51">
        <f>+'REPORTE SEPTIEMBRE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SEPTIEMBRE IMROM'!M111</f>
        <v>0</v>
      </c>
      <c r="I111" s="31"/>
      <c r="J111" s="31"/>
      <c r="K111" s="31"/>
      <c r="L111" s="22">
        <f t="shared" si="4"/>
        <v>0</v>
      </c>
      <c r="M111" s="22">
        <f t="shared" si="5"/>
        <v>0</v>
      </c>
      <c r="N111" s="72">
        <f>+'REPORTE SEPTIEMBRE IMROM'!N111</f>
        <v>0</v>
      </c>
      <c r="O111" s="43"/>
      <c r="P111" s="44"/>
      <c r="Q111" s="51">
        <f>+'REPORTE SEPTIEMBRE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SEPTIEMBRE IMROM'!M112</f>
        <v>0</v>
      </c>
      <c r="I112" s="31"/>
      <c r="J112" s="31"/>
      <c r="K112" s="31"/>
      <c r="L112" s="22">
        <f t="shared" si="4"/>
        <v>0</v>
      </c>
      <c r="M112" s="22">
        <f t="shared" si="5"/>
        <v>0</v>
      </c>
      <c r="N112" s="72">
        <f>+'REPORTE SEPTIEMBRE IMROM'!N112</f>
        <v>0</v>
      </c>
      <c r="O112" s="43"/>
      <c r="P112" s="44"/>
      <c r="Q112" s="51">
        <f>+'REPORTE SEPTIEMBRE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SEPTIEMBRE IMROM'!M113</f>
        <v>0</v>
      </c>
      <c r="I113" s="31"/>
      <c r="J113" s="31"/>
      <c r="K113" s="31"/>
      <c r="L113" s="22">
        <f t="shared" si="4"/>
        <v>0</v>
      </c>
      <c r="M113" s="22">
        <f t="shared" si="5"/>
        <v>0</v>
      </c>
      <c r="N113" s="72">
        <f>+'REPORTE SEPTIEMBRE IMROM'!N113</f>
        <v>0</v>
      </c>
      <c r="O113" s="43"/>
      <c r="P113" s="44"/>
      <c r="Q113" s="51">
        <f>+'REPORTE SEPTIEMBRE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SEPTIEMBRE IMROM'!M114</f>
        <v>0</v>
      </c>
      <c r="I114" s="31"/>
      <c r="J114" s="31"/>
      <c r="K114" s="31"/>
      <c r="L114" s="22">
        <f t="shared" si="4"/>
        <v>0</v>
      </c>
      <c r="M114" s="22">
        <f t="shared" si="5"/>
        <v>0</v>
      </c>
      <c r="N114" s="72">
        <f>+'REPORTE SEPTIEMBRE IMROM'!N114</f>
        <v>0</v>
      </c>
      <c r="O114" s="43"/>
      <c r="P114" s="44"/>
      <c r="Q114" s="51">
        <f>+'REPORTE SEPTIEMBRE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SEPTIEMBRE IMROM'!M115</f>
        <v>0</v>
      </c>
      <c r="I115" s="31"/>
      <c r="J115" s="31"/>
      <c r="K115" s="31"/>
      <c r="L115" s="22">
        <f t="shared" si="4"/>
        <v>0</v>
      </c>
      <c r="M115" s="22">
        <f t="shared" si="5"/>
        <v>0</v>
      </c>
      <c r="N115" s="72">
        <f>+'REPORTE SEPTIEMBRE IMROM'!N115</f>
        <v>0</v>
      </c>
      <c r="O115" s="43"/>
      <c r="P115" s="44"/>
      <c r="Q115" s="51">
        <f>+'REPORTE SEPTIEMBRE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SEPTIEMBRE IMROM'!M116</f>
        <v>0</v>
      </c>
      <c r="I116" s="31"/>
      <c r="J116" s="31"/>
      <c r="K116" s="31"/>
      <c r="L116" s="22">
        <f t="shared" si="4"/>
        <v>0</v>
      </c>
      <c r="M116" s="22">
        <f t="shared" si="5"/>
        <v>0</v>
      </c>
      <c r="N116" s="72">
        <f>+'REPORTE SEPTIEMBRE IMROM'!N116</f>
        <v>0</v>
      </c>
      <c r="O116" s="43"/>
      <c r="P116" s="44"/>
      <c r="Q116" s="51">
        <f>+'REPORTE SEPTIEMBRE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SEPTIEMBRE IMROM'!M117</f>
        <v>0</v>
      </c>
      <c r="I117" s="31"/>
      <c r="J117" s="31"/>
      <c r="K117" s="31"/>
      <c r="L117" s="22">
        <f t="shared" si="4"/>
        <v>0</v>
      </c>
      <c r="M117" s="22">
        <f t="shared" si="5"/>
        <v>0</v>
      </c>
      <c r="N117" s="72">
        <f>+'REPORTE SEPTIEMBRE IMROM'!N117</f>
        <v>0</v>
      </c>
      <c r="O117" s="43"/>
      <c r="P117" s="44"/>
      <c r="Q117" s="51">
        <f>+'REPORTE SEPTIEMBRE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SEPTIEMBRE IMROM'!M118</f>
        <v>0</v>
      </c>
      <c r="I118" s="31"/>
      <c r="J118" s="31"/>
      <c r="K118" s="31"/>
      <c r="L118" s="22">
        <f t="shared" si="4"/>
        <v>0</v>
      </c>
      <c r="M118" s="22">
        <f t="shared" si="5"/>
        <v>0</v>
      </c>
      <c r="N118" s="72">
        <f>+'REPORTE SEPTIEMBRE IMROM'!N118</f>
        <v>0</v>
      </c>
      <c r="O118" s="43"/>
      <c r="P118" s="44"/>
      <c r="Q118" s="51">
        <f>+'REPORTE SEPTIEMBRE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SEPTIEMBRE IMROM'!M119</f>
        <v>0</v>
      </c>
      <c r="I119" s="31"/>
      <c r="J119" s="31"/>
      <c r="K119" s="31"/>
      <c r="L119" s="22">
        <f t="shared" si="4"/>
        <v>0</v>
      </c>
      <c r="M119" s="22">
        <f t="shared" si="5"/>
        <v>0</v>
      </c>
      <c r="N119" s="72">
        <f>+'REPORTE SEPTIEMBRE IMROM'!N119</f>
        <v>0</v>
      </c>
      <c r="O119" s="43"/>
      <c r="P119" s="44"/>
      <c r="Q119" s="51">
        <f>+'REPORTE SEPTIEMBRE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SEPTIEMBRE IMROM'!M120</f>
        <v>0</v>
      </c>
      <c r="I120" s="31"/>
      <c r="J120" s="31"/>
      <c r="K120" s="31"/>
      <c r="L120" s="22">
        <f t="shared" si="4"/>
        <v>0</v>
      </c>
      <c r="M120" s="22">
        <f t="shared" si="5"/>
        <v>0</v>
      </c>
      <c r="N120" s="72">
        <f>+'REPORTE SEPTIEMBRE IMROM'!N120</f>
        <v>0</v>
      </c>
      <c r="O120" s="43"/>
      <c r="P120" s="44"/>
      <c r="Q120" s="51">
        <f>+'REPORTE SEPTIEMBRE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SEPTIEMBRE IMROM'!M121</f>
        <v>0</v>
      </c>
      <c r="I121" s="31"/>
      <c r="J121" s="31"/>
      <c r="K121" s="31"/>
      <c r="L121" s="22">
        <f t="shared" si="4"/>
        <v>0</v>
      </c>
      <c r="M121" s="22">
        <f t="shared" si="5"/>
        <v>0</v>
      </c>
      <c r="N121" s="72">
        <f>+'REPORTE SEPTIEMBRE IMROM'!N121</f>
        <v>0</v>
      </c>
      <c r="O121" s="43"/>
      <c r="P121" s="44"/>
      <c r="Q121" s="51">
        <f>+'REPORTE SEPTIEMBRE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SEPTIEMBRE IMROM'!M122</f>
        <v>0</v>
      </c>
      <c r="I122" s="31"/>
      <c r="J122" s="31"/>
      <c r="K122" s="31"/>
      <c r="L122" s="22">
        <f t="shared" si="4"/>
        <v>0</v>
      </c>
      <c r="M122" s="22">
        <f t="shared" si="5"/>
        <v>0</v>
      </c>
      <c r="N122" s="72">
        <f>+'REPORTE SEPTIEMBRE IMROM'!N122</f>
        <v>0</v>
      </c>
      <c r="O122" s="43"/>
      <c r="P122" s="44"/>
      <c r="Q122" s="51">
        <f>+'REPORTE SEPTIEMBRE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SEPTIEMBRE IMROM'!M123</f>
        <v>0</v>
      </c>
      <c r="I123" s="31"/>
      <c r="J123" s="31"/>
      <c r="K123" s="31"/>
      <c r="L123" s="22">
        <f t="shared" si="4"/>
        <v>0</v>
      </c>
      <c r="M123" s="22">
        <f t="shared" si="5"/>
        <v>0</v>
      </c>
      <c r="N123" s="72">
        <f>+'REPORTE SEPTIEMBRE IMROM'!N123</f>
        <v>0</v>
      </c>
      <c r="O123" s="43"/>
      <c r="P123" s="44"/>
      <c r="Q123" s="51">
        <f>+'REPORTE SEPTIEMBRE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SEPTIEMBRE IMROM'!M124</f>
        <v>0</v>
      </c>
      <c r="I124" s="31"/>
      <c r="J124" s="31"/>
      <c r="K124" s="31"/>
      <c r="L124" s="22">
        <f t="shared" si="4"/>
        <v>0</v>
      </c>
      <c r="M124" s="22">
        <f t="shared" si="5"/>
        <v>0</v>
      </c>
      <c r="N124" s="72">
        <f>+'REPORTE SEPTIEMBRE IMROM'!N124</f>
        <v>0</v>
      </c>
      <c r="O124" s="43"/>
      <c r="P124" s="44"/>
      <c r="Q124" s="51">
        <f>+'REPORTE SEPTIEMBRE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SEPTIEMBRE IMROM'!M125</f>
        <v>0</v>
      </c>
      <c r="I125" s="31"/>
      <c r="J125" s="31"/>
      <c r="K125" s="31"/>
      <c r="L125" s="22">
        <f t="shared" si="4"/>
        <v>0</v>
      </c>
      <c r="M125" s="22">
        <f t="shared" si="5"/>
        <v>0</v>
      </c>
      <c r="N125" s="72">
        <f>+'REPORTE SEPTIEMBRE IMROM'!N125</f>
        <v>0</v>
      </c>
      <c r="O125" s="43"/>
      <c r="P125" s="44"/>
      <c r="Q125" s="51">
        <f>+'REPORTE SEPTIEMBRE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SEPTIEMBRE IMROM'!M126</f>
        <v>0</v>
      </c>
      <c r="I126" s="31"/>
      <c r="J126" s="31"/>
      <c r="K126" s="31"/>
      <c r="L126" s="22">
        <f t="shared" si="4"/>
        <v>0</v>
      </c>
      <c r="M126" s="22">
        <f t="shared" si="5"/>
        <v>0</v>
      </c>
      <c r="N126" s="72">
        <f>+'REPORTE SEPTIEMBRE IMROM'!N126</f>
        <v>0</v>
      </c>
      <c r="O126" s="43"/>
      <c r="P126" s="44"/>
      <c r="Q126" s="51">
        <f>+'REPORTE SEPTIEMBRE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SEPTIEMBRE IMROM'!M127</f>
        <v>0</v>
      </c>
      <c r="I127" s="31"/>
      <c r="J127" s="31"/>
      <c r="K127" s="31"/>
      <c r="L127" s="22">
        <f t="shared" si="4"/>
        <v>0</v>
      </c>
      <c r="M127" s="22">
        <f t="shared" si="5"/>
        <v>0</v>
      </c>
      <c r="N127" s="72">
        <f>+'REPORTE SEPTIEMBRE IMROM'!N127</f>
        <v>0</v>
      </c>
      <c r="O127" s="43"/>
      <c r="P127" s="44"/>
      <c r="Q127" s="51">
        <f>+'REPORTE SEPTIEMBRE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SEPTIEMBRE IMROM'!M128</f>
        <v>0</v>
      </c>
      <c r="I128" s="31"/>
      <c r="J128" s="31"/>
      <c r="K128" s="31"/>
      <c r="L128" s="22">
        <f t="shared" si="4"/>
        <v>0</v>
      </c>
      <c r="M128" s="22">
        <f t="shared" si="5"/>
        <v>0</v>
      </c>
      <c r="N128" s="72">
        <f>+'REPORTE SEPTIEMBRE IMROM'!N128</f>
        <v>0</v>
      </c>
      <c r="O128" s="43"/>
      <c r="P128" s="44"/>
      <c r="Q128" s="51">
        <f>+'REPORTE SEPTIEMBRE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SEPTIEMBRE IMROM'!M129</f>
        <v>0</v>
      </c>
      <c r="I129" s="31"/>
      <c r="J129" s="31"/>
      <c r="K129" s="31"/>
      <c r="L129" s="22">
        <f t="shared" si="4"/>
        <v>0</v>
      </c>
      <c r="M129" s="22">
        <f t="shared" si="5"/>
        <v>0</v>
      </c>
      <c r="N129" s="72">
        <f>+'REPORTE SEPTIEMBRE IMROM'!N129</f>
        <v>0</v>
      </c>
      <c r="O129" s="43"/>
      <c r="P129" s="44"/>
      <c r="Q129" s="51">
        <f>+'REPORTE SEPTIEMBRE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SEPTIEMBRE IMROM'!M130</f>
        <v>0</v>
      </c>
      <c r="I130" s="31"/>
      <c r="J130" s="31"/>
      <c r="K130" s="31"/>
      <c r="L130" s="22">
        <f t="shared" si="4"/>
        <v>0</v>
      </c>
      <c r="M130" s="22">
        <f t="shared" si="5"/>
        <v>0</v>
      </c>
      <c r="N130" s="72">
        <f>+'REPORTE SEPTIEMBRE IMROM'!N130</f>
        <v>0</v>
      </c>
      <c r="O130" s="43"/>
      <c r="P130" s="44"/>
      <c r="Q130" s="51">
        <f>+'REPORTE SEPTIEMBRE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SEPTIEMBRE IMROM'!M131</f>
        <v>0</v>
      </c>
      <c r="I131" s="31"/>
      <c r="J131" s="31"/>
      <c r="K131" s="31"/>
      <c r="L131" s="22">
        <f t="shared" si="4"/>
        <v>0</v>
      </c>
      <c r="M131" s="22">
        <f t="shared" si="5"/>
        <v>0</v>
      </c>
      <c r="N131" s="72">
        <f>+'REPORTE SEPTIEMBRE IMROM'!N131</f>
        <v>0</v>
      </c>
      <c r="O131" s="43"/>
      <c r="P131" s="44"/>
      <c r="Q131" s="51">
        <f>+'REPORTE SEPTIEMBRE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SEPTIEMBRE IMROM'!M132</f>
        <v>0</v>
      </c>
      <c r="I132" s="31"/>
      <c r="J132" s="31"/>
      <c r="K132" s="31"/>
      <c r="L132" s="22">
        <f t="shared" si="4"/>
        <v>0</v>
      </c>
      <c r="M132" s="22">
        <f t="shared" si="5"/>
        <v>0</v>
      </c>
      <c r="N132" s="72">
        <f>+'REPORTE SEPTIEMBRE IMROM'!N132</f>
        <v>0</v>
      </c>
      <c r="O132" s="43"/>
      <c r="P132" s="44"/>
      <c r="Q132" s="51">
        <f>+'REPORTE SEPTIEMBRE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SEPTIEMBRE IMROM'!M133</f>
        <v>0</v>
      </c>
      <c r="I133" s="31"/>
      <c r="J133" s="31"/>
      <c r="K133" s="31"/>
      <c r="L133" s="22">
        <f t="shared" si="4"/>
        <v>0</v>
      </c>
      <c r="M133" s="22">
        <f t="shared" si="5"/>
        <v>0</v>
      </c>
      <c r="N133" s="72">
        <f>+'REPORTE SEPTIEMBRE IMROM'!N133</f>
        <v>0</v>
      </c>
      <c r="O133" s="43"/>
      <c r="P133" s="44"/>
      <c r="Q133" s="51">
        <f>+'REPORTE SEPTIEMBRE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SEPTIEMBRE IMROM'!M134</f>
        <v>0</v>
      </c>
      <c r="I134" s="31"/>
      <c r="J134" s="31"/>
      <c r="K134" s="31"/>
      <c r="L134" s="22">
        <f t="shared" si="4"/>
        <v>0</v>
      </c>
      <c r="M134" s="22">
        <f t="shared" si="5"/>
        <v>0</v>
      </c>
      <c r="N134" s="72">
        <f>+'REPORTE SEPTIEMBRE IMROM'!N134</f>
        <v>0</v>
      </c>
      <c r="O134" s="43"/>
      <c r="P134" s="44"/>
      <c r="Q134" s="51">
        <f>+'REPORTE SEPTIEMBRE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SEPTIEMBRE IMROM'!M135</f>
        <v>0</v>
      </c>
      <c r="I135" s="31"/>
      <c r="J135" s="31"/>
      <c r="K135" s="31"/>
      <c r="L135" s="22">
        <f t="shared" si="4"/>
        <v>0</v>
      </c>
      <c r="M135" s="22">
        <f t="shared" si="5"/>
        <v>0</v>
      </c>
      <c r="N135" s="72">
        <f>+'REPORTE SEPTIEMBRE IMROM'!N135</f>
        <v>0</v>
      </c>
      <c r="O135" s="43"/>
      <c r="P135" s="44"/>
      <c r="Q135" s="51">
        <f>+'REPORTE SEPTIEMBRE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SEPTIEMBRE IMROM'!M136</f>
        <v>0</v>
      </c>
      <c r="I136" s="31"/>
      <c r="J136" s="31"/>
      <c r="K136" s="31"/>
      <c r="L136" s="22">
        <f t="shared" si="4"/>
        <v>0</v>
      </c>
      <c r="M136" s="22">
        <f t="shared" si="5"/>
        <v>0</v>
      </c>
      <c r="N136" s="72">
        <f>+'REPORTE SEPTIEMBRE IMROM'!N136</f>
        <v>0</v>
      </c>
      <c r="O136" s="43"/>
      <c r="P136" s="44"/>
      <c r="Q136" s="51">
        <f>+'REPORTE SEPTIEMBRE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SEPTIEMBRE IMROM'!M137</f>
        <v>0</v>
      </c>
      <c r="I137" s="31"/>
      <c r="J137" s="31"/>
      <c r="K137" s="31"/>
      <c r="L137" s="22">
        <f t="shared" si="4"/>
        <v>0</v>
      </c>
      <c r="M137" s="22">
        <f t="shared" si="5"/>
        <v>0</v>
      </c>
      <c r="N137" s="72">
        <f>+'REPORTE SEPTIEMBRE IMROM'!N137</f>
        <v>0</v>
      </c>
      <c r="O137" s="43"/>
      <c r="P137" s="44"/>
      <c r="Q137" s="51">
        <f>+'REPORTE SEPTIEMBRE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SEPTIEMBRE IMROM'!M138</f>
        <v>0</v>
      </c>
      <c r="I138" s="31"/>
      <c r="J138" s="31"/>
      <c r="K138" s="31"/>
      <c r="L138" s="22">
        <f t="shared" si="4"/>
        <v>0</v>
      </c>
      <c r="M138" s="22">
        <f t="shared" si="5"/>
        <v>0</v>
      </c>
      <c r="N138" s="72">
        <f>+'REPORTE SEPTIEMBRE IMROM'!N138</f>
        <v>0</v>
      </c>
      <c r="O138" s="43"/>
      <c r="P138" s="44"/>
      <c r="Q138" s="51">
        <f>+'REPORTE SEPTIEMBRE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SEPTIEMBRE IMROM'!M139</f>
        <v>0</v>
      </c>
      <c r="I139" s="31"/>
      <c r="J139" s="31"/>
      <c r="K139" s="31"/>
      <c r="L139" s="22">
        <f t="shared" si="4"/>
        <v>0</v>
      </c>
      <c r="M139" s="22">
        <f t="shared" si="5"/>
        <v>0</v>
      </c>
      <c r="N139" s="72">
        <f>+'REPORTE SEPTIEMBRE IMROM'!N139</f>
        <v>0</v>
      </c>
      <c r="O139" s="43"/>
      <c r="P139" s="44"/>
      <c r="Q139" s="51">
        <f>+'REPORTE SEPTIEMBRE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SEPTIEMBRE IMROM'!M140</f>
        <v>0</v>
      </c>
      <c r="I140" s="31"/>
      <c r="J140" s="31"/>
      <c r="K140" s="31"/>
      <c r="L140" s="22">
        <f t="shared" si="4"/>
        <v>0</v>
      </c>
      <c r="M140" s="22">
        <f t="shared" si="5"/>
        <v>0</v>
      </c>
      <c r="N140" s="72">
        <f>+'REPORTE SEPTIEMBRE IMROM'!N140</f>
        <v>0</v>
      </c>
      <c r="O140" s="43"/>
      <c r="P140" s="44"/>
      <c r="Q140" s="51">
        <f>+'REPORTE SEPTIEMBRE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SEPTIEMBRE IMROM'!M141</f>
        <v>0</v>
      </c>
      <c r="I141" s="31"/>
      <c r="J141" s="31"/>
      <c r="K141" s="31"/>
      <c r="L141" s="22">
        <f t="shared" si="4"/>
        <v>0</v>
      </c>
      <c r="M141" s="22">
        <f t="shared" si="5"/>
        <v>0</v>
      </c>
      <c r="N141" s="72">
        <f>+'REPORTE SEPTIEMBRE IMROM'!N141</f>
        <v>0</v>
      </c>
      <c r="O141" s="43"/>
      <c r="P141" s="44"/>
      <c r="Q141" s="51">
        <f>+'REPORTE SEPTIEMBRE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SEPTIEMBRE IMROM'!M142</f>
        <v>0</v>
      </c>
      <c r="I142" s="31"/>
      <c r="J142" s="31"/>
      <c r="K142" s="31"/>
      <c r="L142" s="22">
        <f t="shared" si="4"/>
        <v>0</v>
      </c>
      <c r="M142" s="22">
        <f t="shared" si="5"/>
        <v>0</v>
      </c>
      <c r="N142" s="72">
        <f>+'REPORTE SEPTIEMBRE IMROM'!N142</f>
        <v>0</v>
      </c>
      <c r="O142" s="43"/>
      <c r="P142" s="44"/>
      <c r="Q142" s="51">
        <f>+'REPORTE SEPTIEMBRE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SEPTIEMBRE IMROM'!M143</f>
        <v>0</v>
      </c>
      <c r="I143" s="31"/>
      <c r="J143" s="31"/>
      <c r="K143" s="31"/>
      <c r="L143" s="22">
        <f t="shared" si="4"/>
        <v>0</v>
      </c>
      <c r="M143" s="22">
        <f t="shared" si="5"/>
        <v>0</v>
      </c>
      <c r="N143" s="72">
        <f>+'REPORTE SEPTIEMBRE IMROM'!N143</f>
        <v>0</v>
      </c>
      <c r="O143" s="43"/>
      <c r="P143" s="44"/>
      <c r="Q143" s="51">
        <f>+'REPORTE SEPTIEMBRE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SEPTIEMBRE IMROM'!M144</f>
        <v>0</v>
      </c>
      <c r="I144" s="31"/>
      <c r="J144" s="31"/>
      <c r="K144" s="31"/>
      <c r="L144" s="22">
        <f t="shared" si="4"/>
        <v>0</v>
      </c>
      <c r="M144" s="22">
        <f t="shared" si="5"/>
        <v>0</v>
      </c>
      <c r="N144" s="72">
        <f>+'REPORTE SEPTIEMBRE IMROM'!N144</f>
        <v>0</v>
      </c>
      <c r="O144" s="43"/>
      <c r="P144" s="44"/>
      <c r="Q144" s="51">
        <f>+'REPORTE SEPTIEMBRE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SEPTIEMBRE IMROM'!M145</f>
        <v>0</v>
      </c>
      <c r="I145" s="31"/>
      <c r="J145" s="31"/>
      <c r="K145" s="31"/>
      <c r="L145" s="22">
        <f t="shared" si="4"/>
        <v>0</v>
      </c>
      <c r="M145" s="22">
        <f t="shared" si="5"/>
        <v>0</v>
      </c>
      <c r="N145" s="72">
        <f>+'REPORTE SEPTIEMBRE IMROM'!N145</f>
        <v>0</v>
      </c>
      <c r="O145" s="43"/>
      <c r="P145" s="44"/>
      <c r="Q145" s="51">
        <f>+'REPORTE SEPTIEMBRE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SEPTIEMBRE IMROM'!M146</f>
        <v>0</v>
      </c>
      <c r="I146" s="31"/>
      <c r="J146" s="31"/>
      <c r="K146" s="31"/>
      <c r="L146" s="22">
        <f t="shared" si="4"/>
        <v>0</v>
      </c>
      <c r="M146" s="22">
        <f t="shared" si="5"/>
        <v>0</v>
      </c>
      <c r="N146" s="72">
        <f>+'REPORTE SEPTIEMBRE IMROM'!N146</f>
        <v>0</v>
      </c>
      <c r="O146" s="43"/>
      <c r="P146" s="44"/>
      <c r="Q146" s="51">
        <f>+'REPORTE SEPTIEMBRE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SEPTIEMBRE IMROM'!M147</f>
        <v>0</v>
      </c>
      <c r="I147" s="31"/>
      <c r="J147" s="31"/>
      <c r="K147" s="31"/>
      <c r="L147" s="22">
        <f t="shared" si="4"/>
        <v>0</v>
      </c>
      <c r="M147" s="22">
        <f t="shared" si="5"/>
        <v>0</v>
      </c>
      <c r="N147" s="72">
        <f>+'REPORTE SEPTIEMBRE IMROM'!N147</f>
        <v>0</v>
      </c>
      <c r="O147" s="43"/>
      <c r="P147" s="44"/>
      <c r="Q147" s="51">
        <f>+'REPORTE SEPTIEMBRE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SEPTIEMBRE IMROM'!M148</f>
        <v>0</v>
      </c>
      <c r="I148" s="31"/>
      <c r="J148" s="31"/>
      <c r="K148" s="31"/>
      <c r="L148" s="22">
        <f t="shared" ref="L148:L211" si="7">I148+J148+K148</f>
        <v>0</v>
      </c>
      <c r="M148" s="22">
        <f t="shared" ref="M148:M211" si="8">H148+L148</f>
        <v>0</v>
      </c>
      <c r="N148" s="72">
        <f>+'REPORTE SEPTIEMBRE IMROM'!N148</f>
        <v>0</v>
      </c>
      <c r="O148" s="43"/>
      <c r="P148" s="44"/>
      <c r="Q148" s="51">
        <f>+'REPORTE SEPTIEMBRE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SEPTIEMBRE IMROM'!M149</f>
        <v>0</v>
      </c>
      <c r="I149" s="31"/>
      <c r="J149" s="31"/>
      <c r="K149" s="31"/>
      <c r="L149" s="22">
        <f t="shared" si="7"/>
        <v>0</v>
      </c>
      <c r="M149" s="22">
        <f t="shared" si="8"/>
        <v>0</v>
      </c>
      <c r="N149" s="72">
        <f>+'REPORTE SEPTIEMBRE IMROM'!N149</f>
        <v>0</v>
      </c>
      <c r="O149" s="43"/>
      <c r="P149" s="44"/>
      <c r="Q149" s="51">
        <f>+'REPORTE SEPTIEMBRE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SEPTIEMBRE IMROM'!M150</f>
        <v>0</v>
      </c>
      <c r="I150" s="31"/>
      <c r="J150" s="31"/>
      <c r="K150" s="31"/>
      <c r="L150" s="22">
        <f t="shared" si="7"/>
        <v>0</v>
      </c>
      <c r="M150" s="22">
        <f t="shared" si="8"/>
        <v>0</v>
      </c>
      <c r="N150" s="72">
        <f>+'REPORTE SEPTIEMBRE IMROM'!N150</f>
        <v>0</v>
      </c>
      <c r="O150" s="43"/>
      <c r="P150" s="44"/>
      <c r="Q150" s="51">
        <f>+'REPORTE SEPTIEMBRE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SEPTIEMBRE IMROM'!M151</f>
        <v>0</v>
      </c>
      <c r="I151" s="31"/>
      <c r="J151" s="31"/>
      <c r="K151" s="31"/>
      <c r="L151" s="22">
        <f t="shared" si="7"/>
        <v>0</v>
      </c>
      <c r="M151" s="22">
        <f t="shared" si="8"/>
        <v>0</v>
      </c>
      <c r="N151" s="72">
        <f>+'REPORTE SEPTIEMBRE IMROM'!N151</f>
        <v>0</v>
      </c>
      <c r="O151" s="43"/>
      <c r="P151" s="44"/>
      <c r="Q151" s="51">
        <f>+'REPORTE SEPTIEMBRE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SEPTIEMBRE IMROM'!M152</f>
        <v>0</v>
      </c>
      <c r="I152" s="31"/>
      <c r="J152" s="31"/>
      <c r="K152" s="31"/>
      <c r="L152" s="22">
        <f t="shared" si="7"/>
        <v>0</v>
      </c>
      <c r="M152" s="22">
        <f t="shared" si="8"/>
        <v>0</v>
      </c>
      <c r="N152" s="72">
        <f>+'REPORTE SEPTIEMBRE IMROM'!N152</f>
        <v>0</v>
      </c>
      <c r="O152" s="43"/>
      <c r="P152" s="44"/>
      <c r="Q152" s="51">
        <f>+'REPORTE SEPTIEMBRE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SEPTIEMBRE IMROM'!M153</f>
        <v>0</v>
      </c>
      <c r="I153" s="31"/>
      <c r="J153" s="31"/>
      <c r="K153" s="31"/>
      <c r="L153" s="22">
        <f t="shared" si="7"/>
        <v>0</v>
      </c>
      <c r="M153" s="22">
        <f t="shared" si="8"/>
        <v>0</v>
      </c>
      <c r="N153" s="72">
        <f>+'REPORTE SEPTIEMBRE IMROM'!N153</f>
        <v>0</v>
      </c>
      <c r="O153" s="43"/>
      <c r="P153" s="44"/>
      <c r="Q153" s="51">
        <f>+'REPORTE SEPTIEMBRE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SEPTIEMBRE IMROM'!M154</f>
        <v>0</v>
      </c>
      <c r="I154" s="31"/>
      <c r="J154" s="31"/>
      <c r="K154" s="31"/>
      <c r="L154" s="22">
        <f t="shared" si="7"/>
        <v>0</v>
      </c>
      <c r="M154" s="22">
        <f t="shared" si="8"/>
        <v>0</v>
      </c>
      <c r="N154" s="72">
        <f>+'REPORTE SEPTIEMBRE IMROM'!N154</f>
        <v>0</v>
      </c>
      <c r="O154" s="43"/>
      <c r="P154" s="44"/>
      <c r="Q154" s="51">
        <f>+'REPORTE SEPTIEMBRE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SEPTIEMBRE IMROM'!M155</f>
        <v>0</v>
      </c>
      <c r="I155" s="31"/>
      <c r="J155" s="31"/>
      <c r="K155" s="31"/>
      <c r="L155" s="22">
        <f t="shared" si="7"/>
        <v>0</v>
      </c>
      <c r="M155" s="22">
        <f t="shared" si="8"/>
        <v>0</v>
      </c>
      <c r="N155" s="72">
        <f>+'REPORTE SEPTIEMBRE IMROM'!N155</f>
        <v>0</v>
      </c>
      <c r="O155" s="43"/>
      <c r="P155" s="44"/>
      <c r="Q155" s="51">
        <f>+'REPORTE SEPTIEMBRE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SEPTIEMBRE IMROM'!M156</f>
        <v>0</v>
      </c>
      <c r="I156" s="31"/>
      <c r="J156" s="31"/>
      <c r="K156" s="31"/>
      <c r="L156" s="22">
        <f t="shared" si="7"/>
        <v>0</v>
      </c>
      <c r="M156" s="22">
        <f t="shared" si="8"/>
        <v>0</v>
      </c>
      <c r="N156" s="72">
        <f>+'REPORTE SEPTIEMBRE IMROM'!N156</f>
        <v>0</v>
      </c>
      <c r="O156" s="43"/>
      <c r="P156" s="44"/>
      <c r="Q156" s="51">
        <f>+'REPORTE SEPTIEMBRE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SEPTIEMBRE IMROM'!M157</f>
        <v>0</v>
      </c>
      <c r="I157" s="31"/>
      <c r="J157" s="31"/>
      <c r="K157" s="31"/>
      <c r="L157" s="22">
        <f t="shared" si="7"/>
        <v>0</v>
      </c>
      <c r="M157" s="22">
        <f t="shared" si="8"/>
        <v>0</v>
      </c>
      <c r="N157" s="72">
        <f>+'REPORTE SEPTIEMBRE IMROM'!N157</f>
        <v>0</v>
      </c>
      <c r="O157" s="43"/>
      <c r="P157" s="44"/>
      <c r="Q157" s="51">
        <f>+'REPORTE SEPTIEMBRE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SEPTIEMBRE IMROM'!M158</f>
        <v>0</v>
      </c>
      <c r="I158" s="31"/>
      <c r="J158" s="31"/>
      <c r="K158" s="31"/>
      <c r="L158" s="22">
        <f t="shared" si="7"/>
        <v>0</v>
      </c>
      <c r="M158" s="22">
        <f t="shared" si="8"/>
        <v>0</v>
      </c>
      <c r="N158" s="72">
        <f>+'REPORTE SEPTIEMBRE IMROM'!N158</f>
        <v>0</v>
      </c>
      <c r="O158" s="43"/>
      <c r="P158" s="44"/>
      <c r="Q158" s="51">
        <f>+'REPORTE SEPTIEMBRE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SEPTIEMBRE IMROM'!M159</f>
        <v>0</v>
      </c>
      <c r="I159" s="31"/>
      <c r="J159" s="31"/>
      <c r="K159" s="31"/>
      <c r="L159" s="22">
        <f t="shared" si="7"/>
        <v>0</v>
      </c>
      <c r="M159" s="22">
        <f t="shared" si="8"/>
        <v>0</v>
      </c>
      <c r="N159" s="72">
        <f>+'REPORTE SEPTIEMBRE IMROM'!N159</f>
        <v>0</v>
      </c>
      <c r="O159" s="43"/>
      <c r="P159" s="44"/>
      <c r="Q159" s="51">
        <f>+'REPORTE SEPTIEMBRE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SEPTIEMBRE IMROM'!M160</f>
        <v>0</v>
      </c>
      <c r="I160" s="31"/>
      <c r="J160" s="31"/>
      <c r="K160" s="31"/>
      <c r="L160" s="22">
        <f t="shared" si="7"/>
        <v>0</v>
      </c>
      <c r="M160" s="22">
        <f t="shared" si="8"/>
        <v>0</v>
      </c>
      <c r="N160" s="72">
        <f>+'REPORTE SEPTIEMBRE IMROM'!N160</f>
        <v>0</v>
      </c>
      <c r="O160" s="43"/>
      <c r="P160" s="44"/>
      <c r="Q160" s="51">
        <f>+'REPORTE SEPTIEMBRE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SEPTIEMBRE IMROM'!M161</f>
        <v>0</v>
      </c>
      <c r="I161" s="31"/>
      <c r="J161" s="31"/>
      <c r="K161" s="31"/>
      <c r="L161" s="22">
        <f t="shared" si="7"/>
        <v>0</v>
      </c>
      <c r="M161" s="22">
        <f t="shared" si="8"/>
        <v>0</v>
      </c>
      <c r="N161" s="72">
        <f>+'REPORTE SEPTIEMBRE IMROM'!N161</f>
        <v>0</v>
      </c>
      <c r="O161" s="43"/>
      <c r="P161" s="44"/>
      <c r="Q161" s="51">
        <f>+'REPORTE SEPTIEMBRE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SEPTIEMBRE IMROM'!M162</f>
        <v>0</v>
      </c>
      <c r="I162" s="31"/>
      <c r="J162" s="31"/>
      <c r="K162" s="31"/>
      <c r="L162" s="22">
        <f t="shared" si="7"/>
        <v>0</v>
      </c>
      <c r="M162" s="22">
        <f t="shared" si="8"/>
        <v>0</v>
      </c>
      <c r="N162" s="72">
        <f>+'REPORTE SEPTIEMBRE IMROM'!N162</f>
        <v>0</v>
      </c>
      <c r="O162" s="43"/>
      <c r="P162" s="44"/>
      <c r="Q162" s="51">
        <f>+'REPORTE SEPTIEMBRE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SEPTIEMBRE IMROM'!M163</f>
        <v>0</v>
      </c>
      <c r="I163" s="31"/>
      <c r="J163" s="31"/>
      <c r="K163" s="31"/>
      <c r="L163" s="22">
        <f t="shared" si="7"/>
        <v>0</v>
      </c>
      <c r="M163" s="22">
        <f t="shared" si="8"/>
        <v>0</v>
      </c>
      <c r="N163" s="72">
        <f>+'REPORTE SEPTIEMBRE IMROM'!N163</f>
        <v>0</v>
      </c>
      <c r="O163" s="43"/>
      <c r="P163" s="44"/>
      <c r="Q163" s="51">
        <f>+'REPORTE SEPTIEMBRE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SEPTIEMBRE IMROM'!M164</f>
        <v>0</v>
      </c>
      <c r="I164" s="31"/>
      <c r="J164" s="31"/>
      <c r="K164" s="31"/>
      <c r="L164" s="22">
        <f t="shared" si="7"/>
        <v>0</v>
      </c>
      <c r="M164" s="22">
        <f t="shared" si="8"/>
        <v>0</v>
      </c>
      <c r="N164" s="72">
        <f>+'REPORTE SEPTIEMBRE IMROM'!N164</f>
        <v>0</v>
      </c>
      <c r="O164" s="43"/>
      <c r="P164" s="44"/>
      <c r="Q164" s="51">
        <f>+'REPORTE SEPTIEMBRE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SEPTIEMBRE IMROM'!M165</f>
        <v>0</v>
      </c>
      <c r="I165" s="31"/>
      <c r="J165" s="31"/>
      <c r="K165" s="31"/>
      <c r="L165" s="22">
        <f t="shared" si="7"/>
        <v>0</v>
      </c>
      <c r="M165" s="22">
        <f t="shared" si="8"/>
        <v>0</v>
      </c>
      <c r="N165" s="72">
        <f>+'REPORTE SEPTIEMBRE IMROM'!N165</f>
        <v>0</v>
      </c>
      <c r="O165" s="43"/>
      <c r="P165" s="44"/>
      <c r="Q165" s="51">
        <f>+'REPORTE SEPTIEMBRE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SEPTIEMBRE IMROM'!M166</f>
        <v>0</v>
      </c>
      <c r="I166" s="31"/>
      <c r="J166" s="31"/>
      <c r="K166" s="31"/>
      <c r="L166" s="22">
        <f t="shared" si="7"/>
        <v>0</v>
      </c>
      <c r="M166" s="22">
        <f t="shared" si="8"/>
        <v>0</v>
      </c>
      <c r="N166" s="72">
        <f>+'REPORTE SEPTIEMBRE IMROM'!N166</f>
        <v>0</v>
      </c>
      <c r="O166" s="43"/>
      <c r="P166" s="44"/>
      <c r="Q166" s="51">
        <f>+'REPORTE SEPTIEMBRE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SEPTIEMBRE IMROM'!M167</f>
        <v>0</v>
      </c>
      <c r="I167" s="31"/>
      <c r="J167" s="31"/>
      <c r="K167" s="31"/>
      <c r="L167" s="22">
        <f t="shared" si="7"/>
        <v>0</v>
      </c>
      <c r="M167" s="22">
        <f t="shared" si="8"/>
        <v>0</v>
      </c>
      <c r="N167" s="72">
        <f>+'REPORTE SEPTIEMBRE IMROM'!N167</f>
        <v>0</v>
      </c>
      <c r="O167" s="43"/>
      <c r="P167" s="44"/>
      <c r="Q167" s="51">
        <f>+'REPORTE SEPTIEMBRE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SEPTIEMBRE IMROM'!M168</f>
        <v>0</v>
      </c>
      <c r="I168" s="31"/>
      <c r="J168" s="31"/>
      <c r="K168" s="31"/>
      <c r="L168" s="22">
        <f t="shared" si="7"/>
        <v>0</v>
      </c>
      <c r="M168" s="22">
        <f t="shared" si="8"/>
        <v>0</v>
      </c>
      <c r="N168" s="72">
        <f>+'REPORTE SEPTIEMBRE IMROM'!N168</f>
        <v>0</v>
      </c>
      <c r="O168" s="43"/>
      <c r="P168" s="44"/>
      <c r="Q168" s="51">
        <f>+'REPORTE SEPTIEMBRE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SEPTIEMBRE IMROM'!M169</f>
        <v>0</v>
      </c>
      <c r="I169" s="31"/>
      <c r="J169" s="31"/>
      <c r="K169" s="31"/>
      <c r="L169" s="22">
        <f t="shared" si="7"/>
        <v>0</v>
      </c>
      <c r="M169" s="22">
        <f t="shared" si="8"/>
        <v>0</v>
      </c>
      <c r="N169" s="72">
        <f>+'REPORTE SEPTIEMBRE IMROM'!N169</f>
        <v>0</v>
      </c>
      <c r="O169" s="43"/>
      <c r="P169" s="44"/>
      <c r="Q169" s="51">
        <f>+'REPORTE SEPTIEMBRE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SEPTIEMBRE IMROM'!M170</f>
        <v>0</v>
      </c>
      <c r="I170" s="31"/>
      <c r="J170" s="31"/>
      <c r="K170" s="31"/>
      <c r="L170" s="22">
        <f t="shared" si="7"/>
        <v>0</v>
      </c>
      <c r="M170" s="22">
        <f t="shared" si="8"/>
        <v>0</v>
      </c>
      <c r="N170" s="72">
        <f>+'REPORTE SEPTIEMBRE IMROM'!N170</f>
        <v>0</v>
      </c>
      <c r="O170" s="43"/>
      <c r="P170" s="44"/>
      <c r="Q170" s="51">
        <f>+'REPORTE SEPTIEMBRE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SEPTIEMBRE IMROM'!M171</f>
        <v>0</v>
      </c>
      <c r="I171" s="31"/>
      <c r="J171" s="31"/>
      <c r="K171" s="31"/>
      <c r="L171" s="22">
        <f t="shared" si="7"/>
        <v>0</v>
      </c>
      <c r="M171" s="22">
        <f t="shared" si="8"/>
        <v>0</v>
      </c>
      <c r="N171" s="72">
        <f>+'REPORTE SEPTIEMBRE IMROM'!N171</f>
        <v>0</v>
      </c>
      <c r="O171" s="43"/>
      <c r="P171" s="44"/>
      <c r="Q171" s="51">
        <f>+'REPORTE SEPTIEMBRE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SEPTIEMBRE IMROM'!M172</f>
        <v>0</v>
      </c>
      <c r="I172" s="31"/>
      <c r="J172" s="31"/>
      <c r="K172" s="31"/>
      <c r="L172" s="22">
        <f t="shared" si="7"/>
        <v>0</v>
      </c>
      <c r="M172" s="22">
        <f t="shared" si="8"/>
        <v>0</v>
      </c>
      <c r="N172" s="72">
        <f>+'REPORTE SEPTIEMBRE IMROM'!N172</f>
        <v>0</v>
      </c>
      <c r="O172" s="43"/>
      <c r="P172" s="44"/>
      <c r="Q172" s="51">
        <f>+'REPORTE SEPTIEMBRE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SEPTIEMBRE IMROM'!M173</f>
        <v>0</v>
      </c>
      <c r="I173" s="31"/>
      <c r="J173" s="31"/>
      <c r="K173" s="31"/>
      <c r="L173" s="22">
        <f t="shared" si="7"/>
        <v>0</v>
      </c>
      <c r="M173" s="22">
        <f t="shared" si="8"/>
        <v>0</v>
      </c>
      <c r="N173" s="72">
        <f>+'REPORTE SEPTIEMBRE IMROM'!N173</f>
        <v>0</v>
      </c>
      <c r="O173" s="43"/>
      <c r="P173" s="44"/>
      <c r="Q173" s="51">
        <f>+'REPORTE SEPTIEMBRE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SEPTIEMBRE IMROM'!M174</f>
        <v>0</v>
      </c>
      <c r="I174" s="31"/>
      <c r="J174" s="31"/>
      <c r="K174" s="31"/>
      <c r="L174" s="22">
        <f t="shared" si="7"/>
        <v>0</v>
      </c>
      <c r="M174" s="22">
        <f t="shared" si="8"/>
        <v>0</v>
      </c>
      <c r="N174" s="72">
        <f>+'REPORTE SEPTIEMBRE IMROM'!N174</f>
        <v>0</v>
      </c>
      <c r="O174" s="43"/>
      <c r="P174" s="44"/>
      <c r="Q174" s="51">
        <f>+'REPORTE SEPTIEMBRE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SEPTIEMBRE IMROM'!M175</f>
        <v>0</v>
      </c>
      <c r="I175" s="31"/>
      <c r="J175" s="31"/>
      <c r="K175" s="31"/>
      <c r="L175" s="22">
        <f t="shared" si="7"/>
        <v>0</v>
      </c>
      <c r="M175" s="22">
        <f t="shared" si="8"/>
        <v>0</v>
      </c>
      <c r="N175" s="72">
        <f>+'REPORTE SEPTIEMBRE IMROM'!N175</f>
        <v>0</v>
      </c>
      <c r="O175" s="43"/>
      <c r="P175" s="44"/>
      <c r="Q175" s="51">
        <f>+'REPORTE SEPTIEMBRE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SEPTIEMBRE IMROM'!M176</f>
        <v>0</v>
      </c>
      <c r="I176" s="31"/>
      <c r="J176" s="31"/>
      <c r="K176" s="31"/>
      <c r="L176" s="22">
        <f t="shared" si="7"/>
        <v>0</v>
      </c>
      <c r="M176" s="22">
        <f t="shared" si="8"/>
        <v>0</v>
      </c>
      <c r="N176" s="72">
        <f>+'REPORTE SEPTIEMBRE IMROM'!N176</f>
        <v>0</v>
      </c>
      <c r="O176" s="43"/>
      <c r="P176" s="44"/>
      <c r="Q176" s="51">
        <f>+'REPORTE SEPTIEMBRE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SEPTIEMBRE IMROM'!M177</f>
        <v>0</v>
      </c>
      <c r="I177" s="31"/>
      <c r="J177" s="31"/>
      <c r="K177" s="31"/>
      <c r="L177" s="22">
        <f t="shared" si="7"/>
        <v>0</v>
      </c>
      <c r="M177" s="22">
        <f t="shared" si="8"/>
        <v>0</v>
      </c>
      <c r="N177" s="72">
        <f>+'REPORTE SEPTIEMBRE IMROM'!N177</f>
        <v>0</v>
      </c>
      <c r="O177" s="43"/>
      <c r="P177" s="44"/>
      <c r="Q177" s="51">
        <f>+'REPORTE SEPTIEMBRE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SEPTIEMBRE IMROM'!M178</f>
        <v>0</v>
      </c>
      <c r="I178" s="31"/>
      <c r="J178" s="31"/>
      <c r="K178" s="31"/>
      <c r="L178" s="22">
        <f t="shared" si="7"/>
        <v>0</v>
      </c>
      <c r="M178" s="22">
        <f t="shared" si="8"/>
        <v>0</v>
      </c>
      <c r="N178" s="72">
        <f>+'REPORTE SEPTIEMBRE IMROM'!N178</f>
        <v>0</v>
      </c>
      <c r="O178" s="43"/>
      <c r="P178" s="44"/>
      <c r="Q178" s="51">
        <f>+'REPORTE SEPTIEMBRE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SEPTIEMBRE IMROM'!M179</f>
        <v>0</v>
      </c>
      <c r="I179" s="31"/>
      <c r="J179" s="31"/>
      <c r="K179" s="31"/>
      <c r="L179" s="22">
        <f t="shared" si="7"/>
        <v>0</v>
      </c>
      <c r="M179" s="22">
        <f t="shared" si="8"/>
        <v>0</v>
      </c>
      <c r="N179" s="72">
        <f>+'REPORTE SEPTIEMBRE IMROM'!N179</f>
        <v>0</v>
      </c>
      <c r="O179" s="43"/>
      <c r="P179" s="44"/>
      <c r="Q179" s="51">
        <f>+'REPORTE SEPTIEMBRE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SEPTIEMBRE IMROM'!M180</f>
        <v>0</v>
      </c>
      <c r="I180" s="31"/>
      <c r="J180" s="31"/>
      <c r="K180" s="31"/>
      <c r="L180" s="22">
        <f t="shared" si="7"/>
        <v>0</v>
      </c>
      <c r="M180" s="22">
        <f t="shared" si="8"/>
        <v>0</v>
      </c>
      <c r="N180" s="72">
        <f>+'REPORTE SEPTIEMBRE IMROM'!N180</f>
        <v>0</v>
      </c>
      <c r="O180" s="43"/>
      <c r="P180" s="44"/>
      <c r="Q180" s="51">
        <f>+'REPORTE SEPTIEMBRE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SEPTIEMBRE IMROM'!M181</f>
        <v>0</v>
      </c>
      <c r="I181" s="31"/>
      <c r="J181" s="31"/>
      <c r="K181" s="31"/>
      <c r="L181" s="22">
        <f t="shared" si="7"/>
        <v>0</v>
      </c>
      <c r="M181" s="22">
        <f t="shared" si="8"/>
        <v>0</v>
      </c>
      <c r="N181" s="72">
        <f>+'REPORTE SEPTIEMBRE IMROM'!N181</f>
        <v>0</v>
      </c>
      <c r="O181" s="43"/>
      <c r="P181" s="44"/>
      <c r="Q181" s="51">
        <f>+'REPORTE SEPTIEMBRE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SEPTIEMBRE IMROM'!M182</f>
        <v>0</v>
      </c>
      <c r="I182" s="31"/>
      <c r="J182" s="31"/>
      <c r="K182" s="31"/>
      <c r="L182" s="22">
        <f t="shared" si="7"/>
        <v>0</v>
      </c>
      <c r="M182" s="22">
        <f t="shared" si="8"/>
        <v>0</v>
      </c>
      <c r="N182" s="72">
        <f>+'REPORTE SEPTIEMBRE IMROM'!N182</f>
        <v>0</v>
      </c>
      <c r="O182" s="43"/>
      <c r="P182" s="44"/>
      <c r="Q182" s="51">
        <f>+'REPORTE SEPTIEMBRE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SEPTIEMBRE IMROM'!M183</f>
        <v>0</v>
      </c>
      <c r="I183" s="31"/>
      <c r="J183" s="31"/>
      <c r="K183" s="31"/>
      <c r="L183" s="22">
        <f t="shared" si="7"/>
        <v>0</v>
      </c>
      <c r="M183" s="22">
        <f t="shared" si="8"/>
        <v>0</v>
      </c>
      <c r="N183" s="72">
        <f>+'REPORTE SEPTIEMBRE IMROM'!N183</f>
        <v>0</v>
      </c>
      <c r="O183" s="43"/>
      <c r="P183" s="44"/>
      <c r="Q183" s="51">
        <f>+'REPORTE SEPTIEMBRE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SEPTIEMBRE IMROM'!M184</f>
        <v>0</v>
      </c>
      <c r="I184" s="31"/>
      <c r="J184" s="31"/>
      <c r="K184" s="31"/>
      <c r="L184" s="22">
        <f t="shared" si="7"/>
        <v>0</v>
      </c>
      <c r="M184" s="22">
        <f t="shared" si="8"/>
        <v>0</v>
      </c>
      <c r="N184" s="72">
        <f>+'REPORTE SEPTIEMBRE IMROM'!N184</f>
        <v>0</v>
      </c>
      <c r="O184" s="43"/>
      <c r="P184" s="44"/>
      <c r="Q184" s="51">
        <f>+'REPORTE SEPTIEMBRE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SEPTIEMBRE IMROM'!M185</f>
        <v>0</v>
      </c>
      <c r="I185" s="31"/>
      <c r="J185" s="31"/>
      <c r="K185" s="31"/>
      <c r="L185" s="22">
        <f t="shared" si="7"/>
        <v>0</v>
      </c>
      <c r="M185" s="22">
        <f t="shared" si="8"/>
        <v>0</v>
      </c>
      <c r="N185" s="72">
        <f>+'REPORTE SEPTIEMBRE IMROM'!N185</f>
        <v>0</v>
      </c>
      <c r="O185" s="43"/>
      <c r="P185" s="44"/>
      <c r="Q185" s="51">
        <f>+'REPORTE SEPTIEMBRE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SEPTIEMBRE IMROM'!M186</f>
        <v>0</v>
      </c>
      <c r="I186" s="31"/>
      <c r="J186" s="31"/>
      <c r="K186" s="31"/>
      <c r="L186" s="22">
        <f t="shared" si="7"/>
        <v>0</v>
      </c>
      <c r="M186" s="22">
        <f t="shared" si="8"/>
        <v>0</v>
      </c>
      <c r="N186" s="72">
        <f>+'REPORTE SEPTIEMBRE IMROM'!N186</f>
        <v>0</v>
      </c>
      <c r="O186" s="43"/>
      <c r="P186" s="44"/>
      <c r="Q186" s="51">
        <f>+'REPORTE SEPTIEMBRE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SEPTIEMBRE IMROM'!M187</f>
        <v>0</v>
      </c>
      <c r="I187" s="31"/>
      <c r="J187" s="31"/>
      <c r="K187" s="31"/>
      <c r="L187" s="22">
        <f t="shared" si="7"/>
        <v>0</v>
      </c>
      <c r="M187" s="22">
        <f t="shared" si="8"/>
        <v>0</v>
      </c>
      <c r="N187" s="72">
        <f>+'REPORTE SEPTIEMBRE IMROM'!N187</f>
        <v>0</v>
      </c>
      <c r="O187" s="43"/>
      <c r="P187" s="44"/>
      <c r="Q187" s="51">
        <f>+'REPORTE SEPTIEMBRE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SEPTIEMBRE IMROM'!M188</f>
        <v>0</v>
      </c>
      <c r="I188" s="31"/>
      <c r="J188" s="31"/>
      <c r="K188" s="31"/>
      <c r="L188" s="22">
        <f t="shared" si="7"/>
        <v>0</v>
      </c>
      <c r="M188" s="22">
        <f t="shared" si="8"/>
        <v>0</v>
      </c>
      <c r="N188" s="72">
        <f>+'REPORTE SEPTIEMBRE IMROM'!N188</f>
        <v>0</v>
      </c>
      <c r="O188" s="43"/>
      <c r="P188" s="44"/>
      <c r="Q188" s="51">
        <f>+'REPORTE SEPTIEMBRE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SEPTIEMBRE IMROM'!M189</f>
        <v>0</v>
      </c>
      <c r="I189" s="31"/>
      <c r="J189" s="31"/>
      <c r="K189" s="31"/>
      <c r="L189" s="22">
        <f t="shared" si="7"/>
        <v>0</v>
      </c>
      <c r="M189" s="22">
        <f t="shared" si="8"/>
        <v>0</v>
      </c>
      <c r="N189" s="72">
        <f>+'REPORTE SEPTIEMBRE IMROM'!N189</f>
        <v>0</v>
      </c>
      <c r="O189" s="43"/>
      <c r="P189" s="44"/>
      <c r="Q189" s="51">
        <f>+'REPORTE SEPTIEMBRE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SEPTIEMBRE IMROM'!M190</f>
        <v>0</v>
      </c>
      <c r="I190" s="31"/>
      <c r="J190" s="31"/>
      <c r="K190" s="31"/>
      <c r="L190" s="22">
        <f t="shared" si="7"/>
        <v>0</v>
      </c>
      <c r="M190" s="22">
        <f t="shared" si="8"/>
        <v>0</v>
      </c>
      <c r="N190" s="72">
        <f>+'REPORTE SEPTIEMBRE IMROM'!N190</f>
        <v>0</v>
      </c>
      <c r="O190" s="43"/>
      <c r="P190" s="44"/>
      <c r="Q190" s="51">
        <f>+'REPORTE SEPTIEMBRE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SEPTIEMBRE IMROM'!M191</f>
        <v>0</v>
      </c>
      <c r="I191" s="31"/>
      <c r="J191" s="31"/>
      <c r="K191" s="31"/>
      <c r="L191" s="22">
        <f t="shared" si="7"/>
        <v>0</v>
      </c>
      <c r="M191" s="22">
        <f t="shared" si="8"/>
        <v>0</v>
      </c>
      <c r="N191" s="72">
        <f>+'REPORTE SEPTIEMBRE IMROM'!N191</f>
        <v>0</v>
      </c>
      <c r="O191" s="43"/>
      <c r="P191" s="44"/>
      <c r="Q191" s="51">
        <f>+'REPORTE SEPTIEMBRE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SEPTIEMBRE IMROM'!M192</f>
        <v>0</v>
      </c>
      <c r="I192" s="31"/>
      <c r="J192" s="31"/>
      <c r="K192" s="31"/>
      <c r="L192" s="22">
        <f t="shared" si="7"/>
        <v>0</v>
      </c>
      <c r="M192" s="22">
        <f t="shared" si="8"/>
        <v>0</v>
      </c>
      <c r="N192" s="72">
        <f>+'REPORTE SEPTIEMBRE IMROM'!N192</f>
        <v>0</v>
      </c>
      <c r="O192" s="43"/>
      <c r="P192" s="44"/>
      <c r="Q192" s="51">
        <f>+'REPORTE SEPTIEMBRE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SEPTIEMBRE IMROM'!M193</f>
        <v>0</v>
      </c>
      <c r="I193" s="31"/>
      <c r="J193" s="31"/>
      <c r="K193" s="31"/>
      <c r="L193" s="22">
        <f t="shared" si="7"/>
        <v>0</v>
      </c>
      <c r="M193" s="22">
        <f t="shared" si="8"/>
        <v>0</v>
      </c>
      <c r="N193" s="72">
        <f>+'REPORTE SEPTIEMBRE IMROM'!N193</f>
        <v>0</v>
      </c>
      <c r="O193" s="43"/>
      <c r="P193" s="44"/>
      <c r="Q193" s="51">
        <f>+'REPORTE SEPTIEMBRE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SEPTIEMBRE IMROM'!M194</f>
        <v>0</v>
      </c>
      <c r="I194" s="31"/>
      <c r="J194" s="31"/>
      <c r="K194" s="31"/>
      <c r="L194" s="22">
        <f t="shared" si="7"/>
        <v>0</v>
      </c>
      <c r="M194" s="22">
        <f t="shared" si="8"/>
        <v>0</v>
      </c>
      <c r="N194" s="72">
        <f>+'REPORTE SEPTIEMBRE IMROM'!N194</f>
        <v>0</v>
      </c>
      <c r="O194" s="43"/>
      <c r="P194" s="44"/>
      <c r="Q194" s="51">
        <f>+'REPORTE SEPTIEMBRE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SEPTIEMBRE IMROM'!M195</f>
        <v>0</v>
      </c>
      <c r="I195" s="31"/>
      <c r="J195" s="31"/>
      <c r="K195" s="31"/>
      <c r="L195" s="22">
        <f t="shared" si="7"/>
        <v>0</v>
      </c>
      <c r="M195" s="22">
        <f t="shared" si="8"/>
        <v>0</v>
      </c>
      <c r="N195" s="72">
        <f>+'REPORTE SEPTIEMBRE IMROM'!N195</f>
        <v>0</v>
      </c>
      <c r="O195" s="43"/>
      <c r="P195" s="44"/>
      <c r="Q195" s="51">
        <f>+'REPORTE SEPTIEMBRE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SEPTIEMBRE IMROM'!M196</f>
        <v>0</v>
      </c>
      <c r="I196" s="31"/>
      <c r="J196" s="31"/>
      <c r="K196" s="31"/>
      <c r="L196" s="22">
        <f t="shared" si="7"/>
        <v>0</v>
      </c>
      <c r="M196" s="22">
        <f t="shared" si="8"/>
        <v>0</v>
      </c>
      <c r="N196" s="72">
        <f>+'REPORTE SEPTIEMBRE IMROM'!N196</f>
        <v>0</v>
      </c>
      <c r="O196" s="43"/>
      <c r="P196" s="44"/>
      <c r="Q196" s="51">
        <f>+'REPORTE SEPTIEMBRE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SEPTIEMBRE IMROM'!M197</f>
        <v>0</v>
      </c>
      <c r="I197" s="31"/>
      <c r="J197" s="31"/>
      <c r="K197" s="31"/>
      <c r="L197" s="22">
        <f t="shared" si="7"/>
        <v>0</v>
      </c>
      <c r="M197" s="22">
        <f t="shared" si="8"/>
        <v>0</v>
      </c>
      <c r="N197" s="72">
        <f>+'REPORTE SEPTIEMBRE IMROM'!N197</f>
        <v>0</v>
      </c>
      <c r="O197" s="43"/>
      <c r="P197" s="44"/>
      <c r="Q197" s="51">
        <f>+'REPORTE SEPTIEMBRE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SEPTIEMBRE IMROM'!M198</f>
        <v>0</v>
      </c>
      <c r="I198" s="31"/>
      <c r="J198" s="31"/>
      <c r="K198" s="31"/>
      <c r="L198" s="22">
        <f t="shared" si="7"/>
        <v>0</v>
      </c>
      <c r="M198" s="22">
        <f t="shared" si="8"/>
        <v>0</v>
      </c>
      <c r="N198" s="72">
        <f>+'REPORTE SEPTIEMBRE IMROM'!N198</f>
        <v>0</v>
      </c>
      <c r="O198" s="43"/>
      <c r="P198" s="44"/>
      <c r="Q198" s="51">
        <f>+'REPORTE SEPTIEMBRE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SEPTIEMBRE IMROM'!M199</f>
        <v>0</v>
      </c>
      <c r="I199" s="31"/>
      <c r="J199" s="31"/>
      <c r="K199" s="31"/>
      <c r="L199" s="22">
        <f t="shared" si="7"/>
        <v>0</v>
      </c>
      <c r="M199" s="22">
        <f t="shared" si="8"/>
        <v>0</v>
      </c>
      <c r="N199" s="72">
        <f>+'REPORTE SEPTIEMBRE IMROM'!N199</f>
        <v>0</v>
      </c>
      <c r="O199" s="43"/>
      <c r="P199" s="44"/>
      <c r="Q199" s="51">
        <f>+'REPORTE SEPTIEMBRE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SEPTIEMBRE IMROM'!M200</f>
        <v>0</v>
      </c>
      <c r="I200" s="31"/>
      <c r="J200" s="31"/>
      <c r="K200" s="31"/>
      <c r="L200" s="22">
        <f t="shared" si="7"/>
        <v>0</v>
      </c>
      <c r="M200" s="22">
        <f t="shared" si="8"/>
        <v>0</v>
      </c>
      <c r="N200" s="72">
        <f>+'REPORTE SEPTIEMBRE IMROM'!N200</f>
        <v>0</v>
      </c>
      <c r="O200" s="43"/>
      <c r="P200" s="44"/>
      <c r="Q200" s="51">
        <f>+'REPORTE SEPTIEMBRE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SEPTIEMBRE IMROM'!M201</f>
        <v>0</v>
      </c>
      <c r="I201" s="31"/>
      <c r="J201" s="31"/>
      <c r="K201" s="31"/>
      <c r="L201" s="22">
        <f t="shared" si="7"/>
        <v>0</v>
      </c>
      <c r="M201" s="22">
        <f t="shared" si="8"/>
        <v>0</v>
      </c>
      <c r="N201" s="72">
        <f>+'REPORTE SEPTIEMBRE IMROM'!N201</f>
        <v>0</v>
      </c>
      <c r="O201" s="43"/>
      <c r="P201" s="44"/>
      <c r="Q201" s="51">
        <f>+'REPORTE SEPTIEMBRE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SEPTIEMBRE IMROM'!M202</f>
        <v>0</v>
      </c>
      <c r="I202" s="31"/>
      <c r="J202" s="31"/>
      <c r="K202" s="31"/>
      <c r="L202" s="22">
        <f t="shared" si="7"/>
        <v>0</v>
      </c>
      <c r="M202" s="22">
        <f t="shared" si="8"/>
        <v>0</v>
      </c>
      <c r="N202" s="72">
        <f>+'REPORTE SEPTIEMBRE IMROM'!N202</f>
        <v>0</v>
      </c>
      <c r="O202" s="43"/>
      <c r="P202" s="44"/>
      <c r="Q202" s="51">
        <f>+'REPORTE SEPTIEMBRE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SEPTIEMBRE IMROM'!M203</f>
        <v>0</v>
      </c>
      <c r="I203" s="31"/>
      <c r="J203" s="31"/>
      <c r="K203" s="31"/>
      <c r="L203" s="22">
        <f t="shared" si="7"/>
        <v>0</v>
      </c>
      <c r="M203" s="22">
        <f t="shared" si="8"/>
        <v>0</v>
      </c>
      <c r="N203" s="72">
        <f>+'REPORTE SEPTIEMBRE IMROM'!N203</f>
        <v>0</v>
      </c>
      <c r="O203" s="43"/>
      <c r="P203" s="44"/>
      <c r="Q203" s="51">
        <f>+'REPORTE SEPTIEMBRE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SEPTIEMBRE IMROM'!M204</f>
        <v>0</v>
      </c>
      <c r="I204" s="31"/>
      <c r="J204" s="31"/>
      <c r="K204" s="31"/>
      <c r="L204" s="22">
        <f t="shared" si="7"/>
        <v>0</v>
      </c>
      <c r="M204" s="22">
        <f t="shared" si="8"/>
        <v>0</v>
      </c>
      <c r="N204" s="72">
        <f>+'REPORTE SEPTIEMBRE IMROM'!N204</f>
        <v>0</v>
      </c>
      <c r="O204" s="43"/>
      <c r="P204" s="44"/>
      <c r="Q204" s="51">
        <f>+'REPORTE SEPTIEMBRE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SEPTIEMBRE IMROM'!M205</f>
        <v>0</v>
      </c>
      <c r="I205" s="31"/>
      <c r="J205" s="31"/>
      <c r="K205" s="31"/>
      <c r="L205" s="22">
        <f t="shared" si="7"/>
        <v>0</v>
      </c>
      <c r="M205" s="22">
        <f t="shared" si="8"/>
        <v>0</v>
      </c>
      <c r="N205" s="72">
        <f>+'REPORTE SEPTIEMBRE IMROM'!N205</f>
        <v>0</v>
      </c>
      <c r="O205" s="43"/>
      <c r="P205" s="44"/>
      <c r="Q205" s="51">
        <f>+'REPORTE SEPTIEMBRE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SEPTIEMBRE IMROM'!M206</f>
        <v>0</v>
      </c>
      <c r="I206" s="31"/>
      <c r="J206" s="31"/>
      <c r="K206" s="31"/>
      <c r="L206" s="22">
        <f t="shared" si="7"/>
        <v>0</v>
      </c>
      <c r="M206" s="22">
        <f t="shared" si="8"/>
        <v>0</v>
      </c>
      <c r="N206" s="72">
        <f>+'REPORTE SEPTIEMBRE IMROM'!N206</f>
        <v>0</v>
      </c>
      <c r="O206" s="43"/>
      <c r="P206" s="44"/>
      <c r="Q206" s="51">
        <f>+'REPORTE SEPTIEMBRE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SEPTIEMBRE IMROM'!M207</f>
        <v>0</v>
      </c>
      <c r="I207" s="31"/>
      <c r="J207" s="31"/>
      <c r="K207" s="31"/>
      <c r="L207" s="22">
        <f t="shared" si="7"/>
        <v>0</v>
      </c>
      <c r="M207" s="22">
        <f t="shared" si="8"/>
        <v>0</v>
      </c>
      <c r="N207" s="72">
        <f>+'REPORTE SEPTIEMBRE IMROM'!N207</f>
        <v>0</v>
      </c>
      <c r="O207" s="43"/>
      <c r="P207" s="44"/>
      <c r="Q207" s="51">
        <f>+'REPORTE SEPTIEMBRE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SEPTIEMBRE IMROM'!M208</f>
        <v>0</v>
      </c>
      <c r="I208" s="31"/>
      <c r="J208" s="31"/>
      <c r="K208" s="31"/>
      <c r="L208" s="22">
        <f t="shared" si="7"/>
        <v>0</v>
      </c>
      <c r="M208" s="22">
        <f t="shared" si="8"/>
        <v>0</v>
      </c>
      <c r="N208" s="72">
        <f>+'REPORTE SEPTIEMBRE IMROM'!N208</f>
        <v>0</v>
      </c>
      <c r="O208" s="43"/>
      <c r="P208" s="44"/>
      <c r="Q208" s="51">
        <f>+'REPORTE SEPTIEMBRE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SEPTIEMBRE IMROM'!M209</f>
        <v>0</v>
      </c>
      <c r="I209" s="31"/>
      <c r="J209" s="31"/>
      <c r="K209" s="31"/>
      <c r="L209" s="22">
        <f t="shared" si="7"/>
        <v>0</v>
      </c>
      <c r="M209" s="22">
        <f t="shared" si="8"/>
        <v>0</v>
      </c>
      <c r="N209" s="72">
        <f>+'REPORTE SEPTIEMBRE IMROM'!N209</f>
        <v>0</v>
      </c>
      <c r="O209" s="43"/>
      <c r="P209" s="44"/>
      <c r="Q209" s="51">
        <f>+'REPORTE SEPTIEMBRE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SEPTIEMBRE IMROM'!M210</f>
        <v>0</v>
      </c>
      <c r="I210" s="31"/>
      <c r="J210" s="31"/>
      <c r="K210" s="31"/>
      <c r="L210" s="22">
        <f t="shared" si="7"/>
        <v>0</v>
      </c>
      <c r="M210" s="22">
        <f t="shared" si="8"/>
        <v>0</v>
      </c>
      <c r="N210" s="72">
        <f>+'REPORTE SEPTIEMBRE IMROM'!N210</f>
        <v>0</v>
      </c>
      <c r="O210" s="43"/>
      <c r="P210" s="44"/>
      <c r="Q210" s="51">
        <f>+'REPORTE SEPTIEMBRE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SEPTIEMBRE IMROM'!M211</f>
        <v>0</v>
      </c>
      <c r="I211" s="31"/>
      <c r="J211" s="31"/>
      <c r="K211" s="31"/>
      <c r="L211" s="22">
        <f t="shared" si="7"/>
        <v>0</v>
      </c>
      <c r="M211" s="22">
        <f t="shared" si="8"/>
        <v>0</v>
      </c>
      <c r="N211" s="72">
        <f>+'REPORTE SEPTIEMBRE IMROM'!N211</f>
        <v>0</v>
      </c>
      <c r="O211" s="43"/>
      <c r="P211" s="44"/>
      <c r="Q211" s="51">
        <f>+'REPORTE SEPTIEMBRE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SEPTIEMBRE IMROM'!M212</f>
        <v>0</v>
      </c>
      <c r="I212" s="31"/>
      <c r="J212" s="31"/>
      <c r="K212" s="31"/>
      <c r="L212" s="22">
        <f t="shared" ref="L212:L275" si="10">I212+J212+K212</f>
        <v>0</v>
      </c>
      <c r="M212" s="22">
        <f t="shared" ref="M212:M275" si="11">H212+L212</f>
        <v>0</v>
      </c>
      <c r="N212" s="72">
        <f>+'REPORTE SEPTIEMBRE IMROM'!N212</f>
        <v>0</v>
      </c>
      <c r="O212" s="43"/>
      <c r="P212" s="44"/>
      <c r="Q212" s="51">
        <f>+'REPORTE SEPTIEMBRE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SEPTIEMBRE IMROM'!M213</f>
        <v>0</v>
      </c>
      <c r="I213" s="31"/>
      <c r="J213" s="31"/>
      <c r="K213" s="31"/>
      <c r="L213" s="22">
        <f t="shared" si="10"/>
        <v>0</v>
      </c>
      <c r="M213" s="22">
        <f t="shared" si="11"/>
        <v>0</v>
      </c>
      <c r="N213" s="72">
        <f>+'REPORTE SEPTIEMBRE IMROM'!N213</f>
        <v>0</v>
      </c>
      <c r="O213" s="43"/>
      <c r="P213" s="44"/>
      <c r="Q213" s="51">
        <f>+'REPORTE SEPTIEMBRE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SEPTIEMBRE IMROM'!M214</f>
        <v>0</v>
      </c>
      <c r="I214" s="31"/>
      <c r="J214" s="31"/>
      <c r="K214" s="31"/>
      <c r="L214" s="22">
        <f t="shared" si="10"/>
        <v>0</v>
      </c>
      <c r="M214" s="22">
        <f t="shared" si="11"/>
        <v>0</v>
      </c>
      <c r="N214" s="72">
        <f>+'REPORTE SEPTIEMBRE IMROM'!N214</f>
        <v>0</v>
      </c>
      <c r="O214" s="43"/>
      <c r="P214" s="44"/>
      <c r="Q214" s="51">
        <f>+'REPORTE SEPTIEMBRE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SEPTIEMBRE IMROM'!M215</f>
        <v>0</v>
      </c>
      <c r="I215" s="31"/>
      <c r="J215" s="31"/>
      <c r="K215" s="31"/>
      <c r="L215" s="22">
        <f t="shared" si="10"/>
        <v>0</v>
      </c>
      <c r="M215" s="22">
        <f t="shared" si="11"/>
        <v>0</v>
      </c>
      <c r="N215" s="72">
        <f>+'REPORTE SEPTIEMBRE IMROM'!N215</f>
        <v>0</v>
      </c>
      <c r="O215" s="43"/>
      <c r="P215" s="44"/>
      <c r="Q215" s="51">
        <f>+'REPORTE SEPTIEMBRE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SEPTIEMBRE IMROM'!M216</f>
        <v>0</v>
      </c>
      <c r="I216" s="31"/>
      <c r="J216" s="31"/>
      <c r="K216" s="31"/>
      <c r="L216" s="22">
        <f t="shared" si="10"/>
        <v>0</v>
      </c>
      <c r="M216" s="22">
        <f t="shared" si="11"/>
        <v>0</v>
      </c>
      <c r="N216" s="72">
        <f>+'REPORTE SEPTIEMBRE IMROM'!N216</f>
        <v>0</v>
      </c>
      <c r="O216" s="43"/>
      <c r="P216" s="44"/>
      <c r="Q216" s="51">
        <f>+'REPORTE SEPTIEMBRE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SEPTIEMBRE IMROM'!M217</f>
        <v>0</v>
      </c>
      <c r="I217" s="31"/>
      <c r="J217" s="31"/>
      <c r="K217" s="31"/>
      <c r="L217" s="22">
        <f t="shared" si="10"/>
        <v>0</v>
      </c>
      <c r="M217" s="22">
        <f t="shared" si="11"/>
        <v>0</v>
      </c>
      <c r="N217" s="72">
        <f>+'REPORTE SEPTIEMBRE IMROM'!N217</f>
        <v>0</v>
      </c>
      <c r="O217" s="43"/>
      <c r="P217" s="44"/>
      <c r="Q217" s="51">
        <f>+'REPORTE SEPTIEMBRE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SEPTIEMBRE IMROM'!M218</f>
        <v>0</v>
      </c>
      <c r="I218" s="31"/>
      <c r="J218" s="31"/>
      <c r="K218" s="31"/>
      <c r="L218" s="22">
        <f t="shared" si="10"/>
        <v>0</v>
      </c>
      <c r="M218" s="22">
        <f t="shared" si="11"/>
        <v>0</v>
      </c>
      <c r="N218" s="72">
        <f>+'REPORTE SEPTIEMBRE IMROM'!N218</f>
        <v>0</v>
      </c>
      <c r="O218" s="43"/>
      <c r="P218" s="44"/>
      <c r="Q218" s="51">
        <f>+'REPORTE SEPTIEMBRE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SEPTIEMBRE IMROM'!M219</f>
        <v>0</v>
      </c>
      <c r="I219" s="31"/>
      <c r="J219" s="31"/>
      <c r="K219" s="31"/>
      <c r="L219" s="22">
        <f t="shared" si="10"/>
        <v>0</v>
      </c>
      <c r="M219" s="22">
        <f t="shared" si="11"/>
        <v>0</v>
      </c>
      <c r="N219" s="72">
        <f>+'REPORTE SEPTIEMBRE IMROM'!N219</f>
        <v>0</v>
      </c>
      <c r="O219" s="43"/>
      <c r="P219" s="44"/>
      <c r="Q219" s="51">
        <f>+'REPORTE SEPTIEMBRE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SEPTIEMBRE IMROM'!M220</f>
        <v>0</v>
      </c>
      <c r="I220" s="31"/>
      <c r="J220" s="31"/>
      <c r="K220" s="31"/>
      <c r="L220" s="22">
        <f t="shared" si="10"/>
        <v>0</v>
      </c>
      <c r="M220" s="22">
        <f t="shared" si="11"/>
        <v>0</v>
      </c>
      <c r="N220" s="72">
        <f>+'REPORTE SEPTIEMBRE IMROM'!N220</f>
        <v>0</v>
      </c>
      <c r="O220" s="43"/>
      <c r="P220" s="44"/>
      <c r="Q220" s="51">
        <f>+'REPORTE SEPTIEMBRE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SEPTIEMBRE IMROM'!M221</f>
        <v>0</v>
      </c>
      <c r="I221" s="31"/>
      <c r="J221" s="31"/>
      <c r="K221" s="31"/>
      <c r="L221" s="22">
        <f t="shared" si="10"/>
        <v>0</v>
      </c>
      <c r="M221" s="22">
        <f t="shared" si="11"/>
        <v>0</v>
      </c>
      <c r="N221" s="72">
        <f>+'REPORTE SEPTIEMBRE IMROM'!N221</f>
        <v>0</v>
      </c>
      <c r="O221" s="43"/>
      <c r="P221" s="44"/>
      <c r="Q221" s="51">
        <f>+'REPORTE SEPTIEMBRE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SEPTIEMBRE IMROM'!M222</f>
        <v>0</v>
      </c>
      <c r="I222" s="31"/>
      <c r="J222" s="31"/>
      <c r="K222" s="31"/>
      <c r="L222" s="22">
        <f t="shared" si="10"/>
        <v>0</v>
      </c>
      <c r="M222" s="22">
        <f t="shared" si="11"/>
        <v>0</v>
      </c>
      <c r="N222" s="72">
        <f>+'REPORTE SEPTIEMBRE IMROM'!N222</f>
        <v>0</v>
      </c>
      <c r="O222" s="43"/>
      <c r="P222" s="44"/>
      <c r="Q222" s="51">
        <f>+'REPORTE SEPTIEMBRE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SEPTIEMBRE IMROM'!M223</f>
        <v>0</v>
      </c>
      <c r="I223" s="31"/>
      <c r="J223" s="31"/>
      <c r="K223" s="31"/>
      <c r="L223" s="22">
        <f t="shared" si="10"/>
        <v>0</v>
      </c>
      <c r="M223" s="22">
        <f t="shared" si="11"/>
        <v>0</v>
      </c>
      <c r="N223" s="72">
        <f>+'REPORTE SEPTIEMBRE IMROM'!N223</f>
        <v>0</v>
      </c>
      <c r="O223" s="43"/>
      <c r="P223" s="44"/>
      <c r="Q223" s="51">
        <f>+'REPORTE SEPTIEMBRE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SEPTIEMBRE IMROM'!M224</f>
        <v>0</v>
      </c>
      <c r="I224" s="31"/>
      <c r="J224" s="31"/>
      <c r="K224" s="31"/>
      <c r="L224" s="22">
        <f t="shared" si="10"/>
        <v>0</v>
      </c>
      <c r="M224" s="22">
        <f t="shared" si="11"/>
        <v>0</v>
      </c>
      <c r="N224" s="72">
        <f>+'REPORTE SEPTIEMBRE IMROM'!N224</f>
        <v>0</v>
      </c>
      <c r="O224" s="43"/>
      <c r="P224" s="44"/>
      <c r="Q224" s="51">
        <f>+'REPORTE SEPTIEMBRE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SEPTIEMBRE IMROM'!M225</f>
        <v>0</v>
      </c>
      <c r="I225" s="31"/>
      <c r="J225" s="31"/>
      <c r="K225" s="31"/>
      <c r="L225" s="22">
        <f t="shared" si="10"/>
        <v>0</v>
      </c>
      <c r="M225" s="22">
        <f t="shared" si="11"/>
        <v>0</v>
      </c>
      <c r="N225" s="72">
        <f>+'REPORTE SEPTIEMBRE IMROM'!N225</f>
        <v>0</v>
      </c>
      <c r="O225" s="43"/>
      <c r="P225" s="44"/>
      <c r="Q225" s="51">
        <f>+'REPORTE SEPTIEMBRE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SEPTIEMBRE IMROM'!M226</f>
        <v>0</v>
      </c>
      <c r="I226" s="31"/>
      <c r="J226" s="31"/>
      <c r="K226" s="31"/>
      <c r="L226" s="22">
        <f t="shared" si="10"/>
        <v>0</v>
      </c>
      <c r="M226" s="22">
        <f t="shared" si="11"/>
        <v>0</v>
      </c>
      <c r="N226" s="72">
        <f>+'REPORTE SEPTIEMBRE IMROM'!N226</f>
        <v>0</v>
      </c>
      <c r="O226" s="43"/>
      <c r="P226" s="44"/>
      <c r="Q226" s="51">
        <f>+'REPORTE SEPTIEMBRE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SEPTIEMBRE IMROM'!M227</f>
        <v>0</v>
      </c>
      <c r="I227" s="31"/>
      <c r="J227" s="31"/>
      <c r="K227" s="31"/>
      <c r="L227" s="22">
        <f t="shared" si="10"/>
        <v>0</v>
      </c>
      <c r="M227" s="22">
        <f t="shared" si="11"/>
        <v>0</v>
      </c>
      <c r="N227" s="72">
        <f>+'REPORTE SEPTIEMBRE IMROM'!N227</f>
        <v>0</v>
      </c>
      <c r="O227" s="43"/>
      <c r="P227" s="44"/>
      <c r="Q227" s="51">
        <f>+'REPORTE SEPTIEMBRE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SEPTIEMBRE IMROM'!M228</f>
        <v>0</v>
      </c>
      <c r="I228" s="31"/>
      <c r="J228" s="31"/>
      <c r="K228" s="31"/>
      <c r="L228" s="22">
        <f t="shared" si="10"/>
        <v>0</v>
      </c>
      <c r="M228" s="22">
        <f t="shared" si="11"/>
        <v>0</v>
      </c>
      <c r="N228" s="72">
        <f>+'REPORTE SEPTIEMBRE IMROM'!N228</f>
        <v>0</v>
      </c>
      <c r="O228" s="43"/>
      <c r="P228" s="44"/>
      <c r="Q228" s="51">
        <f>+'REPORTE SEPTIEMBRE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SEPTIEMBRE IMROM'!M229</f>
        <v>0</v>
      </c>
      <c r="I229" s="31"/>
      <c r="J229" s="31"/>
      <c r="K229" s="31"/>
      <c r="L229" s="22">
        <f t="shared" si="10"/>
        <v>0</v>
      </c>
      <c r="M229" s="22">
        <f t="shared" si="11"/>
        <v>0</v>
      </c>
      <c r="N229" s="72">
        <f>+'REPORTE SEPTIEMBRE IMROM'!N229</f>
        <v>0</v>
      </c>
      <c r="O229" s="43"/>
      <c r="P229" s="44"/>
      <c r="Q229" s="51">
        <f>+'REPORTE SEPTIEMBRE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SEPTIEMBRE IMROM'!M230</f>
        <v>0</v>
      </c>
      <c r="I230" s="31"/>
      <c r="J230" s="31"/>
      <c r="K230" s="31"/>
      <c r="L230" s="22">
        <f t="shared" si="10"/>
        <v>0</v>
      </c>
      <c r="M230" s="22">
        <f t="shared" si="11"/>
        <v>0</v>
      </c>
      <c r="N230" s="72">
        <f>+'REPORTE SEPTIEMBRE IMROM'!N230</f>
        <v>0</v>
      </c>
      <c r="O230" s="43"/>
      <c r="P230" s="44"/>
      <c r="Q230" s="51">
        <f>+'REPORTE SEPTIEMBRE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SEPTIEMBRE IMROM'!M231</f>
        <v>0</v>
      </c>
      <c r="I231" s="31"/>
      <c r="J231" s="31"/>
      <c r="K231" s="31"/>
      <c r="L231" s="22">
        <f t="shared" si="10"/>
        <v>0</v>
      </c>
      <c r="M231" s="22">
        <f t="shared" si="11"/>
        <v>0</v>
      </c>
      <c r="N231" s="72">
        <f>+'REPORTE SEPTIEMBRE IMROM'!N231</f>
        <v>0</v>
      </c>
      <c r="O231" s="43"/>
      <c r="P231" s="44"/>
      <c r="Q231" s="51">
        <f>+'REPORTE SEPTIEMBRE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SEPTIEMBRE IMROM'!M232</f>
        <v>0</v>
      </c>
      <c r="I232" s="31"/>
      <c r="J232" s="31"/>
      <c r="K232" s="31"/>
      <c r="L232" s="22">
        <f t="shared" si="10"/>
        <v>0</v>
      </c>
      <c r="M232" s="22">
        <f t="shared" si="11"/>
        <v>0</v>
      </c>
      <c r="N232" s="72">
        <f>+'REPORTE SEPTIEMBRE IMROM'!N232</f>
        <v>0</v>
      </c>
      <c r="O232" s="43"/>
      <c r="P232" s="44"/>
      <c r="Q232" s="51">
        <f>+'REPORTE SEPTIEMBRE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SEPTIEMBRE IMROM'!M233</f>
        <v>0</v>
      </c>
      <c r="I233" s="31"/>
      <c r="J233" s="31"/>
      <c r="K233" s="31"/>
      <c r="L233" s="22">
        <f t="shared" si="10"/>
        <v>0</v>
      </c>
      <c r="M233" s="22">
        <f t="shared" si="11"/>
        <v>0</v>
      </c>
      <c r="N233" s="72">
        <f>+'REPORTE SEPTIEMBRE IMROM'!N233</f>
        <v>0</v>
      </c>
      <c r="O233" s="43"/>
      <c r="P233" s="44"/>
      <c r="Q233" s="51">
        <f>+'REPORTE SEPTIEMBRE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SEPTIEMBRE IMROM'!M234</f>
        <v>0</v>
      </c>
      <c r="I234" s="31"/>
      <c r="J234" s="31"/>
      <c r="K234" s="31"/>
      <c r="L234" s="22">
        <f t="shared" si="10"/>
        <v>0</v>
      </c>
      <c r="M234" s="22">
        <f t="shared" si="11"/>
        <v>0</v>
      </c>
      <c r="N234" s="72">
        <f>+'REPORTE SEPTIEMBRE IMROM'!N234</f>
        <v>0</v>
      </c>
      <c r="O234" s="43"/>
      <c r="P234" s="44"/>
      <c r="Q234" s="51">
        <f>+'REPORTE SEPTIEMBRE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SEPTIEMBRE IMROM'!M235</f>
        <v>0</v>
      </c>
      <c r="I235" s="31"/>
      <c r="J235" s="31"/>
      <c r="K235" s="31"/>
      <c r="L235" s="22">
        <f t="shared" si="10"/>
        <v>0</v>
      </c>
      <c r="M235" s="22">
        <f t="shared" si="11"/>
        <v>0</v>
      </c>
      <c r="N235" s="72">
        <f>+'REPORTE SEPTIEMBRE IMROM'!N235</f>
        <v>0</v>
      </c>
      <c r="O235" s="43"/>
      <c r="P235" s="44"/>
      <c r="Q235" s="51">
        <f>+'REPORTE SEPTIEMBRE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SEPTIEMBRE IMROM'!M236</f>
        <v>0</v>
      </c>
      <c r="I236" s="31"/>
      <c r="J236" s="31"/>
      <c r="K236" s="31"/>
      <c r="L236" s="22">
        <f t="shared" si="10"/>
        <v>0</v>
      </c>
      <c r="M236" s="22">
        <f t="shared" si="11"/>
        <v>0</v>
      </c>
      <c r="N236" s="72">
        <f>+'REPORTE SEPTIEMBRE IMROM'!N236</f>
        <v>0</v>
      </c>
      <c r="O236" s="43"/>
      <c r="P236" s="44"/>
      <c r="Q236" s="51">
        <f>+'REPORTE SEPTIEMBRE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SEPTIEMBRE IMROM'!M237</f>
        <v>0</v>
      </c>
      <c r="I237" s="31"/>
      <c r="J237" s="31"/>
      <c r="K237" s="31"/>
      <c r="L237" s="22">
        <f t="shared" si="10"/>
        <v>0</v>
      </c>
      <c r="M237" s="22">
        <f t="shared" si="11"/>
        <v>0</v>
      </c>
      <c r="N237" s="72">
        <f>+'REPORTE SEPTIEMBRE IMROM'!N237</f>
        <v>0</v>
      </c>
      <c r="O237" s="43"/>
      <c r="P237" s="44"/>
      <c r="Q237" s="51">
        <f>+'REPORTE SEPTIEMBRE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SEPTIEMBRE IMROM'!M238</f>
        <v>0</v>
      </c>
      <c r="I238" s="31"/>
      <c r="J238" s="31"/>
      <c r="K238" s="31"/>
      <c r="L238" s="22">
        <f t="shared" si="10"/>
        <v>0</v>
      </c>
      <c r="M238" s="22">
        <f t="shared" si="11"/>
        <v>0</v>
      </c>
      <c r="N238" s="72">
        <f>+'REPORTE SEPTIEMBRE IMROM'!N238</f>
        <v>0</v>
      </c>
      <c r="O238" s="43"/>
      <c r="P238" s="44"/>
      <c r="Q238" s="51">
        <f>+'REPORTE SEPTIEMBRE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SEPTIEMBRE IMROM'!M239</f>
        <v>0</v>
      </c>
      <c r="I239" s="31"/>
      <c r="J239" s="31"/>
      <c r="K239" s="31"/>
      <c r="L239" s="22">
        <f t="shared" si="10"/>
        <v>0</v>
      </c>
      <c r="M239" s="22">
        <f t="shared" si="11"/>
        <v>0</v>
      </c>
      <c r="N239" s="72">
        <f>+'REPORTE SEPTIEMBRE IMROM'!N239</f>
        <v>0</v>
      </c>
      <c r="O239" s="43"/>
      <c r="P239" s="44"/>
      <c r="Q239" s="51">
        <f>+'REPORTE SEPTIEMBRE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SEPTIEMBRE IMROM'!M240</f>
        <v>0</v>
      </c>
      <c r="I240" s="31"/>
      <c r="J240" s="31"/>
      <c r="K240" s="31"/>
      <c r="L240" s="22">
        <f t="shared" si="10"/>
        <v>0</v>
      </c>
      <c r="M240" s="22">
        <f t="shared" si="11"/>
        <v>0</v>
      </c>
      <c r="N240" s="72">
        <f>+'REPORTE SEPTIEMBRE IMROM'!N240</f>
        <v>0</v>
      </c>
      <c r="O240" s="43"/>
      <c r="P240" s="44"/>
      <c r="Q240" s="51">
        <f>+'REPORTE SEPTIEMBRE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SEPTIEMBRE IMROM'!M241</f>
        <v>0</v>
      </c>
      <c r="I241" s="31"/>
      <c r="J241" s="31"/>
      <c r="K241" s="31"/>
      <c r="L241" s="22">
        <f t="shared" si="10"/>
        <v>0</v>
      </c>
      <c r="M241" s="22">
        <f t="shared" si="11"/>
        <v>0</v>
      </c>
      <c r="N241" s="72">
        <f>+'REPORTE SEPTIEMBRE IMROM'!N241</f>
        <v>0</v>
      </c>
      <c r="O241" s="43"/>
      <c r="P241" s="44"/>
      <c r="Q241" s="51">
        <f>+'REPORTE SEPTIEMBRE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SEPTIEMBRE IMROM'!M242</f>
        <v>0</v>
      </c>
      <c r="I242" s="31"/>
      <c r="J242" s="31"/>
      <c r="K242" s="31"/>
      <c r="L242" s="22">
        <f t="shared" si="10"/>
        <v>0</v>
      </c>
      <c r="M242" s="22">
        <f t="shared" si="11"/>
        <v>0</v>
      </c>
      <c r="N242" s="72">
        <f>+'REPORTE SEPTIEMBRE IMROM'!N242</f>
        <v>0</v>
      </c>
      <c r="O242" s="43"/>
      <c r="P242" s="44"/>
      <c r="Q242" s="51">
        <f>+'REPORTE SEPTIEMBRE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SEPTIEMBRE IMROM'!M243</f>
        <v>0</v>
      </c>
      <c r="I243" s="31"/>
      <c r="J243" s="31"/>
      <c r="K243" s="31"/>
      <c r="L243" s="22">
        <f t="shared" si="10"/>
        <v>0</v>
      </c>
      <c r="M243" s="22">
        <f t="shared" si="11"/>
        <v>0</v>
      </c>
      <c r="N243" s="72">
        <f>+'REPORTE SEPTIEMBRE IMROM'!N243</f>
        <v>0</v>
      </c>
      <c r="O243" s="43"/>
      <c r="P243" s="44"/>
      <c r="Q243" s="51">
        <f>+'REPORTE SEPTIEMBRE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SEPTIEMBRE IMROM'!M244</f>
        <v>0</v>
      </c>
      <c r="I244" s="31"/>
      <c r="J244" s="31"/>
      <c r="K244" s="31"/>
      <c r="L244" s="22">
        <f t="shared" si="10"/>
        <v>0</v>
      </c>
      <c r="M244" s="22">
        <f t="shared" si="11"/>
        <v>0</v>
      </c>
      <c r="N244" s="72">
        <f>+'REPORTE SEPTIEMBRE IMROM'!N244</f>
        <v>0</v>
      </c>
      <c r="O244" s="43"/>
      <c r="P244" s="44"/>
      <c r="Q244" s="51">
        <f>+'REPORTE SEPTIEMBRE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SEPTIEMBRE IMROM'!M245</f>
        <v>0</v>
      </c>
      <c r="I245" s="31"/>
      <c r="J245" s="31"/>
      <c r="K245" s="31"/>
      <c r="L245" s="22">
        <f t="shared" si="10"/>
        <v>0</v>
      </c>
      <c r="M245" s="22">
        <f t="shared" si="11"/>
        <v>0</v>
      </c>
      <c r="N245" s="72">
        <f>+'REPORTE SEPTIEMBRE IMROM'!N245</f>
        <v>0</v>
      </c>
      <c r="O245" s="43"/>
      <c r="P245" s="44"/>
      <c r="Q245" s="51">
        <f>+'REPORTE SEPTIEMBRE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SEPTIEMBRE IMROM'!M246</f>
        <v>0</v>
      </c>
      <c r="I246" s="31"/>
      <c r="J246" s="31"/>
      <c r="K246" s="31"/>
      <c r="L246" s="22">
        <f t="shared" si="10"/>
        <v>0</v>
      </c>
      <c r="M246" s="22">
        <f t="shared" si="11"/>
        <v>0</v>
      </c>
      <c r="N246" s="72">
        <f>+'REPORTE SEPTIEMBRE IMROM'!N246</f>
        <v>0</v>
      </c>
      <c r="O246" s="43"/>
      <c r="P246" s="44"/>
      <c r="Q246" s="51">
        <f>+'REPORTE SEPTIEMBRE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SEPTIEMBRE IMROM'!M247</f>
        <v>0</v>
      </c>
      <c r="I247" s="31"/>
      <c r="J247" s="31"/>
      <c r="K247" s="31"/>
      <c r="L247" s="22">
        <f t="shared" si="10"/>
        <v>0</v>
      </c>
      <c r="M247" s="22">
        <f t="shared" si="11"/>
        <v>0</v>
      </c>
      <c r="N247" s="72">
        <f>+'REPORTE SEPTIEMBRE IMROM'!N247</f>
        <v>0</v>
      </c>
      <c r="O247" s="43"/>
      <c r="P247" s="44"/>
      <c r="Q247" s="51">
        <f>+'REPORTE SEPTIEMBRE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SEPTIEMBRE IMROM'!M248</f>
        <v>0</v>
      </c>
      <c r="I248" s="31"/>
      <c r="J248" s="31"/>
      <c r="K248" s="31"/>
      <c r="L248" s="22">
        <f t="shared" si="10"/>
        <v>0</v>
      </c>
      <c r="M248" s="22">
        <f t="shared" si="11"/>
        <v>0</v>
      </c>
      <c r="N248" s="72">
        <f>+'REPORTE SEPTIEMBRE IMROM'!N248</f>
        <v>0</v>
      </c>
      <c r="O248" s="43"/>
      <c r="P248" s="44"/>
      <c r="Q248" s="51">
        <f>+'REPORTE SEPTIEMBRE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SEPTIEMBRE IMROM'!M249</f>
        <v>0</v>
      </c>
      <c r="I249" s="31"/>
      <c r="J249" s="31"/>
      <c r="K249" s="31"/>
      <c r="L249" s="22">
        <f t="shared" si="10"/>
        <v>0</v>
      </c>
      <c r="M249" s="22">
        <f t="shared" si="11"/>
        <v>0</v>
      </c>
      <c r="N249" s="72">
        <f>+'REPORTE SEPTIEMBRE IMROM'!N249</f>
        <v>0</v>
      </c>
      <c r="O249" s="43"/>
      <c r="P249" s="44"/>
      <c r="Q249" s="51">
        <f>+'REPORTE SEPTIEMBRE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SEPTIEMBRE IMROM'!M250</f>
        <v>0</v>
      </c>
      <c r="I250" s="31"/>
      <c r="J250" s="31"/>
      <c r="K250" s="31"/>
      <c r="L250" s="22">
        <f t="shared" si="10"/>
        <v>0</v>
      </c>
      <c r="M250" s="22">
        <f t="shared" si="11"/>
        <v>0</v>
      </c>
      <c r="N250" s="72">
        <f>+'REPORTE SEPTIEMBRE IMROM'!N250</f>
        <v>0</v>
      </c>
      <c r="O250" s="43"/>
      <c r="P250" s="44"/>
      <c r="Q250" s="51">
        <f>+'REPORTE SEPTIEMBRE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SEPTIEMBRE IMROM'!M251</f>
        <v>0</v>
      </c>
      <c r="I251" s="31"/>
      <c r="J251" s="31"/>
      <c r="K251" s="31"/>
      <c r="L251" s="22">
        <f t="shared" si="10"/>
        <v>0</v>
      </c>
      <c r="M251" s="22">
        <f t="shared" si="11"/>
        <v>0</v>
      </c>
      <c r="N251" s="72">
        <f>+'REPORTE SEPTIEMBRE IMROM'!N251</f>
        <v>0</v>
      </c>
      <c r="O251" s="43"/>
      <c r="P251" s="44"/>
      <c r="Q251" s="51">
        <f>+'REPORTE SEPTIEMBRE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SEPTIEMBRE IMROM'!M252</f>
        <v>0</v>
      </c>
      <c r="I252" s="31"/>
      <c r="J252" s="31"/>
      <c r="K252" s="31"/>
      <c r="L252" s="22">
        <f t="shared" si="10"/>
        <v>0</v>
      </c>
      <c r="M252" s="22">
        <f t="shared" si="11"/>
        <v>0</v>
      </c>
      <c r="N252" s="72">
        <f>+'REPORTE SEPTIEMBRE IMROM'!N252</f>
        <v>0</v>
      </c>
      <c r="O252" s="43"/>
      <c r="P252" s="44"/>
      <c r="Q252" s="51">
        <f>+'REPORTE SEPTIEMBRE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SEPTIEMBRE IMROM'!M253</f>
        <v>0</v>
      </c>
      <c r="I253" s="31"/>
      <c r="J253" s="31"/>
      <c r="K253" s="31"/>
      <c r="L253" s="22">
        <f t="shared" si="10"/>
        <v>0</v>
      </c>
      <c r="M253" s="22">
        <f t="shared" si="11"/>
        <v>0</v>
      </c>
      <c r="N253" s="72">
        <f>+'REPORTE SEPTIEMBRE IMROM'!N253</f>
        <v>0</v>
      </c>
      <c r="O253" s="43"/>
      <c r="P253" s="44"/>
      <c r="Q253" s="51">
        <f>+'REPORTE SEPTIEMBRE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SEPTIEMBRE IMROM'!M254</f>
        <v>0</v>
      </c>
      <c r="I254" s="31"/>
      <c r="J254" s="31"/>
      <c r="K254" s="31"/>
      <c r="L254" s="22">
        <f t="shared" si="10"/>
        <v>0</v>
      </c>
      <c r="M254" s="22">
        <f t="shared" si="11"/>
        <v>0</v>
      </c>
      <c r="N254" s="72">
        <f>+'REPORTE SEPTIEMBRE IMROM'!N254</f>
        <v>0</v>
      </c>
      <c r="O254" s="43"/>
      <c r="P254" s="44"/>
      <c r="Q254" s="51">
        <f>+'REPORTE SEPTIEMBRE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SEPTIEMBRE IMROM'!M255</f>
        <v>0</v>
      </c>
      <c r="I255" s="31"/>
      <c r="J255" s="31"/>
      <c r="K255" s="31"/>
      <c r="L255" s="22">
        <f t="shared" si="10"/>
        <v>0</v>
      </c>
      <c r="M255" s="22">
        <f t="shared" si="11"/>
        <v>0</v>
      </c>
      <c r="N255" s="72">
        <f>+'REPORTE SEPTIEMBRE IMROM'!N255</f>
        <v>0</v>
      </c>
      <c r="O255" s="43"/>
      <c r="P255" s="44"/>
      <c r="Q255" s="51">
        <f>+'REPORTE SEPTIEMBRE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SEPTIEMBRE IMROM'!M256</f>
        <v>0</v>
      </c>
      <c r="I256" s="31"/>
      <c r="J256" s="31"/>
      <c r="K256" s="31"/>
      <c r="L256" s="22">
        <f t="shared" si="10"/>
        <v>0</v>
      </c>
      <c r="M256" s="22">
        <f t="shared" si="11"/>
        <v>0</v>
      </c>
      <c r="N256" s="72">
        <f>+'REPORTE SEPTIEMBRE IMROM'!N256</f>
        <v>0</v>
      </c>
      <c r="O256" s="43"/>
      <c r="P256" s="44"/>
      <c r="Q256" s="51">
        <f>+'REPORTE SEPTIEMBRE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SEPTIEMBRE IMROM'!M257</f>
        <v>0</v>
      </c>
      <c r="I257" s="31"/>
      <c r="J257" s="31"/>
      <c r="K257" s="31"/>
      <c r="L257" s="22">
        <f t="shared" si="10"/>
        <v>0</v>
      </c>
      <c r="M257" s="22">
        <f t="shared" si="11"/>
        <v>0</v>
      </c>
      <c r="N257" s="72">
        <f>+'REPORTE SEPTIEMBRE IMROM'!N257</f>
        <v>0</v>
      </c>
      <c r="O257" s="43"/>
      <c r="P257" s="44"/>
      <c r="Q257" s="51">
        <f>+'REPORTE SEPTIEMBRE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SEPTIEMBRE IMROM'!M258</f>
        <v>0</v>
      </c>
      <c r="I258" s="31"/>
      <c r="J258" s="31"/>
      <c r="K258" s="31"/>
      <c r="L258" s="22">
        <f t="shared" si="10"/>
        <v>0</v>
      </c>
      <c r="M258" s="22">
        <f t="shared" si="11"/>
        <v>0</v>
      </c>
      <c r="N258" s="72">
        <f>+'REPORTE SEPTIEMBRE IMROM'!N258</f>
        <v>0</v>
      </c>
      <c r="O258" s="43"/>
      <c r="P258" s="44"/>
      <c r="Q258" s="51">
        <f>+'REPORTE SEPTIEMBRE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SEPTIEMBRE IMROM'!M259</f>
        <v>0</v>
      </c>
      <c r="I259" s="31"/>
      <c r="J259" s="31"/>
      <c r="K259" s="31"/>
      <c r="L259" s="22">
        <f t="shared" si="10"/>
        <v>0</v>
      </c>
      <c r="M259" s="22">
        <f t="shared" si="11"/>
        <v>0</v>
      </c>
      <c r="N259" s="72">
        <f>+'REPORTE SEPTIEMBRE IMROM'!N259</f>
        <v>0</v>
      </c>
      <c r="O259" s="43"/>
      <c r="P259" s="44"/>
      <c r="Q259" s="51">
        <f>+'REPORTE SEPTIEMBRE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SEPTIEMBRE IMROM'!M260</f>
        <v>0</v>
      </c>
      <c r="I260" s="31"/>
      <c r="J260" s="31"/>
      <c r="K260" s="31"/>
      <c r="L260" s="22">
        <f t="shared" si="10"/>
        <v>0</v>
      </c>
      <c r="M260" s="22">
        <f t="shared" si="11"/>
        <v>0</v>
      </c>
      <c r="N260" s="72">
        <f>+'REPORTE SEPTIEMBRE IMROM'!N260</f>
        <v>0</v>
      </c>
      <c r="O260" s="43"/>
      <c r="P260" s="44"/>
      <c r="Q260" s="51">
        <f>+'REPORTE SEPTIEMBRE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SEPTIEMBRE IMROM'!M261</f>
        <v>0</v>
      </c>
      <c r="I261" s="31"/>
      <c r="J261" s="31"/>
      <c r="K261" s="31"/>
      <c r="L261" s="22">
        <f t="shared" si="10"/>
        <v>0</v>
      </c>
      <c r="M261" s="22">
        <f t="shared" si="11"/>
        <v>0</v>
      </c>
      <c r="N261" s="72">
        <f>+'REPORTE SEPTIEMBRE IMROM'!N261</f>
        <v>0</v>
      </c>
      <c r="O261" s="43"/>
      <c r="P261" s="44"/>
      <c r="Q261" s="51">
        <f>+'REPORTE SEPTIEMBRE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SEPTIEMBRE IMROM'!M262</f>
        <v>0</v>
      </c>
      <c r="I262" s="31"/>
      <c r="J262" s="31"/>
      <c r="K262" s="31"/>
      <c r="L262" s="22">
        <f t="shared" si="10"/>
        <v>0</v>
      </c>
      <c r="M262" s="22">
        <f t="shared" si="11"/>
        <v>0</v>
      </c>
      <c r="N262" s="72">
        <f>+'REPORTE SEPTIEMBRE IMROM'!N262</f>
        <v>0</v>
      </c>
      <c r="O262" s="43"/>
      <c r="P262" s="44"/>
      <c r="Q262" s="51">
        <f>+'REPORTE SEPTIEMBRE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SEPTIEMBRE IMROM'!M263</f>
        <v>0</v>
      </c>
      <c r="I263" s="31"/>
      <c r="J263" s="31"/>
      <c r="K263" s="31"/>
      <c r="L263" s="22">
        <f t="shared" si="10"/>
        <v>0</v>
      </c>
      <c r="M263" s="22">
        <f t="shared" si="11"/>
        <v>0</v>
      </c>
      <c r="N263" s="72">
        <f>+'REPORTE SEPTIEMBRE IMROM'!N263</f>
        <v>0</v>
      </c>
      <c r="O263" s="43"/>
      <c r="P263" s="44"/>
      <c r="Q263" s="51">
        <f>+'REPORTE SEPTIEMBRE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SEPTIEMBRE IMROM'!M264</f>
        <v>0</v>
      </c>
      <c r="I264" s="31"/>
      <c r="J264" s="31"/>
      <c r="K264" s="31"/>
      <c r="L264" s="22">
        <f t="shared" si="10"/>
        <v>0</v>
      </c>
      <c r="M264" s="22">
        <f t="shared" si="11"/>
        <v>0</v>
      </c>
      <c r="N264" s="72">
        <f>+'REPORTE SEPTIEMBRE IMROM'!N264</f>
        <v>0</v>
      </c>
      <c r="O264" s="43"/>
      <c r="P264" s="44"/>
      <c r="Q264" s="51">
        <f>+'REPORTE SEPTIEMBRE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SEPTIEMBRE IMROM'!M265</f>
        <v>0</v>
      </c>
      <c r="I265" s="31"/>
      <c r="J265" s="31"/>
      <c r="K265" s="31"/>
      <c r="L265" s="22">
        <f t="shared" si="10"/>
        <v>0</v>
      </c>
      <c r="M265" s="22">
        <f t="shared" si="11"/>
        <v>0</v>
      </c>
      <c r="N265" s="72">
        <f>+'REPORTE SEPTIEMBRE IMROM'!N265</f>
        <v>0</v>
      </c>
      <c r="O265" s="43"/>
      <c r="P265" s="44"/>
      <c r="Q265" s="51">
        <f>+'REPORTE SEPTIEMBRE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SEPTIEMBRE IMROM'!M266</f>
        <v>0</v>
      </c>
      <c r="I266" s="31"/>
      <c r="J266" s="31"/>
      <c r="K266" s="31"/>
      <c r="L266" s="22">
        <f t="shared" si="10"/>
        <v>0</v>
      </c>
      <c r="M266" s="22">
        <f t="shared" si="11"/>
        <v>0</v>
      </c>
      <c r="N266" s="72">
        <f>+'REPORTE SEPTIEMBRE IMROM'!N266</f>
        <v>0</v>
      </c>
      <c r="O266" s="43"/>
      <c r="P266" s="44"/>
      <c r="Q266" s="51">
        <f>+'REPORTE SEPTIEMBRE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SEPTIEMBRE IMROM'!M267</f>
        <v>0</v>
      </c>
      <c r="I267" s="31"/>
      <c r="J267" s="31"/>
      <c r="K267" s="31"/>
      <c r="L267" s="22">
        <f t="shared" si="10"/>
        <v>0</v>
      </c>
      <c r="M267" s="22">
        <f t="shared" si="11"/>
        <v>0</v>
      </c>
      <c r="N267" s="72">
        <f>+'REPORTE SEPTIEMBRE IMROM'!N267</f>
        <v>0</v>
      </c>
      <c r="O267" s="43"/>
      <c r="P267" s="44"/>
      <c r="Q267" s="51">
        <f>+'REPORTE SEPTIEMBRE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SEPTIEMBRE IMROM'!M268</f>
        <v>0</v>
      </c>
      <c r="I268" s="31"/>
      <c r="J268" s="31"/>
      <c r="K268" s="31"/>
      <c r="L268" s="22">
        <f t="shared" si="10"/>
        <v>0</v>
      </c>
      <c r="M268" s="22">
        <f t="shared" si="11"/>
        <v>0</v>
      </c>
      <c r="N268" s="72">
        <f>+'REPORTE SEPTIEMBRE IMROM'!N268</f>
        <v>0</v>
      </c>
      <c r="O268" s="43"/>
      <c r="P268" s="44"/>
      <c r="Q268" s="51">
        <f>+'REPORTE SEPTIEMBRE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SEPTIEMBRE IMROM'!M269</f>
        <v>0</v>
      </c>
      <c r="I269" s="31"/>
      <c r="J269" s="31"/>
      <c r="K269" s="31"/>
      <c r="L269" s="22">
        <f t="shared" si="10"/>
        <v>0</v>
      </c>
      <c r="M269" s="22">
        <f t="shared" si="11"/>
        <v>0</v>
      </c>
      <c r="N269" s="72">
        <f>+'REPORTE SEPTIEMBRE IMROM'!N269</f>
        <v>0</v>
      </c>
      <c r="O269" s="43"/>
      <c r="P269" s="44"/>
      <c r="Q269" s="51">
        <f>+'REPORTE SEPTIEMBRE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SEPTIEMBRE IMROM'!M270</f>
        <v>0</v>
      </c>
      <c r="I270" s="31"/>
      <c r="J270" s="31"/>
      <c r="K270" s="31"/>
      <c r="L270" s="22">
        <f t="shared" si="10"/>
        <v>0</v>
      </c>
      <c r="M270" s="22">
        <f t="shared" si="11"/>
        <v>0</v>
      </c>
      <c r="N270" s="72">
        <f>+'REPORTE SEPTIEMBRE IMROM'!N270</f>
        <v>0</v>
      </c>
      <c r="O270" s="43"/>
      <c r="P270" s="44"/>
      <c r="Q270" s="51">
        <f>+'REPORTE SEPTIEMBRE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SEPTIEMBRE IMROM'!M271</f>
        <v>0</v>
      </c>
      <c r="I271" s="31"/>
      <c r="J271" s="31"/>
      <c r="K271" s="31"/>
      <c r="L271" s="22">
        <f t="shared" si="10"/>
        <v>0</v>
      </c>
      <c r="M271" s="22">
        <f t="shared" si="11"/>
        <v>0</v>
      </c>
      <c r="N271" s="72">
        <f>+'REPORTE SEPTIEMBRE IMROM'!N271</f>
        <v>0</v>
      </c>
      <c r="O271" s="43"/>
      <c r="P271" s="44"/>
      <c r="Q271" s="51">
        <f>+'REPORTE SEPTIEMBRE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SEPTIEMBRE IMROM'!M272</f>
        <v>0</v>
      </c>
      <c r="I272" s="31"/>
      <c r="J272" s="31"/>
      <c r="K272" s="31"/>
      <c r="L272" s="22">
        <f t="shared" si="10"/>
        <v>0</v>
      </c>
      <c r="M272" s="22">
        <f t="shared" si="11"/>
        <v>0</v>
      </c>
      <c r="N272" s="72">
        <f>+'REPORTE SEPTIEMBRE IMROM'!N272</f>
        <v>0</v>
      </c>
      <c r="O272" s="43"/>
      <c r="P272" s="44"/>
      <c r="Q272" s="51">
        <f>+'REPORTE SEPTIEMBRE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SEPTIEMBRE IMROM'!M273</f>
        <v>0</v>
      </c>
      <c r="I273" s="31"/>
      <c r="J273" s="31"/>
      <c r="K273" s="31"/>
      <c r="L273" s="22">
        <f t="shared" si="10"/>
        <v>0</v>
      </c>
      <c r="M273" s="22">
        <f t="shared" si="11"/>
        <v>0</v>
      </c>
      <c r="N273" s="72">
        <f>+'REPORTE SEPTIEMBRE IMROM'!N273</f>
        <v>0</v>
      </c>
      <c r="O273" s="43"/>
      <c r="P273" s="44"/>
      <c r="Q273" s="51">
        <f>+'REPORTE SEPTIEMBRE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SEPTIEMBRE IMROM'!M274</f>
        <v>0</v>
      </c>
      <c r="I274" s="31"/>
      <c r="J274" s="31"/>
      <c r="K274" s="31"/>
      <c r="L274" s="22">
        <f t="shared" si="10"/>
        <v>0</v>
      </c>
      <c r="M274" s="22">
        <f t="shared" si="11"/>
        <v>0</v>
      </c>
      <c r="N274" s="72">
        <f>+'REPORTE SEPTIEMBRE IMROM'!N274</f>
        <v>0</v>
      </c>
      <c r="O274" s="43"/>
      <c r="P274" s="44"/>
      <c r="Q274" s="51">
        <f>+'REPORTE SEPTIEMBRE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SEPTIEMBRE IMROM'!M275</f>
        <v>0</v>
      </c>
      <c r="I275" s="31"/>
      <c r="J275" s="31"/>
      <c r="K275" s="31"/>
      <c r="L275" s="22">
        <f t="shared" si="10"/>
        <v>0</v>
      </c>
      <c r="M275" s="22">
        <f t="shared" si="11"/>
        <v>0</v>
      </c>
      <c r="N275" s="72">
        <f>+'REPORTE SEPTIEMBRE IMROM'!N275</f>
        <v>0</v>
      </c>
      <c r="O275" s="43"/>
      <c r="P275" s="44"/>
      <c r="Q275" s="51">
        <f>+'REPORTE SEPTIEMBRE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SEPTIEMBRE IMROM'!M276</f>
        <v>0</v>
      </c>
      <c r="I276" s="31"/>
      <c r="J276" s="31"/>
      <c r="K276" s="31"/>
      <c r="L276" s="22">
        <f t="shared" ref="L276:L339" si="13">I276+J276+K276</f>
        <v>0</v>
      </c>
      <c r="M276" s="22">
        <f t="shared" ref="M276:M339" si="14">H276+L276</f>
        <v>0</v>
      </c>
      <c r="N276" s="72">
        <f>+'REPORTE SEPTIEMBRE IMROM'!N276</f>
        <v>0</v>
      </c>
      <c r="O276" s="43"/>
      <c r="P276" s="44"/>
      <c r="Q276" s="51">
        <f>+'REPORTE SEPTIEMBRE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SEPTIEMBRE IMROM'!M277</f>
        <v>0</v>
      </c>
      <c r="I277" s="31"/>
      <c r="J277" s="31"/>
      <c r="K277" s="31"/>
      <c r="L277" s="22">
        <f t="shared" si="13"/>
        <v>0</v>
      </c>
      <c r="M277" s="22">
        <f t="shared" si="14"/>
        <v>0</v>
      </c>
      <c r="N277" s="72">
        <f>+'REPORTE SEPTIEMBRE IMROM'!N277</f>
        <v>0</v>
      </c>
      <c r="O277" s="43"/>
      <c r="P277" s="44"/>
      <c r="Q277" s="51">
        <f>+'REPORTE SEPTIEMBRE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SEPTIEMBRE IMROM'!M278</f>
        <v>0</v>
      </c>
      <c r="I278" s="31"/>
      <c r="J278" s="31"/>
      <c r="K278" s="31"/>
      <c r="L278" s="22">
        <f t="shared" si="13"/>
        <v>0</v>
      </c>
      <c r="M278" s="22">
        <f t="shared" si="14"/>
        <v>0</v>
      </c>
      <c r="N278" s="72">
        <f>+'REPORTE SEPTIEMBRE IMROM'!N278</f>
        <v>0</v>
      </c>
      <c r="O278" s="43"/>
      <c r="P278" s="44"/>
      <c r="Q278" s="51">
        <f>+'REPORTE SEPTIEMBRE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SEPTIEMBRE IMROM'!M279</f>
        <v>0</v>
      </c>
      <c r="I279" s="31"/>
      <c r="J279" s="31"/>
      <c r="K279" s="31"/>
      <c r="L279" s="22">
        <f t="shared" si="13"/>
        <v>0</v>
      </c>
      <c r="M279" s="22">
        <f t="shared" si="14"/>
        <v>0</v>
      </c>
      <c r="N279" s="72">
        <f>+'REPORTE SEPTIEMBRE IMROM'!N279</f>
        <v>0</v>
      </c>
      <c r="O279" s="43"/>
      <c r="P279" s="44"/>
      <c r="Q279" s="51">
        <f>+'REPORTE SEPTIEMBRE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SEPTIEMBRE IMROM'!M280</f>
        <v>0</v>
      </c>
      <c r="I280" s="31"/>
      <c r="J280" s="31"/>
      <c r="K280" s="31"/>
      <c r="L280" s="22">
        <f t="shared" si="13"/>
        <v>0</v>
      </c>
      <c r="M280" s="22">
        <f t="shared" si="14"/>
        <v>0</v>
      </c>
      <c r="N280" s="72">
        <f>+'REPORTE SEPTIEMBRE IMROM'!N280</f>
        <v>0</v>
      </c>
      <c r="O280" s="43"/>
      <c r="P280" s="44"/>
      <c r="Q280" s="51">
        <f>+'REPORTE SEPTIEMBRE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SEPTIEMBRE IMROM'!M281</f>
        <v>0</v>
      </c>
      <c r="I281" s="31"/>
      <c r="J281" s="31"/>
      <c r="K281" s="31"/>
      <c r="L281" s="22">
        <f t="shared" si="13"/>
        <v>0</v>
      </c>
      <c r="M281" s="22">
        <f t="shared" si="14"/>
        <v>0</v>
      </c>
      <c r="N281" s="72">
        <f>+'REPORTE SEPTIEMBRE IMROM'!N281</f>
        <v>0</v>
      </c>
      <c r="O281" s="43"/>
      <c r="P281" s="44"/>
      <c r="Q281" s="51">
        <f>+'REPORTE SEPTIEMBRE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SEPTIEMBRE IMROM'!M282</f>
        <v>0</v>
      </c>
      <c r="I282" s="31"/>
      <c r="J282" s="31"/>
      <c r="K282" s="31"/>
      <c r="L282" s="22">
        <f t="shared" si="13"/>
        <v>0</v>
      </c>
      <c r="M282" s="22">
        <f t="shared" si="14"/>
        <v>0</v>
      </c>
      <c r="N282" s="72">
        <f>+'REPORTE SEPTIEMBRE IMROM'!N282</f>
        <v>0</v>
      </c>
      <c r="O282" s="43"/>
      <c r="P282" s="44"/>
      <c r="Q282" s="51">
        <f>+'REPORTE SEPTIEMBRE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SEPTIEMBRE IMROM'!M283</f>
        <v>0</v>
      </c>
      <c r="I283" s="31"/>
      <c r="J283" s="31"/>
      <c r="K283" s="31"/>
      <c r="L283" s="22">
        <f t="shared" si="13"/>
        <v>0</v>
      </c>
      <c r="M283" s="22">
        <f t="shared" si="14"/>
        <v>0</v>
      </c>
      <c r="N283" s="72">
        <f>+'REPORTE SEPTIEMBRE IMROM'!N283</f>
        <v>0</v>
      </c>
      <c r="O283" s="43"/>
      <c r="P283" s="44"/>
      <c r="Q283" s="51">
        <f>+'REPORTE SEPTIEMBRE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SEPTIEMBRE IMROM'!M284</f>
        <v>0</v>
      </c>
      <c r="I284" s="31"/>
      <c r="J284" s="31"/>
      <c r="K284" s="31"/>
      <c r="L284" s="22">
        <f t="shared" si="13"/>
        <v>0</v>
      </c>
      <c r="M284" s="22">
        <f t="shared" si="14"/>
        <v>0</v>
      </c>
      <c r="N284" s="72">
        <f>+'REPORTE SEPTIEMBRE IMROM'!N284</f>
        <v>0</v>
      </c>
      <c r="O284" s="43"/>
      <c r="P284" s="44"/>
      <c r="Q284" s="51">
        <f>+'REPORTE SEPTIEMBRE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SEPTIEMBRE IMROM'!M285</f>
        <v>0</v>
      </c>
      <c r="I285" s="31"/>
      <c r="J285" s="31"/>
      <c r="K285" s="31"/>
      <c r="L285" s="22">
        <f t="shared" si="13"/>
        <v>0</v>
      </c>
      <c r="M285" s="22">
        <f t="shared" si="14"/>
        <v>0</v>
      </c>
      <c r="N285" s="72">
        <f>+'REPORTE SEPTIEMBRE IMROM'!N285</f>
        <v>0</v>
      </c>
      <c r="O285" s="43"/>
      <c r="P285" s="44"/>
      <c r="Q285" s="51">
        <f>+'REPORTE SEPTIEMBRE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SEPTIEMBRE IMROM'!M286</f>
        <v>0</v>
      </c>
      <c r="I286" s="31"/>
      <c r="J286" s="31"/>
      <c r="K286" s="31"/>
      <c r="L286" s="22">
        <f t="shared" si="13"/>
        <v>0</v>
      </c>
      <c r="M286" s="22">
        <f t="shared" si="14"/>
        <v>0</v>
      </c>
      <c r="N286" s="72">
        <f>+'REPORTE SEPTIEMBRE IMROM'!N286</f>
        <v>0</v>
      </c>
      <c r="O286" s="43"/>
      <c r="P286" s="44"/>
      <c r="Q286" s="51">
        <f>+'REPORTE SEPTIEMBRE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SEPTIEMBRE IMROM'!M287</f>
        <v>0</v>
      </c>
      <c r="I287" s="31"/>
      <c r="J287" s="31"/>
      <c r="K287" s="31"/>
      <c r="L287" s="22">
        <f t="shared" si="13"/>
        <v>0</v>
      </c>
      <c r="M287" s="22">
        <f t="shared" si="14"/>
        <v>0</v>
      </c>
      <c r="N287" s="72">
        <f>+'REPORTE SEPTIEMBRE IMROM'!N287</f>
        <v>0</v>
      </c>
      <c r="O287" s="43"/>
      <c r="P287" s="44"/>
      <c r="Q287" s="51">
        <f>+'REPORTE SEPTIEMBRE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SEPTIEMBRE IMROM'!M288</f>
        <v>0</v>
      </c>
      <c r="I288" s="31"/>
      <c r="J288" s="31"/>
      <c r="K288" s="31"/>
      <c r="L288" s="22">
        <f t="shared" si="13"/>
        <v>0</v>
      </c>
      <c r="M288" s="22">
        <f t="shared" si="14"/>
        <v>0</v>
      </c>
      <c r="N288" s="72">
        <f>+'REPORTE SEPTIEMBRE IMROM'!N288</f>
        <v>0</v>
      </c>
      <c r="O288" s="43"/>
      <c r="P288" s="44"/>
      <c r="Q288" s="51">
        <f>+'REPORTE SEPTIEMBRE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SEPTIEMBRE IMROM'!M289</f>
        <v>0</v>
      </c>
      <c r="I289" s="31"/>
      <c r="J289" s="31"/>
      <c r="K289" s="31"/>
      <c r="L289" s="22">
        <f t="shared" si="13"/>
        <v>0</v>
      </c>
      <c r="M289" s="22">
        <f t="shared" si="14"/>
        <v>0</v>
      </c>
      <c r="N289" s="72">
        <f>+'REPORTE SEPTIEMBRE IMROM'!N289</f>
        <v>0</v>
      </c>
      <c r="O289" s="43"/>
      <c r="P289" s="44"/>
      <c r="Q289" s="51">
        <f>+'REPORTE SEPTIEMBRE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SEPTIEMBRE IMROM'!M290</f>
        <v>0</v>
      </c>
      <c r="I290" s="31"/>
      <c r="J290" s="31"/>
      <c r="K290" s="31"/>
      <c r="L290" s="22">
        <f t="shared" si="13"/>
        <v>0</v>
      </c>
      <c r="M290" s="22">
        <f t="shared" si="14"/>
        <v>0</v>
      </c>
      <c r="N290" s="72">
        <f>+'REPORTE SEPTIEMBRE IMROM'!N290</f>
        <v>0</v>
      </c>
      <c r="O290" s="43"/>
      <c r="P290" s="44"/>
      <c r="Q290" s="51">
        <f>+'REPORTE SEPTIEMBRE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SEPTIEMBRE IMROM'!M291</f>
        <v>0</v>
      </c>
      <c r="I291" s="31"/>
      <c r="J291" s="31"/>
      <c r="K291" s="31"/>
      <c r="L291" s="22">
        <f t="shared" si="13"/>
        <v>0</v>
      </c>
      <c r="M291" s="22">
        <f t="shared" si="14"/>
        <v>0</v>
      </c>
      <c r="N291" s="72">
        <f>+'REPORTE SEPTIEMBRE IMROM'!N291</f>
        <v>0</v>
      </c>
      <c r="O291" s="43"/>
      <c r="P291" s="44"/>
      <c r="Q291" s="51">
        <f>+'REPORTE SEPTIEMBRE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SEPTIEMBRE IMROM'!M292</f>
        <v>0</v>
      </c>
      <c r="I292" s="31"/>
      <c r="J292" s="31"/>
      <c r="K292" s="31"/>
      <c r="L292" s="22">
        <f t="shared" si="13"/>
        <v>0</v>
      </c>
      <c r="M292" s="22">
        <f t="shared" si="14"/>
        <v>0</v>
      </c>
      <c r="N292" s="72">
        <f>+'REPORTE SEPTIEMBRE IMROM'!N292</f>
        <v>0</v>
      </c>
      <c r="O292" s="43"/>
      <c r="P292" s="44"/>
      <c r="Q292" s="51">
        <f>+'REPORTE SEPTIEMBRE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SEPTIEMBRE IMROM'!M293</f>
        <v>0</v>
      </c>
      <c r="I293" s="31"/>
      <c r="J293" s="31"/>
      <c r="K293" s="31"/>
      <c r="L293" s="22">
        <f t="shared" si="13"/>
        <v>0</v>
      </c>
      <c r="M293" s="22">
        <f t="shared" si="14"/>
        <v>0</v>
      </c>
      <c r="N293" s="72">
        <f>+'REPORTE SEPTIEMBRE IMROM'!N293</f>
        <v>0</v>
      </c>
      <c r="O293" s="43"/>
      <c r="P293" s="44"/>
      <c r="Q293" s="51">
        <f>+'REPORTE SEPTIEMBRE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SEPTIEMBRE IMROM'!M294</f>
        <v>0</v>
      </c>
      <c r="I294" s="31"/>
      <c r="J294" s="31"/>
      <c r="K294" s="31"/>
      <c r="L294" s="22">
        <f t="shared" si="13"/>
        <v>0</v>
      </c>
      <c r="M294" s="22">
        <f t="shared" si="14"/>
        <v>0</v>
      </c>
      <c r="N294" s="72">
        <f>+'REPORTE SEPTIEMBRE IMROM'!N294</f>
        <v>0</v>
      </c>
      <c r="O294" s="43"/>
      <c r="P294" s="44"/>
      <c r="Q294" s="51">
        <f>+'REPORTE SEPTIEMBRE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SEPTIEMBRE IMROM'!M295</f>
        <v>0</v>
      </c>
      <c r="I295" s="31"/>
      <c r="J295" s="31"/>
      <c r="K295" s="31"/>
      <c r="L295" s="22">
        <f t="shared" si="13"/>
        <v>0</v>
      </c>
      <c r="M295" s="22">
        <f t="shared" si="14"/>
        <v>0</v>
      </c>
      <c r="N295" s="72">
        <f>+'REPORTE SEPTIEMBRE IMROM'!N295</f>
        <v>0</v>
      </c>
      <c r="O295" s="43"/>
      <c r="P295" s="44"/>
      <c r="Q295" s="51">
        <f>+'REPORTE SEPTIEMBRE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SEPTIEMBRE IMROM'!M296</f>
        <v>0</v>
      </c>
      <c r="I296" s="31"/>
      <c r="J296" s="31"/>
      <c r="K296" s="31"/>
      <c r="L296" s="22">
        <f t="shared" si="13"/>
        <v>0</v>
      </c>
      <c r="M296" s="22">
        <f t="shared" si="14"/>
        <v>0</v>
      </c>
      <c r="N296" s="72">
        <f>+'REPORTE SEPTIEMBRE IMROM'!N296</f>
        <v>0</v>
      </c>
      <c r="O296" s="43"/>
      <c r="P296" s="44"/>
      <c r="Q296" s="51">
        <f>+'REPORTE SEPTIEMBRE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SEPTIEMBRE IMROM'!M297</f>
        <v>0</v>
      </c>
      <c r="I297" s="31"/>
      <c r="J297" s="31"/>
      <c r="K297" s="31"/>
      <c r="L297" s="22">
        <f t="shared" si="13"/>
        <v>0</v>
      </c>
      <c r="M297" s="22">
        <f t="shared" si="14"/>
        <v>0</v>
      </c>
      <c r="N297" s="72">
        <f>+'REPORTE SEPTIEMBRE IMROM'!N297</f>
        <v>0</v>
      </c>
      <c r="O297" s="43"/>
      <c r="P297" s="44"/>
      <c r="Q297" s="51">
        <f>+'REPORTE SEPTIEMBRE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SEPTIEMBRE IMROM'!M298</f>
        <v>0</v>
      </c>
      <c r="I298" s="31"/>
      <c r="J298" s="31"/>
      <c r="K298" s="31"/>
      <c r="L298" s="22">
        <f t="shared" si="13"/>
        <v>0</v>
      </c>
      <c r="M298" s="22">
        <f t="shared" si="14"/>
        <v>0</v>
      </c>
      <c r="N298" s="72">
        <f>+'REPORTE SEPTIEMBRE IMROM'!N298</f>
        <v>0</v>
      </c>
      <c r="O298" s="43"/>
      <c r="P298" s="44"/>
      <c r="Q298" s="51">
        <f>+'REPORTE SEPTIEMBRE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SEPTIEMBRE IMROM'!M299</f>
        <v>0</v>
      </c>
      <c r="I299" s="31"/>
      <c r="J299" s="31"/>
      <c r="K299" s="31"/>
      <c r="L299" s="22">
        <f t="shared" si="13"/>
        <v>0</v>
      </c>
      <c r="M299" s="22">
        <f t="shared" si="14"/>
        <v>0</v>
      </c>
      <c r="N299" s="72">
        <f>+'REPORTE SEPTIEMBRE IMROM'!N299</f>
        <v>0</v>
      </c>
      <c r="O299" s="43"/>
      <c r="P299" s="44"/>
      <c r="Q299" s="51">
        <f>+'REPORTE SEPTIEMBRE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SEPTIEMBRE IMROM'!M300</f>
        <v>0</v>
      </c>
      <c r="I300" s="31"/>
      <c r="J300" s="31"/>
      <c r="K300" s="31"/>
      <c r="L300" s="22">
        <f t="shared" si="13"/>
        <v>0</v>
      </c>
      <c r="M300" s="22">
        <f t="shared" si="14"/>
        <v>0</v>
      </c>
      <c r="N300" s="72">
        <f>+'REPORTE SEPTIEMBRE IMROM'!N300</f>
        <v>0</v>
      </c>
      <c r="O300" s="43"/>
      <c r="P300" s="44"/>
      <c r="Q300" s="51">
        <f>+'REPORTE SEPTIEMBRE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SEPTIEMBRE IMROM'!M301</f>
        <v>0</v>
      </c>
      <c r="I301" s="31"/>
      <c r="J301" s="31"/>
      <c r="K301" s="31"/>
      <c r="L301" s="22">
        <f t="shared" si="13"/>
        <v>0</v>
      </c>
      <c r="M301" s="22">
        <f t="shared" si="14"/>
        <v>0</v>
      </c>
      <c r="N301" s="72">
        <f>+'REPORTE SEPTIEMBRE IMROM'!N301</f>
        <v>0</v>
      </c>
      <c r="O301" s="43"/>
      <c r="P301" s="44"/>
      <c r="Q301" s="51">
        <f>+'REPORTE SEPTIEMBRE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SEPTIEMBRE IMROM'!M302</f>
        <v>0</v>
      </c>
      <c r="I302" s="31"/>
      <c r="J302" s="31"/>
      <c r="K302" s="31"/>
      <c r="L302" s="22">
        <f t="shared" si="13"/>
        <v>0</v>
      </c>
      <c r="M302" s="22">
        <f t="shared" si="14"/>
        <v>0</v>
      </c>
      <c r="N302" s="72">
        <f>+'REPORTE SEPTIEMBRE IMROM'!N302</f>
        <v>0</v>
      </c>
      <c r="O302" s="43"/>
      <c r="P302" s="44"/>
      <c r="Q302" s="51">
        <f>+'REPORTE SEPTIEMBRE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SEPTIEMBRE IMROM'!M303</f>
        <v>0</v>
      </c>
      <c r="I303" s="31"/>
      <c r="J303" s="31"/>
      <c r="K303" s="31"/>
      <c r="L303" s="22">
        <f t="shared" si="13"/>
        <v>0</v>
      </c>
      <c r="M303" s="22">
        <f t="shared" si="14"/>
        <v>0</v>
      </c>
      <c r="N303" s="72">
        <f>+'REPORTE SEPTIEMBRE IMROM'!N303</f>
        <v>0</v>
      </c>
      <c r="O303" s="43"/>
      <c r="P303" s="44"/>
      <c r="Q303" s="51">
        <f>+'REPORTE SEPTIEMBRE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SEPTIEMBRE IMROM'!M304</f>
        <v>0</v>
      </c>
      <c r="I304" s="31"/>
      <c r="J304" s="31"/>
      <c r="K304" s="31"/>
      <c r="L304" s="22">
        <f t="shared" si="13"/>
        <v>0</v>
      </c>
      <c r="M304" s="22">
        <f t="shared" si="14"/>
        <v>0</v>
      </c>
      <c r="N304" s="72">
        <f>+'REPORTE SEPTIEMBRE IMROM'!N304</f>
        <v>0</v>
      </c>
      <c r="O304" s="43"/>
      <c r="P304" s="44"/>
      <c r="Q304" s="51">
        <f>+'REPORTE SEPTIEMBRE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SEPTIEMBRE IMROM'!M305</f>
        <v>0</v>
      </c>
      <c r="I305" s="31"/>
      <c r="J305" s="31"/>
      <c r="K305" s="31"/>
      <c r="L305" s="22">
        <f t="shared" si="13"/>
        <v>0</v>
      </c>
      <c r="M305" s="22">
        <f t="shared" si="14"/>
        <v>0</v>
      </c>
      <c r="N305" s="72">
        <f>+'REPORTE SEPTIEMBRE IMROM'!N305</f>
        <v>0</v>
      </c>
      <c r="O305" s="43"/>
      <c r="P305" s="44"/>
      <c r="Q305" s="51">
        <f>+'REPORTE SEPTIEMBRE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SEPTIEMBRE IMROM'!M306</f>
        <v>0</v>
      </c>
      <c r="I306" s="31"/>
      <c r="J306" s="31"/>
      <c r="K306" s="31"/>
      <c r="L306" s="22">
        <f t="shared" si="13"/>
        <v>0</v>
      </c>
      <c r="M306" s="22">
        <f t="shared" si="14"/>
        <v>0</v>
      </c>
      <c r="N306" s="72">
        <f>+'REPORTE SEPTIEMBRE IMROM'!N306</f>
        <v>0</v>
      </c>
      <c r="O306" s="43"/>
      <c r="P306" s="44"/>
      <c r="Q306" s="51">
        <f>+'REPORTE SEPTIEMBRE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SEPTIEMBRE IMROM'!M307</f>
        <v>0</v>
      </c>
      <c r="I307" s="31"/>
      <c r="J307" s="31"/>
      <c r="K307" s="31"/>
      <c r="L307" s="22">
        <f t="shared" si="13"/>
        <v>0</v>
      </c>
      <c r="M307" s="22">
        <f t="shared" si="14"/>
        <v>0</v>
      </c>
      <c r="N307" s="72">
        <f>+'REPORTE SEPTIEMBRE IMROM'!N307</f>
        <v>0</v>
      </c>
      <c r="O307" s="43"/>
      <c r="P307" s="44"/>
      <c r="Q307" s="51">
        <f>+'REPORTE SEPTIEMBRE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SEPTIEMBRE IMROM'!M308</f>
        <v>0</v>
      </c>
      <c r="I308" s="31"/>
      <c r="J308" s="31"/>
      <c r="K308" s="31"/>
      <c r="L308" s="22">
        <f t="shared" si="13"/>
        <v>0</v>
      </c>
      <c r="M308" s="22">
        <f t="shared" si="14"/>
        <v>0</v>
      </c>
      <c r="N308" s="72">
        <f>+'REPORTE SEPTIEMBRE IMROM'!N308</f>
        <v>0</v>
      </c>
      <c r="O308" s="43"/>
      <c r="P308" s="44"/>
      <c r="Q308" s="51">
        <f>+'REPORTE SEPTIEMBRE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SEPTIEMBRE IMROM'!M309</f>
        <v>0</v>
      </c>
      <c r="I309" s="31"/>
      <c r="J309" s="31"/>
      <c r="K309" s="31"/>
      <c r="L309" s="22">
        <f t="shared" si="13"/>
        <v>0</v>
      </c>
      <c r="M309" s="22">
        <f t="shared" si="14"/>
        <v>0</v>
      </c>
      <c r="N309" s="72">
        <f>+'REPORTE SEPTIEMBRE IMROM'!N309</f>
        <v>0</v>
      </c>
      <c r="O309" s="43"/>
      <c r="P309" s="44"/>
      <c r="Q309" s="51">
        <f>+'REPORTE SEPTIEMBRE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SEPTIEMBRE IMROM'!M310</f>
        <v>0</v>
      </c>
      <c r="I310" s="31"/>
      <c r="J310" s="31"/>
      <c r="K310" s="31"/>
      <c r="L310" s="22">
        <f t="shared" si="13"/>
        <v>0</v>
      </c>
      <c r="M310" s="22">
        <f t="shared" si="14"/>
        <v>0</v>
      </c>
      <c r="N310" s="72">
        <f>+'REPORTE SEPTIEMBRE IMROM'!N310</f>
        <v>0</v>
      </c>
      <c r="O310" s="43"/>
      <c r="P310" s="44"/>
      <c r="Q310" s="51">
        <f>+'REPORTE SEPTIEMBRE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SEPTIEMBRE IMROM'!M311</f>
        <v>0</v>
      </c>
      <c r="I311" s="31"/>
      <c r="J311" s="31"/>
      <c r="K311" s="31"/>
      <c r="L311" s="22">
        <f t="shared" si="13"/>
        <v>0</v>
      </c>
      <c r="M311" s="22">
        <f t="shared" si="14"/>
        <v>0</v>
      </c>
      <c r="N311" s="72">
        <f>+'REPORTE SEPTIEMBRE IMROM'!N311</f>
        <v>0</v>
      </c>
      <c r="O311" s="43"/>
      <c r="P311" s="44"/>
      <c r="Q311" s="51">
        <f>+'REPORTE SEPTIEMBRE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SEPTIEMBRE IMROM'!M312</f>
        <v>0</v>
      </c>
      <c r="I312" s="31"/>
      <c r="J312" s="31"/>
      <c r="K312" s="31"/>
      <c r="L312" s="22">
        <f t="shared" si="13"/>
        <v>0</v>
      </c>
      <c r="M312" s="22">
        <f t="shared" si="14"/>
        <v>0</v>
      </c>
      <c r="N312" s="72">
        <f>+'REPORTE SEPTIEMBRE IMROM'!N312</f>
        <v>0</v>
      </c>
      <c r="O312" s="43"/>
      <c r="P312" s="44"/>
      <c r="Q312" s="51">
        <f>+'REPORTE SEPTIEMBRE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SEPTIEMBRE IMROM'!M313</f>
        <v>0</v>
      </c>
      <c r="I313" s="31"/>
      <c r="J313" s="31"/>
      <c r="K313" s="31"/>
      <c r="L313" s="22">
        <f t="shared" si="13"/>
        <v>0</v>
      </c>
      <c r="M313" s="22">
        <f t="shared" si="14"/>
        <v>0</v>
      </c>
      <c r="N313" s="72">
        <f>+'REPORTE SEPTIEMBRE IMROM'!N313</f>
        <v>0</v>
      </c>
      <c r="O313" s="43"/>
      <c r="P313" s="44"/>
      <c r="Q313" s="51">
        <f>+'REPORTE SEPTIEMBRE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SEPTIEMBRE IMROM'!M314</f>
        <v>0</v>
      </c>
      <c r="I314" s="31"/>
      <c r="J314" s="31"/>
      <c r="K314" s="31"/>
      <c r="L314" s="22">
        <f t="shared" si="13"/>
        <v>0</v>
      </c>
      <c r="M314" s="22">
        <f t="shared" si="14"/>
        <v>0</v>
      </c>
      <c r="N314" s="72">
        <f>+'REPORTE SEPTIEMBRE IMROM'!N314</f>
        <v>0</v>
      </c>
      <c r="O314" s="43"/>
      <c r="P314" s="44"/>
      <c r="Q314" s="51">
        <f>+'REPORTE SEPTIEMBRE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SEPTIEMBRE IMROM'!M315</f>
        <v>0</v>
      </c>
      <c r="I315" s="31"/>
      <c r="J315" s="31"/>
      <c r="K315" s="31"/>
      <c r="L315" s="22">
        <f t="shared" si="13"/>
        <v>0</v>
      </c>
      <c r="M315" s="22">
        <f t="shared" si="14"/>
        <v>0</v>
      </c>
      <c r="N315" s="72">
        <f>+'REPORTE SEPTIEMBRE IMROM'!N315</f>
        <v>0</v>
      </c>
      <c r="O315" s="43"/>
      <c r="P315" s="44"/>
      <c r="Q315" s="51">
        <f>+'REPORTE SEPTIEMBRE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SEPTIEMBRE IMROM'!M316</f>
        <v>0</v>
      </c>
      <c r="I316" s="31"/>
      <c r="J316" s="31"/>
      <c r="K316" s="31"/>
      <c r="L316" s="22">
        <f t="shared" si="13"/>
        <v>0</v>
      </c>
      <c r="M316" s="22">
        <f t="shared" si="14"/>
        <v>0</v>
      </c>
      <c r="N316" s="72">
        <f>+'REPORTE SEPTIEMBRE IMROM'!N316</f>
        <v>0</v>
      </c>
      <c r="O316" s="43"/>
      <c r="P316" s="44"/>
      <c r="Q316" s="51">
        <f>+'REPORTE SEPTIEMBRE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SEPTIEMBRE IMROM'!M317</f>
        <v>0</v>
      </c>
      <c r="I317" s="31"/>
      <c r="J317" s="31"/>
      <c r="K317" s="31"/>
      <c r="L317" s="22">
        <f t="shared" si="13"/>
        <v>0</v>
      </c>
      <c r="M317" s="22">
        <f t="shared" si="14"/>
        <v>0</v>
      </c>
      <c r="N317" s="72">
        <f>+'REPORTE SEPTIEMBRE IMROM'!N317</f>
        <v>0</v>
      </c>
      <c r="O317" s="43"/>
      <c r="P317" s="44"/>
      <c r="Q317" s="51">
        <f>+'REPORTE SEPTIEMBRE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SEPTIEMBRE IMROM'!M318</f>
        <v>0</v>
      </c>
      <c r="I318" s="31"/>
      <c r="J318" s="31"/>
      <c r="K318" s="31"/>
      <c r="L318" s="22">
        <f t="shared" si="13"/>
        <v>0</v>
      </c>
      <c r="M318" s="22">
        <f t="shared" si="14"/>
        <v>0</v>
      </c>
      <c r="N318" s="72">
        <f>+'REPORTE SEPTIEMBRE IMROM'!N318</f>
        <v>0</v>
      </c>
      <c r="O318" s="43"/>
      <c r="P318" s="44"/>
      <c r="Q318" s="51">
        <f>+'REPORTE SEPTIEMBRE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SEPTIEMBRE IMROM'!M319</f>
        <v>0</v>
      </c>
      <c r="I319" s="31"/>
      <c r="J319" s="31"/>
      <c r="K319" s="31"/>
      <c r="L319" s="22">
        <f t="shared" si="13"/>
        <v>0</v>
      </c>
      <c r="M319" s="22">
        <f t="shared" si="14"/>
        <v>0</v>
      </c>
      <c r="N319" s="72">
        <f>+'REPORTE SEPTIEMBRE IMROM'!N319</f>
        <v>0</v>
      </c>
      <c r="O319" s="43"/>
      <c r="P319" s="44"/>
      <c r="Q319" s="51">
        <f>+'REPORTE SEPTIEMBRE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SEPTIEMBRE IMROM'!M320</f>
        <v>0</v>
      </c>
      <c r="I320" s="31"/>
      <c r="J320" s="31"/>
      <c r="K320" s="31"/>
      <c r="L320" s="22">
        <f t="shared" si="13"/>
        <v>0</v>
      </c>
      <c r="M320" s="22">
        <f t="shared" si="14"/>
        <v>0</v>
      </c>
      <c r="N320" s="72">
        <f>+'REPORTE SEPTIEMBRE IMROM'!N320</f>
        <v>0</v>
      </c>
      <c r="O320" s="43"/>
      <c r="P320" s="44"/>
      <c r="Q320" s="51">
        <f>+'REPORTE SEPTIEMBRE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SEPTIEMBRE IMROM'!M321</f>
        <v>0</v>
      </c>
      <c r="I321" s="31"/>
      <c r="J321" s="31"/>
      <c r="K321" s="31"/>
      <c r="L321" s="22">
        <f t="shared" si="13"/>
        <v>0</v>
      </c>
      <c r="M321" s="22">
        <f t="shared" si="14"/>
        <v>0</v>
      </c>
      <c r="N321" s="72">
        <f>+'REPORTE SEPTIEMBRE IMROM'!N321</f>
        <v>0</v>
      </c>
      <c r="O321" s="43"/>
      <c r="P321" s="44"/>
      <c r="Q321" s="51">
        <f>+'REPORTE SEPTIEMBRE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SEPTIEMBRE IMROM'!M322</f>
        <v>0</v>
      </c>
      <c r="I322" s="31"/>
      <c r="J322" s="31"/>
      <c r="K322" s="31"/>
      <c r="L322" s="22">
        <f t="shared" si="13"/>
        <v>0</v>
      </c>
      <c r="M322" s="22">
        <f t="shared" si="14"/>
        <v>0</v>
      </c>
      <c r="N322" s="72">
        <f>+'REPORTE SEPTIEMBRE IMROM'!N322</f>
        <v>0</v>
      </c>
      <c r="O322" s="43"/>
      <c r="P322" s="44"/>
      <c r="Q322" s="51">
        <f>+'REPORTE SEPTIEMBRE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SEPTIEMBRE IMROM'!M323</f>
        <v>0</v>
      </c>
      <c r="I323" s="31"/>
      <c r="J323" s="31"/>
      <c r="K323" s="31"/>
      <c r="L323" s="22">
        <f t="shared" si="13"/>
        <v>0</v>
      </c>
      <c r="M323" s="22">
        <f t="shared" si="14"/>
        <v>0</v>
      </c>
      <c r="N323" s="72">
        <f>+'REPORTE SEPTIEMBRE IMROM'!N323</f>
        <v>0</v>
      </c>
      <c r="O323" s="43"/>
      <c r="P323" s="44"/>
      <c r="Q323" s="51">
        <f>+'REPORTE SEPTIEMBRE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SEPTIEMBRE IMROM'!M324</f>
        <v>0</v>
      </c>
      <c r="I324" s="31"/>
      <c r="J324" s="31"/>
      <c r="K324" s="31"/>
      <c r="L324" s="22">
        <f t="shared" si="13"/>
        <v>0</v>
      </c>
      <c r="M324" s="22">
        <f t="shared" si="14"/>
        <v>0</v>
      </c>
      <c r="N324" s="72">
        <f>+'REPORTE SEPTIEMBRE IMROM'!N324</f>
        <v>0</v>
      </c>
      <c r="O324" s="43"/>
      <c r="P324" s="44"/>
      <c r="Q324" s="51">
        <f>+'REPORTE SEPTIEMBRE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SEPTIEMBRE IMROM'!M325</f>
        <v>0</v>
      </c>
      <c r="I325" s="31"/>
      <c r="J325" s="31"/>
      <c r="K325" s="31"/>
      <c r="L325" s="22">
        <f t="shared" si="13"/>
        <v>0</v>
      </c>
      <c r="M325" s="22">
        <f t="shared" si="14"/>
        <v>0</v>
      </c>
      <c r="N325" s="72">
        <f>+'REPORTE SEPTIEMBRE IMROM'!N325</f>
        <v>0</v>
      </c>
      <c r="O325" s="43"/>
      <c r="P325" s="44"/>
      <c r="Q325" s="51">
        <f>+'REPORTE SEPTIEMBRE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SEPTIEMBRE IMROM'!M326</f>
        <v>0</v>
      </c>
      <c r="I326" s="31"/>
      <c r="J326" s="31"/>
      <c r="K326" s="31"/>
      <c r="L326" s="22">
        <f t="shared" si="13"/>
        <v>0</v>
      </c>
      <c r="M326" s="22">
        <f t="shared" si="14"/>
        <v>0</v>
      </c>
      <c r="N326" s="72">
        <f>+'REPORTE SEPTIEMBRE IMROM'!N326</f>
        <v>0</v>
      </c>
      <c r="O326" s="43"/>
      <c r="P326" s="44"/>
      <c r="Q326" s="51">
        <f>+'REPORTE SEPTIEMBRE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SEPTIEMBRE IMROM'!M327</f>
        <v>0</v>
      </c>
      <c r="I327" s="31"/>
      <c r="J327" s="31"/>
      <c r="K327" s="31"/>
      <c r="L327" s="22">
        <f t="shared" si="13"/>
        <v>0</v>
      </c>
      <c r="M327" s="22">
        <f t="shared" si="14"/>
        <v>0</v>
      </c>
      <c r="N327" s="72">
        <f>+'REPORTE SEPTIEMBRE IMROM'!N327</f>
        <v>0</v>
      </c>
      <c r="O327" s="43"/>
      <c r="P327" s="44"/>
      <c r="Q327" s="51">
        <f>+'REPORTE SEPTIEMBRE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SEPTIEMBRE IMROM'!M328</f>
        <v>0</v>
      </c>
      <c r="I328" s="31"/>
      <c r="J328" s="31"/>
      <c r="K328" s="31"/>
      <c r="L328" s="22">
        <f t="shared" si="13"/>
        <v>0</v>
      </c>
      <c r="M328" s="22">
        <f t="shared" si="14"/>
        <v>0</v>
      </c>
      <c r="N328" s="72">
        <f>+'REPORTE SEPTIEMBRE IMROM'!N328</f>
        <v>0</v>
      </c>
      <c r="O328" s="43"/>
      <c r="P328" s="44"/>
      <c r="Q328" s="51">
        <f>+'REPORTE SEPTIEMBRE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SEPTIEMBRE IMROM'!M329</f>
        <v>0</v>
      </c>
      <c r="I329" s="31"/>
      <c r="J329" s="31"/>
      <c r="K329" s="31"/>
      <c r="L329" s="22">
        <f t="shared" si="13"/>
        <v>0</v>
      </c>
      <c r="M329" s="22">
        <f t="shared" si="14"/>
        <v>0</v>
      </c>
      <c r="N329" s="72">
        <f>+'REPORTE SEPTIEMBRE IMROM'!N329</f>
        <v>0</v>
      </c>
      <c r="O329" s="43"/>
      <c r="P329" s="44"/>
      <c r="Q329" s="51">
        <f>+'REPORTE SEPTIEMBRE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SEPTIEMBRE IMROM'!M330</f>
        <v>0</v>
      </c>
      <c r="I330" s="31"/>
      <c r="J330" s="31"/>
      <c r="K330" s="31"/>
      <c r="L330" s="22">
        <f t="shared" si="13"/>
        <v>0</v>
      </c>
      <c r="M330" s="22">
        <f t="shared" si="14"/>
        <v>0</v>
      </c>
      <c r="N330" s="72">
        <f>+'REPORTE SEPTIEMBRE IMROM'!N330</f>
        <v>0</v>
      </c>
      <c r="O330" s="43"/>
      <c r="P330" s="44"/>
      <c r="Q330" s="51">
        <f>+'REPORTE SEPTIEMBRE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SEPTIEMBRE IMROM'!M331</f>
        <v>0</v>
      </c>
      <c r="I331" s="31"/>
      <c r="J331" s="31"/>
      <c r="K331" s="31"/>
      <c r="L331" s="22">
        <f t="shared" si="13"/>
        <v>0</v>
      </c>
      <c r="M331" s="22">
        <f t="shared" si="14"/>
        <v>0</v>
      </c>
      <c r="N331" s="72">
        <f>+'REPORTE SEPTIEMBRE IMROM'!N331</f>
        <v>0</v>
      </c>
      <c r="O331" s="43"/>
      <c r="P331" s="44"/>
      <c r="Q331" s="51">
        <f>+'REPORTE SEPTIEMBRE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SEPTIEMBRE IMROM'!M332</f>
        <v>0</v>
      </c>
      <c r="I332" s="31"/>
      <c r="J332" s="31"/>
      <c r="K332" s="31"/>
      <c r="L332" s="22">
        <f t="shared" si="13"/>
        <v>0</v>
      </c>
      <c r="M332" s="22">
        <f t="shared" si="14"/>
        <v>0</v>
      </c>
      <c r="N332" s="72">
        <f>+'REPORTE SEPTIEMBRE IMROM'!N332</f>
        <v>0</v>
      </c>
      <c r="O332" s="43"/>
      <c r="P332" s="44"/>
      <c r="Q332" s="51">
        <f>+'REPORTE SEPTIEMBRE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SEPTIEMBRE IMROM'!M333</f>
        <v>0</v>
      </c>
      <c r="I333" s="31"/>
      <c r="J333" s="31"/>
      <c r="K333" s="31"/>
      <c r="L333" s="22">
        <f t="shared" si="13"/>
        <v>0</v>
      </c>
      <c r="M333" s="22">
        <f t="shared" si="14"/>
        <v>0</v>
      </c>
      <c r="N333" s="72">
        <f>+'REPORTE SEPTIEMBRE IMROM'!N333</f>
        <v>0</v>
      </c>
      <c r="O333" s="43"/>
      <c r="P333" s="44"/>
      <c r="Q333" s="51">
        <f>+'REPORTE SEPTIEMBRE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SEPTIEMBRE IMROM'!M334</f>
        <v>0</v>
      </c>
      <c r="I334" s="31"/>
      <c r="J334" s="31"/>
      <c r="K334" s="31"/>
      <c r="L334" s="22">
        <f t="shared" si="13"/>
        <v>0</v>
      </c>
      <c r="M334" s="22">
        <f t="shared" si="14"/>
        <v>0</v>
      </c>
      <c r="N334" s="72">
        <f>+'REPORTE SEPTIEMBRE IMROM'!N334</f>
        <v>0</v>
      </c>
      <c r="O334" s="43"/>
      <c r="P334" s="44"/>
      <c r="Q334" s="51">
        <f>+'REPORTE SEPTIEMBRE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SEPTIEMBRE IMROM'!M335</f>
        <v>0</v>
      </c>
      <c r="I335" s="31"/>
      <c r="J335" s="31"/>
      <c r="K335" s="31"/>
      <c r="L335" s="22">
        <f t="shared" si="13"/>
        <v>0</v>
      </c>
      <c r="M335" s="22">
        <f t="shared" si="14"/>
        <v>0</v>
      </c>
      <c r="N335" s="72">
        <f>+'REPORTE SEPTIEMBRE IMROM'!N335</f>
        <v>0</v>
      </c>
      <c r="O335" s="43"/>
      <c r="P335" s="44"/>
      <c r="Q335" s="51">
        <f>+'REPORTE SEPTIEMBRE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SEPTIEMBRE IMROM'!M336</f>
        <v>0</v>
      </c>
      <c r="I336" s="31"/>
      <c r="J336" s="31"/>
      <c r="K336" s="31"/>
      <c r="L336" s="22">
        <f t="shared" si="13"/>
        <v>0</v>
      </c>
      <c r="M336" s="22">
        <f t="shared" si="14"/>
        <v>0</v>
      </c>
      <c r="N336" s="72">
        <f>+'REPORTE SEPTIEMBRE IMROM'!N336</f>
        <v>0</v>
      </c>
      <c r="O336" s="43"/>
      <c r="P336" s="44"/>
      <c r="Q336" s="51">
        <f>+'REPORTE SEPTIEMBRE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SEPTIEMBRE IMROM'!M337</f>
        <v>0</v>
      </c>
      <c r="I337" s="31"/>
      <c r="J337" s="31"/>
      <c r="K337" s="31"/>
      <c r="L337" s="22">
        <f t="shared" si="13"/>
        <v>0</v>
      </c>
      <c r="M337" s="22">
        <f t="shared" si="14"/>
        <v>0</v>
      </c>
      <c r="N337" s="72">
        <f>+'REPORTE SEPTIEMBRE IMROM'!N337</f>
        <v>0</v>
      </c>
      <c r="O337" s="43"/>
      <c r="P337" s="44"/>
      <c r="Q337" s="51">
        <f>+'REPORTE SEPTIEMBRE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SEPTIEMBRE IMROM'!M338</f>
        <v>0</v>
      </c>
      <c r="I338" s="31"/>
      <c r="J338" s="31"/>
      <c r="K338" s="31"/>
      <c r="L338" s="22">
        <f t="shared" si="13"/>
        <v>0</v>
      </c>
      <c r="M338" s="22">
        <f t="shared" si="14"/>
        <v>0</v>
      </c>
      <c r="N338" s="72">
        <f>+'REPORTE SEPTIEMBRE IMROM'!N338</f>
        <v>0</v>
      </c>
      <c r="O338" s="43"/>
      <c r="P338" s="44"/>
      <c r="Q338" s="51">
        <f>+'REPORTE SEPTIEMBRE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SEPTIEMBRE IMROM'!M339</f>
        <v>0</v>
      </c>
      <c r="I339" s="31"/>
      <c r="J339" s="31"/>
      <c r="K339" s="31"/>
      <c r="L339" s="22">
        <f t="shared" si="13"/>
        <v>0</v>
      </c>
      <c r="M339" s="22">
        <f t="shared" si="14"/>
        <v>0</v>
      </c>
      <c r="N339" s="72">
        <f>+'REPORTE SEPTIEMBRE IMROM'!N339</f>
        <v>0</v>
      </c>
      <c r="O339" s="43"/>
      <c r="P339" s="44"/>
      <c r="Q339" s="51">
        <f>+'REPORTE SEPTIEMBRE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SEPTIEMBRE IMROM'!M340</f>
        <v>0</v>
      </c>
      <c r="I340" s="31"/>
      <c r="J340" s="31"/>
      <c r="K340" s="31"/>
      <c r="L340" s="22">
        <f t="shared" ref="L340:L403" si="16">I340+J340+K340</f>
        <v>0</v>
      </c>
      <c r="M340" s="22">
        <f t="shared" ref="M340:M403" si="17">H340+L340</f>
        <v>0</v>
      </c>
      <c r="N340" s="72">
        <f>+'REPORTE SEPTIEMBRE IMROM'!N340</f>
        <v>0</v>
      </c>
      <c r="O340" s="43"/>
      <c r="P340" s="44"/>
      <c r="Q340" s="51">
        <f>+'REPORTE SEPTIEMBRE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SEPTIEMBRE IMROM'!M341</f>
        <v>0</v>
      </c>
      <c r="I341" s="31"/>
      <c r="J341" s="31"/>
      <c r="K341" s="31"/>
      <c r="L341" s="22">
        <f t="shared" si="16"/>
        <v>0</v>
      </c>
      <c r="M341" s="22">
        <f t="shared" si="17"/>
        <v>0</v>
      </c>
      <c r="N341" s="72">
        <f>+'REPORTE SEPTIEMBRE IMROM'!N341</f>
        <v>0</v>
      </c>
      <c r="O341" s="43"/>
      <c r="P341" s="44"/>
      <c r="Q341" s="51">
        <f>+'REPORTE SEPTIEMBRE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SEPTIEMBRE IMROM'!M342</f>
        <v>0</v>
      </c>
      <c r="I342" s="31"/>
      <c r="J342" s="31"/>
      <c r="K342" s="31"/>
      <c r="L342" s="22">
        <f t="shared" si="16"/>
        <v>0</v>
      </c>
      <c r="M342" s="22">
        <f t="shared" si="17"/>
        <v>0</v>
      </c>
      <c r="N342" s="72">
        <f>+'REPORTE SEPTIEMBRE IMROM'!N342</f>
        <v>0</v>
      </c>
      <c r="O342" s="43"/>
      <c r="P342" s="44"/>
      <c r="Q342" s="51">
        <f>+'REPORTE SEPTIEMBRE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SEPTIEMBRE IMROM'!M343</f>
        <v>0</v>
      </c>
      <c r="I343" s="31"/>
      <c r="J343" s="31"/>
      <c r="K343" s="31"/>
      <c r="L343" s="22">
        <f t="shared" si="16"/>
        <v>0</v>
      </c>
      <c r="M343" s="22">
        <f t="shared" si="17"/>
        <v>0</v>
      </c>
      <c r="N343" s="72">
        <f>+'REPORTE SEPTIEMBRE IMROM'!N343</f>
        <v>0</v>
      </c>
      <c r="O343" s="43"/>
      <c r="P343" s="44"/>
      <c r="Q343" s="51">
        <f>+'REPORTE SEPTIEMBRE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SEPTIEMBRE IMROM'!M344</f>
        <v>0</v>
      </c>
      <c r="I344" s="31"/>
      <c r="J344" s="31"/>
      <c r="K344" s="31"/>
      <c r="L344" s="22">
        <f t="shared" si="16"/>
        <v>0</v>
      </c>
      <c r="M344" s="22">
        <f t="shared" si="17"/>
        <v>0</v>
      </c>
      <c r="N344" s="72">
        <f>+'REPORTE SEPTIEMBRE IMROM'!N344</f>
        <v>0</v>
      </c>
      <c r="O344" s="43"/>
      <c r="P344" s="44"/>
      <c r="Q344" s="51">
        <f>+'REPORTE SEPTIEMBRE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SEPTIEMBRE IMROM'!M345</f>
        <v>0</v>
      </c>
      <c r="I345" s="31"/>
      <c r="J345" s="31"/>
      <c r="K345" s="31"/>
      <c r="L345" s="22">
        <f t="shared" si="16"/>
        <v>0</v>
      </c>
      <c r="M345" s="22">
        <f t="shared" si="17"/>
        <v>0</v>
      </c>
      <c r="N345" s="72">
        <f>+'REPORTE SEPTIEMBRE IMROM'!N345</f>
        <v>0</v>
      </c>
      <c r="O345" s="43"/>
      <c r="P345" s="44"/>
      <c r="Q345" s="51">
        <f>+'REPORTE SEPTIEMBRE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SEPTIEMBRE IMROM'!M346</f>
        <v>0</v>
      </c>
      <c r="I346" s="31"/>
      <c r="J346" s="31"/>
      <c r="K346" s="31"/>
      <c r="L346" s="22">
        <f t="shared" si="16"/>
        <v>0</v>
      </c>
      <c r="M346" s="22">
        <f t="shared" si="17"/>
        <v>0</v>
      </c>
      <c r="N346" s="72">
        <f>+'REPORTE SEPTIEMBRE IMROM'!N346</f>
        <v>0</v>
      </c>
      <c r="O346" s="43"/>
      <c r="P346" s="44"/>
      <c r="Q346" s="51">
        <f>+'REPORTE SEPTIEMBRE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SEPTIEMBRE IMROM'!M347</f>
        <v>0</v>
      </c>
      <c r="I347" s="31"/>
      <c r="J347" s="31"/>
      <c r="K347" s="31"/>
      <c r="L347" s="22">
        <f t="shared" si="16"/>
        <v>0</v>
      </c>
      <c r="M347" s="22">
        <f t="shared" si="17"/>
        <v>0</v>
      </c>
      <c r="N347" s="72">
        <f>+'REPORTE SEPTIEMBRE IMROM'!N347</f>
        <v>0</v>
      </c>
      <c r="O347" s="43"/>
      <c r="P347" s="44"/>
      <c r="Q347" s="51">
        <f>+'REPORTE SEPTIEMBRE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SEPTIEMBRE IMROM'!M348</f>
        <v>0</v>
      </c>
      <c r="I348" s="31"/>
      <c r="J348" s="31"/>
      <c r="K348" s="31"/>
      <c r="L348" s="22">
        <f t="shared" si="16"/>
        <v>0</v>
      </c>
      <c r="M348" s="22">
        <f t="shared" si="17"/>
        <v>0</v>
      </c>
      <c r="N348" s="72">
        <f>+'REPORTE SEPTIEMBRE IMROM'!N348</f>
        <v>0</v>
      </c>
      <c r="O348" s="43"/>
      <c r="P348" s="44"/>
      <c r="Q348" s="51">
        <f>+'REPORTE SEPTIEMBRE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SEPTIEMBRE IMROM'!M349</f>
        <v>0</v>
      </c>
      <c r="I349" s="31"/>
      <c r="J349" s="31"/>
      <c r="K349" s="31"/>
      <c r="L349" s="22">
        <f t="shared" si="16"/>
        <v>0</v>
      </c>
      <c r="M349" s="22">
        <f t="shared" si="17"/>
        <v>0</v>
      </c>
      <c r="N349" s="72">
        <f>+'REPORTE SEPTIEMBRE IMROM'!N349</f>
        <v>0</v>
      </c>
      <c r="O349" s="43"/>
      <c r="P349" s="44"/>
      <c r="Q349" s="51">
        <f>+'REPORTE SEPTIEMBRE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SEPTIEMBRE IMROM'!M350</f>
        <v>0</v>
      </c>
      <c r="I350" s="31"/>
      <c r="J350" s="31"/>
      <c r="K350" s="31"/>
      <c r="L350" s="22">
        <f t="shared" si="16"/>
        <v>0</v>
      </c>
      <c r="M350" s="22">
        <f t="shared" si="17"/>
        <v>0</v>
      </c>
      <c r="N350" s="72">
        <f>+'REPORTE SEPTIEMBRE IMROM'!N350</f>
        <v>0</v>
      </c>
      <c r="O350" s="43"/>
      <c r="P350" s="44"/>
      <c r="Q350" s="51">
        <f>+'REPORTE SEPTIEMBRE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SEPTIEMBRE IMROM'!M351</f>
        <v>0</v>
      </c>
      <c r="I351" s="31"/>
      <c r="J351" s="31"/>
      <c r="K351" s="31"/>
      <c r="L351" s="22">
        <f t="shared" si="16"/>
        <v>0</v>
      </c>
      <c r="M351" s="22">
        <f t="shared" si="17"/>
        <v>0</v>
      </c>
      <c r="N351" s="72">
        <f>+'REPORTE SEPTIEMBRE IMROM'!N351</f>
        <v>0</v>
      </c>
      <c r="O351" s="43"/>
      <c r="P351" s="44"/>
      <c r="Q351" s="51">
        <f>+'REPORTE SEPTIEMBRE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SEPTIEMBRE IMROM'!M352</f>
        <v>0</v>
      </c>
      <c r="I352" s="31"/>
      <c r="J352" s="31"/>
      <c r="K352" s="31"/>
      <c r="L352" s="22">
        <f t="shared" si="16"/>
        <v>0</v>
      </c>
      <c r="M352" s="22">
        <f t="shared" si="17"/>
        <v>0</v>
      </c>
      <c r="N352" s="72">
        <f>+'REPORTE SEPTIEMBRE IMROM'!N352</f>
        <v>0</v>
      </c>
      <c r="O352" s="43"/>
      <c r="P352" s="44"/>
      <c r="Q352" s="51">
        <f>+'REPORTE SEPTIEMBRE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SEPTIEMBRE IMROM'!M353</f>
        <v>0</v>
      </c>
      <c r="I353" s="31"/>
      <c r="J353" s="31"/>
      <c r="K353" s="31"/>
      <c r="L353" s="22">
        <f t="shared" si="16"/>
        <v>0</v>
      </c>
      <c r="M353" s="22">
        <f t="shared" si="17"/>
        <v>0</v>
      </c>
      <c r="N353" s="72">
        <f>+'REPORTE SEPTIEMBRE IMROM'!N353</f>
        <v>0</v>
      </c>
      <c r="O353" s="43"/>
      <c r="P353" s="44"/>
      <c r="Q353" s="51">
        <f>+'REPORTE SEPTIEMBRE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SEPTIEMBRE IMROM'!M354</f>
        <v>0</v>
      </c>
      <c r="I354" s="31"/>
      <c r="J354" s="31"/>
      <c r="K354" s="31"/>
      <c r="L354" s="22">
        <f t="shared" si="16"/>
        <v>0</v>
      </c>
      <c r="M354" s="22">
        <f t="shared" si="17"/>
        <v>0</v>
      </c>
      <c r="N354" s="72">
        <f>+'REPORTE SEPTIEMBRE IMROM'!N354</f>
        <v>0</v>
      </c>
      <c r="O354" s="43"/>
      <c r="P354" s="44"/>
      <c r="Q354" s="51">
        <f>+'REPORTE SEPTIEMBRE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SEPTIEMBRE IMROM'!M355</f>
        <v>0</v>
      </c>
      <c r="I355" s="31"/>
      <c r="J355" s="31"/>
      <c r="K355" s="31"/>
      <c r="L355" s="22">
        <f t="shared" si="16"/>
        <v>0</v>
      </c>
      <c r="M355" s="22">
        <f t="shared" si="17"/>
        <v>0</v>
      </c>
      <c r="N355" s="72">
        <f>+'REPORTE SEPTIEMBRE IMROM'!N355</f>
        <v>0</v>
      </c>
      <c r="O355" s="43"/>
      <c r="P355" s="44"/>
      <c r="Q355" s="51">
        <f>+'REPORTE SEPTIEMBRE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SEPTIEMBRE IMROM'!M356</f>
        <v>0</v>
      </c>
      <c r="I356" s="31"/>
      <c r="J356" s="31"/>
      <c r="K356" s="31"/>
      <c r="L356" s="22">
        <f t="shared" si="16"/>
        <v>0</v>
      </c>
      <c r="M356" s="22">
        <f t="shared" si="17"/>
        <v>0</v>
      </c>
      <c r="N356" s="72">
        <f>+'REPORTE SEPTIEMBRE IMROM'!N356</f>
        <v>0</v>
      </c>
      <c r="O356" s="43"/>
      <c r="P356" s="44"/>
      <c r="Q356" s="51">
        <f>+'REPORTE SEPTIEMBRE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SEPTIEMBRE IMROM'!M357</f>
        <v>0</v>
      </c>
      <c r="I357" s="31"/>
      <c r="J357" s="31"/>
      <c r="K357" s="31"/>
      <c r="L357" s="22">
        <f t="shared" si="16"/>
        <v>0</v>
      </c>
      <c r="M357" s="22">
        <f t="shared" si="17"/>
        <v>0</v>
      </c>
      <c r="N357" s="72">
        <f>+'REPORTE SEPTIEMBRE IMROM'!N357</f>
        <v>0</v>
      </c>
      <c r="O357" s="43"/>
      <c r="P357" s="44"/>
      <c r="Q357" s="51">
        <f>+'REPORTE SEPTIEMBRE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SEPTIEMBRE IMROM'!M358</f>
        <v>0</v>
      </c>
      <c r="I358" s="31"/>
      <c r="J358" s="31"/>
      <c r="K358" s="31"/>
      <c r="L358" s="22">
        <f t="shared" si="16"/>
        <v>0</v>
      </c>
      <c r="M358" s="22">
        <f t="shared" si="17"/>
        <v>0</v>
      </c>
      <c r="N358" s="72">
        <f>+'REPORTE SEPTIEMBRE IMROM'!N358</f>
        <v>0</v>
      </c>
      <c r="O358" s="43"/>
      <c r="P358" s="44"/>
      <c r="Q358" s="51">
        <f>+'REPORTE SEPTIEMBRE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SEPTIEMBRE IMROM'!M359</f>
        <v>0</v>
      </c>
      <c r="I359" s="31"/>
      <c r="J359" s="31"/>
      <c r="K359" s="31"/>
      <c r="L359" s="22">
        <f t="shared" si="16"/>
        <v>0</v>
      </c>
      <c r="M359" s="22">
        <f t="shared" si="17"/>
        <v>0</v>
      </c>
      <c r="N359" s="72">
        <f>+'REPORTE SEPTIEMBRE IMROM'!N359</f>
        <v>0</v>
      </c>
      <c r="O359" s="43"/>
      <c r="P359" s="44"/>
      <c r="Q359" s="51">
        <f>+'REPORTE SEPTIEMBRE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SEPTIEMBRE IMROM'!M360</f>
        <v>0</v>
      </c>
      <c r="I360" s="31"/>
      <c r="J360" s="31"/>
      <c r="K360" s="31"/>
      <c r="L360" s="22">
        <f t="shared" si="16"/>
        <v>0</v>
      </c>
      <c r="M360" s="22">
        <f t="shared" si="17"/>
        <v>0</v>
      </c>
      <c r="N360" s="72">
        <f>+'REPORTE SEPTIEMBRE IMROM'!N360</f>
        <v>0</v>
      </c>
      <c r="O360" s="43"/>
      <c r="P360" s="44"/>
      <c r="Q360" s="51">
        <f>+'REPORTE SEPTIEMBRE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SEPTIEMBRE IMROM'!M361</f>
        <v>0</v>
      </c>
      <c r="I361" s="31"/>
      <c r="J361" s="31"/>
      <c r="K361" s="31"/>
      <c r="L361" s="22">
        <f t="shared" si="16"/>
        <v>0</v>
      </c>
      <c r="M361" s="22">
        <f t="shared" si="17"/>
        <v>0</v>
      </c>
      <c r="N361" s="72">
        <f>+'REPORTE SEPTIEMBRE IMROM'!N361</f>
        <v>0</v>
      </c>
      <c r="O361" s="43"/>
      <c r="P361" s="44"/>
      <c r="Q361" s="51">
        <f>+'REPORTE SEPTIEMBRE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SEPTIEMBRE IMROM'!M362</f>
        <v>0</v>
      </c>
      <c r="I362" s="31"/>
      <c r="J362" s="31"/>
      <c r="K362" s="31"/>
      <c r="L362" s="22">
        <f t="shared" si="16"/>
        <v>0</v>
      </c>
      <c r="M362" s="22">
        <f t="shared" si="17"/>
        <v>0</v>
      </c>
      <c r="N362" s="72">
        <f>+'REPORTE SEPTIEMBRE IMROM'!N362</f>
        <v>0</v>
      </c>
      <c r="O362" s="43"/>
      <c r="P362" s="44"/>
      <c r="Q362" s="51">
        <f>+'REPORTE SEPTIEMBRE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SEPTIEMBRE IMROM'!M363</f>
        <v>0</v>
      </c>
      <c r="I363" s="31"/>
      <c r="J363" s="31"/>
      <c r="K363" s="31"/>
      <c r="L363" s="22">
        <f t="shared" si="16"/>
        <v>0</v>
      </c>
      <c r="M363" s="22">
        <f t="shared" si="17"/>
        <v>0</v>
      </c>
      <c r="N363" s="72">
        <f>+'REPORTE SEPTIEMBRE IMROM'!N363</f>
        <v>0</v>
      </c>
      <c r="O363" s="43"/>
      <c r="P363" s="44"/>
      <c r="Q363" s="51">
        <f>+'REPORTE SEPTIEMBRE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SEPTIEMBRE IMROM'!M364</f>
        <v>0</v>
      </c>
      <c r="I364" s="31"/>
      <c r="J364" s="31"/>
      <c r="K364" s="31"/>
      <c r="L364" s="22">
        <f t="shared" si="16"/>
        <v>0</v>
      </c>
      <c r="M364" s="22">
        <f t="shared" si="17"/>
        <v>0</v>
      </c>
      <c r="N364" s="72">
        <f>+'REPORTE SEPTIEMBRE IMROM'!N364</f>
        <v>0</v>
      </c>
      <c r="O364" s="43"/>
      <c r="P364" s="44"/>
      <c r="Q364" s="51">
        <f>+'REPORTE SEPTIEMBRE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SEPTIEMBRE IMROM'!M365</f>
        <v>0</v>
      </c>
      <c r="I365" s="31"/>
      <c r="J365" s="31"/>
      <c r="K365" s="31"/>
      <c r="L365" s="22">
        <f t="shared" si="16"/>
        <v>0</v>
      </c>
      <c r="M365" s="22">
        <f t="shared" si="17"/>
        <v>0</v>
      </c>
      <c r="N365" s="72">
        <f>+'REPORTE SEPTIEMBRE IMROM'!N365</f>
        <v>0</v>
      </c>
      <c r="O365" s="43"/>
      <c r="P365" s="44"/>
      <c r="Q365" s="51">
        <f>+'REPORTE SEPTIEMBRE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SEPTIEMBRE IMROM'!M366</f>
        <v>0</v>
      </c>
      <c r="I366" s="31"/>
      <c r="J366" s="31"/>
      <c r="K366" s="31"/>
      <c r="L366" s="22">
        <f t="shared" si="16"/>
        <v>0</v>
      </c>
      <c r="M366" s="22">
        <f t="shared" si="17"/>
        <v>0</v>
      </c>
      <c r="N366" s="72">
        <f>+'REPORTE SEPTIEMBRE IMROM'!N366</f>
        <v>0</v>
      </c>
      <c r="O366" s="43"/>
      <c r="P366" s="44"/>
      <c r="Q366" s="51">
        <f>+'REPORTE SEPTIEMBRE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SEPTIEMBRE IMROM'!M367</f>
        <v>0</v>
      </c>
      <c r="I367" s="31"/>
      <c r="J367" s="31"/>
      <c r="K367" s="31"/>
      <c r="L367" s="22">
        <f t="shared" si="16"/>
        <v>0</v>
      </c>
      <c r="M367" s="22">
        <f t="shared" si="17"/>
        <v>0</v>
      </c>
      <c r="N367" s="72">
        <f>+'REPORTE SEPTIEMBRE IMROM'!N367</f>
        <v>0</v>
      </c>
      <c r="O367" s="43"/>
      <c r="P367" s="44"/>
      <c r="Q367" s="51">
        <f>+'REPORTE SEPTIEMBRE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SEPTIEMBRE IMROM'!M368</f>
        <v>0</v>
      </c>
      <c r="I368" s="31"/>
      <c r="J368" s="31"/>
      <c r="K368" s="31"/>
      <c r="L368" s="22">
        <f t="shared" si="16"/>
        <v>0</v>
      </c>
      <c r="M368" s="22">
        <f t="shared" si="17"/>
        <v>0</v>
      </c>
      <c r="N368" s="72">
        <f>+'REPORTE SEPTIEMBRE IMROM'!N368</f>
        <v>0</v>
      </c>
      <c r="O368" s="43"/>
      <c r="P368" s="44"/>
      <c r="Q368" s="51">
        <f>+'REPORTE SEPTIEMBRE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SEPTIEMBRE IMROM'!M369</f>
        <v>0</v>
      </c>
      <c r="I369" s="31"/>
      <c r="J369" s="31"/>
      <c r="K369" s="31"/>
      <c r="L369" s="22">
        <f t="shared" si="16"/>
        <v>0</v>
      </c>
      <c r="M369" s="22">
        <f t="shared" si="17"/>
        <v>0</v>
      </c>
      <c r="N369" s="72">
        <f>+'REPORTE SEPTIEMBRE IMROM'!N369</f>
        <v>0</v>
      </c>
      <c r="O369" s="43"/>
      <c r="P369" s="44"/>
      <c r="Q369" s="51">
        <f>+'REPORTE SEPTIEMBRE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SEPTIEMBRE IMROM'!M370</f>
        <v>0</v>
      </c>
      <c r="I370" s="31"/>
      <c r="J370" s="31"/>
      <c r="K370" s="31"/>
      <c r="L370" s="22">
        <f t="shared" si="16"/>
        <v>0</v>
      </c>
      <c r="M370" s="22">
        <f t="shared" si="17"/>
        <v>0</v>
      </c>
      <c r="N370" s="72">
        <f>+'REPORTE SEPTIEMBRE IMROM'!N370</f>
        <v>0</v>
      </c>
      <c r="O370" s="43"/>
      <c r="P370" s="44"/>
      <c r="Q370" s="51">
        <f>+'REPORTE SEPTIEMBRE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SEPTIEMBRE IMROM'!M371</f>
        <v>0</v>
      </c>
      <c r="I371" s="31"/>
      <c r="J371" s="31"/>
      <c r="K371" s="31"/>
      <c r="L371" s="22">
        <f t="shared" si="16"/>
        <v>0</v>
      </c>
      <c r="M371" s="22">
        <f t="shared" si="17"/>
        <v>0</v>
      </c>
      <c r="N371" s="72">
        <f>+'REPORTE SEPTIEMBRE IMROM'!N371</f>
        <v>0</v>
      </c>
      <c r="O371" s="43"/>
      <c r="P371" s="44"/>
      <c r="Q371" s="51">
        <f>+'REPORTE SEPTIEMBRE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SEPTIEMBRE IMROM'!M372</f>
        <v>0</v>
      </c>
      <c r="I372" s="31"/>
      <c r="J372" s="31"/>
      <c r="K372" s="31"/>
      <c r="L372" s="22">
        <f t="shared" si="16"/>
        <v>0</v>
      </c>
      <c r="M372" s="22">
        <f t="shared" si="17"/>
        <v>0</v>
      </c>
      <c r="N372" s="72">
        <f>+'REPORTE SEPTIEMBRE IMROM'!N372</f>
        <v>0</v>
      </c>
      <c r="O372" s="43"/>
      <c r="P372" s="44"/>
      <c r="Q372" s="51">
        <f>+'REPORTE SEPTIEMBRE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SEPTIEMBRE IMROM'!M373</f>
        <v>0</v>
      </c>
      <c r="I373" s="31"/>
      <c r="J373" s="31"/>
      <c r="K373" s="31"/>
      <c r="L373" s="22">
        <f t="shared" si="16"/>
        <v>0</v>
      </c>
      <c r="M373" s="22">
        <f t="shared" si="17"/>
        <v>0</v>
      </c>
      <c r="N373" s="72">
        <f>+'REPORTE SEPTIEMBRE IMROM'!N373</f>
        <v>0</v>
      </c>
      <c r="O373" s="43"/>
      <c r="P373" s="44"/>
      <c r="Q373" s="51">
        <f>+'REPORTE SEPTIEMBRE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SEPTIEMBRE IMROM'!M374</f>
        <v>0</v>
      </c>
      <c r="I374" s="31"/>
      <c r="J374" s="31"/>
      <c r="K374" s="31"/>
      <c r="L374" s="22">
        <f t="shared" si="16"/>
        <v>0</v>
      </c>
      <c r="M374" s="22">
        <f t="shared" si="17"/>
        <v>0</v>
      </c>
      <c r="N374" s="72">
        <f>+'REPORTE SEPTIEMBRE IMROM'!N374</f>
        <v>0</v>
      </c>
      <c r="O374" s="43"/>
      <c r="P374" s="44"/>
      <c r="Q374" s="51">
        <f>+'REPORTE SEPTIEMBRE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SEPTIEMBRE IMROM'!M375</f>
        <v>0</v>
      </c>
      <c r="I375" s="31"/>
      <c r="J375" s="31"/>
      <c r="K375" s="31"/>
      <c r="L375" s="22">
        <f t="shared" si="16"/>
        <v>0</v>
      </c>
      <c r="M375" s="22">
        <f t="shared" si="17"/>
        <v>0</v>
      </c>
      <c r="N375" s="72">
        <f>+'REPORTE SEPTIEMBRE IMROM'!N375</f>
        <v>0</v>
      </c>
      <c r="O375" s="43"/>
      <c r="P375" s="44"/>
      <c r="Q375" s="51">
        <f>+'REPORTE SEPTIEMBRE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SEPTIEMBRE IMROM'!M376</f>
        <v>0</v>
      </c>
      <c r="I376" s="31"/>
      <c r="J376" s="31"/>
      <c r="K376" s="31"/>
      <c r="L376" s="22">
        <f t="shared" si="16"/>
        <v>0</v>
      </c>
      <c r="M376" s="22">
        <f t="shared" si="17"/>
        <v>0</v>
      </c>
      <c r="N376" s="72">
        <f>+'REPORTE SEPTIEMBRE IMROM'!N376</f>
        <v>0</v>
      </c>
      <c r="O376" s="43"/>
      <c r="P376" s="44"/>
      <c r="Q376" s="51">
        <f>+'REPORTE SEPTIEMBRE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SEPTIEMBRE IMROM'!M377</f>
        <v>0</v>
      </c>
      <c r="I377" s="31"/>
      <c r="J377" s="31"/>
      <c r="K377" s="31"/>
      <c r="L377" s="22">
        <f t="shared" si="16"/>
        <v>0</v>
      </c>
      <c r="M377" s="22">
        <f t="shared" si="17"/>
        <v>0</v>
      </c>
      <c r="N377" s="72">
        <f>+'REPORTE SEPTIEMBRE IMROM'!N377</f>
        <v>0</v>
      </c>
      <c r="O377" s="43"/>
      <c r="P377" s="44"/>
      <c r="Q377" s="51">
        <f>+'REPORTE SEPTIEMBRE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SEPTIEMBRE IMROM'!M378</f>
        <v>0</v>
      </c>
      <c r="I378" s="31"/>
      <c r="J378" s="31"/>
      <c r="K378" s="31"/>
      <c r="L378" s="22">
        <f t="shared" si="16"/>
        <v>0</v>
      </c>
      <c r="M378" s="22">
        <f t="shared" si="17"/>
        <v>0</v>
      </c>
      <c r="N378" s="72">
        <f>+'REPORTE SEPTIEMBRE IMROM'!N378</f>
        <v>0</v>
      </c>
      <c r="O378" s="43"/>
      <c r="P378" s="44"/>
      <c r="Q378" s="51">
        <f>+'REPORTE SEPTIEMBRE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SEPTIEMBRE IMROM'!M379</f>
        <v>0</v>
      </c>
      <c r="I379" s="31"/>
      <c r="J379" s="31"/>
      <c r="K379" s="31"/>
      <c r="L379" s="22">
        <f t="shared" si="16"/>
        <v>0</v>
      </c>
      <c r="M379" s="22">
        <f t="shared" si="17"/>
        <v>0</v>
      </c>
      <c r="N379" s="72">
        <f>+'REPORTE SEPTIEMBRE IMROM'!N379</f>
        <v>0</v>
      </c>
      <c r="O379" s="43"/>
      <c r="P379" s="44"/>
      <c r="Q379" s="51">
        <f>+'REPORTE SEPTIEMBRE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SEPTIEMBRE IMROM'!M380</f>
        <v>0</v>
      </c>
      <c r="I380" s="31"/>
      <c r="J380" s="31"/>
      <c r="K380" s="31"/>
      <c r="L380" s="22">
        <f t="shared" si="16"/>
        <v>0</v>
      </c>
      <c r="M380" s="22">
        <f t="shared" si="17"/>
        <v>0</v>
      </c>
      <c r="N380" s="72">
        <f>+'REPORTE SEPTIEMBRE IMROM'!N380</f>
        <v>0</v>
      </c>
      <c r="O380" s="43"/>
      <c r="P380" s="44"/>
      <c r="Q380" s="51">
        <f>+'REPORTE SEPTIEMBRE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SEPTIEMBRE IMROM'!M381</f>
        <v>0</v>
      </c>
      <c r="I381" s="31"/>
      <c r="J381" s="31"/>
      <c r="K381" s="31"/>
      <c r="L381" s="22">
        <f t="shared" si="16"/>
        <v>0</v>
      </c>
      <c r="M381" s="22">
        <f t="shared" si="17"/>
        <v>0</v>
      </c>
      <c r="N381" s="72">
        <f>+'REPORTE SEPTIEMBRE IMROM'!N381</f>
        <v>0</v>
      </c>
      <c r="O381" s="43"/>
      <c r="P381" s="44"/>
      <c r="Q381" s="51">
        <f>+'REPORTE SEPTIEMBRE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SEPTIEMBRE IMROM'!M382</f>
        <v>0</v>
      </c>
      <c r="I382" s="31"/>
      <c r="J382" s="31"/>
      <c r="K382" s="31"/>
      <c r="L382" s="22">
        <f t="shared" si="16"/>
        <v>0</v>
      </c>
      <c r="M382" s="22">
        <f t="shared" si="17"/>
        <v>0</v>
      </c>
      <c r="N382" s="72">
        <f>+'REPORTE SEPTIEMBRE IMROM'!N382</f>
        <v>0</v>
      </c>
      <c r="O382" s="43"/>
      <c r="P382" s="44"/>
      <c r="Q382" s="51">
        <f>+'REPORTE SEPTIEMBRE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SEPTIEMBRE IMROM'!M383</f>
        <v>0</v>
      </c>
      <c r="I383" s="31"/>
      <c r="J383" s="31"/>
      <c r="K383" s="31"/>
      <c r="L383" s="22">
        <f t="shared" si="16"/>
        <v>0</v>
      </c>
      <c r="M383" s="22">
        <f t="shared" si="17"/>
        <v>0</v>
      </c>
      <c r="N383" s="72">
        <f>+'REPORTE SEPTIEMBRE IMROM'!N383</f>
        <v>0</v>
      </c>
      <c r="O383" s="43"/>
      <c r="P383" s="44"/>
      <c r="Q383" s="51">
        <f>+'REPORTE SEPTIEMBRE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SEPTIEMBRE IMROM'!M384</f>
        <v>0</v>
      </c>
      <c r="I384" s="31"/>
      <c r="J384" s="31"/>
      <c r="K384" s="31"/>
      <c r="L384" s="22">
        <f t="shared" si="16"/>
        <v>0</v>
      </c>
      <c r="M384" s="22">
        <f t="shared" si="17"/>
        <v>0</v>
      </c>
      <c r="N384" s="72">
        <f>+'REPORTE SEPTIEMBRE IMROM'!N384</f>
        <v>0</v>
      </c>
      <c r="O384" s="43"/>
      <c r="P384" s="44"/>
      <c r="Q384" s="51">
        <f>+'REPORTE SEPTIEMBRE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SEPTIEMBRE IMROM'!M385</f>
        <v>0</v>
      </c>
      <c r="I385" s="31"/>
      <c r="J385" s="31"/>
      <c r="K385" s="31"/>
      <c r="L385" s="22">
        <f t="shared" si="16"/>
        <v>0</v>
      </c>
      <c r="M385" s="22">
        <f t="shared" si="17"/>
        <v>0</v>
      </c>
      <c r="N385" s="72">
        <f>+'REPORTE SEPTIEMBRE IMROM'!N385</f>
        <v>0</v>
      </c>
      <c r="O385" s="43"/>
      <c r="P385" s="44"/>
      <c r="Q385" s="51">
        <f>+'REPORTE SEPTIEMBRE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SEPTIEMBRE IMROM'!M386</f>
        <v>0</v>
      </c>
      <c r="I386" s="31"/>
      <c r="J386" s="31"/>
      <c r="K386" s="31"/>
      <c r="L386" s="22">
        <f t="shared" si="16"/>
        <v>0</v>
      </c>
      <c r="M386" s="22">
        <f t="shared" si="17"/>
        <v>0</v>
      </c>
      <c r="N386" s="72">
        <f>+'REPORTE SEPTIEMBRE IMROM'!N386</f>
        <v>0</v>
      </c>
      <c r="O386" s="43"/>
      <c r="P386" s="44"/>
      <c r="Q386" s="51">
        <f>+'REPORTE SEPTIEMBRE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SEPTIEMBRE IMROM'!M387</f>
        <v>0</v>
      </c>
      <c r="I387" s="31"/>
      <c r="J387" s="31"/>
      <c r="K387" s="31"/>
      <c r="L387" s="22">
        <f t="shared" si="16"/>
        <v>0</v>
      </c>
      <c r="M387" s="22">
        <f t="shared" si="17"/>
        <v>0</v>
      </c>
      <c r="N387" s="72">
        <f>+'REPORTE SEPTIEMBRE IMROM'!N387</f>
        <v>0</v>
      </c>
      <c r="O387" s="43"/>
      <c r="P387" s="44"/>
      <c r="Q387" s="51">
        <f>+'REPORTE SEPTIEMBRE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SEPTIEMBRE IMROM'!M388</f>
        <v>0</v>
      </c>
      <c r="I388" s="31"/>
      <c r="J388" s="31"/>
      <c r="K388" s="31"/>
      <c r="L388" s="22">
        <f t="shared" si="16"/>
        <v>0</v>
      </c>
      <c r="M388" s="22">
        <f t="shared" si="17"/>
        <v>0</v>
      </c>
      <c r="N388" s="72">
        <f>+'REPORTE SEPTIEMBRE IMROM'!N388</f>
        <v>0</v>
      </c>
      <c r="O388" s="43"/>
      <c r="P388" s="44"/>
      <c r="Q388" s="51">
        <f>+'REPORTE SEPTIEMBRE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SEPTIEMBRE IMROM'!M389</f>
        <v>0</v>
      </c>
      <c r="I389" s="31"/>
      <c r="J389" s="31"/>
      <c r="K389" s="31"/>
      <c r="L389" s="22">
        <f t="shared" si="16"/>
        <v>0</v>
      </c>
      <c r="M389" s="22">
        <f t="shared" si="17"/>
        <v>0</v>
      </c>
      <c r="N389" s="72">
        <f>+'REPORTE SEPTIEMBRE IMROM'!N389</f>
        <v>0</v>
      </c>
      <c r="O389" s="43"/>
      <c r="P389" s="44"/>
      <c r="Q389" s="51">
        <f>+'REPORTE SEPTIEMBRE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SEPTIEMBRE IMROM'!M390</f>
        <v>0</v>
      </c>
      <c r="I390" s="31"/>
      <c r="J390" s="31"/>
      <c r="K390" s="31"/>
      <c r="L390" s="22">
        <f t="shared" si="16"/>
        <v>0</v>
      </c>
      <c r="M390" s="22">
        <f t="shared" si="17"/>
        <v>0</v>
      </c>
      <c r="N390" s="72">
        <f>+'REPORTE SEPTIEMBRE IMROM'!N390</f>
        <v>0</v>
      </c>
      <c r="O390" s="43"/>
      <c r="P390" s="44"/>
      <c r="Q390" s="51">
        <f>+'REPORTE SEPTIEMBRE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SEPTIEMBRE IMROM'!M391</f>
        <v>0</v>
      </c>
      <c r="I391" s="31"/>
      <c r="J391" s="31"/>
      <c r="K391" s="31"/>
      <c r="L391" s="22">
        <f t="shared" si="16"/>
        <v>0</v>
      </c>
      <c r="M391" s="22">
        <f t="shared" si="17"/>
        <v>0</v>
      </c>
      <c r="N391" s="72">
        <f>+'REPORTE SEPTIEMBRE IMROM'!N391</f>
        <v>0</v>
      </c>
      <c r="O391" s="43"/>
      <c r="P391" s="44"/>
      <c r="Q391" s="51">
        <f>+'REPORTE SEPTIEMBRE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SEPTIEMBRE IMROM'!M392</f>
        <v>0</v>
      </c>
      <c r="I392" s="31"/>
      <c r="J392" s="31"/>
      <c r="K392" s="31"/>
      <c r="L392" s="22">
        <f t="shared" si="16"/>
        <v>0</v>
      </c>
      <c r="M392" s="22">
        <f t="shared" si="17"/>
        <v>0</v>
      </c>
      <c r="N392" s="72">
        <f>+'REPORTE SEPTIEMBRE IMROM'!N392</f>
        <v>0</v>
      </c>
      <c r="O392" s="43"/>
      <c r="P392" s="44"/>
      <c r="Q392" s="51">
        <f>+'REPORTE SEPTIEMBRE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SEPTIEMBRE IMROM'!M393</f>
        <v>0</v>
      </c>
      <c r="I393" s="31"/>
      <c r="J393" s="31"/>
      <c r="K393" s="31"/>
      <c r="L393" s="22">
        <f t="shared" si="16"/>
        <v>0</v>
      </c>
      <c r="M393" s="22">
        <f t="shared" si="17"/>
        <v>0</v>
      </c>
      <c r="N393" s="72">
        <f>+'REPORTE SEPTIEMBRE IMROM'!N393</f>
        <v>0</v>
      </c>
      <c r="O393" s="43"/>
      <c r="P393" s="44"/>
      <c r="Q393" s="51">
        <f>+'REPORTE SEPTIEMBRE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SEPTIEMBRE IMROM'!M394</f>
        <v>0</v>
      </c>
      <c r="I394" s="31"/>
      <c r="J394" s="31"/>
      <c r="K394" s="31"/>
      <c r="L394" s="22">
        <f t="shared" si="16"/>
        <v>0</v>
      </c>
      <c r="M394" s="22">
        <f t="shared" si="17"/>
        <v>0</v>
      </c>
      <c r="N394" s="72">
        <f>+'REPORTE SEPTIEMBRE IMROM'!N394</f>
        <v>0</v>
      </c>
      <c r="O394" s="43"/>
      <c r="P394" s="44"/>
      <c r="Q394" s="51">
        <f>+'REPORTE SEPTIEMBRE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SEPTIEMBRE IMROM'!M395</f>
        <v>0</v>
      </c>
      <c r="I395" s="31"/>
      <c r="J395" s="31"/>
      <c r="K395" s="31"/>
      <c r="L395" s="22">
        <f t="shared" si="16"/>
        <v>0</v>
      </c>
      <c r="M395" s="22">
        <f t="shared" si="17"/>
        <v>0</v>
      </c>
      <c r="N395" s="72">
        <f>+'REPORTE SEPTIEMBRE IMROM'!N395</f>
        <v>0</v>
      </c>
      <c r="O395" s="43"/>
      <c r="P395" s="44"/>
      <c r="Q395" s="51">
        <f>+'REPORTE SEPTIEMBRE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SEPTIEMBRE IMROM'!M396</f>
        <v>0</v>
      </c>
      <c r="I396" s="31"/>
      <c r="J396" s="31"/>
      <c r="K396" s="31"/>
      <c r="L396" s="22">
        <f t="shared" si="16"/>
        <v>0</v>
      </c>
      <c r="M396" s="22">
        <f t="shared" si="17"/>
        <v>0</v>
      </c>
      <c r="N396" s="72">
        <f>+'REPORTE SEPTIEMBRE IMROM'!N396</f>
        <v>0</v>
      </c>
      <c r="O396" s="43"/>
      <c r="P396" s="44"/>
      <c r="Q396" s="51">
        <f>+'REPORTE SEPTIEMBRE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SEPTIEMBRE IMROM'!M397</f>
        <v>0</v>
      </c>
      <c r="I397" s="31"/>
      <c r="J397" s="31"/>
      <c r="K397" s="31"/>
      <c r="L397" s="22">
        <f t="shared" si="16"/>
        <v>0</v>
      </c>
      <c r="M397" s="22">
        <f t="shared" si="17"/>
        <v>0</v>
      </c>
      <c r="N397" s="72">
        <f>+'REPORTE SEPTIEMBRE IMROM'!N397</f>
        <v>0</v>
      </c>
      <c r="O397" s="43"/>
      <c r="P397" s="44"/>
      <c r="Q397" s="51">
        <f>+'REPORTE SEPTIEMBRE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SEPTIEMBRE IMROM'!M398</f>
        <v>0</v>
      </c>
      <c r="I398" s="31"/>
      <c r="J398" s="31"/>
      <c r="K398" s="31"/>
      <c r="L398" s="22">
        <f t="shared" si="16"/>
        <v>0</v>
      </c>
      <c r="M398" s="22">
        <f t="shared" si="17"/>
        <v>0</v>
      </c>
      <c r="N398" s="72">
        <f>+'REPORTE SEPTIEMBRE IMROM'!N398</f>
        <v>0</v>
      </c>
      <c r="O398" s="43"/>
      <c r="P398" s="44"/>
      <c r="Q398" s="51">
        <f>+'REPORTE SEPTIEMBRE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SEPTIEMBRE IMROM'!M399</f>
        <v>0</v>
      </c>
      <c r="I399" s="31"/>
      <c r="J399" s="31"/>
      <c r="K399" s="31"/>
      <c r="L399" s="22">
        <f t="shared" si="16"/>
        <v>0</v>
      </c>
      <c r="M399" s="22">
        <f t="shared" si="17"/>
        <v>0</v>
      </c>
      <c r="N399" s="72">
        <f>+'REPORTE SEPTIEMBRE IMROM'!N399</f>
        <v>0</v>
      </c>
      <c r="O399" s="43"/>
      <c r="P399" s="44"/>
      <c r="Q399" s="51">
        <f>+'REPORTE SEPTIEMBRE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SEPTIEMBRE IMROM'!M400</f>
        <v>0</v>
      </c>
      <c r="I400" s="31"/>
      <c r="J400" s="31"/>
      <c r="K400" s="31"/>
      <c r="L400" s="22">
        <f t="shared" si="16"/>
        <v>0</v>
      </c>
      <c r="M400" s="22">
        <f t="shared" si="17"/>
        <v>0</v>
      </c>
      <c r="N400" s="72">
        <f>+'REPORTE SEPTIEMBRE IMROM'!N400</f>
        <v>0</v>
      </c>
      <c r="O400" s="43"/>
      <c r="P400" s="44"/>
      <c r="Q400" s="51">
        <f>+'REPORTE SEPTIEMBRE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SEPTIEMBRE IMROM'!M401</f>
        <v>0</v>
      </c>
      <c r="I401" s="31"/>
      <c r="J401" s="31"/>
      <c r="K401" s="31"/>
      <c r="L401" s="22">
        <f t="shared" si="16"/>
        <v>0</v>
      </c>
      <c r="M401" s="22">
        <f t="shared" si="17"/>
        <v>0</v>
      </c>
      <c r="N401" s="72">
        <f>+'REPORTE SEPTIEMBRE IMROM'!N401</f>
        <v>0</v>
      </c>
      <c r="O401" s="43"/>
      <c r="P401" s="44"/>
      <c r="Q401" s="51">
        <f>+'REPORTE SEPTIEMBRE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SEPTIEMBRE IMROM'!M402</f>
        <v>0</v>
      </c>
      <c r="I402" s="31"/>
      <c r="J402" s="31"/>
      <c r="K402" s="31"/>
      <c r="L402" s="22">
        <f t="shared" si="16"/>
        <v>0</v>
      </c>
      <c r="M402" s="22">
        <f t="shared" si="17"/>
        <v>0</v>
      </c>
      <c r="N402" s="72">
        <f>+'REPORTE SEPTIEMBRE IMROM'!N402</f>
        <v>0</v>
      </c>
      <c r="O402" s="43"/>
      <c r="P402" s="44"/>
      <c r="Q402" s="51">
        <f>+'REPORTE SEPTIEMBRE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SEPTIEMBRE IMROM'!M403</f>
        <v>0</v>
      </c>
      <c r="I403" s="31"/>
      <c r="J403" s="31"/>
      <c r="K403" s="31"/>
      <c r="L403" s="22">
        <f t="shared" si="16"/>
        <v>0</v>
      </c>
      <c r="M403" s="22">
        <f t="shared" si="17"/>
        <v>0</v>
      </c>
      <c r="N403" s="72">
        <f>+'REPORTE SEPTIEMBRE IMROM'!N403</f>
        <v>0</v>
      </c>
      <c r="O403" s="43"/>
      <c r="P403" s="44"/>
      <c r="Q403" s="51">
        <f>+'REPORTE SEPTIEMBRE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SEPTIEMBRE IMROM'!M404</f>
        <v>0</v>
      </c>
      <c r="I404" s="31"/>
      <c r="J404" s="31"/>
      <c r="K404" s="31"/>
      <c r="L404" s="22">
        <f t="shared" ref="L404:L467" si="19">I404+J404+K404</f>
        <v>0</v>
      </c>
      <c r="M404" s="22">
        <f t="shared" ref="M404:M467" si="20">H404+L404</f>
        <v>0</v>
      </c>
      <c r="N404" s="72">
        <f>+'REPORTE SEPTIEMBRE IMROM'!N404</f>
        <v>0</v>
      </c>
      <c r="O404" s="43"/>
      <c r="P404" s="44"/>
      <c r="Q404" s="51">
        <f>+'REPORTE SEPTIEMBRE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SEPTIEMBRE IMROM'!M405</f>
        <v>0</v>
      </c>
      <c r="I405" s="31"/>
      <c r="J405" s="31"/>
      <c r="K405" s="31"/>
      <c r="L405" s="22">
        <f t="shared" si="19"/>
        <v>0</v>
      </c>
      <c r="M405" s="22">
        <f t="shared" si="20"/>
        <v>0</v>
      </c>
      <c r="N405" s="72">
        <f>+'REPORTE SEPTIEMBRE IMROM'!N405</f>
        <v>0</v>
      </c>
      <c r="O405" s="43"/>
      <c r="P405" s="44"/>
      <c r="Q405" s="51">
        <f>+'REPORTE SEPTIEMBRE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SEPTIEMBRE IMROM'!M406</f>
        <v>0</v>
      </c>
      <c r="I406" s="31"/>
      <c r="J406" s="31"/>
      <c r="K406" s="31"/>
      <c r="L406" s="22">
        <f t="shared" si="19"/>
        <v>0</v>
      </c>
      <c r="M406" s="22">
        <f t="shared" si="20"/>
        <v>0</v>
      </c>
      <c r="N406" s="72">
        <f>+'REPORTE SEPTIEMBRE IMROM'!N406</f>
        <v>0</v>
      </c>
      <c r="O406" s="43"/>
      <c r="P406" s="44"/>
      <c r="Q406" s="51">
        <f>+'REPORTE SEPTIEMBRE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SEPTIEMBRE IMROM'!M407</f>
        <v>0</v>
      </c>
      <c r="I407" s="31"/>
      <c r="J407" s="31"/>
      <c r="K407" s="31"/>
      <c r="L407" s="22">
        <f t="shared" si="19"/>
        <v>0</v>
      </c>
      <c r="M407" s="22">
        <f t="shared" si="20"/>
        <v>0</v>
      </c>
      <c r="N407" s="72">
        <f>+'REPORTE SEPTIEMBRE IMROM'!N407</f>
        <v>0</v>
      </c>
      <c r="O407" s="43"/>
      <c r="P407" s="44"/>
      <c r="Q407" s="51">
        <f>+'REPORTE SEPTIEMBRE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SEPTIEMBRE IMROM'!M408</f>
        <v>0</v>
      </c>
      <c r="I408" s="31"/>
      <c r="J408" s="31"/>
      <c r="K408" s="31"/>
      <c r="L408" s="22">
        <f t="shared" si="19"/>
        <v>0</v>
      </c>
      <c r="M408" s="22">
        <f t="shared" si="20"/>
        <v>0</v>
      </c>
      <c r="N408" s="72">
        <f>+'REPORTE SEPTIEMBRE IMROM'!N408</f>
        <v>0</v>
      </c>
      <c r="O408" s="43"/>
      <c r="P408" s="44"/>
      <c r="Q408" s="51">
        <f>+'REPORTE SEPTIEMBRE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SEPTIEMBRE IMROM'!M409</f>
        <v>0</v>
      </c>
      <c r="I409" s="31"/>
      <c r="J409" s="31"/>
      <c r="K409" s="31"/>
      <c r="L409" s="22">
        <f t="shared" si="19"/>
        <v>0</v>
      </c>
      <c r="M409" s="22">
        <f t="shared" si="20"/>
        <v>0</v>
      </c>
      <c r="N409" s="72">
        <f>+'REPORTE SEPTIEMBRE IMROM'!N409</f>
        <v>0</v>
      </c>
      <c r="O409" s="43"/>
      <c r="P409" s="44"/>
      <c r="Q409" s="51">
        <f>+'REPORTE SEPTIEMBRE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SEPTIEMBRE IMROM'!M410</f>
        <v>0</v>
      </c>
      <c r="I410" s="31"/>
      <c r="J410" s="31"/>
      <c r="K410" s="31"/>
      <c r="L410" s="22">
        <f t="shared" si="19"/>
        <v>0</v>
      </c>
      <c r="M410" s="22">
        <f t="shared" si="20"/>
        <v>0</v>
      </c>
      <c r="N410" s="72">
        <f>+'REPORTE SEPTIEMBRE IMROM'!N410</f>
        <v>0</v>
      </c>
      <c r="O410" s="43"/>
      <c r="P410" s="44"/>
      <c r="Q410" s="51">
        <f>+'REPORTE SEPTIEMBRE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SEPTIEMBRE IMROM'!M411</f>
        <v>0</v>
      </c>
      <c r="I411" s="31"/>
      <c r="J411" s="31"/>
      <c r="K411" s="31"/>
      <c r="L411" s="22">
        <f t="shared" si="19"/>
        <v>0</v>
      </c>
      <c r="M411" s="22">
        <f t="shared" si="20"/>
        <v>0</v>
      </c>
      <c r="N411" s="72">
        <f>+'REPORTE SEPTIEMBRE IMROM'!N411</f>
        <v>0</v>
      </c>
      <c r="O411" s="43"/>
      <c r="P411" s="44"/>
      <c r="Q411" s="51">
        <f>+'REPORTE SEPTIEMBRE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SEPTIEMBRE IMROM'!M412</f>
        <v>0</v>
      </c>
      <c r="I412" s="31"/>
      <c r="J412" s="31"/>
      <c r="K412" s="31"/>
      <c r="L412" s="22">
        <f t="shared" si="19"/>
        <v>0</v>
      </c>
      <c r="M412" s="22">
        <f t="shared" si="20"/>
        <v>0</v>
      </c>
      <c r="N412" s="72">
        <f>+'REPORTE SEPTIEMBRE IMROM'!N412</f>
        <v>0</v>
      </c>
      <c r="O412" s="43"/>
      <c r="P412" s="44"/>
      <c r="Q412" s="51">
        <f>+'REPORTE SEPTIEMBRE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SEPTIEMBRE IMROM'!M413</f>
        <v>0</v>
      </c>
      <c r="I413" s="31"/>
      <c r="J413" s="31"/>
      <c r="K413" s="31"/>
      <c r="L413" s="22">
        <f t="shared" si="19"/>
        <v>0</v>
      </c>
      <c r="M413" s="22">
        <f t="shared" si="20"/>
        <v>0</v>
      </c>
      <c r="N413" s="72">
        <f>+'REPORTE SEPTIEMBRE IMROM'!N413</f>
        <v>0</v>
      </c>
      <c r="O413" s="43"/>
      <c r="P413" s="44"/>
      <c r="Q413" s="51">
        <f>+'REPORTE SEPTIEMBRE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SEPTIEMBRE IMROM'!M414</f>
        <v>0</v>
      </c>
      <c r="I414" s="31"/>
      <c r="J414" s="31"/>
      <c r="K414" s="31"/>
      <c r="L414" s="22">
        <f t="shared" si="19"/>
        <v>0</v>
      </c>
      <c r="M414" s="22">
        <f t="shared" si="20"/>
        <v>0</v>
      </c>
      <c r="N414" s="72">
        <f>+'REPORTE SEPTIEMBRE IMROM'!N414</f>
        <v>0</v>
      </c>
      <c r="O414" s="43"/>
      <c r="P414" s="44"/>
      <c r="Q414" s="51">
        <f>+'REPORTE SEPTIEMBRE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SEPTIEMBRE IMROM'!M415</f>
        <v>0</v>
      </c>
      <c r="I415" s="31"/>
      <c r="J415" s="31"/>
      <c r="K415" s="31"/>
      <c r="L415" s="22">
        <f t="shared" si="19"/>
        <v>0</v>
      </c>
      <c r="M415" s="22">
        <f t="shared" si="20"/>
        <v>0</v>
      </c>
      <c r="N415" s="72">
        <f>+'REPORTE SEPTIEMBRE IMROM'!N415</f>
        <v>0</v>
      </c>
      <c r="O415" s="43"/>
      <c r="P415" s="44"/>
      <c r="Q415" s="51">
        <f>+'REPORTE SEPTIEMBRE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SEPTIEMBRE IMROM'!M416</f>
        <v>0</v>
      </c>
      <c r="I416" s="31"/>
      <c r="J416" s="31"/>
      <c r="K416" s="31"/>
      <c r="L416" s="22">
        <f t="shared" si="19"/>
        <v>0</v>
      </c>
      <c r="M416" s="22">
        <f t="shared" si="20"/>
        <v>0</v>
      </c>
      <c r="N416" s="72">
        <f>+'REPORTE SEPTIEMBRE IMROM'!N416</f>
        <v>0</v>
      </c>
      <c r="O416" s="43"/>
      <c r="P416" s="44"/>
      <c r="Q416" s="51">
        <f>+'REPORTE SEPTIEMBRE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SEPTIEMBRE IMROM'!M417</f>
        <v>0</v>
      </c>
      <c r="I417" s="31"/>
      <c r="J417" s="31"/>
      <c r="K417" s="31"/>
      <c r="L417" s="22">
        <f t="shared" si="19"/>
        <v>0</v>
      </c>
      <c r="M417" s="22">
        <f t="shared" si="20"/>
        <v>0</v>
      </c>
      <c r="N417" s="72">
        <f>+'REPORTE SEPTIEMBRE IMROM'!N417</f>
        <v>0</v>
      </c>
      <c r="O417" s="43"/>
      <c r="P417" s="44"/>
      <c r="Q417" s="51">
        <f>+'REPORTE SEPTIEMBRE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SEPTIEMBRE IMROM'!M418</f>
        <v>0</v>
      </c>
      <c r="I418" s="31"/>
      <c r="J418" s="31"/>
      <c r="K418" s="31"/>
      <c r="L418" s="22">
        <f t="shared" si="19"/>
        <v>0</v>
      </c>
      <c r="M418" s="22">
        <f t="shared" si="20"/>
        <v>0</v>
      </c>
      <c r="N418" s="72">
        <f>+'REPORTE SEPTIEMBRE IMROM'!N418</f>
        <v>0</v>
      </c>
      <c r="O418" s="43"/>
      <c r="P418" s="44"/>
      <c r="Q418" s="51">
        <f>+'REPORTE SEPTIEMBRE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SEPTIEMBRE IMROM'!M419</f>
        <v>0</v>
      </c>
      <c r="I419" s="31"/>
      <c r="J419" s="31"/>
      <c r="K419" s="31"/>
      <c r="L419" s="22">
        <f t="shared" si="19"/>
        <v>0</v>
      </c>
      <c r="M419" s="22">
        <f t="shared" si="20"/>
        <v>0</v>
      </c>
      <c r="N419" s="72">
        <f>+'REPORTE SEPTIEMBRE IMROM'!N419</f>
        <v>0</v>
      </c>
      <c r="O419" s="43"/>
      <c r="P419" s="44"/>
      <c r="Q419" s="51">
        <f>+'REPORTE SEPTIEMBRE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SEPTIEMBRE IMROM'!M420</f>
        <v>0</v>
      </c>
      <c r="I420" s="31"/>
      <c r="J420" s="31"/>
      <c r="K420" s="31"/>
      <c r="L420" s="22">
        <f t="shared" si="19"/>
        <v>0</v>
      </c>
      <c r="M420" s="22">
        <f t="shared" si="20"/>
        <v>0</v>
      </c>
      <c r="N420" s="72">
        <f>+'REPORTE SEPTIEMBRE IMROM'!N420</f>
        <v>0</v>
      </c>
      <c r="O420" s="43"/>
      <c r="P420" s="44"/>
      <c r="Q420" s="51">
        <f>+'REPORTE SEPTIEMBRE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SEPTIEMBRE IMROM'!M421</f>
        <v>0</v>
      </c>
      <c r="I421" s="31"/>
      <c r="J421" s="31"/>
      <c r="K421" s="31"/>
      <c r="L421" s="22">
        <f t="shared" si="19"/>
        <v>0</v>
      </c>
      <c r="M421" s="22">
        <f t="shared" si="20"/>
        <v>0</v>
      </c>
      <c r="N421" s="72">
        <f>+'REPORTE SEPTIEMBRE IMROM'!N421</f>
        <v>0</v>
      </c>
      <c r="O421" s="43"/>
      <c r="P421" s="44"/>
      <c r="Q421" s="51">
        <f>+'REPORTE SEPTIEMBRE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SEPTIEMBRE IMROM'!M422</f>
        <v>0</v>
      </c>
      <c r="I422" s="31"/>
      <c r="J422" s="31"/>
      <c r="K422" s="31"/>
      <c r="L422" s="22">
        <f t="shared" si="19"/>
        <v>0</v>
      </c>
      <c r="M422" s="22">
        <f t="shared" si="20"/>
        <v>0</v>
      </c>
      <c r="N422" s="72">
        <f>+'REPORTE SEPTIEMBRE IMROM'!N422</f>
        <v>0</v>
      </c>
      <c r="O422" s="43"/>
      <c r="P422" s="44"/>
      <c r="Q422" s="51">
        <f>+'REPORTE SEPTIEMBRE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SEPTIEMBRE IMROM'!M423</f>
        <v>0</v>
      </c>
      <c r="I423" s="31"/>
      <c r="J423" s="31"/>
      <c r="K423" s="31"/>
      <c r="L423" s="22">
        <f t="shared" si="19"/>
        <v>0</v>
      </c>
      <c r="M423" s="22">
        <f t="shared" si="20"/>
        <v>0</v>
      </c>
      <c r="N423" s="72">
        <f>+'REPORTE SEPTIEMBRE IMROM'!N423</f>
        <v>0</v>
      </c>
      <c r="O423" s="43"/>
      <c r="P423" s="44"/>
      <c r="Q423" s="51">
        <f>+'REPORTE SEPTIEMBRE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SEPTIEMBRE IMROM'!M424</f>
        <v>0</v>
      </c>
      <c r="I424" s="31"/>
      <c r="J424" s="31"/>
      <c r="K424" s="31"/>
      <c r="L424" s="22">
        <f t="shared" si="19"/>
        <v>0</v>
      </c>
      <c r="M424" s="22">
        <f t="shared" si="20"/>
        <v>0</v>
      </c>
      <c r="N424" s="72">
        <f>+'REPORTE SEPTIEMBRE IMROM'!N424</f>
        <v>0</v>
      </c>
      <c r="O424" s="43"/>
      <c r="P424" s="44"/>
      <c r="Q424" s="51">
        <f>+'REPORTE SEPTIEMBRE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SEPTIEMBRE IMROM'!M425</f>
        <v>0</v>
      </c>
      <c r="I425" s="31"/>
      <c r="J425" s="31"/>
      <c r="K425" s="31"/>
      <c r="L425" s="22">
        <f t="shared" si="19"/>
        <v>0</v>
      </c>
      <c r="M425" s="22">
        <f t="shared" si="20"/>
        <v>0</v>
      </c>
      <c r="N425" s="72">
        <f>+'REPORTE SEPTIEMBRE IMROM'!N425</f>
        <v>0</v>
      </c>
      <c r="O425" s="43"/>
      <c r="P425" s="44"/>
      <c r="Q425" s="51">
        <f>+'REPORTE SEPTIEMBRE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SEPTIEMBRE IMROM'!M426</f>
        <v>0</v>
      </c>
      <c r="I426" s="31"/>
      <c r="J426" s="31"/>
      <c r="K426" s="31"/>
      <c r="L426" s="22">
        <f t="shared" si="19"/>
        <v>0</v>
      </c>
      <c r="M426" s="22">
        <f t="shared" si="20"/>
        <v>0</v>
      </c>
      <c r="N426" s="72">
        <f>+'REPORTE SEPTIEMBRE IMROM'!N426</f>
        <v>0</v>
      </c>
      <c r="O426" s="43"/>
      <c r="P426" s="44"/>
      <c r="Q426" s="51">
        <f>+'REPORTE SEPTIEMBRE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SEPTIEMBRE IMROM'!M427</f>
        <v>0</v>
      </c>
      <c r="I427" s="31"/>
      <c r="J427" s="31"/>
      <c r="K427" s="31"/>
      <c r="L427" s="22">
        <f t="shared" si="19"/>
        <v>0</v>
      </c>
      <c r="M427" s="22">
        <f t="shared" si="20"/>
        <v>0</v>
      </c>
      <c r="N427" s="72">
        <f>+'REPORTE SEPTIEMBRE IMROM'!N427</f>
        <v>0</v>
      </c>
      <c r="O427" s="43"/>
      <c r="P427" s="44"/>
      <c r="Q427" s="51">
        <f>+'REPORTE SEPTIEMBRE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SEPTIEMBRE IMROM'!M428</f>
        <v>0</v>
      </c>
      <c r="I428" s="31"/>
      <c r="J428" s="31"/>
      <c r="K428" s="31"/>
      <c r="L428" s="22">
        <f t="shared" si="19"/>
        <v>0</v>
      </c>
      <c r="M428" s="22">
        <f t="shared" si="20"/>
        <v>0</v>
      </c>
      <c r="N428" s="72">
        <f>+'REPORTE SEPTIEMBRE IMROM'!N428</f>
        <v>0</v>
      </c>
      <c r="O428" s="43"/>
      <c r="P428" s="44"/>
      <c r="Q428" s="51">
        <f>+'REPORTE SEPTIEMBRE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SEPTIEMBRE IMROM'!M429</f>
        <v>0</v>
      </c>
      <c r="I429" s="31"/>
      <c r="J429" s="31"/>
      <c r="K429" s="31"/>
      <c r="L429" s="22">
        <f t="shared" si="19"/>
        <v>0</v>
      </c>
      <c r="M429" s="22">
        <f t="shared" si="20"/>
        <v>0</v>
      </c>
      <c r="N429" s="72">
        <f>+'REPORTE SEPTIEMBRE IMROM'!N429</f>
        <v>0</v>
      </c>
      <c r="O429" s="43"/>
      <c r="P429" s="44"/>
      <c r="Q429" s="51">
        <f>+'REPORTE SEPTIEMBRE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SEPTIEMBRE IMROM'!M430</f>
        <v>0</v>
      </c>
      <c r="I430" s="31"/>
      <c r="J430" s="31"/>
      <c r="K430" s="31"/>
      <c r="L430" s="22">
        <f t="shared" si="19"/>
        <v>0</v>
      </c>
      <c r="M430" s="22">
        <f t="shared" si="20"/>
        <v>0</v>
      </c>
      <c r="N430" s="72">
        <f>+'REPORTE SEPTIEMBRE IMROM'!N430</f>
        <v>0</v>
      </c>
      <c r="O430" s="43"/>
      <c r="P430" s="44"/>
      <c r="Q430" s="51">
        <f>+'REPORTE SEPTIEMBRE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SEPTIEMBRE IMROM'!M431</f>
        <v>0</v>
      </c>
      <c r="I431" s="31"/>
      <c r="J431" s="31"/>
      <c r="K431" s="31"/>
      <c r="L431" s="22">
        <f t="shared" si="19"/>
        <v>0</v>
      </c>
      <c r="M431" s="22">
        <f t="shared" si="20"/>
        <v>0</v>
      </c>
      <c r="N431" s="72">
        <f>+'REPORTE SEPTIEMBRE IMROM'!N431</f>
        <v>0</v>
      </c>
      <c r="O431" s="43"/>
      <c r="P431" s="44"/>
      <c r="Q431" s="51">
        <f>+'REPORTE SEPTIEMBRE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SEPTIEMBRE IMROM'!M432</f>
        <v>0</v>
      </c>
      <c r="I432" s="31"/>
      <c r="J432" s="31"/>
      <c r="K432" s="31"/>
      <c r="L432" s="22">
        <f t="shared" si="19"/>
        <v>0</v>
      </c>
      <c r="M432" s="22">
        <f t="shared" si="20"/>
        <v>0</v>
      </c>
      <c r="N432" s="72">
        <f>+'REPORTE SEPTIEMBRE IMROM'!N432</f>
        <v>0</v>
      </c>
      <c r="O432" s="43"/>
      <c r="P432" s="44"/>
      <c r="Q432" s="51">
        <f>+'REPORTE SEPTIEMBRE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SEPTIEMBRE IMROM'!M433</f>
        <v>0</v>
      </c>
      <c r="I433" s="31"/>
      <c r="J433" s="31"/>
      <c r="K433" s="31"/>
      <c r="L433" s="22">
        <f t="shared" si="19"/>
        <v>0</v>
      </c>
      <c r="M433" s="22">
        <f t="shared" si="20"/>
        <v>0</v>
      </c>
      <c r="N433" s="72">
        <f>+'REPORTE SEPTIEMBRE IMROM'!N433</f>
        <v>0</v>
      </c>
      <c r="O433" s="43"/>
      <c r="P433" s="44"/>
      <c r="Q433" s="51">
        <f>+'REPORTE SEPTIEMBRE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SEPTIEMBRE IMROM'!M434</f>
        <v>0</v>
      </c>
      <c r="I434" s="31"/>
      <c r="J434" s="31"/>
      <c r="K434" s="31"/>
      <c r="L434" s="22">
        <f t="shared" si="19"/>
        <v>0</v>
      </c>
      <c r="M434" s="22">
        <f t="shared" si="20"/>
        <v>0</v>
      </c>
      <c r="N434" s="72">
        <f>+'REPORTE SEPTIEMBRE IMROM'!N434</f>
        <v>0</v>
      </c>
      <c r="O434" s="43"/>
      <c r="P434" s="44"/>
      <c r="Q434" s="51">
        <f>+'REPORTE SEPTIEMBRE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SEPTIEMBRE IMROM'!M435</f>
        <v>0</v>
      </c>
      <c r="I435" s="31"/>
      <c r="J435" s="31"/>
      <c r="K435" s="31"/>
      <c r="L435" s="22">
        <f t="shared" si="19"/>
        <v>0</v>
      </c>
      <c r="M435" s="22">
        <f t="shared" si="20"/>
        <v>0</v>
      </c>
      <c r="N435" s="72">
        <f>+'REPORTE SEPTIEMBRE IMROM'!N435</f>
        <v>0</v>
      </c>
      <c r="O435" s="43"/>
      <c r="P435" s="44"/>
      <c r="Q435" s="51">
        <f>+'REPORTE SEPTIEMBRE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SEPTIEMBRE IMROM'!M436</f>
        <v>0</v>
      </c>
      <c r="I436" s="31"/>
      <c r="J436" s="31"/>
      <c r="K436" s="31"/>
      <c r="L436" s="22">
        <f t="shared" si="19"/>
        <v>0</v>
      </c>
      <c r="M436" s="22">
        <f t="shared" si="20"/>
        <v>0</v>
      </c>
      <c r="N436" s="72">
        <f>+'REPORTE SEPTIEMBRE IMROM'!N436</f>
        <v>0</v>
      </c>
      <c r="O436" s="43"/>
      <c r="P436" s="44"/>
      <c r="Q436" s="51">
        <f>+'REPORTE SEPTIEMBRE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SEPTIEMBRE IMROM'!M437</f>
        <v>0</v>
      </c>
      <c r="I437" s="31"/>
      <c r="J437" s="31"/>
      <c r="K437" s="31"/>
      <c r="L437" s="22">
        <f t="shared" si="19"/>
        <v>0</v>
      </c>
      <c r="M437" s="22">
        <f t="shared" si="20"/>
        <v>0</v>
      </c>
      <c r="N437" s="72">
        <f>+'REPORTE SEPTIEMBRE IMROM'!N437</f>
        <v>0</v>
      </c>
      <c r="O437" s="43"/>
      <c r="P437" s="44"/>
      <c r="Q437" s="51">
        <f>+'REPORTE SEPTIEMBRE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SEPTIEMBRE IMROM'!M438</f>
        <v>0</v>
      </c>
      <c r="I438" s="31"/>
      <c r="J438" s="31"/>
      <c r="K438" s="31"/>
      <c r="L438" s="22">
        <f t="shared" si="19"/>
        <v>0</v>
      </c>
      <c r="M438" s="22">
        <f t="shared" si="20"/>
        <v>0</v>
      </c>
      <c r="N438" s="72">
        <f>+'REPORTE SEPTIEMBRE IMROM'!N438</f>
        <v>0</v>
      </c>
      <c r="O438" s="43"/>
      <c r="P438" s="44"/>
      <c r="Q438" s="51">
        <f>+'REPORTE SEPTIEMBRE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SEPTIEMBRE IMROM'!M439</f>
        <v>0</v>
      </c>
      <c r="I439" s="31"/>
      <c r="J439" s="31"/>
      <c r="K439" s="31"/>
      <c r="L439" s="22">
        <f t="shared" si="19"/>
        <v>0</v>
      </c>
      <c r="M439" s="22">
        <f t="shared" si="20"/>
        <v>0</v>
      </c>
      <c r="N439" s="72">
        <f>+'REPORTE SEPTIEMBRE IMROM'!N439</f>
        <v>0</v>
      </c>
      <c r="O439" s="43"/>
      <c r="P439" s="44"/>
      <c r="Q439" s="51">
        <f>+'REPORTE SEPTIEMBRE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SEPTIEMBRE IMROM'!M440</f>
        <v>0</v>
      </c>
      <c r="I440" s="31"/>
      <c r="J440" s="31"/>
      <c r="K440" s="31"/>
      <c r="L440" s="22">
        <f t="shared" si="19"/>
        <v>0</v>
      </c>
      <c r="M440" s="22">
        <f t="shared" si="20"/>
        <v>0</v>
      </c>
      <c r="N440" s="72">
        <f>+'REPORTE SEPTIEMBRE IMROM'!N440</f>
        <v>0</v>
      </c>
      <c r="O440" s="43"/>
      <c r="P440" s="44"/>
      <c r="Q440" s="51">
        <f>+'REPORTE SEPTIEMBRE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SEPTIEMBRE IMROM'!M441</f>
        <v>0</v>
      </c>
      <c r="I441" s="31"/>
      <c r="J441" s="31"/>
      <c r="K441" s="31"/>
      <c r="L441" s="22">
        <f t="shared" si="19"/>
        <v>0</v>
      </c>
      <c r="M441" s="22">
        <f t="shared" si="20"/>
        <v>0</v>
      </c>
      <c r="N441" s="72">
        <f>+'REPORTE SEPTIEMBRE IMROM'!N441</f>
        <v>0</v>
      </c>
      <c r="O441" s="43"/>
      <c r="P441" s="44"/>
      <c r="Q441" s="51">
        <f>+'REPORTE SEPTIEMBRE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SEPTIEMBRE IMROM'!M442</f>
        <v>0</v>
      </c>
      <c r="I442" s="31"/>
      <c r="J442" s="31"/>
      <c r="K442" s="31"/>
      <c r="L442" s="22">
        <f t="shared" si="19"/>
        <v>0</v>
      </c>
      <c r="M442" s="22">
        <f t="shared" si="20"/>
        <v>0</v>
      </c>
      <c r="N442" s="72">
        <f>+'REPORTE SEPTIEMBRE IMROM'!N442</f>
        <v>0</v>
      </c>
      <c r="O442" s="43"/>
      <c r="P442" s="44"/>
      <c r="Q442" s="51">
        <f>+'REPORTE SEPTIEMBRE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SEPTIEMBRE IMROM'!M443</f>
        <v>0</v>
      </c>
      <c r="I443" s="31"/>
      <c r="J443" s="31"/>
      <c r="K443" s="31"/>
      <c r="L443" s="22">
        <f t="shared" si="19"/>
        <v>0</v>
      </c>
      <c r="M443" s="22">
        <f t="shared" si="20"/>
        <v>0</v>
      </c>
      <c r="N443" s="72">
        <f>+'REPORTE SEPTIEMBRE IMROM'!N443</f>
        <v>0</v>
      </c>
      <c r="O443" s="43"/>
      <c r="P443" s="44"/>
      <c r="Q443" s="51">
        <f>+'REPORTE SEPTIEMBRE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SEPTIEMBRE IMROM'!M444</f>
        <v>0</v>
      </c>
      <c r="I444" s="31"/>
      <c r="J444" s="31"/>
      <c r="K444" s="31"/>
      <c r="L444" s="22">
        <f t="shared" si="19"/>
        <v>0</v>
      </c>
      <c r="M444" s="22">
        <f t="shared" si="20"/>
        <v>0</v>
      </c>
      <c r="N444" s="72">
        <f>+'REPORTE SEPTIEMBRE IMROM'!N444</f>
        <v>0</v>
      </c>
      <c r="O444" s="43"/>
      <c r="P444" s="44"/>
      <c r="Q444" s="51">
        <f>+'REPORTE SEPTIEMBRE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SEPTIEMBRE IMROM'!M445</f>
        <v>0</v>
      </c>
      <c r="I445" s="31"/>
      <c r="J445" s="31"/>
      <c r="K445" s="31"/>
      <c r="L445" s="22">
        <f t="shared" si="19"/>
        <v>0</v>
      </c>
      <c r="M445" s="22">
        <f t="shared" si="20"/>
        <v>0</v>
      </c>
      <c r="N445" s="72">
        <f>+'REPORTE SEPTIEMBRE IMROM'!N445</f>
        <v>0</v>
      </c>
      <c r="O445" s="43"/>
      <c r="P445" s="44"/>
      <c r="Q445" s="51">
        <f>+'REPORTE SEPTIEMBRE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SEPTIEMBRE IMROM'!M446</f>
        <v>0</v>
      </c>
      <c r="I446" s="31"/>
      <c r="J446" s="31"/>
      <c r="K446" s="31"/>
      <c r="L446" s="22">
        <f t="shared" si="19"/>
        <v>0</v>
      </c>
      <c r="M446" s="22">
        <f t="shared" si="20"/>
        <v>0</v>
      </c>
      <c r="N446" s="72">
        <f>+'REPORTE SEPTIEMBRE IMROM'!N446</f>
        <v>0</v>
      </c>
      <c r="O446" s="43"/>
      <c r="P446" s="44"/>
      <c r="Q446" s="51">
        <f>+'REPORTE SEPTIEMBRE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SEPTIEMBRE IMROM'!M447</f>
        <v>0</v>
      </c>
      <c r="I447" s="31"/>
      <c r="J447" s="31"/>
      <c r="K447" s="31"/>
      <c r="L447" s="22">
        <f t="shared" si="19"/>
        <v>0</v>
      </c>
      <c r="M447" s="22">
        <f t="shared" si="20"/>
        <v>0</v>
      </c>
      <c r="N447" s="72">
        <f>+'REPORTE SEPTIEMBRE IMROM'!N447</f>
        <v>0</v>
      </c>
      <c r="O447" s="43"/>
      <c r="P447" s="44"/>
      <c r="Q447" s="51">
        <f>+'REPORTE SEPTIEMBRE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SEPTIEMBRE IMROM'!M448</f>
        <v>0</v>
      </c>
      <c r="I448" s="31"/>
      <c r="J448" s="31"/>
      <c r="K448" s="31"/>
      <c r="L448" s="22">
        <f t="shared" si="19"/>
        <v>0</v>
      </c>
      <c r="M448" s="22">
        <f t="shared" si="20"/>
        <v>0</v>
      </c>
      <c r="N448" s="72">
        <f>+'REPORTE SEPTIEMBRE IMROM'!N448</f>
        <v>0</v>
      </c>
      <c r="O448" s="43"/>
      <c r="P448" s="44"/>
      <c r="Q448" s="51">
        <f>+'REPORTE SEPTIEMBRE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SEPTIEMBRE IMROM'!M449</f>
        <v>0</v>
      </c>
      <c r="I449" s="31"/>
      <c r="J449" s="31"/>
      <c r="K449" s="31"/>
      <c r="L449" s="22">
        <f t="shared" si="19"/>
        <v>0</v>
      </c>
      <c r="M449" s="22">
        <f t="shared" si="20"/>
        <v>0</v>
      </c>
      <c r="N449" s="72">
        <f>+'REPORTE SEPTIEMBRE IMROM'!N449</f>
        <v>0</v>
      </c>
      <c r="O449" s="43"/>
      <c r="P449" s="44"/>
      <c r="Q449" s="51">
        <f>+'REPORTE SEPTIEMBRE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SEPTIEMBRE IMROM'!M450</f>
        <v>0</v>
      </c>
      <c r="I450" s="31"/>
      <c r="J450" s="31"/>
      <c r="K450" s="31"/>
      <c r="L450" s="22">
        <f t="shared" si="19"/>
        <v>0</v>
      </c>
      <c r="M450" s="22">
        <f t="shared" si="20"/>
        <v>0</v>
      </c>
      <c r="N450" s="72">
        <f>+'REPORTE SEPTIEMBRE IMROM'!N450</f>
        <v>0</v>
      </c>
      <c r="O450" s="43"/>
      <c r="P450" s="44"/>
      <c r="Q450" s="51">
        <f>+'REPORTE SEPTIEMBRE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SEPTIEMBRE IMROM'!M451</f>
        <v>0</v>
      </c>
      <c r="I451" s="31"/>
      <c r="J451" s="31"/>
      <c r="K451" s="31"/>
      <c r="L451" s="22">
        <f t="shared" si="19"/>
        <v>0</v>
      </c>
      <c r="M451" s="22">
        <f t="shared" si="20"/>
        <v>0</v>
      </c>
      <c r="N451" s="72">
        <f>+'REPORTE SEPTIEMBRE IMROM'!N451</f>
        <v>0</v>
      </c>
      <c r="O451" s="43"/>
      <c r="P451" s="44"/>
      <c r="Q451" s="51">
        <f>+'REPORTE SEPTIEMBRE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SEPTIEMBRE IMROM'!M452</f>
        <v>0</v>
      </c>
      <c r="I452" s="31"/>
      <c r="J452" s="31"/>
      <c r="K452" s="31"/>
      <c r="L452" s="22">
        <f t="shared" si="19"/>
        <v>0</v>
      </c>
      <c r="M452" s="22">
        <f t="shared" si="20"/>
        <v>0</v>
      </c>
      <c r="N452" s="72">
        <f>+'REPORTE SEPTIEMBRE IMROM'!N452</f>
        <v>0</v>
      </c>
      <c r="O452" s="43"/>
      <c r="P452" s="44"/>
      <c r="Q452" s="51">
        <f>+'REPORTE SEPTIEMBRE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SEPTIEMBRE IMROM'!M453</f>
        <v>0</v>
      </c>
      <c r="I453" s="31"/>
      <c r="J453" s="31"/>
      <c r="K453" s="31"/>
      <c r="L453" s="22">
        <f t="shared" si="19"/>
        <v>0</v>
      </c>
      <c r="M453" s="22">
        <f t="shared" si="20"/>
        <v>0</v>
      </c>
      <c r="N453" s="72">
        <f>+'REPORTE SEPTIEMBRE IMROM'!N453</f>
        <v>0</v>
      </c>
      <c r="O453" s="43"/>
      <c r="P453" s="44"/>
      <c r="Q453" s="51">
        <f>+'REPORTE SEPTIEMBRE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SEPTIEMBRE IMROM'!M454</f>
        <v>0</v>
      </c>
      <c r="I454" s="31"/>
      <c r="J454" s="31"/>
      <c r="K454" s="31"/>
      <c r="L454" s="22">
        <f t="shared" si="19"/>
        <v>0</v>
      </c>
      <c r="M454" s="22">
        <f t="shared" si="20"/>
        <v>0</v>
      </c>
      <c r="N454" s="72">
        <f>+'REPORTE SEPTIEMBRE IMROM'!N454</f>
        <v>0</v>
      </c>
      <c r="O454" s="43"/>
      <c r="P454" s="44"/>
      <c r="Q454" s="51">
        <f>+'REPORTE SEPTIEMBRE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SEPTIEMBRE IMROM'!M455</f>
        <v>0</v>
      </c>
      <c r="I455" s="31"/>
      <c r="J455" s="31"/>
      <c r="K455" s="31"/>
      <c r="L455" s="22">
        <f t="shared" si="19"/>
        <v>0</v>
      </c>
      <c r="M455" s="22">
        <f t="shared" si="20"/>
        <v>0</v>
      </c>
      <c r="N455" s="72">
        <f>+'REPORTE SEPTIEMBRE IMROM'!N455</f>
        <v>0</v>
      </c>
      <c r="O455" s="43"/>
      <c r="P455" s="44"/>
      <c r="Q455" s="51">
        <f>+'REPORTE SEPTIEMBRE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SEPTIEMBRE IMROM'!M456</f>
        <v>0</v>
      </c>
      <c r="I456" s="31"/>
      <c r="J456" s="31"/>
      <c r="K456" s="31"/>
      <c r="L456" s="22">
        <f t="shared" si="19"/>
        <v>0</v>
      </c>
      <c r="M456" s="22">
        <f t="shared" si="20"/>
        <v>0</v>
      </c>
      <c r="N456" s="72">
        <f>+'REPORTE SEPTIEMBRE IMROM'!N456</f>
        <v>0</v>
      </c>
      <c r="O456" s="43"/>
      <c r="P456" s="44"/>
      <c r="Q456" s="51">
        <f>+'REPORTE SEPTIEMBRE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SEPTIEMBRE IMROM'!M457</f>
        <v>0</v>
      </c>
      <c r="I457" s="31"/>
      <c r="J457" s="31"/>
      <c r="K457" s="31"/>
      <c r="L457" s="22">
        <f t="shared" si="19"/>
        <v>0</v>
      </c>
      <c r="M457" s="22">
        <f t="shared" si="20"/>
        <v>0</v>
      </c>
      <c r="N457" s="72">
        <f>+'REPORTE SEPTIEMBRE IMROM'!N457</f>
        <v>0</v>
      </c>
      <c r="O457" s="43"/>
      <c r="P457" s="44"/>
      <c r="Q457" s="51">
        <f>+'REPORTE SEPTIEMBRE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SEPTIEMBRE IMROM'!M458</f>
        <v>0</v>
      </c>
      <c r="I458" s="31"/>
      <c r="J458" s="31"/>
      <c r="K458" s="31"/>
      <c r="L458" s="22">
        <f t="shared" si="19"/>
        <v>0</v>
      </c>
      <c r="M458" s="22">
        <f t="shared" si="20"/>
        <v>0</v>
      </c>
      <c r="N458" s="72">
        <f>+'REPORTE SEPTIEMBRE IMROM'!N458</f>
        <v>0</v>
      </c>
      <c r="O458" s="43"/>
      <c r="P458" s="44"/>
      <c r="Q458" s="51">
        <f>+'REPORTE SEPTIEMBRE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SEPTIEMBRE IMROM'!M459</f>
        <v>0</v>
      </c>
      <c r="I459" s="31"/>
      <c r="J459" s="31"/>
      <c r="K459" s="31"/>
      <c r="L459" s="22">
        <f t="shared" si="19"/>
        <v>0</v>
      </c>
      <c r="M459" s="22">
        <f t="shared" si="20"/>
        <v>0</v>
      </c>
      <c r="N459" s="72">
        <f>+'REPORTE SEPTIEMBRE IMROM'!N459</f>
        <v>0</v>
      </c>
      <c r="O459" s="43"/>
      <c r="P459" s="44"/>
      <c r="Q459" s="51">
        <f>+'REPORTE SEPTIEMBRE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SEPTIEMBRE IMROM'!M460</f>
        <v>0</v>
      </c>
      <c r="I460" s="31"/>
      <c r="J460" s="31"/>
      <c r="K460" s="31"/>
      <c r="L460" s="22">
        <f t="shared" si="19"/>
        <v>0</v>
      </c>
      <c r="M460" s="22">
        <f t="shared" si="20"/>
        <v>0</v>
      </c>
      <c r="N460" s="72">
        <f>+'REPORTE SEPTIEMBRE IMROM'!N460</f>
        <v>0</v>
      </c>
      <c r="O460" s="43"/>
      <c r="P460" s="44"/>
      <c r="Q460" s="51">
        <f>+'REPORTE SEPTIEMBRE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SEPTIEMBRE IMROM'!M461</f>
        <v>0</v>
      </c>
      <c r="I461" s="31"/>
      <c r="J461" s="31"/>
      <c r="K461" s="31"/>
      <c r="L461" s="22">
        <f t="shared" si="19"/>
        <v>0</v>
      </c>
      <c r="M461" s="22">
        <f t="shared" si="20"/>
        <v>0</v>
      </c>
      <c r="N461" s="72">
        <f>+'REPORTE SEPTIEMBRE IMROM'!N461</f>
        <v>0</v>
      </c>
      <c r="O461" s="43"/>
      <c r="P461" s="44"/>
      <c r="Q461" s="51">
        <f>+'REPORTE SEPTIEMBRE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SEPTIEMBRE IMROM'!M462</f>
        <v>0</v>
      </c>
      <c r="I462" s="31"/>
      <c r="J462" s="31"/>
      <c r="K462" s="31"/>
      <c r="L462" s="22">
        <f t="shared" si="19"/>
        <v>0</v>
      </c>
      <c r="M462" s="22">
        <f t="shared" si="20"/>
        <v>0</v>
      </c>
      <c r="N462" s="72">
        <f>+'REPORTE SEPTIEMBRE IMROM'!N462</f>
        <v>0</v>
      </c>
      <c r="O462" s="43"/>
      <c r="P462" s="44"/>
      <c r="Q462" s="51">
        <f>+'REPORTE SEPTIEMBRE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SEPTIEMBRE IMROM'!M463</f>
        <v>0</v>
      </c>
      <c r="I463" s="31"/>
      <c r="J463" s="31"/>
      <c r="K463" s="31"/>
      <c r="L463" s="22">
        <f t="shared" si="19"/>
        <v>0</v>
      </c>
      <c r="M463" s="22">
        <f t="shared" si="20"/>
        <v>0</v>
      </c>
      <c r="N463" s="72">
        <f>+'REPORTE SEPTIEMBRE IMROM'!N463</f>
        <v>0</v>
      </c>
      <c r="O463" s="43"/>
      <c r="P463" s="44"/>
      <c r="Q463" s="51">
        <f>+'REPORTE SEPTIEMBRE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SEPTIEMBRE IMROM'!M464</f>
        <v>0</v>
      </c>
      <c r="I464" s="31"/>
      <c r="J464" s="31"/>
      <c r="K464" s="31"/>
      <c r="L464" s="22">
        <f t="shared" si="19"/>
        <v>0</v>
      </c>
      <c r="M464" s="22">
        <f t="shared" si="20"/>
        <v>0</v>
      </c>
      <c r="N464" s="72">
        <f>+'REPORTE SEPTIEMBRE IMROM'!N464</f>
        <v>0</v>
      </c>
      <c r="O464" s="43"/>
      <c r="P464" s="44"/>
      <c r="Q464" s="51">
        <f>+'REPORTE SEPTIEMBRE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SEPTIEMBRE IMROM'!M465</f>
        <v>0</v>
      </c>
      <c r="I465" s="31"/>
      <c r="J465" s="31"/>
      <c r="K465" s="31"/>
      <c r="L465" s="22">
        <f t="shared" si="19"/>
        <v>0</v>
      </c>
      <c r="M465" s="22">
        <f t="shared" si="20"/>
        <v>0</v>
      </c>
      <c r="N465" s="72">
        <f>+'REPORTE SEPTIEMBRE IMROM'!N465</f>
        <v>0</v>
      </c>
      <c r="O465" s="43"/>
      <c r="P465" s="44"/>
      <c r="Q465" s="51">
        <f>+'REPORTE SEPTIEMBRE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SEPTIEMBRE IMROM'!M466</f>
        <v>0</v>
      </c>
      <c r="I466" s="31"/>
      <c r="J466" s="31"/>
      <c r="K466" s="31"/>
      <c r="L466" s="22">
        <f t="shared" si="19"/>
        <v>0</v>
      </c>
      <c r="M466" s="22">
        <f t="shared" si="20"/>
        <v>0</v>
      </c>
      <c r="N466" s="72">
        <f>+'REPORTE SEPTIEMBRE IMROM'!N466</f>
        <v>0</v>
      </c>
      <c r="O466" s="43"/>
      <c r="P466" s="44"/>
      <c r="Q466" s="51">
        <f>+'REPORTE SEPTIEMBRE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SEPTIEMBRE IMROM'!M467</f>
        <v>0</v>
      </c>
      <c r="I467" s="31"/>
      <c r="J467" s="31"/>
      <c r="K467" s="31"/>
      <c r="L467" s="22">
        <f t="shared" si="19"/>
        <v>0</v>
      </c>
      <c r="M467" s="22">
        <f t="shared" si="20"/>
        <v>0</v>
      </c>
      <c r="N467" s="72">
        <f>+'REPORTE SEPTIEMBRE IMROM'!N467</f>
        <v>0</v>
      </c>
      <c r="O467" s="43"/>
      <c r="P467" s="44"/>
      <c r="Q467" s="51">
        <f>+'REPORTE SEPTIEMBRE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SEPTIEMBRE IMROM'!M468</f>
        <v>0</v>
      </c>
      <c r="I468" s="31"/>
      <c r="J468" s="31"/>
      <c r="K468" s="31"/>
      <c r="L468" s="22">
        <f t="shared" ref="L468:L531" si="22">I468+J468+K468</f>
        <v>0</v>
      </c>
      <c r="M468" s="22">
        <f t="shared" ref="M468:M531" si="23">H468+L468</f>
        <v>0</v>
      </c>
      <c r="N468" s="72">
        <f>+'REPORTE SEPTIEMBRE IMROM'!N468</f>
        <v>0</v>
      </c>
      <c r="O468" s="43"/>
      <c r="P468" s="44"/>
      <c r="Q468" s="51">
        <f>+'REPORTE SEPTIEMBRE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SEPTIEMBRE IMROM'!M469</f>
        <v>0</v>
      </c>
      <c r="I469" s="31"/>
      <c r="J469" s="31"/>
      <c r="K469" s="31"/>
      <c r="L469" s="22">
        <f t="shared" si="22"/>
        <v>0</v>
      </c>
      <c r="M469" s="22">
        <f t="shared" si="23"/>
        <v>0</v>
      </c>
      <c r="N469" s="72">
        <f>+'REPORTE SEPTIEMBRE IMROM'!N469</f>
        <v>0</v>
      </c>
      <c r="O469" s="43"/>
      <c r="P469" s="44"/>
      <c r="Q469" s="51">
        <f>+'REPORTE SEPTIEMBRE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SEPTIEMBRE IMROM'!M470</f>
        <v>0</v>
      </c>
      <c r="I470" s="31"/>
      <c r="J470" s="31"/>
      <c r="K470" s="31"/>
      <c r="L470" s="22">
        <f t="shared" si="22"/>
        <v>0</v>
      </c>
      <c r="M470" s="22">
        <f t="shared" si="23"/>
        <v>0</v>
      </c>
      <c r="N470" s="72">
        <f>+'REPORTE SEPTIEMBRE IMROM'!N470</f>
        <v>0</v>
      </c>
      <c r="O470" s="43"/>
      <c r="P470" s="44"/>
      <c r="Q470" s="51">
        <f>+'REPORTE SEPTIEMBRE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SEPTIEMBRE IMROM'!M471</f>
        <v>0</v>
      </c>
      <c r="I471" s="31"/>
      <c r="J471" s="31"/>
      <c r="K471" s="31"/>
      <c r="L471" s="22">
        <f t="shared" si="22"/>
        <v>0</v>
      </c>
      <c r="M471" s="22">
        <f t="shared" si="23"/>
        <v>0</v>
      </c>
      <c r="N471" s="72">
        <f>+'REPORTE SEPTIEMBRE IMROM'!N471</f>
        <v>0</v>
      </c>
      <c r="O471" s="43"/>
      <c r="P471" s="44"/>
      <c r="Q471" s="51">
        <f>+'REPORTE SEPTIEMBRE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SEPTIEMBRE IMROM'!M472</f>
        <v>0</v>
      </c>
      <c r="I472" s="31"/>
      <c r="J472" s="31"/>
      <c r="K472" s="31"/>
      <c r="L472" s="22">
        <f t="shared" si="22"/>
        <v>0</v>
      </c>
      <c r="M472" s="22">
        <f t="shared" si="23"/>
        <v>0</v>
      </c>
      <c r="N472" s="72">
        <f>+'REPORTE SEPTIEMBRE IMROM'!N472</f>
        <v>0</v>
      </c>
      <c r="O472" s="43"/>
      <c r="P472" s="44"/>
      <c r="Q472" s="51">
        <f>+'REPORTE SEPTIEMBRE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SEPTIEMBRE IMROM'!M473</f>
        <v>0</v>
      </c>
      <c r="I473" s="31"/>
      <c r="J473" s="31"/>
      <c r="K473" s="31"/>
      <c r="L473" s="22">
        <f t="shared" si="22"/>
        <v>0</v>
      </c>
      <c r="M473" s="22">
        <f t="shared" si="23"/>
        <v>0</v>
      </c>
      <c r="N473" s="72">
        <f>+'REPORTE SEPTIEMBRE IMROM'!N473</f>
        <v>0</v>
      </c>
      <c r="O473" s="43"/>
      <c r="P473" s="44"/>
      <c r="Q473" s="51">
        <f>+'REPORTE SEPTIEMBRE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SEPTIEMBRE IMROM'!M474</f>
        <v>0</v>
      </c>
      <c r="I474" s="31"/>
      <c r="J474" s="31"/>
      <c r="K474" s="31"/>
      <c r="L474" s="22">
        <f t="shared" si="22"/>
        <v>0</v>
      </c>
      <c r="M474" s="22">
        <f t="shared" si="23"/>
        <v>0</v>
      </c>
      <c r="N474" s="72">
        <f>+'REPORTE SEPTIEMBRE IMROM'!N474</f>
        <v>0</v>
      </c>
      <c r="O474" s="43"/>
      <c r="P474" s="44"/>
      <c r="Q474" s="51">
        <f>+'REPORTE SEPTIEMBRE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SEPTIEMBRE IMROM'!M475</f>
        <v>0</v>
      </c>
      <c r="I475" s="31"/>
      <c r="J475" s="31"/>
      <c r="K475" s="31"/>
      <c r="L475" s="22">
        <f t="shared" si="22"/>
        <v>0</v>
      </c>
      <c r="M475" s="22">
        <f t="shared" si="23"/>
        <v>0</v>
      </c>
      <c r="N475" s="72">
        <f>+'REPORTE SEPTIEMBRE IMROM'!N475</f>
        <v>0</v>
      </c>
      <c r="O475" s="43"/>
      <c r="P475" s="44"/>
      <c r="Q475" s="51">
        <f>+'REPORTE SEPTIEMBRE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SEPTIEMBRE IMROM'!M476</f>
        <v>0</v>
      </c>
      <c r="I476" s="31"/>
      <c r="J476" s="31"/>
      <c r="K476" s="31"/>
      <c r="L476" s="22">
        <f t="shared" si="22"/>
        <v>0</v>
      </c>
      <c r="M476" s="22">
        <f t="shared" si="23"/>
        <v>0</v>
      </c>
      <c r="N476" s="72">
        <f>+'REPORTE SEPTIEMBRE IMROM'!N476</f>
        <v>0</v>
      </c>
      <c r="O476" s="43"/>
      <c r="P476" s="44"/>
      <c r="Q476" s="51">
        <f>+'REPORTE SEPTIEMBRE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SEPTIEMBRE IMROM'!M477</f>
        <v>0</v>
      </c>
      <c r="I477" s="31"/>
      <c r="J477" s="31"/>
      <c r="K477" s="31"/>
      <c r="L477" s="22">
        <f t="shared" si="22"/>
        <v>0</v>
      </c>
      <c r="M477" s="22">
        <f t="shared" si="23"/>
        <v>0</v>
      </c>
      <c r="N477" s="72">
        <f>+'REPORTE SEPTIEMBRE IMROM'!N477</f>
        <v>0</v>
      </c>
      <c r="O477" s="43"/>
      <c r="P477" s="44"/>
      <c r="Q477" s="51">
        <f>+'REPORTE SEPTIEMBRE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SEPTIEMBRE IMROM'!M478</f>
        <v>0</v>
      </c>
      <c r="I478" s="31"/>
      <c r="J478" s="31"/>
      <c r="K478" s="31"/>
      <c r="L478" s="22">
        <f t="shared" si="22"/>
        <v>0</v>
      </c>
      <c r="M478" s="22">
        <f t="shared" si="23"/>
        <v>0</v>
      </c>
      <c r="N478" s="72">
        <f>+'REPORTE SEPTIEMBRE IMROM'!N478</f>
        <v>0</v>
      </c>
      <c r="O478" s="43"/>
      <c r="P478" s="44"/>
      <c r="Q478" s="51">
        <f>+'REPORTE SEPTIEMBRE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SEPTIEMBRE IMROM'!M479</f>
        <v>0</v>
      </c>
      <c r="I479" s="31"/>
      <c r="J479" s="31"/>
      <c r="K479" s="31"/>
      <c r="L479" s="22">
        <f t="shared" si="22"/>
        <v>0</v>
      </c>
      <c r="M479" s="22">
        <f t="shared" si="23"/>
        <v>0</v>
      </c>
      <c r="N479" s="72">
        <f>+'REPORTE SEPTIEMBRE IMROM'!N479</f>
        <v>0</v>
      </c>
      <c r="O479" s="43"/>
      <c r="P479" s="44"/>
      <c r="Q479" s="51">
        <f>+'REPORTE SEPTIEMBRE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SEPTIEMBRE IMROM'!M480</f>
        <v>0</v>
      </c>
      <c r="I480" s="31"/>
      <c r="J480" s="31"/>
      <c r="K480" s="31"/>
      <c r="L480" s="22">
        <f t="shared" si="22"/>
        <v>0</v>
      </c>
      <c r="M480" s="22">
        <f t="shared" si="23"/>
        <v>0</v>
      </c>
      <c r="N480" s="72">
        <f>+'REPORTE SEPTIEMBRE IMROM'!N480</f>
        <v>0</v>
      </c>
      <c r="O480" s="43"/>
      <c r="P480" s="44"/>
      <c r="Q480" s="51">
        <f>+'REPORTE SEPTIEMBRE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SEPTIEMBRE IMROM'!M481</f>
        <v>0</v>
      </c>
      <c r="I481" s="31"/>
      <c r="J481" s="31"/>
      <c r="K481" s="31"/>
      <c r="L481" s="22">
        <f t="shared" si="22"/>
        <v>0</v>
      </c>
      <c r="M481" s="22">
        <f t="shared" si="23"/>
        <v>0</v>
      </c>
      <c r="N481" s="72">
        <f>+'REPORTE SEPTIEMBRE IMROM'!N481</f>
        <v>0</v>
      </c>
      <c r="O481" s="43"/>
      <c r="P481" s="44"/>
      <c r="Q481" s="51">
        <f>+'REPORTE SEPTIEMBRE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SEPTIEMBRE IMROM'!M482</f>
        <v>0</v>
      </c>
      <c r="I482" s="31"/>
      <c r="J482" s="31"/>
      <c r="K482" s="31"/>
      <c r="L482" s="22">
        <f t="shared" si="22"/>
        <v>0</v>
      </c>
      <c r="M482" s="22">
        <f t="shared" si="23"/>
        <v>0</v>
      </c>
      <c r="N482" s="72">
        <f>+'REPORTE SEPTIEMBRE IMROM'!N482</f>
        <v>0</v>
      </c>
      <c r="O482" s="43"/>
      <c r="P482" s="44"/>
      <c r="Q482" s="51">
        <f>+'REPORTE SEPTIEMBRE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SEPTIEMBRE IMROM'!M483</f>
        <v>0</v>
      </c>
      <c r="I483" s="31"/>
      <c r="J483" s="31"/>
      <c r="K483" s="31"/>
      <c r="L483" s="22">
        <f t="shared" si="22"/>
        <v>0</v>
      </c>
      <c r="M483" s="22">
        <f t="shared" si="23"/>
        <v>0</v>
      </c>
      <c r="N483" s="72">
        <f>+'REPORTE SEPTIEMBRE IMROM'!N483</f>
        <v>0</v>
      </c>
      <c r="O483" s="43"/>
      <c r="P483" s="44"/>
      <c r="Q483" s="51">
        <f>+'REPORTE SEPTIEMBRE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SEPTIEMBRE IMROM'!M484</f>
        <v>0</v>
      </c>
      <c r="I484" s="31"/>
      <c r="J484" s="31"/>
      <c r="K484" s="31"/>
      <c r="L484" s="22">
        <f t="shared" si="22"/>
        <v>0</v>
      </c>
      <c r="M484" s="22">
        <f t="shared" si="23"/>
        <v>0</v>
      </c>
      <c r="N484" s="72">
        <f>+'REPORTE SEPTIEMBRE IMROM'!N484</f>
        <v>0</v>
      </c>
      <c r="O484" s="43"/>
      <c r="P484" s="44"/>
      <c r="Q484" s="51">
        <f>+'REPORTE SEPTIEMBRE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SEPTIEMBRE IMROM'!M485</f>
        <v>0</v>
      </c>
      <c r="I485" s="31"/>
      <c r="J485" s="31"/>
      <c r="K485" s="31"/>
      <c r="L485" s="22">
        <f t="shared" si="22"/>
        <v>0</v>
      </c>
      <c r="M485" s="22">
        <f t="shared" si="23"/>
        <v>0</v>
      </c>
      <c r="N485" s="72">
        <f>+'REPORTE SEPTIEMBRE IMROM'!N485</f>
        <v>0</v>
      </c>
      <c r="O485" s="43"/>
      <c r="P485" s="44"/>
      <c r="Q485" s="51">
        <f>+'REPORTE SEPTIEMBRE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SEPTIEMBRE IMROM'!M486</f>
        <v>0</v>
      </c>
      <c r="I486" s="31"/>
      <c r="J486" s="31"/>
      <c r="K486" s="31"/>
      <c r="L486" s="22">
        <f t="shared" si="22"/>
        <v>0</v>
      </c>
      <c r="M486" s="22">
        <f t="shared" si="23"/>
        <v>0</v>
      </c>
      <c r="N486" s="72">
        <f>+'REPORTE SEPTIEMBRE IMROM'!N486</f>
        <v>0</v>
      </c>
      <c r="O486" s="43"/>
      <c r="P486" s="44"/>
      <c r="Q486" s="51">
        <f>+'REPORTE SEPTIEMBRE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SEPTIEMBRE IMROM'!M487</f>
        <v>0</v>
      </c>
      <c r="I487" s="31"/>
      <c r="J487" s="31"/>
      <c r="K487" s="31"/>
      <c r="L487" s="22">
        <f t="shared" si="22"/>
        <v>0</v>
      </c>
      <c r="M487" s="22">
        <f t="shared" si="23"/>
        <v>0</v>
      </c>
      <c r="N487" s="72">
        <f>+'REPORTE SEPTIEMBRE IMROM'!N487</f>
        <v>0</v>
      </c>
      <c r="O487" s="43"/>
      <c r="P487" s="44"/>
      <c r="Q487" s="51">
        <f>+'REPORTE SEPTIEMBRE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SEPTIEMBRE IMROM'!M488</f>
        <v>0</v>
      </c>
      <c r="I488" s="31"/>
      <c r="J488" s="31"/>
      <c r="K488" s="31"/>
      <c r="L488" s="22">
        <f t="shared" si="22"/>
        <v>0</v>
      </c>
      <c r="M488" s="22">
        <f t="shared" si="23"/>
        <v>0</v>
      </c>
      <c r="N488" s="72">
        <f>+'REPORTE SEPTIEMBRE IMROM'!N488</f>
        <v>0</v>
      </c>
      <c r="O488" s="43"/>
      <c r="P488" s="44"/>
      <c r="Q488" s="51">
        <f>+'REPORTE SEPTIEMBRE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SEPTIEMBRE IMROM'!M489</f>
        <v>0</v>
      </c>
      <c r="I489" s="31"/>
      <c r="J489" s="31"/>
      <c r="K489" s="31"/>
      <c r="L489" s="22">
        <f t="shared" si="22"/>
        <v>0</v>
      </c>
      <c r="M489" s="22">
        <f t="shared" si="23"/>
        <v>0</v>
      </c>
      <c r="N489" s="72">
        <f>+'REPORTE SEPTIEMBRE IMROM'!N489</f>
        <v>0</v>
      </c>
      <c r="O489" s="43"/>
      <c r="P489" s="44"/>
      <c r="Q489" s="51">
        <f>+'REPORTE SEPTIEMBRE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SEPTIEMBRE IMROM'!M490</f>
        <v>0</v>
      </c>
      <c r="I490" s="31"/>
      <c r="J490" s="31"/>
      <c r="K490" s="31"/>
      <c r="L490" s="22">
        <f t="shared" si="22"/>
        <v>0</v>
      </c>
      <c r="M490" s="22">
        <f t="shared" si="23"/>
        <v>0</v>
      </c>
      <c r="N490" s="72">
        <f>+'REPORTE SEPTIEMBRE IMROM'!N490</f>
        <v>0</v>
      </c>
      <c r="O490" s="43"/>
      <c r="P490" s="44"/>
      <c r="Q490" s="51">
        <f>+'REPORTE SEPTIEMBRE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SEPTIEMBRE IMROM'!M491</f>
        <v>0</v>
      </c>
      <c r="I491" s="31"/>
      <c r="J491" s="31"/>
      <c r="K491" s="31"/>
      <c r="L491" s="22">
        <f t="shared" si="22"/>
        <v>0</v>
      </c>
      <c r="M491" s="22">
        <f t="shared" si="23"/>
        <v>0</v>
      </c>
      <c r="N491" s="72">
        <f>+'REPORTE SEPTIEMBRE IMROM'!N491</f>
        <v>0</v>
      </c>
      <c r="O491" s="43"/>
      <c r="P491" s="44"/>
      <c r="Q491" s="51">
        <f>+'REPORTE SEPTIEMBRE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SEPTIEMBRE IMROM'!M492</f>
        <v>0</v>
      </c>
      <c r="I492" s="31"/>
      <c r="J492" s="31"/>
      <c r="K492" s="31"/>
      <c r="L492" s="22">
        <f t="shared" si="22"/>
        <v>0</v>
      </c>
      <c r="M492" s="22">
        <f t="shared" si="23"/>
        <v>0</v>
      </c>
      <c r="N492" s="72">
        <f>+'REPORTE SEPTIEMBRE IMROM'!N492</f>
        <v>0</v>
      </c>
      <c r="O492" s="43"/>
      <c r="P492" s="44"/>
      <c r="Q492" s="51">
        <f>+'REPORTE SEPTIEMBRE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SEPTIEMBRE IMROM'!M493</f>
        <v>0</v>
      </c>
      <c r="I493" s="31"/>
      <c r="J493" s="31"/>
      <c r="K493" s="31"/>
      <c r="L493" s="22">
        <f t="shared" si="22"/>
        <v>0</v>
      </c>
      <c r="M493" s="22">
        <f t="shared" si="23"/>
        <v>0</v>
      </c>
      <c r="N493" s="72">
        <f>+'REPORTE SEPTIEMBRE IMROM'!N493</f>
        <v>0</v>
      </c>
      <c r="O493" s="43"/>
      <c r="P493" s="44"/>
      <c r="Q493" s="51">
        <f>+'REPORTE SEPTIEMBRE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SEPTIEMBRE IMROM'!M494</f>
        <v>0</v>
      </c>
      <c r="I494" s="31"/>
      <c r="J494" s="31"/>
      <c r="K494" s="31"/>
      <c r="L494" s="22">
        <f t="shared" si="22"/>
        <v>0</v>
      </c>
      <c r="M494" s="22">
        <f t="shared" si="23"/>
        <v>0</v>
      </c>
      <c r="N494" s="72">
        <f>+'REPORTE SEPTIEMBRE IMROM'!N494</f>
        <v>0</v>
      </c>
      <c r="O494" s="43"/>
      <c r="P494" s="44"/>
      <c r="Q494" s="51">
        <f>+'REPORTE SEPTIEMBRE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SEPTIEMBRE IMROM'!M495</f>
        <v>0</v>
      </c>
      <c r="I495" s="31"/>
      <c r="J495" s="31"/>
      <c r="K495" s="31"/>
      <c r="L495" s="22">
        <f t="shared" si="22"/>
        <v>0</v>
      </c>
      <c r="M495" s="22">
        <f t="shared" si="23"/>
        <v>0</v>
      </c>
      <c r="N495" s="72">
        <f>+'REPORTE SEPTIEMBRE IMROM'!N495</f>
        <v>0</v>
      </c>
      <c r="O495" s="43"/>
      <c r="P495" s="44"/>
      <c r="Q495" s="51">
        <f>+'REPORTE SEPTIEMBRE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SEPTIEMBRE IMROM'!M496</f>
        <v>0</v>
      </c>
      <c r="I496" s="31"/>
      <c r="J496" s="31"/>
      <c r="K496" s="31"/>
      <c r="L496" s="22">
        <f t="shared" si="22"/>
        <v>0</v>
      </c>
      <c r="M496" s="22">
        <f t="shared" si="23"/>
        <v>0</v>
      </c>
      <c r="N496" s="72">
        <f>+'REPORTE SEPTIEMBRE IMROM'!N496</f>
        <v>0</v>
      </c>
      <c r="O496" s="43"/>
      <c r="P496" s="44"/>
      <c r="Q496" s="51">
        <f>+'REPORTE SEPTIEMBRE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SEPTIEMBRE IMROM'!M497</f>
        <v>0</v>
      </c>
      <c r="I497" s="31"/>
      <c r="J497" s="31"/>
      <c r="K497" s="31"/>
      <c r="L497" s="22">
        <f t="shared" si="22"/>
        <v>0</v>
      </c>
      <c r="M497" s="22">
        <f t="shared" si="23"/>
        <v>0</v>
      </c>
      <c r="N497" s="72">
        <f>+'REPORTE SEPTIEMBRE IMROM'!N497</f>
        <v>0</v>
      </c>
      <c r="O497" s="43"/>
      <c r="P497" s="44"/>
      <c r="Q497" s="51">
        <f>+'REPORTE SEPTIEMBRE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SEPTIEMBRE IMROM'!M498</f>
        <v>0</v>
      </c>
      <c r="I498" s="31"/>
      <c r="J498" s="31"/>
      <c r="K498" s="31"/>
      <c r="L498" s="22">
        <f t="shared" si="22"/>
        <v>0</v>
      </c>
      <c r="M498" s="22">
        <f t="shared" si="23"/>
        <v>0</v>
      </c>
      <c r="N498" s="72">
        <f>+'REPORTE SEPTIEMBRE IMROM'!N498</f>
        <v>0</v>
      </c>
      <c r="O498" s="43"/>
      <c r="P498" s="44"/>
      <c r="Q498" s="51">
        <f>+'REPORTE SEPTIEMBRE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SEPTIEMBRE IMROM'!M499</f>
        <v>0</v>
      </c>
      <c r="I499" s="31"/>
      <c r="J499" s="31"/>
      <c r="K499" s="31"/>
      <c r="L499" s="22">
        <f t="shared" si="22"/>
        <v>0</v>
      </c>
      <c r="M499" s="22">
        <f t="shared" si="23"/>
        <v>0</v>
      </c>
      <c r="N499" s="72">
        <f>+'REPORTE SEPTIEMBRE IMROM'!N499</f>
        <v>0</v>
      </c>
      <c r="O499" s="43"/>
      <c r="P499" s="44"/>
      <c r="Q499" s="51">
        <f>+'REPORTE SEPTIEMBRE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SEPTIEMBRE IMROM'!M500</f>
        <v>0</v>
      </c>
      <c r="I500" s="31"/>
      <c r="J500" s="31"/>
      <c r="K500" s="31"/>
      <c r="L500" s="22">
        <f t="shared" si="22"/>
        <v>0</v>
      </c>
      <c r="M500" s="22">
        <f t="shared" si="23"/>
        <v>0</v>
      </c>
      <c r="N500" s="72">
        <f>+'REPORTE SEPTIEMBRE IMROM'!N500</f>
        <v>0</v>
      </c>
      <c r="O500" s="43"/>
      <c r="P500" s="44"/>
      <c r="Q500" s="51">
        <f>+'REPORTE SEPTIEMBRE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SEPTIEMBRE IMROM'!M501</f>
        <v>0</v>
      </c>
      <c r="I501" s="31"/>
      <c r="J501" s="31"/>
      <c r="K501" s="31"/>
      <c r="L501" s="22">
        <f t="shared" si="22"/>
        <v>0</v>
      </c>
      <c r="M501" s="22">
        <f t="shared" si="23"/>
        <v>0</v>
      </c>
      <c r="N501" s="72">
        <f>+'REPORTE SEPTIEMBRE IMROM'!N501</f>
        <v>0</v>
      </c>
      <c r="O501" s="43"/>
      <c r="P501" s="44"/>
      <c r="Q501" s="51">
        <f>+'REPORTE SEPTIEMBRE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SEPTIEMBRE IMROM'!M502</f>
        <v>0</v>
      </c>
      <c r="I502" s="31"/>
      <c r="J502" s="31"/>
      <c r="K502" s="31"/>
      <c r="L502" s="22">
        <f t="shared" si="22"/>
        <v>0</v>
      </c>
      <c r="M502" s="22">
        <f t="shared" si="23"/>
        <v>0</v>
      </c>
      <c r="N502" s="72">
        <f>+'REPORTE SEPTIEMBRE IMROM'!N502</f>
        <v>0</v>
      </c>
      <c r="O502" s="43"/>
      <c r="P502" s="44"/>
      <c r="Q502" s="51">
        <f>+'REPORTE SEPTIEMBRE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SEPTIEMBRE IMROM'!M503</f>
        <v>0</v>
      </c>
      <c r="I503" s="31"/>
      <c r="J503" s="31"/>
      <c r="K503" s="31"/>
      <c r="L503" s="22">
        <f t="shared" si="22"/>
        <v>0</v>
      </c>
      <c r="M503" s="22">
        <f t="shared" si="23"/>
        <v>0</v>
      </c>
      <c r="N503" s="72">
        <f>+'REPORTE SEPTIEMBRE IMROM'!N503</f>
        <v>0</v>
      </c>
      <c r="O503" s="43"/>
      <c r="P503" s="44"/>
      <c r="Q503" s="51">
        <f>+'REPORTE SEPTIEMBRE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SEPTIEMBRE IMROM'!M504</f>
        <v>0</v>
      </c>
      <c r="I504" s="31"/>
      <c r="J504" s="31"/>
      <c r="K504" s="31"/>
      <c r="L504" s="22">
        <f t="shared" si="22"/>
        <v>0</v>
      </c>
      <c r="M504" s="22">
        <f t="shared" si="23"/>
        <v>0</v>
      </c>
      <c r="N504" s="72">
        <f>+'REPORTE SEPTIEMBRE IMROM'!N504</f>
        <v>0</v>
      </c>
      <c r="O504" s="43"/>
      <c r="P504" s="44"/>
      <c r="Q504" s="51">
        <f>+'REPORTE SEPTIEMBRE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SEPTIEMBRE IMROM'!M505</f>
        <v>0</v>
      </c>
      <c r="I505" s="31"/>
      <c r="J505" s="31"/>
      <c r="K505" s="31"/>
      <c r="L505" s="22">
        <f t="shared" si="22"/>
        <v>0</v>
      </c>
      <c r="M505" s="22">
        <f t="shared" si="23"/>
        <v>0</v>
      </c>
      <c r="N505" s="72">
        <f>+'REPORTE SEPTIEMBRE IMROM'!N505</f>
        <v>0</v>
      </c>
      <c r="O505" s="43"/>
      <c r="P505" s="44"/>
      <c r="Q505" s="51">
        <f>+'REPORTE SEPTIEMBRE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SEPTIEMBRE IMROM'!M506</f>
        <v>0</v>
      </c>
      <c r="I506" s="31"/>
      <c r="J506" s="31"/>
      <c r="K506" s="31"/>
      <c r="L506" s="22">
        <f t="shared" si="22"/>
        <v>0</v>
      </c>
      <c r="M506" s="22">
        <f t="shared" si="23"/>
        <v>0</v>
      </c>
      <c r="N506" s="72">
        <f>+'REPORTE SEPTIEMBRE IMROM'!N506</f>
        <v>0</v>
      </c>
      <c r="O506" s="43"/>
      <c r="P506" s="44"/>
      <c r="Q506" s="51">
        <f>+'REPORTE SEPTIEMBRE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SEPTIEMBRE IMROM'!M507</f>
        <v>0</v>
      </c>
      <c r="I507" s="31"/>
      <c r="J507" s="31"/>
      <c r="K507" s="31"/>
      <c r="L507" s="22">
        <f t="shared" si="22"/>
        <v>0</v>
      </c>
      <c r="M507" s="22">
        <f t="shared" si="23"/>
        <v>0</v>
      </c>
      <c r="N507" s="72">
        <f>+'REPORTE SEPTIEMBRE IMROM'!N507</f>
        <v>0</v>
      </c>
      <c r="O507" s="43"/>
      <c r="P507" s="44"/>
      <c r="Q507" s="51">
        <f>+'REPORTE SEPTIEMBRE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SEPTIEMBRE IMROM'!M508</f>
        <v>0</v>
      </c>
      <c r="I508" s="31"/>
      <c r="J508" s="31"/>
      <c r="K508" s="31"/>
      <c r="L508" s="22">
        <f t="shared" si="22"/>
        <v>0</v>
      </c>
      <c r="M508" s="22">
        <f t="shared" si="23"/>
        <v>0</v>
      </c>
      <c r="N508" s="72">
        <f>+'REPORTE SEPTIEMBRE IMROM'!N508</f>
        <v>0</v>
      </c>
      <c r="O508" s="43"/>
      <c r="P508" s="44"/>
      <c r="Q508" s="51">
        <f>+'REPORTE SEPTIEMBRE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SEPTIEMBRE IMROM'!M509</f>
        <v>0</v>
      </c>
      <c r="I509" s="31"/>
      <c r="J509" s="31"/>
      <c r="K509" s="31"/>
      <c r="L509" s="22">
        <f t="shared" si="22"/>
        <v>0</v>
      </c>
      <c r="M509" s="22">
        <f t="shared" si="23"/>
        <v>0</v>
      </c>
      <c r="N509" s="72">
        <f>+'REPORTE SEPTIEMBRE IMROM'!N509</f>
        <v>0</v>
      </c>
      <c r="O509" s="43"/>
      <c r="P509" s="44"/>
      <c r="Q509" s="51">
        <f>+'REPORTE SEPTIEMBRE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SEPTIEMBRE IMROM'!M510</f>
        <v>0</v>
      </c>
      <c r="I510" s="31"/>
      <c r="J510" s="31"/>
      <c r="K510" s="31"/>
      <c r="L510" s="22">
        <f t="shared" si="22"/>
        <v>0</v>
      </c>
      <c r="M510" s="22">
        <f t="shared" si="23"/>
        <v>0</v>
      </c>
      <c r="N510" s="72">
        <f>+'REPORTE SEPTIEMBRE IMROM'!N510</f>
        <v>0</v>
      </c>
      <c r="O510" s="43"/>
      <c r="P510" s="44"/>
      <c r="Q510" s="51">
        <f>+'REPORTE SEPTIEMBRE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SEPTIEMBRE IMROM'!M511</f>
        <v>0</v>
      </c>
      <c r="I511" s="31"/>
      <c r="J511" s="31"/>
      <c r="K511" s="31"/>
      <c r="L511" s="22">
        <f t="shared" si="22"/>
        <v>0</v>
      </c>
      <c r="M511" s="22">
        <f t="shared" si="23"/>
        <v>0</v>
      </c>
      <c r="N511" s="72">
        <f>+'REPORTE SEPTIEMBRE IMROM'!N511</f>
        <v>0</v>
      </c>
      <c r="O511" s="43"/>
      <c r="P511" s="44"/>
      <c r="Q511" s="51">
        <f>+'REPORTE SEPTIEMBRE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SEPTIEMBRE IMROM'!M512</f>
        <v>0</v>
      </c>
      <c r="I512" s="31"/>
      <c r="J512" s="31"/>
      <c r="K512" s="31"/>
      <c r="L512" s="22">
        <f t="shared" si="22"/>
        <v>0</v>
      </c>
      <c r="M512" s="22">
        <f t="shared" si="23"/>
        <v>0</v>
      </c>
      <c r="N512" s="72">
        <f>+'REPORTE SEPTIEMBRE IMROM'!N512</f>
        <v>0</v>
      </c>
      <c r="O512" s="43"/>
      <c r="P512" s="44"/>
      <c r="Q512" s="51">
        <f>+'REPORTE SEPTIEMBRE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SEPTIEMBRE IMROM'!M513</f>
        <v>0</v>
      </c>
      <c r="I513" s="31"/>
      <c r="J513" s="31"/>
      <c r="K513" s="31"/>
      <c r="L513" s="22">
        <f t="shared" si="22"/>
        <v>0</v>
      </c>
      <c r="M513" s="22">
        <f t="shared" si="23"/>
        <v>0</v>
      </c>
      <c r="N513" s="72">
        <f>+'REPORTE SEPTIEMBRE IMROM'!N513</f>
        <v>0</v>
      </c>
      <c r="O513" s="43"/>
      <c r="P513" s="44"/>
      <c r="Q513" s="51">
        <f>+'REPORTE SEPTIEMBRE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SEPTIEMBRE IMROM'!M514</f>
        <v>0</v>
      </c>
      <c r="I514" s="31"/>
      <c r="J514" s="31"/>
      <c r="K514" s="31"/>
      <c r="L514" s="22">
        <f t="shared" si="22"/>
        <v>0</v>
      </c>
      <c r="M514" s="22">
        <f t="shared" si="23"/>
        <v>0</v>
      </c>
      <c r="N514" s="72">
        <f>+'REPORTE SEPTIEMBRE IMROM'!N514</f>
        <v>0</v>
      </c>
      <c r="O514" s="43"/>
      <c r="P514" s="44"/>
      <c r="Q514" s="51">
        <f>+'REPORTE SEPTIEMBRE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SEPTIEMBRE IMROM'!M515</f>
        <v>0</v>
      </c>
      <c r="I515" s="31"/>
      <c r="J515" s="31"/>
      <c r="K515" s="31"/>
      <c r="L515" s="22">
        <f t="shared" si="22"/>
        <v>0</v>
      </c>
      <c r="M515" s="22">
        <f t="shared" si="23"/>
        <v>0</v>
      </c>
      <c r="N515" s="72">
        <f>+'REPORTE SEPTIEMBRE IMROM'!N515</f>
        <v>0</v>
      </c>
      <c r="O515" s="43"/>
      <c r="P515" s="44"/>
      <c r="Q515" s="51">
        <f>+'REPORTE SEPTIEMBRE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SEPTIEMBRE IMROM'!M516</f>
        <v>0</v>
      </c>
      <c r="I516" s="31"/>
      <c r="J516" s="31"/>
      <c r="K516" s="31"/>
      <c r="L516" s="22">
        <f t="shared" si="22"/>
        <v>0</v>
      </c>
      <c r="M516" s="22">
        <f t="shared" si="23"/>
        <v>0</v>
      </c>
      <c r="N516" s="72">
        <f>+'REPORTE SEPTIEMBRE IMROM'!N516</f>
        <v>0</v>
      </c>
      <c r="O516" s="43"/>
      <c r="P516" s="44"/>
      <c r="Q516" s="51">
        <f>+'REPORTE SEPTIEMBRE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SEPTIEMBRE IMROM'!M517</f>
        <v>0</v>
      </c>
      <c r="I517" s="31"/>
      <c r="J517" s="31"/>
      <c r="K517" s="31"/>
      <c r="L517" s="22">
        <f t="shared" si="22"/>
        <v>0</v>
      </c>
      <c r="M517" s="22">
        <f t="shared" si="23"/>
        <v>0</v>
      </c>
      <c r="N517" s="72">
        <f>+'REPORTE SEPTIEMBRE IMROM'!N517</f>
        <v>0</v>
      </c>
      <c r="O517" s="43"/>
      <c r="P517" s="44"/>
      <c r="Q517" s="51">
        <f>+'REPORTE SEPTIEMBRE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SEPTIEMBRE IMROM'!M518</f>
        <v>0</v>
      </c>
      <c r="I518" s="31"/>
      <c r="J518" s="31"/>
      <c r="K518" s="31"/>
      <c r="L518" s="22">
        <f t="shared" si="22"/>
        <v>0</v>
      </c>
      <c r="M518" s="22">
        <f t="shared" si="23"/>
        <v>0</v>
      </c>
      <c r="N518" s="72">
        <f>+'REPORTE SEPTIEMBRE IMROM'!N518</f>
        <v>0</v>
      </c>
      <c r="O518" s="43"/>
      <c r="P518" s="44"/>
      <c r="Q518" s="51">
        <f>+'REPORTE SEPTIEMBRE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SEPTIEMBRE IMROM'!M519</f>
        <v>0</v>
      </c>
      <c r="I519" s="31"/>
      <c r="J519" s="31"/>
      <c r="K519" s="31"/>
      <c r="L519" s="22">
        <f t="shared" si="22"/>
        <v>0</v>
      </c>
      <c r="M519" s="22">
        <f t="shared" si="23"/>
        <v>0</v>
      </c>
      <c r="N519" s="72">
        <f>+'REPORTE SEPTIEMBRE IMROM'!N519</f>
        <v>0</v>
      </c>
      <c r="O519" s="43"/>
      <c r="P519" s="44"/>
      <c r="Q519" s="51">
        <f>+'REPORTE SEPTIEMBRE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SEPTIEMBRE IMROM'!M520</f>
        <v>0</v>
      </c>
      <c r="I520" s="31"/>
      <c r="J520" s="31"/>
      <c r="K520" s="31"/>
      <c r="L520" s="22">
        <f t="shared" si="22"/>
        <v>0</v>
      </c>
      <c r="M520" s="22">
        <f t="shared" si="23"/>
        <v>0</v>
      </c>
      <c r="N520" s="72">
        <f>+'REPORTE SEPTIEMBRE IMROM'!N520</f>
        <v>0</v>
      </c>
      <c r="O520" s="43"/>
      <c r="P520" s="44"/>
      <c r="Q520" s="51">
        <f>+'REPORTE SEPTIEMBRE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SEPTIEMBRE IMROM'!M521</f>
        <v>0</v>
      </c>
      <c r="I521" s="31"/>
      <c r="J521" s="31"/>
      <c r="K521" s="31"/>
      <c r="L521" s="22">
        <f t="shared" si="22"/>
        <v>0</v>
      </c>
      <c r="M521" s="22">
        <f t="shared" si="23"/>
        <v>0</v>
      </c>
      <c r="N521" s="72">
        <f>+'REPORTE SEPTIEMBRE IMROM'!N521</f>
        <v>0</v>
      </c>
      <c r="O521" s="43"/>
      <c r="P521" s="44"/>
      <c r="Q521" s="51">
        <f>+'REPORTE SEPTIEMBRE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SEPTIEMBRE IMROM'!M522</f>
        <v>0</v>
      </c>
      <c r="I522" s="31"/>
      <c r="J522" s="31"/>
      <c r="K522" s="31"/>
      <c r="L522" s="22">
        <f t="shared" si="22"/>
        <v>0</v>
      </c>
      <c r="M522" s="22">
        <f t="shared" si="23"/>
        <v>0</v>
      </c>
      <c r="N522" s="72">
        <f>+'REPORTE SEPTIEMBRE IMROM'!N522</f>
        <v>0</v>
      </c>
      <c r="O522" s="43"/>
      <c r="P522" s="44"/>
      <c r="Q522" s="51">
        <f>+'REPORTE SEPTIEMBRE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SEPTIEMBRE IMROM'!M523</f>
        <v>0</v>
      </c>
      <c r="I523" s="31"/>
      <c r="J523" s="31"/>
      <c r="K523" s="31"/>
      <c r="L523" s="22">
        <f t="shared" si="22"/>
        <v>0</v>
      </c>
      <c r="M523" s="22">
        <f t="shared" si="23"/>
        <v>0</v>
      </c>
      <c r="N523" s="72">
        <f>+'REPORTE SEPTIEMBRE IMROM'!N523</f>
        <v>0</v>
      </c>
      <c r="O523" s="43"/>
      <c r="P523" s="44"/>
      <c r="Q523" s="51">
        <f>+'REPORTE SEPTIEMBRE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SEPTIEMBRE IMROM'!M524</f>
        <v>0</v>
      </c>
      <c r="I524" s="31"/>
      <c r="J524" s="31"/>
      <c r="K524" s="31"/>
      <c r="L524" s="22">
        <f t="shared" si="22"/>
        <v>0</v>
      </c>
      <c r="M524" s="22">
        <f t="shared" si="23"/>
        <v>0</v>
      </c>
      <c r="N524" s="72">
        <f>+'REPORTE SEPTIEMBRE IMROM'!N524</f>
        <v>0</v>
      </c>
      <c r="O524" s="43"/>
      <c r="P524" s="44"/>
      <c r="Q524" s="51">
        <f>+'REPORTE SEPTIEMBRE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SEPTIEMBRE IMROM'!M525</f>
        <v>0</v>
      </c>
      <c r="I525" s="31"/>
      <c r="J525" s="31"/>
      <c r="K525" s="31"/>
      <c r="L525" s="22">
        <f t="shared" si="22"/>
        <v>0</v>
      </c>
      <c r="M525" s="22">
        <f t="shared" si="23"/>
        <v>0</v>
      </c>
      <c r="N525" s="72">
        <f>+'REPORTE SEPTIEMBRE IMROM'!N525</f>
        <v>0</v>
      </c>
      <c r="O525" s="43"/>
      <c r="P525" s="44"/>
      <c r="Q525" s="51">
        <f>+'REPORTE SEPTIEMBRE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SEPTIEMBRE IMROM'!M526</f>
        <v>0</v>
      </c>
      <c r="I526" s="31"/>
      <c r="J526" s="31"/>
      <c r="K526" s="31"/>
      <c r="L526" s="22">
        <f t="shared" si="22"/>
        <v>0</v>
      </c>
      <c r="M526" s="22">
        <f t="shared" si="23"/>
        <v>0</v>
      </c>
      <c r="N526" s="72">
        <f>+'REPORTE SEPTIEMBRE IMROM'!N526</f>
        <v>0</v>
      </c>
      <c r="O526" s="43"/>
      <c r="P526" s="44"/>
      <c r="Q526" s="51">
        <f>+'REPORTE SEPTIEMBRE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SEPTIEMBRE IMROM'!M527</f>
        <v>0</v>
      </c>
      <c r="I527" s="31"/>
      <c r="J527" s="31"/>
      <c r="K527" s="31"/>
      <c r="L527" s="22">
        <f t="shared" si="22"/>
        <v>0</v>
      </c>
      <c r="M527" s="22">
        <f t="shared" si="23"/>
        <v>0</v>
      </c>
      <c r="N527" s="72">
        <f>+'REPORTE SEPTIEMBRE IMROM'!N527</f>
        <v>0</v>
      </c>
      <c r="O527" s="43"/>
      <c r="P527" s="44"/>
      <c r="Q527" s="51">
        <f>+'REPORTE SEPTIEMBRE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SEPTIEMBRE IMROM'!M528</f>
        <v>0</v>
      </c>
      <c r="I528" s="31"/>
      <c r="J528" s="31"/>
      <c r="K528" s="31"/>
      <c r="L528" s="22">
        <f t="shared" si="22"/>
        <v>0</v>
      </c>
      <c r="M528" s="22">
        <f t="shared" si="23"/>
        <v>0</v>
      </c>
      <c r="N528" s="72">
        <f>+'REPORTE SEPTIEMBRE IMROM'!N528</f>
        <v>0</v>
      </c>
      <c r="O528" s="43"/>
      <c r="P528" s="44"/>
      <c r="Q528" s="51">
        <f>+'REPORTE SEPTIEMBRE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SEPTIEMBRE IMROM'!M529</f>
        <v>0</v>
      </c>
      <c r="I529" s="31"/>
      <c r="J529" s="31"/>
      <c r="K529" s="31"/>
      <c r="L529" s="22">
        <f t="shared" si="22"/>
        <v>0</v>
      </c>
      <c r="M529" s="22">
        <f t="shared" si="23"/>
        <v>0</v>
      </c>
      <c r="N529" s="72">
        <f>+'REPORTE SEPTIEMBRE IMROM'!N529</f>
        <v>0</v>
      </c>
      <c r="O529" s="43"/>
      <c r="P529" s="44"/>
      <c r="Q529" s="51">
        <f>+'REPORTE SEPTIEMBRE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SEPTIEMBRE IMROM'!M530</f>
        <v>0</v>
      </c>
      <c r="I530" s="31"/>
      <c r="J530" s="31"/>
      <c r="K530" s="31"/>
      <c r="L530" s="22">
        <f t="shared" si="22"/>
        <v>0</v>
      </c>
      <c r="M530" s="22">
        <f t="shared" si="23"/>
        <v>0</v>
      </c>
      <c r="N530" s="72">
        <f>+'REPORTE SEPTIEMBRE IMROM'!N530</f>
        <v>0</v>
      </c>
      <c r="O530" s="43"/>
      <c r="P530" s="44"/>
      <c r="Q530" s="51">
        <f>+'REPORTE SEPTIEMBRE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SEPTIEMBRE IMROM'!M531</f>
        <v>0</v>
      </c>
      <c r="I531" s="31"/>
      <c r="J531" s="31"/>
      <c r="K531" s="31"/>
      <c r="L531" s="22">
        <f t="shared" si="22"/>
        <v>0</v>
      </c>
      <c r="M531" s="22">
        <f t="shared" si="23"/>
        <v>0</v>
      </c>
      <c r="N531" s="72">
        <f>+'REPORTE SEPTIEMBRE IMROM'!N531</f>
        <v>0</v>
      </c>
      <c r="O531" s="43"/>
      <c r="P531" s="44"/>
      <c r="Q531" s="51">
        <f>+'REPORTE SEPTIEMBRE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SEPTIEMBRE IMROM'!M532</f>
        <v>0</v>
      </c>
      <c r="I532" s="31"/>
      <c r="J532" s="31"/>
      <c r="K532" s="31"/>
      <c r="L532" s="22">
        <f t="shared" ref="L532:L595" si="25">I532+J532+K532</f>
        <v>0</v>
      </c>
      <c r="M532" s="22">
        <f t="shared" ref="M532:M595" si="26">H532+L532</f>
        <v>0</v>
      </c>
      <c r="N532" s="72">
        <f>+'REPORTE SEPTIEMBRE IMROM'!N532</f>
        <v>0</v>
      </c>
      <c r="O532" s="43"/>
      <c r="P532" s="44"/>
      <c r="Q532" s="51">
        <f>+'REPORTE SEPTIEMBRE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SEPTIEMBRE IMROM'!M533</f>
        <v>0</v>
      </c>
      <c r="I533" s="31"/>
      <c r="J533" s="31"/>
      <c r="K533" s="31"/>
      <c r="L533" s="22">
        <f t="shared" si="25"/>
        <v>0</v>
      </c>
      <c r="M533" s="22">
        <f t="shared" si="26"/>
        <v>0</v>
      </c>
      <c r="N533" s="72">
        <f>+'REPORTE SEPTIEMBRE IMROM'!N533</f>
        <v>0</v>
      </c>
      <c r="O533" s="43"/>
      <c r="P533" s="44"/>
      <c r="Q533" s="51">
        <f>+'REPORTE SEPTIEMBRE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SEPTIEMBRE IMROM'!M534</f>
        <v>0</v>
      </c>
      <c r="I534" s="31"/>
      <c r="J534" s="31"/>
      <c r="K534" s="31"/>
      <c r="L534" s="22">
        <f t="shared" si="25"/>
        <v>0</v>
      </c>
      <c r="M534" s="22">
        <f t="shared" si="26"/>
        <v>0</v>
      </c>
      <c r="N534" s="72">
        <f>+'REPORTE SEPTIEMBRE IMROM'!N534</f>
        <v>0</v>
      </c>
      <c r="O534" s="43"/>
      <c r="P534" s="44"/>
      <c r="Q534" s="51">
        <f>+'REPORTE SEPTIEMBRE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SEPTIEMBRE IMROM'!M535</f>
        <v>0</v>
      </c>
      <c r="I535" s="31"/>
      <c r="J535" s="31"/>
      <c r="K535" s="31"/>
      <c r="L535" s="22">
        <f t="shared" si="25"/>
        <v>0</v>
      </c>
      <c r="M535" s="22">
        <f t="shared" si="26"/>
        <v>0</v>
      </c>
      <c r="N535" s="72">
        <f>+'REPORTE SEPTIEMBRE IMROM'!N535</f>
        <v>0</v>
      </c>
      <c r="O535" s="43"/>
      <c r="P535" s="44"/>
      <c r="Q535" s="51">
        <f>+'REPORTE SEPTIEMBRE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SEPTIEMBRE IMROM'!M536</f>
        <v>0</v>
      </c>
      <c r="I536" s="31"/>
      <c r="J536" s="31"/>
      <c r="K536" s="31"/>
      <c r="L536" s="22">
        <f t="shared" si="25"/>
        <v>0</v>
      </c>
      <c r="M536" s="22">
        <f t="shared" si="26"/>
        <v>0</v>
      </c>
      <c r="N536" s="72">
        <f>+'REPORTE SEPTIEMBRE IMROM'!N536</f>
        <v>0</v>
      </c>
      <c r="O536" s="43"/>
      <c r="P536" s="44"/>
      <c r="Q536" s="51">
        <f>+'REPORTE SEPTIEMBRE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SEPTIEMBRE IMROM'!M537</f>
        <v>0</v>
      </c>
      <c r="I537" s="31"/>
      <c r="J537" s="31"/>
      <c r="K537" s="31"/>
      <c r="L537" s="22">
        <f t="shared" si="25"/>
        <v>0</v>
      </c>
      <c r="M537" s="22">
        <f t="shared" si="26"/>
        <v>0</v>
      </c>
      <c r="N537" s="72">
        <f>+'REPORTE SEPTIEMBRE IMROM'!N537</f>
        <v>0</v>
      </c>
      <c r="O537" s="43"/>
      <c r="P537" s="44"/>
      <c r="Q537" s="51">
        <f>+'REPORTE SEPTIEMBRE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SEPTIEMBRE IMROM'!M538</f>
        <v>0</v>
      </c>
      <c r="I538" s="31"/>
      <c r="J538" s="31"/>
      <c r="K538" s="31"/>
      <c r="L538" s="22">
        <f t="shared" si="25"/>
        <v>0</v>
      </c>
      <c r="M538" s="22">
        <f t="shared" si="26"/>
        <v>0</v>
      </c>
      <c r="N538" s="72">
        <f>+'REPORTE SEPTIEMBRE IMROM'!N538</f>
        <v>0</v>
      </c>
      <c r="O538" s="43"/>
      <c r="P538" s="44"/>
      <c r="Q538" s="51">
        <f>+'REPORTE SEPTIEMBRE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SEPTIEMBRE IMROM'!M539</f>
        <v>0</v>
      </c>
      <c r="I539" s="31"/>
      <c r="J539" s="31"/>
      <c r="K539" s="31"/>
      <c r="L539" s="22">
        <f t="shared" si="25"/>
        <v>0</v>
      </c>
      <c r="M539" s="22">
        <f t="shared" si="26"/>
        <v>0</v>
      </c>
      <c r="N539" s="72">
        <f>+'REPORTE SEPTIEMBRE IMROM'!N539</f>
        <v>0</v>
      </c>
      <c r="O539" s="43"/>
      <c r="P539" s="44"/>
      <c r="Q539" s="51">
        <f>+'REPORTE SEPTIEMBRE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SEPTIEMBRE IMROM'!M540</f>
        <v>0</v>
      </c>
      <c r="I540" s="31"/>
      <c r="J540" s="31"/>
      <c r="K540" s="31"/>
      <c r="L540" s="22">
        <f t="shared" si="25"/>
        <v>0</v>
      </c>
      <c r="M540" s="22">
        <f t="shared" si="26"/>
        <v>0</v>
      </c>
      <c r="N540" s="72">
        <f>+'REPORTE SEPTIEMBRE IMROM'!N540</f>
        <v>0</v>
      </c>
      <c r="O540" s="43"/>
      <c r="P540" s="44"/>
      <c r="Q540" s="51">
        <f>+'REPORTE SEPTIEMBRE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SEPTIEMBRE IMROM'!M541</f>
        <v>0</v>
      </c>
      <c r="I541" s="31"/>
      <c r="J541" s="31"/>
      <c r="K541" s="31"/>
      <c r="L541" s="22">
        <f t="shared" si="25"/>
        <v>0</v>
      </c>
      <c r="M541" s="22">
        <f t="shared" si="26"/>
        <v>0</v>
      </c>
      <c r="N541" s="72">
        <f>+'REPORTE SEPTIEMBRE IMROM'!N541</f>
        <v>0</v>
      </c>
      <c r="O541" s="43"/>
      <c r="P541" s="44"/>
      <c r="Q541" s="51">
        <f>+'REPORTE SEPTIEMBRE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SEPTIEMBRE IMROM'!M542</f>
        <v>0</v>
      </c>
      <c r="I542" s="31"/>
      <c r="J542" s="31"/>
      <c r="K542" s="31"/>
      <c r="L542" s="22">
        <f t="shared" si="25"/>
        <v>0</v>
      </c>
      <c r="M542" s="22">
        <f t="shared" si="26"/>
        <v>0</v>
      </c>
      <c r="N542" s="72">
        <f>+'REPORTE SEPTIEMBRE IMROM'!N542</f>
        <v>0</v>
      </c>
      <c r="O542" s="43"/>
      <c r="P542" s="44"/>
      <c r="Q542" s="51">
        <f>+'REPORTE SEPTIEMBRE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SEPTIEMBRE IMROM'!M543</f>
        <v>0</v>
      </c>
      <c r="I543" s="31"/>
      <c r="J543" s="31"/>
      <c r="K543" s="31"/>
      <c r="L543" s="22">
        <f t="shared" si="25"/>
        <v>0</v>
      </c>
      <c r="M543" s="22">
        <f t="shared" si="26"/>
        <v>0</v>
      </c>
      <c r="N543" s="72">
        <f>+'REPORTE SEPTIEMBRE IMROM'!N543</f>
        <v>0</v>
      </c>
      <c r="O543" s="43"/>
      <c r="P543" s="44"/>
      <c r="Q543" s="51">
        <f>+'REPORTE SEPTIEMBRE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SEPTIEMBRE IMROM'!M544</f>
        <v>0</v>
      </c>
      <c r="I544" s="31"/>
      <c r="J544" s="31"/>
      <c r="K544" s="31"/>
      <c r="L544" s="22">
        <f t="shared" si="25"/>
        <v>0</v>
      </c>
      <c r="M544" s="22">
        <f t="shared" si="26"/>
        <v>0</v>
      </c>
      <c r="N544" s="72">
        <f>+'REPORTE SEPTIEMBRE IMROM'!N544</f>
        <v>0</v>
      </c>
      <c r="O544" s="43"/>
      <c r="P544" s="44"/>
      <c r="Q544" s="51">
        <f>+'REPORTE SEPTIEMBRE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SEPTIEMBRE IMROM'!M545</f>
        <v>0</v>
      </c>
      <c r="I545" s="31"/>
      <c r="J545" s="31"/>
      <c r="K545" s="31"/>
      <c r="L545" s="22">
        <f t="shared" si="25"/>
        <v>0</v>
      </c>
      <c r="M545" s="22">
        <f t="shared" si="26"/>
        <v>0</v>
      </c>
      <c r="N545" s="72">
        <f>+'REPORTE SEPTIEMBRE IMROM'!N545</f>
        <v>0</v>
      </c>
      <c r="O545" s="43"/>
      <c r="P545" s="44"/>
      <c r="Q545" s="51">
        <f>+'REPORTE SEPTIEMBRE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SEPTIEMBRE IMROM'!M546</f>
        <v>0</v>
      </c>
      <c r="I546" s="31"/>
      <c r="J546" s="31"/>
      <c r="K546" s="31"/>
      <c r="L546" s="22">
        <f t="shared" si="25"/>
        <v>0</v>
      </c>
      <c r="M546" s="22">
        <f t="shared" si="26"/>
        <v>0</v>
      </c>
      <c r="N546" s="72">
        <f>+'REPORTE SEPTIEMBRE IMROM'!N546</f>
        <v>0</v>
      </c>
      <c r="O546" s="43"/>
      <c r="P546" s="44"/>
      <c r="Q546" s="51">
        <f>+'REPORTE SEPTIEMBRE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SEPTIEMBRE IMROM'!M547</f>
        <v>0</v>
      </c>
      <c r="I547" s="31"/>
      <c r="J547" s="31"/>
      <c r="K547" s="31"/>
      <c r="L547" s="22">
        <f t="shared" si="25"/>
        <v>0</v>
      </c>
      <c r="M547" s="22">
        <f t="shared" si="26"/>
        <v>0</v>
      </c>
      <c r="N547" s="72">
        <f>+'REPORTE SEPTIEMBRE IMROM'!N547</f>
        <v>0</v>
      </c>
      <c r="O547" s="43"/>
      <c r="P547" s="44"/>
      <c r="Q547" s="51">
        <f>+'REPORTE SEPTIEMBRE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SEPTIEMBRE IMROM'!M548</f>
        <v>0</v>
      </c>
      <c r="I548" s="31"/>
      <c r="J548" s="31"/>
      <c r="K548" s="31"/>
      <c r="L548" s="22">
        <f t="shared" si="25"/>
        <v>0</v>
      </c>
      <c r="M548" s="22">
        <f t="shared" si="26"/>
        <v>0</v>
      </c>
      <c r="N548" s="72">
        <f>+'REPORTE SEPTIEMBRE IMROM'!N548</f>
        <v>0</v>
      </c>
      <c r="O548" s="43"/>
      <c r="P548" s="44"/>
      <c r="Q548" s="51">
        <f>+'REPORTE SEPTIEMBRE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SEPTIEMBRE IMROM'!M549</f>
        <v>0</v>
      </c>
      <c r="I549" s="31"/>
      <c r="J549" s="31"/>
      <c r="K549" s="31"/>
      <c r="L549" s="22">
        <f t="shared" si="25"/>
        <v>0</v>
      </c>
      <c r="M549" s="22">
        <f t="shared" si="26"/>
        <v>0</v>
      </c>
      <c r="N549" s="72">
        <f>+'REPORTE SEPTIEMBRE IMROM'!N549</f>
        <v>0</v>
      </c>
      <c r="O549" s="43"/>
      <c r="P549" s="44"/>
      <c r="Q549" s="51">
        <f>+'REPORTE SEPTIEMBRE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SEPTIEMBRE IMROM'!M550</f>
        <v>0</v>
      </c>
      <c r="I550" s="31"/>
      <c r="J550" s="31"/>
      <c r="K550" s="31"/>
      <c r="L550" s="22">
        <f t="shared" si="25"/>
        <v>0</v>
      </c>
      <c r="M550" s="22">
        <f t="shared" si="26"/>
        <v>0</v>
      </c>
      <c r="N550" s="72">
        <f>+'REPORTE SEPTIEMBRE IMROM'!N550</f>
        <v>0</v>
      </c>
      <c r="O550" s="43"/>
      <c r="P550" s="44"/>
      <c r="Q550" s="51">
        <f>+'REPORTE SEPTIEMBRE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SEPTIEMBRE IMROM'!M551</f>
        <v>0</v>
      </c>
      <c r="I551" s="31"/>
      <c r="J551" s="31"/>
      <c r="K551" s="31"/>
      <c r="L551" s="22">
        <f t="shared" si="25"/>
        <v>0</v>
      </c>
      <c r="M551" s="22">
        <f t="shared" si="26"/>
        <v>0</v>
      </c>
      <c r="N551" s="72">
        <f>+'REPORTE SEPTIEMBRE IMROM'!N551</f>
        <v>0</v>
      </c>
      <c r="O551" s="43"/>
      <c r="P551" s="44"/>
      <c r="Q551" s="51">
        <f>+'REPORTE SEPTIEMBRE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SEPTIEMBRE IMROM'!M552</f>
        <v>0</v>
      </c>
      <c r="I552" s="31"/>
      <c r="J552" s="31"/>
      <c r="K552" s="31"/>
      <c r="L552" s="22">
        <f t="shared" si="25"/>
        <v>0</v>
      </c>
      <c r="M552" s="22">
        <f t="shared" si="26"/>
        <v>0</v>
      </c>
      <c r="N552" s="72">
        <f>+'REPORTE SEPTIEMBRE IMROM'!N552</f>
        <v>0</v>
      </c>
      <c r="O552" s="43"/>
      <c r="P552" s="44"/>
      <c r="Q552" s="51">
        <f>+'REPORTE SEPTIEMBRE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SEPTIEMBRE IMROM'!M553</f>
        <v>0</v>
      </c>
      <c r="I553" s="31"/>
      <c r="J553" s="31"/>
      <c r="K553" s="31"/>
      <c r="L553" s="22">
        <f t="shared" si="25"/>
        <v>0</v>
      </c>
      <c r="M553" s="22">
        <f t="shared" si="26"/>
        <v>0</v>
      </c>
      <c r="N553" s="72">
        <f>+'REPORTE SEPTIEMBRE IMROM'!N553</f>
        <v>0</v>
      </c>
      <c r="O553" s="43"/>
      <c r="P553" s="44"/>
      <c r="Q553" s="51">
        <f>+'REPORTE SEPTIEMBRE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SEPTIEMBRE IMROM'!M554</f>
        <v>0</v>
      </c>
      <c r="I554" s="31"/>
      <c r="J554" s="31"/>
      <c r="K554" s="31"/>
      <c r="L554" s="22">
        <f t="shared" si="25"/>
        <v>0</v>
      </c>
      <c r="M554" s="22">
        <f t="shared" si="26"/>
        <v>0</v>
      </c>
      <c r="N554" s="72">
        <f>+'REPORTE SEPTIEMBRE IMROM'!N554</f>
        <v>0</v>
      </c>
      <c r="O554" s="43"/>
      <c r="P554" s="44"/>
      <c r="Q554" s="51">
        <f>+'REPORTE SEPTIEMBRE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SEPTIEMBRE IMROM'!M555</f>
        <v>0</v>
      </c>
      <c r="I555" s="31"/>
      <c r="J555" s="31"/>
      <c r="K555" s="31"/>
      <c r="L555" s="22">
        <f t="shared" si="25"/>
        <v>0</v>
      </c>
      <c r="M555" s="22">
        <f t="shared" si="26"/>
        <v>0</v>
      </c>
      <c r="N555" s="72">
        <f>+'REPORTE SEPTIEMBRE IMROM'!N555</f>
        <v>0</v>
      </c>
      <c r="O555" s="43"/>
      <c r="P555" s="44"/>
      <c r="Q555" s="51">
        <f>+'REPORTE SEPTIEMBRE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SEPTIEMBRE IMROM'!M556</f>
        <v>0</v>
      </c>
      <c r="I556" s="31"/>
      <c r="J556" s="31"/>
      <c r="K556" s="31"/>
      <c r="L556" s="22">
        <f t="shared" si="25"/>
        <v>0</v>
      </c>
      <c r="M556" s="22">
        <f t="shared" si="26"/>
        <v>0</v>
      </c>
      <c r="N556" s="72">
        <f>+'REPORTE SEPTIEMBRE IMROM'!N556</f>
        <v>0</v>
      </c>
      <c r="O556" s="43"/>
      <c r="P556" s="44"/>
      <c r="Q556" s="51">
        <f>+'REPORTE SEPTIEMBRE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SEPTIEMBRE IMROM'!M557</f>
        <v>0</v>
      </c>
      <c r="I557" s="31"/>
      <c r="J557" s="31"/>
      <c r="K557" s="31"/>
      <c r="L557" s="22">
        <f t="shared" si="25"/>
        <v>0</v>
      </c>
      <c r="M557" s="22">
        <f t="shared" si="26"/>
        <v>0</v>
      </c>
      <c r="N557" s="72">
        <f>+'REPORTE SEPTIEMBRE IMROM'!N557</f>
        <v>0</v>
      </c>
      <c r="O557" s="43"/>
      <c r="P557" s="44"/>
      <c r="Q557" s="51">
        <f>+'REPORTE SEPTIEMBRE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SEPTIEMBRE IMROM'!M558</f>
        <v>0</v>
      </c>
      <c r="I558" s="31"/>
      <c r="J558" s="31"/>
      <c r="K558" s="31"/>
      <c r="L558" s="22">
        <f t="shared" si="25"/>
        <v>0</v>
      </c>
      <c r="M558" s="22">
        <f t="shared" si="26"/>
        <v>0</v>
      </c>
      <c r="N558" s="72">
        <f>+'REPORTE SEPTIEMBRE IMROM'!N558</f>
        <v>0</v>
      </c>
      <c r="O558" s="43"/>
      <c r="P558" s="44"/>
      <c r="Q558" s="51">
        <f>+'REPORTE SEPTIEMBRE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SEPTIEMBRE IMROM'!M559</f>
        <v>0</v>
      </c>
      <c r="I559" s="31"/>
      <c r="J559" s="31"/>
      <c r="K559" s="31"/>
      <c r="L559" s="22">
        <f t="shared" si="25"/>
        <v>0</v>
      </c>
      <c r="M559" s="22">
        <f t="shared" si="26"/>
        <v>0</v>
      </c>
      <c r="N559" s="72">
        <f>+'REPORTE SEPTIEMBRE IMROM'!N559</f>
        <v>0</v>
      </c>
      <c r="O559" s="43"/>
      <c r="P559" s="44"/>
      <c r="Q559" s="51">
        <f>+'REPORTE SEPTIEMBRE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SEPTIEMBRE IMROM'!M560</f>
        <v>0</v>
      </c>
      <c r="I560" s="31"/>
      <c r="J560" s="31"/>
      <c r="K560" s="31"/>
      <c r="L560" s="22">
        <f t="shared" si="25"/>
        <v>0</v>
      </c>
      <c r="M560" s="22">
        <f t="shared" si="26"/>
        <v>0</v>
      </c>
      <c r="N560" s="72">
        <f>+'REPORTE SEPTIEMBRE IMROM'!N560</f>
        <v>0</v>
      </c>
      <c r="O560" s="43"/>
      <c r="P560" s="44"/>
      <c r="Q560" s="51">
        <f>+'REPORTE SEPTIEMBRE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SEPTIEMBRE IMROM'!M561</f>
        <v>0</v>
      </c>
      <c r="I561" s="31"/>
      <c r="J561" s="31"/>
      <c r="K561" s="31"/>
      <c r="L561" s="22">
        <f t="shared" si="25"/>
        <v>0</v>
      </c>
      <c r="M561" s="22">
        <f t="shared" si="26"/>
        <v>0</v>
      </c>
      <c r="N561" s="72">
        <f>+'REPORTE SEPTIEMBRE IMROM'!N561</f>
        <v>0</v>
      </c>
      <c r="O561" s="43"/>
      <c r="P561" s="44"/>
      <c r="Q561" s="51">
        <f>+'REPORTE SEPTIEMBRE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SEPTIEMBRE IMROM'!M562</f>
        <v>0</v>
      </c>
      <c r="I562" s="31"/>
      <c r="J562" s="31"/>
      <c r="K562" s="31"/>
      <c r="L562" s="22">
        <f t="shared" si="25"/>
        <v>0</v>
      </c>
      <c r="M562" s="22">
        <f t="shared" si="26"/>
        <v>0</v>
      </c>
      <c r="N562" s="72">
        <f>+'REPORTE SEPTIEMBRE IMROM'!N562</f>
        <v>0</v>
      </c>
      <c r="O562" s="43"/>
      <c r="P562" s="44"/>
      <c r="Q562" s="51">
        <f>+'REPORTE SEPTIEMBRE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SEPTIEMBRE IMROM'!M563</f>
        <v>0</v>
      </c>
      <c r="I563" s="31"/>
      <c r="J563" s="31"/>
      <c r="K563" s="31"/>
      <c r="L563" s="22">
        <f t="shared" si="25"/>
        <v>0</v>
      </c>
      <c r="M563" s="22">
        <f t="shared" si="26"/>
        <v>0</v>
      </c>
      <c r="N563" s="72">
        <f>+'REPORTE SEPTIEMBRE IMROM'!N563</f>
        <v>0</v>
      </c>
      <c r="O563" s="43"/>
      <c r="P563" s="44"/>
      <c r="Q563" s="51">
        <f>+'REPORTE SEPTIEMBRE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SEPTIEMBRE IMROM'!M564</f>
        <v>0</v>
      </c>
      <c r="I564" s="31"/>
      <c r="J564" s="31"/>
      <c r="K564" s="31"/>
      <c r="L564" s="22">
        <f t="shared" si="25"/>
        <v>0</v>
      </c>
      <c r="M564" s="22">
        <f t="shared" si="26"/>
        <v>0</v>
      </c>
      <c r="N564" s="72">
        <f>+'REPORTE SEPTIEMBRE IMROM'!N564</f>
        <v>0</v>
      </c>
      <c r="O564" s="43"/>
      <c r="P564" s="44"/>
      <c r="Q564" s="51">
        <f>+'REPORTE SEPTIEMBRE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SEPTIEMBRE IMROM'!M565</f>
        <v>0</v>
      </c>
      <c r="I565" s="31"/>
      <c r="J565" s="31"/>
      <c r="K565" s="31"/>
      <c r="L565" s="22">
        <f t="shared" si="25"/>
        <v>0</v>
      </c>
      <c r="M565" s="22">
        <f t="shared" si="26"/>
        <v>0</v>
      </c>
      <c r="N565" s="72">
        <f>+'REPORTE SEPTIEMBRE IMROM'!N565</f>
        <v>0</v>
      </c>
      <c r="O565" s="43"/>
      <c r="P565" s="44"/>
      <c r="Q565" s="51">
        <f>+'REPORTE SEPTIEMBRE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SEPTIEMBRE IMROM'!M566</f>
        <v>0</v>
      </c>
      <c r="I566" s="31"/>
      <c r="J566" s="31"/>
      <c r="K566" s="31"/>
      <c r="L566" s="22">
        <f t="shared" si="25"/>
        <v>0</v>
      </c>
      <c r="M566" s="22">
        <f t="shared" si="26"/>
        <v>0</v>
      </c>
      <c r="N566" s="72">
        <f>+'REPORTE SEPTIEMBRE IMROM'!N566</f>
        <v>0</v>
      </c>
      <c r="O566" s="43"/>
      <c r="P566" s="44"/>
      <c r="Q566" s="51">
        <f>+'REPORTE SEPTIEMBRE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SEPTIEMBRE IMROM'!M567</f>
        <v>0</v>
      </c>
      <c r="I567" s="31"/>
      <c r="J567" s="31"/>
      <c r="K567" s="31"/>
      <c r="L567" s="22">
        <f t="shared" si="25"/>
        <v>0</v>
      </c>
      <c r="M567" s="22">
        <f t="shared" si="26"/>
        <v>0</v>
      </c>
      <c r="N567" s="72">
        <f>+'REPORTE SEPTIEMBRE IMROM'!N567</f>
        <v>0</v>
      </c>
      <c r="O567" s="43"/>
      <c r="P567" s="44"/>
      <c r="Q567" s="51">
        <f>+'REPORTE SEPTIEMBRE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SEPTIEMBRE IMROM'!M568</f>
        <v>0</v>
      </c>
      <c r="I568" s="31"/>
      <c r="J568" s="31"/>
      <c r="K568" s="31"/>
      <c r="L568" s="22">
        <f t="shared" si="25"/>
        <v>0</v>
      </c>
      <c r="M568" s="22">
        <f t="shared" si="26"/>
        <v>0</v>
      </c>
      <c r="N568" s="72">
        <f>+'REPORTE SEPTIEMBRE IMROM'!N568</f>
        <v>0</v>
      </c>
      <c r="O568" s="43"/>
      <c r="P568" s="44"/>
      <c r="Q568" s="51">
        <f>+'REPORTE SEPTIEMBRE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SEPTIEMBRE IMROM'!M569</f>
        <v>0</v>
      </c>
      <c r="I569" s="31"/>
      <c r="J569" s="31"/>
      <c r="K569" s="31"/>
      <c r="L569" s="22">
        <f t="shared" si="25"/>
        <v>0</v>
      </c>
      <c r="M569" s="22">
        <f t="shared" si="26"/>
        <v>0</v>
      </c>
      <c r="N569" s="72">
        <f>+'REPORTE SEPTIEMBRE IMROM'!N569</f>
        <v>0</v>
      </c>
      <c r="O569" s="43"/>
      <c r="P569" s="44"/>
      <c r="Q569" s="51">
        <f>+'REPORTE SEPTIEMBRE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SEPTIEMBRE IMROM'!M570</f>
        <v>0</v>
      </c>
      <c r="I570" s="31"/>
      <c r="J570" s="31"/>
      <c r="K570" s="31"/>
      <c r="L570" s="22">
        <f t="shared" si="25"/>
        <v>0</v>
      </c>
      <c r="M570" s="22">
        <f t="shared" si="26"/>
        <v>0</v>
      </c>
      <c r="N570" s="72">
        <f>+'REPORTE SEPTIEMBRE IMROM'!N570</f>
        <v>0</v>
      </c>
      <c r="O570" s="43"/>
      <c r="P570" s="44"/>
      <c r="Q570" s="51">
        <f>+'REPORTE SEPTIEMBRE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SEPTIEMBRE IMROM'!M571</f>
        <v>0</v>
      </c>
      <c r="I571" s="31"/>
      <c r="J571" s="31"/>
      <c r="K571" s="31"/>
      <c r="L571" s="22">
        <f t="shared" si="25"/>
        <v>0</v>
      </c>
      <c r="M571" s="22">
        <f t="shared" si="26"/>
        <v>0</v>
      </c>
      <c r="N571" s="72">
        <f>+'REPORTE SEPTIEMBRE IMROM'!N571</f>
        <v>0</v>
      </c>
      <c r="O571" s="43"/>
      <c r="P571" s="44"/>
      <c r="Q571" s="51">
        <f>+'REPORTE SEPTIEMBRE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SEPTIEMBRE IMROM'!M572</f>
        <v>0</v>
      </c>
      <c r="I572" s="31"/>
      <c r="J572" s="31"/>
      <c r="K572" s="31"/>
      <c r="L572" s="22">
        <f t="shared" si="25"/>
        <v>0</v>
      </c>
      <c r="M572" s="22">
        <f t="shared" si="26"/>
        <v>0</v>
      </c>
      <c r="N572" s="72">
        <f>+'REPORTE SEPTIEMBRE IMROM'!N572</f>
        <v>0</v>
      </c>
      <c r="O572" s="43"/>
      <c r="P572" s="44"/>
      <c r="Q572" s="51">
        <f>+'REPORTE SEPTIEMBRE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SEPTIEMBRE IMROM'!M573</f>
        <v>0</v>
      </c>
      <c r="I573" s="31"/>
      <c r="J573" s="31"/>
      <c r="K573" s="31"/>
      <c r="L573" s="22">
        <f t="shared" si="25"/>
        <v>0</v>
      </c>
      <c r="M573" s="22">
        <f t="shared" si="26"/>
        <v>0</v>
      </c>
      <c r="N573" s="72">
        <f>+'REPORTE SEPTIEMBRE IMROM'!N573</f>
        <v>0</v>
      </c>
      <c r="O573" s="43"/>
      <c r="P573" s="44"/>
      <c r="Q573" s="51">
        <f>+'REPORTE SEPTIEMBRE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SEPTIEMBRE IMROM'!M574</f>
        <v>0</v>
      </c>
      <c r="I574" s="31"/>
      <c r="J574" s="31"/>
      <c r="K574" s="31"/>
      <c r="L574" s="22">
        <f t="shared" si="25"/>
        <v>0</v>
      </c>
      <c r="M574" s="22">
        <f t="shared" si="26"/>
        <v>0</v>
      </c>
      <c r="N574" s="72">
        <f>+'REPORTE SEPTIEMBRE IMROM'!N574</f>
        <v>0</v>
      </c>
      <c r="O574" s="43"/>
      <c r="P574" s="44"/>
      <c r="Q574" s="51">
        <f>+'REPORTE SEPTIEMBRE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SEPTIEMBRE IMROM'!M575</f>
        <v>0</v>
      </c>
      <c r="I575" s="31"/>
      <c r="J575" s="31"/>
      <c r="K575" s="31"/>
      <c r="L575" s="22">
        <f t="shared" si="25"/>
        <v>0</v>
      </c>
      <c r="M575" s="22">
        <f t="shared" si="26"/>
        <v>0</v>
      </c>
      <c r="N575" s="72">
        <f>+'REPORTE SEPTIEMBRE IMROM'!N575</f>
        <v>0</v>
      </c>
      <c r="O575" s="43"/>
      <c r="P575" s="44"/>
      <c r="Q575" s="51">
        <f>+'REPORTE SEPTIEMBRE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SEPTIEMBRE IMROM'!M576</f>
        <v>0</v>
      </c>
      <c r="I576" s="31"/>
      <c r="J576" s="31"/>
      <c r="K576" s="31"/>
      <c r="L576" s="22">
        <f t="shared" si="25"/>
        <v>0</v>
      </c>
      <c r="M576" s="22">
        <f t="shared" si="26"/>
        <v>0</v>
      </c>
      <c r="N576" s="72">
        <f>+'REPORTE SEPTIEMBRE IMROM'!N576</f>
        <v>0</v>
      </c>
      <c r="O576" s="43"/>
      <c r="P576" s="44"/>
      <c r="Q576" s="51">
        <f>+'REPORTE SEPTIEMBRE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SEPTIEMBRE IMROM'!M577</f>
        <v>0</v>
      </c>
      <c r="I577" s="31"/>
      <c r="J577" s="31"/>
      <c r="K577" s="31"/>
      <c r="L577" s="22">
        <f t="shared" si="25"/>
        <v>0</v>
      </c>
      <c r="M577" s="22">
        <f t="shared" si="26"/>
        <v>0</v>
      </c>
      <c r="N577" s="72">
        <f>+'REPORTE SEPTIEMBRE IMROM'!N577</f>
        <v>0</v>
      </c>
      <c r="O577" s="43"/>
      <c r="P577" s="44"/>
      <c r="Q577" s="51">
        <f>+'REPORTE SEPTIEMBRE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SEPTIEMBRE IMROM'!M578</f>
        <v>0</v>
      </c>
      <c r="I578" s="31"/>
      <c r="J578" s="31"/>
      <c r="K578" s="31"/>
      <c r="L578" s="22">
        <f t="shared" si="25"/>
        <v>0</v>
      </c>
      <c r="M578" s="22">
        <f t="shared" si="26"/>
        <v>0</v>
      </c>
      <c r="N578" s="72">
        <f>+'REPORTE SEPTIEMBRE IMROM'!N578</f>
        <v>0</v>
      </c>
      <c r="O578" s="43"/>
      <c r="P578" s="44"/>
      <c r="Q578" s="51">
        <f>+'REPORTE SEPTIEMBRE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SEPTIEMBRE IMROM'!M579</f>
        <v>0</v>
      </c>
      <c r="I579" s="31"/>
      <c r="J579" s="31"/>
      <c r="K579" s="31"/>
      <c r="L579" s="22">
        <f t="shared" si="25"/>
        <v>0</v>
      </c>
      <c r="M579" s="22">
        <f t="shared" si="26"/>
        <v>0</v>
      </c>
      <c r="N579" s="72">
        <f>+'REPORTE SEPTIEMBRE IMROM'!N579</f>
        <v>0</v>
      </c>
      <c r="O579" s="43"/>
      <c r="P579" s="44"/>
      <c r="Q579" s="51">
        <f>+'REPORTE SEPTIEMBRE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SEPTIEMBRE IMROM'!M580</f>
        <v>0</v>
      </c>
      <c r="I580" s="31"/>
      <c r="J580" s="31"/>
      <c r="K580" s="31"/>
      <c r="L580" s="22">
        <f t="shared" si="25"/>
        <v>0</v>
      </c>
      <c r="M580" s="22">
        <f t="shared" si="26"/>
        <v>0</v>
      </c>
      <c r="N580" s="72">
        <f>+'REPORTE SEPTIEMBRE IMROM'!N580</f>
        <v>0</v>
      </c>
      <c r="O580" s="43"/>
      <c r="P580" s="44"/>
      <c r="Q580" s="51">
        <f>+'REPORTE SEPTIEMBRE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SEPTIEMBRE IMROM'!M581</f>
        <v>0</v>
      </c>
      <c r="I581" s="31"/>
      <c r="J581" s="31"/>
      <c r="K581" s="31"/>
      <c r="L581" s="22">
        <f t="shared" si="25"/>
        <v>0</v>
      </c>
      <c r="M581" s="22">
        <f t="shared" si="26"/>
        <v>0</v>
      </c>
      <c r="N581" s="72">
        <f>+'REPORTE SEPTIEMBRE IMROM'!N581</f>
        <v>0</v>
      </c>
      <c r="O581" s="43"/>
      <c r="P581" s="44"/>
      <c r="Q581" s="51">
        <f>+'REPORTE SEPTIEMBRE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SEPTIEMBRE IMROM'!M582</f>
        <v>0</v>
      </c>
      <c r="I582" s="31"/>
      <c r="J582" s="31"/>
      <c r="K582" s="31"/>
      <c r="L582" s="22">
        <f t="shared" si="25"/>
        <v>0</v>
      </c>
      <c r="M582" s="22">
        <f t="shared" si="26"/>
        <v>0</v>
      </c>
      <c r="N582" s="72">
        <f>+'REPORTE SEPTIEMBRE IMROM'!N582</f>
        <v>0</v>
      </c>
      <c r="O582" s="43"/>
      <c r="P582" s="44"/>
      <c r="Q582" s="51">
        <f>+'REPORTE SEPTIEMBRE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SEPTIEMBRE IMROM'!M583</f>
        <v>0</v>
      </c>
      <c r="I583" s="31"/>
      <c r="J583" s="31"/>
      <c r="K583" s="31"/>
      <c r="L583" s="22">
        <f t="shared" si="25"/>
        <v>0</v>
      </c>
      <c r="M583" s="22">
        <f t="shared" si="26"/>
        <v>0</v>
      </c>
      <c r="N583" s="72">
        <f>+'REPORTE SEPTIEMBRE IMROM'!N583</f>
        <v>0</v>
      </c>
      <c r="O583" s="43"/>
      <c r="P583" s="44"/>
      <c r="Q583" s="51">
        <f>+'REPORTE SEPTIEMBRE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SEPTIEMBRE IMROM'!M584</f>
        <v>0</v>
      </c>
      <c r="I584" s="31"/>
      <c r="J584" s="31"/>
      <c r="K584" s="31"/>
      <c r="L584" s="22">
        <f t="shared" si="25"/>
        <v>0</v>
      </c>
      <c r="M584" s="22">
        <f t="shared" si="26"/>
        <v>0</v>
      </c>
      <c r="N584" s="72">
        <f>+'REPORTE SEPTIEMBRE IMROM'!N584</f>
        <v>0</v>
      </c>
      <c r="O584" s="43"/>
      <c r="P584" s="44"/>
      <c r="Q584" s="51">
        <f>+'REPORTE SEPTIEMBRE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SEPTIEMBRE IMROM'!M585</f>
        <v>0</v>
      </c>
      <c r="I585" s="31"/>
      <c r="J585" s="31"/>
      <c r="K585" s="31"/>
      <c r="L585" s="22">
        <f t="shared" si="25"/>
        <v>0</v>
      </c>
      <c r="M585" s="22">
        <f t="shared" si="26"/>
        <v>0</v>
      </c>
      <c r="N585" s="72">
        <f>+'REPORTE SEPTIEMBRE IMROM'!N585</f>
        <v>0</v>
      </c>
      <c r="O585" s="43"/>
      <c r="P585" s="44"/>
      <c r="Q585" s="51">
        <f>+'REPORTE SEPTIEMBRE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SEPTIEMBRE IMROM'!M586</f>
        <v>0</v>
      </c>
      <c r="I586" s="31"/>
      <c r="J586" s="31"/>
      <c r="K586" s="31"/>
      <c r="L586" s="22">
        <f t="shared" si="25"/>
        <v>0</v>
      </c>
      <c r="M586" s="22">
        <f t="shared" si="26"/>
        <v>0</v>
      </c>
      <c r="N586" s="72">
        <f>+'REPORTE SEPTIEMBRE IMROM'!N586</f>
        <v>0</v>
      </c>
      <c r="O586" s="43"/>
      <c r="P586" s="44"/>
      <c r="Q586" s="51">
        <f>+'REPORTE SEPTIEMBRE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SEPTIEMBRE IMROM'!M587</f>
        <v>0</v>
      </c>
      <c r="I587" s="31"/>
      <c r="J587" s="31"/>
      <c r="K587" s="31"/>
      <c r="L587" s="22">
        <f t="shared" si="25"/>
        <v>0</v>
      </c>
      <c r="M587" s="22">
        <f t="shared" si="26"/>
        <v>0</v>
      </c>
      <c r="N587" s="72">
        <f>+'REPORTE SEPTIEMBRE IMROM'!N587</f>
        <v>0</v>
      </c>
      <c r="O587" s="43"/>
      <c r="P587" s="44"/>
      <c r="Q587" s="51">
        <f>+'REPORTE SEPTIEMBRE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SEPTIEMBRE IMROM'!M588</f>
        <v>0</v>
      </c>
      <c r="I588" s="31"/>
      <c r="J588" s="31"/>
      <c r="K588" s="31"/>
      <c r="L588" s="22">
        <f t="shared" si="25"/>
        <v>0</v>
      </c>
      <c r="M588" s="22">
        <f t="shared" si="26"/>
        <v>0</v>
      </c>
      <c r="N588" s="72">
        <f>+'REPORTE SEPTIEMBRE IMROM'!N588</f>
        <v>0</v>
      </c>
      <c r="O588" s="43"/>
      <c r="P588" s="44"/>
      <c r="Q588" s="51">
        <f>+'REPORTE SEPTIEMBRE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SEPTIEMBRE IMROM'!M589</f>
        <v>0</v>
      </c>
      <c r="I589" s="31"/>
      <c r="J589" s="31"/>
      <c r="K589" s="31"/>
      <c r="L589" s="22">
        <f t="shared" si="25"/>
        <v>0</v>
      </c>
      <c r="M589" s="22">
        <f t="shared" si="26"/>
        <v>0</v>
      </c>
      <c r="N589" s="72">
        <f>+'REPORTE SEPTIEMBRE IMROM'!N589</f>
        <v>0</v>
      </c>
      <c r="O589" s="43"/>
      <c r="P589" s="44"/>
      <c r="Q589" s="51">
        <f>+'REPORTE SEPTIEMBRE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SEPTIEMBRE IMROM'!M590</f>
        <v>0</v>
      </c>
      <c r="I590" s="31"/>
      <c r="J590" s="31"/>
      <c r="K590" s="31"/>
      <c r="L590" s="22">
        <f t="shared" si="25"/>
        <v>0</v>
      </c>
      <c r="M590" s="22">
        <f t="shared" si="26"/>
        <v>0</v>
      </c>
      <c r="N590" s="72">
        <f>+'REPORTE SEPTIEMBRE IMROM'!N590</f>
        <v>0</v>
      </c>
      <c r="O590" s="43"/>
      <c r="P590" s="44"/>
      <c r="Q590" s="51">
        <f>+'REPORTE SEPTIEMBRE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SEPTIEMBRE IMROM'!M591</f>
        <v>0</v>
      </c>
      <c r="I591" s="31"/>
      <c r="J591" s="31"/>
      <c r="K591" s="31"/>
      <c r="L591" s="22">
        <f t="shared" si="25"/>
        <v>0</v>
      </c>
      <c r="M591" s="22">
        <f t="shared" si="26"/>
        <v>0</v>
      </c>
      <c r="N591" s="72">
        <f>+'REPORTE SEPTIEMBRE IMROM'!N591</f>
        <v>0</v>
      </c>
      <c r="O591" s="43"/>
      <c r="P591" s="44"/>
      <c r="Q591" s="51">
        <f>+'REPORTE SEPTIEMBRE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SEPTIEMBRE IMROM'!M592</f>
        <v>0</v>
      </c>
      <c r="I592" s="31"/>
      <c r="J592" s="31"/>
      <c r="K592" s="31"/>
      <c r="L592" s="22">
        <f t="shared" si="25"/>
        <v>0</v>
      </c>
      <c r="M592" s="22">
        <f t="shared" si="26"/>
        <v>0</v>
      </c>
      <c r="N592" s="72">
        <f>+'REPORTE SEPTIEMBRE IMROM'!N592</f>
        <v>0</v>
      </c>
      <c r="O592" s="43"/>
      <c r="P592" s="44"/>
      <c r="Q592" s="51">
        <f>+'REPORTE SEPTIEMBRE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SEPTIEMBRE IMROM'!M593</f>
        <v>0</v>
      </c>
      <c r="I593" s="31"/>
      <c r="J593" s="31"/>
      <c r="K593" s="31"/>
      <c r="L593" s="22">
        <f t="shared" si="25"/>
        <v>0</v>
      </c>
      <c r="M593" s="22">
        <f t="shared" si="26"/>
        <v>0</v>
      </c>
      <c r="N593" s="72">
        <f>+'REPORTE SEPTIEMBRE IMROM'!N593</f>
        <v>0</v>
      </c>
      <c r="O593" s="43"/>
      <c r="P593" s="44"/>
      <c r="Q593" s="51">
        <f>+'REPORTE SEPTIEMBRE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SEPTIEMBRE IMROM'!M594</f>
        <v>0</v>
      </c>
      <c r="I594" s="31"/>
      <c r="J594" s="31"/>
      <c r="K594" s="31"/>
      <c r="L594" s="22">
        <f t="shared" si="25"/>
        <v>0</v>
      </c>
      <c r="M594" s="22">
        <f t="shared" si="26"/>
        <v>0</v>
      </c>
      <c r="N594" s="72">
        <f>+'REPORTE SEPTIEMBRE IMROM'!N594</f>
        <v>0</v>
      </c>
      <c r="O594" s="43"/>
      <c r="P594" s="44"/>
      <c r="Q594" s="51">
        <f>+'REPORTE SEPTIEMBRE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SEPTIEMBRE IMROM'!M595</f>
        <v>0</v>
      </c>
      <c r="I595" s="31"/>
      <c r="J595" s="31"/>
      <c r="K595" s="31"/>
      <c r="L595" s="22">
        <f t="shared" si="25"/>
        <v>0</v>
      </c>
      <c r="M595" s="22">
        <f t="shared" si="26"/>
        <v>0</v>
      </c>
      <c r="N595" s="72">
        <f>+'REPORTE SEPTIEMBRE IMROM'!N595</f>
        <v>0</v>
      </c>
      <c r="O595" s="43"/>
      <c r="P595" s="44"/>
      <c r="Q595" s="51">
        <f>+'REPORTE SEPTIEMBRE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SEPTIEMBRE IMROM'!M596</f>
        <v>0</v>
      </c>
      <c r="I596" s="31"/>
      <c r="J596" s="31"/>
      <c r="K596" s="31"/>
      <c r="L596" s="22">
        <f t="shared" ref="L596:L659" si="28">I596+J596+K596</f>
        <v>0</v>
      </c>
      <c r="M596" s="22">
        <f t="shared" ref="M596:M659" si="29">H596+L596</f>
        <v>0</v>
      </c>
      <c r="N596" s="72">
        <f>+'REPORTE SEPTIEMBRE IMROM'!N596</f>
        <v>0</v>
      </c>
      <c r="O596" s="43"/>
      <c r="P596" s="44"/>
      <c r="Q596" s="51">
        <f>+'REPORTE SEPTIEMBRE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SEPTIEMBRE IMROM'!M597</f>
        <v>0</v>
      </c>
      <c r="I597" s="31"/>
      <c r="J597" s="31"/>
      <c r="K597" s="31"/>
      <c r="L597" s="22">
        <f t="shared" si="28"/>
        <v>0</v>
      </c>
      <c r="M597" s="22">
        <f t="shared" si="29"/>
        <v>0</v>
      </c>
      <c r="N597" s="72">
        <f>+'REPORTE SEPTIEMBRE IMROM'!N597</f>
        <v>0</v>
      </c>
      <c r="O597" s="43"/>
      <c r="P597" s="44"/>
      <c r="Q597" s="51">
        <f>+'REPORTE SEPTIEMBRE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SEPTIEMBRE IMROM'!M598</f>
        <v>0</v>
      </c>
      <c r="I598" s="31"/>
      <c r="J598" s="31"/>
      <c r="K598" s="31"/>
      <c r="L598" s="22">
        <f t="shared" si="28"/>
        <v>0</v>
      </c>
      <c r="M598" s="22">
        <f t="shared" si="29"/>
        <v>0</v>
      </c>
      <c r="N598" s="72">
        <f>+'REPORTE SEPTIEMBRE IMROM'!N598</f>
        <v>0</v>
      </c>
      <c r="O598" s="43"/>
      <c r="P598" s="44"/>
      <c r="Q598" s="51">
        <f>+'REPORTE SEPTIEMBRE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SEPTIEMBRE IMROM'!M599</f>
        <v>0</v>
      </c>
      <c r="I599" s="31"/>
      <c r="J599" s="31"/>
      <c r="K599" s="31"/>
      <c r="L599" s="22">
        <f t="shared" si="28"/>
        <v>0</v>
      </c>
      <c r="M599" s="22">
        <f t="shared" si="29"/>
        <v>0</v>
      </c>
      <c r="N599" s="72">
        <f>+'REPORTE SEPTIEMBRE IMROM'!N599</f>
        <v>0</v>
      </c>
      <c r="O599" s="43"/>
      <c r="P599" s="44"/>
      <c r="Q599" s="51">
        <f>+'REPORTE SEPTIEMBRE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SEPTIEMBRE IMROM'!M600</f>
        <v>0</v>
      </c>
      <c r="I600" s="31"/>
      <c r="J600" s="31"/>
      <c r="K600" s="31"/>
      <c r="L600" s="22">
        <f t="shared" si="28"/>
        <v>0</v>
      </c>
      <c r="M600" s="22">
        <f t="shared" si="29"/>
        <v>0</v>
      </c>
      <c r="N600" s="72">
        <f>+'REPORTE SEPTIEMBRE IMROM'!N600</f>
        <v>0</v>
      </c>
      <c r="O600" s="43"/>
      <c r="P600" s="44"/>
      <c r="Q600" s="51">
        <f>+'REPORTE SEPTIEMBRE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SEPTIEMBRE IMROM'!M601</f>
        <v>0</v>
      </c>
      <c r="I601" s="31"/>
      <c r="J601" s="31"/>
      <c r="K601" s="31"/>
      <c r="L601" s="22">
        <f t="shared" si="28"/>
        <v>0</v>
      </c>
      <c r="M601" s="22">
        <f t="shared" si="29"/>
        <v>0</v>
      </c>
      <c r="N601" s="72">
        <f>+'REPORTE SEPTIEMBRE IMROM'!N601</f>
        <v>0</v>
      </c>
      <c r="O601" s="43"/>
      <c r="P601" s="44"/>
      <c r="Q601" s="51">
        <f>+'REPORTE SEPTIEMBRE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SEPTIEMBRE IMROM'!M602</f>
        <v>0</v>
      </c>
      <c r="I602" s="31"/>
      <c r="J602" s="31"/>
      <c r="K602" s="31"/>
      <c r="L602" s="22">
        <f t="shared" si="28"/>
        <v>0</v>
      </c>
      <c r="M602" s="22">
        <f t="shared" si="29"/>
        <v>0</v>
      </c>
      <c r="N602" s="72">
        <f>+'REPORTE SEPTIEMBRE IMROM'!N602</f>
        <v>0</v>
      </c>
      <c r="O602" s="43"/>
      <c r="P602" s="44"/>
      <c r="Q602" s="51">
        <f>+'REPORTE SEPTIEMBRE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SEPTIEMBRE IMROM'!M603</f>
        <v>0</v>
      </c>
      <c r="I603" s="31"/>
      <c r="J603" s="31"/>
      <c r="K603" s="31"/>
      <c r="L603" s="22">
        <f t="shared" si="28"/>
        <v>0</v>
      </c>
      <c r="M603" s="22">
        <f t="shared" si="29"/>
        <v>0</v>
      </c>
      <c r="N603" s="72">
        <f>+'REPORTE SEPTIEMBRE IMROM'!N603</f>
        <v>0</v>
      </c>
      <c r="O603" s="43"/>
      <c r="P603" s="44"/>
      <c r="Q603" s="51">
        <f>+'REPORTE SEPTIEMBRE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SEPTIEMBRE IMROM'!M604</f>
        <v>0</v>
      </c>
      <c r="I604" s="31"/>
      <c r="J604" s="31"/>
      <c r="K604" s="31"/>
      <c r="L604" s="22">
        <f t="shared" si="28"/>
        <v>0</v>
      </c>
      <c r="M604" s="22">
        <f t="shared" si="29"/>
        <v>0</v>
      </c>
      <c r="N604" s="72">
        <f>+'REPORTE SEPTIEMBRE IMROM'!N604</f>
        <v>0</v>
      </c>
      <c r="O604" s="43"/>
      <c r="P604" s="44"/>
      <c r="Q604" s="51">
        <f>+'REPORTE SEPTIEMBRE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SEPTIEMBRE IMROM'!M605</f>
        <v>0</v>
      </c>
      <c r="I605" s="31"/>
      <c r="J605" s="31"/>
      <c r="K605" s="31"/>
      <c r="L605" s="22">
        <f t="shared" si="28"/>
        <v>0</v>
      </c>
      <c r="M605" s="22">
        <f t="shared" si="29"/>
        <v>0</v>
      </c>
      <c r="N605" s="72">
        <f>+'REPORTE SEPTIEMBRE IMROM'!N605</f>
        <v>0</v>
      </c>
      <c r="O605" s="43"/>
      <c r="P605" s="44"/>
      <c r="Q605" s="51">
        <f>+'REPORTE SEPTIEMBRE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SEPTIEMBRE IMROM'!M606</f>
        <v>0</v>
      </c>
      <c r="I606" s="31"/>
      <c r="J606" s="31"/>
      <c r="K606" s="31"/>
      <c r="L606" s="22">
        <f t="shared" si="28"/>
        <v>0</v>
      </c>
      <c r="M606" s="22">
        <f t="shared" si="29"/>
        <v>0</v>
      </c>
      <c r="N606" s="72">
        <f>+'REPORTE SEPTIEMBRE IMROM'!N606</f>
        <v>0</v>
      </c>
      <c r="O606" s="43"/>
      <c r="P606" s="44"/>
      <c r="Q606" s="51">
        <f>+'REPORTE SEPTIEMBRE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SEPTIEMBRE IMROM'!M607</f>
        <v>0</v>
      </c>
      <c r="I607" s="31"/>
      <c r="J607" s="31"/>
      <c r="K607" s="31"/>
      <c r="L607" s="22">
        <f t="shared" si="28"/>
        <v>0</v>
      </c>
      <c r="M607" s="22">
        <f t="shared" si="29"/>
        <v>0</v>
      </c>
      <c r="N607" s="72">
        <f>+'REPORTE SEPTIEMBRE IMROM'!N607</f>
        <v>0</v>
      </c>
      <c r="O607" s="43"/>
      <c r="P607" s="44"/>
      <c r="Q607" s="51">
        <f>+'REPORTE SEPTIEMBRE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SEPTIEMBRE IMROM'!M608</f>
        <v>0</v>
      </c>
      <c r="I608" s="31"/>
      <c r="J608" s="31"/>
      <c r="K608" s="31"/>
      <c r="L608" s="22">
        <f t="shared" si="28"/>
        <v>0</v>
      </c>
      <c r="M608" s="22">
        <f t="shared" si="29"/>
        <v>0</v>
      </c>
      <c r="N608" s="72">
        <f>+'REPORTE SEPTIEMBRE IMROM'!N608</f>
        <v>0</v>
      </c>
      <c r="O608" s="43"/>
      <c r="P608" s="44"/>
      <c r="Q608" s="51">
        <f>+'REPORTE SEPTIEMBRE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SEPTIEMBRE IMROM'!M609</f>
        <v>0</v>
      </c>
      <c r="I609" s="31"/>
      <c r="J609" s="31"/>
      <c r="K609" s="31"/>
      <c r="L609" s="22">
        <f t="shared" si="28"/>
        <v>0</v>
      </c>
      <c r="M609" s="22">
        <f t="shared" si="29"/>
        <v>0</v>
      </c>
      <c r="N609" s="72">
        <f>+'REPORTE SEPTIEMBRE IMROM'!N609</f>
        <v>0</v>
      </c>
      <c r="O609" s="43"/>
      <c r="P609" s="44"/>
      <c r="Q609" s="51">
        <f>+'REPORTE SEPTIEMBRE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SEPTIEMBRE IMROM'!M610</f>
        <v>0</v>
      </c>
      <c r="I610" s="31"/>
      <c r="J610" s="31"/>
      <c r="K610" s="31"/>
      <c r="L610" s="22">
        <f t="shared" si="28"/>
        <v>0</v>
      </c>
      <c r="M610" s="22">
        <f t="shared" si="29"/>
        <v>0</v>
      </c>
      <c r="N610" s="72">
        <f>+'REPORTE SEPTIEMBRE IMROM'!N610</f>
        <v>0</v>
      </c>
      <c r="O610" s="43"/>
      <c r="P610" s="44"/>
      <c r="Q610" s="51">
        <f>+'REPORTE SEPTIEMBRE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SEPTIEMBRE IMROM'!M611</f>
        <v>0</v>
      </c>
      <c r="I611" s="31"/>
      <c r="J611" s="31"/>
      <c r="K611" s="31"/>
      <c r="L611" s="22">
        <f t="shared" si="28"/>
        <v>0</v>
      </c>
      <c r="M611" s="22">
        <f t="shared" si="29"/>
        <v>0</v>
      </c>
      <c r="N611" s="72">
        <f>+'REPORTE SEPTIEMBRE IMROM'!N611</f>
        <v>0</v>
      </c>
      <c r="O611" s="43"/>
      <c r="P611" s="44"/>
      <c r="Q611" s="51">
        <f>+'REPORTE SEPTIEMBRE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SEPTIEMBRE IMROM'!M612</f>
        <v>0</v>
      </c>
      <c r="I612" s="31"/>
      <c r="J612" s="31"/>
      <c r="K612" s="31"/>
      <c r="L612" s="22">
        <f t="shared" si="28"/>
        <v>0</v>
      </c>
      <c r="M612" s="22">
        <f t="shared" si="29"/>
        <v>0</v>
      </c>
      <c r="N612" s="72">
        <f>+'REPORTE SEPTIEMBRE IMROM'!N612</f>
        <v>0</v>
      </c>
      <c r="O612" s="43"/>
      <c r="P612" s="44"/>
      <c r="Q612" s="51">
        <f>+'REPORTE SEPTIEMBRE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SEPTIEMBRE IMROM'!M613</f>
        <v>0</v>
      </c>
      <c r="I613" s="31"/>
      <c r="J613" s="31"/>
      <c r="K613" s="31"/>
      <c r="L613" s="22">
        <f t="shared" si="28"/>
        <v>0</v>
      </c>
      <c r="M613" s="22">
        <f t="shared" si="29"/>
        <v>0</v>
      </c>
      <c r="N613" s="72">
        <f>+'REPORTE SEPTIEMBRE IMROM'!N613</f>
        <v>0</v>
      </c>
      <c r="O613" s="43"/>
      <c r="P613" s="44"/>
      <c r="Q613" s="51">
        <f>+'REPORTE SEPTIEMBRE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SEPTIEMBRE IMROM'!M614</f>
        <v>0</v>
      </c>
      <c r="I614" s="31"/>
      <c r="J614" s="31"/>
      <c r="K614" s="31"/>
      <c r="L614" s="22">
        <f t="shared" si="28"/>
        <v>0</v>
      </c>
      <c r="M614" s="22">
        <f t="shared" si="29"/>
        <v>0</v>
      </c>
      <c r="N614" s="72">
        <f>+'REPORTE SEPTIEMBRE IMROM'!N614</f>
        <v>0</v>
      </c>
      <c r="O614" s="43"/>
      <c r="P614" s="44"/>
      <c r="Q614" s="51">
        <f>+'REPORTE SEPTIEMBRE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SEPTIEMBRE IMROM'!M615</f>
        <v>0</v>
      </c>
      <c r="I615" s="31"/>
      <c r="J615" s="31"/>
      <c r="K615" s="31"/>
      <c r="L615" s="22">
        <f t="shared" si="28"/>
        <v>0</v>
      </c>
      <c r="M615" s="22">
        <f t="shared" si="29"/>
        <v>0</v>
      </c>
      <c r="N615" s="72">
        <f>+'REPORTE SEPTIEMBRE IMROM'!N615</f>
        <v>0</v>
      </c>
      <c r="O615" s="43"/>
      <c r="P615" s="44"/>
      <c r="Q615" s="51">
        <f>+'REPORTE SEPTIEMBRE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SEPTIEMBRE IMROM'!M616</f>
        <v>0</v>
      </c>
      <c r="I616" s="31"/>
      <c r="J616" s="31"/>
      <c r="K616" s="31"/>
      <c r="L616" s="22">
        <f t="shared" si="28"/>
        <v>0</v>
      </c>
      <c r="M616" s="22">
        <f t="shared" si="29"/>
        <v>0</v>
      </c>
      <c r="N616" s="72">
        <f>+'REPORTE SEPTIEMBRE IMROM'!N616</f>
        <v>0</v>
      </c>
      <c r="O616" s="43"/>
      <c r="P616" s="44"/>
      <c r="Q616" s="51">
        <f>+'REPORTE SEPTIEMBRE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SEPTIEMBRE IMROM'!M617</f>
        <v>0</v>
      </c>
      <c r="I617" s="31"/>
      <c r="J617" s="31"/>
      <c r="K617" s="31"/>
      <c r="L617" s="22">
        <f t="shared" si="28"/>
        <v>0</v>
      </c>
      <c r="M617" s="22">
        <f t="shared" si="29"/>
        <v>0</v>
      </c>
      <c r="N617" s="72">
        <f>+'REPORTE SEPTIEMBRE IMROM'!N617</f>
        <v>0</v>
      </c>
      <c r="O617" s="43"/>
      <c r="P617" s="44"/>
      <c r="Q617" s="51">
        <f>+'REPORTE SEPTIEMBRE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SEPTIEMBRE IMROM'!M618</f>
        <v>0</v>
      </c>
      <c r="I618" s="31"/>
      <c r="J618" s="31"/>
      <c r="K618" s="31"/>
      <c r="L618" s="22">
        <f t="shared" si="28"/>
        <v>0</v>
      </c>
      <c r="M618" s="22">
        <f t="shared" si="29"/>
        <v>0</v>
      </c>
      <c r="N618" s="72">
        <f>+'REPORTE SEPTIEMBRE IMROM'!N618</f>
        <v>0</v>
      </c>
      <c r="O618" s="43"/>
      <c r="P618" s="44"/>
      <c r="Q618" s="51">
        <f>+'REPORTE SEPTIEMBRE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SEPTIEMBRE IMROM'!M619</f>
        <v>0</v>
      </c>
      <c r="I619" s="31"/>
      <c r="J619" s="31"/>
      <c r="K619" s="31"/>
      <c r="L619" s="22">
        <f t="shared" si="28"/>
        <v>0</v>
      </c>
      <c r="M619" s="22">
        <f t="shared" si="29"/>
        <v>0</v>
      </c>
      <c r="N619" s="72">
        <f>+'REPORTE SEPTIEMBRE IMROM'!N619</f>
        <v>0</v>
      </c>
      <c r="O619" s="43"/>
      <c r="P619" s="44"/>
      <c r="Q619" s="51">
        <f>+'REPORTE SEPTIEMBRE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SEPTIEMBRE IMROM'!M620</f>
        <v>0</v>
      </c>
      <c r="I620" s="31"/>
      <c r="J620" s="31"/>
      <c r="K620" s="31"/>
      <c r="L620" s="22">
        <f t="shared" si="28"/>
        <v>0</v>
      </c>
      <c r="M620" s="22">
        <f t="shared" si="29"/>
        <v>0</v>
      </c>
      <c r="N620" s="72">
        <f>+'REPORTE SEPTIEMBRE IMROM'!N620</f>
        <v>0</v>
      </c>
      <c r="O620" s="43"/>
      <c r="P620" s="44"/>
      <c r="Q620" s="51">
        <f>+'REPORTE SEPTIEMBRE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SEPTIEMBRE IMROM'!M621</f>
        <v>0</v>
      </c>
      <c r="I621" s="31"/>
      <c r="J621" s="31"/>
      <c r="K621" s="31"/>
      <c r="L621" s="22">
        <f t="shared" si="28"/>
        <v>0</v>
      </c>
      <c r="M621" s="22">
        <f t="shared" si="29"/>
        <v>0</v>
      </c>
      <c r="N621" s="72">
        <f>+'REPORTE SEPTIEMBRE IMROM'!N621</f>
        <v>0</v>
      </c>
      <c r="O621" s="43"/>
      <c r="P621" s="44"/>
      <c r="Q621" s="51">
        <f>+'REPORTE SEPTIEMBRE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SEPTIEMBRE IMROM'!M622</f>
        <v>0</v>
      </c>
      <c r="I622" s="31"/>
      <c r="J622" s="31"/>
      <c r="K622" s="31"/>
      <c r="L622" s="22">
        <f t="shared" si="28"/>
        <v>0</v>
      </c>
      <c r="M622" s="22">
        <f t="shared" si="29"/>
        <v>0</v>
      </c>
      <c r="N622" s="72">
        <f>+'REPORTE SEPTIEMBRE IMROM'!N622</f>
        <v>0</v>
      </c>
      <c r="O622" s="43"/>
      <c r="P622" s="44"/>
      <c r="Q622" s="51">
        <f>+'REPORTE SEPTIEMBRE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SEPTIEMBRE IMROM'!M623</f>
        <v>0</v>
      </c>
      <c r="I623" s="31"/>
      <c r="J623" s="31"/>
      <c r="K623" s="31"/>
      <c r="L623" s="22">
        <f t="shared" si="28"/>
        <v>0</v>
      </c>
      <c r="M623" s="22">
        <f t="shared" si="29"/>
        <v>0</v>
      </c>
      <c r="N623" s="72">
        <f>+'REPORTE SEPTIEMBRE IMROM'!N623</f>
        <v>0</v>
      </c>
      <c r="O623" s="43"/>
      <c r="P623" s="44"/>
      <c r="Q623" s="51">
        <f>+'REPORTE SEPTIEMBRE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SEPTIEMBRE IMROM'!M624</f>
        <v>0</v>
      </c>
      <c r="I624" s="31"/>
      <c r="J624" s="31"/>
      <c r="K624" s="31"/>
      <c r="L624" s="22">
        <f t="shared" si="28"/>
        <v>0</v>
      </c>
      <c r="M624" s="22">
        <f t="shared" si="29"/>
        <v>0</v>
      </c>
      <c r="N624" s="72">
        <f>+'REPORTE SEPTIEMBRE IMROM'!N624</f>
        <v>0</v>
      </c>
      <c r="O624" s="43"/>
      <c r="P624" s="44"/>
      <c r="Q624" s="51">
        <f>+'REPORTE SEPTIEMBRE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SEPTIEMBRE IMROM'!M625</f>
        <v>0</v>
      </c>
      <c r="I625" s="31"/>
      <c r="J625" s="31"/>
      <c r="K625" s="31"/>
      <c r="L625" s="22">
        <f t="shared" si="28"/>
        <v>0</v>
      </c>
      <c r="M625" s="22">
        <f t="shared" si="29"/>
        <v>0</v>
      </c>
      <c r="N625" s="72">
        <f>+'REPORTE SEPTIEMBRE IMROM'!N625</f>
        <v>0</v>
      </c>
      <c r="O625" s="43"/>
      <c r="P625" s="44"/>
      <c r="Q625" s="51">
        <f>+'REPORTE SEPTIEMBRE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SEPTIEMBRE IMROM'!M626</f>
        <v>0</v>
      </c>
      <c r="I626" s="31"/>
      <c r="J626" s="31"/>
      <c r="K626" s="31"/>
      <c r="L626" s="22">
        <f t="shared" si="28"/>
        <v>0</v>
      </c>
      <c r="M626" s="22">
        <f t="shared" si="29"/>
        <v>0</v>
      </c>
      <c r="N626" s="72">
        <f>+'REPORTE SEPTIEMBRE IMROM'!N626</f>
        <v>0</v>
      </c>
      <c r="O626" s="43"/>
      <c r="P626" s="44"/>
      <c r="Q626" s="51">
        <f>+'REPORTE SEPTIEMBRE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SEPTIEMBRE IMROM'!M627</f>
        <v>0</v>
      </c>
      <c r="I627" s="31"/>
      <c r="J627" s="31"/>
      <c r="K627" s="31"/>
      <c r="L627" s="22">
        <f t="shared" si="28"/>
        <v>0</v>
      </c>
      <c r="M627" s="22">
        <f t="shared" si="29"/>
        <v>0</v>
      </c>
      <c r="N627" s="72">
        <f>+'REPORTE SEPTIEMBRE IMROM'!N627</f>
        <v>0</v>
      </c>
      <c r="O627" s="43"/>
      <c r="P627" s="44"/>
      <c r="Q627" s="51">
        <f>+'REPORTE SEPTIEMBRE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SEPTIEMBRE IMROM'!M628</f>
        <v>0</v>
      </c>
      <c r="I628" s="31"/>
      <c r="J628" s="31"/>
      <c r="K628" s="31"/>
      <c r="L628" s="22">
        <f t="shared" si="28"/>
        <v>0</v>
      </c>
      <c r="M628" s="22">
        <f t="shared" si="29"/>
        <v>0</v>
      </c>
      <c r="N628" s="72">
        <f>+'REPORTE SEPTIEMBRE IMROM'!N628</f>
        <v>0</v>
      </c>
      <c r="O628" s="43"/>
      <c r="P628" s="44"/>
      <c r="Q628" s="51">
        <f>+'REPORTE SEPTIEMBRE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SEPTIEMBRE IMROM'!M629</f>
        <v>0</v>
      </c>
      <c r="I629" s="31"/>
      <c r="J629" s="31"/>
      <c r="K629" s="31"/>
      <c r="L629" s="22">
        <f t="shared" si="28"/>
        <v>0</v>
      </c>
      <c r="M629" s="22">
        <f t="shared" si="29"/>
        <v>0</v>
      </c>
      <c r="N629" s="72">
        <f>+'REPORTE SEPTIEMBRE IMROM'!N629</f>
        <v>0</v>
      </c>
      <c r="O629" s="43"/>
      <c r="P629" s="44"/>
      <c r="Q629" s="51">
        <f>+'REPORTE SEPTIEMBRE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SEPTIEMBRE IMROM'!M630</f>
        <v>0</v>
      </c>
      <c r="I630" s="31"/>
      <c r="J630" s="31"/>
      <c r="K630" s="31"/>
      <c r="L630" s="22">
        <f t="shared" si="28"/>
        <v>0</v>
      </c>
      <c r="M630" s="22">
        <f t="shared" si="29"/>
        <v>0</v>
      </c>
      <c r="N630" s="72">
        <f>+'REPORTE SEPTIEMBRE IMROM'!N630</f>
        <v>0</v>
      </c>
      <c r="O630" s="43"/>
      <c r="P630" s="44"/>
      <c r="Q630" s="51">
        <f>+'REPORTE SEPTIEMBRE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SEPTIEMBRE IMROM'!M631</f>
        <v>0</v>
      </c>
      <c r="I631" s="31"/>
      <c r="J631" s="31"/>
      <c r="K631" s="31"/>
      <c r="L631" s="22">
        <f t="shared" si="28"/>
        <v>0</v>
      </c>
      <c r="M631" s="22">
        <f t="shared" si="29"/>
        <v>0</v>
      </c>
      <c r="N631" s="72">
        <f>+'REPORTE SEPTIEMBRE IMROM'!N631</f>
        <v>0</v>
      </c>
      <c r="O631" s="43"/>
      <c r="P631" s="44"/>
      <c r="Q631" s="51">
        <f>+'REPORTE SEPTIEMBRE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SEPTIEMBRE IMROM'!M632</f>
        <v>0</v>
      </c>
      <c r="I632" s="31"/>
      <c r="J632" s="31"/>
      <c r="K632" s="31"/>
      <c r="L632" s="22">
        <f t="shared" si="28"/>
        <v>0</v>
      </c>
      <c r="M632" s="22">
        <f t="shared" si="29"/>
        <v>0</v>
      </c>
      <c r="N632" s="72">
        <f>+'REPORTE SEPTIEMBRE IMROM'!N632</f>
        <v>0</v>
      </c>
      <c r="O632" s="43"/>
      <c r="P632" s="44"/>
      <c r="Q632" s="51">
        <f>+'REPORTE SEPTIEMBRE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SEPTIEMBRE IMROM'!M633</f>
        <v>0</v>
      </c>
      <c r="I633" s="31"/>
      <c r="J633" s="31"/>
      <c r="K633" s="31"/>
      <c r="L633" s="22">
        <f t="shared" si="28"/>
        <v>0</v>
      </c>
      <c r="M633" s="22">
        <f t="shared" si="29"/>
        <v>0</v>
      </c>
      <c r="N633" s="72">
        <f>+'REPORTE SEPTIEMBRE IMROM'!N633</f>
        <v>0</v>
      </c>
      <c r="O633" s="43"/>
      <c r="P633" s="44"/>
      <c r="Q633" s="51">
        <f>+'REPORTE SEPTIEMBRE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SEPTIEMBRE IMROM'!M634</f>
        <v>0</v>
      </c>
      <c r="I634" s="31"/>
      <c r="J634" s="31"/>
      <c r="K634" s="31"/>
      <c r="L634" s="22">
        <f t="shared" si="28"/>
        <v>0</v>
      </c>
      <c r="M634" s="22">
        <f t="shared" si="29"/>
        <v>0</v>
      </c>
      <c r="N634" s="72">
        <f>+'REPORTE SEPTIEMBRE IMROM'!N634</f>
        <v>0</v>
      </c>
      <c r="O634" s="43"/>
      <c r="P634" s="44"/>
      <c r="Q634" s="51">
        <f>+'REPORTE SEPTIEMBRE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SEPTIEMBRE IMROM'!M635</f>
        <v>0</v>
      </c>
      <c r="I635" s="31"/>
      <c r="J635" s="31"/>
      <c r="K635" s="31"/>
      <c r="L635" s="22">
        <f t="shared" si="28"/>
        <v>0</v>
      </c>
      <c r="M635" s="22">
        <f t="shared" si="29"/>
        <v>0</v>
      </c>
      <c r="N635" s="72">
        <f>+'REPORTE SEPTIEMBRE IMROM'!N635</f>
        <v>0</v>
      </c>
      <c r="O635" s="43"/>
      <c r="P635" s="44"/>
      <c r="Q635" s="51">
        <f>+'REPORTE SEPTIEMBRE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SEPTIEMBRE IMROM'!M636</f>
        <v>0</v>
      </c>
      <c r="I636" s="31"/>
      <c r="J636" s="31"/>
      <c r="K636" s="31"/>
      <c r="L636" s="22">
        <f t="shared" si="28"/>
        <v>0</v>
      </c>
      <c r="M636" s="22">
        <f t="shared" si="29"/>
        <v>0</v>
      </c>
      <c r="N636" s="72">
        <f>+'REPORTE SEPTIEMBRE IMROM'!N636</f>
        <v>0</v>
      </c>
      <c r="O636" s="43"/>
      <c r="P636" s="44"/>
      <c r="Q636" s="51">
        <f>+'REPORTE SEPTIEMBRE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SEPTIEMBRE IMROM'!M637</f>
        <v>0</v>
      </c>
      <c r="I637" s="31"/>
      <c r="J637" s="31"/>
      <c r="K637" s="31"/>
      <c r="L637" s="22">
        <f t="shared" si="28"/>
        <v>0</v>
      </c>
      <c r="M637" s="22">
        <f t="shared" si="29"/>
        <v>0</v>
      </c>
      <c r="N637" s="72">
        <f>+'REPORTE SEPTIEMBRE IMROM'!N637</f>
        <v>0</v>
      </c>
      <c r="O637" s="43"/>
      <c r="P637" s="44"/>
      <c r="Q637" s="51">
        <f>+'REPORTE SEPTIEMBRE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SEPTIEMBRE IMROM'!M638</f>
        <v>0</v>
      </c>
      <c r="I638" s="31"/>
      <c r="J638" s="31"/>
      <c r="K638" s="31"/>
      <c r="L638" s="22">
        <f t="shared" si="28"/>
        <v>0</v>
      </c>
      <c r="M638" s="22">
        <f t="shared" si="29"/>
        <v>0</v>
      </c>
      <c r="N638" s="72">
        <f>+'REPORTE SEPTIEMBRE IMROM'!N638</f>
        <v>0</v>
      </c>
      <c r="O638" s="43"/>
      <c r="P638" s="44"/>
      <c r="Q638" s="51">
        <f>+'REPORTE SEPTIEMBRE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SEPTIEMBRE IMROM'!M639</f>
        <v>0</v>
      </c>
      <c r="I639" s="31"/>
      <c r="J639" s="31"/>
      <c r="K639" s="31"/>
      <c r="L639" s="22">
        <f t="shared" si="28"/>
        <v>0</v>
      </c>
      <c r="M639" s="22">
        <f t="shared" si="29"/>
        <v>0</v>
      </c>
      <c r="N639" s="72">
        <f>+'REPORTE SEPTIEMBRE IMROM'!N639</f>
        <v>0</v>
      </c>
      <c r="O639" s="43"/>
      <c r="P639" s="44"/>
      <c r="Q639" s="51">
        <f>+'REPORTE SEPTIEMBRE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SEPTIEMBRE IMROM'!M640</f>
        <v>0</v>
      </c>
      <c r="I640" s="31"/>
      <c r="J640" s="31"/>
      <c r="K640" s="31"/>
      <c r="L640" s="22">
        <f t="shared" si="28"/>
        <v>0</v>
      </c>
      <c r="M640" s="22">
        <f t="shared" si="29"/>
        <v>0</v>
      </c>
      <c r="N640" s="72">
        <f>+'REPORTE SEPTIEMBRE IMROM'!N640</f>
        <v>0</v>
      </c>
      <c r="O640" s="43"/>
      <c r="P640" s="44"/>
      <c r="Q640" s="51">
        <f>+'REPORTE SEPTIEMBRE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SEPTIEMBRE IMROM'!M641</f>
        <v>0</v>
      </c>
      <c r="I641" s="31"/>
      <c r="J641" s="31"/>
      <c r="K641" s="31"/>
      <c r="L641" s="22">
        <f t="shared" si="28"/>
        <v>0</v>
      </c>
      <c r="M641" s="22">
        <f t="shared" si="29"/>
        <v>0</v>
      </c>
      <c r="N641" s="72">
        <f>+'REPORTE SEPTIEMBRE IMROM'!N641</f>
        <v>0</v>
      </c>
      <c r="O641" s="43"/>
      <c r="P641" s="44"/>
      <c r="Q641" s="51">
        <f>+'REPORTE SEPTIEMBRE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SEPTIEMBRE IMROM'!M642</f>
        <v>0</v>
      </c>
      <c r="I642" s="31"/>
      <c r="J642" s="31"/>
      <c r="K642" s="31"/>
      <c r="L642" s="22">
        <f t="shared" si="28"/>
        <v>0</v>
      </c>
      <c r="M642" s="22">
        <f t="shared" si="29"/>
        <v>0</v>
      </c>
      <c r="N642" s="72">
        <f>+'REPORTE SEPTIEMBRE IMROM'!N642</f>
        <v>0</v>
      </c>
      <c r="O642" s="43"/>
      <c r="P642" s="44"/>
      <c r="Q642" s="51">
        <f>+'REPORTE SEPTIEMBRE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SEPTIEMBRE IMROM'!M643</f>
        <v>0</v>
      </c>
      <c r="I643" s="31"/>
      <c r="J643" s="31"/>
      <c r="K643" s="31"/>
      <c r="L643" s="22">
        <f t="shared" si="28"/>
        <v>0</v>
      </c>
      <c r="M643" s="22">
        <f t="shared" si="29"/>
        <v>0</v>
      </c>
      <c r="N643" s="72">
        <f>+'REPORTE SEPTIEMBRE IMROM'!N643</f>
        <v>0</v>
      </c>
      <c r="O643" s="43"/>
      <c r="P643" s="44"/>
      <c r="Q643" s="51">
        <f>+'REPORTE SEPTIEMBRE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SEPTIEMBRE IMROM'!M644</f>
        <v>0</v>
      </c>
      <c r="I644" s="31"/>
      <c r="J644" s="31"/>
      <c r="K644" s="31"/>
      <c r="L644" s="22">
        <f t="shared" si="28"/>
        <v>0</v>
      </c>
      <c r="M644" s="22">
        <f t="shared" si="29"/>
        <v>0</v>
      </c>
      <c r="N644" s="72">
        <f>+'REPORTE SEPTIEMBRE IMROM'!N644</f>
        <v>0</v>
      </c>
      <c r="O644" s="43"/>
      <c r="P644" s="44"/>
      <c r="Q644" s="51">
        <f>+'REPORTE SEPTIEMBRE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SEPTIEMBRE IMROM'!M645</f>
        <v>0</v>
      </c>
      <c r="I645" s="31"/>
      <c r="J645" s="31"/>
      <c r="K645" s="31"/>
      <c r="L645" s="22">
        <f t="shared" si="28"/>
        <v>0</v>
      </c>
      <c r="M645" s="22">
        <f t="shared" si="29"/>
        <v>0</v>
      </c>
      <c r="N645" s="72">
        <f>+'REPORTE SEPTIEMBRE IMROM'!N645</f>
        <v>0</v>
      </c>
      <c r="O645" s="43"/>
      <c r="P645" s="44"/>
      <c r="Q645" s="51">
        <f>+'REPORTE SEPTIEMBRE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SEPTIEMBRE IMROM'!M646</f>
        <v>0</v>
      </c>
      <c r="I646" s="31"/>
      <c r="J646" s="31"/>
      <c r="K646" s="31"/>
      <c r="L646" s="22">
        <f t="shared" si="28"/>
        <v>0</v>
      </c>
      <c r="M646" s="22">
        <f t="shared" si="29"/>
        <v>0</v>
      </c>
      <c r="N646" s="72">
        <f>+'REPORTE SEPTIEMBRE IMROM'!N646</f>
        <v>0</v>
      </c>
      <c r="O646" s="43"/>
      <c r="P646" s="44"/>
      <c r="Q646" s="51">
        <f>+'REPORTE SEPTIEMBRE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SEPTIEMBRE IMROM'!M647</f>
        <v>0</v>
      </c>
      <c r="I647" s="31"/>
      <c r="J647" s="31"/>
      <c r="K647" s="31"/>
      <c r="L647" s="22">
        <f t="shared" si="28"/>
        <v>0</v>
      </c>
      <c r="M647" s="22">
        <f t="shared" si="29"/>
        <v>0</v>
      </c>
      <c r="N647" s="72">
        <f>+'REPORTE SEPTIEMBRE IMROM'!N647</f>
        <v>0</v>
      </c>
      <c r="O647" s="43"/>
      <c r="P647" s="44"/>
      <c r="Q647" s="51">
        <f>+'REPORTE SEPTIEMBRE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SEPTIEMBRE IMROM'!M648</f>
        <v>0</v>
      </c>
      <c r="I648" s="31"/>
      <c r="J648" s="31"/>
      <c r="K648" s="31"/>
      <c r="L648" s="22">
        <f t="shared" si="28"/>
        <v>0</v>
      </c>
      <c r="M648" s="22">
        <f t="shared" si="29"/>
        <v>0</v>
      </c>
      <c r="N648" s="72">
        <f>+'REPORTE SEPTIEMBRE IMROM'!N648</f>
        <v>0</v>
      </c>
      <c r="O648" s="43"/>
      <c r="P648" s="44"/>
      <c r="Q648" s="51">
        <f>+'REPORTE SEPTIEMBRE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SEPTIEMBRE IMROM'!M649</f>
        <v>0</v>
      </c>
      <c r="I649" s="31"/>
      <c r="J649" s="31"/>
      <c r="K649" s="31"/>
      <c r="L649" s="22">
        <f t="shared" si="28"/>
        <v>0</v>
      </c>
      <c r="M649" s="22">
        <f t="shared" si="29"/>
        <v>0</v>
      </c>
      <c r="N649" s="72">
        <f>+'REPORTE SEPTIEMBRE IMROM'!N649</f>
        <v>0</v>
      </c>
      <c r="O649" s="43"/>
      <c r="P649" s="44"/>
      <c r="Q649" s="51">
        <f>+'REPORTE SEPTIEMBRE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SEPTIEMBRE IMROM'!M650</f>
        <v>0</v>
      </c>
      <c r="I650" s="31"/>
      <c r="J650" s="31"/>
      <c r="K650" s="31"/>
      <c r="L650" s="22">
        <f t="shared" si="28"/>
        <v>0</v>
      </c>
      <c r="M650" s="22">
        <f t="shared" si="29"/>
        <v>0</v>
      </c>
      <c r="N650" s="72">
        <f>+'REPORTE SEPTIEMBRE IMROM'!N650</f>
        <v>0</v>
      </c>
      <c r="O650" s="43"/>
      <c r="P650" s="44"/>
      <c r="Q650" s="51">
        <f>+'REPORTE SEPTIEMBRE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SEPTIEMBRE IMROM'!M651</f>
        <v>0</v>
      </c>
      <c r="I651" s="31"/>
      <c r="J651" s="31"/>
      <c r="K651" s="31"/>
      <c r="L651" s="22">
        <f t="shared" si="28"/>
        <v>0</v>
      </c>
      <c r="M651" s="22">
        <f t="shared" si="29"/>
        <v>0</v>
      </c>
      <c r="N651" s="72">
        <f>+'REPORTE SEPTIEMBRE IMROM'!N651</f>
        <v>0</v>
      </c>
      <c r="O651" s="43"/>
      <c r="P651" s="44"/>
      <c r="Q651" s="51">
        <f>+'REPORTE SEPTIEMBRE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SEPTIEMBRE IMROM'!M652</f>
        <v>0</v>
      </c>
      <c r="I652" s="31"/>
      <c r="J652" s="31"/>
      <c r="K652" s="31"/>
      <c r="L652" s="22">
        <f t="shared" si="28"/>
        <v>0</v>
      </c>
      <c r="M652" s="22">
        <f t="shared" si="29"/>
        <v>0</v>
      </c>
      <c r="N652" s="72">
        <f>+'REPORTE SEPTIEMBRE IMROM'!N652</f>
        <v>0</v>
      </c>
      <c r="O652" s="43"/>
      <c r="P652" s="44"/>
      <c r="Q652" s="51">
        <f>+'REPORTE SEPTIEMBRE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SEPTIEMBRE IMROM'!M653</f>
        <v>0</v>
      </c>
      <c r="I653" s="31"/>
      <c r="J653" s="31"/>
      <c r="K653" s="31"/>
      <c r="L653" s="22">
        <f t="shared" si="28"/>
        <v>0</v>
      </c>
      <c r="M653" s="22">
        <f t="shared" si="29"/>
        <v>0</v>
      </c>
      <c r="N653" s="72">
        <f>+'REPORTE SEPTIEMBRE IMROM'!N653</f>
        <v>0</v>
      </c>
      <c r="O653" s="43"/>
      <c r="P653" s="44"/>
      <c r="Q653" s="51">
        <f>+'REPORTE SEPTIEMBRE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SEPTIEMBRE IMROM'!M654</f>
        <v>0</v>
      </c>
      <c r="I654" s="31"/>
      <c r="J654" s="31"/>
      <c r="K654" s="31"/>
      <c r="L654" s="22">
        <f t="shared" si="28"/>
        <v>0</v>
      </c>
      <c r="M654" s="22">
        <f t="shared" si="29"/>
        <v>0</v>
      </c>
      <c r="N654" s="72">
        <f>+'REPORTE SEPTIEMBRE IMROM'!N654</f>
        <v>0</v>
      </c>
      <c r="O654" s="43"/>
      <c r="P654" s="44"/>
      <c r="Q654" s="51">
        <f>+'REPORTE SEPTIEMBRE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SEPTIEMBRE IMROM'!M655</f>
        <v>0</v>
      </c>
      <c r="I655" s="31"/>
      <c r="J655" s="31"/>
      <c r="K655" s="31"/>
      <c r="L655" s="22">
        <f t="shared" si="28"/>
        <v>0</v>
      </c>
      <c r="M655" s="22">
        <f t="shared" si="29"/>
        <v>0</v>
      </c>
      <c r="N655" s="72">
        <f>+'REPORTE SEPTIEMBRE IMROM'!N655</f>
        <v>0</v>
      </c>
      <c r="O655" s="43"/>
      <c r="P655" s="44"/>
      <c r="Q655" s="51">
        <f>+'REPORTE SEPTIEMBRE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SEPTIEMBRE IMROM'!M656</f>
        <v>0</v>
      </c>
      <c r="I656" s="31"/>
      <c r="J656" s="31"/>
      <c r="K656" s="31"/>
      <c r="L656" s="22">
        <f t="shared" si="28"/>
        <v>0</v>
      </c>
      <c r="M656" s="22">
        <f t="shared" si="29"/>
        <v>0</v>
      </c>
      <c r="N656" s="72">
        <f>+'REPORTE SEPTIEMBRE IMROM'!N656</f>
        <v>0</v>
      </c>
      <c r="O656" s="43"/>
      <c r="P656" s="44"/>
      <c r="Q656" s="51">
        <f>+'REPORTE SEPTIEMBRE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SEPTIEMBRE IMROM'!M657</f>
        <v>0</v>
      </c>
      <c r="I657" s="31"/>
      <c r="J657" s="31"/>
      <c r="K657" s="31"/>
      <c r="L657" s="22">
        <f t="shared" si="28"/>
        <v>0</v>
      </c>
      <c r="M657" s="22">
        <f t="shared" si="29"/>
        <v>0</v>
      </c>
      <c r="N657" s="72">
        <f>+'REPORTE SEPTIEMBRE IMROM'!N657</f>
        <v>0</v>
      </c>
      <c r="O657" s="43"/>
      <c r="P657" s="44"/>
      <c r="Q657" s="51">
        <f>+'REPORTE SEPTIEMBRE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SEPTIEMBRE IMROM'!M658</f>
        <v>0</v>
      </c>
      <c r="I658" s="31"/>
      <c r="J658" s="31"/>
      <c r="K658" s="31"/>
      <c r="L658" s="22">
        <f t="shared" si="28"/>
        <v>0</v>
      </c>
      <c r="M658" s="22">
        <f t="shared" si="29"/>
        <v>0</v>
      </c>
      <c r="N658" s="72">
        <f>+'REPORTE SEPTIEMBRE IMROM'!N658</f>
        <v>0</v>
      </c>
      <c r="O658" s="43"/>
      <c r="P658" s="44"/>
      <c r="Q658" s="51">
        <f>+'REPORTE SEPTIEMBRE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SEPTIEMBRE IMROM'!M659</f>
        <v>0</v>
      </c>
      <c r="I659" s="31"/>
      <c r="J659" s="31"/>
      <c r="K659" s="31"/>
      <c r="L659" s="22">
        <f t="shared" si="28"/>
        <v>0</v>
      </c>
      <c r="M659" s="22">
        <f t="shared" si="29"/>
        <v>0</v>
      </c>
      <c r="N659" s="72">
        <f>+'REPORTE SEPTIEMBRE IMROM'!N659</f>
        <v>0</v>
      </c>
      <c r="O659" s="43"/>
      <c r="P659" s="44"/>
      <c r="Q659" s="51">
        <f>+'REPORTE SEPTIEMBRE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SEPTIEMBRE IMROM'!M660</f>
        <v>0</v>
      </c>
      <c r="I660" s="31"/>
      <c r="J660" s="31"/>
      <c r="K660" s="31"/>
      <c r="L660" s="22">
        <f t="shared" ref="L660:L717" si="31">I660+J660+K660</f>
        <v>0</v>
      </c>
      <c r="M660" s="22">
        <f t="shared" ref="M660:M717" si="32">H660+L660</f>
        <v>0</v>
      </c>
      <c r="N660" s="72">
        <f>+'REPORTE SEPTIEMBRE IMROM'!N660</f>
        <v>0</v>
      </c>
      <c r="O660" s="43"/>
      <c r="P660" s="44"/>
      <c r="Q660" s="51">
        <f>+'REPORTE SEPTIEMBRE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SEPTIEMBRE IMROM'!M661</f>
        <v>0</v>
      </c>
      <c r="I661" s="31"/>
      <c r="J661" s="31"/>
      <c r="K661" s="31"/>
      <c r="L661" s="22">
        <f t="shared" si="31"/>
        <v>0</v>
      </c>
      <c r="M661" s="22">
        <f t="shared" si="32"/>
        <v>0</v>
      </c>
      <c r="N661" s="72">
        <f>+'REPORTE SEPTIEMBRE IMROM'!N661</f>
        <v>0</v>
      </c>
      <c r="O661" s="43"/>
      <c r="P661" s="44"/>
      <c r="Q661" s="51">
        <f>+'REPORTE SEPTIEMBRE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SEPTIEMBRE IMROM'!M662</f>
        <v>0</v>
      </c>
      <c r="I662" s="31"/>
      <c r="J662" s="31"/>
      <c r="K662" s="31"/>
      <c r="L662" s="22">
        <f t="shared" si="31"/>
        <v>0</v>
      </c>
      <c r="M662" s="22">
        <f t="shared" si="32"/>
        <v>0</v>
      </c>
      <c r="N662" s="72">
        <f>+'REPORTE SEPTIEMBRE IMROM'!N662</f>
        <v>0</v>
      </c>
      <c r="O662" s="43"/>
      <c r="P662" s="44"/>
      <c r="Q662" s="51">
        <f>+'REPORTE SEPTIEMBRE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SEPTIEMBRE IMROM'!M663</f>
        <v>0</v>
      </c>
      <c r="I663" s="31"/>
      <c r="J663" s="31"/>
      <c r="K663" s="31"/>
      <c r="L663" s="22">
        <f t="shared" si="31"/>
        <v>0</v>
      </c>
      <c r="M663" s="22">
        <f t="shared" si="32"/>
        <v>0</v>
      </c>
      <c r="N663" s="72">
        <f>+'REPORTE SEPTIEMBRE IMROM'!N663</f>
        <v>0</v>
      </c>
      <c r="O663" s="43"/>
      <c r="P663" s="44"/>
      <c r="Q663" s="51">
        <f>+'REPORTE SEPTIEMBRE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SEPTIEMBRE IMROM'!M664</f>
        <v>0</v>
      </c>
      <c r="I664" s="31"/>
      <c r="J664" s="31"/>
      <c r="K664" s="31"/>
      <c r="L664" s="22">
        <f t="shared" si="31"/>
        <v>0</v>
      </c>
      <c r="M664" s="22">
        <f t="shared" si="32"/>
        <v>0</v>
      </c>
      <c r="N664" s="72">
        <f>+'REPORTE SEPTIEMBRE IMROM'!N664</f>
        <v>0</v>
      </c>
      <c r="O664" s="43"/>
      <c r="P664" s="44"/>
      <c r="Q664" s="51">
        <f>+'REPORTE SEPTIEMBRE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SEPTIEMBRE IMROM'!M665</f>
        <v>0</v>
      </c>
      <c r="I665" s="31"/>
      <c r="J665" s="31"/>
      <c r="K665" s="31"/>
      <c r="L665" s="22">
        <f t="shared" si="31"/>
        <v>0</v>
      </c>
      <c r="M665" s="22">
        <f t="shared" si="32"/>
        <v>0</v>
      </c>
      <c r="N665" s="72">
        <f>+'REPORTE SEPTIEMBRE IMROM'!N665</f>
        <v>0</v>
      </c>
      <c r="O665" s="43"/>
      <c r="P665" s="44"/>
      <c r="Q665" s="51">
        <f>+'REPORTE SEPTIEMBRE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SEPTIEMBRE IMROM'!M666</f>
        <v>0</v>
      </c>
      <c r="I666" s="31"/>
      <c r="J666" s="31"/>
      <c r="K666" s="31"/>
      <c r="L666" s="22">
        <f t="shared" si="31"/>
        <v>0</v>
      </c>
      <c r="M666" s="22">
        <f t="shared" si="32"/>
        <v>0</v>
      </c>
      <c r="N666" s="72">
        <f>+'REPORTE SEPTIEMBRE IMROM'!N666</f>
        <v>0</v>
      </c>
      <c r="O666" s="43"/>
      <c r="P666" s="44"/>
      <c r="Q666" s="51">
        <f>+'REPORTE SEPTIEMBRE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SEPTIEMBRE IMROM'!M667</f>
        <v>0</v>
      </c>
      <c r="I667" s="31"/>
      <c r="J667" s="31"/>
      <c r="K667" s="31"/>
      <c r="L667" s="22">
        <f t="shared" si="31"/>
        <v>0</v>
      </c>
      <c r="M667" s="22">
        <f t="shared" si="32"/>
        <v>0</v>
      </c>
      <c r="N667" s="72">
        <f>+'REPORTE SEPTIEMBRE IMROM'!N667</f>
        <v>0</v>
      </c>
      <c r="O667" s="43"/>
      <c r="P667" s="44"/>
      <c r="Q667" s="51">
        <f>+'REPORTE SEPTIEMBRE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SEPTIEMBRE IMROM'!M668</f>
        <v>0</v>
      </c>
      <c r="I668" s="31"/>
      <c r="J668" s="31"/>
      <c r="K668" s="31"/>
      <c r="L668" s="22">
        <f t="shared" si="31"/>
        <v>0</v>
      </c>
      <c r="M668" s="22">
        <f t="shared" si="32"/>
        <v>0</v>
      </c>
      <c r="N668" s="72">
        <f>+'REPORTE SEPTIEMBRE IMROM'!N668</f>
        <v>0</v>
      </c>
      <c r="O668" s="43"/>
      <c r="P668" s="44"/>
      <c r="Q668" s="51">
        <f>+'REPORTE SEPTIEMBRE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SEPTIEMBRE IMROM'!M669</f>
        <v>0</v>
      </c>
      <c r="I669" s="31"/>
      <c r="J669" s="31"/>
      <c r="K669" s="31"/>
      <c r="L669" s="22">
        <f t="shared" si="31"/>
        <v>0</v>
      </c>
      <c r="M669" s="22">
        <f t="shared" si="32"/>
        <v>0</v>
      </c>
      <c r="N669" s="72">
        <f>+'REPORTE SEPTIEMBRE IMROM'!N669</f>
        <v>0</v>
      </c>
      <c r="O669" s="43"/>
      <c r="P669" s="44"/>
      <c r="Q669" s="51">
        <f>+'REPORTE SEPTIEMBRE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SEPTIEMBRE IMROM'!M670</f>
        <v>0</v>
      </c>
      <c r="I670" s="31"/>
      <c r="J670" s="31"/>
      <c r="K670" s="31"/>
      <c r="L670" s="22">
        <f t="shared" si="31"/>
        <v>0</v>
      </c>
      <c r="M670" s="22">
        <f t="shared" si="32"/>
        <v>0</v>
      </c>
      <c r="N670" s="72">
        <f>+'REPORTE SEPTIEMBRE IMROM'!N670</f>
        <v>0</v>
      </c>
      <c r="O670" s="43"/>
      <c r="P670" s="44"/>
      <c r="Q670" s="51">
        <f>+'REPORTE SEPTIEMBRE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SEPTIEMBRE IMROM'!M671</f>
        <v>0</v>
      </c>
      <c r="I671" s="31"/>
      <c r="J671" s="31"/>
      <c r="K671" s="31"/>
      <c r="L671" s="22">
        <f t="shared" si="31"/>
        <v>0</v>
      </c>
      <c r="M671" s="22">
        <f t="shared" si="32"/>
        <v>0</v>
      </c>
      <c r="N671" s="72">
        <f>+'REPORTE SEPTIEMBRE IMROM'!N671</f>
        <v>0</v>
      </c>
      <c r="O671" s="43"/>
      <c r="P671" s="44"/>
      <c r="Q671" s="51">
        <f>+'REPORTE SEPTIEMBRE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SEPTIEMBRE IMROM'!M672</f>
        <v>0</v>
      </c>
      <c r="I672" s="31"/>
      <c r="J672" s="31"/>
      <c r="K672" s="31"/>
      <c r="L672" s="22">
        <f t="shared" si="31"/>
        <v>0</v>
      </c>
      <c r="M672" s="22">
        <f t="shared" si="32"/>
        <v>0</v>
      </c>
      <c r="N672" s="72">
        <f>+'REPORTE SEPTIEMBRE IMROM'!N672</f>
        <v>0</v>
      </c>
      <c r="O672" s="43"/>
      <c r="P672" s="44"/>
      <c r="Q672" s="51">
        <f>+'REPORTE SEPTIEMBRE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SEPTIEMBRE IMROM'!M673</f>
        <v>0</v>
      </c>
      <c r="I673" s="31"/>
      <c r="J673" s="31"/>
      <c r="K673" s="31"/>
      <c r="L673" s="22">
        <f t="shared" si="31"/>
        <v>0</v>
      </c>
      <c r="M673" s="22">
        <f t="shared" si="32"/>
        <v>0</v>
      </c>
      <c r="N673" s="72">
        <f>+'REPORTE SEPTIEMBRE IMROM'!N673</f>
        <v>0</v>
      </c>
      <c r="O673" s="43"/>
      <c r="P673" s="44"/>
      <c r="Q673" s="51">
        <f>+'REPORTE SEPTIEMBRE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SEPTIEMBRE IMROM'!M674</f>
        <v>0</v>
      </c>
      <c r="I674" s="31"/>
      <c r="J674" s="31"/>
      <c r="K674" s="31"/>
      <c r="L674" s="22">
        <f t="shared" si="31"/>
        <v>0</v>
      </c>
      <c r="M674" s="22">
        <f t="shared" si="32"/>
        <v>0</v>
      </c>
      <c r="N674" s="72">
        <f>+'REPORTE SEPTIEMBRE IMROM'!N674</f>
        <v>0</v>
      </c>
      <c r="O674" s="43"/>
      <c r="P674" s="44"/>
      <c r="Q674" s="51">
        <f>+'REPORTE SEPTIEMBRE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SEPTIEMBRE IMROM'!M675</f>
        <v>0</v>
      </c>
      <c r="I675" s="31"/>
      <c r="J675" s="31"/>
      <c r="K675" s="31"/>
      <c r="L675" s="22">
        <f t="shared" si="31"/>
        <v>0</v>
      </c>
      <c r="M675" s="22">
        <f t="shared" si="32"/>
        <v>0</v>
      </c>
      <c r="N675" s="72">
        <f>+'REPORTE SEPTIEMBRE IMROM'!N675</f>
        <v>0</v>
      </c>
      <c r="O675" s="43"/>
      <c r="P675" s="44"/>
      <c r="Q675" s="51">
        <f>+'REPORTE SEPTIEMBRE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SEPTIEMBRE IMROM'!M676</f>
        <v>0</v>
      </c>
      <c r="I676" s="31"/>
      <c r="J676" s="31"/>
      <c r="K676" s="31"/>
      <c r="L676" s="22">
        <f t="shared" si="31"/>
        <v>0</v>
      </c>
      <c r="M676" s="22">
        <f t="shared" si="32"/>
        <v>0</v>
      </c>
      <c r="N676" s="72">
        <f>+'REPORTE SEPTIEMBRE IMROM'!N676</f>
        <v>0</v>
      </c>
      <c r="O676" s="43"/>
      <c r="P676" s="44"/>
      <c r="Q676" s="51">
        <f>+'REPORTE SEPTIEMBRE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SEPTIEMBRE IMROM'!M677</f>
        <v>0</v>
      </c>
      <c r="I677" s="31"/>
      <c r="J677" s="31"/>
      <c r="K677" s="31"/>
      <c r="L677" s="22">
        <f t="shared" si="31"/>
        <v>0</v>
      </c>
      <c r="M677" s="22">
        <f t="shared" si="32"/>
        <v>0</v>
      </c>
      <c r="N677" s="72">
        <f>+'REPORTE SEPTIEMBRE IMROM'!N677</f>
        <v>0</v>
      </c>
      <c r="O677" s="43"/>
      <c r="P677" s="44"/>
      <c r="Q677" s="51">
        <f>+'REPORTE SEPTIEMBRE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SEPTIEMBRE IMROM'!M678</f>
        <v>0</v>
      </c>
      <c r="I678" s="31"/>
      <c r="J678" s="31"/>
      <c r="K678" s="31"/>
      <c r="L678" s="22">
        <f t="shared" si="31"/>
        <v>0</v>
      </c>
      <c r="M678" s="22">
        <f t="shared" si="32"/>
        <v>0</v>
      </c>
      <c r="N678" s="72">
        <f>+'REPORTE SEPTIEMBRE IMROM'!N678</f>
        <v>0</v>
      </c>
      <c r="O678" s="43"/>
      <c r="P678" s="44"/>
      <c r="Q678" s="51">
        <f>+'REPORTE SEPTIEMBRE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SEPTIEMBRE IMROM'!M679</f>
        <v>0</v>
      </c>
      <c r="I679" s="31"/>
      <c r="J679" s="31"/>
      <c r="K679" s="31"/>
      <c r="L679" s="22">
        <f t="shared" si="31"/>
        <v>0</v>
      </c>
      <c r="M679" s="22">
        <f t="shared" si="32"/>
        <v>0</v>
      </c>
      <c r="N679" s="72">
        <f>+'REPORTE SEPTIEMBRE IMROM'!N679</f>
        <v>0</v>
      </c>
      <c r="O679" s="43"/>
      <c r="P679" s="44"/>
      <c r="Q679" s="51">
        <f>+'REPORTE SEPTIEMBRE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SEPTIEMBRE IMROM'!M680</f>
        <v>0</v>
      </c>
      <c r="I680" s="31"/>
      <c r="J680" s="31"/>
      <c r="K680" s="31"/>
      <c r="L680" s="22">
        <f t="shared" si="31"/>
        <v>0</v>
      </c>
      <c r="M680" s="22">
        <f t="shared" si="32"/>
        <v>0</v>
      </c>
      <c r="N680" s="72">
        <f>+'REPORTE SEPTIEMBRE IMROM'!N680</f>
        <v>0</v>
      </c>
      <c r="O680" s="43"/>
      <c r="P680" s="44"/>
      <c r="Q680" s="51">
        <f>+'REPORTE SEPTIEMBRE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SEPTIEMBRE IMROM'!M681</f>
        <v>0</v>
      </c>
      <c r="I681" s="31"/>
      <c r="J681" s="31"/>
      <c r="K681" s="31"/>
      <c r="L681" s="22">
        <f t="shared" si="31"/>
        <v>0</v>
      </c>
      <c r="M681" s="22">
        <f t="shared" si="32"/>
        <v>0</v>
      </c>
      <c r="N681" s="72">
        <f>+'REPORTE SEPTIEMBRE IMROM'!N681</f>
        <v>0</v>
      </c>
      <c r="O681" s="43"/>
      <c r="P681" s="44"/>
      <c r="Q681" s="51">
        <f>+'REPORTE SEPTIEMBRE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SEPTIEMBRE IMROM'!M682</f>
        <v>0</v>
      </c>
      <c r="I682" s="31"/>
      <c r="J682" s="31"/>
      <c r="K682" s="31"/>
      <c r="L682" s="22">
        <f t="shared" si="31"/>
        <v>0</v>
      </c>
      <c r="M682" s="22">
        <f t="shared" si="32"/>
        <v>0</v>
      </c>
      <c r="N682" s="72">
        <f>+'REPORTE SEPTIEMBRE IMROM'!N682</f>
        <v>0</v>
      </c>
      <c r="O682" s="43"/>
      <c r="P682" s="44"/>
      <c r="Q682" s="51">
        <f>+'REPORTE SEPTIEMBRE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SEPTIEMBRE IMROM'!M683</f>
        <v>0</v>
      </c>
      <c r="I683" s="31"/>
      <c r="J683" s="31"/>
      <c r="K683" s="31"/>
      <c r="L683" s="22">
        <f t="shared" si="31"/>
        <v>0</v>
      </c>
      <c r="M683" s="22">
        <f t="shared" si="32"/>
        <v>0</v>
      </c>
      <c r="N683" s="72">
        <f>+'REPORTE SEPTIEMBRE IMROM'!N683</f>
        <v>0</v>
      </c>
      <c r="O683" s="43"/>
      <c r="P683" s="44"/>
      <c r="Q683" s="51">
        <f>+'REPORTE SEPTIEMBRE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SEPTIEMBRE IMROM'!M684</f>
        <v>0</v>
      </c>
      <c r="I684" s="31"/>
      <c r="J684" s="31"/>
      <c r="K684" s="31"/>
      <c r="L684" s="22">
        <f t="shared" si="31"/>
        <v>0</v>
      </c>
      <c r="M684" s="22">
        <f t="shared" si="32"/>
        <v>0</v>
      </c>
      <c r="N684" s="72">
        <f>+'REPORTE SEPTIEMBRE IMROM'!N684</f>
        <v>0</v>
      </c>
      <c r="O684" s="43"/>
      <c r="P684" s="44"/>
      <c r="Q684" s="51">
        <f>+'REPORTE SEPTIEMBRE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SEPTIEMBRE IMROM'!M685</f>
        <v>0</v>
      </c>
      <c r="I685" s="31"/>
      <c r="J685" s="31"/>
      <c r="K685" s="31"/>
      <c r="L685" s="22">
        <f t="shared" si="31"/>
        <v>0</v>
      </c>
      <c r="M685" s="22">
        <f t="shared" si="32"/>
        <v>0</v>
      </c>
      <c r="N685" s="72">
        <f>+'REPORTE SEPTIEMBRE IMROM'!N685</f>
        <v>0</v>
      </c>
      <c r="O685" s="43"/>
      <c r="P685" s="44"/>
      <c r="Q685" s="51">
        <f>+'REPORTE SEPTIEMBRE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SEPTIEMBRE IMROM'!M686</f>
        <v>0</v>
      </c>
      <c r="I686" s="31"/>
      <c r="J686" s="31"/>
      <c r="K686" s="31"/>
      <c r="L686" s="22">
        <f t="shared" si="31"/>
        <v>0</v>
      </c>
      <c r="M686" s="22">
        <f t="shared" si="32"/>
        <v>0</v>
      </c>
      <c r="N686" s="72">
        <f>+'REPORTE SEPTIEMBRE IMROM'!N686</f>
        <v>0</v>
      </c>
      <c r="O686" s="43"/>
      <c r="P686" s="44"/>
      <c r="Q686" s="51">
        <f>+'REPORTE SEPTIEMBRE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SEPTIEMBRE IMROM'!M687</f>
        <v>0</v>
      </c>
      <c r="I687" s="31"/>
      <c r="J687" s="31"/>
      <c r="K687" s="31"/>
      <c r="L687" s="22">
        <f t="shared" si="31"/>
        <v>0</v>
      </c>
      <c r="M687" s="22">
        <f t="shared" si="32"/>
        <v>0</v>
      </c>
      <c r="N687" s="72">
        <f>+'REPORTE SEPTIEMBRE IMROM'!N687</f>
        <v>0</v>
      </c>
      <c r="O687" s="43"/>
      <c r="P687" s="44"/>
      <c r="Q687" s="51">
        <f>+'REPORTE SEPTIEMBRE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SEPTIEMBRE IMROM'!M688</f>
        <v>0</v>
      </c>
      <c r="I688" s="31"/>
      <c r="J688" s="31"/>
      <c r="K688" s="31"/>
      <c r="L688" s="22">
        <f t="shared" si="31"/>
        <v>0</v>
      </c>
      <c r="M688" s="22">
        <f t="shared" si="32"/>
        <v>0</v>
      </c>
      <c r="N688" s="72">
        <f>+'REPORTE SEPTIEMBRE IMROM'!N688</f>
        <v>0</v>
      </c>
      <c r="O688" s="43"/>
      <c r="P688" s="44"/>
      <c r="Q688" s="51">
        <f>+'REPORTE SEPTIEMBRE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SEPTIEMBRE IMROM'!M689</f>
        <v>0</v>
      </c>
      <c r="I689" s="31"/>
      <c r="J689" s="31"/>
      <c r="K689" s="31"/>
      <c r="L689" s="22">
        <f t="shared" si="31"/>
        <v>0</v>
      </c>
      <c r="M689" s="22">
        <f t="shared" si="32"/>
        <v>0</v>
      </c>
      <c r="N689" s="72">
        <f>+'REPORTE SEPTIEMBRE IMROM'!N689</f>
        <v>0</v>
      </c>
      <c r="O689" s="43"/>
      <c r="P689" s="44"/>
      <c r="Q689" s="51">
        <f>+'REPORTE SEPTIEMBRE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SEPTIEMBRE IMROM'!M690</f>
        <v>0</v>
      </c>
      <c r="I690" s="31"/>
      <c r="J690" s="31"/>
      <c r="K690" s="31"/>
      <c r="L690" s="22">
        <f t="shared" si="31"/>
        <v>0</v>
      </c>
      <c r="M690" s="22">
        <f t="shared" si="32"/>
        <v>0</v>
      </c>
      <c r="N690" s="72">
        <f>+'REPORTE SEPTIEMBRE IMROM'!N690</f>
        <v>0</v>
      </c>
      <c r="O690" s="43"/>
      <c r="P690" s="44"/>
      <c r="Q690" s="51">
        <f>+'REPORTE SEPTIEMBRE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SEPTIEMBRE IMROM'!M691</f>
        <v>0</v>
      </c>
      <c r="I691" s="31"/>
      <c r="J691" s="31"/>
      <c r="K691" s="31"/>
      <c r="L691" s="22">
        <f t="shared" si="31"/>
        <v>0</v>
      </c>
      <c r="M691" s="22">
        <f t="shared" si="32"/>
        <v>0</v>
      </c>
      <c r="N691" s="72">
        <f>+'REPORTE SEPTIEMBRE IMROM'!N691</f>
        <v>0</v>
      </c>
      <c r="O691" s="43"/>
      <c r="P691" s="44"/>
      <c r="Q691" s="51">
        <f>+'REPORTE SEPTIEMBRE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SEPTIEMBRE IMROM'!M692</f>
        <v>0</v>
      </c>
      <c r="I692" s="31"/>
      <c r="J692" s="31"/>
      <c r="K692" s="31"/>
      <c r="L692" s="22">
        <f t="shared" si="31"/>
        <v>0</v>
      </c>
      <c r="M692" s="22">
        <f t="shared" si="32"/>
        <v>0</v>
      </c>
      <c r="N692" s="72">
        <f>+'REPORTE SEPTIEMBRE IMROM'!N692</f>
        <v>0</v>
      </c>
      <c r="O692" s="43"/>
      <c r="P692" s="44"/>
      <c r="Q692" s="51">
        <f>+'REPORTE SEPTIEMBRE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SEPTIEMBRE IMROM'!M693</f>
        <v>0</v>
      </c>
      <c r="I693" s="31"/>
      <c r="J693" s="31"/>
      <c r="K693" s="31"/>
      <c r="L693" s="22">
        <f t="shared" si="31"/>
        <v>0</v>
      </c>
      <c r="M693" s="22">
        <f t="shared" si="32"/>
        <v>0</v>
      </c>
      <c r="N693" s="72">
        <f>+'REPORTE SEPTIEMBRE IMROM'!N693</f>
        <v>0</v>
      </c>
      <c r="O693" s="43"/>
      <c r="P693" s="44"/>
      <c r="Q693" s="51">
        <f>+'REPORTE SEPTIEMBRE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SEPTIEMBRE IMROM'!M694</f>
        <v>0</v>
      </c>
      <c r="I694" s="31"/>
      <c r="J694" s="31"/>
      <c r="K694" s="31"/>
      <c r="L694" s="22">
        <f t="shared" si="31"/>
        <v>0</v>
      </c>
      <c r="M694" s="22">
        <f t="shared" si="32"/>
        <v>0</v>
      </c>
      <c r="N694" s="72">
        <f>+'REPORTE SEPTIEMBRE IMROM'!N694</f>
        <v>0</v>
      </c>
      <c r="O694" s="43"/>
      <c r="P694" s="44"/>
      <c r="Q694" s="51">
        <f>+'REPORTE SEPTIEMBRE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SEPTIEMBRE IMROM'!M695</f>
        <v>0</v>
      </c>
      <c r="I695" s="31"/>
      <c r="J695" s="31"/>
      <c r="K695" s="31"/>
      <c r="L695" s="22">
        <f t="shared" si="31"/>
        <v>0</v>
      </c>
      <c r="M695" s="22">
        <f t="shared" si="32"/>
        <v>0</v>
      </c>
      <c r="N695" s="72">
        <f>+'REPORTE SEPTIEMBRE IMROM'!N695</f>
        <v>0</v>
      </c>
      <c r="O695" s="43"/>
      <c r="P695" s="44"/>
      <c r="Q695" s="51">
        <f>+'REPORTE SEPTIEMBRE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SEPTIEMBRE IMROM'!M696</f>
        <v>0</v>
      </c>
      <c r="I696" s="31"/>
      <c r="J696" s="31"/>
      <c r="K696" s="31"/>
      <c r="L696" s="22">
        <f t="shared" si="31"/>
        <v>0</v>
      </c>
      <c r="M696" s="22">
        <f t="shared" si="32"/>
        <v>0</v>
      </c>
      <c r="N696" s="72">
        <f>+'REPORTE SEPTIEMBRE IMROM'!N696</f>
        <v>0</v>
      </c>
      <c r="O696" s="43"/>
      <c r="P696" s="44"/>
      <c r="Q696" s="51">
        <f>+'REPORTE SEPTIEMBRE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SEPTIEMBRE IMROM'!M697</f>
        <v>0</v>
      </c>
      <c r="I697" s="31"/>
      <c r="J697" s="31"/>
      <c r="K697" s="31"/>
      <c r="L697" s="22">
        <f t="shared" si="31"/>
        <v>0</v>
      </c>
      <c r="M697" s="22">
        <f t="shared" si="32"/>
        <v>0</v>
      </c>
      <c r="N697" s="72">
        <f>+'REPORTE SEPTIEMBRE IMROM'!N697</f>
        <v>0</v>
      </c>
      <c r="O697" s="43"/>
      <c r="P697" s="44"/>
      <c r="Q697" s="51">
        <f>+'REPORTE SEPTIEMBRE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SEPTIEMBRE IMROM'!M698</f>
        <v>0</v>
      </c>
      <c r="I698" s="31"/>
      <c r="J698" s="31"/>
      <c r="K698" s="31"/>
      <c r="L698" s="22">
        <f t="shared" si="31"/>
        <v>0</v>
      </c>
      <c r="M698" s="22">
        <f t="shared" si="32"/>
        <v>0</v>
      </c>
      <c r="N698" s="72">
        <f>+'REPORTE SEPTIEMBRE IMROM'!N698</f>
        <v>0</v>
      </c>
      <c r="O698" s="43"/>
      <c r="P698" s="44"/>
      <c r="Q698" s="51">
        <f>+'REPORTE SEPTIEMBRE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SEPTIEMBRE IMROM'!M699</f>
        <v>0</v>
      </c>
      <c r="I699" s="31"/>
      <c r="J699" s="31"/>
      <c r="K699" s="31"/>
      <c r="L699" s="22">
        <f t="shared" si="31"/>
        <v>0</v>
      </c>
      <c r="M699" s="22">
        <f t="shared" si="32"/>
        <v>0</v>
      </c>
      <c r="N699" s="72">
        <f>+'REPORTE SEPTIEMBRE IMROM'!N699</f>
        <v>0</v>
      </c>
      <c r="O699" s="43"/>
      <c r="P699" s="44"/>
      <c r="Q699" s="51">
        <f>+'REPORTE SEPTIEMBRE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SEPTIEMBRE IMROM'!M700</f>
        <v>0</v>
      </c>
      <c r="I700" s="31"/>
      <c r="J700" s="31"/>
      <c r="K700" s="31"/>
      <c r="L700" s="22">
        <f t="shared" si="31"/>
        <v>0</v>
      </c>
      <c r="M700" s="22">
        <f t="shared" si="32"/>
        <v>0</v>
      </c>
      <c r="N700" s="72">
        <f>+'REPORTE SEPTIEMBRE IMROM'!N700</f>
        <v>0</v>
      </c>
      <c r="O700" s="43"/>
      <c r="P700" s="44"/>
      <c r="Q700" s="51">
        <f>+'REPORTE SEPTIEMBRE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SEPTIEMBRE IMROM'!M701</f>
        <v>0</v>
      </c>
      <c r="I701" s="31"/>
      <c r="J701" s="31"/>
      <c r="K701" s="31"/>
      <c r="L701" s="22">
        <f t="shared" si="31"/>
        <v>0</v>
      </c>
      <c r="M701" s="22">
        <f t="shared" si="32"/>
        <v>0</v>
      </c>
      <c r="N701" s="72">
        <f>+'REPORTE SEPTIEMBRE IMROM'!N701</f>
        <v>0</v>
      </c>
      <c r="O701" s="43"/>
      <c r="P701" s="44"/>
      <c r="Q701" s="51">
        <f>+'REPORTE SEPTIEMBRE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SEPTIEMBRE IMROM'!M702</f>
        <v>0</v>
      </c>
      <c r="I702" s="31"/>
      <c r="J702" s="31"/>
      <c r="K702" s="31"/>
      <c r="L702" s="22">
        <f t="shared" si="31"/>
        <v>0</v>
      </c>
      <c r="M702" s="22">
        <f t="shared" si="32"/>
        <v>0</v>
      </c>
      <c r="N702" s="72">
        <f>+'REPORTE SEPTIEMBRE IMROM'!N702</f>
        <v>0</v>
      </c>
      <c r="O702" s="43"/>
      <c r="P702" s="44"/>
      <c r="Q702" s="51">
        <f>+'REPORTE SEPTIEMBRE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SEPTIEMBRE IMROM'!M703</f>
        <v>0</v>
      </c>
      <c r="I703" s="31"/>
      <c r="J703" s="31"/>
      <c r="K703" s="31"/>
      <c r="L703" s="22">
        <f t="shared" si="31"/>
        <v>0</v>
      </c>
      <c r="M703" s="22">
        <f t="shared" si="32"/>
        <v>0</v>
      </c>
      <c r="N703" s="72">
        <f>+'REPORTE SEPTIEMBRE IMROM'!N703</f>
        <v>0</v>
      </c>
      <c r="O703" s="43"/>
      <c r="P703" s="44"/>
      <c r="Q703" s="51">
        <f>+'REPORTE SEPTIEMBRE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SEPTIEMBRE IMROM'!M704</f>
        <v>0</v>
      </c>
      <c r="I704" s="31"/>
      <c r="J704" s="31"/>
      <c r="K704" s="31"/>
      <c r="L704" s="22">
        <f t="shared" si="31"/>
        <v>0</v>
      </c>
      <c r="M704" s="22">
        <f t="shared" si="32"/>
        <v>0</v>
      </c>
      <c r="N704" s="72">
        <f>+'REPORTE SEPTIEMBRE IMROM'!N704</f>
        <v>0</v>
      </c>
      <c r="O704" s="43"/>
      <c r="P704" s="44"/>
      <c r="Q704" s="51">
        <f>+'REPORTE SEPTIEMBRE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SEPTIEMBRE IMROM'!M705</f>
        <v>0</v>
      </c>
      <c r="I705" s="31"/>
      <c r="J705" s="31"/>
      <c r="K705" s="31"/>
      <c r="L705" s="22">
        <f t="shared" si="31"/>
        <v>0</v>
      </c>
      <c r="M705" s="22">
        <f t="shared" si="32"/>
        <v>0</v>
      </c>
      <c r="N705" s="72">
        <f>+'REPORTE SEPTIEMBRE IMROM'!N705</f>
        <v>0</v>
      </c>
      <c r="O705" s="43"/>
      <c r="P705" s="44"/>
      <c r="Q705" s="51">
        <f>+'REPORTE SEPTIEMBRE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SEPTIEMBRE IMROM'!M706</f>
        <v>0</v>
      </c>
      <c r="I706" s="31"/>
      <c r="J706" s="31"/>
      <c r="K706" s="31"/>
      <c r="L706" s="22">
        <f t="shared" si="31"/>
        <v>0</v>
      </c>
      <c r="M706" s="22">
        <f t="shared" si="32"/>
        <v>0</v>
      </c>
      <c r="N706" s="72">
        <f>+'REPORTE SEPTIEMBRE IMROM'!N706</f>
        <v>0</v>
      </c>
      <c r="O706" s="43"/>
      <c r="P706" s="44"/>
      <c r="Q706" s="51">
        <f>+'REPORTE SEPTIEMBRE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SEPTIEMBRE IMROM'!M707</f>
        <v>0</v>
      </c>
      <c r="I707" s="31"/>
      <c r="J707" s="31"/>
      <c r="K707" s="31"/>
      <c r="L707" s="22">
        <f t="shared" si="31"/>
        <v>0</v>
      </c>
      <c r="M707" s="22">
        <f t="shared" si="32"/>
        <v>0</v>
      </c>
      <c r="N707" s="72">
        <f>+'REPORTE SEPTIEMBRE IMROM'!N707</f>
        <v>0</v>
      </c>
      <c r="O707" s="43"/>
      <c r="P707" s="44"/>
      <c r="Q707" s="51">
        <f>+'REPORTE SEPTIEMBRE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SEPTIEMBRE IMROM'!M708</f>
        <v>0</v>
      </c>
      <c r="I708" s="31"/>
      <c r="J708" s="31"/>
      <c r="K708" s="31"/>
      <c r="L708" s="22">
        <f t="shared" si="31"/>
        <v>0</v>
      </c>
      <c r="M708" s="22">
        <f t="shared" si="32"/>
        <v>0</v>
      </c>
      <c r="N708" s="72">
        <f>+'REPORTE SEPTIEMBRE IMROM'!N708</f>
        <v>0</v>
      </c>
      <c r="O708" s="43"/>
      <c r="P708" s="44"/>
      <c r="Q708" s="51">
        <f>+'REPORTE SEPTIEMBRE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SEPTIEMBRE IMROM'!M709</f>
        <v>0</v>
      </c>
      <c r="I709" s="31"/>
      <c r="J709" s="31"/>
      <c r="K709" s="31"/>
      <c r="L709" s="22">
        <f t="shared" si="31"/>
        <v>0</v>
      </c>
      <c r="M709" s="22">
        <f t="shared" si="32"/>
        <v>0</v>
      </c>
      <c r="N709" s="72">
        <f>+'REPORTE SEPTIEMBRE IMROM'!N709</f>
        <v>0</v>
      </c>
      <c r="O709" s="43"/>
      <c r="P709" s="44"/>
      <c r="Q709" s="51">
        <f>+'REPORTE SEPTIEMBRE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SEPTIEMBRE IMROM'!M710</f>
        <v>0</v>
      </c>
      <c r="I710" s="31"/>
      <c r="J710" s="31"/>
      <c r="K710" s="31"/>
      <c r="L710" s="22">
        <f t="shared" si="31"/>
        <v>0</v>
      </c>
      <c r="M710" s="22">
        <f t="shared" si="32"/>
        <v>0</v>
      </c>
      <c r="N710" s="72">
        <f>+'REPORTE SEPTIEMBRE IMROM'!N710</f>
        <v>0</v>
      </c>
      <c r="O710" s="43"/>
      <c r="P710" s="44"/>
      <c r="Q710" s="51">
        <f>+'REPORTE SEPTIEMBRE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SEPTIEMBRE IMROM'!M711</f>
        <v>0</v>
      </c>
      <c r="I711" s="31"/>
      <c r="J711" s="31"/>
      <c r="K711" s="31"/>
      <c r="L711" s="22">
        <f t="shared" si="31"/>
        <v>0</v>
      </c>
      <c r="M711" s="22">
        <f t="shared" si="32"/>
        <v>0</v>
      </c>
      <c r="N711" s="72">
        <f>+'REPORTE SEPTIEMBRE IMROM'!N711</f>
        <v>0</v>
      </c>
      <c r="O711" s="43"/>
      <c r="P711" s="44"/>
      <c r="Q711" s="51">
        <f>+'REPORTE SEPTIEMBRE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SEPTIEMBRE IMROM'!M712</f>
        <v>0</v>
      </c>
      <c r="I712" s="31"/>
      <c r="J712" s="31"/>
      <c r="K712" s="31"/>
      <c r="L712" s="22">
        <f t="shared" si="31"/>
        <v>0</v>
      </c>
      <c r="M712" s="22">
        <f t="shared" si="32"/>
        <v>0</v>
      </c>
      <c r="N712" s="72">
        <f>+'REPORTE SEPTIEMBRE IMROM'!N712</f>
        <v>0</v>
      </c>
      <c r="O712" s="43"/>
      <c r="P712" s="44"/>
      <c r="Q712" s="51">
        <f>+'REPORTE SEPTIEMBRE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SEPTIEMBRE IMROM'!M713</f>
        <v>0</v>
      </c>
      <c r="I713" s="31"/>
      <c r="J713" s="31"/>
      <c r="K713" s="31"/>
      <c r="L713" s="22">
        <f t="shared" si="31"/>
        <v>0</v>
      </c>
      <c r="M713" s="22">
        <f t="shared" si="32"/>
        <v>0</v>
      </c>
      <c r="N713" s="72">
        <f>+'REPORTE SEPTIEMBRE IMROM'!N713</f>
        <v>0</v>
      </c>
      <c r="O713" s="43"/>
      <c r="P713" s="44"/>
      <c r="Q713" s="51">
        <f>+'REPORTE SEPTIEMBRE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SEPTIEMBRE IMROM'!M714</f>
        <v>0</v>
      </c>
      <c r="I714" s="31"/>
      <c r="J714" s="31"/>
      <c r="K714" s="31"/>
      <c r="L714" s="22">
        <f t="shared" si="31"/>
        <v>0</v>
      </c>
      <c r="M714" s="22">
        <f t="shared" si="32"/>
        <v>0</v>
      </c>
      <c r="N714" s="72">
        <f>+'REPORTE SEPTIEMBRE IMROM'!N714</f>
        <v>0</v>
      </c>
      <c r="O714" s="43"/>
      <c r="P714" s="44"/>
      <c r="Q714" s="51">
        <f>+'REPORTE SEPTIEMBRE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SEPTIEMBRE IMROM'!M715</f>
        <v>0</v>
      </c>
      <c r="I715" s="31"/>
      <c r="J715" s="31"/>
      <c r="K715" s="31"/>
      <c r="L715" s="22">
        <f t="shared" si="31"/>
        <v>0</v>
      </c>
      <c r="M715" s="22">
        <f t="shared" si="32"/>
        <v>0</v>
      </c>
      <c r="N715" s="72">
        <f>+'REPORTE SEPTIEMBRE IMROM'!N715</f>
        <v>0</v>
      </c>
      <c r="O715" s="43"/>
      <c r="P715" s="44"/>
      <c r="Q715" s="51">
        <f>+'REPORTE SEPTIEMBRE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SEPTIEMBRE IMROM'!M716</f>
        <v>0</v>
      </c>
      <c r="I716" s="31"/>
      <c r="J716" s="31"/>
      <c r="K716" s="31"/>
      <c r="L716" s="22">
        <f t="shared" si="31"/>
        <v>0</v>
      </c>
      <c r="M716" s="22">
        <f t="shared" si="32"/>
        <v>0</v>
      </c>
      <c r="N716" s="72">
        <f>+'REPORTE SEPTIEMBRE IMROM'!N716</f>
        <v>0</v>
      </c>
      <c r="O716" s="43"/>
      <c r="P716" s="44"/>
      <c r="Q716" s="51">
        <f>+'REPORTE SEPTIEMBRE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SEPTIEMBRE IMROM'!M717</f>
        <v>0</v>
      </c>
      <c r="I717" s="42"/>
      <c r="J717" s="42"/>
      <c r="K717" s="42"/>
      <c r="L717" s="23">
        <f t="shared" si="31"/>
        <v>0</v>
      </c>
      <c r="M717" s="23">
        <f t="shared" si="32"/>
        <v>0</v>
      </c>
      <c r="N717" s="73">
        <f>+'REPORTE SEPTIEMBRE IMROM'!N717</f>
        <v>0</v>
      </c>
      <c r="O717" s="45"/>
      <c r="P717" s="46"/>
      <c r="Q717" s="52">
        <f>+'REPORTE SEPTIEMBRE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9" t="s">
        <v>14</v>
      </c>
      <c r="Q722" s="209" t="s">
        <v>15</v>
      </c>
      <c r="R722" s="209"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10">
        <f ca="1">TODAY()</f>
        <v>46133</v>
      </c>
      <c r="Q723" s="211">
        <f ca="1">TODAY()</f>
        <v>46133</v>
      </c>
      <c r="R723" s="212">
        <f ca="1">TODAY()</f>
        <v>46133</v>
      </c>
    </row>
    <row r="724" spans="1:18" ht="39.950000000000003" customHeight="1"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ht="36" customHeight="1" x14ac:dyDescent="0.2">
      <c r="A725" s="185"/>
      <c r="B725" s="213"/>
      <c r="C725" s="350" t="str">
        <f>IF('MENU PRINCIPAL'!F14="",'MENU PRINCIPAL'!F21,'MENU PRINCIPAL'!F14)</f>
        <v/>
      </c>
      <c r="D725" s="350"/>
      <c r="E725" s="350"/>
      <c r="F725" s="350" t="str">
        <f>IF('MENU PRINCIPAL'!F15="",'MENU PRINCIPAL'!F22,'MENU PRINCIPAL'!F15)</f>
        <v/>
      </c>
      <c r="G725" s="350"/>
      <c r="H725" s="350"/>
      <c r="I725" s="352" t="str">
        <f>IF('MENU PRINCIPAL'!F16="",'MENU PRINCIPAL'!F23,'MENU PRINCIPAL'!F16)</f>
        <v/>
      </c>
      <c r="J725" s="352"/>
      <c r="K725" s="352"/>
      <c r="L725" s="350" t="str">
        <f>IF('MENU PRINCIPAL'!F17="",'MENU PRINCIPAL'!F24,'MENU PRINCIPAL'!F17)</f>
        <v/>
      </c>
      <c r="M725" s="350"/>
      <c r="N725" s="350"/>
      <c r="O725" s="350" t="str">
        <f>IF('MENU PRINCIPAL'!F18="",'MENU PRINCIPAL'!F25,'MENU PRINCIPAL'!F18)</f>
        <v/>
      </c>
      <c r="P725" s="350"/>
      <c r="Q725" s="350"/>
      <c r="R725" s="350"/>
    </row>
    <row r="726" spans="1:18" ht="27.75" customHeight="1" x14ac:dyDescent="0.2">
      <c r="A726" s="218"/>
      <c r="B726" s="218"/>
      <c r="C726" s="351" t="str">
        <f>IF('MENU INICIAL'!C14="",'MENU INICIAL'!C21,'MENU INICIAL'!C14)</f>
        <v/>
      </c>
      <c r="D726" s="351"/>
      <c r="E726" s="351"/>
      <c r="F726" s="351" t="str">
        <f>IF('MENU INICIAL'!C15="",'MENU INICIAL'!C22,'MENU INICIAL'!C15)</f>
        <v/>
      </c>
      <c r="G726" s="351"/>
      <c r="H726" s="351"/>
      <c r="I726" s="383" t="str">
        <f>IF('MENU INICIAL'!C16="",'MENU INICIAL'!C23,'MENU INICIAL'!C16)</f>
        <v/>
      </c>
      <c r="J726" s="383"/>
      <c r="K726" s="383"/>
      <c r="L726" s="351" t="str">
        <f>IF('MENU INICIAL'!C17="",'MENU INICIAL'!C24,'MENU INICIAL'!C17)</f>
        <v/>
      </c>
      <c r="M726" s="351"/>
      <c r="N726" s="351"/>
      <c r="O726" s="351"/>
      <c r="P726" s="351"/>
      <c r="Q726" s="351"/>
      <c r="R726" s="351"/>
    </row>
    <row r="727" spans="1:18" x14ac:dyDescent="0.2">
      <c r="A727" s="185"/>
      <c r="B727" s="185"/>
      <c r="C727" s="185"/>
      <c r="D727" s="185"/>
      <c r="E727" s="185"/>
      <c r="F727" s="185"/>
      <c r="G727" s="185"/>
      <c r="H727" s="185"/>
      <c r="I727" s="185"/>
      <c r="J727" s="185"/>
      <c r="K727" s="185"/>
      <c r="L727" s="185"/>
      <c r="M727" s="185"/>
      <c r="N727" s="185"/>
      <c r="O727" s="185"/>
      <c r="P727" s="185"/>
      <c r="Q727" s="185"/>
      <c r="R727" s="185"/>
    </row>
    <row r="728" spans="1:18" ht="3.75" customHeight="1" x14ac:dyDescent="0.2">
      <c r="A728" s="185"/>
      <c r="B728" s="185"/>
      <c r="C728" s="185"/>
      <c r="D728" s="185"/>
      <c r="E728" s="185"/>
      <c r="F728" s="185"/>
      <c r="G728" s="185"/>
      <c r="H728" s="185"/>
      <c r="I728" s="185"/>
      <c r="J728" s="185"/>
      <c r="K728" s="185"/>
      <c r="L728" s="185"/>
      <c r="M728" s="185"/>
      <c r="N728" s="185"/>
      <c r="O728" s="185"/>
      <c r="P728" s="185"/>
      <c r="Q728" s="185"/>
      <c r="R728" s="185"/>
    </row>
    <row r="729" spans="1:18" ht="77.25" customHeight="1" x14ac:dyDescent="0.2">
      <c r="A729" s="185"/>
      <c r="B729" s="371" t="s">
        <v>551</v>
      </c>
      <c r="C729" s="371"/>
      <c r="D729" s="371"/>
      <c r="E729" s="371"/>
      <c r="F729" s="371"/>
      <c r="G729" s="371"/>
      <c r="H729" s="371"/>
      <c r="I729" s="371"/>
      <c r="J729" s="371"/>
      <c r="K729" s="371"/>
      <c r="L729" s="371"/>
      <c r="M729" s="371"/>
      <c r="N729" s="371"/>
      <c r="O729" s="371"/>
      <c r="P729" s="371"/>
      <c r="Q729" s="371"/>
      <c r="R729" s="371"/>
    </row>
    <row r="730" spans="1:18" x14ac:dyDescent="0.2">
      <c r="A730" s="185"/>
      <c r="B730" s="185"/>
      <c r="C730" s="185"/>
      <c r="D730" s="185"/>
      <c r="E730" s="185"/>
      <c r="F730" s="185"/>
      <c r="G730" s="185"/>
      <c r="H730" s="185"/>
      <c r="I730" s="185"/>
      <c r="J730" s="185"/>
      <c r="K730" s="185"/>
      <c r="L730" s="185"/>
      <c r="M730" s="185"/>
      <c r="N730" s="185"/>
      <c r="O730" s="185"/>
      <c r="P730" s="185"/>
      <c r="Q730" s="185"/>
      <c r="R730" s="215"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fXzu3r/hw2hbgVVdUpWMNQxvAVgTil1XL8228nHyYtDbCN4m+6Qhxjv2rMPzcg9w+P29m33vI0tRrin1/fwdhw==" saltValue="sKi40eK5KEPPloipsw4kgQ==" spinCount="100000" sheet="1" formatCells="0" formatColumns="0" formatRows="0" autoFilter="0"/>
  <autoFilter ref="B17:S717" xr:uid="{00000000-0009-0000-0000-00000E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9" priority="12" stopIfTrue="1" operator="between">
      <formula>0</formula>
      <formula>0</formula>
    </cfRule>
  </conditionalFormatting>
  <conditionalFormatting sqref="J12">
    <cfRule type="expression" dxfId="8" priority="1" stopIfTrue="1">
      <formula>ISERROR(J12)</formula>
    </cfRule>
  </conditionalFormatting>
  <conditionalFormatting sqref="N18:N717">
    <cfRule type="cellIs" dxfId="7" priority="11" stopIfTrue="1" operator="between">
      <formula>0</formula>
      <formula>0</formula>
    </cfRule>
  </conditionalFormatting>
  <dataValidations count="3">
    <dataValidation type="decimal" errorStyle="warning" allowBlank="1" showInputMessage="1" showErrorMessage="1" sqref="Q18:Q717" xr:uid="{00000000-0002-0000-0E00-000000000000}">
      <formula1>0.001</formula1>
      <formula2>1</formula2>
    </dataValidation>
    <dataValidation type="list" errorStyle="warning" allowBlank="1" showInputMessage="1" showErrorMessage="1" errorTitle="Usuario:" error="Solamente se seleccionarán las opciones listadas." sqref="N18:N717" xr:uid="{00000000-0002-0000-0E00-000001000000}">
      <formula1>$N$738:$N$739</formula1>
    </dataValidation>
    <dataValidation type="decimal" allowBlank="1" showInputMessage="1" showErrorMessage="1" errorTitle="Usuario:" error="Este es un Campo numerico." sqref="I18:K717" xr:uid="{00000000-0002-0000-0E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D1041" sqref="D1041"/>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564</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30.75" x14ac:dyDescent="0.2">
      <c r="A18" s="341"/>
      <c r="B18" s="195">
        <v>1</v>
      </c>
      <c r="C18" s="196" t="str">
        <f>IF('CED. GRAL POR REP. O MANTTO'!C24="","",'CED. GRAL POR REP. O MANTTO'!C24)</f>
        <v/>
      </c>
      <c r="D18" s="416" t="str">
        <f>IF('CED. GRAL POR REP. O MANTTO'!D24="","",'CED. GRAL POR REP. O MANTTO'!D24)</f>
        <v/>
      </c>
      <c r="E18" s="416"/>
      <c r="F18" s="196" t="str">
        <f>IF('CED. GRAL POR REP. O MANTTO'!E24="","",'CED. GRAL POR REP. O MANTTO'!E24)</f>
        <v/>
      </c>
      <c r="G18" s="197" t="str">
        <f>IF('CED. GRAL POR REP. O MANTTO'!F24="","",'CED. GRAL POR REP. O MANTTO'!F24)</f>
        <v/>
      </c>
      <c r="H18" s="216">
        <f>+'REPORTE OCTUBRE IMROM'!M18</f>
        <v>0</v>
      </c>
      <c r="I18" s="199"/>
      <c r="J18" s="199"/>
      <c r="K18" s="199"/>
      <c r="L18" s="200">
        <f>I18+J18+K18</f>
        <v>0</v>
      </c>
      <c r="M18" s="200">
        <f>H18+L18</f>
        <v>0</v>
      </c>
      <c r="N18" s="219">
        <f>+'REPORTE OCTUBRE IMROM'!N18</f>
        <v>0</v>
      </c>
      <c r="O18" s="202"/>
      <c r="P18" s="203"/>
      <c r="Q18" s="204">
        <f>+'REPORTE OCTUBRE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OCTUBRE IMROM'!M19</f>
        <v>0</v>
      </c>
      <c r="I19" s="31"/>
      <c r="J19" s="31"/>
      <c r="K19" s="31"/>
      <c r="L19" s="22">
        <f>I19+J19+K19</f>
        <v>0</v>
      </c>
      <c r="M19" s="22">
        <f>H19+L19</f>
        <v>0</v>
      </c>
      <c r="N19" s="72">
        <f>+'REPORTE OCTUBRE IMROM'!N19</f>
        <v>0</v>
      </c>
      <c r="O19" s="43"/>
      <c r="P19" s="44"/>
      <c r="Q19" s="51">
        <f>+'REPORTE OCTUBRE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OCTUBRE IMROM'!M20</f>
        <v>0</v>
      </c>
      <c r="I20" s="31"/>
      <c r="J20" s="31"/>
      <c r="K20" s="31"/>
      <c r="L20" s="22">
        <f t="shared" ref="L20:L83" si="1">I20+J20+K20</f>
        <v>0</v>
      </c>
      <c r="M20" s="22">
        <f t="shared" ref="M20:M83" si="2">H20+L20</f>
        <v>0</v>
      </c>
      <c r="N20" s="72">
        <f>+'REPORTE OCTUBRE IMROM'!N20</f>
        <v>0</v>
      </c>
      <c r="O20" s="43"/>
      <c r="P20" s="44"/>
      <c r="Q20" s="51">
        <f>+'REPORTE OCTUBRE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OCTUBRE IMROM'!M21</f>
        <v>0</v>
      </c>
      <c r="I21" s="31"/>
      <c r="J21" s="31"/>
      <c r="K21" s="31"/>
      <c r="L21" s="22">
        <f t="shared" si="1"/>
        <v>0</v>
      </c>
      <c r="M21" s="22">
        <f t="shared" si="2"/>
        <v>0</v>
      </c>
      <c r="N21" s="72">
        <f>+'REPORTE OCTUBRE IMROM'!N21</f>
        <v>0</v>
      </c>
      <c r="O21" s="43"/>
      <c r="P21" s="44"/>
      <c r="Q21" s="51">
        <f>+'REPORTE OCTUBRE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OCTUBRE IMROM'!M22</f>
        <v>0</v>
      </c>
      <c r="I22" s="31"/>
      <c r="J22" s="31"/>
      <c r="K22" s="31"/>
      <c r="L22" s="22">
        <f t="shared" si="1"/>
        <v>0</v>
      </c>
      <c r="M22" s="22">
        <f t="shared" si="2"/>
        <v>0</v>
      </c>
      <c r="N22" s="72">
        <f>+'REPORTE OCTUBRE IMROM'!N22</f>
        <v>0</v>
      </c>
      <c r="O22" s="43"/>
      <c r="P22" s="44"/>
      <c r="Q22" s="51">
        <f>+'REPORTE OCTUBRE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OCTUBRE IMROM'!M23</f>
        <v>0</v>
      </c>
      <c r="I23" s="31"/>
      <c r="J23" s="31"/>
      <c r="K23" s="31"/>
      <c r="L23" s="22">
        <f t="shared" si="1"/>
        <v>0</v>
      </c>
      <c r="M23" s="22">
        <f t="shared" si="2"/>
        <v>0</v>
      </c>
      <c r="N23" s="72">
        <f>+'REPORTE OCTUBRE IMROM'!N23</f>
        <v>0</v>
      </c>
      <c r="O23" s="43"/>
      <c r="P23" s="44"/>
      <c r="Q23" s="51">
        <f>+'REPORTE OCTUBRE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OCTUBRE IMROM'!M24</f>
        <v>0</v>
      </c>
      <c r="I24" s="31"/>
      <c r="J24" s="31"/>
      <c r="K24" s="31"/>
      <c r="L24" s="22">
        <f t="shared" si="1"/>
        <v>0</v>
      </c>
      <c r="M24" s="22">
        <f t="shared" si="2"/>
        <v>0</v>
      </c>
      <c r="N24" s="72">
        <f>+'REPORTE OCTUBRE IMROM'!N24</f>
        <v>0</v>
      </c>
      <c r="O24" s="43"/>
      <c r="P24" s="44"/>
      <c r="Q24" s="51">
        <f>+'REPORTE OCTUBRE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OCTUBRE IMROM'!M25</f>
        <v>0</v>
      </c>
      <c r="I25" s="31"/>
      <c r="J25" s="31"/>
      <c r="K25" s="31"/>
      <c r="L25" s="22">
        <f t="shared" si="1"/>
        <v>0</v>
      </c>
      <c r="M25" s="22">
        <f t="shared" si="2"/>
        <v>0</v>
      </c>
      <c r="N25" s="72">
        <f>+'REPORTE OCTUBRE IMROM'!N25</f>
        <v>0</v>
      </c>
      <c r="O25" s="43"/>
      <c r="P25" s="44"/>
      <c r="Q25" s="51">
        <f>+'REPORTE OCTUBRE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OCTUBRE IMROM'!M26</f>
        <v>0</v>
      </c>
      <c r="I26" s="31"/>
      <c r="J26" s="31"/>
      <c r="K26" s="31"/>
      <c r="L26" s="22">
        <f t="shared" si="1"/>
        <v>0</v>
      </c>
      <c r="M26" s="22">
        <f t="shared" si="2"/>
        <v>0</v>
      </c>
      <c r="N26" s="72">
        <f>+'REPORTE OCTUBRE IMROM'!N26</f>
        <v>0</v>
      </c>
      <c r="O26" s="43"/>
      <c r="P26" s="44"/>
      <c r="Q26" s="51">
        <f>+'REPORTE OCTUBRE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OCTUBRE IMROM'!M27</f>
        <v>0</v>
      </c>
      <c r="I27" s="31"/>
      <c r="J27" s="31"/>
      <c r="K27" s="31"/>
      <c r="L27" s="22">
        <f t="shared" si="1"/>
        <v>0</v>
      </c>
      <c r="M27" s="22">
        <f t="shared" si="2"/>
        <v>0</v>
      </c>
      <c r="N27" s="72">
        <f>+'REPORTE OCTUBRE IMROM'!N27</f>
        <v>0</v>
      </c>
      <c r="O27" s="43"/>
      <c r="P27" s="44"/>
      <c r="Q27" s="51">
        <f>+'REPORTE OCTUBRE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OCTUBRE IMROM'!M28</f>
        <v>0</v>
      </c>
      <c r="I28" s="31"/>
      <c r="J28" s="31"/>
      <c r="K28" s="31"/>
      <c r="L28" s="22">
        <f t="shared" si="1"/>
        <v>0</v>
      </c>
      <c r="M28" s="22">
        <f t="shared" si="2"/>
        <v>0</v>
      </c>
      <c r="N28" s="72">
        <f>+'REPORTE OCTUBRE IMROM'!N28</f>
        <v>0</v>
      </c>
      <c r="O28" s="43"/>
      <c r="P28" s="44"/>
      <c r="Q28" s="51">
        <f>+'REPORTE OCTUBRE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OCTUBRE IMROM'!M29</f>
        <v>0</v>
      </c>
      <c r="I29" s="31"/>
      <c r="J29" s="31"/>
      <c r="K29" s="31"/>
      <c r="L29" s="22">
        <f t="shared" si="1"/>
        <v>0</v>
      </c>
      <c r="M29" s="22">
        <f t="shared" si="2"/>
        <v>0</v>
      </c>
      <c r="N29" s="72">
        <f>+'REPORTE OCTUBRE IMROM'!N29</f>
        <v>0</v>
      </c>
      <c r="O29" s="43"/>
      <c r="P29" s="44"/>
      <c r="Q29" s="51">
        <f>+'REPORTE OCTUBRE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OCTUBRE IMROM'!M30</f>
        <v>0</v>
      </c>
      <c r="I30" s="31"/>
      <c r="J30" s="31"/>
      <c r="K30" s="31"/>
      <c r="L30" s="22">
        <f t="shared" si="1"/>
        <v>0</v>
      </c>
      <c r="M30" s="22">
        <f t="shared" si="2"/>
        <v>0</v>
      </c>
      <c r="N30" s="72">
        <f>+'REPORTE OCTUBRE IMROM'!N30</f>
        <v>0</v>
      </c>
      <c r="O30" s="43"/>
      <c r="P30" s="44"/>
      <c r="Q30" s="51">
        <f>+'REPORTE OCTUBRE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OCTUBRE IMROM'!M31</f>
        <v>0</v>
      </c>
      <c r="I31" s="31"/>
      <c r="J31" s="31"/>
      <c r="K31" s="31"/>
      <c r="L31" s="22">
        <f t="shared" si="1"/>
        <v>0</v>
      </c>
      <c r="M31" s="22">
        <f t="shared" si="2"/>
        <v>0</v>
      </c>
      <c r="N31" s="72">
        <f>+'REPORTE OCTUBRE IMROM'!N31</f>
        <v>0</v>
      </c>
      <c r="O31" s="43"/>
      <c r="P31" s="44"/>
      <c r="Q31" s="51">
        <f>+'REPORTE OCTUBRE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OCTUBRE IMROM'!M32</f>
        <v>0</v>
      </c>
      <c r="I32" s="31"/>
      <c r="J32" s="31"/>
      <c r="K32" s="31"/>
      <c r="L32" s="22">
        <f t="shared" si="1"/>
        <v>0</v>
      </c>
      <c r="M32" s="22">
        <f t="shared" si="2"/>
        <v>0</v>
      </c>
      <c r="N32" s="72">
        <f>+'REPORTE OCTUBRE IMROM'!N32</f>
        <v>0</v>
      </c>
      <c r="O32" s="43"/>
      <c r="P32" s="44"/>
      <c r="Q32" s="51">
        <f>+'REPORTE OCTUBRE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OCTUBRE IMROM'!M33</f>
        <v>0</v>
      </c>
      <c r="I33" s="31"/>
      <c r="J33" s="31"/>
      <c r="K33" s="31"/>
      <c r="L33" s="22">
        <f t="shared" si="1"/>
        <v>0</v>
      </c>
      <c r="M33" s="22">
        <f t="shared" si="2"/>
        <v>0</v>
      </c>
      <c r="N33" s="72">
        <f>+'REPORTE OCTUBRE IMROM'!N33</f>
        <v>0</v>
      </c>
      <c r="O33" s="43"/>
      <c r="P33" s="44"/>
      <c r="Q33" s="51">
        <f>+'REPORTE OCTUBRE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OCTUBRE IMROM'!M34</f>
        <v>0</v>
      </c>
      <c r="I34" s="31"/>
      <c r="J34" s="31"/>
      <c r="K34" s="31"/>
      <c r="L34" s="22">
        <f t="shared" si="1"/>
        <v>0</v>
      </c>
      <c r="M34" s="22">
        <f t="shared" si="2"/>
        <v>0</v>
      </c>
      <c r="N34" s="72">
        <f>+'REPORTE OCTUBRE IMROM'!N34</f>
        <v>0</v>
      </c>
      <c r="O34" s="43"/>
      <c r="P34" s="44"/>
      <c r="Q34" s="51">
        <f>+'REPORTE OCTUBRE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OCTUBRE IMROM'!M35</f>
        <v>0</v>
      </c>
      <c r="I35" s="31"/>
      <c r="J35" s="31"/>
      <c r="K35" s="31"/>
      <c r="L35" s="22">
        <f t="shared" si="1"/>
        <v>0</v>
      </c>
      <c r="M35" s="22">
        <f t="shared" si="2"/>
        <v>0</v>
      </c>
      <c r="N35" s="72">
        <f>+'REPORTE OCTUBRE IMROM'!N35</f>
        <v>0</v>
      </c>
      <c r="O35" s="43"/>
      <c r="P35" s="44"/>
      <c r="Q35" s="51">
        <f>+'REPORTE OCTUBRE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OCTUBRE IMROM'!M36</f>
        <v>0</v>
      </c>
      <c r="I36" s="31"/>
      <c r="J36" s="31"/>
      <c r="K36" s="31"/>
      <c r="L36" s="22">
        <f t="shared" si="1"/>
        <v>0</v>
      </c>
      <c r="M36" s="22">
        <f t="shared" si="2"/>
        <v>0</v>
      </c>
      <c r="N36" s="72">
        <f>+'REPORTE OCTUBRE IMROM'!N36</f>
        <v>0</v>
      </c>
      <c r="O36" s="43"/>
      <c r="P36" s="44"/>
      <c r="Q36" s="51">
        <f>+'REPORTE OCTUBRE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OCTUBRE IMROM'!M37</f>
        <v>0</v>
      </c>
      <c r="I37" s="31"/>
      <c r="J37" s="31"/>
      <c r="K37" s="31"/>
      <c r="L37" s="22">
        <f t="shared" si="1"/>
        <v>0</v>
      </c>
      <c r="M37" s="22">
        <f t="shared" si="2"/>
        <v>0</v>
      </c>
      <c r="N37" s="72">
        <f>+'REPORTE OCTUBRE IMROM'!N37</f>
        <v>0</v>
      </c>
      <c r="O37" s="43"/>
      <c r="P37" s="44"/>
      <c r="Q37" s="51">
        <f>+'REPORTE OCTUBRE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OCTUBRE IMROM'!M38</f>
        <v>0</v>
      </c>
      <c r="I38" s="31"/>
      <c r="J38" s="31"/>
      <c r="K38" s="31"/>
      <c r="L38" s="22">
        <f t="shared" si="1"/>
        <v>0</v>
      </c>
      <c r="M38" s="22">
        <f t="shared" si="2"/>
        <v>0</v>
      </c>
      <c r="N38" s="72">
        <f>+'REPORTE OCTUBRE IMROM'!N38</f>
        <v>0</v>
      </c>
      <c r="O38" s="43"/>
      <c r="P38" s="44"/>
      <c r="Q38" s="51">
        <f>+'REPORTE OCTUBRE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OCTUBRE IMROM'!M39</f>
        <v>0</v>
      </c>
      <c r="I39" s="31"/>
      <c r="J39" s="31"/>
      <c r="K39" s="31"/>
      <c r="L39" s="22">
        <f t="shared" si="1"/>
        <v>0</v>
      </c>
      <c r="M39" s="22">
        <f t="shared" si="2"/>
        <v>0</v>
      </c>
      <c r="N39" s="72">
        <f>+'REPORTE OCTUBRE IMROM'!N39</f>
        <v>0</v>
      </c>
      <c r="O39" s="43"/>
      <c r="P39" s="44"/>
      <c r="Q39" s="51">
        <f>+'REPORTE OCTUBRE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OCTUBRE IMROM'!M40</f>
        <v>0</v>
      </c>
      <c r="I40" s="31"/>
      <c r="J40" s="31"/>
      <c r="K40" s="31"/>
      <c r="L40" s="22">
        <f t="shared" si="1"/>
        <v>0</v>
      </c>
      <c r="M40" s="22">
        <f t="shared" si="2"/>
        <v>0</v>
      </c>
      <c r="N40" s="72">
        <f>+'REPORTE OCTUBRE IMROM'!N40</f>
        <v>0</v>
      </c>
      <c r="O40" s="43"/>
      <c r="P40" s="44"/>
      <c r="Q40" s="51">
        <f>+'REPORTE OCTUBRE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OCTUBRE IMROM'!M41</f>
        <v>0</v>
      </c>
      <c r="I41" s="31"/>
      <c r="J41" s="31"/>
      <c r="K41" s="31"/>
      <c r="L41" s="22">
        <f t="shared" si="1"/>
        <v>0</v>
      </c>
      <c r="M41" s="22">
        <f t="shared" si="2"/>
        <v>0</v>
      </c>
      <c r="N41" s="72">
        <f>+'REPORTE OCTUBRE IMROM'!N41</f>
        <v>0</v>
      </c>
      <c r="O41" s="43"/>
      <c r="P41" s="44"/>
      <c r="Q41" s="51">
        <f>+'REPORTE OCTUBRE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OCTUBRE IMROM'!M42</f>
        <v>0</v>
      </c>
      <c r="I42" s="31"/>
      <c r="J42" s="31"/>
      <c r="K42" s="31"/>
      <c r="L42" s="22">
        <f t="shared" si="1"/>
        <v>0</v>
      </c>
      <c r="M42" s="22">
        <f t="shared" si="2"/>
        <v>0</v>
      </c>
      <c r="N42" s="72">
        <f>+'REPORTE OCTUBRE IMROM'!N42</f>
        <v>0</v>
      </c>
      <c r="O42" s="43"/>
      <c r="P42" s="44"/>
      <c r="Q42" s="51">
        <f>+'REPORTE OCTUBRE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OCTUBRE IMROM'!M43</f>
        <v>0</v>
      </c>
      <c r="I43" s="31"/>
      <c r="J43" s="31"/>
      <c r="K43" s="31"/>
      <c r="L43" s="22">
        <f t="shared" si="1"/>
        <v>0</v>
      </c>
      <c r="M43" s="22">
        <f t="shared" si="2"/>
        <v>0</v>
      </c>
      <c r="N43" s="72">
        <f>+'REPORTE OCTUBRE IMROM'!N43</f>
        <v>0</v>
      </c>
      <c r="O43" s="43"/>
      <c r="P43" s="44"/>
      <c r="Q43" s="51">
        <f>+'REPORTE OCTUBRE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OCTUBRE IMROM'!M44</f>
        <v>0</v>
      </c>
      <c r="I44" s="31"/>
      <c r="J44" s="31"/>
      <c r="K44" s="31"/>
      <c r="L44" s="22">
        <f t="shared" si="1"/>
        <v>0</v>
      </c>
      <c r="M44" s="22">
        <f t="shared" si="2"/>
        <v>0</v>
      </c>
      <c r="N44" s="72">
        <f>+'REPORTE OCTUBRE IMROM'!N44</f>
        <v>0</v>
      </c>
      <c r="O44" s="43"/>
      <c r="P44" s="44"/>
      <c r="Q44" s="51">
        <f>+'REPORTE OCTUBRE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OCTUBRE IMROM'!M45</f>
        <v>0</v>
      </c>
      <c r="I45" s="31"/>
      <c r="J45" s="31"/>
      <c r="K45" s="31"/>
      <c r="L45" s="22">
        <f t="shared" si="1"/>
        <v>0</v>
      </c>
      <c r="M45" s="22">
        <f t="shared" si="2"/>
        <v>0</v>
      </c>
      <c r="N45" s="72">
        <f>+'REPORTE OCTUBRE IMROM'!N45</f>
        <v>0</v>
      </c>
      <c r="O45" s="43"/>
      <c r="P45" s="44"/>
      <c r="Q45" s="51">
        <f>+'REPORTE OCTUBRE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OCTUBRE IMROM'!M46</f>
        <v>0</v>
      </c>
      <c r="I46" s="31"/>
      <c r="J46" s="31"/>
      <c r="K46" s="31"/>
      <c r="L46" s="22">
        <f t="shared" si="1"/>
        <v>0</v>
      </c>
      <c r="M46" s="22">
        <f t="shared" si="2"/>
        <v>0</v>
      </c>
      <c r="N46" s="72">
        <f>+'REPORTE OCTUBRE IMROM'!N46</f>
        <v>0</v>
      </c>
      <c r="O46" s="43"/>
      <c r="P46" s="44"/>
      <c r="Q46" s="51">
        <f>+'REPORTE OCTUBRE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OCTUBRE IMROM'!M47</f>
        <v>0</v>
      </c>
      <c r="I47" s="31"/>
      <c r="J47" s="31"/>
      <c r="K47" s="31"/>
      <c r="L47" s="22">
        <f t="shared" si="1"/>
        <v>0</v>
      </c>
      <c r="M47" s="22">
        <f t="shared" si="2"/>
        <v>0</v>
      </c>
      <c r="N47" s="72">
        <f>+'REPORTE OCTUBRE IMROM'!N47</f>
        <v>0</v>
      </c>
      <c r="O47" s="43"/>
      <c r="P47" s="44"/>
      <c r="Q47" s="51">
        <f>+'REPORTE OCTUBRE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OCTUBRE IMROM'!M48</f>
        <v>0</v>
      </c>
      <c r="I48" s="31"/>
      <c r="J48" s="31"/>
      <c r="K48" s="31"/>
      <c r="L48" s="22">
        <f t="shared" si="1"/>
        <v>0</v>
      </c>
      <c r="M48" s="22">
        <f t="shared" si="2"/>
        <v>0</v>
      </c>
      <c r="N48" s="72">
        <f>+'REPORTE OCTUBRE IMROM'!N48</f>
        <v>0</v>
      </c>
      <c r="O48" s="43"/>
      <c r="P48" s="44"/>
      <c r="Q48" s="51">
        <f>+'REPORTE OCTUBRE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OCTUBRE IMROM'!M49</f>
        <v>0</v>
      </c>
      <c r="I49" s="31"/>
      <c r="J49" s="31"/>
      <c r="K49" s="31"/>
      <c r="L49" s="22">
        <f t="shared" si="1"/>
        <v>0</v>
      </c>
      <c r="M49" s="22">
        <f t="shared" si="2"/>
        <v>0</v>
      </c>
      <c r="N49" s="72">
        <f>+'REPORTE OCTUBRE IMROM'!N49</f>
        <v>0</v>
      </c>
      <c r="O49" s="43"/>
      <c r="P49" s="44"/>
      <c r="Q49" s="51">
        <f>+'REPORTE OCTUBRE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OCTUBRE IMROM'!M50</f>
        <v>0</v>
      </c>
      <c r="I50" s="31"/>
      <c r="J50" s="31"/>
      <c r="K50" s="31"/>
      <c r="L50" s="22">
        <f t="shared" si="1"/>
        <v>0</v>
      </c>
      <c r="M50" s="22">
        <f t="shared" si="2"/>
        <v>0</v>
      </c>
      <c r="N50" s="72">
        <f>+'REPORTE OCTUBRE IMROM'!N50</f>
        <v>0</v>
      </c>
      <c r="O50" s="43"/>
      <c r="P50" s="44"/>
      <c r="Q50" s="51">
        <f>+'REPORTE OCTUBRE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OCTUBRE IMROM'!M51</f>
        <v>0</v>
      </c>
      <c r="I51" s="31"/>
      <c r="J51" s="31"/>
      <c r="K51" s="31"/>
      <c r="L51" s="22">
        <f t="shared" si="1"/>
        <v>0</v>
      </c>
      <c r="M51" s="22">
        <f t="shared" si="2"/>
        <v>0</v>
      </c>
      <c r="N51" s="72">
        <f>+'REPORTE OCTUBRE IMROM'!N51</f>
        <v>0</v>
      </c>
      <c r="O51" s="43"/>
      <c r="P51" s="44"/>
      <c r="Q51" s="51">
        <f>+'REPORTE OCTUBRE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OCTUBRE IMROM'!M52</f>
        <v>0</v>
      </c>
      <c r="I52" s="31"/>
      <c r="J52" s="31"/>
      <c r="K52" s="31"/>
      <c r="L52" s="22">
        <f t="shared" si="1"/>
        <v>0</v>
      </c>
      <c r="M52" s="22">
        <f t="shared" si="2"/>
        <v>0</v>
      </c>
      <c r="N52" s="72">
        <f>+'REPORTE OCTUBRE IMROM'!N52</f>
        <v>0</v>
      </c>
      <c r="O52" s="43"/>
      <c r="P52" s="44"/>
      <c r="Q52" s="51">
        <f>+'REPORTE OCTUBRE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OCTUBRE IMROM'!M53</f>
        <v>0</v>
      </c>
      <c r="I53" s="31"/>
      <c r="J53" s="31"/>
      <c r="K53" s="31"/>
      <c r="L53" s="22">
        <f t="shared" si="1"/>
        <v>0</v>
      </c>
      <c r="M53" s="22">
        <f t="shared" si="2"/>
        <v>0</v>
      </c>
      <c r="N53" s="72">
        <f>+'REPORTE OCTUBRE IMROM'!N53</f>
        <v>0</v>
      </c>
      <c r="O53" s="43"/>
      <c r="P53" s="44"/>
      <c r="Q53" s="51">
        <f>+'REPORTE OCTUBRE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OCTUBRE IMROM'!M54</f>
        <v>0</v>
      </c>
      <c r="I54" s="31"/>
      <c r="J54" s="31"/>
      <c r="K54" s="31"/>
      <c r="L54" s="22">
        <f t="shared" si="1"/>
        <v>0</v>
      </c>
      <c r="M54" s="22">
        <f t="shared" si="2"/>
        <v>0</v>
      </c>
      <c r="N54" s="72">
        <f>+'REPORTE OCTUBRE IMROM'!N54</f>
        <v>0</v>
      </c>
      <c r="O54" s="43"/>
      <c r="P54" s="44"/>
      <c r="Q54" s="51">
        <f>+'REPORTE OCTUBRE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OCTUBRE IMROM'!M55</f>
        <v>0</v>
      </c>
      <c r="I55" s="31"/>
      <c r="J55" s="31"/>
      <c r="K55" s="31"/>
      <c r="L55" s="22">
        <f t="shared" si="1"/>
        <v>0</v>
      </c>
      <c r="M55" s="22">
        <f t="shared" si="2"/>
        <v>0</v>
      </c>
      <c r="N55" s="72">
        <f>+'REPORTE OCTUBRE IMROM'!N55</f>
        <v>0</v>
      </c>
      <c r="O55" s="43"/>
      <c r="P55" s="44"/>
      <c r="Q55" s="51">
        <f>+'REPORTE OCTUBRE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OCTUBRE IMROM'!M56</f>
        <v>0</v>
      </c>
      <c r="I56" s="31"/>
      <c r="J56" s="31"/>
      <c r="K56" s="31"/>
      <c r="L56" s="22">
        <f t="shared" si="1"/>
        <v>0</v>
      </c>
      <c r="M56" s="22">
        <f t="shared" si="2"/>
        <v>0</v>
      </c>
      <c r="N56" s="72">
        <f>+'REPORTE OCTUBRE IMROM'!N56</f>
        <v>0</v>
      </c>
      <c r="O56" s="43"/>
      <c r="P56" s="44"/>
      <c r="Q56" s="51">
        <f>+'REPORTE OCTUBRE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OCTUBRE IMROM'!M57</f>
        <v>0</v>
      </c>
      <c r="I57" s="31"/>
      <c r="J57" s="31"/>
      <c r="K57" s="31"/>
      <c r="L57" s="22">
        <f t="shared" si="1"/>
        <v>0</v>
      </c>
      <c r="M57" s="22">
        <f t="shared" si="2"/>
        <v>0</v>
      </c>
      <c r="N57" s="72">
        <f>+'REPORTE OCTUBRE IMROM'!N57</f>
        <v>0</v>
      </c>
      <c r="O57" s="43"/>
      <c r="P57" s="44"/>
      <c r="Q57" s="51">
        <f>+'REPORTE OCTUBRE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OCTUBRE IMROM'!M58</f>
        <v>0</v>
      </c>
      <c r="I58" s="31"/>
      <c r="J58" s="31"/>
      <c r="K58" s="31"/>
      <c r="L58" s="22">
        <f t="shared" si="1"/>
        <v>0</v>
      </c>
      <c r="M58" s="22">
        <f t="shared" si="2"/>
        <v>0</v>
      </c>
      <c r="N58" s="72">
        <f>+'REPORTE OCTUBRE IMROM'!N58</f>
        <v>0</v>
      </c>
      <c r="O58" s="43"/>
      <c r="P58" s="44"/>
      <c r="Q58" s="51">
        <f>+'REPORTE OCTUBRE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OCTUBRE IMROM'!M59</f>
        <v>0</v>
      </c>
      <c r="I59" s="31"/>
      <c r="J59" s="31"/>
      <c r="K59" s="31"/>
      <c r="L59" s="22">
        <f t="shared" si="1"/>
        <v>0</v>
      </c>
      <c r="M59" s="22">
        <f t="shared" si="2"/>
        <v>0</v>
      </c>
      <c r="N59" s="72">
        <f>+'REPORTE OCTUBRE IMROM'!N59</f>
        <v>0</v>
      </c>
      <c r="O59" s="43"/>
      <c r="P59" s="44"/>
      <c r="Q59" s="51">
        <f>+'REPORTE OCTUBRE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OCTUBRE IMROM'!M60</f>
        <v>0</v>
      </c>
      <c r="I60" s="31"/>
      <c r="J60" s="31"/>
      <c r="K60" s="31"/>
      <c r="L60" s="22">
        <f t="shared" si="1"/>
        <v>0</v>
      </c>
      <c r="M60" s="22">
        <f t="shared" si="2"/>
        <v>0</v>
      </c>
      <c r="N60" s="72">
        <f>+'REPORTE OCTUBRE IMROM'!N60</f>
        <v>0</v>
      </c>
      <c r="O60" s="43"/>
      <c r="P60" s="44"/>
      <c r="Q60" s="51">
        <f>+'REPORTE OCTUBRE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OCTUBRE IMROM'!M61</f>
        <v>0</v>
      </c>
      <c r="I61" s="31"/>
      <c r="J61" s="31"/>
      <c r="K61" s="31"/>
      <c r="L61" s="22">
        <f t="shared" si="1"/>
        <v>0</v>
      </c>
      <c r="M61" s="22">
        <f t="shared" si="2"/>
        <v>0</v>
      </c>
      <c r="N61" s="72">
        <f>+'REPORTE OCTUBRE IMROM'!N61</f>
        <v>0</v>
      </c>
      <c r="O61" s="43"/>
      <c r="P61" s="44"/>
      <c r="Q61" s="51">
        <f>+'REPORTE OCTUBRE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OCTUBRE IMROM'!M62</f>
        <v>0</v>
      </c>
      <c r="I62" s="31"/>
      <c r="J62" s="31"/>
      <c r="K62" s="31"/>
      <c r="L62" s="22">
        <f t="shared" si="1"/>
        <v>0</v>
      </c>
      <c r="M62" s="22">
        <f t="shared" si="2"/>
        <v>0</v>
      </c>
      <c r="N62" s="72">
        <f>+'REPORTE OCTUBRE IMROM'!N62</f>
        <v>0</v>
      </c>
      <c r="O62" s="43"/>
      <c r="P62" s="44"/>
      <c r="Q62" s="51">
        <f>+'REPORTE OCTUBRE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OCTUBRE IMROM'!M63</f>
        <v>0</v>
      </c>
      <c r="I63" s="31"/>
      <c r="J63" s="31"/>
      <c r="K63" s="31"/>
      <c r="L63" s="22">
        <f t="shared" si="1"/>
        <v>0</v>
      </c>
      <c r="M63" s="22">
        <f t="shared" si="2"/>
        <v>0</v>
      </c>
      <c r="N63" s="72">
        <f>+'REPORTE OCTUBRE IMROM'!N63</f>
        <v>0</v>
      </c>
      <c r="O63" s="43"/>
      <c r="P63" s="44"/>
      <c r="Q63" s="51">
        <f>+'REPORTE OCTUBRE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OCTUBRE IMROM'!M64</f>
        <v>0</v>
      </c>
      <c r="I64" s="31"/>
      <c r="J64" s="31"/>
      <c r="K64" s="31"/>
      <c r="L64" s="22">
        <f t="shared" si="1"/>
        <v>0</v>
      </c>
      <c r="M64" s="22">
        <f t="shared" si="2"/>
        <v>0</v>
      </c>
      <c r="N64" s="72">
        <f>+'REPORTE OCTUBRE IMROM'!N64</f>
        <v>0</v>
      </c>
      <c r="O64" s="43"/>
      <c r="P64" s="44"/>
      <c r="Q64" s="51">
        <f>+'REPORTE OCTUBRE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OCTUBRE IMROM'!M65</f>
        <v>0</v>
      </c>
      <c r="I65" s="31"/>
      <c r="J65" s="31"/>
      <c r="K65" s="31"/>
      <c r="L65" s="22">
        <f t="shared" si="1"/>
        <v>0</v>
      </c>
      <c r="M65" s="22">
        <f t="shared" si="2"/>
        <v>0</v>
      </c>
      <c r="N65" s="72">
        <f>+'REPORTE OCTUBRE IMROM'!N65</f>
        <v>0</v>
      </c>
      <c r="O65" s="43"/>
      <c r="P65" s="44"/>
      <c r="Q65" s="51">
        <f>+'REPORTE OCTUBRE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OCTUBRE IMROM'!M66</f>
        <v>0</v>
      </c>
      <c r="I66" s="31"/>
      <c r="J66" s="31"/>
      <c r="K66" s="31"/>
      <c r="L66" s="22">
        <f t="shared" si="1"/>
        <v>0</v>
      </c>
      <c r="M66" s="22">
        <f t="shared" si="2"/>
        <v>0</v>
      </c>
      <c r="N66" s="72">
        <f>+'REPORTE OCTUBRE IMROM'!N66</f>
        <v>0</v>
      </c>
      <c r="O66" s="43"/>
      <c r="P66" s="44"/>
      <c r="Q66" s="51">
        <f>+'REPORTE OCTUBRE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OCTUBRE IMROM'!M67</f>
        <v>0</v>
      </c>
      <c r="I67" s="31"/>
      <c r="J67" s="31"/>
      <c r="K67" s="31"/>
      <c r="L67" s="22">
        <f t="shared" si="1"/>
        <v>0</v>
      </c>
      <c r="M67" s="22">
        <f t="shared" si="2"/>
        <v>0</v>
      </c>
      <c r="N67" s="72">
        <f>+'REPORTE OCTUBRE IMROM'!N67</f>
        <v>0</v>
      </c>
      <c r="O67" s="43"/>
      <c r="P67" s="44"/>
      <c r="Q67" s="51">
        <f>+'REPORTE OCTUBRE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OCTUBRE IMROM'!M68</f>
        <v>0</v>
      </c>
      <c r="I68" s="31"/>
      <c r="J68" s="31"/>
      <c r="K68" s="31"/>
      <c r="L68" s="22">
        <f t="shared" si="1"/>
        <v>0</v>
      </c>
      <c r="M68" s="22">
        <f t="shared" si="2"/>
        <v>0</v>
      </c>
      <c r="N68" s="72">
        <f>+'REPORTE OCTUBRE IMROM'!N68</f>
        <v>0</v>
      </c>
      <c r="O68" s="43"/>
      <c r="P68" s="44"/>
      <c r="Q68" s="51">
        <f>+'REPORTE OCTUBRE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OCTUBRE IMROM'!M69</f>
        <v>0</v>
      </c>
      <c r="I69" s="31"/>
      <c r="J69" s="31"/>
      <c r="K69" s="31"/>
      <c r="L69" s="22">
        <f t="shared" si="1"/>
        <v>0</v>
      </c>
      <c r="M69" s="22">
        <f t="shared" si="2"/>
        <v>0</v>
      </c>
      <c r="N69" s="72">
        <f>+'REPORTE OCTUBRE IMROM'!N69</f>
        <v>0</v>
      </c>
      <c r="O69" s="43"/>
      <c r="P69" s="44"/>
      <c r="Q69" s="51">
        <f>+'REPORTE OCTUBRE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OCTUBRE IMROM'!M70</f>
        <v>0</v>
      </c>
      <c r="I70" s="31"/>
      <c r="J70" s="31"/>
      <c r="K70" s="31"/>
      <c r="L70" s="22">
        <f t="shared" si="1"/>
        <v>0</v>
      </c>
      <c r="M70" s="22">
        <f t="shared" si="2"/>
        <v>0</v>
      </c>
      <c r="N70" s="72">
        <f>+'REPORTE OCTUBRE IMROM'!N70</f>
        <v>0</v>
      </c>
      <c r="O70" s="43"/>
      <c r="P70" s="44"/>
      <c r="Q70" s="51">
        <f>+'REPORTE OCTUBRE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OCTUBRE IMROM'!M71</f>
        <v>0</v>
      </c>
      <c r="I71" s="31"/>
      <c r="J71" s="31"/>
      <c r="K71" s="31"/>
      <c r="L71" s="22">
        <f t="shared" si="1"/>
        <v>0</v>
      </c>
      <c r="M71" s="22">
        <f t="shared" si="2"/>
        <v>0</v>
      </c>
      <c r="N71" s="72">
        <f>+'REPORTE OCTUBRE IMROM'!N71</f>
        <v>0</v>
      </c>
      <c r="O71" s="43"/>
      <c r="P71" s="44"/>
      <c r="Q71" s="51">
        <f>+'REPORTE OCTUBRE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OCTUBRE IMROM'!M72</f>
        <v>0</v>
      </c>
      <c r="I72" s="31"/>
      <c r="J72" s="31"/>
      <c r="K72" s="31"/>
      <c r="L72" s="22">
        <f t="shared" si="1"/>
        <v>0</v>
      </c>
      <c r="M72" s="22">
        <f t="shared" si="2"/>
        <v>0</v>
      </c>
      <c r="N72" s="72">
        <f>+'REPORTE OCTUBRE IMROM'!N72</f>
        <v>0</v>
      </c>
      <c r="O72" s="43"/>
      <c r="P72" s="44"/>
      <c r="Q72" s="51">
        <f>+'REPORTE OCTUBRE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OCTUBRE IMROM'!M73</f>
        <v>0</v>
      </c>
      <c r="I73" s="31"/>
      <c r="J73" s="31"/>
      <c r="K73" s="31"/>
      <c r="L73" s="22">
        <f t="shared" si="1"/>
        <v>0</v>
      </c>
      <c r="M73" s="22">
        <f t="shared" si="2"/>
        <v>0</v>
      </c>
      <c r="N73" s="72">
        <f>+'REPORTE OCTUBRE IMROM'!N73</f>
        <v>0</v>
      </c>
      <c r="O73" s="43"/>
      <c r="P73" s="44"/>
      <c r="Q73" s="51">
        <f>+'REPORTE OCTUBRE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OCTUBRE IMROM'!M74</f>
        <v>0</v>
      </c>
      <c r="I74" s="31"/>
      <c r="J74" s="31"/>
      <c r="K74" s="31"/>
      <c r="L74" s="22">
        <f t="shared" si="1"/>
        <v>0</v>
      </c>
      <c r="M74" s="22">
        <f t="shared" si="2"/>
        <v>0</v>
      </c>
      <c r="N74" s="72">
        <f>+'REPORTE OCTUBRE IMROM'!N74</f>
        <v>0</v>
      </c>
      <c r="O74" s="43"/>
      <c r="P74" s="44"/>
      <c r="Q74" s="51">
        <f>+'REPORTE OCTUBRE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OCTUBRE IMROM'!M75</f>
        <v>0</v>
      </c>
      <c r="I75" s="31"/>
      <c r="J75" s="31"/>
      <c r="K75" s="31"/>
      <c r="L75" s="22">
        <f t="shared" si="1"/>
        <v>0</v>
      </c>
      <c r="M75" s="22">
        <f t="shared" si="2"/>
        <v>0</v>
      </c>
      <c r="N75" s="72">
        <f>+'REPORTE OCTUBRE IMROM'!N75</f>
        <v>0</v>
      </c>
      <c r="O75" s="43"/>
      <c r="P75" s="44"/>
      <c r="Q75" s="51">
        <f>+'REPORTE OCTUBRE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OCTUBRE IMROM'!M76</f>
        <v>0</v>
      </c>
      <c r="I76" s="31"/>
      <c r="J76" s="31"/>
      <c r="K76" s="31"/>
      <c r="L76" s="22">
        <f t="shared" si="1"/>
        <v>0</v>
      </c>
      <c r="M76" s="22">
        <f t="shared" si="2"/>
        <v>0</v>
      </c>
      <c r="N76" s="72">
        <f>+'REPORTE OCTUBRE IMROM'!N76</f>
        <v>0</v>
      </c>
      <c r="O76" s="43"/>
      <c r="P76" s="44"/>
      <c r="Q76" s="51">
        <f>+'REPORTE OCTUBRE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OCTUBRE IMROM'!M77</f>
        <v>0</v>
      </c>
      <c r="I77" s="31"/>
      <c r="J77" s="31"/>
      <c r="K77" s="31"/>
      <c r="L77" s="22">
        <f t="shared" si="1"/>
        <v>0</v>
      </c>
      <c r="M77" s="22">
        <f t="shared" si="2"/>
        <v>0</v>
      </c>
      <c r="N77" s="72">
        <f>+'REPORTE OCTUBRE IMROM'!N77</f>
        <v>0</v>
      </c>
      <c r="O77" s="43"/>
      <c r="P77" s="44"/>
      <c r="Q77" s="51">
        <f>+'REPORTE OCTUBRE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OCTUBRE IMROM'!M78</f>
        <v>0</v>
      </c>
      <c r="I78" s="31"/>
      <c r="J78" s="31"/>
      <c r="K78" s="31"/>
      <c r="L78" s="22">
        <f t="shared" si="1"/>
        <v>0</v>
      </c>
      <c r="M78" s="22">
        <f t="shared" si="2"/>
        <v>0</v>
      </c>
      <c r="N78" s="72">
        <f>+'REPORTE OCTUBRE IMROM'!N78</f>
        <v>0</v>
      </c>
      <c r="O78" s="43"/>
      <c r="P78" s="44"/>
      <c r="Q78" s="51">
        <f>+'REPORTE OCTUBRE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OCTUBRE IMROM'!M79</f>
        <v>0</v>
      </c>
      <c r="I79" s="31"/>
      <c r="J79" s="31"/>
      <c r="K79" s="31"/>
      <c r="L79" s="22">
        <f t="shared" si="1"/>
        <v>0</v>
      </c>
      <c r="M79" s="22">
        <f t="shared" si="2"/>
        <v>0</v>
      </c>
      <c r="N79" s="72">
        <f>+'REPORTE OCTUBRE IMROM'!N79</f>
        <v>0</v>
      </c>
      <c r="O79" s="43"/>
      <c r="P79" s="44"/>
      <c r="Q79" s="51">
        <f>+'REPORTE OCTUBRE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OCTUBRE IMROM'!M80</f>
        <v>0</v>
      </c>
      <c r="I80" s="31"/>
      <c r="J80" s="31"/>
      <c r="K80" s="31"/>
      <c r="L80" s="22">
        <f t="shared" si="1"/>
        <v>0</v>
      </c>
      <c r="M80" s="22">
        <f t="shared" si="2"/>
        <v>0</v>
      </c>
      <c r="N80" s="72">
        <f>+'REPORTE OCTUBRE IMROM'!N80</f>
        <v>0</v>
      </c>
      <c r="O80" s="43"/>
      <c r="P80" s="44"/>
      <c r="Q80" s="51">
        <f>+'REPORTE OCTUBRE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OCTUBRE IMROM'!M81</f>
        <v>0</v>
      </c>
      <c r="I81" s="31"/>
      <c r="J81" s="31"/>
      <c r="K81" s="31"/>
      <c r="L81" s="22">
        <f t="shared" si="1"/>
        <v>0</v>
      </c>
      <c r="M81" s="22">
        <f t="shared" si="2"/>
        <v>0</v>
      </c>
      <c r="N81" s="72">
        <f>+'REPORTE OCTUBRE IMROM'!N81</f>
        <v>0</v>
      </c>
      <c r="O81" s="43"/>
      <c r="P81" s="44"/>
      <c r="Q81" s="51">
        <f>+'REPORTE OCTUBRE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OCTUBRE IMROM'!M82</f>
        <v>0</v>
      </c>
      <c r="I82" s="31"/>
      <c r="J82" s="31"/>
      <c r="K82" s="31"/>
      <c r="L82" s="22">
        <f t="shared" si="1"/>
        <v>0</v>
      </c>
      <c r="M82" s="22">
        <f t="shared" si="2"/>
        <v>0</v>
      </c>
      <c r="N82" s="72">
        <f>+'REPORTE OCTUBRE IMROM'!N82</f>
        <v>0</v>
      </c>
      <c r="O82" s="43"/>
      <c r="P82" s="44"/>
      <c r="Q82" s="51">
        <f>+'REPORTE OCTUBRE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OCTUBRE IMROM'!M83</f>
        <v>0</v>
      </c>
      <c r="I83" s="31"/>
      <c r="J83" s="31"/>
      <c r="K83" s="31"/>
      <c r="L83" s="22">
        <f t="shared" si="1"/>
        <v>0</v>
      </c>
      <c r="M83" s="22">
        <f t="shared" si="2"/>
        <v>0</v>
      </c>
      <c r="N83" s="72">
        <f>+'REPORTE OCTUBRE IMROM'!N83</f>
        <v>0</v>
      </c>
      <c r="O83" s="43"/>
      <c r="P83" s="44"/>
      <c r="Q83" s="51">
        <f>+'REPORTE OCTUBRE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OCTUBRE IMROM'!M84</f>
        <v>0</v>
      </c>
      <c r="I84" s="31"/>
      <c r="J84" s="31"/>
      <c r="K84" s="31"/>
      <c r="L84" s="22">
        <f t="shared" ref="L84:L147" si="4">I84+J84+K84</f>
        <v>0</v>
      </c>
      <c r="M84" s="22">
        <f t="shared" ref="M84:M147" si="5">H84+L84</f>
        <v>0</v>
      </c>
      <c r="N84" s="72">
        <f>+'REPORTE OCTUBRE IMROM'!N84</f>
        <v>0</v>
      </c>
      <c r="O84" s="43"/>
      <c r="P84" s="44"/>
      <c r="Q84" s="51">
        <f>+'REPORTE OCTUBRE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OCTUBRE IMROM'!M85</f>
        <v>0</v>
      </c>
      <c r="I85" s="31"/>
      <c r="J85" s="31"/>
      <c r="K85" s="31"/>
      <c r="L85" s="22">
        <f t="shared" si="4"/>
        <v>0</v>
      </c>
      <c r="M85" s="22">
        <f t="shared" si="5"/>
        <v>0</v>
      </c>
      <c r="N85" s="72">
        <f>+'REPORTE OCTUBRE IMROM'!N85</f>
        <v>0</v>
      </c>
      <c r="O85" s="43"/>
      <c r="P85" s="44"/>
      <c r="Q85" s="51">
        <f>+'REPORTE OCTUBRE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OCTUBRE IMROM'!M86</f>
        <v>0</v>
      </c>
      <c r="I86" s="31"/>
      <c r="J86" s="31"/>
      <c r="K86" s="31"/>
      <c r="L86" s="22">
        <f t="shared" si="4"/>
        <v>0</v>
      </c>
      <c r="M86" s="22">
        <f t="shared" si="5"/>
        <v>0</v>
      </c>
      <c r="N86" s="72">
        <f>+'REPORTE OCTUBRE IMROM'!N86</f>
        <v>0</v>
      </c>
      <c r="O86" s="43"/>
      <c r="P86" s="44"/>
      <c r="Q86" s="51">
        <f>+'REPORTE OCTUBRE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OCTUBRE IMROM'!M87</f>
        <v>0</v>
      </c>
      <c r="I87" s="31"/>
      <c r="J87" s="31"/>
      <c r="K87" s="31"/>
      <c r="L87" s="22">
        <f t="shared" si="4"/>
        <v>0</v>
      </c>
      <c r="M87" s="22">
        <f t="shared" si="5"/>
        <v>0</v>
      </c>
      <c r="N87" s="72">
        <f>+'REPORTE OCTUBRE IMROM'!N87</f>
        <v>0</v>
      </c>
      <c r="O87" s="43"/>
      <c r="P87" s="44"/>
      <c r="Q87" s="51">
        <f>+'REPORTE OCTUBRE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OCTUBRE IMROM'!M88</f>
        <v>0</v>
      </c>
      <c r="I88" s="31"/>
      <c r="J88" s="31"/>
      <c r="K88" s="31"/>
      <c r="L88" s="22">
        <f t="shared" si="4"/>
        <v>0</v>
      </c>
      <c r="M88" s="22">
        <f t="shared" si="5"/>
        <v>0</v>
      </c>
      <c r="N88" s="72">
        <f>+'REPORTE OCTUBRE IMROM'!N88</f>
        <v>0</v>
      </c>
      <c r="O88" s="43"/>
      <c r="P88" s="44"/>
      <c r="Q88" s="51">
        <f>+'REPORTE OCTUBRE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OCTUBRE IMROM'!M89</f>
        <v>0</v>
      </c>
      <c r="I89" s="31"/>
      <c r="J89" s="31"/>
      <c r="K89" s="31"/>
      <c r="L89" s="22">
        <f t="shared" si="4"/>
        <v>0</v>
      </c>
      <c r="M89" s="22">
        <f t="shared" si="5"/>
        <v>0</v>
      </c>
      <c r="N89" s="72">
        <f>+'REPORTE OCTUBRE IMROM'!N89</f>
        <v>0</v>
      </c>
      <c r="O89" s="43"/>
      <c r="P89" s="44"/>
      <c r="Q89" s="51">
        <f>+'REPORTE OCTUBRE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OCTUBRE IMROM'!M90</f>
        <v>0</v>
      </c>
      <c r="I90" s="31"/>
      <c r="J90" s="31"/>
      <c r="K90" s="31"/>
      <c r="L90" s="22">
        <f t="shared" si="4"/>
        <v>0</v>
      </c>
      <c r="M90" s="22">
        <f t="shared" si="5"/>
        <v>0</v>
      </c>
      <c r="N90" s="72">
        <f>+'REPORTE OCTUBRE IMROM'!N90</f>
        <v>0</v>
      </c>
      <c r="O90" s="43"/>
      <c r="P90" s="44"/>
      <c r="Q90" s="51">
        <f>+'REPORTE OCTUBRE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OCTUBRE IMROM'!M91</f>
        <v>0</v>
      </c>
      <c r="I91" s="31"/>
      <c r="J91" s="31"/>
      <c r="K91" s="31"/>
      <c r="L91" s="22">
        <f t="shared" si="4"/>
        <v>0</v>
      </c>
      <c r="M91" s="22">
        <f t="shared" si="5"/>
        <v>0</v>
      </c>
      <c r="N91" s="72">
        <f>+'REPORTE OCTUBRE IMROM'!N91</f>
        <v>0</v>
      </c>
      <c r="O91" s="43"/>
      <c r="P91" s="44"/>
      <c r="Q91" s="51">
        <f>+'REPORTE OCTUBRE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OCTUBRE IMROM'!M92</f>
        <v>0</v>
      </c>
      <c r="I92" s="31"/>
      <c r="J92" s="31"/>
      <c r="K92" s="31"/>
      <c r="L92" s="22">
        <f t="shared" si="4"/>
        <v>0</v>
      </c>
      <c r="M92" s="22">
        <f t="shared" si="5"/>
        <v>0</v>
      </c>
      <c r="N92" s="72">
        <f>+'REPORTE OCTUBRE IMROM'!N92</f>
        <v>0</v>
      </c>
      <c r="O92" s="43"/>
      <c r="P92" s="44"/>
      <c r="Q92" s="51">
        <f>+'REPORTE OCTUBRE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OCTUBRE IMROM'!M93</f>
        <v>0</v>
      </c>
      <c r="I93" s="31"/>
      <c r="J93" s="31"/>
      <c r="K93" s="31"/>
      <c r="L93" s="22">
        <f t="shared" si="4"/>
        <v>0</v>
      </c>
      <c r="M93" s="22">
        <f t="shared" si="5"/>
        <v>0</v>
      </c>
      <c r="N93" s="72">
        <f>+'REPORTE OCTUBRE IMROM'!N93</f>
        <v>0</v>
      </c>
      <c r="O93" s="43"/>
      <c r="P93" s="44"/>
      <c r="Q93" s="51">
        <f>+'REPORTE OCTUBRE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OCTUBRE IMROM'!M94</f>
        <v>0</v>
      </c>
      <c r="I94" s="31"/>
      <c r="J94" s="31"/>
      <c r="K94" s="31"/>
      <c r="L94" s="22">
        <f t="shared" si="4"/>
        <v>0</v>
      </c>
      <c r="M94" s="22">
        <f t="shared" si="5"/>
        <v>0</v>
      </c>
      <c r="N94" s="72">
        <f>+'REPORTE OCTUBRE IMROM'!N94</f>
        <v>0</v>
      </c>
      <c r="O94" s="43"/>
      <c r="P94" s="44"/>
      <c r="Q94" s="51">
        <f>+'REPORTE OCTUBRE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OCTUBRE IMROM'!M95</f>
        <v>0</v>
      </c>
      <c r="I95" s="31"/>
      <c r="J95" s="31"/>
      <c r="K95" s="31"/>
      <c r="L95" s="22">
        <f t="shared" si="4"/>
        <v>0</v>
      </c>
      <c r="M95" s="22">
        <f t="shared" si="5"/>
        <v>0</v>
      </c>
      <c r="N95" s="72">
        <f>+'REPORTE OCTUBRE IMROM'!N95</f>
        <v>0</v>
      </c>
      <c r="O95" s="43"/>
      <c r="P95" s="44"/>
      <c r="Q95" s="51">
        <f>+'REPORTE OCTUBRE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OCTUBRE IMROM'!M96</f>
        <v>0</v>
      </c>
      <c r="I96" s="31"/>
      <c r="J96" s="31"/>
      <c r="K96" s="31"/>
      <c r="L96" s="22">
        <f t="shared" si="4"/>
        <v>0</v>
      </c>
      <c r="M96" s="22">
        <f t="shared" si="5"/>
        <v>0</v>
      </c>
      <c r="N96" s="72">
        <f>+'REPORTE OCTUBRE IMROM'!N96</f>
        <v>0</v>
      </c>
      <c r="O96" s="43"/>
      <c r="P96" s="44"/>
      <c r="Q96" s="51">
        <f>+'REPORTE OCTUBRE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OCTUBRE IMROM'!M97</f>
        <v>0</v>
      </c>
      <c r="I97" s="31"/>
      <c r="J97" s="31"/>
      <c r="K97" s="31"/>
      <c r="L97" s="22">
        <f t="shared" si="4"/>
        <v>0</v>
      </c>
      <c r="M97" s="22">
        <f t="shared" si="5"/>
        <v>0</v>
      </c>
      <c r="N97" s="72">
        <f>+'REPORTE OCTUBRE IMROM'!N97</f>
        <v>0</v>
      </c>
      <c r="O97" s="43"/>
      <c r="P97" s="44"/>
      <c r="Q97" s="51">
        <f>+'REPORTE OCTUBRE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OCTUBRE IMROM'!M98</f>
        <v>0</v>
      </c>
      <c r="I98" s="31"/>
      <c r="J98" s="31"/>
      <c r="K98" s="31"/>
      <c r="L98" s="22">
        <f t="shared" si="4"/>
        <v>0</v>
      </c>
      <c r="M98" s="22">
        <f t="shared" si="5"/>
        <v>0</v>
      </c>
      <c r="N98" s="72">
        <f>+'REPORTE OCTUBRE IMROM'!N98</f>
        <v>0</v>
      </c>
      <c r="O98" s="43"/>
      <c r="P98" s="44"/>
      <c r="Q98" s="51">
        <f>+'REPORTE OCTUBRE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OCTUBRE IMROM'!M99</f>
        <v>0</v>
      </c>
      <c r="I99" s="31"/>
      <c r="J99" s="31"/>
      <c r="K99" s="31"/>
      <c r="L99" s="22">
        <f t="shared" si="4"/>
        <v>0</v>
      </c>
      <c r="M99" s="22">
        <f t="shared" si="5"/>
        <v>0</v>
      </c>
      <c r="N99" s="72">
        <f>+'REPORTE OCTUBRE IMROM'!N99</f>
        <v>0</v>
      </c>
      <c r="O99" s="43"/>
      <c r="P99" s="44"/>
      <c r="Q99" s="51">
        <f>+'REPORTE OCTUBRE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OCTUBRE IMROM'!M100</f>
        <v>0</v>
      </c>
      <c r="I100" s="31"/>
      <c r="J100" s="31"/>
      <c r="K100" s="31"/>
      <c r="L100" s="22">
        <f t="shared" si="4"/>
        <v>0</v>
      </c>
      <c r="M100" s="22">
        <f t="shared" si="5"/>
        <v>0</v>
      </c>
      <c r="N100" s="72">
        <f>+'REPORTE OCTUBRE IMROM'!N100</f>
        <v>0</v>
      </c>
      <c r="O100" s="43"/>
      <c r="P100" s="44"/>
      <c r="Q100" s="51">
        <f>+'REPORTE OCTUBRE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OCTUBRE IMROM'!M101</f>
        <v>0</v>
      </c>
      <c r="I101" s="31"/>
      <c r="J101" s="31"/>
      <c r="K101" s="31"/>
      <c r="L101" s="22">
        <f t="shared" si="4"/>
        <v>0</v>
      </c>
      <c r="M101" s="22">
        <f t="shared" si="5"/>
        <v>0</v>
      </c>
      <c r="N101" s="72">
        <f>+'REPORTE OCTUBRE IMROM'!N101</f>
        <v>0</v>
      </c>
      <c r="O101" s="43"/>
      <c r="P101" s="44"/>
      <c r="Q101" s="51">
        <f>+'REPORTE OCTUBRE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OCTUBRE IMROM'!M102</f>
        <v>0</v>
      </c>
      <c r="I102" s="31"/>
      <c r="J102" s="31"/>
      <c r="K102" s="31"/>
      <c r="L102" s="22">
        <f t="shared" si="4"/>
        <v>0</v>
      </c>
      <c r="M102" s="22">
        <f t="shared" si="5"/>
        <v>0</v>
      </c>
      <c r="N102" s="72">
        <f>+'REPORTE OCTUBRE IMROM'!N102</f>
        <v>0</v>
      </c>
      <c r="O102" s="43"/>
      <c r="P102" s="44"/>
      <c r="Q102" s="51">
        <f>+'REPORTE OCTUBRE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OCTUBRE IMROM'!M103</f>
        <v>0</v>
      </c>
      <c r="I103" s="31"/>
      <c r="J103" s="31"/>
      <c r="K103" s="31"/>
      <c r="L103" s="22">
        <f t="shared" si="4"/>
        <v>0</v>
      </c>
      <c r="M103" s="22">
        <f t="shared" si="5"/>
        <v>0</v>
      </c>
      <c r="N103" s="72">
        <f>+'REPORTE OCTUBRE IMROM'!N103</f>
        <v>0</v>
      </c>
      <c r="O103" s="43"/>
      <c r="P103" s="44"/>
      <c r="Q103" s="51">
        <f>+'REPORTE OCTUBRE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OCTUBRE IMROM'!M104</f>
        <v>0</v>
      </c>
      <c r="I104" s="31"/>
      <c r="J104" s="31"/>
      <c r="K104" s="31"/>
      <c r="L104" s="22">
        <f t="shared" si="4"/>
        <v>0</v>
      </c>
      <c r="M104" s="22">
        <f t="shared" si="5"/>
        <v>0</v>
      </c>
      <c r="N104" s="72">
        <f>+'REPORTE OCTUBRE IMROM'!N104</f>
        <v>0</v>
      </c>
      <c r="O104" s="43"/>
      <c r="P104" s="44"/>
      <c r="Q104" s="51">
        <f>+'REPORTE OCTUBRE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OCTUBRE IMROM'!M105</f>
        <v>0</v>
      </c>
      <c r="I105" s="31"/>
      <c r="J105" s="31"/>
      <c r="K105" s="31"/>
      <c r="L105" s="22">
        <f t="shared" si="4"/>
        <v>0</v>
      </c>
      <c r="M105" s="22">
        <f t="shared" si="5"/>
        <v>0</v>
      </c>
      <c r="N105" s="72">
        <f>+'REPORTE OCTUBRE IMROM'!N105</f>
        <v>0</v>
      </c>
      <c r="O105" s="43"/>
      <c r="P105" s="44"/>
      <c r="Q105" s="51">
        <f>+'REPORTE OCTUBRE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OCTUBRE IMROM'!M106</f>
        <v>0</v>
      </c>
      <c r="I106" s="31"/>
      <c r="J106" s="31"/>
      <c r="K106" s="31"/>
      <c r="L106" s="22">
        <f t="shared" si="4"/>
        <v>0</v>
      </c>
      <c r="M106" s="22">
        <f t="shared" si="5"/>
        <v>0</v>
      </c>
      <c r="N106" s="72">
        <f>+'REPORTE OCTUBRE IMROM'!N106</f>
        <v>0</v>
      </c>
      <c r="O106" s="43"/>
      <c r="P106" s="44"/>
      <c r="Q106" s="51">
        <f>+'REPORTE OCTUBRE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OCTUBRE IMROM'!M107</f>
        <v>0</v>
      </c>
      <c r="I107" s="31"/>
      <c r="J107" s="31"/>
      <c r="K107" s="31"/>
      <c r="L107" s="22">
        <f t="shared" si="4"/>
        <v>0</v>
      </c>
      <c r="M107" s="22">
        <f t="shared" si="5"/>
        <v>0</v>
      </c>
      <c r="N107" s="72">
        <f>+'REPORTE OCTUBRE IMROM'!N107</f>
        <v>0</v>
      </c>
      <c r="O107" s="43"/>
      <c r="P107" s="44"/>
      <c r="Q107" s="51">
        <f>+'REPORTE OCTUBRE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OCTUBRE IMROM'!M108</f>
        <v>0</v>
      </c>
      <c r="I108" s="31"/>
      <c r="J108" s="31"/>
      <c r="K108" s="31"/>
      <c r="L108" s="22">
        <f t="shared" si="4"/>
        <v>0</v>
      </c>
      <c r="M108" s="22">
        <f t="shared" si="5"/>
        <v>0</v>
      </c>
      <c r="N108" s="72">
        <f>+'REPORTE OCTUBRE IMROM'!N108</f>
        <v>0</v>
      </c>
      <c r="O108" s="43"/>
      <c r="P108" s="44"/>
      <c r="Q108" s="51">
        <f>+'REPORTE OCTUBRE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OCTUBRE IMROM'!M109</f>
        <v>0</v>
      </c>
      <c r="I109" s="31"/>
      <c r="J109" s="31"/>
      <c r="K109" s="31"/>
      <c r="L109" s="22">
        <f t="shared" si="4"/>
        <v>0</v>
      </c>
      <c r="M109" s="22">
        <f t="shared" si="5"/>
        <v>0</v>
      </c>
      <c r="N109" s="72">
        <f>+'REPORTE OCTUBRE IMROM'!N109</f>
        <v>0</v>
      </c>
      <c r="O109" s="43"/>
      <c r="P109" s="44"/>
      <c r="Q109" s="51">
        <f>+'REPORTE OCTUBRE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OCTUBRE IMROM'!M110</f>
        <v>0</v>
      </c>
      <c r="I110" s="31"/>
      <c r="J110" s="31"/>
      <c r="K110" s="31"/>
      <c r="L110" s="22">
        <f t="shared" si="4"/>
        <v>0</v>
      </c>
      <c r="M110" s="22">
        <f t="shared" si="5"/>
        <v>0</v>
      </c>
      <c r="N110" s="72">
        <f>+'REPORTE OCTUBRE IMROM'!N110</f>
        <v>0</v>
      </c>
      <c r="O110" s="43"/>
      <c r="P110" s="44"/>
      <c r="Q110" s="51">
        <f>+'REPORTE OCTUBRE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OCTUBRE IMROM'!M111</f>
        <v>0</v>
      </c>
      <c r="I111" s="31"/>
      <c r="J111" s="31"/>
      <c r="K111" s="31"/>
      <c r="L111" s="22">
        <f t="shared" si="4"/>
        <v>0</v>
      </c>
      <c r="M111" s="22">
        <f t="shared" si="5"/>
        <v>0</v>
      </c>
      <c r="N111" s="72">
        <f>+'REPORTE OCTUBRE IMROM'!N111</f>
        <v>0</v>
      </c>
      <c r="O111" s="43"/>
      <c r="P111" s="44"/>
      <c r="Q111" s="51">
        <f>+'REPORTE OCTUBRE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OCTUBRE IMROM'!M112</f>
        <v>0</v>
      </c>
      <c r="I112" s="31"/>
      <c r="J112" s="31"/>
      <c r="K112" s="31"/>
      <c r="L112" s="22">
        <f t="shared" si="4"/>
        <v>0</v>
      </c>
      <c r="M112" s="22">
        <f t="shared" si="5"/>
        <v>0</v>
      </c>
      <c r="N112" s="72">
        <f>+'REPORTE OCTUBRE IMROM'!N112</f>
        <v>0</v>
      </c>
      <c r="O112" s="43"/>
      <c r="P112" s="44"/>
      <c r="Q112" s="51">
        <f>+'REPORTE OCTUBRE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OCTUBRE IMROM'!M113</f>
        <v>0</v>
      </c>
      <c r="I113" s="31"/>
      <c r="J113" s="31"/>
      <c r="K113" s="31"/>
      <c r="L113" s="22">
        <f t="shared" si="4"/>
        <v>0</v>
      </c>
      <c r="M113" s="22">
        <f t="shared" si="5"/>
        <v>0</v>
      </c>
      <c r="N113" s="72">
        <f>+'REPORTE OCTUBRE IMROM'!N113</f>
        <v>0</v>
      </c>
      <c r="O113" s="43"/>
      <c r="P113" s="44"/>
      <c r="Q113" s="51">
        <f>+'REPORTE OCTUBRE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OCTUBRE IMROM'!M114</f>
        <v>0</v>
      </c>
      <c r="I114" s="31"/>
      <c r="J114" s="31"/>
      <c r="K114" s="31"/>
      <c r="L114" s="22">
        <f t="shared" si="4"/>
        <v>0</v>
      </c>
      <c r="M114" s="22">
        <f t="shared" si="5"/>
        <v>0</v>
      </c>
      <c r="N114" s="72">
        <f>+'REPORTE OCTUBRE IMROM'!N114</f>
        <v>0</v>
      </c>
      <c r="O114" s="43"/>
      <c r="P114" s="44"/>
      <c r="Q114" s="51">
        <f>+'REPORTE OCTUBRE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OCTUBRE IMROM'!M115</f>
        <v>0</v>
      </c>
      <c r="I115" s="31"/>
      <c r="J115" s="31"/>
      <c r="K115" s="31"/>
      <c r="L115" s="22">
        <f t="shared" si="4"/>
        <v>0</v>
      </c>
      <c r="M115" s="22">
        <f t="shared" si="5"/>
        <v>0</v>
      </c>
      <c r="N115" s="72">
        <f>+'REPORTE OCTUBRE IMROM'!N115</f>
        <v>0</v>
      </c>
      <c r="O115" s="43"/>
      <c r="P115" s="44"/>
      <c r="Q115" s="51">
        <f>+'REPORTE OCTUBRE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OCTUBRE IMROM'!M116</f>
        <v>0</v>
      </c>
      <c r="I116" s="31"/>
      <c r="J116" s="31"/>
      <c r="K116" s="31"/>
      <c r="L116" s="22">
        <f t="shared" si="4"/>
        <v>0</v>
      </c>
      <c r="M116" s="22">
        <f t="shared" si="5"/>
        <v>0</v>
      </c>
      <c r="N116" s="72">
        <f>+'REPORTE OCTUBRE IMROM'!N116</f>
        <v>0</v>
      </c>
      <c r="O116" s="43"/>
      <c r="P116" s="44"/>
      <c r="Q116" s="51">
        <f>+'REPORTE OCTUBRE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OCTUBRE IMROM'!M117</f>
        <v>0</v>
      </c>
      <c r="I117" s="31"/>
      <c r="J117" s="31"/>
      <c r="K117" s="31"/>
      <c r="L117" s="22">
        <f t="shared" si="4"/>
        <v>0</v>
      </c>
      <c r="M117" s="22">
        <f t="shared" si="5"/>
        <v>0</v>
      </c>
      <c r="N117" s="72">
        <f>+'REPORTE OCTUBRE IMROM'!N117</f>
        <v>0</v>
      </c>
      <c r="O117" s="43"/>
      <c r="P117" s="44"/>
      <c r="Q117" s="51">
        <f>+'REPORTE OCTUBRE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OCTUBRE IMROM'!M118</f>
        <v>0</v>
      </c>
      <c r="I118" s="31"/>
      <c r="J118" s="31"/>
      <c r="K118" s="31"/>
      <c r="L118" s="22">
        <f t="shared" si="4"/>
        <v>0</v>
      </c>
      <c r="M118" s="22">
        <f t="shared" si="5"/>
        <v>0</v>
      </c>
      <c r="N118" s="72">
        <f>+'REPORTE OCTUBRE IMROM'!N118</f>
        <v>0</v>
      </c>
      <c r="O118" s="43"/>
      <c r="P118" s="44"/>
      <c r="Q118" s="51">
        <f>+'REPORTE OCTUBRE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OCTUBRE IMROM'!M119</f>
        <v>0</v>
      </c>
      <c r="I119" s="31"/>
      <c r="J119" s="31"/>
      <c r="K119" s="31"/>
      <c r="L119" s="22">
        <f t="shared" si="4"/>
        <v>0</v>
      </c>
      <c r="M119" s="22">
        <f t="shared" si="5"/>
        <v>0</v>
      </c>
      <c r="N119" s="72">
        <f>+'REPORTE OCTUBRE IMROM'!N119</f>
        <v>0</v>
      </c>
      <c r="O119" s="43"/>
      <c r="P119" s="44"/>
      <c r="Q119" s="51">
        <f>+'REPORTE OCTUBRE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OCTUBRE IMROM'!M120</f>
        <v>0</v>
      </c>
      <c r="I120" s="31"/>
      <c r="J120" s="31"/>
      <c r="K120" s="31"/>
      <c r="L120" s="22">
        <f t="shared" si="4"/>
        <v>0</v>
      </c>
      <c r="M120" s="22">
        <f t="shared" si="5"/>
        <v>0</v>
      </c>
      <c r="N120" s="72">
        <f>+'REPORTE OCTUBRE IMROM'!N120</f>
        <v>0</v>
      </c>
      <c r="O120" s="43"/>
      <c r="P120" s="44"/>
      <c r="Q120" s="51">
        <f>+'REPORTE OCTUBRE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OCTUBRE IMROM'!M121</f>
        <v>0</v>
      </c>
      <c r="I121" s="31"/>
      <c r="J121" s="31"/>
      <c r="K121" s="31"/>
      <c r="L121" s="22">
        <f t="shared" si="4"/>
        <v>0</v>
      </c>
      <c r="M121" s="22">
        <f t="shared" si="5"/>
        <v>0</v>
      </c>
      <c r="N121" s="72">
        <f>+'REPORTE OCTUBRE IMROM'!N121</f>
        <v>0</v>
      </c>
      <c r="O121" s="43"/>
      <c r="P121" s="44"/>
      <c r="Q121" s="51">
        <f>+'REPORTE OCTUBRE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OCTUBRE IMROM'!M122</f>
        <v>0</v>
      </c>
      <c r="I122" s="31"/>
      <c r="J122" s="31"/>
      <c r="K122" s="31"/>
      <c r="L122" s="22">
        <f t="shared" si="4"/>
        <v>0</v>
      </c>
      <c r="M122" s="22">
        <f t="shared" si="5"/>
        <v>0</v>
      </c>
      <c r="N122" s="72">
        <f>+'REPORTE OCTUBRE IMROM'!N122</f>
        <v>0</v>
      </c>
      <c r="O122" s="43"/>
      <c r="P122" s="44"/>
      <c r="Q122" s="51">
        <f>+'REPORTE OCTUBRE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OCTUBRE IMROM'!M123</f>
        <v>0</v>
      </c>
      <c r="I123" s="31"/>
      <c r="J123" s="31"/>
      <c r="K123" s="31"/>
      <c r="L123" s="22">
        <f t="shared" si="4"/>
        <v>0</v>
      </c>
      <c r="M123" s="22">
        <f t="shared" si="5"/>
        <v>0</v>
      </c>
      <c r="N123" s="72">
        <f>+'REPORTE OCTUBRE IMROM'!N123</f>
        <v>0</v>
      </c>
      <c r="O123" s="43"/>
      <c r="P123" s="44"/>
      <c r="Q123" s="51">
        <f>+'REPORTE OCTUBRE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OCTUBRE IMROM'!M124</f>
        <v>0</v>
      </c>
      <c r="I124" s="31"/>
      <c r="J124" s="31"/>
      <c r="K124" s="31"/>
      <c r="L124" s="22">
        <f t="shared" si="4"/>
        <v>0</v>
      </c>
      <c r="M124" s="22">
        <f t="shared" si="5"/>
        <v>0</v>
      </c>
      <c r="N124" s="72">
        <f>+'REPORTE OCTUBRE IMROM'!N124</f>
        <v>0</v>
      </c>
      <c r="O124" s="43"/>
      <c r="P124" s="44"/>
      <c r="Q124" s="51">
        <f>+'REPORTE OCTUBRE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OCTUBRE IMROM'!M125</f>
        <v>0</v>
      </c>
      <c r="I125" s="31"/>
      <c r="J125" s="31"/>
      <c r="K125" s="31"/>
      <c r="L125" s="22">
        <f t="shared" si="4"/>
        <v>0</v>
      </c>
      <c r="M125" s="22">
        <f t="shared" si="5"/>
        <v>0</v>
      </c>
      <c r="N125" s="72">
        <f>+'REPORTE OCTUBRE IMROM'!N125</f>
        <v>0</v>
      </c>
      <c r="O125" s="43"/>
      <c r="P125" s="44"/>
      <c r="Q125" s="51">
        <f>+'REPORTE OCTUBRE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OCTUBRE IMROM'!M126</f>
        <v>0</v>
      </c>
      <c r="I126" s="31"/>
      <c r="J126" s="31"/>
      <c r="K126" s="31"/>
      <c r="L126" s="22">
        <f t="shared" si="4"/>
        <v>0</v>
      </c>
      <c r="M126" s="22">
        <f t="shared" si="5"/>
        <v>0</v>
      </c>
      <c r="N126" s="72">
        <f>+'REPORTE OCTUBRE IMROM'!N126</f>
        <v>0</v>
      </c>
      <c r="O126" s="43"/>
      <c r="P126" s="44"/>
      <c r="Q126" s="51">
        <f>+'REPORTE OCTUBRE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OCTUBRE IMROM'!M127</f>
        <v>0</v>
      </c>
      <c r="I127" s="31"/>
      <c r="J127" s="31"/>
      <c r="K127" s="31"/>
      <c r="L127" s="22">
        <f t="shared" si="4"/>
        <v>0</v>
      </c>
      <c r="M127" s="22">
        <f t="shared" si="5"/>
        <v>0</v>
      </c>
      <c r="N127" s="72">
        <f>+'REPORTE OCTUBRE IMROM'!N127</f>
        <v>0</v>
      </c>
      <c r="O127" s="43"/>
      <c r="P127" s="44"/>
      <c r="Q127" s="51">
        <f>+'REPORTE OCTUBRE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OCTUBRE IMROM'!M128</f>
        <v>0</v>
      </c>
      <c r="I128" s="31"/>
      <c r="J128" s="31"/>
      <c r="K128" s="31"/>
      <c r="L128" s="22">
        <f t="shared" si="4"/>
        <v>0</v>
      </c>
      <c r="M128" s="22">
        <f t="shared" si="5"/>
        <v>0</v>
      </c>
      <c r="N128" s="72">
        <f>+'REPORTE OCTUBRE IMROM'!N128</f>
        <v>0</v>
      </c>
      <c r="O128" s="43"/>
      <c r="P128" s="44"/>
      <c r="Q128" s="51">
        <f>+'REPORTE OCTUBRE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OCTUBRE IMROM'!M129</f>
        <v>0</v>
      </c>
      <c r="I129" s="31"/>
      <c r="J129" s="31"/>
      <c r="K129" s="31"/>
      <c r="L129" s="22">
        <f t="shared" si="4"/>
        <v>0</v>
      </c>
      <c r="M129" s="22">
        <f t="shared" si="5"/>
        <v>0</v>
      </c>
      <c r="N129" s="72">
        <f>+'REPORTE OCTUBRE IMROM'!N129</f>
        <v>0</v>
      </c>
      <c r="O129" s="43"/>
      <c r="P129" s="44"/>
      <c r="Q129" s="51">
        <f>+'REPORTE OCTUBRE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OCTUBRE IMROM'!M130</f>
        <v>0</v>
      </c>
      <c r="I130" s="31"/>
      <c r="J130" s="31"/>
      <c r="K130" s="31"/>
      <c r="L130" s="22">
        <f t="shared" si="4"/>
        <v>0</v>
      </c>
      <c r="M130" s="22">
        <f t="shared" si="5"/>
        <v>0</v>
      </c>
      <c r="N130" s="72">
        <f>+'REPORTE OCTUBRE IMROM'!N130</f>
        <v>0</v>
      </c>
      <c r="O130" s="43"/>
      <c r="P130" s="44"/>
      <c r="Q130" s="51">
        <f>+'REPORTE OCTUBRE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OCTUBRE IMROM'!M131</f>
        <v>0</v>
      </c>
      <c r="I131" s="31"/>
      <c r="J131" s="31"/>
      <c r="K131" s="31"/>
      <c r="L131" s="22">
        <f t="shared" si="4"/>
        <v>0</v>
      </c>
      <c r="M131" s="22">
        <f t="shared" si="5"/>
        <v>0</v>
      </c>
      <c r="N131" s="72">
        <f>+'REPORTE OCTUBRE IMROM'!N131</f>
        <v>0</v>
      </c>
      <c r="O131" s="43"/>
      <c r="P131" s="44"/>
      <c r="Q131" s="51">
        <f>+'REPORTE OCTUBRE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OCTUBRE IMROM'!M132</f>
        <v>0</v>
      </c>
      <c r="I132" s="31"/>
      <c r="J132" s="31"/>
      <c r="K132" s="31"/>
      <c r="L132" s="22">
        <f t="shared" si="4"/>
        <v>0</v>
      </c>
      <c r="M132" s="22">
        <f t="shared" si="5"/>
        <v>0</v>
      </c>
      <c r="N132" s="72">
        <f>+'REPORTE OCTUBRE IMROM'!N132</f>
        <v>0</v>
      </c>
      <c r="O132" s="43"/>
      <c r="P132" s="44"/>
      <c r="Q132" s="51">
        <f>+'REPORTE OCTUBRE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OCTUBRE IMROM'!M133</f>
        <v>0</v>
      </c>
      <c r="I133" s="31"/>
      <c r="J133" s="31"/>
      <c r="K133" s="31"/>
      <c r="L133" s="22">
        <f t="shared" si="4"/>
        <v>0</v>
      </c>
      <c r="M133" s="22">
        <f t="shared" si="5"/>
        <v>0</v>
      </c>
      <c r="N133" s="72">
        <f>+'REPORTE OCTUBRE IMROM'!N133</f>
        <v>0</v>
      </c>
      <c r="O133" s="43"/>
      <c r="P133" s="44"/>
      <c r="Q133" s="51">
        <f>+'REPORTE OCTUBRE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OCTUBRE IMROM'!M134</f>
        <v>0</v>
      </c>
      <c r="I134" s="31"/>
      <c r="J134" s="31"/>
      <c r="K134" s="31"/>
      <c r="L134" s="22">
        <f t="shared" si="4"/>
        <v>0</v>
      </c>
      <c r="M134" s="22">
        <f t="shared" si="5"/>
        <v>0</v>
      </c>
      <c r="N134" s="72">
        <f>+'REPORTE OCTUBRE IMROM'!N134</f>
        <v>0</v>
      </c>
      <c r="O134" s="43"/>
      <c r="P134" s="44"/>
      <c r="Q134" s="51">
        <f>+'REPORTE OCTUBRE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OCTUBRE IMROM'!M135</f>
        <v>0</v>
      </c>
      <c r="I135" s="31"/>
      <c r="J135" s="31"/>
      <c r="K135" s="31"/>
      <c r="L135" s="22">
        <f t="shared" si="4"/>
        <v>0</v>
      </c>
      <c r="M135" s="22">
        <f t="shared" si="5"/>
        <v>0</v>
      </c>
      <c r="N135" s="72">
        <f>+'REPORTE OCTUBRE IMROM'!N135</f>
        <v>0</v>
      </c>
      <c r="O135" s="43"/>
      <c r="P135" s="44"/>
      <c r="Q135" s="51">
        <f>+'REPORTE OCTUBRE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OCTUBRE IMROM'!M136</f>
        <v>0</v>
      </c>
      <c r="I136" s="31"/>
      <c r="J136" s="31"/>
      <c r="K136" s="31"/>
      <c r="L136" s="22">
        <f t="shared" si="4"/>
        <v>0</v>
      </c>
      <c r="M136" s="22">
        <f t="shared" si="5"/>
        <v>0</v>
      </c>
      <c r="N136" s="72">
        <f>+'REPORTE OCTUBRE IMROM'!N136</f>
        <v>0</v>
      </c>
      <c r="O136" s="43"/>
      <c r="P136" s="44"/>
      <c r="Q136" s="51">
        <f>+'REPORTE OCTUBRE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OCTUBRE IMROM'!M137</f>
        <v>0</v>
      </c>
      <c r="I137" s="31"/>
      <c r="J137" s="31"/>
      <c r="K137" s="31"/>
      <c r="L137" s="22">
        <f t="shared" si="4"/>
        <v>0</v>
      </c>
      <c r="M137" s="22">
        <f t="shared" si="5"/>
        <v>0</v>
      </c>
      <c r="N137" s="72">
        <f>+'REPORTE OCTUBRE IMROM'!N137</f>
        <v>0</v>
      </c>
      <c r="O137" s="43"/>
      <c r="P137" s="44"/>
      <c r="Q137" s="51">
        <f>+'REPORTE OCTUBRE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OCTUBRE IMROM'!M138</f>
        <v>0</v>
      </c>
      <c r="I138" s="31"/>
      <c r="J138" s="31"/>
      <c r="K138" s="31"/>
      <c r="L138" s="22">
        <f t="shared" si="4"/>
        <v>0</v>
      </c>
      <c r="M138" s="22">
        <f t="shared" si="5"/>
        <v>0</v>
      </c>
      <c r="N138" s="72">
        <f>+'REPORTE OCTUBRE IMROM'!N138</f>
        <v>0</v>
      </c>
      <c r="O138" s="43"/>
      <c r="P138" s="44"/>
      <c r="Q138" s="51">
        <f>+'REPORTE OCTUBRE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OCTUBRE IMROM'!M139</f>
        <v>0</v>
      </c>
      <c r="I139" s="31"/>
      <c r="J139" s="31"/>
      <c r="K139" s="31"/>
      <c r="L139" s="22">
        <f t="shared" si="4"/>
        <v>0</v>
      </c>
      <c r="M139" s="22">
        <f t="shared" si="5"/>
        <v>0</v>
      </c>
      <c r="N139" s="72">
        <f>+'REPORTE OCTUBRE IMROM'!N139</f>
        <v>0</v>
      </c>
      <c r="O139" s="43"/>
      <c r="P139" s="44"/>
      <c r="Q139" s="51">
        <f>+'REPORTE OCTUBRE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OCTUBRE IMROM'!M140</f>
        <v>0</v>
      </c>
      <c r="I140" s="31"/>
      <c r="J140" s="31"/>
      <c r="K140" s="31"/>
      <c r="L140" s="22">
        <f t="shared" si="4"/>
        <v>0</v>
      </c>
      <c r="M140" s="22">
        <f t="shared" si="5"/>
        <v>0</v>
      </c>
      <c r="N140" s="72">
        <f>+'REPORTE OCTUBRE IMROM'!N140</f>
        <v>0</v>
      </c>
      <c r="O140" s="43"/>
      <c r="P140" s="44"/>
      <c r="Q140" s="51">
        <f>+'REPORTE OCTUBRE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OCTUBRE IMROM'!M141</f>
        <v>0</v>
      </c>
      <c r="I141" s="31"/>
      <c r="J141" s="31"/>
      <c r="K141" s="31"/>
      <c r="L141" s="22">
        <f t="shared" si="4"/>
        <v>0</v>
      </c>
      <c r="M141" s="22">
        <f t="shared" si="5"/>
        <v>0</v>
      </c>
      <c r="N141" s="72">
        <f>+'REPORTE OCTUBRE IMROM'!N141</f>
        <v>0</v>
      </c>
      <c r="O141" s="43"/>
      <c r="P141" s="44"/>
      <c r="Q141" s="51">
        <f>+'REPORTE OCTUBRE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OCTUBRE IMROM'!M142</f>
        <v>0</v>
      </c>
      <c r="I142" s="31"/>
      <c r="J142" s="31"/>
      <c r="K142" s="31"/>
      <c r="L142" s="22">
        <f t="shared" si="4"/>
        <v>0</v>
      </c>
      <c r="M142" s="22">
        <f t="shared" si="5"/>
        <v>0</v>
      </c>
      <c r="N142" s="72">
        <f>+'REPORTE OCTUBRE IMROM'!N142</f>
        <v>0</v>
      </c>
      <c r="O142" s="43"/>
      <c r="P142" s="44"/>
      <c r="Q142" s="51">
        <f>+'REPORTE OCTUBRE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OCTUBRE IMROM'!M143</f>
        <v>0</v>
      </c>
      <c r="I143" s="31"/>
      <c r="J143" s="31"/>
      <c r="K143" s="31"/>
      <c r="L143" s="22">
        <f t="shared" si="4"/>
        <v>0</v>
      </c>
      <c r="M143" s="22">
        <f t="shared" si="5"/>
        <v>0</v>
      </c>
      <c r="N143" s="72">
        <f>+'REPORTE OCTUBRE IMROM'!N143</f>
        <v>0</v>
      </c>
      <c r="O143" s="43"/>
      <c r="P143" s="44"/>
      <c r="Q143" s="51">
        <f>+'REPORTE OCTUBRE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OCTUBRE IMROM'!M144</f>
        <v>0</v>
      </c>
      <c r="I144" s="31"/>
      <c r="J144" s="31"/>
      <c r="K144" s="31"/>
      <c r="L144" s="22">
        <f t="shared" si="4"/>
        <v>0</v>
      </c>
      <c r="M144" s="22">
        <f t="shared" si="5"/>
        <v>0</v>
      </c>
      <c r="N144" s="72">
        <f>+'REPORTE OCTUBRE IMROM'!N144</f>
        <v>0</v>
      </c>
      <c r="O144" s="43"/>
      <c r="P144" s="44"/>
      <c r="Q144" s="51">
        <f>+'REPORTE OCTUBRE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OCTUBRE IMROM'!M145</f>
        <v>0</v>
      </c>
      <c r="I145" s="31"/>
      <c r="J145" s="31"/>
      <c r="K145" s="31"/>
      <c r="L145" s="22">
        <f t="shared" si="4"/>
        <v>0</v>
      </c>
      <c r="M145" s="22">
        <f t="shared" si="5"/>
        <v>0</v>
      </c>
      <c r="N145" s="72">
        <f>+'REPORTE OCTUBRE IMROM'!N145</f>
        <v>0</v>
      </c>
      <c r="O145" s="43"/>
      <c r="P145" s="44"/>
      <c r="Q145" s="51">
        <f>+'REPORTE OCTUBRE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OCTUBRE IMROM'!M146</f>
        <v>0</v>
      </c>
      <c r="I146" s="31"/>
      <c r="J146" s="31"/>
      <c r="K146" s="31"/>
      <c r="L146" s="22">
        <f t="shared" si="4"/>
        <v>0</v>
      </c>
      <c r="M146" s="22">
        <f t="shared" si="5"/>
        <v>0</v>
      </c>
      <c r="N146" s="72">
        <f>+'REPORTE OCTUBRE IMROM'!N146</f>
        <v>0</v>
      </c>
      <c r="O146" s="43"/>
      <c r="P146" s="44"/>
      <c r="Q146" s="51">
        <f>+'REPORTE OCTUBRE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OCTUBRE IMROM'!M147</f>
        <v>0</v>
      </c>
      <c r="I147" s="31"/>
      <c r="J147" s="31"/>
      <c r="K147" s="31"/>
      <c r="L147" s="22">
        <f t="shared" si="4"/>
        <v>0</v>
      </c>
      <c r="M147" s="22">
        <f t="shared" si="5"/>
        <v>0</v>
      </c>
      <c r="N147" s="72">
        <f>+'REPORTE OCTUBRE IMROM'!N147</f>
        <v>0</v>
      </c>
      <c r="O147" s="43"/>
      <c r="P147" s="44"/>
      <c r="Q147" s="51">
        <f>+'REPORTE OCTUBRE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OCTUBRE IMROM'!M148</f>
        <v>0</v>
      </c>
      <c r="I148" s="31"/>
      <c r="J148" s="31"/>
      <c r="K148" s="31"/>
      <c r="L148" s="22">
        <f t="shared" ref="L148:L211" si="7">I148+J148+K148</f>
        <v>0</v>
      </c>
      <c r="M148" s="22">
        <f t="shared" ref="M148:M211" si="8">H148+L148</f>
        <v>0</v>
      </c>
      <c r="N148" s="72">
        <f>+'REPORTE OCTUBRE IMROM'!N148</f>
        <v>0</v>
      </c>
      <c r="O148" s="43"/>
      <c r="P148" s="44"/>
      <c r="Q148" s="51">
        <f>+'REPORTE OCTUBRE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OCTUBRE IMROM'!M149</f>
        <v>0</v>
      </c>
      <c r="I149" s="31"/>
      <c r="J149" s="31"/>
      <c r="K149" s="31"/>
      <c r="L149" s="22">
        <f t="shared" si="7"/>
        <v>0</v>
      </c>
      <c r="M149" s="22">
        <f t="shared" si="8"/>
        <v>0</v>
      </c>
      <c r="N149" s="72">
        <f>+'REPORTE OCTUBRE IMROM'!N149</f>
        <v>0</v>
      </c>
      <c r="O149" s="43"/>
      <c r="P149" s="44"/>
      <c r="Q149" s="51">
        <f>+'REPORTE OCTUBRE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OCTUBRE IMROM'!M150</f>
        <v>0</v>
      </c>
      <c r="I150" s="31"/>
      <c r="J150" s="31"/>
      <c r="K150" s="31"/>
      <c r="L150" s="22">
        <f t="shared" si="7"/>
        <v>0</v>
      </c>
      <c r="M150" s="22">
        <f t="shared" si="8"/>
        <v>0</v>
      </c>
      <c r="N150" s="72">
        <f>+'REPORTE OCTUBRE IMROM'!N150</f>
        <v>0</v>
      </c>
      <c r="O150" s="43"/>
      <c r="P150" s="44"/>
      <c r="Q150" s="51">
        <f>+'REPORTE OCTUBRE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OCTUBRE IMROM'!M151</f>
        <v>0</v>
      </c>
      <c r="I151" s="31"/>
      <c r="J151" s="31"/>
      <c r="K151" s="31"/>
      <c r="L151" s="22">
        <f t="shared" si="7"/>
        <v>0</v>
      </c>
      <c r="M151" s="22">
        <f t="shared" si="8"/>
        <v>0</v>
      </c>
      <c r="N151" s="72">
        <f>+'REPORTE OCTUBRE IMROM'!N151</f>
        <v>0</v>
      </c>
      <c r="O151" s="43"/>
      <c r="P151" s="44"/>
      <c r="Q151" s="51">
        <f>+'REPORTE OCTUBRE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OCTUBRE IMROM'!M152</f>
        <v>0</v>
      </c>
      <c r="I152" s="31"/>
      <c r="J152" s="31"/>
      <c r="K152" s="31"/>
      <c r="L152" s="22">
        <f t="shared" si="7"/>
        <v>0</v>
      </c>
      <c r="M152" s="22">
        <f t="shared" si="8"/>
        <v>0</v>
      </c>
      <c r="N152" s="72">
        <f>+'REPORTE OCTUBRE IMROM'!N152</f>
        <v>0</v>
      </c>
      <c r="O152" s="43"/>
      <c r="P152" s="44"/>
      <c r="Q152" s="51">
        <f>+'REPORTE OCTUBRE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OCTUBRE IMROM'!M153</f>
        <v>0</v>
      </c>
      <c r="I153" s="31"/>
      <c r="J153" s="31"/>
      <c r="K153" s="31"/>
      <c r="L153" s="22">
        <f t="shared" si="7"/>
        <v>0</v>
      </c>
      <c r="M153" s="22">
        <f t="shared" si="8"/>
        <v>0</v>
      </c>
      <c r="N153" s="72">
        <f>+'REPORTE OCTUBRE IMROM'!N153</f>
        <v>0</v>
      </c>
      <c r="O153" s="43"/>
      <c r="P153" s="44"/>
      <c r="Q153" s="51">
        <f>+'REPORTE OCTUBRE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OCTUBRE IMROM'!M154</f>
        <v>0</v>
      </c>
      <c r="I154" s="31"/>
      <c r="J154" s="31"/>
      <c r="K154" s="31"/>
      <c r="L154" s="22">
        <f t="shared" si="7"/>
        <v>0</v>
      </c>
      <c r="M154" s="22">
        <f t="shared" si="8"/>
        <v>0</v>
      </c>
      <c r="N154" s="72">
        <f>+'REPORTE OCTUBRE IMROM'!N154</f>
        <v>0</v>
      </c>
      <c r="O154" s="43"/>
      <c r="P154" s="44"/>
      <c r="Q154" s="51">
        <f>+'REPORTE OCTUBRE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OCTUBRE IMROM'!M155</f>
        <v>0</v>
      </c>
      <c r="I155" s="31"/>
      <c r="J155" s="31"/>
      <c r="K155" s="31"/>
      <c r="L155" s="22">
        <f t="shared" si="7"/>
        <v>0</v>
      </c>
      <c r="M155" s="22">
        <f t="shared" si="8"/>
        <v>0</v>
      </c>
      <c r="N155" s="72">
        <f>+'REPORTE OCTUBRE IMROM'!N155</f>
        <v>0</v>
      </c>
      <c r="O155" s="43"/>
      <c r="P155" s="44"/>
      <c r="Q155" s="51">
        <f>+'REPORTE OCTUBRE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OCTUBRE IMROM'!M156</f>
        <v>0</v>
      </c>
      <c r="I156" s="31"/>
      <c r="J156" s="31"/>
      <c r="K156" s="31"/>
      <c r="L156" s="22">
        <f t="shared" si="7"/>
        <v>0</v>
      </c>
      <c r="M156" s="22">
        <f t="shared" si="8"/>
        <v>0</v>
      </c>
      <c r="N156" s="72">
        <f>+'REPORTE OCTUBRE IMROM'!N156</f>
        <v>0</v>
      </c>
      <c r="O156" s="43"/>
      <c r="P156" s="44"/>
      <c r="Q156" s="51">
        <f>+'REPORTE OCTUBRE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OCTUBRE IMROM'!M157</f>
        <v>0</v>
      </c>
      <c r="I157" s="31"/>
      <c r="J157" s="31"/>
      <c r="K157" s="31"/>
      <c r="L157" s="22">
        <f t="shared" si="7"/>
        <v>0</v>
      </c>
      <c r="M157" s="22">
        <f t="shared" si="8"/>
        <v>0</v>
      </c>
      <c r="N157" s="72">
        <f>+'REPORTE OCTUBRE IMROM'!N157</f>
        <v>0</v>
      </c>
      <c r="O157" s="43"/>
      <c r="P157" s="44"/>
      <c r="Q157" s="51">
        <f>+'REPORTE OCTUBRE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OCTUBRE IMROM'!M158</f>
        <v>0</v>
      </c>
      <c r="I158" s="31"/>
      <c r="J158" s="31"/>
      <c r="K158" s="31"/>
      <c r="L158" s="22">
        <f t="shared" si="7"/>
        <v>0</v>
      </c>
      <c r="M158" s="22">
        <f t="shared" si="8"/>
        <v>0</v>
      </c>
      <c r="N158" s="72">
        <f>+'REPORTE OCTUBRE IMROM'!N158</f>
        <v>0</v>
      </c>
      <c r="O158" s="43"/>
      <c r="P158" s="44"/>
      <c r="Q158" s="51">
        <f>+'REPORTE OCTUBRE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OCTUBRE IMROM'!M159</f>
        <v>0</v>
      </c>
      <c r="I159" s="31"/>
      <c r="J159" s="31"/>
      <c r="K159" s="31"/>
      <c r="L159" s="22">
        <f t="shared" si="7"/>
        <v>0</v>
      </c>
      <c r="M159" s="22">
        <f t="shared" si="8"/>
        <v>0</v>
      </c>
      <c r="N159" s="72">
        <f>+'REPORTE OCTUBRE IMROM'!N159</f>
        <v>0</v>
      </c>
      <c r="O159" s="43"/>
      <c r="P159" s="44"/>
      <c r="Q159" s="51">
        <f>+'REPORTE OCTUBRE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OCTUBRE IMROM'!M160</f>
        <v>0</v>
      </c>
      <c r="I160" s="31"/>
      <c r="J160" s="31"/>
      <c r="K160" s="31"/>
      <c r="L160" s="22">
        <f t="shared" si="7"/>
        <v>0</v>
      </c>
      <c r="M160" s="22">
        <f t="shared" si="8"/>
        <v>0</v>
      </c>
      <c r="N160" s="72">
        <f>+'REPORTE OCTUBRE IMROM'!N160</f>
        <v>0</v>
      </c>
      <c r="O160" s="43"/>
      <c r="P160" s="44"/>
      <c r="Q160" s="51">
        <f>+'REPORTE OCTUBRE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OCTUBRE IMROM'!M161</f>
        <v>0</v>
      </c>
      <c r="I161" s="31"/>
      <c r="J161" s="31"/>
      <c r="K161" s="31"/>
      <c r="L161" s="22">
        <f t="shared" si="7"/>
        <v>0</v>
      </c>
      <c r="M161" s="22">
        <f t="shared" si="8"/>
        <v>0</v>
      </c>
      <c r="N161" s="72">
        <f>+'REPORTE OCTUBRE IMROM'!N161</f>
        <v>0</v>
      </c>
      <c r="O161" s="43"/>
      <c r="P161" s="44"/>
      <c r="Q161" s="51">
        <f>+'REPORTE OCTUBRE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OCTUBRE IMROM'!M162</f>
        <v>0</v>
      </c>
      <c r="I162" s="31"/>
      <c r="J162" s="31"/>
      <c r="K162" s="31"/>
      <c r="L162" s="22">
        <f t="shared" si="7"/>
        <v>0</v>
      </c>
      <c r="M162" s="22">
        <f t="shared" si="8"/>
        <v>0</v>
      </c>
      <c r="N162" s="72">
        <f>+'REPORTE OCTUBRE IMROM'!N162</f>
        <v>0</v>
      </c>
      <c r="O162" s="43"/>
      <c r="P162" s="44"/>
      <c r="Q162" s="51">
        <f>+'REPORTE OCTUBRE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OCTUBRE IMROM'!M163</f>
        <v>0</v>
      </c>
      <c r="I163" s="31"/>
      <c r="J163" s="31"/>
      <c r="K163" s="31"/>
      <c r="L163" s="22">
        <f t="shared" si="7"/>
        <v>0</v>
      </c>
      <c r="M163" s="22">
        <f t="shared" si="8"/>
        <v>0</v>
      </c>
      <c r="N163" s="72">
        <f>+'REPORTE OCTUBRE IMROM'!N163</f>
        <v>0</v>
      </c>
      <c r="O163" s="43"/>
      <c r="P163" s="44"/>
      <c r="Q163" s="51">
        <f>+'REPORTE OCTUBRE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OCTUBRE IMROM'!M164</f>
        <v>0</v>
      </c>
      <c r="I164" s="31"/>
      <c r="J164" s="31"/>
      <c r="K164" s="31"/>
      <c r="L164" s="22">
        <f t="shared" si="7"/>
        <v>0</v>
      </c>
      <c r="M164" s="22">
        <f t="shared" si="8"/>
        <v>0</v>
      </c>
      <c r="N164" s="72">
        <f>+'REPORTE OCTUBRE IMROM'!N164</f>
        <v>0</v>
      </c>
      <c r="O164" s="43"/>
      <c r="P164" s="44"/>
      <c r="Q164" s="51">
        <f>+'REPORTE OCTUBRE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OCTUBRE IMROM'!M165</f>
        <v>0</v>
      </c>
      <c r="I165" s="31"/>
      <c r="J165" s="31"/>
      <c r="K165" s="31"/>
      <c r="L165" s="22">
        <f t="shared" si="7"/>
        <v>0</v>
      </c>
      <c r="M165" s="22">
        <f t="shared" si="8"/>
        <v>0</v>
      </c>
      <c r="N165" s="72">
        <f>+'REPORTE OCTUBRE IMROM'!N165</f>
        <v>0</v>
      </c>
      <c r="O165" s="43"/>
      <c r="P165" s="44"/>
      <c r="Q165" s="51">
        <f>+'REPORTE OCTUBRE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OCTUBRE IMROM'!M166</f>
        <v>0</v>
      </c>
      <c r="I166" s="31"/>
      <c r="J166" s="31"/>
      <c r="K166" s="31"/>
      <c r="L166" s="22">
        <f t="shared" si="7"/>
        <v>0</v>
      </c>
      <c r="M166" s="22">
        <f t="shared" si="8"/>
        <v>0</v>
      </c>
      <c r="N166" s="72">
        <f>+'REPORTE OCTUBRE IMROM'!N166</f>
        <v>0</v>
      </c>
      <c r="O166" s="43"/>
      <c r="P166" s="44"/>
      <c r="Q166" s="51">
        <f>+'REPORTE OCTUBRE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OCTUBRE IMROM'!M167</f>
        <v>0</v>
      </c>
      <c r="I167" s="31"/>
      <c r="J167" s="31"/>
      <c r="K167" s="31"/>
      <c r="L167" s="22">
        <f t="shared" si="7"/>
        <v>0</v>
      </c>
      <c r="M167" s="22">
        <f t="shared" si="8"/>
        <v>0</v>
      </c>
      <c r="N167" s="72">
        <f>+'REPORTE OCTUBRE IMROM'!N167</f>
        <v>0</v>
      </c>
      <c r="O167" s="43"/>
      <c r="P167" s="44"/>
      <c r="Q167" s="51">
        <f>+'REPORTE OCTUBRE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OCTUBRE IMROM'!M168</f>
        <v>0</v>
      </c>
      <c r="I168" s="31"/>
      <c r="J168" s="31"/>
      <c r="K168" s="31"/>
      <c r="L168" s="22">
        <f t="shared" si="7"/>
        <v>0</v>
      </c>
      <c r="M168" s="22">
        <f t="shared" si="8"/>
        <v>0</v>
      </c>
      <c r="N168" s="72">
        <f>+'REPORTE OCTUBRE IMROM'!N168</f>
        <v>0</v>
      </c>
      <c r="O168" s="43"/>
      <c r="P168" s="44"/>
      <c r="Q168" s="51">
        <f>+'REPORTE OCTUBRE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OCTUBRE IMROM'!M169</f>
        <v>0</v>
      </c>
      <c r="I169" s="31"/>
      <c r="J169" s="31"/>
      <c r="K169" s="31"/>
      <c r="L169" s="22">
        <f t="shared" si="7"/>
        <v>0</v>
      </c>
      <c r="M169" s="22">
        <f t="shared" si="8"/>
        <v>0</v>
      </c>
      <c r="N169" s="72">
        <f>+'REPORTE OCTUBRE IMROM'!N169</f>
        <v>0</v>
      </c>
      <c r="O169" s="43"/>
      <c r="P169" s="44"/>
      <c r="Q169" s="51">
        <f>+'REPORTE OCTUBRE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OCTUBRE IMROM'!M170</f>
        <v>0</v>
      </c>
      <c r="I170" s="31"/>
      <c r="J170" s="31"/>
      <c r="K170" s="31"/>
      <c r="L170" s="22">
        <f t="shared" si="7"/>
        <v>0</v>
      </c>
      <c r="M170" s="22">
        <f t="shared" si="8"/>
        <v>0</v>
      </c>
      <c r="N170" s="72">
        <f>+'REPORTE OCTUBRE IMROM'!N170</f>
        <v>0</v>
      </c>
      <c r="O170" s="43"/>
      <c r="P170" s="44"/>
      <c r="Q170" s="51">
        <f>+'REPORTE OCTUBRE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OCTUBRE IMROM'!M171</f>
        <v>0</v>
      </c>
      <c r="I171" s="31"/>
      <c r="J171" s="31"/>
      <c r="K171" s="31"/>
      <c r="L171" s="22">
        <f t="shared" si="7"/>
        <v>0</v>
      </c>
      <c r="M171" s="22">
        <f t="shared" si="8"/>
        <v>0</v>
      </c>
      <c r="N171" s="72">
        <f>+'REPORTE OCTUBRE IMROM'!N171</f>
        <v>0</v>
      </c>
      <c r="O171" s="43"/>
      <c r="P171" s="44"/>
      <c r="Q171" s="51">
        <f>+'REPORTE OCTUBRE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OCTUBRE IMROM'!M172</f>
        <v>0</v>
      </c>
      <c r="I172" s="31"/>
      <c r="J172" s="31"/>
      <c r="K172" s="31"/>
      <c r="L172" s="22">
        <f t="shared" si="7"/>
        <v>0</v>
      </c>
      <c r="M172" s="22">
        <f t="shared" si="8"/>
        <v>0</v>
      </c>
      <c r="N172" s="72">
        <f>+'REPORTE OCTUBRE IMROM'!N172</f>
        <v>0</v>
      </c>
      <c r="O172" s="43"/>
      <c r="P172" s="44"/>
      <c r="Q172" s="51">
        <f>+'REPORTE OCTUBRE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OCTUBRE IMROM'!M173</f>
        <v>0</v>
      </c>
      <c r="I173" s="31"/>
      <c r="J173" s="31"/>
      <c r="K173" s="31"/>
      <c r="L173" s="22">
        <f t="shared" si="7"/>
        <v>0</v>
      </c>
      <c r="M173" s="22">
        <f t="shared" si="8"/>
        <v>0</v>
      </c>
      <c r="N173" s="72">
        <f>+'REPORTE OCTUBRE IMROM'!N173</f>
        <v>0</v>
      </c>
      <c r="O173" s="43"/>
      <c r="P173" s="44"/>
      <c r="Q173" s="51">
        <f>+'REPORTE OCTUBRE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OCTUBRE IMROM'!M174</f>
        <v>0</v>
      </c>
      <c r="I174" s="31"/>
      <c r="J174" s="31"/>
      <c r="K174" s="31"/>
      <c r="L174" s="22">
        <f t="shared" si="7"/>
        <v>0</v>
      </c>
      <c r="M174" s="22">
        <f t="shared" si="8"/>
        <v>0</v>
      </c>
      <c r="N174" s="72">
        <f>+'REPORTE OCTUBRE IMROM'!N174</f>
        <v>0</v>
      </c>
      <c r="O174" s="43"/>
      <c r="P174" s="44"/>
      <c r="Q174" s="51">
        <f>+'REPORTE OCTUBRE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OCTUBRE IMROM'!M175</f>
        <v>0</v>
      </c>
      <c r="I175" s="31"/>
      <c r="J175" s="31"/>
      <c r="K175" s="31"/>
      <c r="L175" s="22">
        <f t="shared" si="7"/>
        <v>0</v>
      </c>
      <c r="M175" s="22">
        <f t="shared" si="8"/>
        <v>0</v>
      </c>
      <c r="N175" s="72">
        <f>+'REPORTE OCTUBRE IMROM'!N175</f>
        <v>0</v>
      </c>
      <c r="O175" s="43"/>
      <c r="P175" s="44"/>
      <c r="Q175" s="51">
        <f>+'REPORTE OCTUBRE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OCTUBRE IMROM'!M176</f>
        <v>0</v>
      </c>
      <c r="I176" s="31"/>
      <c r="J176" s="31"/>
      <c r="K176" s="31"/>
      <c r="L176" s="22">
        <f t="shared" si="7"/>
        <v>0</v>
      </c>
      <c r="M176" s="22">
        <f t="shared" si="8"/>
        <v>0</v>
      </c>
      <c r="N176" s="72">
        <f>+'REPORTE OCTUBRE IMROM'!N176</f>
        <v>0</v>
      </c>
      <c r="O176" s="43"/>
      <c r="P176" s="44"/>
      <c r="Q176" s="51">
        <f>+'REPORTE OCTUBRE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OCTUBRE IMROM'!M177</f>
        <v>0</v>
      </c>
      <c r="I177" s="31"/>
      <c r="J177" s="31"/>
      <c r="K177" s="31"/>
      <c r="L177" s="22">
        <f t="shared" si="7"/>
        <v>0</v>
      </c>
      <c r="M177" s="22">
        <f t="shared" si="8"/>
        <v>0</v>
      </c>
      <c r="N177" s="72">
        <f>+'REPORTE OCTUBRE IMROM'!N177</f>
        <v>0</v>
      </c>
      <c r="O177" s="43"/>
      <c r="P177" s="44"/>
      <c r="Q177" s="51">
        <f>+'REPORTE OCTUBRE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OCTUBRE IMROM'!M178</f>
        <v>0</v>
      </c>
      <c r="I178" s="31"/>
      <c r="J178" s="31"/>
      <c r="K178" s="31"/>
      <c r="L178" s="22">
        <f t="shared" si="7"/>
        <v>0</v>
      </c>
      <c r="M178" s="22">
        <f t="shared" si="8"/>
        <v>0</v>
      </c>
      <c r="N178" s="72">
        <f>+'REPORTE OCTUBRE IMROM'!N178</f>
        <v>0</v>
      </c>
      <c r="O178" s="43"/>
      <c r="P178" s="44"/>
      <c r="Q178" s="51">
        <f>+'REPORTE OCTUBRE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OCTUBRE IMROM'!M179</f>
        <v>0</v>
      </c>
      <c r="I179" s="31"/>
      <c r="J179" s="31"/>
      <c r="K179" s="31"/>
      <c r="L179" s="22">
        <f t="shared" si="7"/>
        <v>0</v>
      </c>
      <c r="M179" s="22">
        <f t="shared" si="8"/>
        <v>0</v>
      </c>
      <c r="N179" s="72">
        <f>+'REPORTE OCTUBRE IMROM'!N179</f>
        <v>0</v>
      </c>
      <c r="O179" s="43"/>
      <c r="P179" s="44"/>
      <c r="Q179" s="51">
        <f>+'REPORTE OCTUBRE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OCTUBRE IMROM'!M180</f>
        <v>0</v>
      </c>
      <c r="I180" s="31"/>
      <c r="J180" s="31"/>
      <c r="K180" s="31"/>
      <c r="L180" s="22">
        <f t="shared" si="7"/>
        <v>0</v>
      </c>
      <c r="M180" s="22">
        <f t="shared" si="8"/>
        <v>0</v>
      </c>
      <c r="N180" s="72">
        <f>+'REPORTE OCTUBRE IMROM'!N180</f>
        <v>0</v>
      </c>
      <c r="O180" s="43"/>
      <c r="P180" s="44"/>
      <c r="Q180" s="51">
        <f>+'REPORTE OCTUBRE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OCTUBRE IMROM'!M181</f>
        <v>0</v>
      </c>
      <c r="I181" s="31"/>
      <c r="J181" s="31"/>
      <c r="K181" s="31"/>
      <c r="L181" s="22">
        <f t="shared" si="7"/>
        <v>0</v>
      </c>
      <c r="M181" s="22">
        <f t="shared" si="8"/>
        <v>0</v>
      </c>
      <c r="N181" s="72">
        <f>+'REPORTE OCTUBRE IMROM'!N181</f>
        <v>0</v>
      </c>
      <c r="O181" s="43"/>
      <c r="P181" s="44"/>
      <c r="Q181" s="51">
        <f>+'REPORTE OCTUBRE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OCTUBRE IMROM'!M182</f>
        <v>0</v>
      </c>
      <c r="I182" s="31"/>
      <c r="J182" s="31"/>
      <c r="K182" s="31"/>
      <c r="L182" s="22">
        <f t="shared" si="7"/>
        <v>0</v>
      </c>
      <c r="M182" s="22">
        <f t="shared" si="8"/>
        <v>0</v>
      </c>
      <c r="N182" s="72">
        <f>+'REPORTE OCTUBRE IMROM'!N182</f>
        <v>0</v>
      </c>
      <c r="O182" s="43"/>
      <c r="P182" s="44"/>
      <c r="Q182" s="51">
        <f>+'REPORTE OCTUBRE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OCTUBRE IMROM'!M183</f>
        <v>0</v>
      </c>
      <c r="I183" s="31"/>
      <c r="J183" s="31"/>
      <c r="K183" s="31"/>
      <c r="L183" s="22">
        <f t="shared" si="7"/>
        <v>0</v>
      </c>
      <c r="M183" s="22">
        <f t="shared" si="8"/>
        <v>0</v>
      </c>
      <c r="N183" s="72">
        <f>+'REPORTE OCTUBRE IMROM'!N183</f>
        <v>0</v>
      </c>
      <c r="O183" s="43"/>
      <c r="P183" s="44"/>
      <c r="Q183" s="51">
        <f>+'REPORTE OCTUBRE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OCTUBRE IMROM'!M184</f>
        <v>0</v>
      </c>
      <c r="I184" s="31"/>
      <c r="J184" s="31"/>
      <c r="K184" s="31"/>
      <c r="L184" s="22">
        <f t="shared" si="7"/>
        <v>0</v>
      </c>
      <c r="M184" s="22">
        <f t="shared" si="8"/>
        <v>0</v>
      </c>
      <c r="N184" s="72">
        <f>+'REPORTE OCTUBRE IMROM'!N184</f>
        <v>0</v>
      </c>
      <c r="O184" s="43"/>
      <c r="P184" s="44"/>
      <c r="Q184" s="51">
        <f>+'REPORTE OCTUBRE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OCTUBRE IMROM'!M185</f>
        <v>0</v>
      </c>
      <c r="I185" s="31"/>
      <c r="J185" s="31"/>
      <c r="K185" s="31"/>
      <c r="L185" s="22">
        <f t="shared" si="7"/>
        <v>0</v>
      </c>
      <c r="M185" s="22">
        <f t="shared" si="8"/>
        <v>0</v>
      </c>
      <c r="N185" s="72">
        <f>+'REPORTE OCTUBRE IMROM'!N185</f>
        <v>0</v>
      </c>
      <c r="O185" s="43"/>
      <c r="P185" s="44"/>
      <c r="Q185" s="51">
        <f>+'REPORTE OCTUBRE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OCTUBRE IMROM'!M186</f>
        <v>0</v>
      </c>
      <c r="I186" s="31"/>
      <c r="J186" s="31"/>
      <c r="K186" s="31"/>
      <c r="L186" s="22">
        <f t="shared" si="7"/>
        <v>0</v>
      </c>
      <c r="M186" s="22">
        <f t="shared" si="8"/>
        <v>0</v>
      </c>
      <c r="N186" s="72">
        <f>+'REPORTE OCTUBRE IMROM'!N186</f>
        <v>0</v>
      </c>
      <c r="O186" s="43"/>
      <c r="P186" s="44"/>
      <c r="Q186" s="51">
        <f>+'REPORTE OCTUBRE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OCTUBRE IMROM'!M187</f>
        <v>0</v>
      </c>
      <c r="I187" s="31"/>
      <c r="J187" s="31"/>
      <c r="K187" s="31"/>
      <c r="L187" s="22">
        <f t="shared" si="7"/>
        <v>0</v>
      </c>
      <c r="M187" s="22">
        <f t="shared" si="8"/>
        <v>0</v>
      </c>
      <c r="N187" s="72">
        <f>+'REPORTE OCTUBRE IMROM'!N187</f>
        <v>0</v>
      </c>
      <c r="O187" s="43"/>
      <c r="P187" s="44"/>
      <c r="Q187" s="51">
        <f>+'REPORTE OCTUBRE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OCTUBRE IMROM'!M188</f>
        <v>0</v>
      </c>
      <c r="I188" s="31"/>
      <c r="J188" s="31"/>
      <c r="K188" s="31"/>
      <c r="L188" s="22">
        <f t="shared" si="7"/>
        <v>0</v>
      </c>
      <c r="M188" s="22">
        <f t="shared" si="8"/>
        <v>0</v>
      </c>
      <c r="N188" s="72">
        <f>+'REPORTE OCTUBRE IMROM'!N188</f>
        <v>0</v>
      </c>
      <c r="O188" s="43"/>
      <c r="P188" s="44"/>
      <c r="Q188" s="51">
        <f>+'REPORTE OCTUBRE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OCTUBRE IMROM'!M189</f>
        <v>0</v>
      </c>
      <c r="I189" s="31"/>
      <c r="J189" s="31"/>
      <c r="K189" s="31"/>
      <c r="L189" s="22">
        <f t="shared" si="7"/>
        <v>0</v>
      </c>
      <c r="M189" s="22">
        <f t="shared" si="8"/>
        <v>0</v>
      </c>
      <c r="N189" s="72">
        <f>+'REPORTE OCTUBRE IMROM'!N189</f>
        <v>0</v>
      </c>
      <c r="O189" s="43"/>
      <c r="P189" s="44"/>
      <c r="Q189" s="51">
        <f>+'REPORTE OCTUBRE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OCTUBRE IMROM'!M190</f>
        <v>0</v>
      </c>
      <c r="I190" s="31"/>
      <c r="J190" s="31"/>
      <c r="K190" s="31"/>
      <c r="L190" s="22">
        <f t="shared" si="7"/>
        <v>0</v>
      </c>
      <c r="M190" s="22">
        <f t="shared" si="8"/>
        <v>0</v>
      </c>
      <c r="N190" s="72">
        <f>+'REPORTE OCTUBRE IMROM'!N190</f>
        <v>0</v>
      </c>
      <c r="O190" s="43"/>
      <c r="P190" s="44"/>
      <c r="Q190" s="51">
        <f>+'REPORTE OCTUBRE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OCTUBRE IMROM'!M191</f>
        <v>0</v>
      </c>
      <c r="I191" s="31"/>
      <c r="J191" s="31"/>
      <c r="K191" s="31"/>
      <c r="L191" s="22">
        <f t="shared" si="7"/>
        <v>0</v>
      </c>
      <c r="M191" s="22">
        <f t="shared" si="8"/>
        <v>0</v>
      </c>
      <c r="N191" s="72">
        <f>+'REPORTE OCTUBRE IMROM'!N191</f>
        <v>0</v>
      </c>
      <c r="O191" s="43"/>
      <c r="P191" s="44"/>
      <c r="Q191" s="51">
        <f>+'REPORTE OCTUBRE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OCTUBRE IMROM'!M192</f>
        <v>0</v>
      </c>
      <c r="I192" s="31"/>
      <c r="J192" s="31"/>
      <c r="K192" s="31"/>
      <c r="L192" s="22">
        <f t="shared" si="7"/>
        <v>0</v>
      </c>
      <c r="M192" s="22">
        <f t="shared" si="8"/>
        <v>0</v>
      </c>
      <c r="N192" s="72">
        <f>+'REPORTE OCTUBRE IMROM'!N192</f>
        <v>0</v>
      </c>
      <c r="O192" s="43"/>
      <c r="P192" s="44"/>
      <c r="Q192" s="51">
        <f>+'REPORTE OCTUBRE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OCTUBRE IMROM'!M193</f>
        <v>0</v>
      </c>
      <c r="I193" s="31"/>
      <c r="J193" s="31"/>
      <c r="K193" s="31"/>
      <c r="L193" s="22">
        <f t="shared" si="7"/>
        <v>0</v>
      </c>
      <c r="M193" s="22">
        <f t="shared" si="8"/>
        <v>0</v>
      </c>
      <c r="N193" s="72">
        <f>+'REPORTE OCTUBRE IMROM'!N193</f>
        <v>0</v>
      </c>
      <c r="O193" s="43"/>
      <c r="P193" s="44"/>
      <c r="Q193" s="51">
        <f>+'REPORTE OCTUBRE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OCTUBRE IMROM'!M194</f>
        <v>0</v>
      </c>
      <c r="I194" s="31"/>
      <c r="J194" s="31"/>
      <c r="K194" s="31"/>
      <c r="L194" s="22">
        <f t="shared" si="7"/>
        <v>0</v>
      </c>
      <c r="M194" s="22">
        <f t="shared" si="8"/>
        <v>0</v>
      </c>
      <c r="N194" s="72">
        <f>+'REPORTE OCTUBRE IMROM'!N194</f>
        <v>0</v>
      </c>
      <c r="O194" s="43"/>
      <c r="P194" s="44"/>
      <c r="Q194" s="51">
        <f>+'REPORTE OCTUBRE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OCTUBRE IMROM'!M195</f>
        <v>0</v>
      </c>
      <c r="I195" s="31"/>
      <c r="J195" s="31"/>
      <c r="K195" s="31"/>
      <c r="L195" s="22">
        <f t="shared" si="7"/>
        <v>0</v>
      </c>
      <c r="M195" s="22">
        <f t="shared" si="8"/>
        <v>0</v>
      </c>
      <c r="N195" s="72">
        <f>+'REPORTE OCTUBRE IMROM'!N195</f>
        <v>0</v>
      </c>
      <c r="O195" s="43"/>
      <c r="P195" s="44"/>
      <c r="Q195" s="51">
        <f>+'REPORTE OCTUBRE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OCTUBRE IMROM'!M196</f>
        <v>0</v>
      </c>
      <c r="I196" s="31"/>
      <c r="J196" s="31"/>
      <c r="K196" s="31"/>
      <c r="L196" s="22">
        <f t="shared" si="7"/>
        <v>0</v>
      </c>
      <c r="M196" s="22">
        <f t="shared" si="8"/>
        <v>0</v>
      </c>
      <c r="N196" s="72">
        <f>+'REPORTE OCTUBRE IMROM'!N196</f>
        <v>0</v>
      </c>
      <c r="O196" s="43"/>
      <c r="P196" s="44"/>
      <c r="Q196" s="51">
        <f>+'REPORTE OCTUBRE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OCTUBRE IMROM'!M197</f>
        <v>0</v>
      </c>
      <c r="I197" s="31"/>
      <c r="J197" s="31"/>
      <c r="K197" s="31"/>
      <c r="L197" s="22">
        <f t="shared" si="7"/>
        <v>0</v>
      </c>
      <c r="M197" s="22">
        <f t="shared" si="8"/>
        <v>0</v>
      </c>
      <c r="N197" s="72">
        <f>+'REPORTE OCTUBRE IMROM'!N197</f>
        <v>0</v>
      </c>
      <c r="O197" s="43"/>
      <c r="P197" s="44"/>
      <c r="Q197" s="51">
        <f>+'REPORTE OCTUBRE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OCTUBRE IMROM'!M198</f>
        <v>0</v>
      </c>
      <c r="I198" s="31"/>
      <c r="J198" s="31"/>
      <c r="K198" s="31"/>
      <c r="L198" s="22">
        <f t="shared" si="7"/>
        <v>0</v>
      </c>
      <c r="M198" s="22">
        <f t="shared" si="8"/>
        <v>0</v>
      </c>
      <c r="N198" s="72">
        <f>+'REPORTE OCTUBRE IMROM'!N198</f>
        <v>0</v>
      </c>
      <c r="O198" s="43"/>
      <c r="P198" s="44"/>
      <c r="Q198" s="51">
        <f>+'REPORTE OCTUBRE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OCTUBRE IMROM'!M199</f>
        <v>0</v>
      </c>
      <c r="I199" s="31"/>
      <c r="J199" s="31"/>
      <c r="K199" s="31"/>
      <c r="L199" s="22">
        <f t="shared" si="7"/>
        <v>0</v>
      </c>
      <c r="M199" s="22">
        <f t="shared" si="8"/>
        <v>0</v>
      </c>
      <c r="N199" s="72">
        <f>+'REPORTE OCTUBRE IMROM'!N199</f>
        <v>0</v>
      </c>
      <c r="O199" s="43"/>
      <c r="P199" s="44"/>
      <c r="Q199" s="51">
        <f>+'REPORTE OCTUBRE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OCTUBRE IMROM'!M200</f>
        <v>0</v>
      </c>
      <c r="I200" s="31"/>
      <c r="J200" s="31"/>
      <c r="K200" s="31"/>
      <c r="L200" s="22">
        <f t="shared" si="7"/>
        <v>0</v>
      </c>
      <c r="M200" s="22">
        <f t="shared" si="8"/>
        <v>0</v>
      </c>
      <c r="N200" s="72">
        <f>+'REPORTE OCTUBRE IMROM'!N200</f>
        <v>0</v>
      </c>
      <c r="O200" s="43"/>
      <c r="P200" s="44"/>
      <c r="Q200" s="51">
        <f>+'REPORTE OCTUBRE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OCTUBRE IMROM'!M201</f>
        <v>0</v>
      </c>
      <c r="I201" s="31"/>
      <c r="J201" s="31"/>
      <c r="K201" s="31"/>
      <c r="L201" s="22">
        <f t="shared" si="7"/>
        <v>0</v>
      </c>
      <c r="M201" s="22">
        <f t="shared" si="8"/>
        <v>0</v>
      </c>
      <c r="N201" s="72">
        <f>+'REPORTE OCTUBRE IMROM'!N201</f>
        <v>0</v>
      </c>
      <c r="O201" s="43"/>
      <c r="P201" s="44"/>
      <c r="Q201" s="51">
        <f>+'REPORTE OCTUBRE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OCTUBRE IMROM'!M202</f>
        <v>0</v>
      </c>
      <c r="I202" s="31"/>
      <c r="J202" s="31"/>
      <c r="K202" s="31"/>
      <c r="L202" s="22">
        <f t="shared" si="7"/>
        <v>0</v>
      </c>
      <c r="M202" s="22">
        <f t="shared" si="8"/>
        <v>0</v>
      </c>
      <c r="N202" s="72">
        <f>+'REPORTE OCTUBRE IMROM'!N202</f>
        <v>0</v>
      </c>
      <c r="O202" s="43"/>
      <c r="P202" s="44"/>
      <c r="Q202" s="51">
        <f>+'REPORTE OCTUBRE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OCTUBRE IMROM'!M203</f>
        <v>0</v>
      </c>
      <c r="I203" s="31"/>
      <c r="J203" s="31"/>
      <c r="K203" s="31"/>
      <c r="L203" s="22">
        <f t="shared" si="7"/>
        <v>0</v>
      </c>
      <c r="M203" s="22">
        <f t="shared" si="8"/>
        <v>0</v>
      </c>
      <c r="N203" s="72">
        <f>+'REPORTE OCTUBRE IMROM'!N203</f>
        <v>0</v>
      </c>
      <c r="O203" s="43"/>
      <c r="P203" s="44"/>
      <c r="Q203" s="51">
        <f>+'REPORTE OCTUBRE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OCTUBRE IMROM'!M204</f>
        <v>0</v>
      </c>
      <c r="I204" s="31"/>
      <c r="J204" s="31"/>
      <c r="K204" s="31"/>
      <c r="L204" s="22">
        <f t="shared" si="7"/>
        <v>0</v>
      </c>
      <c r="M204" s="22">
        <f t="shared" si="8"/>
        <v>0</v>
      </c>
      <c r="N204" s="72">
        <f>+'REPORTE OCTUBRE IMROM'!N204</f>
        <v>0</v>
      </c>
      <c r="O204" s="43"/>
      <c r="P204" s="44"/>
      <c r="Q204" s="51">
        <f>+'REPORTE OCTUBRE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OCTUBRE IMROM'!M205</f>
        <v>0</v>
      </c>
      <c r="I205" s="31"/>
      <c r="J205" s="31"/>
      <c r="K205" s="31"/>
      <c r="L205" s="22">
        <f t="shared" si="7"/>
        <v>0</v>
      </c>
      <c r="M205" s="22">
        <f t="shared" si="8"/>
        <v>0</v>
      </c>
      <c r="N205" s="72">
        <f>+'REPORTE OCTUBRE IMROM'!N205</f>
        <v>0</v>
      </c>
      <c r="O205" s="43"/>
      <c r="P205" s="44"/>
      <c r="Q205" s="51">
        <f>+'REPORTE OCTUBRE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OCTUBRE IMROM'!M206</f>
        <v>0</v>
      </c>
      <c r="I206" s="31"/>
      <c r="J206" s="31"/>
      <c r="K206" s="31"/>
      <c r="L206" s="22">
        <f t="shared" si="7"/>
        <v>0</v>
      </c>
      <c r="M206" s="22">
        <f t="shared" si="8"/>
        <v>0</v>
      </c>
      <c r="N206" s="72">
        <f>+'REPORTE OCTUBRE IMROM'!N206</f>
        <v>0</v>
      </c>
      <c r="O206" s="43"/>
      <c r="P206" s="44"/>
      <c r="Q206" s="51">
        <f>+'REPORTE OCTUBRE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OCTUBRE IMROM'!M207</f>
        <v>0</v>
      </c>
      <c r="I207" s="31"/>
      <c r="J207" s="31"/>
      <c r="K207" s="31"/>
      <c r="L207" s="22">
        <f t="shared" si="7"/>
        <v>0</v>
      </c>
      <c r="M207" s="22">
        <f t="shared" si="8"/>
        <v>0</v>
      </c>
      <c r="N207" s="72">
        <f>+'REPORTE OCTUBRE IMROM'!N207</f>
        <v>0</v>
      </c>
      <c r="O207" s="43"/>
      <c r="P207" s="44"/>
      <c r="Q207" s="51">
        <f>+'REPORTE OCTUBRE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OCTUBRE IMROM'!M208</f>
        <v>0</v>
      </c>
      <c r="I208" s="31"/>
      <c r="J208" s="31"/>
      <c r="K208" s="31"/>
      <c r="L208" s="22">
        <f t="shared" si="7"/>
        <v>0</v>
      </c>
      <c r="M208" s="22">
        <f t="shared" si="8"/>
        <v>0</v>
      </c>
      <c r="N208" s="72">
        <f>+'REPORTE OCTUBRE IMROM'!N208</f>
        <v>0</v>
      </c>
      <c r="O208" s="43"/>
      <c r="P208" s="44"/>
      <c r="Q208" s="51">
        <f>+'REPORTE OCTUBRE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OCTUBRE IMROM'!M209</f>
        <v>0</v>
      </c>
      <c r="I209" s="31"/>
      <c r="J209" s="31"/>
      <c r="K209" s="31"/>
      <c r="L209" s="22">
        <f t="shared" si="7"/>
        <v>0</v>
      </c>
      <c r="M209" s="22">
        <f t="shared" si="8"/>
        <v>0</v>
      </c>
      <c r="N209" s="72">
        <f>+'REPORTE OCTUBRE IMROM'!N209</f>
        <v>0</v>
      </c>
      <c r="O209" s="43"/>
      <c r="P209" s="44"/>
      <c r="Q209" s="51">
        <f>+'REPORTE OCTUBRE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OCTUBRE IMROM'!M210</f>
        <v>0</v>
      </c>
      <c r="I210" s="31"/>
      <c r="J210" s="31"/>
      <c r="K210" s="31"/>
      <c r="L210" s="22">
        <f t="shared" si="7"/>
        <v>0</v>
      </c>
      <c r="M210" s="22">
        <f t="shared" si="8"/>
        <v>0</v>
      </c>
      <c r="N210" s="72">
        <f>+'REPORTE OCTUBRE IMROM'!N210</f>
        <v>0</v>
      </c>
      <c r="O210" s="43"/>
      <c r="P210" s="44"/>
      <c r="Q210" s="51">
        <f>+'REPORTE OCTUBRE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OCTUBRE IMROM'!M211</f>
        <v>0</v>
      </c>
      <c r="I211" s="31"/>
      <c r="J211" s="31"/>
      <c r="K211" s="31"/>
      <c r="L211" s="22">
        <f t="shared" si="7"/>
        <v>0</v>
      </c>
      <c r="M211" s="22">
        <f t="shared" si="8"/>
        <v>0</v>
      </c>
      <c r="N211" s="72">
        <f>+'REPORTE OCTUBRE IMROM'!N211</f>
        <v>0</v>
      </c>
      <c r="O211" s="43"/>
      <c r="P211" s="44"/>
      <c r="Q211" s="51">
        <f>+'REPORTE OCTUBRE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OCTUBRE IMROM'!M212</f>
        <v>0</v>
      </c>
      <c r="I212" s="31"/>
      <c r="J212" s="31"/>
      <c r="K212" s="31"/>
      <c r="L212" s="22">
        <f t="shared" ref="L212:L275" si="10">I212+J212+K212</f>
        <v>0</v>
      </c>
      <c r="M212" s="22">
        <f t="shared" ref="M212:M275" si="11">H212+L212</f>
        <v>0</v>
      </c>
      <c r="N212" s="72">
        <f>+'REPORTE OCTUBRE IMROM'!N212</f>
        <v>0</v>
      </c>
      <c r="O212" s="43"/>
      <c r="P212" s="44"/>
      <c r="Q212" s="51">
        <f>+'REPORTE OCTUBRE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OCTUBRE IMROM'!M213</f>
        <v>0</v>
      </c>
      <c r="I213" s="31"/>
      <c r="J213" s="31"/>
      <c r="K213" s="31"/>
      <c r="L213" s="22">
        <f t="shared" si="10"/>
        <v>0</v>
      </c>
      <c r="M213" s="22">
        <f t="shared" si="11"/>
        <v>0</v>
      </c>
      <c r="N213" s="72">
        <f>+'REPORTE OCTUBRE IMROM'!N213</f>
        <v>0</v>
      </c>
      <c r="O213" s="43"/>
      <c r="P213" s="44"/>
      <c r="Q213" s="51">
        <f>+'REPORTE OCTUBRE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OCTUBRE IMROM'!M214</f>
        <v>0</v>
      </c>
      <c r="I214" s="31"/>
      <c r="J214" s="31"/>
      <c r="K214" s="31"/>
      <c r="L214" s="22">
        <f t="shared" si="10"/>
        <v>0</v>
      </c>
      <c r="M214" s="22">
        <f t="shared" si="11"/>
        <v>0</v>
      </c>
      <c r="N214" s="72">
        <f>+'REPORTE OCTUBRE IMROM'!N214</f>
        <v>0</v>
      </c>
      <c r="O214" s="43"/>
      <c r="P214" s="44"/>
      <c r="Q214" s="51">
        <f>+'REPORTE OCTUBRE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OCTUBRE IMROM'!M215</f>
        <v>0</v>
      </c>
      <c r="I215" s="31"/>
      <c r="J215" s="31"/>
      <c r="K215" s="31"/>
      <c r="L215" s="22">
        <f t="shared" si="10"/>
        <v>0</v>
      </c>
      <c r="M215" s="22">
        <f t="shared" si="11"/>
        <v>0</v>
      </c>
      <c r="N215" s="72">
        <f>+'REPORTE OCTUBRE IMROM'!N215</f>
        <v>0</v>
      </c>
      <c r="O215" s="43"/>
      <c r="P215" s="44"/>
      <c r="Q215" s="51">
        <f>+'REPORTE OCTUBRE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OCTUBRE IMROM'!M216</f>
        <v>0</v>
      </c>
      <c r="I216" s="31"/>
      <c r="J216" s="31"/>
      <c r="K216" s="31"/>
      <c r="L216" s="22">
        <f t="shared" si="10"/>
        <v>0</v>
      </c>
      <c r="M216" s="22">
        <f t="shared" si="11"/>
        <v>0</v>
      </c>
      <c r="N216" s="72">
        <f>+'REPORTE OCTUBRE IMROM'!N216</f>
        <v>0</v>
      </c>
      <c r="O216" s="43"/>
      <c r="P216" s="44"/>
      <c r="Q216" s="51">
        <f>+'REPORTE OCTUBRE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OCTUBRE IMROM'!M217</f>
        <v>0</v>
      </c>
      <c r="I217" s="31"/>
      <c r="J217" s="31"/>
      <c r="K217" s="31"/>
      <c r="L217" s="22">
        <f t="shared" si="10"/>
        <v>0</v>
      </c>
      <c r="M217" s="22">
        <f t="shared" si="11"/>
        <v>0</v>
      </c>
      <c r="N217" s="72">
        <f>+'REPORTE OCTUBRE IMROM'!N217</f>
        <v>0</v>
      </c>
      <c r="O217" s="43"/>
      <c r="P217" s="44"/>
      <c r="Q217" s="51">
        <f>+'REPORTE OCTUBRE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OCTUBRE IMROM'!M218</f>
        <v>0</v>
      </c>
      <c r="I218" s="31"/>
      <c r="J218" s="31"/>
      <c r="K218" s="31"/>
      <c r="L218" s="22">
        <f t="shared" si="10"/>
        <v>0</v>
      </c>
      <c r="M218" s="22">
        <f t="shared" si="11"/>
        <v>0</v>
      </c>
      <c r="N218" s="72">
        <f>+'REPORTE OCTUBRE IMROM'!N218</f>
        <v>0</v>
      </c>
      <c r="O218" s="43"/>
      <c r="P218" s="44"/>
      <c r="Q218" s="51">
        <f>+'REPORTE OCTUBRE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OCTUBRE IMROM'!M219</f>
        <v>0</v>
      </c>
      <c r="I219" s="31"/>
      <c r="J219" s="31"/>
      <c r="K219" s="31"/>
      <c r="L219" s="22">
        <f t="shared" si="10"/>
        <v>0</v>
      </c>
      <c r="M219" s="22">
        <f t="shared" si="11"/>
        <v>0</v>
      </c>
      <c r="N219" s="72">
        <f>+'REPORTE OCTUBRE IMROM'!N219</f>
        <v>0</v>
      </c>
      <c r="O219" s="43"/>
      <c r="P219" s="44"/>
      <c r="Q219" s="51">
        <f>+'REPORTE OCTUBRE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OCTUBRE IMROM'!M220</f>
        <v>0</v>
      </c>
      <c r="I220" s="31"/>
      <c r="J220" s="31"/>
      <c r="K220" s="31"/>
      <c r="L220" s="22">
        <f t="shared" si="10"/>
        <v>0</v>
      </c>
      <c r="M220" s="22">
        <f t="shared" si="11"/>
        <v>0</v>
      </c>
      <c r="N220" s="72">
        <f>+'REPORTE OCTUBRE IMROM'!N220</f>
        <v>0</v>
      </c>
      <c r="O220" s="43"/>
      <c r="P220" s="44"/>
      <c r="Q220" s="51">
        <f>+'REPORTE OCTUBRE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OCTUBRE IMROM'!M221</f>
        <v>0</v>
      </c>
      <c r="I221" s="31"/>
      <c r="J221" s="31"/>
      <c r="K221" s="31"/>
      <c r="L221" s="22">
        <f t="shared" si="10"/>
        <v>0</v>
      </c>
      <c r="M221" s="22">
        <f t="shared" si="11"/>
        <v>0</v>
      </c>
      <c r="N221" s="72">
        <f>+'REPORTE OCTUBRE IMROM'!N221</f>
        <v>0</v>
      </c>
      <c r="O221" s="43"/>
      <c r="P221" s="44"/>
      <c r="Q221" s="51">
        <f>+'REPORTE OCTUBRE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OCTUBRE IMROM'!M222</f>
        <v>0</v>
      </c>
      <c r="I222" s="31"/>
      <c r="J222" s="31"/>
      <c r="K222" s="31"/>
      <c r="L222" s="22">
        <f t="shared" si="10"/>
        <v>0</v>
      </c>
      <c r="M222" s="22">
        <f t="shared" si="11"/>
        <v>0</v>
      </c>
      <c r="N222" s="72">
        <f>+'REPORTE OCTUBRE IMROM'!N222</f>
        <v>0</v>
      </c>
      <c r="O222" s="43"/>
      <c r="P222" s="44"/>
      <c r="Q222" s="51">
        <f>+'REPORTE OCTUBRE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OCTUBRE IMROM'!M223</f>
        <v>0</v>
      </c>
      <c r="I223" s="31"/>
      <c r="J223" s="31"/>
      <c r="K223" s="31"/>
      <c r="L223" s="22">
        <f t="shared" si="10"/>
        <v>0</v>
      </c>
      <c r="M223" s="22">
        <f t="shared" si="11"/>
        <v>0</v>
      </c>
      <c r="N223" s="72">
        <f>+'REPORTE OCTUBRE IMROM'!N223</f>
        <v>0</v>
      </c>
      <c r="O223" s="43"/>
      <c r="P223" s="44"/>
      <c r="Q223" s="51">
        <f>+'REPORTE OCTUBRE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OCTUBRE IMROM'!M224</f>
        <v>0</v>
      </c>
      <c r="I224" s="31"/>
      <c r="J224" s="31"/>
      <c r="K224" s="31"/>
      <c r="L224" s="22">
        <f t="shared" si="10"/>
        <v>0</v>
      </c>
      <c r="M224" s="22">
        <f t="shared" si="11"/>
        <v>0</v>
      </c>
      <c r="N224" s="72">
        <f>+'REPORTE OCTUBRE IMROM'!N224</f>
        <v>0</v>
      </c>
      <c r="O224" s="43"/>
      <c r="P224" s="44"/>
      <c r="Q224" s="51">
        <f>+'REPORTE OCTUBRE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OCTUBRE IMROM'!M225</f>
        <v>0</v>
      </c>
      <c r="I225" s="31"/>
      <c r="J225" s="31"/>
      <c r="K225" s="31"/>
      <c r="L225" s="22">
        <f t="shared" si="10"/>
        <v>0</v>
      </c>
      <c r="M225" s="22">
        <f t="shared" si="11"/>
        <v>0</v>
      </c>
      <c r="N225" s="72">
        <f>+'REPORTE OCTUBRE IMROM'!N225</f>
        <v>0</v>
      </c>
      <c r="O225" s="43"/>
      <c r="P225" s="44"/>
      <c r="Q225" s="51">
        <f>+'REPORTE OCTUBRE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OCTUBRE IMROM'!M226</f>
        <v>0</v>
      </c>
      <c r="I226" s="31"/>
      <c r="J226" s="31"/>
      <c r="K226" s="31"/>
      <c r="L226" s="22">
        <f t="shared" si="10"/>
        <v>0</v>
      </c>
      <c r="M226" s="22">
        <f t="shared" si="11"/>
        <v>0</v>
      </c>
      <c r="N226" s="72">
        <f>+'REPORTE OCTUBRE IMROM'!N226</f>
        <v>0</v>
      </c>
      <c r="O226" s="43"/>
      <c r="P226" s="44"/>
      <c r="Q226" s="51">
        <f>+'REPORTE OCTUBRE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OCTUBRE IMROM'!M227</f>
        <v>0</v>
      </c>
      <c r="I227" s="31"/>
      <c r="J227" s="31"/>
      <c r="K227" s="31"/>
      <c r="L227" s="22">
        <f t="shared" si="10"/>
        <v>0</v>
      </c>
      <c r="M227" s="22">
        <f t="shared" si="11"/>
        <v>0</v>
      </c>
      <c r="N227" s="72">
        <f>+'REPORTE OCTUBRE IMROM'!N227</f>
        <v>0</v>
      </c>
      <c r="O227" s="43"/>
      <c r="P227" s="44"/>
      <c r="Q227" s="51">
        <f>+'REPORTE OCTUBRE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OCTUBRE IMROM'!M228</f>
        <v>0</v>
      </c>
      <c r="I228" s="31"/>
      <c r="J228" s="31"/>
      <c r="K228" s="31"/>
      <c r="L228" s="22">
        <f t="shared" si="10"/>
        <v>0</v>
      </c>
      <c r="M228" s="22">
        <f t="shared" si="11"/>
        <v>0</v>
      </c>
      <c r="N228" s="72">
        <f>+'REPORTE OCTUBRE IMROM'!N228</f>
        <v>0</v>
      </c>
      <c r="O228" s="43"/>
      <c r="P228" s="44"/>
      <c r="Q228" s="51">
        <f>+'REPORTE OCTUBRE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OCTUBRE IMROM'!M229</f>
        <v>0</v>
      </c>
      <c r="I229" s="31"/>
      <c r="J229" s="31"/>
      <c r="K229" s="31"/>
      <c r="L229" s="22">
        <f t="shared" si="10"/>
        <v>0</v>
      </c>
      <c r="M229" s="22">
        <f t="shared" si="11"/>
        <v>0</v>
      </c>
      <c r="N229" s="72">
        <f>+'REPORTE OCTUBRE IMROM'!N229</f>
        <v>0</v>
      </c>
      <c r="O229" s="43"/>
      <c r="P229" s="44"/>
      <c r="Q229" s="51">
        <f>+'REPORTE OCTUBRE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OCTUBRE IMROM'!M230</f>
        <v>0</v>
      </c>
      <c r="I230" s="31"/>
      <c r="J230" s="31"/>
      <c r="K230" s="31"/>
      <c r="L230" s="22">
        <f t="shared" si="10"/>
        <v>0</v>
      </c>
      <c r="M230" s="22">
        <f t="shared" si="11"/>
        <v>0</v>
      </c>
      <c r="N230" s="72">
        <f>+'REPORTE OCTUBRE IMROM'!N230</f>
        <v>0</v>
      </c>
      <c r="O230" s="43"/>
      <c r="P230" s="44"/>
      <c r="Q230" s="51">
        <f>+'REPORTE OCTUBRE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OCTUBRE IMROM'!M231</f>
        <v>0</v>
      </c>
      <c r="I231" s="31"/>
      <c r="J231" s="31"/>
      <c r="K231" s="31"/>
      <c r="L231" s="22">
        <f t="shared" si="10"/>
        <v>0</v>
      </c>
      <c r="M231" s="22">
        <f t="shared" si="11"/>
        <v>0</v>
      </c>
      <c r="N231" s="72">
        <f>+'REPORTE OCTUBRE IMROM'!N231</f>
        <v>0</v>
      </c>
      <c r="O231" s="43"/>
      <c r="P231" s="44"/>
      <c r="Q231" s="51">
        <f>+'REPORTE OCTUBRE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OCTUBRE IMROM'!M232</f>
        <v>0</v>
      </c>
      <c r="I232" s="31"/>
      <c r="J232" s="31"/>
      <c r="K232" s="31"/>
      <c r="L232" s="22">
        <f t="shared" si="10"/>
        <v>0</v>
      </c>
      <c r="M232" s="22">
        <f t="shared" si="11"/>
        <v>0</v>
      </c>
      <c r="N232" s="72">
        <f>+'REPORTE OCTUBRE IMROM'!N232</f>
        <v>0</v>
      </c>
      <c r="O232" s="43"/>
      <c r="P232" s="44"/>
      <c r="Q232" s="51">
        <f>+'REPORTE OCTUBRE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OCTUBRE IMROM'!M233</f>
        <v>0</v>
      </c>
      <c r="I233" s="31"/>
      <c r="J233" s="31"/>
      <c r="K233" s="31"/>
      <c r="L233" s="22">
        <f t="shared" si="10"/>
        <v>0</v>
      </c>
      <c r="M233" s="22">
        <f t="shared" si="11"/>
        <v>0</v>
      </c>
      <c r="N233" s="72">
        <f>+'REPORTE OCTUBRE IMROM'!N233</f>
        <v>0</v>
      </c>
      <c r="O233" s="43"/>
      <c r="P233" s="44"/>
      <c r="Q233" s="51">
        <f>+'REPORTE OCTUBRE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OCTUBRE IMROM'!M234</f>
        <v>0</v>
      </c>
      <c r="I234" s="31"/>
      <c r="J234" s="31"/>
      <c r="K234" s="31"/>
      <c r="L234" s="22">
        <f t="shared" si="10"/>
        <v>0</v>
      </c>
      <c r="M234" s="22">
        <f t="shared" si="11"/>
        <v>0</v>
      </c>
      <c r="N234" s="72">
        <f>+'REPORTE OCTUBRE IMROM'!N234</f>
        <v>0</v>
      </c>
      <c r="O234" s="43"/>
      <c r="P234" s="44"/>
      <c r="Q234" s="51">
        <f>+'REPORTE OCTUBRE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OCTUBRE IMROM'!M235</f>
        <v>0</v>
      </c>
      <c r="I235" s="31"/>
      <c r="J235" s="31"/>
      <c r="K235" s="31"/>
      <c r="L235" s="22">
        <f t="shared" si="10"/>
        <v>0</v>
      </c>
      <c r="M235" s="22">
        <f t="shared" si="11"/>
        <v>0</v>
      </c>
      <c r="N235" s="72">
        <f>+'REPORTE OCTUBRE IMROM'!N235</f>
        <v>0</v>
      </c>
      <c r="O235" s="43"/>
      <c r="P235" s="44"/>
      <c r="Q235" s="51">
        <f>+'REPORTE OCTUBRE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OCTUBRE IMROM'!M236</f>
        <v>0</v>
      </c>
      <c r="I236" s="31"/>
      <c r="J236" s="31"/>
      <c r="K236" s="31"/>
      <c r="L236" s="22">
        <f t="shared" si="10"/>
        <v>0</v>
      </c>
      <c r="M236" s="22">
        <f t="shared" si="11"/>
        <v>0</v>
      </c>
      <c r="N236" s="72">
        <f>+'REPORTE OCTUBRE IMROM'!N236</f>
        <v>0</v>
      </c>
      <c r="O236" s="43"/>
      <c r="P236" s="44"/>
      <c r="Q236" s="51">
        <f>+'REPORTE OCTUBRE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OCTUBRE IMROM'!M237</f>
        <v>0</v>
      </c>
      <c r="I237" s="31"/>
      <c r="J237" s="31"/>
      <c r="K237" s="31"/>
      <c r="L237" s="22">
        <f t="shared" si="10"/>
        <v>0</v>
      </c>
      <c r="M237" s="22">
        <f t="shared" si="11"/>
        <v>0</v>
      </c>
      <c r="N237" s="72">
        <f>+'REPORTE OCTUBRE IMROM'!N237</f>
        <v>0</v>
      </c>
      <c r="O237" s="43"/>
      <c r="P237" s="44"/>
      <c r="Q237" s="51">
        <f>+'REPORTE OCTUBRE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OCTUBRE IMROM'!M238</f>
        <v>0</v>
      </c>
      <c r="I238" s="31"/>
      <c r="J238" s="31"/>
      <c r="K238" s="31"/>
      <c r="L238" s="22">
        <f t="shared" si="10"/>
        <v>0</v>
      </c>
      <c r="M238" s="22">
        <f t="shared" si="11"/>
        <v>0</v>
      </c>
      <c r="N238" s="72">
        <f>+'REPORTE OCTUBRE IMROM'!N238</f>
        <v>0</v>
      </c>
      <c r="O238" s="43"/>
      <c r="P238" s="44"/>
      <c r="Q238" s="51">
        <f>+'REPORTE OCTUBRE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OCTUBRE IMROM'!M239</f>
        <v>0</v>
      </c>
      <c r="I239" s="31"/>
      <c r="J239" s="31"/>
      <c r="K239" s="31"/>
      <c r="L239" s="22">
        <f t="shared" si="10"/>
        <v>0</v>
      </c>
      <c r="M239" s="22">
        <f t="shared" si="11"/>
        <v>0</v>
      </c>
      <c r="N239" s="72">
        <f>+'REPORTE OCTUBRE IMROM'!N239</f>
        <v>0</v>
      </c>
      <c r="O239" s="43"/>
      <c r="P239" s="44"/>
      <c r="Q239" s="51">
        <f>+'REPORTE OCTUBRE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OCTUBRE IMROM'!M240</f>
        <v>0</v>
      </c>
      <c r="I240" s="31"/>
      <c r="J240" s="31"/>
      <c r="K240" s="31"/>
      <c r="L240" s="22">
        <f t="shared" si="10"/>
        <v>0</v>
      </c>
      <c r="M240" s="22">
        <f t="shared" si="11"/>
        <v>0</v>
      </c>
      <c r="N240" s="72">
        <f>+'REPORTE OCTUBRE IMROM'!N240</f>
        <v>0</v>
      </c>
      <c r="O240" s="43"/>
      <c r="P240" s="44"/>
      <c r="Q240" s="51">
        <f>+'REPORTE OCTUBRE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OCTUBRE IMROM'!M241</f>
        <v>0</v>
      </c>
      <c r="I241" s="31"/>
      <c r="J241" s="31"/>
      <c r="K241" s="31"/>
      <c r="L241" s="22">
        <f t="shared" si="10"/>
        <v>0</v>
      </c>
      <c r="M241" s="22">
        <f t="shared" si="11"/>
        <v>0</v>
      </c>
      <c r="N241" s="72">
        <f>+'REPORTE OCTUBRE IMROM'!N241</f>
        <v>0</v>
      </c>
      <c r="O241" s="43"/>
      <c r="P241" s="44"/>
      <c r="Q241" s="51">
        <f>+'REPORTE OCTUBRE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OCTUBRE IMROM'!M242</f>
        <v>0</v>
      </c>
      <c r="I242" s="31"/>
      <c r="J242" s="31"/>
      <c r="K242" s="31"/>
      <c r="L242" s="22">
        <f t="shared" si="10"/>
        <v>0</v>
      </c>
      <c r="M242" s="22">
        <f t="shared" si="11"/>
        <v>0</v>
      </c>
      <c r="N242" s="72">
        <f>+'REPORTE OCTUBRE IMROM'!N242</f>
        <v>0</v>
      </c>
      <c r="O242" s="43"/>
      <c r="P242" s="44"/>
      <c r="Q242" s="51">
        <f>+'REPORTE OCTUBRE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OCTUBRE IMROM'!M243</f>
        <v>0</v>
      </c>
      <c r="I243" s="31"/>
      <c r="J243" s="31"/>
      <c r="K243" s="31"/>
      <c r="L243" s="22">
        <f t="shared" si="10"/>
        <v>0</v>
      </c>
      <c r="M243" s="22">
        <f t="shared" si="11"/>
        <v>0</v>
      </c>
      <c r="N243" s="72">
        <f>+'REPORTE OCTUBRE IMROM'!N243</f>
        <v>0</v>
      </c>
      <c r="O243" s="43"/>
      <c r="P243" s="44"/>
      <c r="Q243" s="51">
        <f>+'REPORTE OCTUBRE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OCTUBRE IMROM'!M244</f>
        <v>0</v>
      </c>
      <c r="I244" s="31"/>
      <c r="J244" s="31"/>
      <c r="K244" s="31"/>
      <c r="L244" s="22">
        <f t="shared" si="10"/>
        <v>0</v>
      </c>
      <c r="M244" s="22">
        <f t="shared" si="11"/>
        <v>0</v>
      </c>
      <c r="N244" s="72">
        <f>+'REPORTE OCTUBRE IMROM'!N244</f>
        <v>0</v>
      </c>
      <c r="O244" s="43"/>
      <c r="P244" s="44"/>
      <c r="Q244" s="51">
        <f>+'REPORTE OCTUBRE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OCTUBRE IMROM'!M245</f>
        <v>0</v>
      </c>
      <c r="I245" s="31"/>
      <c r="J245" s="31"/>
      <c r="K245" s="31"/>
      <c r="L245" s="22">
        <f t="shared" si="10"/>
        <v>0</v>
      </c>
      <c r="M245" s="22">
        <f t="shared" si="11"/>
        <v>0</v>
      </c>
      <c r="N245" s="72">
        <f>+'REPORTE OCTUBRE IMROM'!N245</f>
        <v>0</v>
      </c>
      <c r="O245" s="43"/>
      <c r="P245" s="44"/>
      <c r="Q245" s="51">
        <f>+'REPORTE OCTUBRE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OCTUBRE IMROM'!M246</f>
        <v>0</v>
      </c>
      <c r="I246" s="31"/>
      <c r="J246" s="31"/>
      <c r="K246" s="31"/>
      <c r="L246" s="22">
        <f t="shared" si="10"/>
        <v>0</v>
      </c>
      <c r="M246" s="22">
        <f t="shared" si="11"/>
        <v>0</v>
      </c>
      <c r="N246" s="72">
        <f>+'REPORTE OCTUBRE IMROM'!N246</f>
        <v>0</v>
      </c>
      <c r="O246" s="43"/>
      <c r="P246" s="44"/>
      <c r="Q246" s="51">
        <f>+'REPORTE OCTUBRE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OCTUBRE IMROM'!M247</f>
        <v>0</v>
      </c>
      <c r="I247" s="31"/>
      <c r="J247" s="31"/>
      <c r="K247" s="31"/>
      <c r="L247" s="22">
        <f t="shared" si="10"/>
        <v>0</v>
      </c>
      <c r="M247" s="22">
        <f t="shared" si="11"/>
        <v>0</v>
      </c>
      <c r="N247" s="72">
        <f>+'REPORTE OCTUBRE IMROM'!N247</f>
        <v>0</v>
      </c>
      <c r="O247" s="43"/>
      <c r="P247" s="44"/>
      <c r="Q247" s="51">
        <f>+'REPORTE OCTUBRE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OCTUBRE IMROM'!M248</f>
        <v>0</v>
      </c>
      <c r="I248" s="31"/>
      <c r="J248" s="31"/>
      <c r="K248" s="31"/>
      <c r="L248" s="22">
        <f t="shared" si="10"/>
        <v>0</v>
      </c>
      <c r="M248" s="22">
        <f t="shared" si="11"/>
        <v>0</v>
      </c>
      <c r="N248" s="72">
        <f>+'REPORTE OCTUBRE IMROM'!N248</f>
        <v>0</v>
      </c>
      <c r="O248" s="43"/>
      <c r="P248" s="44"/>
      <c r="Q248" s="51">
        <f>+'REPORTE OCTUBRE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OCTUBRE IMROM'!M249</f>
        <v>0</v>
      </c>
      <c r="I249" s="31"/>
      <c r="J249" s="31"/>
      <c r="K249" s="31"/>
      <c r="L249" s="22">
        <f t="shared" si="10"/>
        <v>0</v>
      </c>
      <c r="M249" s="22">
        <f t="shared" si="11"/>
        <v>0</v>
      </c>
      <c r="N249" s="72">
        <f>+'REPORTE OCTUBRE IMROM'!N249</f>
        <v>0</v>
      </c>
      <c r="O249" s="43"/>
      <c r="P249" s="44"/>
      <c r="Q249" s="51">
        <f>+'REPORTE OCTUBRE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OCTUBRE IMROM'!M250</f>
        <v>0</v>
      </c>
      <c r="I250" s="31"/>
      <c r="J250" s="31"/>
      <c r="K250" s="31"/>
      <c r="L250" s="22">
        <f t="shared" si="10"/>
        <v>0</v>
      </c>
      <c r="M250" s="22">
        <f t="shared" si="11"/>
        <v>0</v>
      </c>
      <c r="N250" s="72">
        <f>+'REPORTE OCTUBRE IMROM'!N250</f>
        <v>0</v>
      </c>
      <c r="O250" s="43"/>
      <c r="P250" s="44"/>
      <c r="Q250" s="51">
        <f>+'REPORTE OCTUBRE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OCTUBRE IMROM'!M251</f>
        <v>0</v>
      </c>
      <c r="I251" s="31"/>
      <c r="J251" s="31"/>
      <c r="K251" s="31"/>
      <c r="L251" s="22">
        <f t="shared" si="10"/>
        <v>0</v>
      </c>
      <c r="M251" s="22">
        <f t="shared" si="11"/>
        <v>0</v>
      </c>
      <c r="N251" s="72">
        <f>+'REPORTE OCTUBRE IMROM'!N251</f>
        <v>0</v>
      </c>
      <c r="O251" s="43"/>
      <c r="P251" s="44"/>
      <c r="Q251" s="51">
        <f>+'REPORTE OCTUBRE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OCTUBRE IMROM'!M252</f>
        <v>0</v>
      </c>
      <c r="I252" s="31"/>
      <c r="J252" s="31"/>
      <c r="K252" s="31"/>
      <c r="L252" s="22">
        <f t="shared" si="10"/>
        <v>0</v>
      </c>
      <c r="M252" s="22">
        <f t="shared" si="11"/>
        <v>0</v>
      </c>
      <c r="N252" s="72">
        <f>+'REPORTE OCTUBRE IMROM'!N252</f>
        <v>0</v>
      </c>
      <c r="O252" s="43"/>
      <c r="P252" s="44"/>
      <c r="Q252" s="51">
        <f>+'REPORTE OCTUBRE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OCTUBRE IMROM'!M253</f>
        <v>0</v>
      </c>
      <c r="I253" s="31"/>
      <c r="J253" s="31"/>
      <c r="K253" s="31"/>
      <c r="L253" s="22">
        <f t="shared" si="10"/>
        <v>0</v>
      </c>
      <c r="M253" s="22">
        <f t="shared" si="11"/>
        <v>0</v>
      </c>
      <c r="N253" s="72">
        <f>+'REPORTE OCTUBRE IMROM'!N253</f>
        <v>0</v>
      </c>
      <c r="O253" s="43"/>
      <c r="P253" s="44"/>
      <c r="Q253" s="51">
        <f>+'REPORTE OCTUBRE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OCTUBRE IMROM'!M254</f>
        <v>0</v>
      </c>
      <c r="I254" s="31"/>
      <c r="J254" s="31"/>
      <c r="K254" s="31"/>
      <c r="L254" s="22">
        <f t="shared" si="10"/>
        <v>0</v>
      </c>
      <c r="M254" s="22">
        <f t="shared" si="11"/>
        <v>0</v>
      </c>
      <c r="N254" s="72">
        <f>+'REPORTE OCTUBRE IMROM'!N254</f>
        <v>0</v>
      </c>
      <c r="O254" s="43"/>
      <c r="P254" s="44"/>
      <c r="Q254" s="51">
        <f>+'REPORTE OCTUBRE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OCTUBRE IMROM'!M255</f>
        <v>0</v>
      </c>
      <c r="I255" s="31"/>
      <c r="J255" s="31"/>
      <c r="K255" s="31"/>
      <c r="L255" s="22">
        <f t="shared" si="10"/>
        <v>0</v>
      </c>
      <c r="M255" s="22">
        <f t="shared" si="11"/>
        <v>0</v>
      </c>
      <c r="N255" s="72">
        <f>+'REPORTE OCTUBRE IMROM'!N255</f>
        <v>0</v>
      </c>
      <c r="O255" s="43"/>
      <c r="P255" s="44"/>
      <c r="Q255" s="51">
        <f>+'REPORTE OCTUBRE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OCTUBRE IMROM'!M256</f>
        <v>0</v>
      </c>
      <c r="I256" s="31"/>
      <c r="J256" s="31"/>
      <c r="K256" s="31"/>
      <c r="L256" s="22">
        <f t="shared" si="10"/>
        <v>0</v>
      </c>
      <c r="M256" s="22">
        <f t="shared" si="11"/>
        <v>0</v>
      </c>
      <c r="N256" s="72">
        <f>+'REPORTE OCTUBRE IMROM'!N256</f>
        <v>0</v>
      </c>
      <c r="O256" s="43"/>
      <c r="P256" s="44"/>
      <c r="Q256" s="51">
        <f>+'REPORTE OCTUBRE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OCTUBRE IMROM'!M257</f>
        <v>0</v>
      </c>
      <c r="I257" s="31"/>
      <c r="J257" s="31"/>
      <c r="K257" s="31"/>
      <c r="L257" s="22">
        <f t="shared" si="10"/>
        <v>0</v>
      </c>
      <c r="M257" s="22">
        <f t="shared" si="11"/>
        <v>0</v>
      </c>
      <c r="N257" s="72">
        <f>+'REPORTE OCTUBRE IMROM'!N257</f>
        <v>0</v>
      </c>
      <c r="O257" s="43"/>
      <c r="P257" s="44"/>
      <c r="Q257" s="51">
        <f>+'REPORTE OCTUBRE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OCTUBRE IMROM'!M258</f>
        <v>0</v>
      </c>
      <c r="I258" s="31"/>
      <c r="J258" s="31"/>
      <c r="K258" s="31"/>
      <c r="L258" s="22">
        <f t="shared" si="10"/>
        <v>0</v>
      </c>
      <c r="M258" s="22">
        <f t="shared" si="11"/>
        <v>0</v>
      </c>
      <c r="N258" s="72">
        <f>+'REPORTE OCTUBRE IMROM'!N258</f>
        <v>0</v>
      </c>
      <c r="O258" s="43"/>
      <c r="P258" s="44"/>
      <c r="Q258" s="51">
        <f>+'REPORTE OCTUBRE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OCTUBRE IMROM'!M259</f>
        <v>0</v>
      </c>
      <c r="I259" s="31"/>
      <c r="J259" s="31"/>
      <c r="K259" s="31"/>
      <c r="L259" s="22">
        <f t="shared" si="10"/>
        <v>0</v>
      </c>
      <c r="M259" s="22">
        <f t="shared" si="11"/>
        <v>0</v>
      </c>
      <c r="N259" s="72">
        <f>+'REPORTE OCTUBRE IMROM'!N259</f>
        <v>0</v>
      </c>
      <c r="O259" s="43"/>
      <c r="P259" s="44"/>
      <c r="Q259" s="51">
        <f>+'REPORTE OCTUBRE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OCTUBRE IMROM'!M260</f>
        <v>0</v>
      </c>
      <c r="I260" s="31"/>
      <c r="J260" s="31"/>
      <c r="K260" s="31"/>
      <c r="L260" s="22">
        <f t="shared" si="10"/>
        <v>0</v>
      </c>
      <c r="M260" s="22">
        <f t="shared" si="11"/>
        <v>0</v>
      </c>
      <c r="N260" s="72">
        <f>+'REPORTE OCTUBRE IMROM'!N260</f>
        <v>0</v>
      </c>
      <c r="O260" s="43"/>
      <c r="P260" s="44"/>
      <c r="Q260" s="51">
        <f>+'REPORTE OCTUBRE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OCTUBRE IMROM'!M261</f>
        <v>0</v>
      </c>
      <c r="I261" s="31"/>
      <c r="J261" s="31"/>
      <c r="K261" s="31"/>
      <c r="L261" s="22">
        <f t="shared" si="10"/>
        <v>0</v>
      </c>
      <c r="M261" s="22">
        <f t="shared" si="11"/>
        <v>0</v>
      </c>
      <c r="N261" s="72">
        <f>+'REPORTE OCTUBRE IMROM'!N261</f>
        <v>0</v>
      </c>
      <c r="O261" s="43"/>
      <c r="P261" s="44"/>
      <c r="Q261" s="51">
        <f>+'REPORTE OCTUBRE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OCTUBRE IMROM'!M262</f>
        <v>0</v>
      </c>
      <c r="I262" s="31"/>
      <c r="J262" s="31"/>
      <c r="K262" s="31"/>
      <c r="L262" s="22">
        <f t="shared" si="10"/>
        <v>0</v>
      </c>
      <c r="M262" s="22">
        <f t="shared" si="11"/>
        <v>0</v>
      </c>
      <c r="N262" s="72">
        <f>+'REPORTE OCTUBRE IMROM'!N262</f>
        <v>0</v>
      </c>
      <c r="O262" s="43"/>
      <c r="P262" s="44"/>
      <c r="Q262" s="51">
        <f>+'REPORTE OCTUBRE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OCTUBRE IMROM'!M263</f>
        <v>0</v>
      </c>
      <c r="I263" s="31"/>
      <c r="J263" s="31"/>
      <c r="K263" s="31"/>
      <c r="L263" s="22">
        <f t="shared" si="10"/>
        <v>0</v>
      </c>
      <c r="M263" s="22">
        <f t="shared" si="11"/>
        <v>0</v>
      </c>
      <c r="N263" s="72">
        <f>+'REPORTE OCTUBRE IMROM'!N263</f>
        <v>0</v>
      </c>
      <c r="O263" s="43"/>
      <c r="P263" s="44"/>
      <c r="Q263" s="51">
        <f>+'REPORTE OCTUBRE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OCTUBRE IMROM'!M264</f>
        <v>0</v>
      </c>
      <c r="I264" s="31"/>
      <c r="J264" s="31"/>
      <c r="K264" s="31"/>
      <c r="L264" s="22">
        <f t="shared" si="10"/>
        <v>0</v>
      </c>
      <c r="M264" s="22">
        <f t="shared" si="11"/>
        <v>0</v>
      </c>
      <c r="N264" s="72">
        <f>+'REPORTE OCTUBRE IMROM'!N264</f>
        <v>0</v>
      </c>
      <c r="O264" s="43"/>
      <c r="P264" s="44"/>
      <c r="Q264" s="51">
        <f>+'REPORTE OCTUBRE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OCTUBRE IMROM'!M265</f>
        <v>0</v>
      </c>
      <c r="I265" s="31"/>
      <c r="J265" s="31"/>
      <c r="K265" s="31"/>
      <c r="L265" s="22">
        <f t="shared" si="10"/>
        <v>0</v>
      </c>
      <c r="M265" s="22">
        <f t="shared" si="11"/>
        <v>0</v>
      </c>
      <c r="N265" s="72">
        <f>+'REPORTE OCTUBRE IMROM'!N265</f>
        <v>0</v>
      </c>
      <c r="O265" s="43"/>
      <c r="P265" s="44"/>
      <c r="Q265" s="51">
        <f>+'REPORTE OCTUBRE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OCTUBRE IMROM'!M266</f>
        <v>0</v>
      </c>
      <c r="I266" s="31"/>
      <c r="J266" s="31"/>
      <c r="K266" s="31"/>
      <c r="L266" s="22">
        <f t="shared" si="10"/>
        <v>0</v>
      </c>
      <c r="M266" s="22">
        <f t="shared" si="11"/>
        <v>0</v>
      </c>
      <c r="N266" s="72">
        <f>+'REPORTE OCTUBRE IMROM'!N266</f>
        <v>0</v>
      </c>
      <c r="O266" s="43"/>
      <c r="P266" s="44"/>
      <c r="Q266" s="51">
        <f>+'REPORTE OCTUBRE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OCTUBRE IMROM'!M267</f>
        <v>0</v>
      </c>
      <c r="I267" s="31"/>
      <c r="J267" s="31"/>
      <c r="K267" s="31"/>
      <c r="L267" s="22">
        <f t="shared" si="10"/>
        <v>0</v>
      </c>
      <c r="M267" s="22">
        <f t="shared" si="11"/>
        <v>0</v>
      </c>
      <c r="N267" s="72">
        <f>+'REPORTE OCTUBRE IMROM'!N267</f>
        <v>0</v>
      </c>
      <c r="O267" s="43"/>
      <c r="P267" s="44"/>
      <c r="Q267" s="51">
        <f>+'REPORTE OCTUBRE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OCTUBRE IMROM'!M268</f>
        <v>0</v>
      </c>
      <c r="I268" s="31"/>
      <c r="J268" s="31"/>
      <c r="K268" s="31"/>
      <c r="L268" s="22">
        <f t="shared" si="10"/>
        <v>0</v>
      </c>
      <c r="M268" s="22">
        <f t="shared" si="11"/>
        <v>0</v>
      </c>
      <c r="N268" s="72">
        <f>+'REPORTE OCTUBRE IMROM'!N268</f>
        <v>0</v>
      </c>
      <c r="O268" s="43"/>
      <c r="P268" s="44"/>
      <c r="Q268" s="51">
        <f>+'REPORTE OCTUBRE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OCTUBRE IMROM'!M269</f>
        <v>0</v>
      </c>
      <c r="I269" s="31"/>
      <c r="J269" s="31"/>
      <c r="K269" s="31"/>
      <c r="L269" s="22">
        <f t="shared" si="10"/>
        <v>0</v>
      </c>
      <c r="M269" s="22">
        <f t="shared" si="11"/>
        <v>0</v>
      </c>
      <c r="N269" s="72">
        <f>+'REPORTE OCTUBRE IMROM'!N269</f>
        <v>0</v>
      </c>
      <c r="O269" s="43"/>
      <c r="P269" s="44"/>
      <c r="Q269" s="51">
        <f>+'REPORTE OCTUBRE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OCTUBRE IMROM'!M270</f>
        <v>0</v>
      </c>
      <c r="I270" s="31"/>
      <c r="J270" s="31"/>
      <c r="K270" s="31"/>
      <c r="L270" s="22">
        <f t="shared" si="10"/>
        <v>0</v>
      </c>
      <c r="M270" s="22">
        <f t="shared" si="11"/>
        <v>0</v>
      </c>
      <c r="N270" s="72">
        <f>+'REPORTE OCTUBRE IMROM'!N270</f>
        <v>0</v>
      </c>
      <c r="O270" s="43"/>
      <c r="P270" s="44"/>
      <c r="Q270" s="51">
        <f>+'REPORTE OCTUBRE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OCTUBRE IMROM'!M271</f>
        <v>0</v>
      </c>
      <c r="I271" s="31"/>
      <c r="J271" s="31"/>
      <c r="K271" s="31"/>
      <c r="L271" s="22">
        <f t="shared" si="10"/>
        <v>0</v>
      </c>
      <c r="M271" s="22">
        <f t="shared" si="11"/>
        <v>0</v>
      </c>
      <c r="N271" s="72">
        <f>+'REPORTE OCTUBRE IMROM'!N271</f>
        <v>0</v>
      </c>
      <c r="O271" s="43"/>
      <c r="P271" s="44"/>
      <c r="Q271" s="51">
        <f>+'REPORTE OCTUBRE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OCTUBRE IMROM'!M272</f>
        <v>0</v>
      </c>
      <c r="I272" s="31"/>
      <c r="J272" s="31"/>
      <c r="K272" s="31"/>
      <c r="L272" s="22">
        <f t="shared" si="10"/>
        <v>0</v>
      </c>
      <c r="M272" s="22">
        <f t="shared" si="11"/>
        <v>0</v>
      </c>
      <c r="N272" s="72">
        <f>+'REPORTE OCTUBRE IMROM'!N272</f>
        <v>0</v>
      </c>
      <c r="O272" s="43"/>
      <c r="P272" s="44"/>
      <c r="Q272" s="51">
        <f>+'REPORTE OCTUBRE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OCTUBRE IMROM'!M273</f>
        <v>0</v>
      </c>
      <c r="I273" s="31"/>
      <c r="J273" s="31"/>
      <c r="K273" s="31"/>
      <c r="L273" s="22">
        <f t="shared" si="10"/>
        <v>0</v>
      </c>
      <c r="M273" s="22">
        <f t="shared" si="11"/>
        <v>0</v>
      </c>
      <c r="N273" s="72">
        <f>+'REPORTE OCTUBRE IMROM'!N273</f>
        <v>0</v>
      </c>
      <c r="O273" s="43"/>
      <c r="P273" s="44"/>
      <c r="Q273" s="51">
        <f>+'REPORTE OCTUBRE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OCTUBRE IMROM'!M274</f>
        <v>0</v>
      </c>
      <c r="I274" s="31"/>
      <c r="J274" s="31"/>
      <c r="K274" s="31"/>
      <c r="L274" s="22">
        <f t="shared" si="10"/>
        <v>0</v>
      </c>
      <c r="M274" s="22">
        <f t="shared" si="11"/>
        <v>0</v>
      </c>
      <c r="N274" s="72">
        <f>+'REPORTE OCTUBRE IMROM'!N274</f>
        <v>0</v>
      </c>
      <c r="O274" s="43"/>
      <c r="P274" s="44"/>
      <c r="Q274" s="51">
        <f>+'REPORTE OCTUBRE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OCTUBRE IMROM'!M275</f>
        <v>0</v>
      </c>
      <c r="I275" s="31"/>
      <c r="J275" s="31"/>
      <c r="K275" s="31"/>
      <c r="L275" s="22">
        <f t="shared" si="10"/>
        <v>0</v>
      </c>
      <c r="M275" s="22">
        <f t="shared" si="11"/>
        <v>0</v>
      </c>
      <c r="N275" s="72">
        <f>+'REPORTE OCTUBRE IMROM'!N275</f>
        <v>0</v>
      </c>
      <c r="O275" s="43"/>
      <c r="P275" s="44"/>
      <c r="Q275" s="51">
        <f>+'REPORTE OCTUBRE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OCTUBRE IMROM'!M276</f>
        <v>0</v>
      </c>
      <c r="I276" s="31"/>
      <c r="J276" s="31"/>
      <c r="K276" s="31"/>
      <c r="L276" s="22">
        <f t="shared" ref="L276:L339" si="13">I276+J276+K276</f>
        <v>0</v>
      </c>
      <c r="M276" s="22">
        <f t="shared" ref="M276:M339" si="14">H276+L276</f>
        <v>0</v>
      </c>
      <c r="N276" s="72">
        <f>+'REPORTE OCTUBRE IMROM'!N276</f>
        <v>0</v>
      </c>
      <c r="O276" s="43"/>
      <c r="P276" s="44"/>
      <c r="Q276" s="51">
        <f>+'REPORTE OCTUBRE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OCTUBRE IMROM'!M277</f>
        <v>0</v>
      </c>
      <c r="I277" s="31"/>
      <c r="J277" s="31"/>
      <c r="K277" s="31"/>
      <c r="L277" s="22">
        <f t="shared" si="13"/>
        <v>0</v>
      </c>
      <c r="M277" s="22">
        <f t="shared" si="14"/>
        <v>0</v>
      </c>
      <c r="N277" s="72">
        <f>+'REPORTE OCTUBRE IMROM'!N277</f>
        <v>0</v>
      </c>
      <c r="O277" s="43"/>
      <c r="P277" s="44"/>
      <c r="Q277" s="51">
        <f>+'REPORTE OCTUBRE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OCTUBRE IMROM'!M278</f>
        <v>0</v>
      </c>
      <c r="I278" s="31"/>
      <c r="J278" s="31"/>
      <c r="K278" s="31"/>
      <c r="L278" s="22">
        <f t="shared" si="13"/>
        <v>0</v>
      </c>
      <c r="M278" s="22">
        <f t="shared" si="14"/>
        <v>0</v>
      </c>
      <c r="N278" s="72">
        <f>+'REPORTE OCTUBRE IMROM'!N278</f>
        <v>0</v>
      </c>
      <c r="O278" s="43"/>
      <c r="P278" s="44"/>
      <c r="Q278" s="51">
        <f>+'REPORTE OCTUBRE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OCTUBRE IMROM'!M279</f>
        <v>0</v>
      </c>
      <c r="I279" s="31"/>
      <c r="J279" s="31"/>
      <c r="K279" s="31"/>
      <c r="L279" s="22">
        <f t="shared" si="13"/>
        <v>0</v>
      </c>
      <c r="M279" s="22">
        <f t="shared" si="14"/>
        <v>0</v>
      </c>
      <c r="N279" s="72">
        <f>+'REPORTE OCTUBRE IMROM'!N279</f>
        <v>0</v>
      </c>
      <c r="O279" s="43"/>
      <c r="P279" s="44"/>
      <c r="Q279" s="51">
        <f>+'REPORTE OCTUBRE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OCTUBRE IMROM'!M280</f>
        <v>0</v>
      </c>
      <c r="I280" s="31"/>
      <c r="J280" s="31"/>
      <c r="K280" s="31"/>
      <c r="L280" s="22">
        <f t="shared" si="13"/>
        <v>0</v>
      </c>
      <c r="M280" s="22">
        <f t="shared" si="14"/>
        <v>0</v>
      </c>
      <c r="N280" s="72">
        <f>+'REPORTE OCTUBRE IMROM'!N280</f>
        <v>0</v>
      </c>
      <c r="O280" s="43"/>
      <c r="P280" s="44"/>
      <c r="Q280" s="51">
        <f>+'REPORTE OCTUBRE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OCTUBRE IMROM'!M281</f>
        <v>0</v>
      </c>
      <c r="I281" s="31"/>
      <c r="J281" s="31"/>
      <c r="K281" s="31"/>
      <c r="L281" s="22">
        <f t="shared" si="13"/>
        <v>0</v>
      </c>
      <c r="M281" s="22">
        <f t="shared" si="14"/>
        <v>0</v>
      </c>
      <c r="N281" s="72">
        <f>+'REPORTE OCTUBRE IMROM'!N281</f>
        <v>0</v>
      </c>
      <c r="O281" s="43"/>
      <c r="P281" s="44"/>
      <c r="Q281" s="51">
        <f>+'REPORTE OCTUBRE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OCTUBRE IMROM'!M282</f>
        <v>0</v>
      </c>
      <c r="I282" s="31"/>
      <c r="J282" s="31"/>
      <c r="K282" s="31"/>
      <c r="L282" s="22">
        <f t="shared" si="13"/>
        <v>0</v>
      </c>
      <c r="M282" s="22">
        <f t="shared" si="14"/>
        <v>0</v>
      </c>
      <c r="N282" s="72">
        <f>+'REPORTE OCTUBRE IMROM'!N282</f>
        <v>0</v>
      </c>
      <c r="O282" s="43"/>
      <c r="P282" s="44"/>
      <c r="Q282" s="51">
        <f>+'REPORTE OCTUBRE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OCTUBRE IMROM'!M283</f>
        <v>0</v>
      </c>
      <c r="I283" s="31"/>
      <c r="J283" s="31"/>
      <c r="K283" s="31"/>
      <c r="L283" s="22">
        <f t="shared" si="13"/>
        <v>0</v>
      </c>
      <c r="M283" s="22">
        <f t="shared" si="14"/>
        <v>0</v>
      </c>
      <c r="N283" s="72">
        <f>+'REPORTE OCTUBRE IMROM'!N283</f>
        <v>0</v>
      </c>
      <c r="O283" s="43"/>
      <c r="P283" s="44"/>
      <c r="Q283" s="51">
        <f>+'REPORTE OCTUBRE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OCTUBRE IMROM'!M284</f>
        <v>0</v>
      </c>
      <c r="I284" s="31"/>
      <c r="J284" s="31"/>
      <c r="K284" s="31"/>
      <c r="L284" s="22">
        <f t="shared" si="13"/>
        <v>0</v>
      </c>
      <c r="M284" s="22">
        <f t="shared" si="14"/>
        <v>0</v>
      </c>
      <c r="N284" s="72">
        <f>+'REPORTE OCTUBRE IMROM'!N284</f>
        <v>0</v>
      </c>
      <c r="O284" s="43"/>
      <c r="P284" s="44"/>
      <c r="Q284" s="51">
        <f>+'REPORTE OCTUBRE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OCTUBRE IMROM'!M285</f>
        <v>0</v>
      </c>
      <c r="I285" s="31"/>
      <c r="J285" s="31"/>
      <c r="K285" s="31"/>
      <c r="L285" s="22">
        <f t="shared" si="13"/>
        <v>0</v>
      </c>
      <c r="M285" s="22">
        <f t="shared" si="14"/>
        <v>0</v>
      </c>
      <c r="N285" s="72">
        <f>+'REPORTE OCTUBRE IMROM'!N285</f>
        <v>0</v>
      </c>
      <c r="O285" s="43"/>
      <c r="P285" s="44"/>
      <c r="Q285" s="51">
        <f>+'REPORTE OCTUBRE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OCTUBRE IMROM'!M286</f>
        <v>0</v>
      </c>
      <c r="I286" s="31"/>
      <c r="J286" s="31"/>
      <c r="K286" s="31"/>
      <c r="L286" s="22">
        <f t="shared" si="13"/>
        <v>0</v>
      </c>
      <c r="M286" s="22">
        <f t="shared" si="14"/>
        <v>0</v>
      </c>
      <c r="N286" s="72">
        <f>+'REPORTE OCTUBRE IMROM'!N286</f>
        <v>0</v>
      </c>
      <c r="O286" s="43"/>
      <c r="P286" s="44"/>
      <c r="Q286" s="51">
        <f>+'REPORTE OCTUBRE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OCTUBRE IMROM'!M287</f>
        <v>0</v>
      </c>
      <c r="I287" s="31"/>
      <c r="J287" s="31"/>
      <c r="K287" s="31"/>
      <c r="L287" s="22">
        <f t="shared" si="13"/>
        <v>0</v>
      </c>
      <c r="M287" s="22">
        <f t="shared" si="14"/>
        <v>0</v>
      </c>
      <c r="N287" s="72">
        <f>+'REPORTE OCTUBRE IMROM'!N287</f>
        <v>0</v>
      </c>
      <c r="O287" s="43"/>
      <c r="P287" s="44"/>
      <c r="Q287" s="51">
        <f>+'REPORTE OCTUBRE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OCTUBRE IMROM'!M288</f>
        <v>0</v>
      </c>
      <c r="I288" s="31"/>
      <c r="J288" s="31"/>
      <c r="K288" s="31"/>
      <c r="L288" s="22">
        <f t="shared" si="13"/>
        <v>0</v>
      </c>
      <c r="M288" s="22">
        <f t="shared" si="14"/>
        <v>0</v>
      </c>
      <c r="N288" s="72">
        <f>+'REPORTE OCTUBRE IMROM'!N288</f>
        <v>0</v>
      </c>
      <c r="O288" s="43"/>
      <c r="P288" s="44"/>
      <c r="Q288" s="51">
        <f>+'REPORTE OCTUBRE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OCTUBRE IMROM'!M289</f>
        <v>0</v>
      </c>
      <c r="I289" s="31"/>
      <c r="J289" s="31"/>
      <c r="K289" s="31"/>
      <c r="L289" s="22">
        <f t="shared" si="13"/>
        <v>0</v>
      </c>
      <c r="M289" s="22">
        <f t="shared" si="14"/>
        <v>0</v>
      </c>
      <c r="N289" s="72">
        <f>+'REPORTE OCTUBRE IMROM'!N289</f>
        <v>0</v>
      </c>
      <c r="O289" s="43"/>
      <c r="P289" s="44"/>
      <c r="Q289" s="51">
        <f>+'REPORTE OCTUBRE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OCTUBRE IMROM'!M290</f>
        <v>0</v>
      </c>
      <c r="I290" s="31"/>
      <c r="J290" s="31"/>
      <c r="K290" s="31"/>
      <c r="L290" s="22">
        <f t="shared" si="13"/>
        <v>0</v>
      </c>
      <c r="M290" s="22">
        <f t="shared" si="14"/>
        <v>0</v>
      </c>
      <c r="N290" s="72">
        <f>+'REPORTE OCTUBRE IMROM'!N290</f>
        <v>0</v>
      </c>
      <c r="O290" s="43"/>
      <c r="P290" s="44"/>
      <c r="Q290" s="51">
        <f>+'REPORTE OCTUBRE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OCTUBRE IMROM'!M291</f>
        <v>0</v>
      </c>
      <c r="I291" s="31"/>
      <c r="J291" s="31"/>
      <c r="K291" s="31"/>
      <c r="L291" s="22">
        <f t="shared" si="13"/>
        <v>0</v>
      </c>
      <c r="M291" s="22">
        <f t="shared" si="14"/>
        <v>0</v>
      </c>
      <c r="N291" s="72">
        <f>+'REPORTE OCTUBRE IMROM'!N291</f>
        <v>0</v>
      </c>
      <c r="O291" s="43"/>
      <c r="P291" s="44"/>
      <c r="Q291" s="51">
        <f>+'REPORTE OCTUBRE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OCTUBRE IMROM'!M292</f>
        <v>0</v>
      </c>
      <c r="I292" s="31"/>
      <c r="J292" s="31"/>
      <c r="K292" s="31"/>
      <c r="L292" s="22">
        <f t="shared" si="13"/>
        <v>0</v>
      </c>
      <c r="M292" s="22">
        <f t="shared" si="14"/>
        <v>0</v>
      </c>
      <c r="N292" s="72">
        <f>+'REPORTE OCTUBRE IMROM'!N292</f>
        <v>0</v>
      </c>
      <c r="O292" s="43"/>
      <c r="P292" s="44"/>
      <c r="Q292" s="51">
        <f>+'REPORTE OCTUBRE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OCTUBRE IMROM'!M293</f>
        <v>0</v>
      </c>
      <c r="I293" s="31"/>
      <c r="J293" s="31"/>
      <c r="K293" s="31"/>
      <c r="L293" s="22">
        <f t="shared" si="13"/>
        <v>0</v>
      </c>
      <c r="M293" s="22">
        <f t="shared" si="14"/>
        <v>0</v>
      </c>
      <c r="N293" s="72">
        <f>+'REPORTE OCTUBRE IMROM'!N293</f>
        <v>0</v>
      </c>
      <c r="O293" s="43"/>
      <c r="P293" s="44"/>
      <c r="Q293" s="51">
        <f>+'REPORTE OCTUBRE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OCTUBRE IMROM'!M294</f>
        <v>0</v>
      </c>
      <c r="I294" s="31"/>
      <c r="J294" s="31"/>
      <c r="K294" s="31"/>
      <c r="L294" s="22">
        <f t="shared" si="13"/>
        <v>0</v>
      </c>
      <c r="M294" s="22">
        <f t="shared" si="14"/>
        <v>0</v>
      </c>
      <c r="N294" s="72">
        <f>+'REPORTE OCTUBRE IMROM'!N294</f>
        <v>0</v>
      </c>
      <c r="O294" s="43"/>
      <c r="P294" s="44"/>
      <c r="Q294" s="51">
        <f>+'REPORTE OCTUBRE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OCTUBRE IMROM'!M295</f>
        <v>0</v>
      </c>
      <c r="I295" s="31"/>
      <c r="J295" s="31"/>
      <c r="K295" s="31"/>
      <c r="L295" s="22">
        <f t="shared" si="13"/>
        <v>0</v>
      </c>
      <c r="M295" s="22">
        <f t="shared" si="14"/>
        <v>0</v>
      </c>
      <c r="N295" s="72">
        <f>+'REPORTE OCTUBRE IMROM'!N295</f>
        <v>0</v>
      </c>
      <c r="O295" s="43"/>
      <c r="P295" s="44"/>
      <c r="Q295" s="51">
        <f>+'REPORTE OCTUBRE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OCTUBRE IMROM'!M296</f>
        <v>0</v>
      </c>
      <c r="I296" s="31"/>
      <c r="J296" s="31"/>
      <c r="K296" s="31"/>
      <c r="L296" s="22">
        <f t="shared" si="13"/>
        <v>0</v>
      </c>
      <c r="M296" s="22">
        <f t="shared" si="14"/>
        <v>0</v>
      </c>
      <c r="N296" s="72">
        <f>+'REPORTE OCTUBRE IMROM'!N296</f>
        <v>0</v>
      </c>
      <c r="O296" s="43"/>
      <c r="P296" s="44"/>
      <c r="Q296" s="51">
        <f>+'REPORTE OCTUBRE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OCTUBRE IMROM'!M297</f>
        <v>0</v>
      </c>
      <c r="I297" s="31"/>
      <c r="J297" s="31"/>
      <c r="K297" s="31"/>
      <c r="L297" s="22">
        <f t="shared" si="13"/>
        <v>0</v>
      </c>
      <c r="M297" s="22">
        <f t="shared" si="14"/>
        <v>0</v>
      </c>
      <c r="N297" s="72">
        <f>+'REPORTE OCTUBRE IMROM'!N297</f>
        <v>0</v>
      </c>
      <c r="O297" s="43"/>
      <c r="P297" s="44"/>
      <c r="Q297" s="51">
        <f>+'REPORTE OCTUBRE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OCTUBRE IMROM'!M298</f>
        <v>0</v>
      </c>
      <c r="I298" s="31"/>
      <c r="J298" s="31"/>
      <c r="K298" s="31"/>
      <c r="L298" s="22">
        <f t="shared" si="13"/>
        <v>0</v>
      </c>
      <c r="M298" s="22">
        <f t="shared" si="14"/>
        <v>0</v>
      </c>
      <c r="N298" s="72">
        <f>+'REPORTE OCTUBRE IMROM'!N298</f>
        <v>0</v>
      </c>
      <c r="O298" s="43"/>
      <c r="P298" s="44"/>
      <c r="Q298" s="51">
        <f>+'REPORTE OCTUBRE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OCTUBRE IMROM'!M299</f>
        <v>0</v>
      </c>
      <c r="I299" s="31"/>
      <c r="J299" s="31"/>
      <c r="K299" s="31"/>
      <c r="L299" s="22">
        <f t="shared" si="13"/>
        <v>0</v>
      </c>
      <c r="M299" s="22">
        <f t="shared" si="14"/>
        <v>0</v>
      </c>
      <c r="N299" s="72">
        <f>+'REPORTE OCTUBRE IMROM'!N299</f>
        <v>0</v>
      </c>
      <c r="O299" s="43"/>
      <c r="P299" s="44"/>
      <c r="Q299" s="51">
        <f>+'REPORTE OCTUBRE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OCTUBRE IMROM'!M300</f>
        <v>0</v>
      </c>
      <c r="I300" s="31"/>
      <c r="J300" s="31"/>
      <c r="K300" s="31"/>
      <c r="L300" s="22">
        <f t="shared" si="13"/>
        <v>0</v>
      </c>
      <c r="M300" s="22">
        <f t="shared" si="14"/>
        <v>0</v>
      </c>
      <c r="N300" s="72">
        <f>+'REPORTE OCTUBRE IMROM'!N300</f>
        <v>0</v>
      </c>
      <c r="O300" s="43"/>
      <c r="P300" s="44"/>
      <c r="Q300" s="51">
        <f>+'REPORTE OCTUBRE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OCTUBRE IMROM'!M301</f>
        <v>0</v>
      </c>
      <c r="I301" s="31"/>
      <c r="J301" s="31"/>
      <c r="K301" s="31"/>
      <c r="L301" s="22">
        <f t="shared" si="13"/>
        <v>0</v>
      </c>
      <c r="M301" s="22">
        <f t="shared" si="14"/>
        <v>0</v>
      </c>
      <c r="N301" s="72">
        <f>+'REPORTE OCTUBRE IMROM'!N301</f>
        <v>0</v>
      </c>
      <c r="O301" s="43"/>
      <c r="P301" s="44"/>
      <c r="Q301" s="51">
        <f>+'REPORTE OCTUBRE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OCTUBRE IMROM'!M302</f>
        <v>0</v>
      </c>
      <c r="I302" s="31"/>
      <c r="J302" s="31"/>
      <c r="K302" s="31"/>
      <c r="L302" s="22">
        <f t="shared" si="13"/>
        <v>0</v>
      </c>
      <c r="M302" s="22">
        <f t="shared" si="14"/>
        <v>0</v>
      </c>
      <c r="N302" s="72">
        <f>+'REPORTE OCTUBRE IMROM'!N302</f>
        <v>0</v>
      </c>
      <c r="O302" s="43"/>
      <c r="P302" s="44"/>
      <c r="Q302" s="51">
        <f>+'REPORTE OCTUBRE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OCTUBRE IMROM'!M303</f>
        <v>0</v>
      </c>
      <c r="I303" s="31"/>
      <c r="J303" s="31"/>
      <c r="K303" s="31"/>
      <c r="L303" s="22">
        <f t="shared" si="13"/>
        <v>0</v>
      </c>
      <c r="M303" s="22">
        <f t="shared" si="14"/>
        <v>0</v>
      </c>
      <c r="N303" s="72">
        <f>+'REPORTE OCTUBRE IMROM'!N303</f>
        <v>0</v>
      </c>
      <c r="O303" s="43"/>
      <c r="P303" s="44"/>
      <c r="Q303" s="51">
        <f>+'REPORTE OCTUBRE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OCTUBRE IMROM'!M304</f>
        <v>0</v>
      </c>
      <c r="I304" s="31"/>
      <c r="J304" s="31"/>
      <c r="K304" s="31"/>
      <c r="L304" s="22">
        <f t="shared" si="13"/>
        <v>0</v>
      </c>
      <c r="M304" s="22">
        <f t="shared" si="14"/>
        <v>0</v>
      </c>
      <c r="N304" s="72">
        <f>+'REPORTE OCTUBRE IMROM'!N304</f>
        <v>0</v>
      </c>
      <c r="O304" s="43"/>
      <c r="P304" s="44"/>
      <c r="Q304" s="51">
        <f>+'REPORTE OCTUBRE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OCTUBRE IMROM'!M305</f>
        <v>0</v>
      </c>
      <c r="I305" s="31"/>
      <c r="J305" s="31"/>
      <c r="K305" s="31"/>
      <c r="L305" s="22">
        <f t="shared" si="13"/>
        <v>0</v>
      </c>
      <c r="M305" s="22">
        <f t="shared" si="14"/>
        <v>0</v>
      </c>
      <c r="N305" s="72">
        <f>+'REPORTE OCTUBRE IMROM'!N305</f>
        <v>0</v>
      </c>
      <c r="O305" s="43"/>
      <c r="P305" s="44"/>
      <c r="Q305" s="51">
        <f>+'REPORTE OCTUBRE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OCTUBRE IMROM'!M306</f>
        <v>0</v>
      </c>
      <c r="I306" s="31"/>
      <c r="J306" s="31"/>
      <c r="K306" s="31"/>
      <c r="L306" s="22">
        <f t="shared" si="13"/>
        <v>0</v>
      </c>
      <c r="M306" s="22">
        <f t="shared" si="14"/>
        <v>0</v>
      </c>
      <c r="N306" s="72">
        <f>+'REPORTE OCTUBRE IMROM'!N306</f>
        <v>0</v>
      </c>
      <c r="O306" s="43"/>
      <c r="P306" s="44"/>
      <c r="Q306" s="51">
        <f>+'REPORTE OCTUBRE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OCTUBRE IMROM'!M307</f>
        <v>0</v>
      </c>
      <c r="I307" s="31"/>
      <c r="J307" s="31"/>
      <c r="K307" s="31"/>
      <c r="L307" s="22">
        <f t="shared" si="13"/>
        <v>0</v>
      </c>
      <c r="M307" s="22">
        <f t="shared" si="14"/>
        <v>0</v>
      </c>
      <c r="N307" s="72">
        <f>+'REPORTE OCTUBRE IMROM'!N307</f>
        <v>0</v>
      </c>
      <c r="O307" s="43"/>
      <c r="P307" s="44"/>
      <c r="Q307" s="51">
        <f>+'REPORTE OCTUBRE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OCTUBRE IMROM'!M308</f>
        <v>0</v>
      </c>
      <c r="I308" s="31"/>
      <c r="J308" s="31"/>
      <c r="K308" s="31"/>
      <c r="L308" s="22">
        <f t="shared" si="13"/>
        <v>0</v>
      </c>
      <c r="M308" s="22">
        <f t="shared" si="14"/>
        <v>0</v>
      </c>
      <c r="N308" s="72">
        <f>+'REPORTE OCTUBRE IMROM'!N308</f>
        <v>0</v>
      </c>
      <c r="O308" s="43"/>
      <c r="P308" s="44"/>
      <c r="Q308" s="51">
        <f>+'REPORTE OCTUBRE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OCTUBRE IMROM'!M309</f>
        <v>0</v>
      </c>
      <c r="I309" s="31"/>
      <c r="J309" s="31"/>
      <c r="K309" s="31"/>
      <c r="L309" s="22">
        <f t="shared" si="13"/>
        <v>0</v>
      </c>
      <c r="M309" s="22">
        <f t="shared" si="14"/>
        <v>0</v>
      </c>
      <c r="N309" s="72">
        <f>+'REPORTE OCTUBRE IMROM'!N309</f>
        <v>0</v>
      </c>
      <c r="O309" s="43"/>
      <c r="P309" s="44"/>
      <c r="Q309" s="51">
        <f>+'REPORTE OCTUBRE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OCTUBRE IMROM'!M310</f>
        <v>0</v>
      </c>
      <c r="I310" s="31"/>
      <c r="J310" s="31"/>
      <c r="K310" s="31"/>
      <c r="L310" s="22">
        <f t="shared" si="13"/>
        <v>0</v>
      </c>
      <c r="M310" s="22">
        <f t="shared" si="14"/>
        <v>0</v>
      </c>
      <c r="N310" s="72">
        <f>+'REPORTE OCTUBRE IMROM'!N310</f>
        <v>0</v>
      </c>
      <c r="O310" s="43"/>
      <c r="P310" s="44"/>
      <c r="Q310" s="51">
        <f>+'REPORTE OCTUBRE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OCTUBRE IMROM'!M311</f>
        <v>0</v>
      </c>
      <c r="I311" s="31"/>
      <c r="J311" s="31"/>
      <c r="K311" s="31"/>
      <c r="L311" s="22">
        <f t="shared" si="13"/>
        <v>0</v>
      </c>
      <c r="M311" s="22">
        <f t="shared" si="14"/>
        <v>0</v>
      </c>
      <c r="N311" s="72">
        <f>+'REPORTE OCTUBRE IMROM'!N311</f>
        <v>0</v>
      </c>
      <c r="O311" s="43"/>
      <c r="P311" s="44"/>
      <c r="Q311" s="51">
        <f>+'REPORTE OCTUBRE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OCTUBRE IMROM'!M312</f>
        <v>0</v>
      </c>
      <c r="I312" s="31"/>
      <c r="J312" s="31"/>
      <c r="K312" s="31"/>
      <c r="L312" s="22">
        <f t="shared" si="13"/>
        <v>0</v>
      </c>
      <c r="M312" s="22">
        <f t="shared" si="14"/>
        <v>0</v>
      </c>
      <c r="N312" s="72">
        <f>+'REPORTE OCTUBRE IMROM'!N312</f>
        <v>0</v>
      </c>
      <c r="O312" s="43"/>
      <c r="P312" s="44"/>
      <c r="Q312" s="51">
        <f>+'REPORTE OCTUBRE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OCTUBRE IMROM'!M313</f>
        <v>0</v>
      </c>
      <c r="I313" s="31"/>
      <c r="J313" s="31"/>
      <c r="K313" s="31"/>
      <c r="L313" s="22">
        <f t="shared" si="13"/>
        <v>0</v>
      </c>
      <c r="M313" s="22">
        <f t="shared" si="14"/>
        <v>0</v>
      </c>
      <c r="N313" s="72">
        <f>+'REPORTE OCTUBRE IMROM'!N313</f>
        <v>0</v>
      </c>
      <c r="O313" s="43"/>
      <c r="P313" s="44"/>
      <c r="Q313" s="51">
        <f>+'REPORTE OCTUBRE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OCTUBRE IMROM'!M314</f>
        <v>0</v>
      </c>
      <c r="I314" s="31"/>
      <c r="J314" s="31"/>
      <c r="K314" s="31"/>
      <c r="L314" s="22">
        <f t="shared" si="13"/>
        <v>0</v>
      </c>
      <c r="M314" s="22">
        <f t="shared" si="14"/>
        <v>0</v>
      </c>
      <c r="N314" s="72">
        <f>+'REPORTE OCTUBRE IMROM'!N314</f>
        <v>0</v>
      </c>
      <c r="O314" s="43"/>
      <c r="P314" s="44"/>
      <c r="Q314" s="51">
        <f>+'REPORTE OCTUBRE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OCTUBRE IMROM'!M315</f>
        <v>0</v>
      </c>
      <c r="I315" s="31"/>
      <c r="J315" s="31"/>
      <c r="K315" s="31"/>
      <c r="L315" s="22">
        <f t="shared" si="13"/>
        <v>0</v>
      </c>
      <c r="M315" s="22">
        <f t="shared" si="14"/>
        <v>0</v>
      </c>
      <c r="N315" s="72">
        <f>+'REPORTE OCTUBRE IMROM'!N315</f>
        <v>0</v>
      </c>
      <c r="O315" s="43"/>
      <c r="P315" s="44"/>
      <c r="Q315" s="51">
        <f>+'REPORTE OCTUBRE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OCTUBRE IMROM'!M316</f>
        <v>0</v>
      </c>
      <c r="I316" s="31"/>
      <c r="J316" s="31"/>
      <c r="K316" s="31"/>
      <c r="L316" s="22">
        <f t="shared" si="13"/>
        <v>0</v>
      </c>
      <c r="M316" s="22">
        <f t="shared" si="14"/>
        <v>0</v>
      </c>
      <c r="N316" s="72">
        <f>+'REPORTE OCTUBRE IMROM'!N316</f>
        <v>0</v>
      </c>
      <c r="O316" s="43"/>
      <c r="P316" s="44"/>
      <c r="Q316" s="51">
        <f>+'REPORTE OCTUBRE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OCTUBRE IMROM'!M317</f>
        <v>0</v>
      </c>
      <c r="I317" s="31"/>
      <c r="J317" s="31"/>
      <c r="K317" s="31"/>
      <c r="L317" s="22">
        <f t="shared" si="13"/>
        <v>0</v>
      </c>
      <c r="M317" s="22">
        <f t="shared" si="14"/>
        <v>0</v>
      </c>
      <c r="N317" s="72">
        <f>+'REPORTE OCTUBRE IMROM'!N317</f>
        <v>0</v>
      </c>
      <c r="O317" s="43"/>
      <c r="P317" s="44"/>
      <c r="Q317" s="51">
        <f>+'REPORTE OCTUBRE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OCTUBRE IMROM'!M318</f>
        <v>0</v>
      </c>
      <c r="I318" s="31"/>
      <c r="J318" s="31"/>
      <c r="K318" s="31"/>
      <c r="L318" s="22">
        <f t="shared" si="13"/>
        <v>0</v>
      </c>
      <c r="M318" s="22">
        <f t="shared" si="14"/>
        <v>0</v>
      </c>
      <c r="N318" s="72">
        <f>+'REPORTE OCTUBRE IMROM'!N318</f>
        <v>0</v>
      </c>
      <c r="O318" s="43"/>
      <c r="P318" s="44"/>
      <c r="Q318" s="51">
        <f>+'REPORTE OCTUBRE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OCTUBRE IMROM'!M319</f>
        <v>0</v>
      </c>
      <c r="I319" s="31"/>
      <c r="J319" s="31"/>
      <c r="K319" s="31"/>
      <c r="L319" s="22">
        <f t="shared" si="13"/>
        <v>0</v>
      </c>
      <c r="M319" s="22">
        <f t="shared" si="14"/>
        <v>0</v>
      </c>
      <c r="N319" s="72">
        <f>+'REPORTE OCTUBRE IMROM'!N319</f>
        <v>0</v>
      </c>
      <c r="O319" s="43"/>
      <c r="P319" s="44"/>
      <c r="Q319" s="51">
        <f>+'REPORTE OCTUBRE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OCTUBRE IMROM'!M320</f>
        <v>0</v>
      </c>
      <c r="I320" s="31"/>
      <c r="J320" s="31"/>
      <c r="K320" s="31"/>
      <c r="L320" s="22">
        <f t="shared" si="13"/>
        <v>0</v>
      </c>
      <c r="M320" s="22">
        <f t="shared" si="14"/>
        <v>0</v>
      </c>
      <c r="N320" s="72">
        <f>+'REPORTE OCTUBRE IMROM'!N320</f>
        <v>0</v>
      </c>
      <c r="O320" s="43"/>
      <c r="P320" s="44"/>
      <c r="Q320" s="51">
        <f>+'REPORTE OCTUBRE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OCTUBRE IMROM'!M321</f>
        <v>0</v>
      </c>
      <c r="I321" s="31"/>
      <c r="J321" s="31"/>
      <c r="K321" s="31"/>
      <c r="L321" s="22">
        <f t="shared" si="13"/>
        <v>0</v>
      </c>
      <c r="M321" s="22">
        <f t="shared" si="14"/>
        <v>0</v>
      </c>
      <c r="N321" s="72">
        <f>+'REPORTE OCTUBRE IMROM'!N321</f>
        <v>0</v>
      </c>
      <c r="O321" s="43"/>
      <c r="P321" s="44"/>
      <c r="Q321" s="51">
        <f>+'REPORTE OCTUBRE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OCTUBRE IMROM'!M322</f>
        <v>0</v>
      </c>
      <c r="I322" s="31"/>
      <c r="J322" s="31"/>
      <c r="K322" s="31"/>
      <c r="L322" s="22">
        <f t="shared" si="13"/>
        <v>0</v>
      </c>
      <c r="M322" s="22">
        <f t="shared" si="14"/>
        <v>0</v>
      </c>
      <c r="N322" s="72">
        <f>+'REPORTE OCTUBRE IMROM'!N322</f>
        <v>0</v>
      </c>
      <c r="O322" s="43"/>
      <c r="P322" s="44"/>
      <c r="Q322" s="51">
        <f>+'REPORTE OCTUBRE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OCTUBRE IMROM'!M323</f>
        <v>0</v>
      </c>
      <c r="I323" s="31"/>
      <c r="J323" s="31"/>
      <c r="K323" s="31"/>
      <c r="L323" s="22">
        <f t="shared" si="13"/>
        <v>0</v>
      </c>
      <c r="M323" s="22">
        <f t="shared" si="14"/>
        <v>0</v>
      </c>
      <c r="N323" s="72">
        <f>+'REPORTE OCTUBRE IMROM'!N323</f>
        <v>0</v>
      </c>
      <c r="O323" s="43"/>
      <c r="P323" s="44"/>
      <c r="Q323" s="51">
        <f>+'REPORTE OCTUBRE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OCTUBRE IMROM'!M324</f>
        <v>0</v>
      </c>
      <c r="I324" s="31"/>
      <c r="J324" s="31"/>
      <c r="K324" s="31"/>
      <c r="L324" s="22">
        <f t="shared" si="13"/>
        <v>0</v>
      </c>
      <c r="M324" s="22">
        <f t="shared" si="14"/>
        <v>0</v>
      </c>
      <c r="N324" s="72">
        <f>+'REPORTE OCTUBRE IMROM'!N324</f>
        <v>0</v>
      </c>
      <c r="O324" s="43"/>
      <c r="P324" s="44"/>
      <c r="Q324" s="51">
        <f>+'REPORTE OCTUBRE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OCTUBRE IMROM'!M325</f>
        <v>0</v>
      </c>
      <c r="I325" s="31"/>
      <c r="J325" s="31"/>
      <c r="K325" s="31"/>
      <c r="L325" s="22">
        <f t="shared" si="13"/>
        <v>0</v>
      </c>
      <c r="M325" s="22">
        <f t="shared" si="14"/>
        <v>0</v>
      </c>
      <c r="N325" s="72">
        <f>+'REPORTE OCTUBRE IMROM'!N325</f>
        <v>0</v>
      </c>
      <c r="O325" s="43"/>
      <c r="P325" s="44"/>
      <c r="Q325" s="51">
        <f>+'REPORTE OCTUBRE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OCTUBRE IMROM'!M326</f>
        <v>0</v>
      </c>
      <c r="I326" s="31"/>
      <c r="J326" s="31"/>
      <c r="K326" s="31"/>
      <c r="L326" s="22">
        <f t="shared" si="13"/>
        <v>0</v>
      </c>
      <c r="M326" s="22">
        <f t="shared" si="14"/>
        <v>0</v>
      </c>
      <c r="N326" s="72">
        <f>+'REPORTE OCTUBRE IMROM'!N326</f>
        <v>0</v>
      </c>
      <c r="O326" s="43"/>
      <c r="P326" s="44"/>
      <c r="Q326" s="51">
        <f>+'REPORTE OCTUBRE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OCTUBRE IMROM'!M327</f>
        <v>0</v>
      </c>
      <c r="I327" s="31"/>
      <c r="J327" s="31"/>
      <c r="K327" s="31"/>
      <c r="L327" s="22">
        <f t="shared" si="13"/>
        <v>0</v>
      </c>
      <c r="M327" s="22">
        <f t="shared" si="14"/>
        <v>0</v>
      </c>
      <c r="N327" s="72">
        <f>+'REPORTE OCTUBRE IMROM'!N327</f>
        <v>0</v>
      </c>
      <c r="O327" s="43"/>
      <c r="P327" s="44"/>
      <c r="Q327" s="51">
        <f>+'REPORTE OCTUBRE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OCTUBRE IMROM'!M328</f>
        <v>0</v>
      </c>
      <c r="I328" s="31"/>
      <c r="J328" s="31"/>
      <c r="K328" s="31"/>
      <c r="L328" s="22">
        <f t="shared" si="13"/>
        <v>0</v>
      </c>
      <c r="M328" s="22">
        <f t="shared" si="14"/>
        <v>0</v>
      </c>
      <c r="N328" s="72">
        <f>+'REPORTE OCTUBRE IMROM'!N328</f>
        <v>0</v>
      </c>
      <c r="O328" s="43"/>
      <c r="P328" s="44"/>
      <c r="Q328" s="51">
        <f>+'REPORTE OCTUBRE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OCTUBRE IMROM'!M329</f>
        <v>0</v>
      </c>
      <c r="I329" s="31"/>
      <c r="J329" s="31"/>
      <c r="K329" s="31"/>
      <c r="L329" s="22">
        <f t="shared" si="13"/>
        <v>0</v>
      </c>
      <c r="M329" s="22">
        <f t="shared" si="14"/>
        <v>0</v>
      </c>
      <c r="N329" s="72">
        <f>+'REPORTE OCTUBRE IMROM'!N329</f>
        <v>0</v>
      </c>
      <c r="O329" s="43"/>
      <c r="P329" s="44"/>
      <c r="Q329" s="51">
        <f>+'REPORTE OCTUBRE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OCTUBRE IMROM'!M330</f>
        <v>0</v>
      </c>
      <c r="I330" s="31"/>
      <c r="J330" s="31"/>
      <c r="K330" s="31"/>
      <c r="L330" s="22">
        <f t="shared" si="13"/>
        <v>0</v>
      </c>
      <c r="M330" s="22">
        <f t="shared" si="14"/>
        <v>0</v>
      </c>
      <c r="N330" s="72">
        <f>+'REPORTE OCTUBRE IMROM'!N330</f>
        <v>0</v>
      </c>
      <c r="O330" s="43"/>
      <c r="P330" s="44"/>
      <c r="Q330" s="51">
        <f>+'REPORTE OCTUBRE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OCTUBRE IMROM'!M331</f>
        <v>0</v>
      </c>
      <c r="I331" s="31"/>
      <c r="J331" s="31"/>
      <c r="K331" s="31"/>
      <c r="L331" s="22">
        <f t="shared" si="13"/>
        <v>0</v>
      </c>
      <c r="M331" s="22">
        <f t="shared" si="14"/>
        <v>0</v>
      </c>
      <c r="N331" s="72">
        <f>+'REPORTE OCTUBRE IMROM'!N331</f>
        <v>0</v>
      </c>
      <c r="O331" s="43"/>
      <c r="P331" s="44"/>
      <c r="Q331" s="51">
        <f>+'REPORTE OCTUBRE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OCTUBRE IMROM'!M332</f>
        <v>0</v>
      </c>
      <c r="I332" s="31"/>
      <c r="J332" s="31"/>
      <c r="K332" s="31"/>
      <c r="L332" s="22">
        <f t="shared" si="13"/>
        <v>0</v>
      </c>
      <c r="M332" s="22">
        <f t="shared" si="14"/>
        <v>0</v>
      </c>
      <c r="N332" s="72">
        <f>+'REPORTE OCTUBRE IMROM'!N332</f>
        <v>0</v>
      </c>
      <c r="O332" s="43"/>
      <c r="P332" s="44"/>
      <c r="Q332" s="51">
        <f>+'REPORTE OCTUBRE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OCTUBRE IMROM'!M333</f>
        <v>0</v>
      </c>
      <c r="I333" s="31"/>
      <c r="J333" s="31"/>
      <c r="K333" s="31"/>
      <c r="L333" s="22">
        <f t="shared" si="13"/>
        <v>0</v>
      </c>
      <c r="M333" s="22">
        <f t="shared" si="14"/>
        <v>0</v>
      </c>
      <c r="N333" s="72">
        <f>+'REPORTE OCTUBRE IMROM'!N333</f>
        <v>0</v>
      </c>
      <c r="O333" s="43"/>
      <c r="P333" s="44"/>
      <c r="Q333" s="51">
        <f>+'REPORTE OCTUBRE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OCTUBRE IMROM'!M334</f>
        <v>0</v>
      </c>
      <c r="I334" s="31"/>
      <c r="J334" s="31"/>
      <c r="K334" s="31"/>
      <c r="L334" s="22">
        <f t="shared" si="13"/>
        <v>0</v>
      </c>
      <c r="M334" s="22">
        <f t="shared" si="14"/>
        <v>0</v>
      </c>
      <c r="N334" s="72">
        <f>+'REPORTE OCTUBRE IMROM'!N334</f>
        <v>0</v>
      </c>
      <c r="O334" s="43"/>
      <c r="P334" s="44"/>
      <c r="Q334" s="51">
        <f>+'REPORTE OCTUBRE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OCTUBRE IMROM'!M335</f>
        <v>0</v>
      </c>
      <c r="I335" s="31"/>
      <c r="J335" s="31"/>
      <c r="K335" s="31"/>
      <c r="L335" s="22">
        <f t="shared" si="13"/>
        <v>0</v>
      </c>
      <c r="M335" s="22">
        <f t="shared" si="14"/>
        <v>0</v>
      </c>
      <c r="N335" s="72">
        <f>+'REPORTE OCTUBRE IMROM'!N335</f>
        <v>0</v>
      </c>
      <c r="O335" s="43"/>
      <c r="P335" s="44"/>
      <c r="Q335" s="51">
        <f>+'REPORTE OCTUBRE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OCTUBRE IMROM'!M336</f>
        <v>0</v>
      </c>
      <c r="I336" s="31"/>
      <c r="J336" s="31"/>
      <c r="K336" s="31"/>
      <c r="L336" s="22">
        <f t="shared" si="13"/>
        <v>0</v>
      </c>
      <c r="M336" s="22">
        <f t="shared" si="14"/>
        <v>0</v>
      </c>
      <c r="N336" s="72">
        <f>+'REPORTE OCTUBRE IMROM'!N336</f>
        <v>0</v>
      </c>
      <c r="O336" s="43"/>
      <c r="P336" s="44"/>
      <c r="Q336" s="51">
        <f>+'REPORTE OCTUBRE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OCTUBRE IMROM'!M337</f>
        <v>0</v>
      </c>
      <c r="I337" s="31"/>
      <c r="J337" s="31"/>
      <c r="K337" s="31"/>
      <c r="L337" s="22">
        <f t="shared" si="13"/>
        <v>0</v>
      </c>
      <c r="M337" s="22">
        <f t="shared" si="14"/>
        <v>0</v>
      </c>
      <c r="N337" s="72">
        <f>+'REPORTE OCTUBRE IMROM'!N337</f>
        <v>0</v>
      </c>
      <c r="O337" s="43"/>
      <c r="P337" s="44"/>
      <c r="Q337" s="51">
        <f>+'REPORTE OCTUBRE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OCTUBRE IMROM'!M338</f>
        <v>0</v>
      </c>
      <c r="I338" s="31"/>
      <c r="J338" s="31"/>
      <c r="K338" s="31"/>
      <c r="L338" s="22">
        <f t="shared" si="13"/>
        <v>0</v>
      </c>
      <c r="M338" s="22">
        <f t="shared" si="14"/>
        <v>0</v>
      </c>
      <c r="N338" s="72">
        <f>+'REPORTE OCTUBRE IMROM'!N338</f>
        <v>0</v>
      </c>
      <c r="O338" s="43"/>
      <c r="P338" s="44"/>
      <c r="Q338" s="51">
        <f>+'REPORTE OCTUBRE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OCTUBRE IMROM'!M339</f>
        <v>0</v>
      </c>
      <c r="I339" s="31"/>
      <c r="J339" s="31"/>
      <c r="K339" s="31"/>
      <c r="L339" s="22">
        <f t="shared" si="13"/>
        <v>0</v>
      </c>
      <c r="M339" s="22">
        <f t="shared" si="14"/>
        <v>0</v>
      </c>
      <c r="N339" s="72">
        <f>+'REPORTE OCTUBRE IMROM'!N339</f>
        <v>0</v>
      </c>
      <c r="O339" s="43"/>
      <c r="P339" s="44"/>
      <c r="Q339" s="51">
        <f>+'REPORTE OCTUBRE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OCTUBRE IMROM'!M340</f>
        <v>0</v>
      </c>
      <c r="I340" s="31"/>
      <c r="J340" s="31"/>
      <c r="K340" s="31"/>
      <c r="L340" s="22">
        <f t="shared" ref="L340:L403" si="16">I340+J340+K340</f>
        <v>0</v>
      </c>
      <c r="M340" s="22">
        <f t="shared" ref="M340:M403" si="17">H340+L340</f>
        <v>0</v>
      </c>
      <c r="N340" s="72">
        <f>+'REPORTE OCTUBRE IMROM'!N340</f>
        <v>0</v>
      </c>
      <c r="O340" s="43"/>
      <c r="P340" s="44"/>
      <c r="Q340" s="51">
        <f>+'REPORTE OCTUBRE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OCTUBRE IMROM'!M341</f>
        <v>0</v>
      </c>
      <c r="I341" s="31"/>
      <c r="J341" s="31"/>
      <c r="K341" s="31"/>
      <c r="L341" s="22">
        <f t="shared" si="16"/>
        <v>0</v>
      </c>
      <c r="M341" s="22">
        <f t="shared" si="17"/>
        <v>0</v>
      </c>
      <c r="N341" s="72">
        <f>+'REPORTE OCTUBRE IMROM'!N341</f>
        <v>0</v>
      </c>
      <c r="O341" s="43"/>
      <c r="P341" s="44"/>
      <c r="Q341" s="51">
        <f>+'REPORTE OCTUBRE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OCTUBRE IMROM'!M342</f>
        <v>0</v>
      </c>
      <c r="I342" s="31"/>
      <c r="J342" s="31"/>
      <c r="K342" s="31"/>
      <c r="L342" s="22">
        <f t="shared" si="16"/>
        <v>0</v>
      </c>
      <c r="M342" s="22">
        <f t="shared" si="17"/>
        <v>0</v>
      </c>
      <c r="N342" s="72">
        <f>+'REPORTE OCTUBRE IMROM'!N342</f>
        <v>0</v>
      </c>
      <c r="O342" s="43"/>
      <c r="P342" s="44"/>
      <c r="Q342" s="51">
        <f>+'REPORTE OCTUBRE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OCTUBRE IMROM'!M343</f>
        <v>0</v>
      </c>
      <c r="I343" s="31"/>
      <c r="J343" s="31"/>
      <c r="K343" s="31"/>
      <c r="L343" s="22">
        <f t="shared" si="16"/>
        <v>0</v>
      </c>
      <c r="M343" s="22">
        <f t="shared" si="17"/>
        <v>0</v>
      </c>
      <c r="N343" s="72">
        <f>+'REPORTE OCTUBRE IMROM'!N343</f>
        <v>0</v>
      </c>
      <c r="O343" s="43"/>
      <c r="P343" s="44"/>
      <c r="Q343" s="51">
        <f>+'REPORTE OCTUBRE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OCTUBRE IMROM'!M344</f>
        <v>0</v>
      </c>
      <c r="I344" s="31"/>
      <c r="J344" s="31"/>
      <c r="K344" s="31"/>
      <c r="L344" s="22">
        <f t="shared" si="16"/>
        <v>0</v>
      </c>
      <c r="M344" s="22">
        <f t="shared" si="17"/>
        <v>0</v>
      </c>
      <c r="N344" s="72">
        <f>+'REPORTE OCTUBRE IMROM'!N344</f>
        <v>0</v>
      </c>
      <c r="O344" s="43"/>
      <c r="P344" s="44"/>
      <c r="Q344" s="51">
        <f>+'REPORTE OCTUBRE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OCTUBRE IMROM'!M345</f>
        <v>0</v>
      </c>
      <c r="I345" s="31"/>
      <c r="J345" s="31"/>
      <c r="K345" s="31"/>
      <c r="L345" s="22">
        <f t="shared" si="16"/>
        <v>0</v>
      </c>
      <c r="M345" s="22">
        <f t="shared" si="17"/>
        <v>0</v>
      </c>
      <c r="N345" s="72">
        <f>+'REPORTE OCTUBRE IMROM'!N345</f>
        <v>0</v>
      </c>
      <c r="O345" s="43"/>
      <c r="P345" s="44"/>
      <c r="Q345" s="51">
        <f>+'REPORTE OCTUBRE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OCTUBRE IMROM'!M346</f>
        <v>0</v>
      </c>
      <c r="I346" s="31"/>
      <c r="J346" s="31"/>
      <c r="K346" s="31"/>
      <c r="L346" s="22">
        <f t="shared" si="16"/>
        <v>0</v>
      </c>
      <c r="M346" s="22">
        <f t="shared" si="17"/>
        <v>0</v>
      </c>
      <c r="N346" s="72">
        <f>+'REPORTE OCTUBRE IMROM'!N346</f>
        <v>0</v>
      </c>
      <c r="O346" s="43"/>
      <c r="P346" s="44"/>
      <c r="Q346" s="51">
        <f>+'REPORTE OCTUBRE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OCTUBRE IMROM'!M347</f>
        <v>0</v>
      </c>
      <c r="I347" s="31"/>
      <c r="J347" s="31"/>
      <c r="K347" s="31"/>
      <c r="L347" s="22">
        <f t="shared" si="16"/>
        <v>0</v>
      </c>
      <c r="M347" s="22">
        <f t="shared" si="17"/>
        <v>0</v>
      </c>
      <c r="N347" s="72">
        <f>+'REPORTE OCTUBRE IMROM'!N347</f>
        <v>0</v>
      </c>
      <c r="O347" s="43"/>
      <c r="P347" s="44"/>
      <c r="Q347" s="51">
        <f>+'REPORTE OCTUBRE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OCTUBRE IMROM'!M348</f>
        <v>0</v>
      </c>
      <c r="I348" s="31"/>
      <c r="J348" s="31"/>
      <c r="K348" s="31"/>
      <c r="L348" s="22">
        <f t="shared" si="16"/>
        <v>0</v>
      </c>
      <c r="M348" s="22">
        <f t="shared" si="17"/>
        <v>0</v>
      </c>
      <c r="N348" s="72">
        <f>+'REPORTE OCTUBRE IMROM'!N348</f>
        <v>0</v>
      </c>
      <c r="O348" s="43"/>
      <c r="P348" s="44"/>
      <c r="Q348" s="51">
        <f>+'REPORTE OCTUBRE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OCTUBRE IMROM'!M349</f>
        <v>0</v>
      </c>
      <c r="I349" s="31"/>
      <c r="J349" s="31"/>
      <c r="K349" s="31"/>
      <c r="L349" s="22">
        <f t="shared" si="16"/>
        <v>0</v>
      </c>
      <c r="M349" s="22">
        <f t="shared" si="17"/>
        <v>0</v>
      </c>
      <c r="N349" s="72">
        <f>+'REPORTE OCTUBRE IMROM'!N349</f>
        <v>0</v>
      </c>
      <c r="O349" s="43"/>
      <c r="P349" s="44"/>
      <c r="Q349" s="51">
        <f>+'REPORTE OCTUBRE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OCTUBRE IMROM'!M350</f>
        <v>0</v>
      </c>
      <c r="I350" s="31"/>
      <c r="J350" s="31"/>
      <c r="K350" s="31"/>
      <c r="L350" s="22">
        <f t="shared" si="16"/>
        <v>0</v>
      </c>
      <c r="M350" s="22">
        <f t="shared" si="17"/>
        <v>0</v>
      </c>
      <c r="N350" s="72">
        <f>+'REPORTE OCTUBRE IMROM'!N350</f>
        <v>0</v>
      </c>
      <c r="O350" s="43"/>
      <c r="P350" s="44"/>
      <c r="Q350" s="51">
        <f>+'REPORTE OCTUBRE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OCTUBRE IMROM'!M351</f>
        <v>0</v>
      </c>
      <c r="I351" s="31"/>
      <c r="J351" s="31"/>
      <c r="K351" s="31"/>
      <c r="L351" s="22">
        <f t="shared" si="16"/>
        <v>0</v>
      </c>
      <c r="M351" s="22">
        <f t="shared" si="17"/>
        <v>0</v>
      </c>
      <c r="N351" s="72">
        <f>+'REPORTE OCTUBRE IMROM'!N351</f>
        <v>0</v>
      </c>
      <c r="O351" s="43"/>
      <c r="P351" s="44"/>
      <c r="Q351" s="51">
        <f>+'REPORTE OCTUBRE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OCTUBRE IMROM'!M352</f>
        <v>0</v>
      </c>
      <c r="I352" s="31"/>
      <c r="J352" s="31"/>
      <c r="K352" s="31"/>
      <c r="L352" s="22">
        <f t="shared" si="16"/>
        <v>0</v>
      </c>
      <c r="M352" s="22">
        <f t="shared" si="17"/>
        <v>0</v>
      </c>
      <c r="N352" s="72">
        <f>+'REPORTE OCTUBRE IMROM'!N352</f>
        <v>0</v>
      </c>
      <c r="O352" s="43"/>
      <c r="P352" s="44"/>
      <c r="Q352" s="51">
        <f>+'REPORTE OCTUBRE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OCTUBRE IMROM'!M353</f>
        <v>0</v>
      </c>
      <c r="I353" s="31"/>
      <c r="J353" s="31"/>
      <c r="K353" s="31"/>
      <c r="L353" s="22">
        <f t="shared" si="16"/>
        <v>0</v>
      </c>
      <c r="M353" s="22">
        <f t="shared" si="17"/>
        <v>0</v>
      </c>
      <c r="N353" s="72">
        <f>+'REPORTE OCTUBRE IMROM'!N353</f>
        <v>0</v>
      </c>
      <c r="O353" s="43"/>
      <c r="P353" s="44"/>
      <c r="Q353" s="51">
        <f>+'REPORTE OCTUBRE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OCTUBRE IMROM'!M354</f>
        <v>0</v>
      </c>
      <c r="I354" s="31"/>
      <c r="J354" s="31"/>
      <c r="K354" s="31"/>
      <c r="L354" s="22">
        <f t="shared" si="16"/>
        <v>0</v>
      </c>
      <c r="M354" s="22">
        <f t="shared" si="17"/>
        <v>0</v>
      </c>
      <c r="N354" s="72">
        <f>+'REPORTE OCTUBRE IMROM'!N354</f>
        <v>0</v>
      </c>
      <c r="O354" s="43"/>
      <c r="P354" s="44"/>
      <c r="Q354" s="51">
        <f>+'REPORTE OCTUBRE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OCTUBRE IMROM'!M355</f>
        <v>0</v>
      </c>
      <c r="I355" s="31"/>
      <c r="J355" s="31"/>
      <c r="K355" s="31"/>
      <c r="L355" s="22">
        <f t="shared" si="16"/>
        <v>0</v>
      </c>
      <c r="M355" s="22">
        <f t="shared" si="17"/>
        <v>0</v>
      </c>
      <c r="N355" s="72">
        <f>+'REPORTE OCTUBRE IMROM'!N355</f>
        <v>0</v>
      </c>
      <c r="O355" s="43"/>
      <c r="P355" s="44"/>
      <c r="Q355" s="51">
        <f>+'REPORTE OCTUBRE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OCTUBRE IMROM'!M356</f>
        <v>0</v>
      </c>
      <c r="I356" s="31"/>
      <c r="J356" s="31"/>
      <c r="K356" s="31"/>
      <c r="L356" s="22">
        <f t="shared" si="16"/>
        <v>0</v>
      </c>
      <c r="M356" s="22">
        <f t="shared" si="17"/>
        <v>0</v>
      </c>
      <c r="N356" s="72">
        <f>+'REPORTE OCTUBRE IMROM'!N356</f>
        <v>0</v>
      </c>
      <c r="O356" s="43"/>
      <c r="P356" s="44"/>
      <c r="Q356" s="51">
        <f>+'REPORTE OCTUBRE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OCTUBRE IMROM'!M357</f>
        <v>0</v>
      </c>
      <c r="I357" s="31"/>
      <c r="J357" s="31"/>
      <c r="K357" s="31"/>
      <c r="L357" s="22">
        <f t="shared" si="16"/>
        <v>0</v>
      </c>
      <c r="M357" s="22">
        <f t="shared" si="17"/>
        <v>0</v>
      </c>
      <c r="N357" s="72">
        <f>+'REPORTE OCTUBRE IMROM'!N357</f>
        <v>0</v>
      </c>
      <c r="O357" s="43"/>
      <c r="P357" s="44"/>
      <c r="Q357" s="51">
        <f>+'REPORTE OCTUBRE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OCTUBRE IMROM'!M358</f>
        <v>0</v>
      </c>
      <c r="I358" s="31"/>
      <c r="J358" s="31"/>
      <c r="K358" s="31"/>
      <c r="L358" s="22">
        <f t="shared" si="16"/>
        <v>0</v>
      </c>
      <c r="M358" s="22">
        <f t="shared" si="17"/>
        <v>0</v>
      </c>
      <c r="N358" s="72">
        <f>+'REPORTE OCTUBRE IMROM'!N358</f>
        <v>0</v>
      </c>
      <c r="O358" s="43"/>
      <c r="P358" s="44"/>
      <c r="Q358" s="51">
        <f>+'REPORTE OCTUBRE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OCTUBRE IMROM'!M359</f>
        <v>0</v>
      </c>
      <c r="I359" s="31"/>
      <c r="J359" s="31"/>
      <c r="K359" s="31"/>
      <c r="L359" s="22">
        <f t="shared" si="16"/>
        <v>0</v>
      </c>
      <c r="M359" s="22">
        <f t="shared" si="17"/>
        <v>0</v>
      </c>
      <c r="N359" s="72">
        <f>+'REPORTE OCTUBRE IMROM'!N359</f>
        <v>0</v>
      </c>
      <c r="O359" s="43"/>
      <c r="P359" s="44"/>
      <c r="Q359" s="51">
        <f>+'REPORTE OCTUBRE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OCTUBRE IMROM'!M360</f>
        <v>0</v>
      </c>
      <c r="I360" s="31"/>
      <c r="J360" s="31"/>
      <c r="K360" s="31"/>
      <c r="L360" s="22">
        <f t="shared" si="16"/>
        <v>0</v>
      </c>
      <c r="M360" s="22">
        <f t="shared" si="17"/>
        <v>0</v>
      </c>
      <c r="N360" s="72">
        <f>+'REPORTE OCTUBRE IMROM'!N360</f>
        <v>0</v>
      </c>
      <c r="O360" s="43"/>
      <c r="P360" s="44"/>
      <c r="Q360" s="51">
        <f>+'REPORTE OCTUBRE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OCTUBRE IMROM'!M361</f>
        <v>0</v>
      </c>
      <c r="I361" s="31"/>
      <c r="J361" s="31"/>
      <c r="K361" s="31"/>
      <c r="L361" s="22">
        <f t="shared" si="16"/>
        <v>0</v>
      </c>
      <c r="M361" s="22">
        <f t="shared" si="17"/>
        <v>0</v>
      </c>
      <c r="N361" s="72">
        <f>+'REPORTE OCTUBRE IMROM'!N361</f>
        <v>0</v>
      </c>
      <c r="O361" s="43"/>
      <c r="P361" s="44"/>
      <c r="Q361" s="51">
        <f>+'REPORTE OCTUBRE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OCTUBRE IMROM'!M362</f>
        <v>0</v>
      </c>
      <c r="I362" s="31"/>
      <c r="J362" s="31"/>
      <c r="K362" s="31"/>
      <c r="L362" s="22">
        <f t="shared" si="16"/>
        <v>0</v>
      </c>
      <c r="M362" s="22">
        <f t="shared" si="17"/>
        <v>0</v>
      </c>
      <c r="N362" s="72">
        <f>+'REPORTE OCTUBRE IMROM'!N362</f>
        <v>0</v>
      </c>
      <c r="O362" s="43"/>
      <c r="P362" s="44"/>
      <c r="Q362" s="51">
        <f>+'REPORTE OCTUBRE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OCTUBRE IMROM'!M363</f>
        <v>0</v>
      </c>
      <c r="I363" s="31"/>
      <c r="J363" s="31"/>
      <c r="K363" s="31"/>
      <c r="L363" s="22">
        <f t="shared" si="16"/>
        <v>0</v>
      </c>
      <c r="M363" s="22">
        <f t="shared" si="17"/>
        <v>0</v>
      </c>
      <c r="N363" s="72">
        <f>+'REPORTE OCTUBRE IMROM'!N363</f>
        <v>0</v>
      </c>
      <c r="O363" s="43"/>
      <c r="P363" s="44"/>
      <c r="Q363" s="51">
        <f>+'REPORTE OCTUBRE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OCTUBRE IMROM'!M364</f>
        <v>0</v>
      </c>
      <c r="I364" s="31"/>
      <c r="J364" s="31"/>
      <c r="K364" s="31"/>
      <c r="L364" s="22">
        <f t="shared" si="16"/>
        <v>0</v>
      </c>
      <c r="M364" s="22">
        <f t="shared" si="17"/>
        <v>0</v>
      </c>
      <c r="N364" s="72">
        <f>+'REPORTE OCTUBRE IMROM'!N364</f>
        <v>0</v>
      </c>
      <c r="O364" s="43"/>
      <c r="P364" s="44"/>
      <c r="Q364" s="51">
        <f>+'REPORTE OCTUBRE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OCTUBRE IMROM'!M365</f>
        <v>0</v>
      </c>
      <c r="I365" s="31"/>
      <c r="J365" s="31"/>
      <c r="K365" s="31"/>
      <c r="L365" s="22">
        <f t="shared" si="16"/>
        <v>0</v>
      </c>
      <c r="M365" s="22">
        <f t="shared" si="17"/>
        <v>0</v>
      </c>
      <c r="N365" s="72">
        <f>+'REPORTE OCTUBRE IMROM'!N365</f>
        <v>0</v>
      </c>
      <c r="O365" s="43"/>
      <c r="P365" s="44"/>
      <c r="Q365" s="51">
        <f>+'REPORTE OCTUBRE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OCTUBRE IMROM'!M366</f>
        <v>0</v>
      </c>
      <c r="I366" s="31"/>
      <c r="J366" s="31"/>
      <c r="K366" s="31"/>
      <c r="L366" s="22">
        <f t="shared" si="16"/>
        <v>0</v>
      </c>
      <c r="M366" s="22">
        <f t="shared" si="17"/>
        <v>0</v>
      </c>
      <c r="N366" s="72">
        <f>+'REPORTE OCTUBRE IMROM'!N366</f>
        <v>0</v>
      </c>
      <c r="O366" s="43"/>
      <c r="P366" s="44"/>
      <c r="Q366" s="51">
        <f>+'REPORTE OCTUBRE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OCTUBRE IMROM'!M367</f>
        <v>0</v>
      </c>
      <c r="I367" s="31"/>
      <c r="J367" s="31"/>
      <c r="K367" s="31"/>
      <c r="L367" s="22">
        <f t="shared" si="16"/>
        <v>0</v>
      </c>
      <c r="M367" s="22">
        <f t="shared" si="17"/>
        <v>0</v>
      </c>
      <c r="N367" s="72">
        <f>+'REPORTE OCTUBRE IMROM'!N367</f>
        <v>0</v>
      </c>
      <c r="O367" s="43"/>
      <c r="P367" s="44"/>
      <c r="Q367" s="51">
        <f>+'REPORTE OCTUBRE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OCTUBRE IMROM'!M368</f>
        <v>0</v>
      </c>
      <c r="I368" s="31"/>
      <c r="J368" s="31"/>
      <c r="K368" s="31"/>
      <c r="L368" s="22">
        <f t="shared" si="16"/>
        <v>0</v>
      </c>
      <c r="M368" s="22">
        <f t="shared" si="17"/>
        <v>0</v>
      </c>
      <c r="N368" s="72">
        <f>+'REPORTE OCTUBRE IMROM'!N368</f>
        <v>0</v>
      </c>
      <c r="O368" s="43"/>
      <c r="P368" s="44"/>
      <c r="Q368" s="51">
        <f>+'REPORTE OCTUBRE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OCTUBRE IMROM'!M369</f>
        <v>0</v>
      </c>
      <c r="I369" s="31"/>
      <c r="J369" s="31"/>
      <c r="K369" s="31"/>
      <c r="L369" s="22">
        <f t="shared" si="16"/>
        <v>0</v>
      </c>
      <c r="M369" s="22">
        <f t="shared" si="17"/>
        <v>0</v>
      </c>
      <c r="N369" s="72">
        <f>+'REPORTE OCTUBRE IMROM'!N369</f>
        <v>0</v>
      </c>
      <c r="O369" s="43"/>
      <c r="P369" s="44"/>
      <c r="Q369" s="51">
        <f>+'REPORTE OCTUBRE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OCTUBRE IMROM'!M370</f>
        <v>0</v>
      </c>
      <c r="I370" s="31"/>
      <c r="J370" s="31"/>
      <c r="K370" s="31"/>
      <c r="L370" s="22">
        <f t="shared" si="16"/>
        <v>0</v>
      </c>
      <c r="M370" s="22">
        <f t="shared" si="17"/>
        <v>0</v>
      </c>
      <c r="N370" s="72">
        <f>+'REPORTE OCTUBRE IMROM'!N370</f>
        <v>0</v>
      </c>
      <c r="O370" s="43"/>
      <c r="P370" s="44"/>
      <c r="Q370" s="51">
        <f>+'REPORTE OCTUBRE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OCTUBRE IMROM'!M371</f>
        <v>0</v>
      </c>
      <c r="I371" s="31"/>
      <c r="J371" s="31"/>
      <c r="K371" s="31"/>
      <c r="L371" s="22">
        <f t="shared" si="16"/>
        <v>0</v>
      </c>
      <c r="M371" s="22">
        <f t="shared" si="17"/>
        <v>0</v>
      </c>
      <c r="N371" s="72">
        <f>+'REPORTE OCTUBRE IMROM'!N371</f>
        <v>0</v>
      </c>
      <c r="O371" s="43"/>
      <c r="P371" s="44"/>
      <c r="Q371" s="51">
        <f>+'REPORTE OCTUBRE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OCTUBRE IMROM'!M372</f>
        <v>0</v>
      </c>
      <c r="I372" s="31"/>
      <c r="J372" s="31"/>
      <c r="K372" s="31"/>
      <c r="L372" s="22">
        <f t="shared" si="16"/>
        <v>0</v>
      </c>
      <c r="M372" s="22">
        <f t="shared" si="17"/>
        <v>0</v>
      </c>
      <c r="N372" s="72">
        <f>+'REPORTE OCTUBRE IMROM'!N372</f>
        <v>0</v>
      </c>
      <c r="O372" s="43"/>
      <c r="P372" s="44"/>
      <c r="Q372" s="51">
        <f>+'REPORTE OCTUBRE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OCTUBRE IMROM'!M373</f>
        <v>0</v>
      </c>
      <c r="I373" s="31"/>
      <c r="J373" s="31"/>
      <c r="K373" s="31"/>
      <c r="L373" s="22">
        <f t="shared" si="16"/>
        <v>0</v>
      </c>
      <c r="M373" s="22">
        <f t="shared" si="17"/>
        <v>0</v>
      </c>
      <c r="N373" s="72">
        <f>+'REPORTE OCTUBRE IMROM'!N373</f>
        <v>0</v>
      </c>
      <c r="O373" s="43"/>
      <c r="P373" s="44"/>
      <c r="Q373" s="51">
        <f>+'REPORTE OCTUBRE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OCTUBRE IMROM'!M374</f>
        <v>0</v>
      </c>
      <c r="I374" s="31"/>
      <c r="J374" s="31"/>
      <c r="K374" s="31"/>
      <c r="L374" s="22">
        <f t="shared" si="16"/>
        <v>0</v>
      </c>
      <c r="M374" s="22">
        <f t="shared" si="17"/>
        <v>0</v>
      </c>
      <c r="N374" s="72">
        <f>+'REPORTE OCTUBRE IMROM'!N374</f>
        <v>0</v>
      </c>
      <c r="O374" s="43"/>
      <c r="P374" s="44"/>
      <c r="Q374" s="51">
        <f>+'REPORTE OCTUBRE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OCTUBRE IMROM'!M375</f>
        <v>0</v>
      </c>
      <c r="I375" s="31"/>
      <c r="J375" s="31"/>
      <c r="K375" s="31"/>
      <c r="L375" s="22">
        <f t="shared" si="16"/>
        <v>0</v>
      </c>
      <c r="M375" s="22">
        <f t="shared" si="17"/>
        <v>0</v>
      </c>
      <c r="N375" s="72">
        <f>+'REPORTE OCTUBRE IMROM'!N375</f>
        <v>0</v>
      </c>
      <c r="O375" s="43"/>
      <c r="P375" s="44"/>
      <c r="Q375" s="51">
        <f>+'REPORTE OCTUBRE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OCTUBRE IMROM'!M376</f>
        <v>0</v>
      </c>
      <c r="I376" s="31"/>
      <c r="J376" s="31"/>
      <c r="K376" s="31"/>
      <c r="L376" s="22">
        <f t="shared" si="16"/>
        <v>0</v>
      </c>
      <c r="M376" s="22">
        <f t="shared" si="17"/>
        <v>0</v>
      </c>
      <c r="N376" s="72">
        <f>+'REPORTE OCTUBRE IMROM'!N376</f>
        <v>0</v>
      </c>
      <c r="O376" s="43"/>
      <c r="P376" s="44"/>
      <c r="Q376" s="51">
        <f>+'REPORTE OCTUBRE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OCTUBRE IMROM'!M377</f>
        <v>0</v>
      </c>
      <c r="I377" s="31"/>
      <c r="J377" s="31"/>
      <c r="K377" s="31"/>
      <c r="L377" s="22">
        <f t="shared" si="16"/>
        <v>0</v>
      </c>
      <c r="M377" s="22">
        <f t="shared" si="17"/>
        <v>0</v>
      </c>
      <c r="N377" s="72">
        <f>+'REPORTE OCTUBRE IMROM'!N377</f>
        <v>0</v>
      </c>
      <c r="O377" s="43"/>
      <c r="P377" s="44"/>
      <c r="Q377" s="51">
        <f>+'REPORTE OCTUBRE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OCTUBRE IMROM'!M378</f>
        <v>0</v>
      </c>
      <c r="I378" s="31"/>
      <c r="J378" s="31"/>
      <c r="K378" s="31"/>
      <c r="L378" s="22">
        <f t="shared" si="16"/>
        <v>0</v>
      </c>
      <c r="M378" s="22">
        <f t="shared" si="17"/>
        <v>0</v>
      </c>
      <c r="N378" s="72">
        <f>+'REPORTE OCTUBRE IMROM'!N378</f>
        <v>0</v>
      </c>
      <c r="O378" s="43"/>
      <c r="P378" s="44"/>
      <c r="Q378" s="51">
        <f>+'REPORTE OCTUBRE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OCTUBRE IMROM'!M379</f>
        <v>0</v>
      </c>
      <c r="I379" s="31"/>
      <c r="J379" s="31"/>
      <c r="K379" s="31"/>
      <c r="L379" s="22">
        <f t="shared" si="16"/>
        <v>0</v>
      </c>
      <c r="M379" s="22">
        <f t="shared" si="17"/>
        <v>0</v>
      </c>
      <c r="N379" s="72">
        <f>+'REPORTE OCTUBRE IMROM'!N379</f>
        <v>0</v>
      </c>
      <c r="O379" s="43"/>
      <c r="P379" s="44"/>
      <c r="Q379" s="51">
        <f>+'REPORTE OCTUBRE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OCTUBRE IMROM'!M380</f>
        <v>0</v>
      </c>
      <c r="I380" s="31"/>
      <c r="J380" s="31"/>
      <c r="K380" s="31"/>
      <c r="L380" s="22">
        <f t="shared" si="16"/>
        <v>0</v>
      </c>
      <c r="M380" s="22">
        <f t="shared" si="17"/>
        <v>0</v>
      </c>
      <c r="N380" s="72">
        <f>+'REPORTE OCTUBRE IMROM'!N380</f>
        <v>0</v>
      </c>
      <c r="O380" s="43"/>
      <c r="P380" s="44"/>
      <c r="Q380" s="51">
        <f>+'REPORTE OCTUBRE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OCTUBRE IMROM'!M381</f>
        <v>0</v>
      </c>
      <c r="I381" s="31"/>
      <c r="J381" s="31"/>
      <c r="K381" s="31"/>
      <c r="L381" s="22">
        <f t="shared" si="16"/>
        <v>0</v>
      </c>
      <c r="M381" s="22">
        <f t="shared" si="17"/>
        <v>0</v>
      </c>
      <c r="N381" s="72">
        <f>+'REPORTE OCTUBRE IMROM'!N381</f>
        <v>0</v>
      </c>
      <c r="O381" s="43"/>
      <c r="P381" s="44"/>
      <c r="Q381" s="51">
        <f>+'REPORTE OCTUBRE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OCTUBRE IMROM'!M382</f>
        <v>0</v>
      </c>
      <c r="I382" s="31"/>
      <c r="J382" s="31"/>
      <c r="K382" s="31"/>
      <c r="L382" s="22">
        <f t="shared" si="16"/>
        <v>0</v>
      </c>
      <c r="M382" s="22">
        <f t="shared" si="17"/>
        <v>0</v>
      </c>
      <c r="N382" s="72">
        <f>+'REPORTE OCTUBRE IMROM'!N382</f>
        <v>0</v>
      </c>
      <c r="O382" s="43"/>
      <c r="P382" s="44"/>
      <c r="Q382" s="51">
        <f>+'REPORTE OCTUBRE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OCTUBRE IMROM'!M383</f>
        <v>0</v>
      </c>
      <c r="I383" s="31"/>
      <c r="J383" s="31"/>
      <c r="K383" s="31"/>
      <c r="L383" s="22">
        <f t="shared" si="16"/>
        <v>0</v>
      </c>
      <c r="M383" s="22">
        <f t="shared" si="17"/>
        <v>0</v>
      </c>
      <c r="N383" s="72">
        <f>+'REPORTE OCTUBRE IMROM'!N383</f>
        <v>0</v>
      </c>
      <c r="O383" s="43"/>
      <c r="P383" s="44"/>
      <c r="Q383" s="51">
        <f>+'REPORTE OCTUBRE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OCTUBRE IMROM'!M384</f>
        <v>0</v>
      </c>
      <c r="I384" s="31"/>
      <c r="J384" s="31"/>
      <c r="K384" s="31"/>
      <c r="L384" s="22">
        <f t="shared" si="16"/>
        <v>0</v>
      </c>
      <c r="M384" s="22">
        <f t="shared" si="17"/>
        <v>0</v>
      </c>
      <c r="N384" s="72">
        <f>+'REPORTE OCTUBRE IMROM'!N384</f>
        <v>0</v>
      </c>
      <c r="O384" s="43"/>
      <c r="P384" s="44"/>
      <c r="Q384" s="51">
        <f>+'REPORTE OCTUBRE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OCTUBRE IMROM'!M385</f>
        <v>0</v>
      </c>
      <c r="I385" s="31"/>
      <c r="J385" s="31"/>
      <c r="K385" s="31"/>
      <c r="L385" s="22">
        <f t="shared" si="16"/>
        <v>0</v>
      </c>
      <c r="M385" s="22">
        <f t="shared" si="17"/>
        <v>0</v>
      </c>
      <c r="N385" s="72">
        <f>+'REPORTE OCTUBRE IMROM'!N385</f>
        <v>0</v>
      </c>
      <c r="O385" s="43"/>
      <c r="P385" s="44"/>
      <c r="Q385" s="51">
        <f>+'REPORTE OCTUBRE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OCTUBRE IMROM'!M386</f>
        <v>0</v>
      </c>
      <c r="I386" s="31"/>
      <c r="J386" s="31"/>
      <c r="K386" s="31"/>
      <c r="L386" s="22">
        <f t="shared" si="16"/>
        <v>0</v>
      </c>
      <c r="M386" s="22">
        <f t="shared" si="17"/>
        <v>0</v>
      </c>
      <c r="N386" s="72">
        <f>+'REPORTE OCTUBRE IMROM'!N386</f>
        <v>0</v>
      </c>
      <c r="O386" s="43"/>
      <c r="P386" s="44"/>
      <c r="Q386" s="51">
        <f>+'REPORTE OCTUBRE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OCTUBRE IMROM'!M387</f>
        <v>0</v>
      </c>
      <c r="I387" s="31"/>
      <c r="J387" s="31"/>
      <c r="K387" s="31"/>
      <c r="L387" s="22">
        <f t="shared" si="16"/>
        <v>0</v>
      </c>
      <c r="M387" s="22">
        <f t="shared" si="17"/>
        <v>0</v>
      </c>
      <c r="N387" s="72">
        <f>+'REPORTE OCTUBRE IMROM'!N387</f>
        <v>0</v>
      </c>
      <c r="O387" s="43"/>
      <c r="P387" s="44"/>
      <c r="Q387" s="51">
        <f>+'REPORTE OCTUBRE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OCTUBRE IMROM'!M388</f>
        <v>0</v>
      </c>
      <c r="I388" s="31"/>
      <c r="J388" s="31"/>
      <c r="K388" s="31"/>
      <c r="L388" s="22">
        <f t="shared" si="16"/>
        <v>0</v>
      </c>
      <c r="M388" s="22">
        <f t="shared" si="17"/>
        <v>0</v>
      </c>
      <c r="N388" s="72">
        <f>+'REPORTE OCTUBRE IMROM'!N388</f>
        <v>0</v>
      </c>
      <c r="O388" s="43"/>
      <c r="P388" s="44"/>
      <c r="Q388" s="51">
        <f>+'REPORTE OCTUBRE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OCTUBRE IMROM'!M389</f>
        <v>0</v>
      </c>
      <c r="I389" s="31"/>
      <c r="J389" s="31"/>
      <c r="K389" s="31"/>
      <c r="L389" s="22">
        <f t="shared" si="16"/>
        <v>0</v>
      </c>
      <c r="M389" s="22">
        <f t="shared" si="17"/>
        <v>0</v>
      </c>
      <c r="N389" s="72">
        <f>+'REPORTE OCTUBRE IMROM'!N389</f>
        <v>0</v>
      </c>
      <c r="O389" s="43"/>
      <c r="P389" s="44"/>
      <c r="Q389" s="51">
        <f>+'REPORTE OCTUBRE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OCTUBRE IMROM'!M390</f>
        <v>0</v>
      </c>
      <c r="I390" s="31"/>
      <c r="J390" s="31"/>
      <c r="K390" s="31"/>
      <c r="L390" s="22">
        <f t="shared" si="16"/>
        <v>0</v>
      </c>
      <c r="M390" s="22">
        <f t="shared" si="17"/>
        <v>0</v>
      </c>
      <c r="N390" s="72">
        <f>+'REPORTE OCTUBRE IMROM'!N390</f>
        <v>0</v>
      </c>
      <c r="O390" s="43"/>
      <c r="P390" s="44"/>
      <c r="Q390" s="51">
        <f>+'REPORTE OCTUBRE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OCTUBRE IMROM'!M391</f>
        <v>0</v>
      </c>
      <c r="I391" s="31"/>
      <c r="J391" s="31"/>
      <c r="K391" s="31"/>
      <c r="L391" s="22">
        <f t="shared" si="16"/>
        <v>0</v>
      </c>
      <c r="M391" s="22">
        <f t="shared" si="17"/>
        <v>0</v>
      </c>
      <c r="N391" s="72">
        <f>+'REPORTE OCTUBRE IMROM'!N391</f>
        <v>0</v>
      </c>
      <c r="O391" s="43"/>
      <c r="P391" s="44"/>
      <c r="Q391" s="51">
        <f>+'REPORTE OCTUBRE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OCTUBRE IMROM'!M392</f>
        <v>0</v>
      </c>
      <c r="I392" s="31"/>
      <c r="J392" s="31"/>
      <c r="K392" s="31"/>
      <c r="L392" s="22">
        <f t="shared" si="16"/>
        <v>0</v>
      </c>
      <c r="M392" s="22">
        <f t="shared" si="17"/>
        <v>0</v>
      </c>
      <c r="N392" s="72">
        <f>+'REPORTE OCTUBRE IMROM'!N392</f>
        <v>0</v>
      </c>
      <c r="O392" s="43"/>
      <c r="P392" s="44"/>
      <c r="Q392" s="51">
        <f>+'REPORTE OCTUBRE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OCTUBRE IMROM'!M393</f>
        <v>0</v>
      </c>
      <c r="I393" s="31"/>
      <c r="J393" s="31"/>
      <c r="K393" s="31"/>
      <c r="L393" s="22">
        <f t="shared" si="16"/>
        <v>0</v>
      </c>
      <c r="M393" s="22">
        <f t="shared" si="17"/>
        <v>0</v>
      </c>
      <c r="N393" s="72">
        <f>+'REPORTE OCTUBRE IMROM'!N393</f>
        <v>0</v>
      </c>
      <c r="O393" s="43"/>
      <c r="P393" s="44"/>
      <c r="Q393" s="51">
        <f>+'REPORTE OCTUBRE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OCTUBRE IMROM'!M394</f>
        <v>0</v>
      </c>
      <c r="I394" s="31"/>
      <c r="J394" s="31"/>
      <c r="K394" s="31"/>
      <c r="L394" s="22">
        <f t="shared" si="16"/>
        <v>0</v>
      </c>
      <c r="M394" s="22">
        <f t="shared" si="17"/>
        <v>0</v>
      </c>
      <c r="N394" s="72">
        <f>+'REPORTE OCTUBRE IMROM'!N394</f>
        <v>0</v>
      </c>
      <c r="O394" s="43"/>
      <c r="P394" s="44"/>
      <c r="Q394" s="51">
        <f>+'REPORTE OCTUBRE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OCTUBRE IMROM'!M395</f>
        <v>0</v>
      </c>
      <c r="I395" s="31"/>
      <c r="J395" s="31"/>
      <c r="K395" s="31"/>
      <c r="L395" s="22">
        <f t="shared" si="16"/>
        <v>0</v>
      </c>
      <c r="M395" s="22">
        <f t="shared" si="17"/>
        <v>0</v>
      </c>
      <c r="N395" s="72">
        <f>+'REPORTE OCTUBRE IMROM'!N395</f>
        <v>0</v>
      </c>
      <c r="O395" s="43"/>
      <c r="P395" s="44"/>
      <c r="Q395" s="51">
        <f>+'REPORTE OCTUBRE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OCTUBRE IMROM'!M396</f>
        <v>0</v>
      </c>
      <c r="I396" s="31"/>
      <c r="J396" s="31"/>
      <c r="K396" s="31"/>
      <c r="L396" s="22">
        <f t="shared" si="16"/>
        <v>0</v>
      </c>
      <c r="M396" s="22">
        <f t="shared" si="17"/>
        <v>0</v>
      </c>
      <c r="N396" s="72">
        <f>+'REPORTE OCTUBRE IMROM'!N396</f>
        <v>0</v>
      </c>
      <c r="O396" s="43"/>
      <c r="P396" s="44"/>
      <c r="Q396" s="51">
        <f>+'REPORTE OCTUBRE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OCTUBRE IMROM'!M397</f>
        <v>0</v>
      </c>
      <c r="I397" s="31"/>
      <c r="J397" s="31"/>
      <c r="K397" s="31"/>
      <c r="L397" s="22">
        <f t="shared" si="16"/>
        <v>0</v>
      </c>
      <c r="M397" s="22">
        <f t="shared" si="17"/>
        <v>0</v>
      </c>
      <c r="N397" s="72">
        <f>+'REPORTE OCTUBRE IMROM'!N397</f>
        <v>0</v>
      </c>
      <c r="O397" s="43"/>
      <c r="P397" s="44"/>
      <c r="Q397" s="51">
        <f>+'REPORTE OCTUBRE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OCTUBRE IMROM'!M398</f>
        <v>0</v>
      </c>
      <c r="I398" s="31"/>
      <c r="J398" s="31"/>
      <c r="K398" s="31"/>
      <c r="L398" s="22">
        <f t="shared" si="16"/>
        <v>0</v>
      </c>
      <c r="M398" s="22">
        <f t="shared" si="17"/>
        <v>0</v>
      </c>
      <c r="N398" s="72">
        <f>+'REPORTE OCTUBRE IMROM'!N398</f>
        <v>0</v>
      </c>
      <c r="O398" s="43"/>
      <c r="P398" s="44"/>
      <c r="Q398" s="51">
        <f>+'REPORTE OCTUBRE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OCTUBRE IMROM'!M399</f>
        <v>0</v>
      </c>
      <c r="I399" s="31"/>
      <c r="J399" s="31"/>
      <c r="K399" s="31"/>
      <c r="L399" s="22">
        <f t="shared" si="16"/>
        <v>0</v>
      </c>
      <c r="M399" s="22">
        <f t="shared" si="17"/>
        <v>0</v>
      </c>
      <c r="N399" s="72">
        <f>+'REPORTE OCTUBRE IMROM'!N399</f>
        <v>0</v>
      </c>
      <c r="O399" s="43"/>
      <c r="P399" s="44"/>
      <c r="Q399" s="51">
        <f>+'REPORTE OCTUBRE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OCTUBRE IMROM'!M400</f>
        <v>0</v>
      </c>
      <c r="I400" s="31"/>
      <c r="J400" s="31"/>
      <c r="K400" s="31"/>
      <c r="L400" s="22">
        <f t="shared" si="16"/>
        <v>0</v>
      </c>
      <c r="M400" s="22">
        <f t="shared" si="17"/>
        <v>0</v>
      </c>
      <c r="N400" s="72">
        <f>+'REPORTE OCTUBRE IMROM'!N400</f>
        <v>0</v>
      </c>
      <c r="O400" s="43"/>
      <c r="P400" s="44"/>
      <c r="Q400" s="51">
        <f>+'REPORTE OCTUBRE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OCTUBRE IMROM'!M401</f>
        <v>0</v>
      </c>
      <c r="I401" s="31"/>
      <c r="J401" s="31"/>
      <c r="K401" s="31"/>
      <c r="L401" s="22">
        <f t="shared" si="16"/>
        <v>0</v>
      </c>
      <c r="M401" s="22">
        <f t="shared" si="17"/>
        <v>0</v>
      </c>
      <c r="N401" s="72">
        <f>+'REPORTE OCTUBRE IMROM'!N401</f>
        <v>0</v>
      </c>
      <c r="O401" s="43"/>
      <c r="P401" s="44"/>
      <c r="Q401" s="51">
        <f>+'REPORTE OCTUBRE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OCTUBRE IMROM'!M402</f>
        <v>0</v>
      </c>
      <c r="I402" s="31"/>
      <c r="J402" s="31"/>
      <c r="K402" s="31"/>
      <c r="L402" s="22">
        <f t="shared" si="16"/>
        <v>0</v>
      </c>
      <c r="M402" s="22">
        <f t="shared" si="17"/>
        <v>0</v>
      </c>
      <c r="N402" s="72">
        <f>+'REPORTE OCTUBRE IMROM'!N402</f>
        <v>0</v>
      </c>
      <c r="O402" s="43"/>
      <c r="P402" s="44"/>
      <c r="Q402" s="51">
        <f>+'REPORTE OCTUBRE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OCTUBRE IMROM'!M403</f>
        <v>0</v>
      </c>
      <c r="I403" s="31"/>
      <c r="J403" s="31"/>
      <c r="K403" s="31"/>
      <c r="L403" s="22">
        <f t="shared" si="16"/>
        <v>0</v>
      </c>
      <c r="M403" s="22">
        <f t="shared" si="17"/>
        <v>0</v>
      </c>
      <c r="N403" s="72">
        <f>+'REPORTE OCTUBRE IMROM'!N403</f>
        <v>0</v>
      </c>
      <c r="O403" s="43"/>
      <c r="P403" s="44"/>
      <c r="Q403" s="51">
        <f>+'REPORTE OCTUBRE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OCTUBRE IMROM'!M404</f>
        <v>0</v>
      </c>
      <c r="I404" s="31"/>
      <c r="J404" s="31"/>
      <c r="K404" s="31"/>
      <c r="L404" s="22">
        <f t="shared" ref="L404:L467" si="19">I404+J404+K404</f>
        <v>0</v>
      </c>
      <c r="M404" s="22">
        <f t="shared" ref="M404:M467" si="20">H404+L404</f>
        <v>0</v>
      </c>
      <c r="N404" s="72">
        <f>+'REPORTE OCTUBRE IMROM'!N404</f>
        <v>0</v>
      </c>
      <c r="O404" s="43"/>
      <c r="P404" s="44"/>
      <c r="Q404" s="51">
        <f>+'REPORTE OCTUBRE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OCTUBRE IMROM'!M405</f>
        <v>0</v>
      </c>
      <c r="I405" s="31"/>
      <c r="J405" s="31"/>
      <c r="K405" s="31"/>
      <c r="L405" s="22">
        <f t="shared" si="19"/>
        <v>0</v>
      </c>
      <c r="M405" s="22">
        <f t="shared" si="20"/>
        <v>0</v>
      </c>
      <c r="N405" s="72">
        <f>+'REPORTE OCTUBRE IMROM'!N405</f>
        <v>0</v>
      </c>
      <c r="O405" s="43"/>
      <c r="P405" s="44"/>
      <c r="Q405" s="51">
        <f>+'REPORTE OCTUBRE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OCTUBRE IMROM'!M406</f>
        <v>0</v>
      </c>
      <c r="I406" s="31"/>
      <c r="J406" s="31"/>
      <c r="K406" s="31"/>
      <c r="L406" s="22">
        <f t="shared" si="19"/>
        <v>0</v>
      </c>
      <c r="M406" s="22">
        <f t="shared" si="20"/>
        <v>0</v>
      </c>
      <c r="N406" s="72">
        <f>+'REPORTE OCTUBRE IMROM'!N406</f>
        <v>0</v>
      </c>
      <c r="O406" s="43"/>
      <c r="P406" s="44"/>
      <c r="Q406" s="51">
        <f>+'REPORTE OCTUBRE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OCTUBRE IMROM'!M407</f>
        <v>0</v>
      </c>
      <c r="I407" s="31"/>
      <c r="J407" s="31"/>
      <c r="K407" s="31"/>
      <c r="L407" s="22">
        <f t="shared" si="19"/>
        <v>0</v>
      </c>
      <c r="M407" s="22">
        <f t="shared" si="20"/>
        <v>0</v>
      </c>
      <c r="N407" s="72">
        <f>+'REPORTE OCTUBRE IMROM'!N407</f>
        <v>0</v>
      </c>
      <c r="O407" s="43"/>
      <c r="P407" s="44"/>
      <c r="Q407" s="51">
        <f>+'REPORTE OCTUBRE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OCTUBRE IMROM'!M408</f>
        <v>0</v>
      </c>
      <c r="I408" s="31"/>
      <c r="J408" s="31"/>
      <c r="K408" s="31"/>
      <c r="L408" s="22">
        <f t="shared" si="19"/>
        <v>0</v>
      </c>
      <c r="M408" s="22">
        <f t="shared" si="20"/>
        <v>0</v>
      </c>
      <c r="N408" s="72">
        <f>+'REPORTE OCTUBRE IMROM'!N408</f>
        <v>0</v>
      </c>
      <c r="O408" s="43"/>
      <c r="P408" s="44"/>
      <c r="Q408" s="51">
        <f>+'REPORTE OCTUBRE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OCTUBRE IMROM'!M409</f>
        <v>0</v>
      </c>
      <c r="I409" s="31"/>
      <c r="J409" s="31"/>
      <c r="K409" s="31"/>
      <c r="L409" s="22">
        <f t="shared" si="19"/>
        <v>0</v>
      </c>
      <c r="M409" s="22">
        <f t="shared" si="20"/>
        <v>0</v>
      </c>
      <c r="N409" s="72">
        <f>+'REPORTE OCTUBRE IMROM'!N409</f>
        <v>0</v>
      </c>
      <c r="O409" s="43"/>
      <c r="P409" s="44"/>
      <c r="Q409" s="51">
        <f>+'REPORTE OCTUBRE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OCTUBRE IMROM'!M410</f>
        <v>0</v>
      </c>
      <c r="I410" s="31"/>
      <c r="J410" s="31"/>
      <c r="K410" s="31"/>
      <c r="L410" s="22">
        <f t="shared" si="19"/>
        <v>0</v>
      </c>
      <c r="M410" s="22">
        <f t="shared" si="20"/>
        <v>0</v>
      </c>
      <c r="N410" s="72">
        <f>+'REPORTE OCTUBRE IMROM'!N410</f>
        <v>0</v>
      </c>
      <c r="O410" s="43"/>
      <c r="P410" s="44"/>
      <c r="Q410" s="51">
        <f>+'REPORTE OCTUBRE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OCTUBRE IMROM'!M411</f>
        <v>0</v>
      </c>
      <c r="I411" s="31"/>
      <c r="J411" s="31"/>
      <c r="K411" s="31"/>
      <c r="L411" s="22">
        <f t="shared" si="19"/>
        <v>0</v>
      </c>
      <c r="M411" s="22">
        <f t="shared" si="20"/>
        <v>0</v>
      </c>
      <c r="N411" s="72">
        <f>+'REPORTE OCTUBRE IMROM'!N411</f>
        <v>0</v>
      </c>
      <c r="O411" s="43"/>
      <c r="P411" s="44"/>
      <c r="Q411" s="51">
        <f>+'REPORTE OCTUBRE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OCTUBRE IMROM'!M412</f>
        <v>0</v>
      </c>
      <c r="I412" s="31"/>
      <c r="J412" s="31"/>
      <c r="K412" s="31"/>
      <c r="L412" s="22">
        <f t="shared" si="19"/>
        <v>0</v>
      </c>
      <c r="M412" s="22">
        <f t="shared" si="20"/>
        <v>0</v>
      </c>
      <c r="N412" s="72">
        <f>+'REPORTE OCTUBRE IMROM'!N412</f>
        <v>0</v>
      </c>
      <c r="O412" s="43"/>
      <c r="P412" s="44"/>
      <c r="Q412" s="51">
        <f>+'REPORTE OCTUBRE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OCTUBRE IMROM'!M413</f>
        <v>0</v>
      </c>
      <c r="I413" s="31"/>
      <c r="J413" s="31"/>
      <c r="K413" s="31"/>
      <c r="L413" s="22">
        <f t="shared" si="19"/>
        <v>0</v>
      </c>
      <c r="M413" s="22">
        <f t="shared" si="20"/>
        <v>0</v>
      </c>
      <c r="N413" s="72">
        <f>+'REPORTE OCTUBRE IMROM'!N413</f>
        <v>0</v>
      </c>
      <c r="O413" s="43"/>
      <c r="P413" s="44"/>
      <c r="Q413" s="51">
        <f>+'REPORTE OCTUBRE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OCTUBRE IMROM'!M414</f>
        <v>0</v>
      </c>
      <c r="I414" s="31"/>
      <c r="J414" s="31"/>
      <c r="K414" s="31"/>
      <c r="L414" s="22">
        <f t="shared" si="19"/>
        <v>0</v>
      </c>
      <c r="M414" s="22">
        <f t="shared" si="20"/>
        <v>0</v>
      </c>
      <c r="N414" s="72">
        <f>+'REPORTE OCTUBRE IMROM'!N414</f>
        <v>0</v>
      </c>
      <c r="O414" s="43"/>
      <c r="P414" s="44"/>
      <c r="Q414" s="51">
        <f>+'REPORTE OCTUBRE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OCTUBRE IMROM'!M415</f>
        <v>0</v>
      </c>
      <c r="I415" s="31"/>
      <c r="J415" s="31"/>
      <c r="K415" s="31"/>
      <c r="L415" s="22">
        <f t="shared" si="19"/>
        <v>0</v>
      </c>
      <c r="M415" s="22">
        <f t="shared" si="20"/>
        <v>0</v>
      </c>
      <c r="N415" s="72">
        <f>+'REPORTE OCTUBRE IMROM'!N415</f>
        <v>0</v>
      </c>
      <c r="O415" s="43"/>
      <c r="P415" s="44"/>
      <c r="Q415" s="51">
        <f>+'REPORTE OCTUBRE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OCTUBRE IMROM'!M416</f>
        <v>0</v>
      </c>
      <c r="I416" s="31"/>
      <c r="J416" s="31"/>
      <c r="K416" s="31"/>
      <c r="L416" s="22">
        <f t="shared" si="19"/>
        <v>0</v>
      </c>
      <c r="M416" s="22">
        <f t="shared" si="20"/>
        <v>0</v>
      </c>
      <c r="N416" s="72">
        <f>+'REPORTE OCTUBRE IMROM'!N416</f>
        <v>0</v>
      </c>
      <c r="O416" s="43"/>
      <c r="P416" s="44"/>
      <c r="Q416" s="51">
        <f>+'REPORTE OCTUBRE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OCTUBRE IMROM'!M417</f>
        <v>0</v>
      </c>
      <c r="I417" s="31"/>
      <c r="J417" s="31"/>
      <c r="K417" s="31"/>
      <c r="L417" s="22">
        <f t="shared" si="19"/>
        <v>0</v>
      </c>
      <c r="M417" s="22">
        <f t="shared" si="20"/>
        <v>0</v>
      </c>
      <c r="N417" s="72">
        <f>+'REPORTE OCTUBRE IMROM'!N417</f>
        <v>0</v>
      </c>
      <c r="O417" s="43"/>
      <c r="P417" s="44"/>
      <c r="Q417" s="51">
        <f>+'REPORTE OCTUBRE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OCTUBRE IMROM'!M418</f>
        <v>0</v>
      </c>
      <c r="I418" s="31"/>
      <c r="J418" s="31"/>
      <c r="K418" s="31"/>
      <c r="L418" s="22">
        <f t="shared" si="19"/>
        <v>0</v>
      </c>
      <c r="M418" s="22">
        <f t="shared" si="20"/>
        <v>0</v>
      </c>
      <c r="N418" s="72">
        <f>+'REPORTE OCTUBRE IMROM'!N418</f>
        <v>0</v>
      </c>
      <c r="O418" s="43"/>
      <c r="P418" s="44"/>
      <c r="Q418" s="51">
        <f>+'REPORTE OCTUBRE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OCTUBRE IMROM'!M419</f>
        <v>0</v>
      </c>
      <c r="I419" s="31"/>
      <c r="J419" s="31"/>
      <c r="K419" s="31"/>
      <c r="L419" s="22">
        <f t="shared" si="19"/>
        <v>0</v>
      </c>
      <c r="M419" s="22">
        <f t="shared" si="20"/>
        <v>0</v>
      </c>
      <c r="N419" s="72">
        <f>+'REPORTE OCTUBRE IMROM'!N419</f>
        <v>0</v>
      </c>
      <c r="O419" s="43"/>
      <c r="P419" s="44"/>
      <c r="Q419" s="51">
        <f>+'REPORTE OCTUBRE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OCTUBRE IMROM'!M420</f>
        <v>0</v>
      </c>
      <c r="I420" s="31"/>
      <c r="J420" s="31"/>
      <c r="K420" s="31"/>
      <c r="L420" s="22">
        <f t="shared" si="19"/>
        <v>0</v>
      </c>
      <c r="M420" s="22">
        <f t="shared" si="20"/>
        <v>0</v>
      </c>
      <c r="N420" s="72">
        <f>+'REPORTE OCTUBRE IMROM'!N420</f>
        <v>0</v>
      </c>
      <c r="O420" s="43"/>
      <c r="P420" s="44"/>
      <c r="Q420" s="51">
        <f>+'REPORTE OCTUBRE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OCTUBRE IMROM'!M421</f>
        <v>0</v>
      </c>
      <c r="I421" s="31"/>
      <c r="J421" s="31"/>
      <c r="K421" s="31"/>
      <c r="L421" s="22">
        <f t="shared" si="19"/>
        <v>0</v>
      </c>
      <c r="M421" s="22">
        <f t="shared" si="20"/>
        <v>0</v>
      </c>
      <c r="N421" s="72">
        <f>+'REPORTE OCTUBRE IMROM'!N421</f>
        <v>0</v>
      </c>
      <c r="O421" s="43"/>
      <c r="P421" s="44"/>
      <c r="Q421" s="51">
        <f>+'REPORTE OCTUBRE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OCTUBRE IMROM'!M422</f>
        <v>0</v>
      </c>
      <c r="I422" s="31"/>
      <c r="J422" s="31"/>
      <c r="K422" s="31"/>
      <c r="L422" s="22">
        <f t="shared" si="19"/>
        <v>0</v>
      </c>
      <c r="M422" s="22">
        <f t="shared" si="20"/>
        <v>0</v>
      </c>
      <c r="N422" s="72">
        <f>+'REPORTE OCTUBRE IMROM'!N422</f>
        <v>0</v>
      </c>
      <c r="O422" s="43"/>
      <c r="P422" s="44"/>
      <c r="Q422" s="51">
        <f>+'REPORTE OCTUBRE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OCTUBRE IMROM'!M423</f>
        <v>0</v>
      </c>
      <c r="I423" s="31"/>
      <c r="J423" s="31"/>
      <c r="K423" s="31"/>
      <c r="L423" s="22">
        <f t="shared" si="19"/>
        <v>0</v>
      </c>
      <c r="M423" s="22">
        <f t="shared" si="20"/>
        <v>0</v>
      </c>
      <c r="N423" s="72">
        <f>+'REPORTE OCTUBRE IMROM'!N423</f>
        <v>0</v>
      </c>
      <c r="O423" s="43"/>
      <c r="P423" s="44"/>
      <c r="Q423" s="51">
        <f>+'REPORTE OCTUBRE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OCTUBRE IMROM'!M424</f>
        <v>0</v>
      </c>
      <c r="I424" s="31"/>
      <c r="J424" s="31"/>
      <c r="K424" s="31"/>
      <c r="L424" s="22">
        <f t="shared" si="19"/>
        <v>0</v>
      </c>
      <c r="M424" s="22">
        <f t="shared" si="20"/>
        <v>0</v>
      </c>
      <c r="N424" s="72">
        <f>+'REPORTE OCTUBRE IMROM'!N424</f>
        <v>0</v>
      </c>
      <c r="O424" s="43"/>
      <c r="P424" s="44"/>
      <c r="Q424" s="51">
        <f>+'REPORTE OCTUBRE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OCTUBRE IMROM'!M425</f>
        <v>0</v>
      </c>
      <c r="I425" s="31"/>
      <c r="J425" s="31"/>
      <c r="K425" s="31"/>
      <c r="L425" s="22">
        <f t="shared" si="19"/>
        <v>0</v>
      </c>
      <c r="M425" s="22">
        <f t="shared" si="20"/>
        <v>0</v>
      </c>
      <c r="N425" s="72">
        <f>+'REPORTE OCTUBRE IMROM'!N425</f>
        <v>0</v>
      </c>
      <c r="O425" s="43"/>
      <c r="P425" s="44"/>
      <c r="Q425" s="51">
        <f>+'REPORTE OCTUBRE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OCTUBRE IMROM'!M426</f>
        <v>0</v>
      </c>
      <c r="I426" s="31"/>
      <c r="J426" s="31"/>
      <c r="K426" s="31"/>
      <c r="L426" s="22">
        <f t="shared" si="19"/>
        <v>0</v>
      </c>
      <c r="M426" s="22">
        <f t="shared" si="20"/>
        <v>0</v>
      </c>
      <c r="N426" s="72">
        <f>+'REPORTE OCTUBRE IMROM'!N426</f>
        <v>0</v>
      </c>
      <c r="O426" s="43"/>
      <c r="P426" s="44"/>
      <c r="Q426" s="51">
        <f>+'REPORTE OCTUBRE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OCTUBRE IMROM'!M427</f>
        <v>0</v>
      </c>
      <c r="I427" s="31"/>
      <c r="J427" s="31"/>
      <c r="K427" s="31"/>
      <c r="L427" s="22">
        <f t="shared" si="19"/>
        <v>0</v>
      </c>
      <c r="M427" s="22">
        <f t="shared" si="20"/>
        <v>0</v>
      </c>
      <c r="N427" s="72">
        <f>+'REPORTE OCTUBRE IMROM'!N427</f>
        <v>0</v>
      </c>
      <c r="O427" s="43"/>
      <c r="P427" s="44"/>
      <c r="Q427" s="51">
        <f>+'REPORTE OCTUBRE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OCTUBRE IMROM'!M428</f>
        <v>0</v>
      </c>
      <c r="I428" s="31"/>
      <c r="J428" s="31"/>
      <c r="K428" s="31"/>
      <c r="L428" s="22">
        <f t="shared" si="19"/>
        <v>0</v>
      </c>
      <c r="M428" s="22">
        <f t="shared" si="20"/>
        <v>0</v>
      </c>
      <c r="N428" s="72">
        <f>+'REPORTE OCTUBRE IMROM'!N428</f>
        <v>0</v>
      </c>
      <c r="O428" s="43"/>
      <c r="P428" s="44"/>
      <c r="Q428" s="51">
        <f>+'REPORTE OCTUBRE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OCTUBRE IMROM'!M429</f>
        <v>0</v>
      </c>
      <c r="I429" s="31"/>
      <c r="J429" s="31"/>
      <c r="K429" s="31"/>
      <c r="L429" s="22">
        <f t="shared" si="19"/>
        <v>0</v>
      </c>
      <c r="M429" s="22">
        <f t="shared" si="20"/>
        <v>0</v>
      </c>
      <c r="N429" s="72">
        <f>+'REPORTE OCTUBRE IMROM'!N429</f>
        <v>0</v>
      </c>
      <c r="O429" s="43"/>
      <c r="P429" s="44"/>
      <c r="Q429" s="51">
        <f>+'REPORTE OCTUBRE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OCTUBRE IMROM'!M430</f>
        <v>0</v>
      </c>
      <c r="I430" s="31"/>
      <c r="J430" s="31"/>
      <c r="K430" s="31"/>
      <c r="L430" s="22">
        <f t="shared" si="19"/>
        <v>0</v>
      </c>
      <c r="M430" s="22">
        <f t="shared" si="20"/>
        <v>0</v>
      </c>
      <c r="N430" s="72">
        <f>+'REPORTE OCTUBRE IMROM'!N430</f>
        <v>0</v>
      </c>
      <c r="O430" s="43"/>
      <c r="P430" s="44"/>
      <c r="Q430" s="51">
        <f>+'REPORTE OCTUBRE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OCTUBRE IMROM'!M431</f>
        <v>0</v>
      </c>
      <c r="I431" s="31"/>
      <c r="J431" s="31"/>
      <c r="K431" s="31"/>
      <c r="L431" s="22">
        <f t="shared" si="19"/>
        <v>0</v>
      </c>
      <c r="M431" s="22">
        <f t="shared" si="20"/>
        <v>0</v>
      </c>
      <c r="N431" s="72">
        <f>+'REPORTE OCTUBRE IMROM'!N431</f>
        <v>0</v>
      </c>
      <c r="O431" s="43"/>
      <c r="P431" s="44"/>
      <c r="Q431" s="51">
        <f>+'REPORTE OCTUBRE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OCTUBRE IMROM'!M432</f>
        <v>0</v>
      </c>
      <c r="I432" s="31"/>
      <c r="J432" s="31"/>
      <c r="K432" s="31"/>
      <c r="L432" s="22">
        <f t="shared" si="19"/>
        <v>0</v>
      </c>
      <c r="M432" s="22">
        <f t="shared" si="20"/>
        <v>0</v>
      </c>
      <c r="N432" s="72">
        <f>+'REPORTE OCTUBRE IMROM'!N432</f>
        <v>0</v>
      </c>
      <c r="O432" s="43"/>
      <c r="P432" s="44"/>
      <c r="Q432" s="51">
        <f>+'REPORTE OCTUBRE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OCTUBRE IMROM'!M433</f>
        <v>0</v>
      </c>
      <c r="I433" s="31"/>
      <c r="J433" s="31"/>
      <c r="K433" s="31"/>
      <c r="L433" s="22">
        <f t="shared" si="19"/>
        <v>0</v>
      </c>
      <c r="M433" s="22">
        <f t="shared" si="20"/>
        <v>0</v>
      </c>
      <c r="N433" s="72">
        <f>+'REPORTE OCTUBRE IMROM'!N433</f>
        <v>0</v>
      </c>
      <c r="O433" s="43"/>
      <c r="P433" s="44"/>
      <c r="Q433" s="51">
        <f>+'REPORTE OCTUBRE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OCTUBRE IMROM'!M434</f>
        <v>0</v>
      </c>
      <c r="I434" s="31"/>
      <c r="J434" s="31"/>
      <c r="K434" s="31"/>
      <c r="L434" s="22">
        <f t="shared" si="19"/>
        <v>0</v>
      </c>
      <c r="M434" s="22">
        <f t="shared" si="20"/>
        <v>0</v>
      </c>
      <c r="N434" s="72">
        <f>+'REPORTE OCTUBRE IMROM'!N434</f>
        <v>0</v>
      </c>
      <c r="O434" s="43"/>
      <c r="P434" s="44"/>
      <c r="Q434" s="51">
        <f>+'REPORTE OCTUBRE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OCTUBRE IMROM'!M435</f>
        <v>0</v>
      </c>
      <c r="I435" s="31"/>
      <c r="J435" s="31"/>
      <c r="K435" s="31"/>
      <c r="L435" s="22">
        <f t="shared" si="19"/>
        <v>0</v>
      </c>
      <c r="M435" s="22">
        <f t="shared" si="20"/>
        <v>0</v>
      </c>
      <c r="N435" s="72">
        <f>+'REPORTE OCTUBRE IMROM'!N435</f>
        <v>0</v>
      </c>
      <c r="O435" s="43"/>
      <c r="P435" s="44"/>
      <c r="Q435" s="51">
        <f>+'REPORTE OCTUBRE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OCTUBRE IMROM'!M436</f>
        <v>0</v>
      </c>
      <c r="I436" s="31"/>
      <c r="J436" s="31"/>
      <c r="K436" s="31"/>
      <c r="L436" s="22">
        <f t="shared" si="19"/>
        <v>0</v>
      </c>
      <c r="M436" s="22">
        <f t="shared" si="20"/>
        <v>0</v>
      </c>
      <c r="N436" s="72">
        <f>+'REPORTE OCTUBRE IMROM'!N436</f>
        <v>0</v>
      </c>
      <c r="O436" s="43"/>
      <c r="P436" s="44"/>
      <c r="Q436" s="51">
        <f>+'REPORTE OCTUBRE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OCTUBRE IMROM'!M437</f>
        <v>0</v>
      </c>
      <c r="I437" s="31"/>
      <c r="J437" s="31"/>
      <c r="K437" s="31"/>
      <c r="L437" s="22">
        <f t="shared" si="19"/>
        <v>0</v>
      </c>
      <c r="M437" s="22">
        <f t="shared" si="20"/>
        <v>0</v>
      </c>
      <c r="N437" s="72">
        <f>+'REPORTE OCTUBRE IMROM'!N437</f>
        <v>0</v>
      </c>
      <c r="O437" s="43"/>
      <c r="P437" s="44"/>
      <c r="Q437" s="51">
        <f>+'REPORTE OCTUBRE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OCTUBRE IMROM'!M438</f>
        <v>0</v>
      </c>
      <c r="I438" s="31"/>
      <c r="J438" s="31"/>
      <c r="K438" s="31"/>
      <c r="L438" s="22">
        <f t="shared" si="19"/>
        <v>0</v>
      </c>
      <c r="M438" s="22">
        <f t="shared" si="20"/>
        <v>0</v>
      </c>
      <c r="N438" s="72">
        <f>+'REPORTE OCTUBRE IMROM'!N438</f>
        <v>0</v>
      </c>
      <c r="O438" s="43"/>
      <c r="P438" s="44"/>
      <c r="Q438" s="51">
        <f>+'REPORTE OCTUBRE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OCTUBRE IMROM'!M439</f>
        <v>0</v>
      </c>
      <c r="I439" s="31"/>
      <c r="J439" s="31"/>
      <c r="K439" s="31"/>
      <c r="L439" s="22">
        <f t="shared" si="19"/>
        <v>0</v>
      </c>
      <c r="M439" s="22">
        <f t="shared" si="20"/>
        <v>0</v>
      </c>
      <c r="N439" s="72">
        <f>+'REPORTE OCTUBRE IMROM'!N439</f>
        <v>0</v>
      </c>
      <c r="O439" s="43"/>
      <c r="P439" s="44"/>
      <c r="Q439" s="51">
        <f>+'REPORTE OCTUBRE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OCTUBRE IMROM'!M440</f>
        <v>0</v>
      </c>
      <c r="I440" s="31"/>
      <c r="J440" s="31"/>
      <c r="K440" s="31"/>
      <c r="L440" s="22">
        <f t="shared" si="19"/>
        <v>0</v>
      </c>
      <c r="M440" s="22">
        <f t="shared" si="20"/>
        <v>0</v>
      </c>
      <c r="N440" s="72">
        <f>+'REPORTE OCTUBRE IMROM'!N440</f>
        <v>0</v>
      </c>
      <c r="O440" s="43"/>
      <c r="P440" s="44"/>
      <c r="Q440" s="51">
        <f>+'REPORTE OCTUBRE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OCTUBRE IMROM'!M441</f>
        <v>0</v>
      </c>
      <c r="I441" s="31"/>
      <c r="J441" s="31"/>
      <c r="K441" s="31"/>
      <c r="L441" s="22">
        <f t="shared" si="19"/>
        <v>0</v>
      </c>
      <c r="M441" s="22">
        <f t="shared" si="20"/>
        <v>0</v>
      </c>
      <c r="N441" s="72">
        <f>+'REPORTE OCTUBRE IMROM'!N441</f>
        <v>0</v>
      </c>
      <c r="O441" s="43"/>
      <c r="P441" s="44"/>
      <c r="Q441" s="51">
        <f>+'REPORTE OCTUBRE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OCTUBRE IMROM'!M442</f>
        <v>0</v>
      </c>
      <c r="I442" s="31"/>
      <c r="J442" s="31"/>
      <c r="K442" s="31"/>
      <c r="L442" s="22">
        <f t="shared" si="19"/>
        <v>0</v>
      </c>
      <c r="M442" s="22">
        <f t="shared" si="20"/>
        <v>0</v>
      </c>
      <c r="N442" s="72">
        <f>+'REPORTE OCTUBRE IMROM'!N442</f>
        <v>0</v>
      </c>
      <c r="O442" s="43"/>
      <c r="P442" s="44"/>
      <c r="Q442" s="51">
        <f>+'REPORTE OCTUBRE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OCTUBRE IMROM'!M443</f>
        <v>0</v>
      </c>
      <c r="I443" s="31"/>
      <c r="J443" s="31"/>
      <c r="K443" s="31"/>
      <c r="L443" s="22">
        <f t="shared" si="19"/>
        <v>0</v>
      </c>
      <c r="M443" s="22">
        <f t="shared" si="20"/>
        <v>0</v>
      </c>
      <c r="N443" s="72">
        <f>+'REPORTE OCTUBRE IMROM'!N443</f>
        <v>0</v>
      </c>
      <c r="O443" s="43"/>
      <c r="P443" s="44"/>
      <c r="Q443" s="51">
        <f>+'REPORTE OCTUBRE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OCTUBRE IMROM'!M444</f>
        <v>0</v>
      </c>
      <c r="I444" s="31"/>
      <c r="J444" s="31"/>
      <c r="K444" s="31"/>
      <c r="L444" s="22">
        <f t="shared" si="19"/>
        <v>0</v>
      </c>
      <c r="M444" s="22">
        <f t="shared" si="20"/>
        <v>0</v>
      </c>
      <c r="N444" s="72">
        <f>+'REPORTE OCTUBRE IMROM'!N444</f>
        <v>0</v>
      </c>
      <c r="O444" s="43"/>
      <c r="P444" s="44"/>
      <c r="Q444" s="51">
        <f>+'REPORTE OCTUBRE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OCTUBRE IMROM'!M445</f>
        <v>0</v>
      </c>
      <c r="I445" s="31"/>
      <c r="J445" s="31"/>
      <c r="K445" s="31"/>
      <c r="L445" s="22">
        <f t="shared" si="19"/>
        <v>0</v>
      </c>
      <c r="M445" s="22">
        <f t="shared" si="20"/>
        <v>0</v>
      </c>
      <c r="N445" s="72">
        <f>+'REPORTE OCTUBRE IMROM'!N445</f>
        <v>0</v>
      </c>
      <c r="O445" s="43"/>
      <c r="P445" s="44"/>
      <c r="Q445" s="51">
        <f>+'REPORTE OCTUBRE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OCTUBRE IMROM'!M446</f>
        <v>0</v>
      </c>
      <c r="I446" s="31"/>
      <c r="J446" s="31"/>
      <c r="K446" s="31"/>
      <c r="L446" s="22">
        <f t="shared" si="19"/>
        <v>0</v>
      </c>
      <c r="M446" s="22">
        <f t="shared" si="20"/>
        <v>0</v>
      </c>
      <c r="N446" s="72">
        <f>+'REPORTE OCTUBRE IMROM'!N446</f>
        <v>0</v>
      </c>
      <c r="O446" s="43"/>
      <c r="P446" s="44"/>
      <c r="Q446" s="51">
        <f>+'REPORTE OCTUBRE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OCTUBRE IMROM'!M447</f>
        <v>0</v>
      </c>
      <c r="I447" s="31"/>
      <c r="J447" s="31"/>
      <c r="K447" s="31"/>
      <c r="L447" s="22">
        <f t="shared" si="19"/>
        <v>0</v>
      </c>
      <c r="M447" s="22">
        <f t="shared" si="20"/>
        <v>0</v>
      </c>
      <c r="N447" s="72">
        <f>+'REPORTE OCTUBRE IMROM'!N447</f>
        <v>0</v>
      </c>
      <c r="O447" s="43"/>
      <c r="P447" s="44"/>
      <c r="Q447" s="51">
        <f>+'REPORTE OCTUBRE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OCTUBRE IMROM'!M448</f>
        <v>0</v>
      </c>
      <c r="I448" s="31"/>
      <c r="J448" s="31"/>
      <c r="K448" s="31"/>
      <c r="L448" s="22">
        <f t="shared" si="19"/>
        <v>0</v>
      </c>
      <c r="M448" s="22">
        <f t="shared" si="20"/>
        <v>0</v>
      </c>
      <c r="N448" s="72">
        <f>+'REPORTE OCTUBRE IMROM'!N448</f>
        <v>0</v>
      </c>
      <c r="O448" s="43"/>
      <c r="P448" s="44"/>
      <c r="Q448" s="51">
        <f>+'REPORTE OCTUBRE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OCTUBRE IMROM'!M449</f>
        <v>0</v>
      </c>
      <c r="I449" s="31"/>
      <c r="J449" s="31"/>
      <c r="K449" s="31"/>
      <c r="L449" s="22">
        <f t="shared" si="19"/>
        <v>0</v>
      </c>
      <c r="M449" s="22">
        <f t="shared" si="20"/>
        <v>0</v>
      </c>
      <c r="N449" s="72">
        <f>+'REPORTE OCTUBRE IMROM'!N449</f>
        <v>0</v>
      </c>
      <c r="O449" s="43"/>
      <c r="P449" s="44"/>
      <c r="Q449" s="51">
        <f>+'REPORTE OCTUBRE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OCTUBRE IMROM'!M450</f>
        <v>0</v>
      </c>
      <c r="I450" s="31"/>
      <c r="J450" s="31"/>
      <c r="K450" s="31"/>
      <c r="L450" s="22">
        <f t="shared" si="19"/>
        <v>0</v>
      </c>
      <c r="M450" s="22">
        <f t="shared" si="20"/>
        <v>0</v>
      </c>
      <c r="N450" s="72">
        <f>+'REPORTE OCTUBRE IMROM'!N450</f>
        <v>0</v>
      </c>
      <c r="O450" s="43"/>
      <c r="P450" s="44"/>
      <c r="Q450" s="51">
        <f>+'REPORTE OCTUBRE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OCTUBRE IMROM'!M451</f>
        <v>0</v>
      </c>
      <c r="I451" s="31"/>
      <c r="J451" s="31"/>
      <c r="K451" s="31"/>
      <c r="L451" s="22">
        <f t="shared" si="19"/>
        <v>0</v>
      </c>
      <c r="M451" s="22">
        <f t="shared" si="20"/>
        <v>0</v>
      </c>
      <c r="N451" s="72">
        <f>+'REPORTE OCTUBRE IMROM'!N451</f>
        <v>0</v>
      </c>
      <c r="O451" s="43"/>
      <c r="P451" s="44"/>
      <c r="Q451" s="51">
        <f>+'REPORTE OCTUBRE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OCTUBRE IMROM'!M452</f>
        <v>0</v>
      </c>
      <c r="I452" s="31"/>
      <c r="J452" s="31"/>
      <c r="K452" s="31"/>
      <c r="L452" s="22">
        <f t="shared" si="19"/>
        <v>0</v>
      </c>
      <c r="M452" s="22">
        <f t="shared" si="20"/>
        <v>0</v>
      </c>
      <c r="N452" s="72">
        <f>+'REPORTE OCTUBRE IMROM'!N452</f>
        <v>0</v>
      </c>
      <c r="O452" s="43"/>
      <c r="P452" s="44"/>
      <c r="Q452" s="51">
        <f>+'REPORTE OCTUBRE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OCTUBRE IMROM'!M453</f>
        <v>0</v>
      </c>
      <c r="I453" s="31"/>
      <c r="J453" s="31"/>
      <c r="K453" s="31"/>
      <c r="L453" s="22">
        <f t="shared" si="19"/>
        <v>0</v>
      </c>
      <c r="M453" s="22">
        <f t="shared" si="20"/>
        <v>0</v>
      </c>
      <c r="N453" s="72">
        <f>+'REPORTE OCTUBRE IMROM'!N453</f>
        <v>0</v>
      </c>
      <c r="O453" s="43"/>
      <c r="P453" s="44"/>
      <c r="Q453" s="51">
        <f>+'REPORTE OCTUBRE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OCTUBRE IMROM'!M454</f>
        <v>0</v>
      </c>
      <c r="I454" s="31"/>
      <c r="J454" s="31"/>
      <c r="K454" s="31"/>
      <c r="L454" s="22">
        <f t="shared" si="19"/>
        <v>0</v>
      </c>
      <c r="M454" s="22">
        <f t="shared" si="20"/>
        <v>0</v>
      </c>
      <c r="N454" s="72">
        <f>+'REPORTE OCTUBRE IMROM'!N454</f>
        <v>0</v>
      </c>
      <c r="O454" s="43"/>
      <c r="P454" s="44"/>
      <c r="Q454" s="51">
        <f>+'REPORTE OCTUBRE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OCTUBRE IMROM'!M455</f>
        <v>0</v>
      </c>
      <c r="I455" s="31"/>
      <c r="J455" s="31"/>
      <c r="K455" s="31"/>
      <c r="L455" s="22">
        <f t="shared" si="19"/>
        <v>0</v>
      </c>
      <c r="M455" s="22">
        <f t="shared" si="20"/>
        <v>0</v>
      </c>
      <c r="N455" s="72">
        <f>+'REPORTE OCTUBRE IMROM'!N455</f>
        <v>0</v>
      </c>
      <c r="O455" s="43"/>
      <c r="P455" s="44"/>
      <c r="Q455" s="51">
        <f>+'REPORTE OCTUBRE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OCTUBRE IMROM'!M456</f>
        <v>0</v>
      </c>
      <c r="I456" s="31"/>
      <c r="J456" s="31"/>
      <c r="K456" s="31"/>
      <c r="L456" s="22">
        <f t="shared" si="19"/>
        <v>0</v>
      </c>
      <c r="M456" s="22">
        <f t="shared" si="20"/>
        <v>0</v>
      </c>
      <c r="N456" s="72">
        <f>+'REPORTE OCTUBRE IMROM'!N456</f>
        <v>0</v>
      </c>
      <c r="O456" s="43"/>
      <c r="P456" s="44"/>
      <c r="Q456" s="51">
        <f>+'REPORTE OCTUBRE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OCTUBRE IMROM'!M457</f>
        <v>0</v>
      </c>
      <c r="I457" s="31"/>
      <c r="J457" s="31"/>
      <c r="K457" s="31"/>
      <c r="L457" s="22">
        <f t="shared" si="19"/>
        <v>0</v>
      </c>
      <c r="M457" s="22">
        <f t="shared" si="20"/>
        <v>0</v>
      </c>
      <c r="N457" s="72">
        <f>+'REPORTE OCTUBRE IMROM'!N457</f>
        <v>0</v>
      </c>
      <c r="O457" s="43"/>
      <c r="P457" s="44"/>
      <c r="Q457" s="51">
        <f>+'REPORTE OCTUBRE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OCTUBRE IMROM'!M458</f>
        <v>0</v>
      </c>
      <c r="I458" s="31"/>
      <c r="J458" s="31"/>
      <c r="K458" s="31"/>
      <c r="L458" s="22">
        <f t="shared" si="19"/>
        <v>0</v>
      </c>
      <c r="M458" s="22">
        <f t="shared" si="20"/>
        <v>0</v>
      </c>
      <c r="N458" s="72">
        <f>+'REPORTE OCTUBRE IMROM'!N458</f>
        <v>0</v>
      </c>
      <c r="O458" s="43"/>
      <c r="P458" s="44"/>
      <c r="Q458" s="51">
        <f>+'REPORTE OCTUBRE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OCTUBRE IMROM'!M459</f>
        <v>0</v>
      </c>
      <c r="I459" s="31"/>
      <c r="J459" s="31"/>
      <c r="K459" s="31"/>
      <c r="L459" s="22">
        <f t="shared" si="19"/>
        <v>0</v>
      </c>
      <c r="M459" s="22">
        <f t="shared" si="20"/>
        <v>0</v>
      </c>
      <c r="N459" s="72">
        <f>+'REPORTE OCTUBRE IMROM'!N459</f>
        <v>0</v>
      </c>
      <c r="O459" s="43"/>
      <c r="P459" s="44"/>
      <c r="Q459" s="51">
        <f>+'REPORTE OCTUBRE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OCTUBRE IMROM'!M460</f>
        <v>0</v>
      </c>
      <c r="I460" s="31"/>
      <c r="J460" s="31"/>
      <c r="K460" s="31"/>
      <c r="L460" s="22">
        <f t="shared" si="19"/>
        <v>0</v>
      </c>
      <c r="M460" s="22">
        <f t="shared" si="20"/>
        <v>0</v>
      </c>
      <c r="N460" s="72">
        <f>+'REPORTE OCTUBRE IMROM'!N460</f>
        <v>0</v>
      </c>
      <c r="O460" s="43"/>
      <c r="P460" s="44"/>
      <c r="Q460" s="51">
        <f>+'REPORTE OCTUBRE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OCTUBRE IMROM'!M461</f>
        <v>0</v>
      </c>
      <c r="I461" s="31"/>
      <c r="J461" s="31"/>
      <c r="K461" s="31"/>
      <c r="L461" s="22">
        <f t="shared" si="19"/>
        <v>0</v>
      </c>
      <c r="M461" s="22">
        <f t="shared" si="20"/>
        <v>0</v>
      </c>
      <c r="N461" s="72">
        <f>+'REPORTE OCTUBRE IMROM'!N461</f>
        <v>0</v>
      </c>
      <c r="O461" s="43"/>
      <c r="P461" s="44"/>
      <c r="Q461" s="51">
        <f>+'REPORTE OCTUBRE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OCTUBRE IMROM'!M462</f>
        <v>0</v>
      </c>
      <c r="I462" s="31"/>
      <c r="J462" s="31"/>
      <c r="K462" s="31"/>
      <c r="L462" s="22">
        <f t="shared" si="19"/>
        <v>0</v>
      </c>
      <c r="M462" s="22">
        <f t="shared" si="20"/>
        <v>0</v>
      </c>
      <c r="N462" s="72">
        <f>+'REPORTE OCTUBRE IMROM'!N462</f>
        <v>0</v>
      </c>
      <c r="O462" s="43"/>
      <c r="P462" s="44"/>
      <c r="Q462" s="51">
        <f>+'REPORTE OCTUBRE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OCTUBRE IMROM'!M463</f>
        <v>0</v>
      </c>
      <c r="I463" s="31"/>
      <c r="J463" s="31"/>
      <c r="K463" s="31"/>
      <c r="L463" s="22">
        <f t="shared" si="19"/>
        <v>0</v>
      </c>
      <c r="M463" s="22">
        <f t="shared" si="20"/>
        <v>0</v>
      </c>
      <c r="N463" s="72">
        <f>+'REPORTE OCTUBRE IMROM'!N463</f>
        <v>0</v>
      </c>
      <c r="O463" s="43"/>
      <c r="P463" s="44"/>
      <c r="Q463" s="51">
        <f>+'REPORTE OCTUBRE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OCTUBRE IMROM'!M464</f>
        <v>0</v>
      </c>
      <c r="I464" s="31"/>
      <c r="J464" s="31"/>
      <c r="K464" s="31"/>
      <c r="L464" s="22">
        <f t="shared" si="19"/>
        <v>0</v>
      </c>
      <c r="M464" s="22">
        <f t="shared" si="20"/>
        <v>0</v>
      </c>
      <c r="N464" s="72">
        <f>+'REPORTE OCTUBRE IMROM'!N464</f>
        <v>0</v>
      </c>
      <c r="O464" s="43"/>
      <c r="P464" s="44"/>
      <c r="Q464" s="51">
        <f>+'REPORTE OCTUBRE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OCTUBRE IMROM'!M465</f>
        <v>0</v>
      </c>
      <c r="I465" s="31"/>
      <c r="J465" s="31"/>
      <c r="K465" s="31"/>
      <c r="L465" s="22">
        <f t="shared" si="19"/>
        <v>0</v>
      </c>
      <c r="M465" s="22">
        <f t="shared" si="20"/>
        <v>0</v>
      </c>
      <c r="N465" s="72">
        <f>+'REPORTE OCTUBRE IMROM'!N465</f>
        <v>0</v>
      </c>
      <c r="O465" s="43"/>
      <c r="P465" s="44"/>
      <c r="Q465" s="51">
        <f>+'REPORTE OCTUBRE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OCTUBRE IMROM'!M466</f>
        <v>0</v>
      </c>
      <c r="I466" s="31"/>
      <c r="J466" s="31"/>
      <c r="K466" s="31"/>
      <c r="L466" s="22">
        <f t="shared" si="19"/>
        <v>0</v>
      </c>
      <c r="M466" s="22">
        <f t="shared" si="20"/>
        <v>0</v>
      </c>
      <c r="N466" s="72">
        <f>+'REPORTE OCTUBRE IMROM'!N466</f>
        <v>0</v>
      </c>
      <c r="O466" s="43"/>
      <c r="P466" s="44"/>
      <c r="Q466" s="51">
        <f>+'REPORTE OCTUBRE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OCTUBRE IMROM'!M467</f>
        <v>0</v>
      </c>
      <c r="I467" s="31"/>
      <c r="J467" s="31"/>
      <c r="K467" s="31"/>
      <c r="L467" s="22">
        <f t="shared" si="19"/>
        <v>0</v>
      </c>
      <c r="M467" s="22">
        <f t="shared" si="20"/>
        <v>0</v>
      </c>
      <c r="N467" s="72">
        <f>+'REPORTE OCTUBRE IMROM'!N467</f>
        <v>0</v>
      </c>
      <c r="O467" s="43"/>
      <c r="P467" s="44"/>
      <c r="Q467" s="51">
        <f>+'REPORTE OCTUBRE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OCTUBRE IMROM'!M468</f>
        <v>0</v>
      </c>
      <c r="I468" s="31"/>
      <c r="J468" s="31"/>
      <c r="K468" s="31"/>
      <c r="L468" s="22">
        <f t="shared" ref="L468:L531" si="22">I468+J468+K468</f>
        <v>0</v>
      </c>
      <c r="M468" s="22">
        <f t="shared" ref="M468:M531" si="23">H468+L468</f>
        <v>0</v>
      </c>
      <c r="N468" s="72">
        <f>+'REPORTE OCTUBRE IMROM'!N468</f>
        <v>0</v>
      </c>
      <c r="O468" s="43"/>
      <c r="P468" s="44"/>
      <c r="Q468" s="51">
        <f>+'REPORTE OCTUBRE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OCTUBRE IMROM'!M469</f>
        <v>0</v>
      </c>
      <c r="I469" s="31"/>
      <c r="J469" s="31"/>
      <c r="K469" s="31"/>
      <c r="L469" s="22">
        <f t="shared" si="22"/>
        <v>0</v>
      </c>
      <c r="M469" s="22">
        <f t="shared" si="23"/>
        <v>0</v>
      </c>
      <c r="N469" s="72">
        <f>+'REPORTE OCTUBRE IMROM'!N469</f>
        <v>0</v>
      </c>
      <c r="O469" s="43"/>
      <c r="P469" s="44"/>
      <c r="Q469" s="51">
        <f>+'REPORTE OCTUBRE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OCTUBRE IMROM'!M470</f>
        <v>0</v>
      </c>
      <c r="I470" s="31"/>
      <c r="J470" s="31"/>
      <c r="K470" s="31"/>
      <c r="L470" s="22">
        <f t="shared" si="22"/>
        <v>0</v>
      </c>
      <c r="M470" s="22">
        <f t="shared" si="23"/>
        <v>0</v>
      </c>
      <c r="N470" s="72">
        <f>+'REPORTE OCTUBRE IMROM'!N470</f>
        <v>0</v>
      </c>
      <c r="O470" s="43"/>
      <c r="P470" s="44"/>
      <c r="Q470" s="51">
        <f>+'REPORTE OCTUBRE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OCTUBRE IMROM'!M471</f>
        <v>0</v>
      </c>
      <c r="I471" s="31"/>
      <c r="J471" s="31"/>
      <c r="K471" s="31"/>
      <c r="L471" s="22">
        <f t="shared" si="22"/>
        <v>0</v>
      </c>
      <c r="M471" s="22">
        <f t="shared" si="23"/>
        <v>0</v>
      </c>
      <c r="N471" s="72">
        <f>+'REPORTE OCTUBRE IMROM'!N471</f>
        <v>0</v>
      </c>
      <c r="O471" s="43"/>
      <c r="P471" s="44"/>
      <c r="Q471" s="51">
        <f>+'REPORTE OCTUBRE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OCTUBRE IMROM'!M472</f>
        <v>0</v>
      </c>
      <c r="I472" s="31"/>
      <c r="J472" s="31"/>
      <c r="K472" s="31"/>
      <c r="L472" s="22">
        <f t="shared" si="22"/>
        <v>0</v>
      </c>
      <c r="M472" s="22">
        <f t="shared" si="23"/>
        <v>0</v>
      </c>
      <c r="N472" s="72">
        <f>+'REPORTE OCTUBRE IMROM'!N472</f>
        <v>0</v>
      </c>
      <c r="O472" s="43"/>
      <c r="P472" s="44"/>
      <c r="Q472" s="51">
        <f>+'REPORTE OCTUBRE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OCTUBRE IMROM'!M473</f>
        <v>0</v>
      </c>
      <c r="I473" s="31"/>
      <c r="J473" s="31"/>
      <c r="K473" s="31"/>
      <c r="L473" s="22">
        <f t="shared" si="22"/>
        <v>0</v>
      </c>
      <c r="M473" s="22">
        <f t="shared" si="23"/>
        <v>0</v>
      </c>
      <c r="N473" s="72">
        <f>+'REPORTE OCTUBRE IMROM'!N473</f>
        <v>0</v>
      </c>
      <c r="O473" s="43"/>
      <c r="P473" s="44"/>
      <c r="Q473" s="51">
        <f>+'REPORTE OCTUBRE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OCTUBRE IMROM'!M474</f>
        <v>0</v>
      </c>
      <c r="I474" s="31"/>
      <c r="J474" s="31"/>
      <c r="K474" s="31"/>
      <c r="L474" s="22">
        <f t="shared" si="22"/>
        <v>0</v>
      </c>
      <c r="M474" s="22">
        <f t="shared" si="23"/>
        <v>0</v>
      </c>
      <c r="N474" s="72">
        <f>+'REPORTE OCTUBRE IMROM'!N474</f>
        <v>0</v>
      </c>
      <c r="O474" s="43"/>
      <c r="P474" s="44"/>
      <c r="Q474" s="51">
        <f>+'REPORTE OCTUBRE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OCTUBRE IMROM'!M475</f>
        <v>0</v>
      </c>
      <c r="I475" s="31"/>
      <c r="J475" s="31"/>
      <c r="K475" s="31"/>
      <c r="L475" s="22">
        <f t="shared" si="22"/>
        <v>0</v>
      </c>
      <c r="M475" s="22">
        <f t="shared" si="23"/>
        <v>0</v>
      </c>
      <c r="N475" s="72">
        <f>+'REPORTE OCTUBRE IMROM'!N475</f>
        <v>0</v>
      </c>
      <c r="O475" s="43"/>
      <c r="P475" s="44"/>
      <c r="Q475" s="51">
        <f>+'REPORTE OCTUBRE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OCTUBRE IMROM'!M476</f>
        <v>0</v>
      </c>
      <c r="I476" s="31"/>
      <c r="J476" s="31"/>
      <c r="K476" s="31"/>
      <c r="L476" s="22">
        <f t="shared" si="22"/>
        <v>0</v>
      </c>
      <c r="M476" s="22">
        <f t="shared" si="23"/>
        <v>0</v>
      </c>
      <c r="N476" s="72">
        <f>+'REPORTE OCTUBRE IMROM'!N476</f>
        <v>0</v>
      </c>
      <c r="O476" s="43"/>
      <c r="P476" s="44"/>
      <c r="Q476" s="51">
        <f>+'REPORTE OCTUBRE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OCTUBRE IMROM'!M477</f>
        <v>0</v>
      </c>
      <c r="I477" s="31"/>
      <c r="J477" s="31"/>
      <c r="K477" s="31"/>
      <c r="L477" s="22">
        <f t="shared" si="22"/>
        <v>0</v>
      </c>
      <c r="M477" s="22">
        <f t="shared" si="23"/>
        <v>0</v>
      </c>
      <c r="N477" s="72">
        <f>+'REPORTE OCTUBRE IMROM'!N477</f>
        <v>0</v>
      </c>
      <c r="O477" s="43"/>
      <c r="P477" s="44"/>
      <c r="Q477" s="51">
        <f>+'REPORTE OCTUBRE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OCTUBRE IMROM'!M478</f>
        <v>0</v>
      </c>
      <c r="I478" s="31"/>
      <c r="J478" s="31"/>
      <c r="K478" s="31"/>
      <c r="L478" s="22">
        <f t="shared" si="22"/>
        <v>0</v>
      </c>
      <c r="M478" s="22">
        <f t="shared" si="23"/>
        <v>0</v>
      </c>
      <c r="N478" s="72">
        <f>+'REPORTE OCTUBRE IMROM'!N478</f>
        <v>0</v>
      </c>
      <c r="O478" s="43"/>
      <c r="P478" s="44"/>
      <c r="Q478" s="51">
        <f>+'REPORTE OCTUBRE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OCTUBRE IMROM'!M479</f>
        <v>0</v>
      </c>
      <c r="I479" s="31"/>
      <c r="J479" s="31"/>
      <c r="K479" s="31"/>
      <c r="L479" s="22">
        <f t="shared" si="22"/>
        <v>0</v>
      </c>
      <c r="M479" s="22">
        <f t="shared" si="23"/>
        <v>0</v>
      </c>
      <c r="N479" s="72">
        <f>+'REPORTE OCTUBRE IMROM'!N479</f>
        <v>0</v>
      </c>
      <c r="O479" s="43"/>
      <c r="P479" s="44"/>
      <c r="Q479" s="51">
        <f>+'REPORTE OCTUBRE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OCTUBRE IMROM'!M480</f>
        <v>0</v>
      </c>
      <c r="I480" s="31"/>
      <c r="J480" s="31"/>
      <c r="K480" s="31"/>
      <c r="L480" s="22">
        <f t="shared" si="22"/>
        <v>0</v>
      </c>
      <c r="M480" s="22">
        <f t="shared" si="23"/>
        <v>0</v>
      </c>
      <c r="N480" s="72">
        <f>+'REPORTE OCTUBRE IMROM'!N480</f>
        <v>0</v>
      </c>
      <c r="O480" s="43"/>
      <c r="P480" s="44"/>
      <c r="Q480" s="51">
        <f>+'REPORTE OCTUBRE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OCTUBRE IMROM'!M481</f>
        <v>0</v>
      </c>
      <c r="I481" s="31"/>
      <c r="J481" s="31"/>
      <c r="K481" s="31"/>
      <c r="L481" s="22">
        <f t="shared" si="22"/>
        <v>0</v>
      </c>
      <c r="M481" s="22">
        <f t="shared" si="23"/>
        <v>0</v>
      </c>
      <c r="N481" s="72">
        <f>+'REPORTE OCTUBRE IMROM'!N481</f>
        <v>0</v>
      </c>
      <c r="O481" s="43"/>
      <c r="P481" s="44"/>
      <c r="Q481" s="51">
        <f>+'REPORTE OCTUBRE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OCTUBRE IMROM'!M482</f>
        <v>0</v>
      </c>
      <c r="I482" s="31"/>
      <c r="J482" s="31"/>
      <c r="K482" s="31"/>
      <c r="L482" s="22">
        <f t="shared" si="22"/>
        <v>0</v>
      </c>
      <c r="M482" s="22">
        <f t="shared" si="23"/>
        <v>0</v>
      </c>
      <c r="N482" s="72">
        <f>+'REPORTE OCTUBRE IMROM'!N482</f>
        <v>0</v>
      </c>
      <c r="O482" s="43"/>
      <c r="P482" s="44"/>
      <c r="Q482" s="51">
        <f>+'REPORTE OCTUBRE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OCTUBRE IMROM'!M483</f>
        <v>0</v>
      </c>
      <c r="I483" s="31"/>
      <c r="J483" s="31"/>
      <c r="K483" s="31"/>
      <c r="L483" s="22">
        <f t="shared" si="22"/>
        <v>0</v>
      </c>
      <c r="M483" s="22">
        <f t="shared" si="23"/>
        <v>0</v>
      </c>
      <c r="N483" s="72">
        <f>+'REPORTE OCTUBRE IMROM'!N483</f>
        <v>0</v>
      </c>
      <c r="O483" s="43"/>
      <c r="P483" s="44"/>
      <c r="Q483" s="51">
        <f>+'REPORTE OCTUBRE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OCTUBRE IMROM'!M484</f>
        <v>0</v>
      </c>
      <c r="I484" s="31"/>
      <c r="J484" s="31"/>
      <c r="K484" s="31"/>
      <c r="L484" s="22">
        <f t="shared" si="22"/>
        <v>0</v>
      </c>
      <c r="M484" s="22">
        <f t="shared" si="23"/>
        <v>0</v>
      </c>
      <c r="N484" s="72">
        <f>+'REPORTE OCTUBRE IMROM'!N484</f>
        <v>0</v>
      </c>
      <c r="O484" s="43"/>
      <c r="P484" s="44"/>
      <c r="Q484" s="51">
        <f>+'REPORTE OCTUBRE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OCTUBRE IMROM'!M485</f>
        <v>0</v>
      </c>
      <c r="I485" s="31"/>
      <c r="J485" s="31"/>
      <c r="K485" s="31"/>
      <c r="L485" s="22">
        <f t="shared" si="22"/>
        <v>0</v>
      </c>
      <c r="M485" s="22">
        <f t="shared" si="23"/>
        <v>0</v>
      </c>
      <c r="N485" s="72">
        <f>+'REPORTE OCTUBRE IMROM'!N485</f>
        <v>0</v>
      </c>
      <c r="O485" s="43"/>
      <c r="P485" s="44"/>
      <c r="Q485" s="51">
        <f>+'REPORTE OCTUBRE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OCTUBRE IMROM'!M486</f>
        <v>0</v>
      </c>
      <c r="I486" s="31"/>
      <c r="J486" s="31"/>
      <c r="K486" s="31"/>
      <c r="L486" s="22">
        <f t="shared" si="22"/>
        <v>0</v>
      </c>
      <c r="M486" s="22">
        <f t="shared" si="23"/>
        <v>0</v>
      </c>
      <c r="N486" s="72">
        <f>+'REPORTE OCTUBRE IMROM'!N486</f>
        <v>0</v>
      </c>
      <c r="O486" s="43"/>
      <c r="P486" s="44"/>
      <c r="Q486" s="51">
        <f>+'REPORTE OCTUBRE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OCTUBRE IMROM'!M487</f>
        <v>0</v>
      </c>
      <c r="I487" s="31"/>
      <c r="J487" s="31"/>
      <c r="K487" s="31"/>
      <c r="L487" s="22">
        <f t="shared" si="22"/>
        <v>0</v>
      </c>
      <c r="M487" s="22">
        <f t="shared" si="23"/>
        <v>0</v>
      </c>
      <c r="N487" s="72">
        <f>+'REPORTE OCTUBRE IMROM'!N487</f>
        <v>0</v>
      </c>
      <c r="O487" s="43"/>
      <c r="P487" s="44"/>
      <c r="Q487" s="51">
        <f>+'REPORTE OCTUBRE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OCTUBRE IMROM'!M488</f>
        <v>0</v>
      </c>
      <c r="I488" s="31"/>
      <c r="J488" s="31"/>
      <c r="K488" s="31"/>
      <c r="L488" s="22">
        <f t="shared" si="22"/>
        <v>0</v>
      </c>
      <c r="M488" s="22">
        <f t="shared" si="23"/>
        <v>0</v>
      </c>
      <c r="N488" s="72">
        <f>+'REPORTE OCTUBRE IMROM'!N488</f>
        <v>0</v>
      </c>
      <c r="O488" s="43"/>
      <c r="P488" s="44"/>
      <c r="Q488" s="51">
        <f>+'REPORTE OCTUBRE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OCTUBRE IMROM'!M489</f>
        <v>0</v>
      </c>
      <c r="I489" s="31"/>
      <c r="J489" s="31"/>
      <c r="K489" s="31"/>
      <c r="L489" s="22">
        <f t="shared" si="22"/>
        <v>0</v>
      </c>
      <c r="M489" s="22">
        <f t="shared" si="23"/>
        <v>0</v>
      </c>
      <c r="N489" s="72">
        <f>+'REPORTE OCTUBRE IMROM'!N489</f>
        <v>0</v>
      </c>
      <c r="O489" s="43"/>
      <c r="P489" s="44"/>
      <c r="Q489" s="51">
        <f>+'REPORTE OCTUBRE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OCTUBRE IMROM'!M490</f>
        <v>0</v>
      </c>
      <c r="I490" s="31"/>
      <c r="J490" s="31"/>
      <c r="K490" s="31"/>
      <c r="L490" s="22">
        <f t="shared" si="22"/>
        <v>0</v>
      </c>
      <c r="M490" s="22">
        <f t="shared" si="23"/>
        <v>0</v>
      </c>
      <c r="N490" s="72">
        <f>+'REPORTE OCTUBRE IMROM'!N490</f>
        <v>0</v>
      </c>
      <c r="O490" s="43"/>
      <c r="P490" s="44"/>
      <c r="Q490" s="51">
        <f>+'REPORTE OCTUBRE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OCTUBRE IMROM'!M491</f>
        <v>0</v>
      </c>
      <c r="I491" s="31"/>
      <c r="J491" s="31"/>
      <c r="K491" s="31"/>
      <c r="L491" s="22">
        <f t="shared" si="22"/>
        <v>0</v>
      </c>
      <c r="M491" s="22">
        <f t="shared" si="23"/>
        <v>0</v>
      </c>
      <c r="N491" s="72">
        <f>+'REPORTE OCTUBRE IMROM'!N491</f>
        <v>0</v>
      </c>
      <c r="O491" s="43"/>
      <c r="P491" s="44"/>
      <c r="Q491" s="51">
        <f>+'REPORTE OCTUBRE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OCTUBRE IMROM'!M492</f>
        <v>0</v>
      </c>
      <c r="I492" s="31"/>
      <c r="J492" s="31"/>
      <c r="K492" s="31"/>
      <c r="L492" s="22">
        <f t="shared" si="22"/>
        <v>0</v>
      </c>
      <c r="M492" s="22">
        <f t="shared" si="23"/>
        <v>0</v>
      </c>
      <c r="N492" s="72">
        <f>+'REPORTE OCTUBRE IMROM'!N492</f>
        <v>0</v>
      </c>
      <c r="O492" s="43"/>
      <c r="P492" s="44"/>
      <c r="Q492" s="51">
        <f>+'REPORTE OCTUBRE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OCTUBRE IMROM'!M493</f>
        <v>0</v>
      </c>
      <c r="I493" s="31"/>
      <c r="J493" s="31"/>
      <c r="K493" s="31"/>
      <c r="L493" s="22">
        <f t="shared" si="22"/>
        <v>0</v>
      </c>
      <c r="M493" s="22">
        <f t="shared" si="23"/>
        <v>0</v>
      </c>
      <c r="N493" s="72">
        <f>+'REPORTE OCTUBRE IMROM'!N493</f>
        <v>0</v>
      </c>
      <c r="O493" s="43"/>
      <c r="P493" s="44"/>
      <c r="Q493" s="51">
        <f>+'REPORTE OCTUBRE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OCTUBRE IMROM'!M494</f>
        <v>0</v>
      </c>
      <c r="I494" s="31"/>
      <c r="J494" s="31"/>
      <c r="K494" s="31"/>
      <c r="L494" s="22">
        <f t="shared" si="22"/>
        <v>0</v>
      </c>
      <c r="M494" s="22">
        <f t="shared" si="23"/>
        <v>0</v>
      </c>
      <c r="N494" s="72">
        <f>+'REPORTE OCTUBRE IMROM'!N494</f>
        <v>0</v>
      </c>
      <c r="O494" s="43"/>
      <c r="P494" s="44"/>
      <c r="Q494" s="51">
        <f>+'REPORTE OCTUBRE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OCTUBRE IMROM'!M495</f>
        <v>0</v>
      </c>
      <c r="I495" s="31"/>
      <c r="J495" s="31"/>
      <c r="K495" s="31"/>
      <c r="L495" s="22">
        <f t="shared" si="22"/>
        <v>0</v>
      </c>
      <c r="M495" s="22">
        <f t="shared" si="23"/>
        <v>0</v>
      </c>
      <c r="N495" s="72">
        <f>+'REPORTE OCTUBRE IMROM'!N495</f>
        <v>0</v>
      </c>
      <c r="O495" s="43"/>
      <c r="P495" s="44"/>
      <c r="Q495" s="51">
        <f>+'REPORTE OCTUBRE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OCTUBRE IMROM'!M496</f>
        <v>0</v>
      </c>
      <c r="I496" s="31"/>
      <c r="J496" s="31"/>
      <c r="K496" s="31"/>
      <c r="L496" s="22">
        <f t="shared" si="22"/>
        <v>0</v>
      </c>
      <c r="M496" s="22">
        <f t="shared" si="23"/>
        <v>0</v>
      </c>
      <c r="N496" s="72">
        <f>+'REPORTE OCTUBRE IMROM'!N496</f>
        <v>0</v>
      </c>
      <c r="O496" s="43"/>
      <c r="P496" s="44"/>
      <c r="Q496" s="51">
        <f>+'REPORTE OCTUBRE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OCTUBRE IMROM'!M497</f>
        <v>0</v>
      </c>
      <c r="I497" s="31"/>
      <c r="J497" s="31"/>
      <c r="K497" s="31"/>
      <c r="L497" s="22">
        <f t="shared" si="22"/>
        <v>0</v>
      </c>
      <c r="M497" s="22">
        <f t="shared" si="23"/>
        <v>0</v>
      </c>
      <c r="N497" s="72">
        <f>+'REPORTE OCTUBRE IMROM'!N497</f>
        <v>0</v>
      </c>
      <c r="O497" s="43"/>
      <c r="P497" s="44"/>
      <c r="Q497" s="51">
        <f>+'REPORTE OCTUBRE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OCTUBRE IMROM'!M498</f>
        <v>0</v>
      </c>
      <c r="I498" s="31"/>
      <c r="J498" s="31"/>
      <c r="K498" s="31"/>
      <c r="L498" s="22">
        <f t="shared" si="22"/>
        <v>0</v>
      </c>
      <c r="M498" s="22">
        <f t="shared" si="23"/>
        <v>0</v>
      </c>
      <c r="N498" s="72">
        <f>+'REPORTE OCTUBRE IMROM'!N498</f>
        <v>0</v>
      </c>
      <c r="O498" s="43"/>
      <c r="P498" s="44"/>
      <c r="Q498" s="51">
        <f>+'REPORTE OCTUBRE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OCTUBRE IMROM'!M499</f>
        <v>0</v>
      </c>
      <c r="I499" s="31"/>
      <c r="J499" s="31"/>
      <c r="K499" s="31"/>
      <c r="L499" s="22">
        <f t="shared" si="22"/>
        <v>0</v>
      </c>
      <c r="M499" s="22">
        <f t="shared" si="23"/>
        <v>0</v>
      </c>
      <c r="N499" s="72">
        <f>+'REPORTE OCTUBRE IMROM'!N499</f>
        <v>0</v>
      </c>
      <c r="O499" s="43"/>
      <c r="P499" s="44"/>
      <c r="Q499" s="51">
        <f>+'REPORTE OCTUBRE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OCTUBRE IMROM'!M500</f>
        <v>0</v>
      </c>
      <c r="I500" s="31"/>
      <c r="J500" s="31"/>
      <c r="K500" s="31"/>
      <c r="L500" s="22">
        <f t="shared" si="22"/>
        <v>0</v>
      </c>
      <c r="M500" s="22">
        <f t="shared" si="23"/>
        <v>0</v>
      </c>
      <c r="N500" s="72">
        <f>+'REPORTE OCTUBRE IMROM'!N500</f>
        <v>0</v>
      </c>
      <c r="O500" s="43"/>
      <c r="P500" s="44"/>
      <c r="Q500" s="51">
        <f>+'REPORTE OCTUBRE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OCTUBRE IMROM'!M501</f>
        <v>0</v>
      </c>
      <c r="I501" s="31"/>
      <c r="J501" s="31"/>
      <c r="K501" s="31"/>
      <c r="L501" s="22">
        <f t="shared" si="22"/>
        <v>0</v>
      </c>
      <c r="M501" s="22">
        <f t="shared" si="23"/>
        <v>0</v>
      </c>
      <c r="N501" s="72">
        <f>+'REPORTE OCTUBRE IMROM'!N501</f>
        <v>0</v>
      </c>
      <c r="O501" s="43"/>
      <c r="P501" s="44"/>
      <c r="Q501" s="51">
        <f>+'REPORTE OCTUBRE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OCTUBRE IMROM'!M502</f>
        <v>0</v>
      </c>
      <c r="I502" s="31"/>
      <c r="J502" s="31"/>
      <c r="K502" s="31"/>
      <c r="L502" s="22">
        <f t="shared" si="22"/>
        <v>0</v>
      </c>
      <c r="M502" s="22">
        <f t="shared" si="23"/>
        <v>0</v>
      </c>
      <c r="N502" s="72">
        <f>+'REPORTE OCTUBRE IMROM'!N502</f>
        <v>0</v>
      </c>
      <c r="O502" s="43"/>
      <c r="P502" s="44"/>
      <c r="Q502" s="51">
        <f>+'REPORTE OCTUBRE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OCTUBRE IMROM'!M503</f>
        <v>0</v>
      </c>
      <c r="I503" s="31"/>
      <c r="J503" s="31"/>
      <c r="K503" s="31"/>
      <c r="L503" s="22">
        <f t="shared" si="22"/>
        <v>0</v>
      </c>
      <c r="M503" s="22">
        <f t="shared" si="23"/>
        <v>0</v>
      </c>
      <c r="N503" s="72">
        <f>+'REPORTE OCTUBRE IMROM'!N503</f>
        <v>0</v>
      </c>
      <c r="O503" s="43"/>
      <c r="P503" s="44"/>
      <c r="Q503" s="51">
        <f>+'REPORTE OCTUBRE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OCTUBRE IMROM'!M504</f>
        <v>0</v>
      </c>
      <c r="I504" s="31"/>
      <c r="J504" s="31"/>
      <c r="K504" s="31"/>
      <c r="L504" s="22">
        <f t="shared" si="22"/>
        <v>0</v>
      </c>
      <c r="M504" s="22">
        <f t="shared" si="23"/>
        <v>0</v>
      </c>
      <c r="N504" s="72">
        <f>+'REPORTE OCTUBRE IMROM'!N504</f>
        <v>0</v>
      </c>
      <c r="O504" s="43"/>
      <c r="P504" s="44"/>
      <c r="Q504" s="51">
        <f>+'REPORTE OCTUBRE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OCTUBRE IMROM'!M505</f>
        <v>0</v>
      </c>
      <c r="I505" s="31"/>
      <c r="J505" s="31"/>
      <c r="K505" s="31"/>
      <c r="L505" s="22">
        <f t="shared" si="22"/>
        <v>0</v>
      </c>
      <c r="M505" s="22">
        <f t="shared" si="23"/>
        <v>0</v>
      </c>
      <c r="N505" s="72">
        <f>+'REPORTE OCTUBRE IMROM'!N505</f>
        <v>0</v>
      </c>
      <c r="O505" s="43"/>
      <c r="P505" s="44"/>
      <c r="Q505" s="51">
        <f>+'REPORTE OCTUBRE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OCTUBRE IMROM'!M506</f>
        <v>0</v>
      </c>
      <c r="I506" s="31"/>
      <c r="J506" s="31"/>
      <c r="K506" s="31"/>
      <c r="L506" s="22">
        <f t="shared" si="22"/>
        <v>0</v>
      </c>
      <c r="M506" s="22">
        <f t="shared" si="23"/>
        <v>0</v>
      </c>
      <c r="N506" s="72">
        <f>+'REPORTE OCTUBRE IMROM'!N506</f>
        <v>0</v>
      </c>
      <c r="O506" s="43"/>
      <c r="P506" s="44"/>
      <c r="Q506" s="51">
        <f>+'REPORTE OCTUBRE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OCTUBRE IMROM'!M507</f>
        <v>0</v>
      </c>
      <c r="I507" s="31"/>
      <c r="J507" s="31"/>
      <c r="K507" s="31"/>
      <c r="L507" s="22">
        <f t="shared" si="22"/>
        <v>0</v>
      </c>
      <c r="M507" s="22">
        <f t="shared" si="23"/>
        <v>0</v>
      </c>
      <c r="N507" s="72">
        <f>+'REPORTE OCTUBRE IMROM'!N507</f>
        <v>0</v>
      </c>
      <c r="O507" s="43"/>
      <c r="P507" s="44"/>
      <c r="Q507" s="51">
        <f>+'REPORTE OCTUBRE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OCTUBRE IMROM'!M508</f>
        <v>0</v>
      </c>
      <c r="I508" s="31"/>
      <c r="J508" s="31"/>
      <c r="K508" s="31"/>
      <c r="L508" s="22">
        <f t="shared" si="22"/>
        <v>0</v>
      </c>
      <c r="M508" s="22">
        <f t="shared" si="23"/>
        <v>0</v>
      </c>
      <c r="N508" s="72">
        <f>+'REPORTE OCTUBRE IMROM'!N508</f>
        <v>0</v>
      </c>
      <c r="O508" s="43"/>
      <c r="P508" s="44"/>
      <c r="Q508" s="51">
        <f>+'REPORTE OCTUBRE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OCTUBRE IMROM'!M509</f>
        <v>0</v>
      </c>
      <c r="I509" s="31"/>
      <c r="J509" s="31"/>
      <c r="K509" s="31"/>
      <c r="L509" s="22">
        <f t="shared" si="22"/>
        <v>0</v>
      </c>
      <c r="M509" s="22">
        <f t="shared" si="23"/>
        <v>0</v>
      </c>
      <c r="N509" s="72">
        <f>+'REPORTE OCTUBRE IMROM'!N509</f>
        <v>0</v>
      </c>
      <c r="O509" s="43"/>
      <c r="P509" s="44"/>
      <c r="Q509" s="51">
        <f>+'REPORTE OCTUBRE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OCTUBRE IMROM'!M510</f>
        <v>0</v>
      </c>
      <c r="I510" s="31"/>
      <c r="J510" s="31"/>
      <c r="K510" s="31"/>
      <c r="L510" s="22">
        <f t="shared" si="22"/>
        <v>0</v>
      </c>
      <c r="M510" s="22">
        <f t="shared" si="23"/>
        <v>0</v>
      </c>
      <c r="N510" s="72">
        <f>+'REPORTE OCTUBRE IMROM'!N510</f>
        <v>0</v>
      </c>
      <c r="O510" s="43"/>
      <c r="P510" s="44"/>
      <c r="Q510" s="51">
        <f>+'REPORTE OCTUBRE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OCTUBRE IMROM'!M511</f>
        <v>0</v>
      </c>
      <c r="I511" s="31"/>
      <c r="J511" s="31"/>
      <c r="K511" s="31"/>
      <c r="L511" s="22">
        <f t="shared" si="22"/>
        <v>0</v>
      </c>
      <c r="M511" s="22">
        <f t="shared" si="23"/>
        <v>0</v>
      </c>
      <c r="N511" s="72">
        <f>+'REPORTE OCTUBRE IMROM'!N511</f>
        <v>0</v>
      </c>
      <c r="O511" s="43"/>
      <c r="P511" s="44"/>
      <c r="Q511" s="51">
        <f>+'REPORTE OCTUBRE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OCTUBRE IMROM'!M512</f>
        <v>0</v>
      </c>
      <c r="I512" s="31"/>
      <c r="J512" s="31"/>
      <c r="K512" s="31"/>
      <c r="L512" s="22">
        <f t="shared" si="22"/>
        <v>0</v>
      </c>
      <c r="M512" s="22">
        <f t="shared" si="23"/>
        <v>0</v>
      </c>
      <c r="N512" s="72">
        <f>+'REPORTE OCTUBRE IMROM'!N512</f>
        <v>0</v>
      </c>
      <c r="O512" s="43"/>
      <c r="P512" s="44"/>
      <c r="Q512" s="51">
        <f>+'REPORTE OCTUBRE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OCTUBRE IMROM'!M513</f>
        <v>0</v>
      </c>
      <c r="I513" s="31"/>
      <c r="J513" s="31"/>
      <c r="K513" s="31"/>
      <c r="L513" s="22">
        <f t="shared" si="22"/>
        <v>0</v>
      </c>
      <c r="M513" s="22">
        <f t="shared" si="23"/>
        <v>0</v>
      </c>
      <c r="N513" s="72">
        <f>+'REPORTE OCTUBRE IMROM'!N513</f>
        <v>0</v>
      </c>
      <c r="O513" s="43"/>
      <c r="P513" s="44"/>
      <c r="Q513" s="51">
        <f>+'REPORTE OCTUBRE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OCTUBRE IMROM'!M514</f>
        <v>0</v>
      </c>
      <c r="I514" s="31"/>
      <c r="J514" s="31"/>
      <c r="K514" s="31"/>
      <c r="L514" s="22">
        <f t="shared" si="22"/>
        <v>0</v>
      </c>
      <c r="M514" s="22">
        <f t="shared" si="23"/>
        <v>0</v>
      </c>
      <c r="N514" s="72">
        <f>+'REPORTE OCTUBRE IMROM'!N514</f>
        <v>0</v>
      </c>
      <c r="O514" s="43"/>
      <c r="P514" s="44"/>
      <c r="Q514" s="51">
        <f>+'REPORTE OCTUBRE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OCTUBRE IMROM'!M515</f>
        <v>0</v>
      </c>
      <c r="I515" s="31"/>
      <c r="J515" s="31"/>
      <c r="K515" s="31"/>
      <c r="L515" s="22">
        <f t="shared" si="22"/>
        <v>0</v>
      </c>
      <c r="M515" s="22">
        <f t="shared" si="23"/>
        <v>0</v>
      </c>
      <c r="N515" s="72">
        <f>+'REPORTE OCTUBRE IMROM'!N515</f>
        <v>0</v>
      </c>
      <c r="O515" s="43"/>
      <c r="P515" s="44"/>
      <c r="Q515" s="51">
        <f>+'REPORTE OCTUBRE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OCTUBRE IMROM'!M516</f>
        <v>0</v>
      </c>
      <c r="I516" s="31"/>
      <c r="J516" s="31"/>
      <c r="K516" s="31"/>
      <c r="L516" s="22">
        <f t="shared" si="22"/>
        <v>0</v>
      </c>
      <c r="M516" s="22">
        <f t="shared" si="23"/>
        <v>0</v>
      </c>
      <c r="N516" s="72">
        <f>+'REPORTE OCTUBRE IMROM'!N516</f>
        <v>0</v>
      </c>
      <c r="O516" s="43"/>
      <c r="P516" s="44"/>
      <c r="Q516" s="51">
        <f>+'REPORTE OCTUBRE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OCTUBRE IMROM'!M517</f>
        <v>0</v>
      </c>
      <c r="I517" s="31"/>
      <c r="J517" s="31"/>
      <c r="K517" s="31"/>
      <c r="L517" s="22">
        <f t="shared" si="22"/>
        <v>0</v>
      </c>
      <c r="M517" s="22">
        <f t="shared" si="23"/>
        <v>0</v>
      </c>
      <c r="N517" s="72">
        <f>+'REPORTE OCTUBRE IMROM'!N517</f>
        <v>0</v>
      </c>
      <c r="O517" s="43"/>
      <c r="P517" s="44"/>
      <c r="Q517" s="51">
        <f>+'REPORTE OCTUBRE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OCTUBRE IMROM'!M518</f>
        <v>0</v>
      </c>
      <c r="I518" s="31"/>
      <c r="J518" s="31"/>
      <c r="K518" s="31"/>
      <c r="L518" s="22">
        <f t="shared" si="22"/>
        <v>0</v>
      </c>
      <c r="M518" s="22">
        <f t="shared" si="23"/>
        <v>0</v>
      </c>
      <c r="N518" s="72">
        <f>+'REPORTE OCTUBRE IMROM'!N518</f>
        <v>0</v>
      </c>
      <c r="O518" s="43"/>
      <c r="P518" s="44"/>
      <c r="Q518" s="51">
        <f>+'REPORTE OCTUBRE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OCTUBRE IMROM'!M519</f>
        <v>0</v>
      </c>
      <c r="I519" s="31"/>
      <c r="J519" s="31"/>
      <c r="K519" s="31"/>
      <c r="L519" s="22">
        <f t="shared" si="22"/>
        <v>0</v>
      </c>
      <c r="M519" s="22">
        <f t="shared" si="23"/>
        <v>0</v>
      </c>
      <c r="N519" s="72">
        <f>+'REPORTE OCTUBRE IMROM'!N519</f>
        <v>0</v>
      </c>
      <c r="O519" s="43"/>
      <c r="P519" s="44"/>
      <c r="Q519" s="51">
        <f>+'REPORTE OCTUBRE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OCTUBRE IMROM'!M520</f>
        <v>0</v>
      </c>
      <c r="I520" s="31"/>
      <c r="J520" s="31"/>
      <c r="K520" s="31"/>
      <c r="L520" s="22">
        <f t="shared" si="22"/>
        <v>0</v>
      </c>
      <c r="M520" s="22">
        <f t="shared" si="23"/>
        <v>0</v>
      </c>
      <c r="N520" s="72">
        <f>+'REPORTE OCTUBRE IMROM'!N520</f>
        <v>0</v>
      </c>
      <c r="O520" s="43"/>
      <c r="P520" s="44"/>
      <c r="Q520" s="51">
        <f>+'REPORTE OCTUBRE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OCTUBRE IMROM'!M521</f>
        <v>0</v>
      </c>
      <c r="I521" s="31"/>
      <c r="J521" s="31"/>
      <c r="K521" s="31"/>
      <c r="L521" s="22">
        <f t="shared" si="22"/>
        <v>0</v>
      </c>
      <c r="M521" s="22">
        <f t="shared" si="23"/>
        <v>0</v>
      </c>
      <c r="N521" s="72">
        <f>+'REPORTE OCTUBRE IMROM'!N521</f>
        <v>0</v>
      </c>
      <c r="O521" s="43"/>
      <c r="P521" s="44"/>
      <c r="Q521" s="51">
        <f>+'REPORTE OCTUBRE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OCTUBRE IMROM'!M522</f>
        <v>0</v>
      </c>
      <c r="I522" s="31"/>
      <c r="J522" s="31"/>
      <c r="K522" s="31"/>
      <c r="L522" s="22">
        <f t="shared" si="22"/>
        <v>0</v>
      </c>
      <c r="M522" s="22">
        <f t="shared" si="23"/>
        <v>0</v>
      </c>
      <c r="N522" s="72">
        <f>+'REPORTE OCTUBRE IMROM'!N522</f>
        <v>0</v>
      </c>
      <c r="O522" s="43"/>
      <c r="P522" s="44"/>
      <c r="Q522" s="51">
        <f>+'REPORTE OCTUBRE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OCTUBRE IMROM'!M523</f>
        <v>0</v>
      </c>
      <c r="I523" s="31"/>
      <c r="J523" s="31"/>
      <c r="K523" s="31"/>
      <c r="L523" s="22">
        <f t="shared" si="22"/>
        <v>0</v>
      </c>
      <c r="M523" s="22">
        <f t="shared" si="23"/>
        <v>0</v>
      </c>
      <c r="N523" s="72">
        <f>+'REPORTE OCTUBRE IMROM'!N523</f>
        <v>0</v>
      </c>
      <c r="O523" s="43"/>
      <c r="P523" s="44"/>
      <c r="Q523" s="51">
        <f>+'REPORTE OCTUBRE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OCTUBRE IMROM'!M524</f>
        <v>0</v>
      </c>
      <c r="I524" s="31"/>
      <c r="J524" s="31"/>
      <c r="K524" s="31"/>
      <c r="L524" s="22">
        <f t="shared" si="22"/>
        <v>0</v>
      </c>
      <c r="M524" s="22">
        <f t="shared" si="23"/>
        <v>0</v>
      </c>
      <c r="N524" s="72">
        <f>+'REPORTE OCTUBRE IMROM'!N524</f>
        <v>0</v>
      </c>
      <c r="O524" s="43"/>
      <c r="P524" s="44"/>
      <c r="Q524" s="51">
        <f>+'REPORTE OCTUBRE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OCTUBRE IMROM'!M525</f>
        <v>0</v>
      </c>
      <c r="I525" s="31"/>
      <c r="J525" s="31"/>
      <c r="K525" s="31"/>
      <c r="L525" s="22">
        <f t="shared" si="22"/>
        <v>0</v>
      </c>
      <c r="M525" s="22">
        <f t="shared" si="23"/>
        <v>0</v>
      </c>
      <c r="N525" s="72">
        <f>+'REPORTE OCTUBRE IMROM'!N525</f>
        <v>0</v>
      </c>
      <c r="O525" s="43"/>
      <c r="P525" s="44"/>
      <c r="Q525" s="51">
        <f>+'REPORTE OCTUBRE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OCTUBRE IMROM'!M526</f>
        <v>0</v>
      </c>
      <c r="I526" s="31"/>
      <c r="J526" s="31"/>
      <c r="K526" s="31"/>
      <c r="L526" s="22">
        <f t="shared" si="22"/>
        <v>0</v>
      </c>
      <c r="M526" s="22">
        <f t="shared" si="23"/>
        <v>0</v>
      </c>
      <c r="N526" s="72">
        <f>+'REPORTE OCTUBRE IMROM'!N526</f>
        <v>0</v>
      </c>
      <c r="O526" s="43"/>
      <c r="P526" s="44"/>
      <c r="Q526" s="51">
        <f>+'REPORTE OCTUBRE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OCTUBRE IMROM'!M527</f>
        <v>0</v>
      </c>
      <c r="I527" s="31"/>
      <c r="J527" s="31"/>
      <c r="K527" s="31"/>
      <c r="L527" s="22">
        <f t="shared" si="22"/>
        <v>0</v>
      </c>
      <c r="M527" s="22">
        <f t="shared" si="23"/>
        <v>0</v>
      </c>
      <c r="N527" s="72">
        <f>+'REPORTE OCTUBRE IMROM'!N527</f>
        <v>0</v>
      </c>
      <c r="O527" s="43"/>
      <c r="P527" s="44"/>
      <c r="Q527" s="51">
        <f>+'REPORTE OCTUBRE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OCTUBRE IMROM'!M528</f>
        <v>0</v>
      </c>
      <c r="I528" s="31"/>
      <c r="J528" s="31"/>
      <c r="K528" s="31"/>
      <c r="L528" s="22">
        <f t="shared" si="22"/>
        <v>0</v>
      </c>
      <c r="M528" s="22">
        <f t="shared" si="23"/>
        <v>0</v>
      </c>
      <c r="N528" s="72">
        <f>+'REPORTE OCTUBRE IMROM'!N528</f>
        <v>0</v>
      </c>
      <c r="O528" s="43"/>
      <c r="P528" s="44"/>
      <c r="Q528" s="51">
        <f>+'REPORTE OCTUBRE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OCTUBRE IMROM'!M529</f>
        <v>0</v>
      </c>
      <c r="I529" s="31"/>
      <c r="J529" s="31"/>
      <c r="K529" s="31"/>
      <c r="L529" s="22">
        <f t="shared" si="22"/>
        <v>0</v>
      </c>
      <c r="M529" s="22">
        <f t="shared" si="23"/>
        <v>0</v>
      </c>
      <c r="N529" s="72">
        <f>+'REPORTE OCTUBRE IMROM'!N529</f>
        <v>0</v>
      </c>
      <c r="O529" s="43"/>
      <c r="P529" s="44"/>
      <c r="Q529" s="51">
        <f>+'REPORTE OCTUBRE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OCTUBRE IMROM'!M530</f>
        <v>0</v>
      </c>
      <c r="I530" s="31"/>
      <c r="J530" s="31"/>
      <c r="K530" s="31"/>
      <c r="L530" s="22">
        <f t="shared" si="22"/>
        <v>0</v>
      </c>
      <c r="M530" s="22">
        <f t="shared" si="23"/>
        <v>0</v>
      </c>
      <c r="N530" s="72">
        <f>+'REPORTE OCTUBRE IMROM'!N530</f>
        <v>0</v>
      </c>
      <c r="O530" s="43"/>
      <c r="P530" s="44"/>
      <c r="Q530" s="51">
        <f>+'REPORTE OCTUBRE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OCTUBRE IMROM'!M531</f>
        <v>0</v>
      </c>
      <c r="I531" s="31"/>
      <c r="J531" s="31"/>
      <c r="K531" s="31"/>
      <c r="L531" s="22">
        <f t="shared" si="22"/>
        <v>0</v>
      </c>
      <c r="M531" s="22">
        <f t="shared" si="23"/>
        <v>0</v>
      </c>
      <c r="N531" s="72">
        <f>+'REPORTE OCTUBRE IMROM'!N531</f>
        <v>0</v>
      </c>
      <c r="O531" s="43"/>
      <c r="P531" s="44"/>
      <c r="Q531" s="51">
        <f>+'REPORTE OCTUBRE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OCTUBRE IMROM'!M532</f>
        <v>0</v>
      </c>
      <c r="I532" s="31"/>
      <c r="J532" s="31"/>
      <c r="K532" s="31"/>
      <c r="L532" s="22">
        <f t="shared" ref="L532:L595" si="25">I532+J532+K532</f>
        <v>0</v>
      </c>
      <c r="M532" s="22">
        <f t="shared" ref="M532:M595" si="26">H532+L532</f>
        <v>0</v>
      </c>
      <c r="N532" s="72">
        <f>+'REPORTE OCTUBRE IMROM'!N532</f>
        <v>0</v>
      </c>
      <c r="O532" s="43"/>
      <c r="P532" s="44"/>
      <c r="Q532" s="51">
        <f>+'REPORTE OCTUBRE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OCTUBRE IMROM'!M533</f>
        <v>0</v>
      </c>
      <c r="I533" s="31"/>
      <c r="J533" s="31"/>
      <c r="K533" s="31"/>
      <c r="L533" s="22">
        <f t="shared" si="25"/>
        <v>0</v>
      </c>
      <c r="M533" s="22">
        <f t="shared" si="26"/>
        <v>0</v>
      </c>
      <c r="N533" s="72">
        <f>+'REPORTE OCTUBRE IMROM'!N533</f>
        <v>0</v>
      </c>
      <c r="O533" s="43"/>
      <c r="P533" s="44"/>
      <c r="Q533" s="51">
        <f>+'REPORTE OCTUBRE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OCTUBRE IMROM'!M534</f>
        <v>0</v>
      </c>
      <c r="I534" s="31"/>
      <c r="J534" s="31"/>
      <c r="K534" s="31"/>
      <c r="L534" s="22">
        <f t="shared" si="25"/>
        <v>0</v>
      </c>
      <c r="M534" s="22">
        <f t="shared" si="26"/>
        <v>0</v>
      </c>
      <c r="N534" s="72">
        <f>+'REPORTE OCTUBRE IMROM'!N534</f>
        <v>0</v>
      </c>
      <c r="O534" s="43"/>
      <c r="P534" s="44"/>
      <c r="Q534" s="51">
        <f>+'REPORTE OCTUBRE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OCTUBRE IMROM'!M535</f>
        <v>0</v>
      </c>
      <c r="I535" s="31"/>
      <c r="J535" s="31"/>
      <c r="K535" s="31"/>
      <c r="L535" s="22">
        <f t="shared" si="25"/>
        <v>0</v>
      </c>
      <c r="M535" s="22">
        <f t="shared" si="26"/>
        <v>0</v>
      </c>
      <c r="N535" s="72">
        <f>+'REPORTE OCTUBRE IMROM'!N535</f>
        <v>0</v>
      </c>
      <c r="O535" s="43"/>
      <c r="P535" s="44"/>
      <c r="Q535" s="51">
        <f>+'REPORTE OCTUBRE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OCTUBRE IMROM'!M536</f>
        <v>0</v>
      </c>
      <c r="I536" s="31"/>
      <c r="J536" s="31"/>
      <c r="K536" s="31"/>
      <c r="L536" s="22">
        <f t="shared" si="25"/>
        <v>0</v>
      </c>
      <c r="M536" s="22">
        <f t="shared" si="26"/>
        <v>0</v>
      </c>
      <c r="N536" s="72">
        <f>+'REPORTE OCTUBRE IMROM'!N536</f>
        <v>0</v>
      </c>
      <c r="O536" s="43"/>
      <c r="P536" s="44"/>
      <c r="Q536" s="51">
        <f>+'REPORTE OCTUBRE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OCTUBRE IMROM'!M537</f>
        <v>0</v>
      </c>
      <c r="I537" s="31"/>
      <c r="J537" s="31"/>
      <c r="K537" s="31"/>
      <c r="L537" s="22">
        <f t="shared" si="25"/>
        <v>0</v>
      </c>
      <c r="M537" s="22">
        <f t="shared" si="26"/>
        <v>0</v>
      </c>
      <c r="N537" s="72">
        <f>+'REPORTE OCTUBRE IMROM'!N537</f>
        <v>0</v>
      </c>
      <c r="O537" s="43"/>
      <c r="P537" s="44"/>
      <c r="Q537" s="51">
        <f>+'REPORTE OCTUBRE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OCTUBRE IMROM'!M538</f>
        <v>0</v>
      </c>
      <c r="I538" s="31"/>
      <c r="J538" s="31"/>
      <c r="K538" s="31"/>
      <c r="L538" s="22">
        <f t="shared" si="25"/>
        <v>0</v>
      </c>
      <c r="M538" s="22">
        <f t="shared" si="26"/>
        <v>0</v>
      </c>
      <c r="N538" s="72">
        <f>+'REPORTE OCTUBRE IMROM'!N538</f>
        <v>0</v>
      </c>
      <c r="O538" s="43"/>
      <c r="P538" s="44"/>
      <c r="Q538" s="51">
        <f>+'REPORTE OCTUBRE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OCTUBRE IMROM'!M539</f>
        <v>0</v>
      </c>
      <c r="I539" s="31"/>
      <c r="J539" s="31"/>
      <c r="K539" s="31"/>
      <c r="L539" s="22">
        <f t="shared" si="25"/>
        <v>0</v>
      </c>
      <c r="M539" s="22">
        <f t="shared" si="26"/>
        <v>0</v>
      </c>
      <c r="N539" s="72">
        <f>+'REPORTE OCTUBRE IMROM'!N539</f>
        <v>0</v>
      </c>
      <c r="O539" s="43"/>
      <c r="P539" s="44"/>
      <c r="Q539" s="51">
        <f>+'REPORTE OCTUBRE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OCTUBRE IMROM'!M540</f>
        <v>0</v>
      </c>
      <c r="I540" s="31"/>
      <c r="J540" s="31"/>
      <c r="K540" s="31"/>
      <c r="L540" s="22">
        <f t="shared" si="25"/>
        <v>0</v>
      </c>
      <c r="M540" s="22">
        <f t="shared" si="26"/>
        <v>0</v>
      </c>
      <c r="N540" s="72">
        <f>+'REPORTE OCTUBRE IMROM'!N540</f>
        <v>0</v>
      </c>
      <c r="O540" s="43"/>
      <c r="P540" s="44"/>
      <c r="Q540" s="51">
        <f>+'REPORTE OCTUBRE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OCTUBRE IMROM'!M541</f>
        <v>0</v>
      </c>
      <c r="I541" s="31"/>
      <c r="J541" s="31"/>
      <c r="K541" s="31"/>
      <c r="L541" s="22">
        <f t="shared" si="25"/>
        <v>0</v>
      </c>
      <c r="M541" s="22">
        <f t="shared" si="26"/>
        <v>0</v>
      </c>
      <c r="N541" s="72">
        <f>+'REPORTE OCTUBRE IMROM'!N541</f>
        <v>0</v>
      </c>
      <c r="O541" s="43"/>
      <c r="P541" s="44"/>
      <c r="Q541" s="51">
        <f>+'REPORTE OCTUBRE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OCTUBRE IMROM'!M542</f>
        <v>0</v>
      </c>
      <c r="I542" s="31"/>
      <c r="J542" s="31"/>
      <c r="K542" s="31"/>
      <c r="L542" s="22">
        <f t="shared" si="25"/>
        <v>0</v>
      </c>
      <c r="M542" s="22">
        <f t="shared" si="26"/>
        <v>0</v>
      </c>
      <c r="N542" s="72">
        <f>+'REPORTE OCTUBRE IMROM'!N542</f>
        <v>0</v>
      </c>
      <c r="O542" s="43"/>
      <c r="P542" s="44"/>
      <c r="Q542" s="51">
        <f>+'REPORTE OCTUBRE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OCTUBRE IMROM'!M543</f>
        <v>0</v>
      </c>
      <c r="I543" s="31"/>
      <c r="J543" s="31"/>
      <c r="K543" s="31"/>
      <c r="L543" s="22">
        <f t="shared" si="25"/>
        <v>0</v>
      </c>
      <c r="M543" s="22">
        <f t="shared" si="26"/>
        <v>0</v>
      </c>
      <c r="N543" s="72">
        <f>+'REPORTE OCTUBRE IMROM'!N543</f>
        <v>0</v>
      </c>
      <c r="O543" s="43"/>
      <c r="P543" s="44"/>
      <c r="Q543" s="51">
        <f>+'REPORTE OCTUBRE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OCTUBRE IMROM'!M544</f>
        <v>0</v>
      </c>
      <c r="I544" s="31"/>
      <c r="J544" s="31"/>
      <c r="K544" s="31"/>
      <c r="L544" s="22">
        <f t="shared" si="25"/>
        <v>0</v>
      </c>
      <c r="M544" s="22">
        <f t="shared" si="26"/>
        <v>0</v>
      </c>
      <c r="N544" s="72">
        <f>+'REPORTE OCTUBRE IMROM'!N544</f>
        <v>0</v>
      </c>
      <c r="O544" s="43"/>
      <c r="P544" s="44"/>
      <c r="Q544" s="51">
        <f>+'REPORTE OCTUBRE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OCTUBRE IMROM'!M545</f>
        <v>0</v>
      </c>
      <c r="I545" s="31"/>
      <c r="J545" s="31"/>
      <c r="K545" s="31"/>
      <c r="L545" s="22">
        <f t="shared" si="25"/>
        <v>0</v>
      </c>
      <c r="M545" s="22">
        <f t="shared" si="26"/>
        <v>0</v>
      </c>
      <c r="N545" s="72">
        <f>+'REPORTE OCTUBRE IMROM'!N545</f>
        <v>0</v>
      </c>
      <c r="O545" s="43"/>
      <c r="P545" s="44"/>
      <c r="Q545" s="51">
        <f>+'REPORTE OCTUBRE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OCTUBRE IMROM'!M546</f>
        <v>0</v>
      </c>
      <c r="I546" s="31"/>
      <c r="J546" s="31"/>
      <c r="K546" s="31"/>
      <c r="L546" s="22">
        <f t="shared" si="25"/>
        <v>0</v>
      </c>
      <c r="M546" s="22">
        <f t="shared" si="26"/>
        <v>0</v>
      </c>
      <c r="N546" s="72">
        <f>+'REPORTE OCTUBRE IMROM'!N546</f>
        <v>0</v>
      </c>
      <c r="O546" s="43"/>
      <c r="P546" s="44"/>
      <c r="Q546" s="51">
        <f>+'REPORTE OCTUBRE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OCTUBRE IMROM'!M547</f>
        <v>0</v>
      </c>
      <c r="I547" s="31"/>
      <c r="J547" s="31"/>
      <c r="K547" s="31"/>
      <c r="L547" s="22">
        <f t="shared" si="25"/>
        <v>0</v>
      </c>
      <c r="M547" s="22">
        <f t="shared" si="26"/>
        <v>0</v>
      </c>
      <c r="N547" s="72">
        <f>+'REPORTE OCTUBRE IMROM'!N547</f>
        <v>0</v>
      </c>
      <c r="O547" s="43"/>
      <c r="P547" s="44"/>
      <c r="Q547" s="51">
        <f>+'REPORTE OCTUBRE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OCTUBRE IMROM'!M548</f>
        <v>0</v>
      </c>
      <c r="I548" s="31"/>
      <c r="J548" s="31"/>
      <c r="K548" s="31"/>
      <c r="L548" s="22">
        <f t="shared" si="25"/>
        <v>0</v>
      </c>
      <c r="M548" s="22">
        <f t="shared" si="26"/>
        <v>0</v>
      </c>
      <c r="N548" s="72">
        <f>+'REPORTE OCTUBRE IMROM'!N548</f>
        <v>0</v>
      </c>
      <c r="O548" s="43"/>
      <c r="P548" s="44"/>
      <c r="Q548" s="51">
        <f>+'REPORTE OCTUBRE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OCTUBRE IMROM'!M549</f>
        <v>0</v>
      </c>
      <c r="I549" s="31"/>
      <c r="J549" s="31"/>
      <c r="K549" s="31"/>
      <c r="L549" s="22">
        <f t="shared" si="25"/>
        <v>0</v>
      </c>
      <c r="M549" s="22">
        <f t="shared" si="26"/>
        <v>0</v>
      </c>
      <c r="N549" s="72">
        <f>+'REPORTE OCTUBRE IMROM'!N549</f>
        <v>0</v>
      </c>
      <c r="O549" s="43"/>
      <c r="P549" s="44"/>
      <c r="Q549" s="51">
        <f>+'REPORTE OCTUBRE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OCTUBRE IMROM'!M550</f>
        <v>0</v>
      </c>
      <c r="I550" s="31"/>
      <c r="J550" s="31"/>
      <c r="K550" s="31"/>
      <c r="L550" s="22">
        <f t="shared" si="25"/>
        <v>0</v>
      </c>
      <c r="M550" s="22">
        <f t="shared" si="26"/>
        <v>0</v>
      </c>
      <c r="N550" s="72">
        <f>+'REPORTE OCTUBRE IMROM'!N550</f>
        <v>0</v>
      </c>
      <c r="O550" s="43"/>
      <c r="P550" s="44"/>
      <c r="Q550" s="51">
        <f>+'REPORTE OCTUBRE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OCTUBRE IMROM'!M551</f>
        <v>0</v>
      </c>
      <c r="I551" s="31"/>
      <c r="J551" s="31"/>
      <c r="K551" s="31"/>
      <c r="L551" s="22">
        <f t="shared" si="25"/>
        <v>0</v>
      </c>
      <c r="M551" s="22">
        <f t="shared" si="26"/>
        <v>0</v>
      </c>
      <c r="N551" s="72">
        <f>+'REPORTE OCTUBRE IMROM'!N551</f>
        <v>0</v>
      </c>
      <c r="O551" s="43"/>
      <c r="P551" s="44"/>
      <c r="Q551" s="51">
        <f>+'REPORTE OCTUBRE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OCTUBRE IMROM'!M552</f>
        <v>0</v>
      </c>
      <c r="I552" s="31"/>
      <c r="J552" s="31"/>
      <c r="K552" s="31"/>
      <c r="L552" s="22">
        <f t="shared" si="25"/>
        <v>0</v>
      </c>
      <c r="M552" s="22">
        <f t="shared" si="26"/>
        <v>0</v>
      </c>
      <c r="N552" s="72">
        <f>+'REPORTE OCTUBRE IMROM'!N552</f>
        <v>0</v>
      </c>
      <c r="O552" s="43"/>
      <c r="P552" s="44"/>
      <c r="Q552" s="51">
        <f>+'REPORTE OCTUBRE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OCTUBRE IMROM'!M553</f>
        <v>0</v>
      </c>
      <c r="I553" s="31"/>
      <c r="J553" s="31"/>
      <c r="K553" s="31"/>
      <c r="L553" s="22">
        <f t="shared" si="25"/>
        <v>0</v>
      </c>
      <c r="M553" s="22">
        <f t="shared" si="26"/>
        <v>0</v>
      </c>
      <c r="N553" s="72">
        <f>+'REPORTE OCTUBRE IMROM'!N553</f>
        <v>0</v>
      </c>
      <c r="O553" s="43"/>
      <c r="P553" s="44"/>
      <c r="Q553" s="51">
        <f>+'REPORTE OCTUBRE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OCTUBRE IMROM'!M554</f>
        <v>0</v>
      </c>
      <c r="I554" s="31"/>
      <c r="J554" s="31"/>
      <c r="K554" s="31"/>
      <c r="L554" s="22">
        <f t="shared" si="25"/>
        <v>0</v>
      </c>
      <c r="M554" s="22">
        <f t="shared" si="26"/>
        <v>0</v>
      </c>
      <c r="N554" s="72">
        <f>+'REPORTE OCTUBRE IMROM'!N554</f>
        <v>0</v>
      </c>
      <c r="O554" s="43"/>
      <c r="P554" s="44"/>
      <c r="Q554" s="51">
        <f>+'REPORTE OCTUBRE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OCTUBRE IMROM'!M555</f>
        <v>0</v>
      </c>
      <c r="I555" s="31"/>
      <c r="J555" s="31"/>
      <c r="K555" s="31"/>
      <c r="L555" s="22">
        <f t="shared" si="25"/>
        <v>0</v>
      </c>
      <c r="M555" s="22">
        <f t="shared" si="26"/>
        <v>0</v>
      </c>
      <c r="N555" s="72">
        <f>+'REPORTE OCTUBRE IMROM'!N555</f>
        <v>0</v>
      </c>
      <c r="O555" s="43"/>
      <c r="P555" s="44"/>
      <c r="Q555" s="51">
        <f>+'REPORTE OCTUBRE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OCTUBRE IMROM'!M556</f>
        <v>0</v>
      </c>
      <c r="I556" s="31"/>
      <c r="J556" s="31"/>
      <c r="K556" s="31"/>
      <c r="L556" s="22">
        <f t="shared" si="25"/>
        <v>0</v>
      </c>
      <c r="M556" s="22">
        <f t="shared" si="26"/>
        <v>0</v>
      </c>
      <c r="N556" s="72">
        <f>+'REPORTE OCTUBRE IMROM'!N556</f>
        <v>0</v>
      </c>
      <c r="O556" s="43"/>
      <c r="P556" s="44"/>
      <c r="Q556" s="51">
        <f>+'REPORTE OCTUBRE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OCTUBRE IMROM'!M557</f>
        <v>0</v>
      </c>
      <c r="I557" s="31"/>
      <c r="J557" s="31"/>
      <c r="K557" s="31"/>
      <c r="L557" s="22">
        <f t="shared" si="25"/>
        <v>0</v>
      </c>
      <c r="M557" s="22">
        <f t="shared" si="26"/>
        <v>0</v>
      </c>
      <c r="N557" s="72">
        <f>+'REPORTE OCTUBRE IMROM'!N557</f>
        <v>0</v>
      </c>
      <c r="O557" s="43"/>
      <c r="P557" s="44"/>
      <c r="Q557" s="51">
        <f>+'REPORTE OCTUBRE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OCTUBRE IMROM'!M558</f>
        <v>0</v>
      </c>
      <c r="I558" s="31"/>
      <c r="J558" s="31"/>
      <c r="K558" s="31"/>
      <c r="L558" s="22">
        <f t="shared" si="25"/>
        <v>0</v>
      </c>
      <c r="M558" s="22">
        <f t="shared" si="26"/>
        <v>0</v>
      </c>
      <c r="N558" s="72">
        <f>+'REPORTE OCTUBRE IMROM'!N558</f>
        <v>0</v>
      </c>
      <c r="O558" s="43"/>
      <c r="P558" s="44"/>
      <c r="Q558" s="51">
        <f>+'REPORTE OCTUBRE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OCTUBRE IMROM'!M559</f>
        <v>0</v>
      </c>
      <c r="I559" s="31"/>
      <c r="J559" s="31"/>
      <c r="K559" s="31"/>
      <c r="L559" s="22">
        <f t="shared" si="25"/>
        <v>0</v>
      </c>
      <c r="M559" s="22">
        <f t="shared" si="26"/>
        <v>0</v>
      </c>
      <c r="N559" s="72">
        <f>+'REPORTE OCTUBRE IMROM'!N559</f>
        <v>0</v>
      </c>
      <c r="O559" s="43"/>
      <c r="P559" s="44"/>
      <c r="Q559" s="51">
        <f>+'REPORTE OCTUBRE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OCTUBRE IMROM'!M560</f>
        <v>0</v>
      </c>
      <c r="I560" s="31"/>
      <c r="J560" s="31"/>
      <c r="K560" s="31"/>
      <c r="L560" s="22">
        <f t="shared" si="25"/>
        <v>0</v>
      </c>
      <c r="M560" s="22">
        <f t="shared" si="26"/>
        <v>0</v>
      </c>
      <c r="N560" s="72">
        <f>+'REPORTE OCTUBRE IMROM'!N560</f>
        <v>0</v>
      </c>
      <c r="O560" s="43"/>
      <c r="P560" s="44"/>
      <c r="Q560" s="51">
        <f>+'REPORTE OCTUBRE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OCTUBRE IMROM'!M561</f>
        <v>0</v>
      </c>
      <c r="I561" s="31"/>
      <c r="J561" s="31"/>
      <c r="K561" s="31"/>
      <c r="L561" s="22">
        <f t="shared" si="25"/>
        <v>0</v>
      </c>
      <c r="M561" s="22">
        <f t="shared" si="26"/>
        <v>0</v>
      </c>
      <c r="N561" s="72">
        <f>+'REPORTE OCTUBRE IMROM'!N561</f>
        <v>0</v>
      </c>
      <c r="O561" s="43"/>
      <c r="P561" s="44"/>
      <c r="Q561" s="51">
        <f>+'REPORTE OCTUBRE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OCTUBRE IMROM'!M562</f>
        <v>0</v>
      </c>
      <c r="I562" s="31"/>
      <c r="J562" s="31"/>
      <c r="K562" s="31"/>
      <c r="L562" s="22">
        <f t="shared" si="25"/>
        <v>0</v>
      </c>
      <c r="M562" s="22">
        <f t="shared" si="26"/>
        <v>0</v>
      </c>
      <c r="N562" s="72">
        <f>+'REPORTE OCTUBRE IMROM'!N562</f>
        <v>0</v>
      </c>
      <c r="O562" s="43"/>
      <c r="P562" s="44"/>
      <c r="Q562" s="51">
        <f>+'REPORTE OCTUBRE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OCTUBRE IMROM'!M563</f>
        <v>0</v>
      </c>
      <c r="I563" s="31"/>
      <c r="J563" s="31"/>
      <c r="K563" s="31"/>
      <c r="L563" s="22">
        <f t="shared" si="25"/>
        <v>0</v>
      </c>
      <c r="M563" s="22">
        <f t="shared" si="26"/>
        <v>0</v>
      </c>
      <c r="N563" s="72">
        <f>+'REPORTE OCTUBRE IMROM'!N563</f>
        <v>0</v>
      </c>
      <c r="O563" s="43"/>
      <c r="P563" s="44"/>
      <c r="Q563" s="51">
        <f>+'REPORTE OCTUBRE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OCTUBRE IMROM'!M564</f>
        <v>0</v>
      </c>
      <c r="I564" s="31"/>
      <c r="J564" s="31"/>
      <c r="K564" s="31"/>
      <c r="L564" s="22">
        <f t="shared" si="25"/>
        <v>0</v>
      </c>
      <c r="M564" s="22">
        <f t="shared" si="26"/>
        <v>0</v>
      </c>
      <c r="N564" s="72">
        <f>+'REPORTE OCTUBRE IMROM'!N564</f>
        <v>0</v>
      </c>
      <c r="O564" s="43"/>
      <c r="P564" s="44"/>
      <c r="Q564" s="51">
        <f>+'REPORTE OCTUBRE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OCTUBRE IMROM'!M565</f>
        <v>0</v>
      </c>
      <c r="I565" s="31"/>
      <c r="J565" s="31"/>
      <c r="K565" s="31"/>
      <c r="L565" s="22">
        <f t="shared" si="25"/>
        <v>0</v>
      </c>
      <c r="M565" s="22">
        <f t="shared" si="26"/>
        <v>0</v>
      </c>
      <c r="N565" s="72">
        <f>+'REPORTE OCTUBRE IMROM'!N565</f>
        <v>0</v>
      </c>
      <c r="O565" s="43"/>
      <c r="P565" s="44"/>
      <c r="Q565" s="51">
        <f>+'REPORTE OCTUBRE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OCTUBRE IMROM'!M566</f>
        <v>0</v>
      </c>
      <c r="I566" s="31"/>
      <c r="J566" s="31"/>
      <c r="K566" s="31"/>
      <c r="L566" s="22">
        <f t="shared" si="25"/>
        <v>0</v>
      </c>
      <c r="M566" s="22">
        <f t="shared" si="26"/>
        <v>0</v>
      </c>
      <c r="N566" s="72">
        <f>+'REPORTE OCTUBRE IMROM'!N566</f>
        <v>0</v>
      </c>
      <c r="O566" s="43"/>
      <c r="P566" s="44"/>
      <c r="Q566" s="51">
        <f>+'REPORTE OCTUBRE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OCTUBRE IMROM'!M567</f>
        <v>0</v>
      </c>
      <c r="I567" s="31"/>
      <c r="J567" s="31"/>
      <c r="K567" s="31"/>
      <c r="L567" s="22">
        <f t="shared" si="25"/>
        <v>0</v>
      </c>
      <c r="M567" s="22">
        <f t="shared" si="26"/>
        <v>0</v>
      </c>
      <c r="N567" s="72">
        <f>+'REPORTE OCTUBRE IMROM'!N567</f>
        <v>0</v>
      </c>
      <c r="O567" s="43"/>
      <c r="P567" s="44"/>
      <c r="Q567" s="51">
        <f>+'REPORTE OCTUBRE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OCTUBRE IMROM'!M568</f>
        <v>0</v>
      </c>
      <c r="I568" s="31"/>
      <c r="J568" s="31"/>
      <c r="K568" s="31"/>
      <c r="L568" s="22">
        <f t="shared" si="25"/>
        <v>0</v>
      </c>
      <c r="M568" s="22">
        <f t="shared" si="26"/>
        <v>0</v>
      </c>
      <c r="N568" s="72">
        <f>+'REPORTE OCTUBRE IMROM'!N568</f>
        <v>0</v>
      </c>
      <c r="O568" s="43"/>
      <c r="P568" s="44"/>
      <c r="Q568" s="51">
        <f>+'REPORTE OCTUBRE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OCTUBRE IMROM'!M569</f>
        <v>0</v>
      </c>
      <c r="I569" s="31"/>
      <c r="J569" s="31"/>
      <c r="K569" s="31"/>
      <c r="L569" s="22">
        <f t="shared" si="25"/>
        <v>0</v>
      </c>
      <c r="M569" s="22">
        <f t="shared" si="26"/>
        <v>0</v>
      </c>
      <c r="N569" s="72">
        <f>+'REPORTE OCTUBRE IMROM'!N569</f>
        <v>0</v>
      </c>
      <c r="O569" s="43"/>
      <c r="P569" s="44"/>
      <c r="Q569" s="51">
        <f>+'REPORTE OCTUBRE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OCTUBRE IMROM'!M570</f>
        <v>0</v>
      </c>
      <c r="I570" s="31"/>
      <c r="J570" s="31"/>
      <c r="K570" s="31"/>
      <c r="L570" s="22">
        <f t="shared" si="25"/>
        <v>0</v>
      </c>
      <c r="M570" s="22">
        <f t="shared" si="26"/>
        <v>0</v>
      </c>
      <c r="N570" s="72">
        <f>+'REPORTE OCTUBRE IMROM'!N570</f>
        <v>0</v>
      </c>
      <c r="O570" s="43"/>
      <c r="P570" s="44"/>
      <c r="Q570" s="51">
        <f>+'REPORTE OCTUBRE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OCTUBRE IMROM'!M571</f>
        <v>0</v>
      </c>
      <c r="I571" s="31"/>
      <c r="J571" s="31"/>
      <c r="K571" s="31"/>
      <c r="L571" s="22">
        <f t="shared" si="25"/>
        <v>0</v>
      </c>
      <c r="M571" s="22">
        <f t="shared" si="26"/>
        <v>0</v>
      </c>
      <c r="N571" s="72">
        <f>+'REPORTE OCTUBRE IMROM'!N571</f>
        <v>0</v>
      </c>
      <c r="O571" s="43"/>
      <c r="P571" s="44"/>
      <c r="Q571" s="51">
        <f>+'REPORTE OCTUBRE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OCTUBRE IMROM'!M572</f>
        <v>0</v>
      </c>
      <c r="I572" s="31"/>
      <c r="J572" s="31"/>
      <c r="K572" s="31"/>
      <c r="L572" s="22">
        <f t="shared" si="25"/>
        <v>0</v>
      </c>
      <c r="M572" s="22">
        <f t="shared" si="26"/>
        <v>0</v>
      </c>
      <c r="N572" s="72">
        <f>+'REPORTE OCTUBRE IMROM'!N572</f>
        <v>0</v>
      </c>
      <c r="O572" s="43"/>
      <c r="P572" s="44"/>
      <c r="Q572" s="51">
        <f>+'REPORTE OCTUBRE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OCTUBRE IMROM'!M573</f>
        <v>0</v>
      </c>
      <c r="I573" s="31"/>
      <c r="J573" s="31"/>
      <c r="K573" s="31"/>
      <c r="L573" s="22">
        <f t="shared" si="25"/>
        <v>0</v>
      </c>
      <c r="M573" s="22">
        <f t="shared" si="26"/>
        <v>0</v>
      </c>
      <c r="N573" s="72">
        <f>+'REPORTE OCTUBRE IMROM'!N573</f>
        <v>0</v>
      </c>
      <c r="O573" s="43"/>
      <c r="P573" s="44"/>
      <c r="Q573" s="51">
        <f>+'REPORTE OCTUBRE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OCTUBRE IMROM'!M574</f>
        <v>0</v>
      </c>
      <c r="I574" s="31"/>
      <c r="J574" s="31"/>
      <c r="K574" s="31"/>
      <c r="L574" s="22">
        <f t="shared" si="25"/>
        <v>0</v>
      </c>
      <c r="M574" s="22">
        <f t="shared" si="26"/>
        <v>0</v>
      </c>
      <c r="N574" s="72">
        <f>+'REPORTE OCTUBRE IMROM'!N574</f>
        <v>0</v>
      </c>
      <c r="O574" s="43"/>
      <c r="P574" s="44"/>
      <c r="Q574" s="51">
        <f>+'REPORTE OCTUBRE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OCTUBRE IMROM'!M575</f>
        <v>0</v>
      </c>
      <c r="I575" s="31"/>
      <c r="J575" s="31"/>
      <c r="K575" s="31"/>
      <c r="L575" s="22">
        <f t="shared" si="25"/>
        <v>0</v>
      </c>
      <c r="M575" s="22">
        <f t="shared" si="26"/>
        <v>0</v>
      </c>
      <c r="N575" s="72">
        <f>+'REPORTE OCTUBRE IMROM'!N575</f>
        <v>0</v>
      </c>
      <c r="O575" s="43"/>
      <c r="P575" s="44"/>
      <c r="Q575" s="51">
        <f>+'REPORTE OCTUBRE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OCTUBRE IMROM'!M576</f>
        <v>0</v>
      </c>
      <c r="I576" s="31"/>
      <c r="J576" s="31"/>
      <c r="K576" s="31"/>
      <c r="L576" s="22">
        <f t="shared" si="25"/>
        <v>0</v>
      </c>
      <c r="M576" s="22">
        <f t="shared" si="26"/>
        <v>0</v>
      </c>
      <c r="N576" s="72">
        <f>+'REPORTE OCTUBRE IMROM'!N576</f>
        <v>0</v>
      </c>
      <c r="O576" s="43"/>
      <c r="P576" s="44"/>
      <c r="Q576" s="51">
        <f>+'REPORTE OCTUBRE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OCTUBRE IMROM'!M577</f>
        <v>0</v>
      </c>
      <c r="I577" s="31"/>
      <c r="J577" s="31"/>
      <c r="K577" s="31"/>
      <c r="L577" s="22">
        <f t="shared" si="25"/>
        <v>0</v>
      </c>
      <c r="M577" s="22">
        <f t="shared" si="26"/>
        <v>0</v>
      </c>
      <c r="N577" s="72">
        <f>+'REPORTE OCTUBRE IMROM'!N577</f>
        <v>0</v>
      </c>
      <c r="O577" s="43"/>
      <c r="P577" s="44"/>
      <c r="Q577" s="51">
        <f>+'REPORTE OCTUBRE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OCTUBRE IMROM'!M578</f>
        <v>0</v>
      </c>
      <c r="I578" s="31"/>
      <c r="J578" s="31"/>
      <c r="K578" s="31"/>
      <c r="L578" s="22">
        <f t="shared" si="25"/>
        <v>0</v>
      </c>
      <c r="M578" s="22">
        <f t="shared" si="26"/>
        <v>0</v>
      </c>
      <c r="N578" s="72">
        <f>+'REPORTE OCTUBRE IMROM'!N578</f>
        <v>0</v>
      </c>
      <c r="O578" s="43"/>
      <c r="P578" s="44"/>
      <c r="Q578" s="51">
        <f>+'REPORTE OCTUBRE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OCTUBRE IMROM'!M579</f>
        <v>0</v>
      </c>
      <c r="I579" s="31"/>
      <c r="J579" s="31"/>
      <c r="K579" s="31"/>
      <c r="L579" s="22">
        <f t="shared" si="25"/>
        <v>0</v>
      </c>
      <c r="M579" s="22">
        <f t="shared" si="26"/>
        <v>0</v>
      </c>
      <c r="N579" s="72">
        <f>+'REPORTE OCTUBRE IMROM'!N579</f>
        <v>0</v>
      </c>
      <c r="O579" s="43"/>
      <c r="P579" s="44"/>
      <c r="Q579" s="51">
        <f>+'REPORTE OCTUBRE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OCTUBRE IMROM'!M580</f>
        <v>0</v>
      </c>
      <c r="I580" s="31"/>
      <c r="J580" s="31"/>
      <c r="K580" s="31"/>
      <c r="L580" s="22">
        <f t="shared" si="25"/>
        <v>0</v>
      </c>
      <c r="M580" s="22">
        <f t="shared" si="26"/>
        <v>0</v>
      </c>
      <c r="N580" s="72">
        <f>+'REPORTE OCTUBRE IMROM'!N580</f>
        <v>0</v>
      </c>
      <c r="O580" s="43"/>
      <c r="P580" s="44"/>
      <c r="Q580" s="51">
        <f>+'REPORTE OCTUBRE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OCTUBRE IMROM'!M581</f>
        <v>0</v>
      </c>
      <c r="I581" s="31"/>
      <c r="J581" s="31"/>
      <c r="K581" s="31"/>
      <c r="L581" s="22">
        <f t="shared" si="25"/>
        <v>0</v>
      </c>
      <c r="M581" s="22">
        <f t="shared" si="26"/>
        <v>0</v>
      </c>
      <c r="N581" s="72">
        <f>+'REPORTE OCTUBRE IMROM'!N581</f>
        <v>0</v>
      </c>
      <c r="O581" s="43"/>
      <c r="P581" s="44"/>
      <c r="Q581" s="51">
        <f>+'REPORTE OCTUBRE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OCTUBRE IMROM'!M582</f>
        <v>0</v>
      </c>
      <c r="I582" s="31"/>
      <c r="J582" s="31"/>
      <c r="K582" s="31"/>
      <c r="L582" s="22">
        <f t="shared" si="25"/>
        <v>0</v>
      </c>
      <c r="M582" s="22">
        <f t="shared" si="26"/>
        <v>0</v>
      </c>
      <c r="N582" s="72">
        <f>+'REPORTE OCTUBRE IMROM'!N582</f>
        <v>0</v>
      </c>
      <c r="O582" s="43"/>
      <c r="P582" s="44"/>
      <c r="Q582" s="51">
        <f>+'REPORTE OCTUBRE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OCTUBRE IMROM'!M583</f>
        <v>0</v>
      </c>
      <c r="I583" s="31"/>
      <c r="J583" s="31"/>
      <c r="K583" s="31"/>
      <c r="L583" s="22">
        <f t="shared" si="25"/>
        <v>0</v>
      </c>
      <c r="M583" s="22">
        <f t="shared" si="26"/>
        <v>0</v>
      </c>
      <c r="N583" s="72">
        <f>+'REPORTE OCTUBRE IMROM'!N583</f>
        <v>0</v>
      </c>
      <c r="O583" s="43"/>
      <c r="P583" s="44"/>
      <c r="Q583" s="51">
        <f>+'REPORTE OCTUBRE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OCTUBRE IMROM'!M584</f>
        <v>0</v>
      </c>
      <c r="I584" s="31"/>
      <c r="J584" s="31"/>
      <c r="K584" s="31"/>
      <c r="L584" s="22">
        <f t="shared" si="25"/>
        <v>0</v>
      </c>
      <c r="M584" s="22">
        <f t="shared" si="26"/>
        <v>0</v>
      </c>
      <c r="N584" s="72">
        <f>+'REPORTE OCTUBRE IMROM'!N584</f>
        <v>0</v>
      </c>
      <c r="O584" s="43"/>
      <c r="P584" s="44"/>
      <c r="Q584" s="51">
        <f>+'REPORTE OCTUBRE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OCTUBRE IMROM'!M585</f>
        <v>0</v>
      </c>
      <c r="I585" s="31"/>
      <c r="J585" s="31"/>
      <c r="K585" s="31"/>
      <c r="L585" s="22">
        <f t="shared" si="25"/>
        <v>0</v>
      </c>
      <c r="M585" s="22">
        <f t="shared" si="26"/>
        <v>0</v>
      </c>
      <c r="N585" s="72">
        <f>+'REPORTE OCTUBRE IMROM'!N585</f>
        <v>0</v>
      </c>
      <c r="O585" s="43"/>
      <c r="P585" s="44"/>
      <c r="Q585" s="51">
        <f>+'REPORTE OCTUBRE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OCTUBRE IMROM'!M586</f>
        <v>0</v>
      </c>
      <c r="I586" s="31"/>
      <c r="J586" s="31"/>
      <c r="K586" s="31"/>
      <c r="L586" s="22">
        <f t="shared" si="25"/>
        <v>0</v>
      </c>
      <c r="M586" s="22">
        <f t="shared" si="26"/>
        <v>0</v>
      </c>
      <c r="N586" s="72">
        <f>+'REPORTE OCTUBRE IMROM'!N586</f>
        <v>0</v>
      </c>
      <c r="O586" s="43"/>
      <c r="P586" s="44"/>
      <c r="Q586" s="51">
        <f>+'REPORTE OCTUBRE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OCTUBRE IMROM'!M587</f>
        <v>0</v>
      </c>
      <c r="I587" s="31"/>
      <c r="J587" s="31"/>
      <c r="K587" s="31"/>
      <c r="L587" s="22">
        <f t="shared" si="25"/>
        <v>0</v>
      </c>
      <c r="M587" s="22">
        <f t="shared" si="26"/>
        <v>0</v>
      </c>
      <c r="N587" s="72">
        <f>+'REPORTE OCTUBRE IMROM'!N587</f>
        <v>0</v>
      </c>
      <c r="O587" s="43"/>
      <c r="P587" s="44"/>
      <c r="Q587" s="51">
        <f>+'REPORTE OCTUBRE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OCTUBRE IMROM'!M588</f>
        <v>0</v>
      </c>
      <c r="I588" s="31"/>
      <c r="J588" s="31"/>
      <c r="K588" s="31"/>
      <c r="L588" s="22">
        <f t="shared" si="25"/>
        <v>0</v>
      </c>
      <c r="M588" s="22">
        <f t="shared" si="26"/>
        <v>0</v>
      </c>
      <c r="N588" s="72">
        <f>+'REPORTE OCTUBRE IMROM'!N588</f>
        <v>0</v>
      </c>
      <c r="O588" s="43"/>
      <c r="P588" s="44"/>
      <c r="Q588" s="51">
        <f>+'REPORTE OCTUBRE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OCTUBRE IMROM'!M589</f>
        <v>0</v>
      </c>
      <c r="I589" s="31"/>
      <c r="J589" s="31"/>
      <c r="K589" s="31"/>
      <c r="L589" s="22">
        <f t="shared" si="25"/>
        <v>0</v>
      </c>
      <c r="M589" s="22">
        <f t="shared" si="26"/>
        <v>0</v>
      </c>
      <c r="N589" s="72">
        <f>+'REPORTE OCTUBRE IMROM'!N589</f>
        <v>0</v>
      </c>
      <c r="O589" s="43"/>
      <c r="P589" s="44"/>
      <c r="Q589" s="51">
        <f>+'REPORTE OCTUBRE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OCTUBRE IMROM'!M590</f>
        <v>0</v>
      </c>
      <c r="I590" s="31"/>
      <c r="J590" s="31"/>
      <c r="K590" s="31"/>
      <c r="L590" s="22">
        <f t="shared" si="25"/>
        <v>0</v>
      </c>
      <c r="M590" s="22">
        <f t="shared" si="26"/>
        <v>0</v>
      </c>
      <c r="N590" s="72">
        <f>+'REPORTE OCTUBRE IMROM'!N590</f>
        <v>0</v>
      </c>
      <c r="O590" s="43"/>
      <c r="P590" s="44"/>
      <c r="Q590" s="51">
        <f>+'REPORTE OCTUBRE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OCTUBRE IMROM'!M591</f>
        <v>0</v>
      </c>
      <c r="I591" s="31"/>
      <c r="J591" s="31"/>
      <c r="K591" s="31"/>
      <c r="L591" s="22">
        <f t="shared" si="25"/>
        <v>0</v>
      </c>
      <c r="M591" s="22">
        <f t="shared" si="26"/>
        <v>0</v>
      </c>
      <c r="N591" s="72">
        <f>+'REPORTE OCTUBRE IMROM'!N591</f>
        <v>0</v>
      </c>
      <c r="O591" s="43"/>
      <c r="P591" s="44"/>
      <c r="Q591" s="51">
        <f>+'REPORTE OCTUBRE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OCTUBRE IMROM'!M592</f>
        <v>0</v>
      </c>
      <c r="I592" s="31"/>
      <c r="J592" s="31"/>
      <c r="K592" s="31"/>
      <c r="L592" s="22">
        <f t="shared" si="25"/>
        <v>0</v>
      </c>
      <c r="M592" s="22">
        <f t="shared" si="26"/>
        <v>0</v>
      </c>
      <c r="N592" s="72">
        <f>+'REPORTE OCTUBRE IMROM'!N592</f>
        <v>0</v>
      </c>
      <c r="O592" s="43"/>
      <c r="P592" s="44"/>
      <c r="Q592" s="51">
        <f>+'REPORTE OCTUBRE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OCTUBRE IMROM'!M593</f>
        <v>0</v>
      </c>
      <c r="I593" s="31"/>
      <c r="J593" s="31"/>
      <c r="K593" s="31"/>
      <c r="L593" s="22">
        <f t="shared" si="25"/>
        <v>0</v>
      </c>
      <c r="M593" s="22">
        <f t="shared" si="26"/>
        <v>0</v>
      </c>
      <c r="N593" s="72">
        <f>+'REPORTE OCTUBRE IMROM'!N593</f>
        <v>0</v>
      </c>
      <c r="O593" s="43"/>
      <c r="P593" s="44"/>
      <c r="Q593" s="51">
        <f>+'REPORTE OCTUBRE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OCTUBRE IMROM'!M594</f>
        <v>0</v>
      </c>
      <c r="I594" s="31"/>
      <c r="J594" s="31"/>
      <c r="K594" s="31"/>
      <c r="L594" s="22">
        <f t="shared" si="25"/>
        <v>0</v>
      </c>
      <c r="M594" s="22">
        <f t="shared" si="26"/>
        <v>0</v>
      </c>
      <c r="N594" s="72">
        <f>+'REPORTE OCTUBRE IMROM'!N594</f>
        <v>0</v>
      </c>
      <c r="O594" s="43"/>
      <c r="P594" s="44"/>
      <c r="Q594" s="51">
        <f>+'REPORTE OCTUBRE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OCTUBRE IMROM'!M595</f>
        <v>0</v>
      </c>
      <c r="I595" s="31"/>
      <c r="J595" s="31"/>
      <c r="K595" s="31"/>
      <c r="L595" s="22">
        <f t="shared" si="25"/>
        <v>0</v>
      </c>
      <c r="M595" s="22">
        <f t="shared" si="26"/>
        <v>0</v>
      </c>
      <c r="N595" s="72">
        <f>+'REPORTE OCTUBRE IMROM'!N595</f>
        <v>0</v>
      </c>
      <c r="O595" s="43"/>
      <c r="P595" s="44"/>
      <c r="Q595" s="51">
        <f>+'REPORTE OCTUBRE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OCTUBRE IMROM'!M596</f>
        <v>0</v>
      </c>
      <c r="I596" s="31"/>
      <c r="J596" s="31"/>
      <c r="K596" s="31"/>
      <c r="L596" s="22">
        <f t="shared" ref="L596:L659" si="28">I596+J596+K596</f>
        <v>0</v>
      </c>
      <c r="M596" s="22">
        <f t="shared" ref="M596:M659" si="29">H596+L596</f>
        <v>0</v>
      </c>
      <c r="N596" s="72">
        <f>+'REPORTE OCTUBRE IMROM'!N596</f>
        <v>0</v>
      </c>
      <c r="O596" s="43"/>
      <c r="P596" s="44"/>
      <c r="Q596" s="51">
        <f>+'REPORTE OCTUBRE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OCTUBRE IMROM'!M597</f>
        <v>0</v>
      </c>
      <c r="I597" s="31"/>
      <c r="J597" s="31"/>
      <c r="K597" s="31"/>
      <c r="L597" s="22">
        <f t="shared" si="28"/>
        <v>0</v>
      </c>
      <c r="M597" s="22">
        <f t="shared" si="29"/>
        <v>0</v>
      </c>
      <c r="N597" s="72">
        <f>+'REPORTE OCTUBRE IMROM'!N597</f>
        <v>0</v>
      </c>
      <c r="O597" s="43"/>
      <c r="P597" s="44"/>
      <c r="Q597" s="51">
        <f>+'REPORTE OCTUBRE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OCTUBRE IMROM'!M598</f>
        <v>0</v>
      </c>
      <c r="I598" s="31"/>
      <c r="J598" s="31"/>
      <c r="K598" s="31"/>
      <c r="L598" s="22">
        <f t="shared" si="28"/>
        <v>0</v>
      </c>
      <c r="M598" s="22">
        <f t="shared" si="29"/>
        <v>0</v>
      </c>
      <c r="N598" s="72">
        <f>+'REPORTE OCTUBRE IMROM'!N598</f>
        <v>0</v>
      </c>
      <c r="O598" s="43"/>
      <c r="P598" s="44"/>
      <c r="Q598" s="51">
        <f>+'REPORTE OCTUBRE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OCTUBRE IMROM'!M599</f>
        <v>0</v>
      </c>
      <c r="I599" s="31"/>
      <c r="J599" s="31"/>
      <c r="K599" s="31"/>
      <c r="L599" s="22">
        <f t="shared" si="28"/>
        <v>0</v>
      </c>
      <c r="M599" s="22">
        <f t="shared" si="29"/>
        <v>0</v>
      </c>
      <c r="N599" s="72">
        <f>+'REPORTE OCTUBRE IMROM'!N599</f>
        <v>0</v>
      </c>
      <c r="O599" s="43"/>
      <c r="P599" s="44"/>
      <c r="Q599" s="51">
        <f>+'REPORTE OCTUBRE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OCTUBRE IMROM'!M600</f>
        <v>0</v>
      </c>
      <c r="I600" s="31"/>
      <c r="J600" s="31"/>
      <c r="K600" s="31"/>
      <c r="L600" s="22">
        <f t="shared" si="28"/>
        <v>0</v>
      </c>
      <c r="M600" s="22">
        <f t="shared" si="29"/>
        <v>0</v>
      </c>
      <c r="N600" s="72">
        <f>+'REPORTE OCTUBRE IMROM'!N600</f>
        <v>0</v>
      </c>
      <c r="O600" s="43"/>
      <c r="P600" s="44"/>
      <c r="Q600" s="51">
        <f>+'REPORTE OCTUBRE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OCTUBRE IMROM'!M601</f>
        <v>0</v>
      </c>
      <c r="I601" s="31"/>
      <c r="J601" s="31"/>
      <c r="K601" s="31"/>
      <c r="L601" s="22">
        <f t="shared" si="28"/>
        <v>0</v>
      </c>
      <c r="M601" s="22">
        <f t="shared" si="29"/>
        <v>0</v>
      </c>
      <c r="N601" s="72">
        <f>+'REPORTE OCTUBRE IMROM'!N601</f>
        <v>0</v>
      </c>
      <c r="O601" s="43"/>
      <c r="P601" s="44"/>
      <c r="Q601" s="51">
        <f>+'REPORTE OCTUBRE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OCTUBRE IMROM'!M602</f>
        <v>0</v>
      </c>
      <c r="I602" s="31"/>
      <c r="J602" s="31"/>
      <c r="K602" s="31"/>
      <c r="L602" s="22">
        <f t="shared" si="28"/>
        <v>0</v>
      </c>
      <c r="M602" s="22">
        <f t="shared" si="29"/>
        <v>0</v>
      </c>
      <c r="N602" s="72">
        <f>+'REPORTE OCTUBRE IMROM'!N602</f>
        <v>0</v>
      </c>
      <c r="O602" s="43"/>
      <c r="P602" s="44"/>
      <c r="Q602" s="51">
        <f>+'REPORTE OCTUBRE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OCTUBRE IMROM'!M603</f>
        <v>0</v>
      </c>
      <c r="I603" s="31"/>
      <c r="J603" s="31"/>
      <c r="K603" s="31"/>
      <c r="L603" s="22">
        <f t="shared" si="28"/>
        <v>0</v>
      </c>
      <c r="M603" s="22">
        <f t="shared" si="29"/>
        <v>0</v>
      </c>
      <c r="N603" s="72">
        <f>+'REPORTE OCTUBRE IMROM'!N603</f>
        <v>0</v>
      </c>
      <c r="O603" s="43"/>
      <c r="P603" s="44"/>
      <c r="Q603" s="51">
        <f>+'REPORTE OCTUBRE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OCTUBRE IMROM'!M604</f>
        <v>0</v>
      </c>
      <c r="I604" s="31"/>
      <c r="J604" s="31"/>
      <c r="K604" s="31"/>
      <c r="L604" s="22">
        <f t="shared" si="28"/>
        <v>0</v>
      </c>
      <c r="M604" s="22">
        <f t="shared" si="29"/>
        <v>0</v>
      </c>
      <c r="N604" s="72">
        <f>+'REPORTE OCTUBRE IMROM'!N604</f>
        <v>0</v>
      </c>
      <c r="O604" s="43"/>
      <c r="P604" s="44"/>
      <c r="Q604" s="51">
        <f>+'REPORTE OCTUBRE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OCTUBRE IMROM'!M605</f>
        <v>0</v>
      </c>
      <c r="I605" s="31"/>
      <c r="J605" s="31"/>
      <c r="K605" s="31"/>
      <c r="L605" s="22">
        <f t="shared" si="28"/>
        <v>0</v>
      </c>
      <c r="M605" s="22">
        <f t="shared" si="29"/>
        <v>0</v>
      </c>
      <c r="N605" s="72">
        <f>+'REPORTE OCTUBRE IMROM'!N605</f>
        <v>0</v>
      </c>
      <c r="O605" s="43"/>
      <c r="P605" s="44"/>
      <c r="Q605" s="51">
        <f>+'REPORTE OCTUBRE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OCTUBRE IMROM'!M606</f>
        <v>0</v>
      </c>
      <c r="I606" s="31"/>
      <c r="J606" s="31"/>
      <c r="K606" s="31"/>
      <c r="L606" s="22">
        <f t="shared" si="28"/>
        <v>0</v>
      </c>
      <c r="M606" s="22">
        <f t="shared" si="29"/>
        <v>0</v>
      </c>
      <c r="N606" s="72">
        <f>+'REPORTE OCTUBRE IMROM'!N606</f>
        <v>0</v>
      </c>
      <c r="O606" s="43"/>
      <c r="P606" s="44"/>
      <c r="Q606" s="51">
        <f>+'REPORTE OCTUBRE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OCTUBRE IMROM'!M607</f>
        <v>0</v>
      </c>
      <c r="I607" s="31"/>
      <c r="J607" s="31"/>
      <c r="K607" s="31"/>
      <c r="L607" s="22">
        <f t="shared" si="28"/>
        <v>0</v>
      </c>
      <c r="M607" s="22">
        <f t="shared" si="29"/>
        <v>0</v>
      </c>
      <c r="N607" s="72">
        <f>+'REPORTE OCTUBRE IMROM'!N607</f>
        <v>0</v>
      </c>
      <c r="O607" s="43"/>
      <c r="P607" s="44"/>
      <c r="Q607" s="51">
        <f>+'REPORTE OCTUBRE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OCTUBRE IMROM'!M608</f>
        <v>0</v>
      </c>
      <c r="I608" s="31"/>
      <c r="J608" s="31"/>
      <c r="K608" s="31"/>
      <c r="L608" s="22">
        <f t="shared" si="28"/>
        <v>0</v>
      </c>
      <c r="M608" s="22">
        <f t="shared" si="29"/>
        <v>0</v>
      </c>
      <c r="N608" s="72">
        <f>+'REPORTE OCTUBRE IMROM'!N608</f>
        <v>0</v>
      </c>
      <c r="O608" s="43"/>
      <c r="P608" s="44"/>
      <c r="Q608" s="51">
        <f>+'REPORTE OCTUBRE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OCTUBRE IMROM'!M609</f>
        <v>0</v>
      </c>
      <c r="I609" s="31"/>
      <c r="J609" s="31"/>
      <c r="K609" s="31"/>
      <c r="L609" s="22">
        <f t="shared" si="28"/>
        <v>0</v>
      </c>
      <c r="M609" s="22">
        <f t="shared" si="29"/>
        <v>0</v>
      </c>
      <c r="N609" s="72">
        <f>+'REPORTE OCTUBRE IMROM'!N609</f>
        <v>0</v>
      </c>
      <c r="O609" s="43"/>
      <c r="P609" s="44"/>
      <c r="Q609" s="51">
        <f>+'REPORTE OCTUBRE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OCTUBRE IMROM'!M610</f>
        <v>0</v>
      </c>
      <c r="I610" s="31"/>
      <c r="J610" s="31"/>
      <c r="K610" s="31"/>
      <c r="L610" s="22">
        <f t="shared" si="28"/>
        <v>0</v>
      </c>
      <c r="M610" s="22">
        <f t="shared" si="29"/>
        <v>0</v>
      </c>
      <c r="N610" s="72">
        <f>+'REPORTE OCTUBRE IMROM'!N610</f>
        <v>0</v>
      </c>
      <c r="O610" s="43"/>
      <c r="P610" s="44"/>
      <c r="Q610" s="51">
        <f>+'REPORTE OCTUBRE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OCTUBRE IMROM'!M611</f>
        <v>0</v>
      </c>
      <c r="I611" s="31"/>
      <c r="J611" s="31"/>
      <c r="K611" s="31"/>
      <c r="L611" s="22">
        <f t="shared" si="28"/>
        <v>0</v>
      </c>
      <c r="M611" s="22">
        <f t="shared" si="29"/>
        <v>0</v>
      </c>
      <c r="N611" s="72">
        <f>+'REPORTE OCTUBRE IMROM'!N611</f>
        <v>0</v>
      </c>
      <c r="O611" s="43"/>
      <c r="P611" s="44"/>
      <c r="Q611" s="51">
        <f>+'REPORTE OCTUBRE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OCTUBRE IMROM'!M612</f>
        <v>0</v>
      </c>
      <c r="I612" s="31"/>
      <c r="J612" s="31"/>
      <c r="K612" s="31"/>
      <c r="L612" s="22">
        <f t="shared" si="28"/>
        <v>0</v>
      </c>
      <c r="M612" s="22">
        <f t="shared" si="29"/>
        <v>0</v>
      </c>
      <c r="N612" s="72">
        <f>+'REPORTE OCTUBRE IMROM'!N612</f>
        <v>0</v>
      </c>
      <c r="O612" s="43"/>
      <c r="P612" s="44"/>
      <c r="Q612" s="51">
        <f>+'REPORTE OCTUBRE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OCTUBRE IMROM'!M613</f>
        <v>0</v>
      </c>
      <c r="I613" s="31"/>
      <c r="J613" s="31"/>
      <c r="K613" s="31"/>
      <c r="L613" s="22">
        <f t="shared" si="28"/>
        <v>0</v>
      </c>
      <c r="M613" s="22">
        <f t="shared" si="29"/>
        <v>0</v>
      </c>
      <c r="N613" s="72">
        <f>+'REPORTE OCTUBRE IMROM'!N613</f>
        <v>0</v>
      </c>
      <c r="O613" s="43"/>
      <c r="P613" s="44"/>
      <c r="Q613" s="51">
        <f>+'REPORTE OCTUBRE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OCTUBRE IMROM'!M614</f>
        <v>0</v>
      </c>
      <c r="I614" s="31"/>
      <c r="J614" s="31"/>
      <c r="K614" s="31"/>
      <c r="L614" s="22">
        <f t="shared" si="28"/>
        <v>0</v>
      </c>
      <c r="M614" s="22">
        <f t="shared" si="29"/>
        <v>0</v>
      </c>
      <c r="N614" s="72">
        <f>+'REPORTE OCTUBRE IMROM'!N614</f>
        <v>0</v>
      </c>
      <c r="O614" s="43"/>
      <c r="P614" s="44"/>
      <c r="Q614" s="51">
        <f>+'REPORTE OCTUBRE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OCTUBRE IMROM'!M615</f>
        <v>0</v>
      </c>
      <c r="I615" s="31"/>
      <c r="J615" s="31"/>
      <c r="K615" s="31"/>
      <c r="L615" s="22">
        <f t="shared" si="28"/>
        <v>0</v>
      </c>
      <c r="M615" s="22">
        <f t="shared" si="29"/>
        <v>0</v>
      </c>
      <c r="N615" s="72">
        <f>+'REPORTE OCTUBRE IMROM'!N615</f>
        <v>0</v>
      </c>
      <c r="O615" s="43"/>
      <c r="P615" s="44"/>
      <c r="Q615" s="51">
        <f>+'REPORTE OCTUBRE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OCTUBRE IMROM'!M616</f>
        <v>0</v>
      </c>
      <c r="I616" s="31"/>
      <c r="J616" s="31"/>
      <c r="K616" s="31"/>
      <c r="L616" s="22">
        <f t="shared" si="28"/>
        <v>0</v>
      </c>
      <c r="M616" s="22">
        <f t="shared" si="29"/>
        <v>0</v>
      </c>
      <c r="N616" s="72">
        <f>+'REPORTE OCTUBRE IMROM'!N616</f>
        <v>0</v>
      </c>
      <c r="O616" s="43"/>
      <c r="P616" s="44"/>
      <c r="Q616" s="51">
        <f>+'REPORTE OCTUBRE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OCTUBRE IMROM'!M617</f>
        <v>0</v>
      </c>
      <c r="I617" s="31"/>
      <c r="J617" s="31"/>
      <c r="K617" s="31"/>
      <c r="L617" s="22">
        <f t="shared" si="28"/>
        <v>0</v>
      </c>
      <c r="M617" s="22">
        <f t="shared" si="29"/>
        <v>0</v>
      </c>
      <c r="N617" s="72">
        <f>+'REPORTE OCTUBRE IMROM'!N617</f>
        <v>0</v>
      </c>
      <c r="O617" s="43"/>
      <c r="P617" s="44"/>
      <c r="Q617" s="51">
        <f>+'REPORTE OCTUBRE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OCTUBRE IMROM'!M618</f>
        <v>0</v>
      </c>
      <c r="I618" s="31"/>
      <c r="J618" s="31"/>
      <c r="K618" s="31"/>
      <c r="L618" s="22">
        <f t="shared" si="28"/>
        <v>0</v>
      </c>
      <c r="M618" s="22">
        <f t="shared" si="29"/>
        <v>0</v>
      </c>
      <c r="N618" s="72">
        <f>+'REPORTE OCTUBRE IMROM'!N618</f>
        <v>0</v>
      </c>
      <c r="O618" s="43"/>
      <c r="P618" s="44"/>
      <c r="Q618" s="51">
        <f>+'REPORTE OCTUBRE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OCTUBRE IMROM'!M619</f>
        <v>0</v>
      </c>
      <c r="I619" s="31"/>
      <c r="J619" s="31"/>
      <c r="K619" s="31"/>
      <c r="L619" s="22">
        <f t="shared" si="28"/>
        <v>0</v>
      </c>
      <c r="M619" s="22">
        <f t="shared" si="29"/>
        <v>0</v>
      </c>
      <c r="N619" s="72">
        <f>+'REPORTE OCTUBRE IMROM'!N619</f>
        <v>0</v>
      </c>
      <c r="O619" s="43"/>
      <c r="P619" s="44"/>
      <c r="Q619" s="51">
        <f>+'REPORTE OCTUBRE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OCTUBRE IMROM'!M620</f>
        <v>0</v>
      </c>
      <c r="I620" s="31"/>
      <c r="J620" s="31"/>
      <c r="K620" s="31"/>
      <c r="L620" s="22">
        <f t="shared" si="28"/>
        <v>0</v>
      </c>
      <c r="M620" s="22">
        <f t="shared" si="29"/>
        <v>0</v>
      </c>
      <c r="N620" s="72">
        <f>+'REPORTE OCTUBRE IMROM'!N620</f>
        <v>0</v>
      </c>
      <c r="O620" s="43"/>
      <c r="P620" s="44"/>
      <c r="Q620" s="51">
        <f>+'REPORTE OCTUBRE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OCTUBRE IMROM'!M621</f>
        <v>0</v>
      </c>
      <c r="I621" s="31"/>
      <c r="J621" s="31"/>
      <c r="K621" s="31"/>
      <c r="L621" s="22">
        <f t="shared" si="28"/>
        <v>0</v>
      </c>
      <c r="M621" s="22">
        <f t="shared" si="29"/>
        <v>0</v>
      </c>
      <c r="N621" s="72">
        <f>+'REPORTE OCTUBRE IMROM'!N621</f>
        <v>0</v>
      </c>
      <c r="O621" s="43"/>
      <c r="P621" s="44"/>
      <c r="Q621" s="51">
        <f>+'REPORTE OCTUBRE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OCTUBRE IMROM'!M622</f>
        <v>0</v>
      </c>
      <c r="I622" s="31"/>
      <c r="J622" s="31"/>
      <c r="K622" s="31"/>
      <c r="L622" s="22">
        <f t="shared" si="28"/>
        <v>0</v>
      </c>
      <c r="M622" s="22">
        <f t="shared" si="29"/>
        <v>0</v>
      </c>
      <c r="N622" s="72">
        <f>+'REPORTE OCTUBRE IMROM'!N622</f>
        <v>0</v>
      </c>
      <c r="O622" s="43"/>
      <c r="P622" s="44"/>
      <c r="Q622" s="51">
        <f>+'REPORTE OCTUBRE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OCTUBRE IMROM'!M623</f>
        <v>0</v>
      </c>
      <c r="I623" s="31"/>
      <c r="J623" s="31"/>
      <c r="K623" s="31"/>
      <c r="L623" s="22">
        <f t="shared" si="28"/>
        <v>0</v>
      </c>
      <c r="M623" s="22">
        <f t="shared" si="29"/>
        <v>0</v>
      </c>
      <c r="N623" s="72">
        <f>+'REPORTE OCTUBRE IMROM'!N623</f>
        <v>0</v>
      </c>
      <c r="O623" s="43"/>
      <c r="P623" s="44"/>
      <c r="Q623" s="51">
        <f>+'REPORTE OCTUBRE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OCTUBRE IMROM'!M624</f>
        <v>0</v>
      </c>
      <c r="I624" s="31"/>
      <c r="J624" s="31"/>
      <c r="K624" s="31"/>
      <c r="L624" s="22">
        <f t="shared" si="28"/>
        <v>0</v>
      </c>
      <c r="M624" s="22">
        <f t="shared" si="29"/>
        <v>0</v>
      </c>
      <c r="N624" s="72">
        <f>+'REPORTE OCTUBRE IMROM'!N624</f>
        <v>0</v>
      </c>
      <c r="O624" s="43"/>
      <c r="P624" s="44"/>
      <c r="Q624" s="51">
        <f>+'REPORTE OCTUBRE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OCTUBRE IMROM'!M625</f>
        <v>0</v>
      </c>
      <c r="I625" s="31"/>
      <c r="J625" s="31"/>
      <c r="K625" s="31"/>
      <c r="L625" s="22">
        <f t="shared" si="28"/>
        <v>0</v>
      </c>
      <c r="M625" s="22">
        <f t="shared" si="29"/>
        <v>0</v>
      </c>
      <c r="N625" s="72">
        <f>+'REPORTE OCTUBRE IMROM'!N625</f>
        <v>0</v>
      </c>
      <c r="O625" s="43"/>
      <c r="P625" s="44"/>
      <c r="Q625" s="51">
        <f>+'REPORTE OCTUBRE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OCTUBRE IMROM'!M626</f>
        <v>0</v>
      </c>
      <c r="I626" s="31"/>
      <c r="J626" s="31"/>
      <c r="K626" s="31"/>
      <c r="L626" s="22">
        <f t="shared" si="28"/>
        <v>0</v>
      </c>
      <c r="M626" s="22">
        <f t="shared" si="29"/>
        <v>0</v>
      </c>
      <c r="N626" s="72">
        <f>+'REPORTE OCTUBRE IMROM'!N626</f>
        <v>0</v>
      </c>
      <c r="O626" s="43"/>
      <c r="P626" s="44"/>
      <c r="Q626" s="51">
        <f>+'REPORTE OCTUBRE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OCTUBRE IMROM'!M627</f>
        <v>0</v>
      </c>
      <c r="I627" s="31"/>
      <c r="J627" s="31"/>
      <c r="K627" s="31"/>
      <c r="L627" s="22">
        <f t="shared" si="28"/>
        <v>0</v>
      </c>
      <c r="M627" s="22">
        <f t="shared" si="29"/>
        <v>0</v>
      </c>
      <c r="N627" s="72">
        <f>+'REPORTE OCTUBRE IMROM'!N627</f>
        <v>0</v>
      </c>
      <c r="O627" s="43"/>
      <c r="P627" s="44"/>
      <c r="Q627" s="51">
        <f>+'REPORTE OCTUBRE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OCTUBRE IMROM'!M628</f>
        <v>0</v>
      </c>
      <c r="I628" s="31"/>
      <c r="J628" s="31"/>
      <c r="K628" s="31"/>
      <c r="L628" s="22">
        <f t="shared" si="28"/>
        <v>0</v>
      </c>
      <c r="M628" s="22">
        <f t="shared" si="29"/>
        <v>0</v>
      </c>
      <c r="N628" s="72">
        <f>+'REPORTE OCTUBRE IMROM'!N628</f>
        <v>0</v>
      </c>
      <c r="O628" s="43"/>
      <c r="P628" s="44"/>
      <c r="Q628" s="51">
        <f>+'REPORTE OCTUBRE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OCTUBRE IMROM'!M629</f>
        <v>0</v>
      </c>
      <c r="I629" s="31"/>
      <c r="J629" s="31"/>
      <c r="K629" s="31"/>
      <c r="L629" s="22">
        <f t="shared" si="28"/>
        <v>0</v>
      </c>
      <c r="M629" s="22">
        <f t="shared" si="29"/>
        <v>0</v>
      </c>
      <c r="N629" s="72">
        <f>+'REPORTE OCTUBRE IMROM'!N629</f>
        <v>0</v>
      </c>
      <c r="O629" s="43"/>
      <c r="P629" s="44"/>
      <c r="Q629" s="51">
        <f>+'REPORTE OCTUBRE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OCTUBRE IMROM'!M630</f>
        <v>0</v>
      </c>
      <c r="I630" s="31"/>
      <c r="J630" s="31"/>
      <c r="K630" s="31"/>
      <c r="L630" s="22">
        <f t="shared" si="28"/>
        <v>0</v>
      </c>
      <c r="M630" s="22">
        <f t="shared" si="29"/>
        <v>0</v>
      </c>
      <c r="N630" s="72">
        <f>+'REPORTE OCTUBRE IMROM'!N630</f>
        <v>0</v>
      </c>
      <c r="O630" s="43"/>
      <c r="P630" s="44"/>
      <c r="Q630" s="51">
        <f>+'REPORTE OCTUBRE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OCTUBRE IMROM'!M631</f>
        <v>0</v>
      </c>
      <c r="I631" s="31"/>
      <c r="J631" s="31"/>
      <c r="K631" s="31"/>
      <c r="L631" s="22">
        <f t="shared" si="28"/>
        <v>0</v>
      </c>
      <c r="M631" s="22">
        <f t="shared" si="29"/>
        <v>0</v>
      </c>
      <c r="N631" s="72">
        <f>+'REPORTE OCTUBRE IMROM'!N631</f>
        <v>0</v>
      </c>
      <c r="O631" s="43"/>
      <c r="P631" s="44"/>
      <c r="Q631" s="51">
        <f>+'REPORTE OCTUBRE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OCTUBRE IMROM'!M632</f>
        <v>0</v>
      </c>
      <c r="I632" s="31"/>
      <c r="J632" s="31"/>
      <c r="K632" s="31"/>
      <c r="L632" s="22">
        <f t="shared" si="28"/>
        <v>0</v>
      </c>
      <c r="M632" s="22">
        <f t="shared" si="29"/>
        <v>0</v>
      </c>
      <c r="N632" s="72">
        <f>+'REPORTE OCTUBRE IMROM'!N632</f>
        <v>0</v>
      </c>
      <c r="O632" s="43"/>
      <c r="P632" s="44"/>
      <c r="Q632" s="51">
        <f>+'REPORTE OCTUBRE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OCTUBRE IMROM'!M633</f>
        <v>0</v>
      </c>
      <c r="I633" s="31"/>
      <c r="J633" s="31"/>
      <c r="K633" s="31"/>
      <c r="L633" s="22">
        <f t="shared" si="28"/>
        <v>0</v>
      </c>
      <c r="M633" s="22">
        <f t="shared" si="29"/>
        <v>0</v>
      </c>
      <c r="N633" s="72">
        <f>+'REPORTE OCTUBRE IMROM'!N633</f>
        <v>0</v>
      </c>
      <c r="O633" s="43"/>
      <c r="P633" s="44"/>
      <c r="Q633" s="51">
        <f>+'REPORTE OCTUBRE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OCTUBRE IMROM'!M634</f>
        <v>0</v>
      </c>
      <c r="I634" s="31"/>
      <c r="J634" s="31"/>
      <c r="K634" s="31"/>
      <c r="L634" s="22">
        <f t="shared" si="28"/>
        <v>0</v>
      </c>
      <c r="M634" s="22">
        <f t="shared" si="29"/>
        <v>0</v>
      </c>
      <c r="N634" s="72">
        <f>+'REPORTE OCTUBRE IMROM'!N634</f>
        <v>0</v>
      </c>
      <c r="O634" s="43"/>
      <c r="P634" s="44"/>
      <c r="Q634" s="51">
        <f>+'REPORTE OCTUBRE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OCTUBRE IMROM'!M635</f>
        <v>0</v>
      </c>
      <c r="I635" s="31"/>
      <c r="J635" s="31"/>
      <c r="K635" s="31"/>
      <c r="L635" s="22">
        <f t="shared" si="28"/>
        <v>0</v>
      </c>
      <c r="M635" s="22">
        <f t="shared" si="29"/>
        <v>0</v>
      </c>
      <c r="N635" s="72">
        <f>+'REPORTE OCTUBRE IMROM'!N635</f>
        <v>0</v>
      </c>
      <c r="O635" s="43"/>
      <c r="P635" s="44"/>
      <c r="Q635" s="51">
        <f>+'REPORTE OCTUBRE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OCTUBRE IMROM'!M636</f>
        <v>0</v>
      </c>
      <c r="I636" s="31"/>
      <c r="J636" s="31"/>
      <c r="K636" s="31"/>
      <c r="L636" s="22">
        <f t="shared" si="28"/>
        <v>0</v>
      </c>
      <c r="M636" s="22">
        <f t="shared" si="29"/>
        <v>0</v>
      </c>
      <c r="N636" s="72">
        <f>+'REPORTE OCTUBRE IMROM'!N636</f>
        <v>0</v>
      </c>
      <c r="O636" s="43"/>
      <c r="P636" s="44"/>
      <c r="Q636" s="51">
        <f>+'REPORTE OCTUBRE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OCTUBRE IMROM'!M637</f>
        <v>0</v>
      </c>
      <c r="I637" s="31"/>
      <c r="J637" s="31"/>
      <c r="K637" s="31"/>
      <c r="L637" s="22">
        <f t="shared" si="28"/>
        <v>0</v>
      </c>
      <c r="M637" s="22">
        <f t="shared" si="29"/>
        <v>0</v>
      </c>
      <c r="N637" s="72">
        <f>+'REPORTE OCTUBRE IMROM'!N637</f>
        <v>0</v>
      </c>
      <c r="O637" s="43"/>
      <c r="P637" s="44"/>
      <c r="Q637" s="51">
        <f>+'REPORTE OCTUBRE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OCTUBRE IMROM'!M638</f>
        <v>0</v>
      </c>
      <c r="I638" s="31"/>
      <c r="J638" s="31"/>
      <c r="K638" s="31"/>
      <c r="L638" s="22">
        <f t="shared" si="28"/>
        <v>0</v>
      </c>
      <c r="M638" s="22">
        <f t="shared" si="29"/>
        <v>0</v>
      </c>
      <c r="N638" s="72">
        <f>+'REPORTE OCTUBRE IMROM'!N638</f>
        <v>0</v>
      </c>
      <c r="O638" s="43"/>
      <c r="P638" s="44"/>
      <c r="Q638" s="51">
        <f>+'REPORTE OCTUBRE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OCTUBRE IMROM'!M639</f>
        <v>0</v>
      </c>
      <c r="I639" s="31"/>
      <c r="J639" s="31"/>
      <c r="K639" s="31"/>
      <c r="L639" s="22">
        <f t="shared" si="28"/>
        <v>0</v>
      </c>
      <c r="M639" s="22">
        <f t="shared" si="29"/>
        <v>0</v>
      </c>
      <c r="N639" s="72">
        <f>+'REPORTE OCTUBRE IMROM'!N639</f>
        <v>0</v>
      </c>
      <c r="O639" s="43"/>
      <c r="P639" s="44"/>
      <c r="Q639" s="51">
        <f>+'REPORTE OCTUBRE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OCTUBRE IMROM'!M640</f>
        <v>0</v>
      </c>
      <c r="I640" s="31"/>
      <c r="J640" s="31"/>
      <c r="K640" s="31"/>
      <c r="L640" s="22">
        <f t="shared" si="28"/>
        <v>0</v>
      </c>
      <c r="M640" s="22">
        <f t="shared" si="29"/>
        <v>0</v>
      </c>
      <c r="N640" s="72">
        <f>+'REPORTE OCTUBRE IMROM'!N640</f>
        <v>0</v>
      </c>
      <c r="O640" s="43"/>
      <c r="P640" s="44"/>
      <c r="Q640" s="51">
        <f>+'REPORTE OCTUBRE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OCTUBRE IMROM'!M641</f>
        <v>0</v>
      </c>
      <c r="I641" s="31"/>
      <c r="J641" s="31"/>
      <c r="K641" s="31"/>
      <c r="L641" s="22">
        <f t="shared" si="28"/>
        <v>0</v>
      </c>
      <c r="M641" s="22">
        <f t="shared" si="29"/>
        <v>0</v>
      </c>
      <c r="N641" s="72">
        <f>+'REPORTE OCTUBRE IMROM'!N641</f>
        <v>0</v>
      </c>
      <c r="O641" s="43"/>
      <c r="P641" s="44"/>
      <c r="Q641" s="51">
        <f>+'REPORTE OCTUBRE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OCTUBRE IMROM'!M642</f>
        <v>0</v>
      </c>
      <c r="I642" s="31"/>
      <c r="J642" s="31"/>
      <c r="K642" s="31"/>
      <c r="L642" s="22">
        <f t="shared" si="28"/>
        <v>0</v>
      </c>
      <c r="M642" s="22">
        <f t="shared" si="29"/>
        <v>0</v>
      </c>
      <c r="N642" s="72">
        <f>+'REPORTE OCTUBRE IMROM'!N642</f>
        <v>0</v>
      </c>
      <c r="O642" s="43"/>
      <c r="P642" s="44"/>
      <c r="Q642" s="51">
        <f>+'REPORTE OCTUBRE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OCTUBRE IMROM'!M643</f>
        <v>0</v>
      </c>
      <c r="I643" s="31"/>
      <c r="J643" s="31"/>
      <c r="K643" s="31"/>
      <c r="L643" s="22">
        <f t="shared" si="28"/>
        <v>0</v>
      </c>
      <c r="M643" s="22">
        <f t="shared" si="29"/>
        <v>0</v>
      </c>
      <c r="N643" s="72">
        <f>+'REPORTE OCTUBRE IMROM'!N643</f>
        <v>0</v>
      </c>
      <c r="O643" s="43"/>
      <c r="P643" s="44"/>
      <c r="Q643" s="51">
        <f>+'REPORTE OCTUBRE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OCTUBRE IMROM'!M644</f>
        <v>0</v>
      </c>
      <c r="I644" s="31"/>
      <c r="J644" s="31"/>
      <c r="K644" s="31"/>
      <c r="L644" s="22">
        <f t="shared" si="28"/>
        <v>0</v>
      </c>
      <c r="M644" s="22">
        <f t="shared" si="29"/>
        <v>0</v>
      </c>
      <c r="N644" s="72">
        <f>+'REPORTE OCTUBRE IMROM'!N644</f>
        <v>0</v>
      </c>
      <c r="O644" s="43"/>
      <c r="P644" s="44"/>
      <c r="Q644" s="51">
        <f>+'REPORTE OCTUBRE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OCTUBRE IMROM'!M645</f>
        <v>0</v>
      </c>
      <c r="I645" s="31"/>
      <c r="J645" s="31"/>
      <c r="K645" s="31"/>
      <c r="L645" s="22">
        <f t="shared" si="28"/>
        <v>0</v>
      </c>
      <c r="M645" s="22">
        <f t="shared" si="29"/>
        <v>0</v>
      </c>
      <c r="N645" s="72">
        <f>+'REPORTE OCTUBRE IMROM'!N645</f>
        <v>0</v>
      </c>
      <c r="O645" s="43"/>
      <c r="P645" s="44"/>
      <c r="Q645" s="51">
        <f>+'REPORTE OCTUBRE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OCTUBRE IMROM'!M646</f>
        <v>0</v>
      </c>
      <c r="I646" s="31"/>
      <c r="J646" s="31"/>
      <c r="K646" s="31"/>
      <c r="L646" s="22">
        <f t="shared" si="28"/>
        <v>0</v>
      </c>
      <c r="M646" s="22">
        <f t="shared" si="29"/>
        <v>0</v>
      </c>
      <c r="N646" s="72">
        <f>+'REPORTE OCTUBRE IMROM'!N646</f>
        <v>0</v>
      </c>
      <c r="O646" s="43"/>
      <c r="P646" s="44"/>
      <c r="Q646" s="51">
        <f>+'REPORTE OCTUBRE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OCTUBRE IMROM'!M647</f>
        <v>0</v>
      </c>
      <c r="I647" s="31"/>
      <c r="J647" s="31"/>
      <c r="K647" s="31"/>
      <c r="L647" s="22">
        <f t="shared" si="28"/>
        <v>0</v>
      </c>
      <c r="M647" s="22">
        <f t="shared" si="29"/>
        <v>0</v>
      </c>
      <c r="N647" s="72">
        <f>+'REPORTE OCTUBRE IMROM'!N647</f>
        <v>0</v>
      </c>
      <c r="O647" s="43"/>
      <c r="P647" s="44"/>
      <c r="Q647" s="51">
        <f>+'REPORTE OCTUBRE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OCTUBRE IMROM'!M648</f>
        <v>0</v>
      </c>
      <c r="I648" s="31"/>
      <c r="J648" s="31"/>
      <c r="K648" s="31"/>
      <c r="L648" s="22">
        <f t="shared" si="28"/>
        <v>0</v>
      </c>
      <c r="M648" s="22">
        <f t="shared" si="29"/>
        <v>0</v>
      </c>
      <c r="N648" s="72">
        <f>+'REPORTE OCTUBRE IMROM'!N648</f>
        <v>0</v>
      </c>
      <c r="O648" s="43"/>
      <c r="P648" s="44"/>
      <c r="Q648" s="51">
        <f>+'REPORTE OCTUBRE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OCTUBRE IMROM'!M649</f>
        <v>0</v>
      </c>
      <c r="I649" s="31"/>
      <c r="J649" s="31"/>
      <c r="K649" s="31"/>
      <c r="L649" s="22">
        <f t="shared" si="28"/>
        <v>0</v>
      </c>
      <c r="M649" s="22">
        <f t="shared" si="29"/>
        <v>0</v>
      </c>
      <c r="N649" s="72">
        <f>+'REPORTE OCTUBRE IMROM'!N649</f>
        <v>0</v>
      </c>
      <c r="O649" s="43"/>
      <c r="P649" s="44"/>
      <c r="Q649" s="51">
        <f>+'REPORTE OCTUBRE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OCTUBRE IMROM'!M650</f>
        <v>0</v>
      </c>
      <c r="I650" s="31"/>
      <c r="J650" s="31"/>
      <c r="K650" s="31"/>
      <c r="L650" s="22">
        <f t="shared" si="28"/>
        <v>0</v>
      </c>
      <c r="M650" s="22">
        <f t="shared" si="29"/>
        <v>0</v>
      </c>
      <c r="N650" s="72">
        <f>+'REPORTE OCTUBRE IMROM'!N650</f>
        <v>0</v>
      </c>
      <c r="O650" s="43"/>
      <c r="P650" s="44"/>
      <c r="Q650" s="51">
        <f>+'REPORTE OCTUBRE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OCTUBRE IMROM'!M651</f>
        <v>0</v>
      </c>
      <c r="I651" s="31"/>
      <c r="J651" s="31"/>
      <c r="K651" s="31"/>
      <c r="L651" s="22">
        <f t="shared" si="28"/>
        <v>0</v>
      </c>
      <c r="M651" s="22">
        <f t="shared" si="29"/>
        <v>0</v>
      </c>
      <c r="N651" s="72">
        <f>+'REPORTE OCTUBRE IMROM'!N651</f>
        <v>0</v>
      </c>
      <c r="O651" s="43"/>
      <c r="P651" s="44"/>
      <c r="Q651" s="51">
        <f>+'REPORTE OCTUBRE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OCTUBRE IMROM'!M652</f>
        <v>0</v>
      </c>
      <c r="I652" s="31"/>
      <c r="J652" s="31"/>
      <c r="K652" s="31"/>
      <c r="L652" s="22">
        <f t="shared" si="28"/>
        <v>0</v>
      </c>
      <c r="M652" s="22">
        <f t="shared" si="29"/>
        <v>0</v>
      </c>
      <c r="N652" s="72">
        <f>+'REPORTE OCTUBRE IMROM'!N652</f>
        <v>0</v>
      </c>
      <c r="O652" s="43"/>
      <c r="P652" s="44"/>
      <c r="Q652" s="51">
        <f>+'REPORTE OCTUBRE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OCTUBRE IMROM'!M653</f>
        <v>0</v>
      </c>
      <c r="I653" s="31"/>
      <c r="J653" s="31"/>
      <c r="K653" s="31"/>
      <c r="L653" s="22">
        <f t="shared" si="28"/>
        <v>0</v>
      </c>
      <c r="M653" s="22">
        <f t="shared" si="29"/>
        <v>0</v>
      </c>
      <c r="N653" s="72">
        <f>+'REPORTE OCTUBRE IMROM'!N653</f>
        <v>0</v>
      </c>
      <c r="O653" s="43"/>
      <c r="P653" s="44"/>
      <c r="Q653" s="51">
        <f>+'REPORTE OCTUBRE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OCTUBRE IMROM'!M654</f>
        <v>0</v>
      </c>
      <c r="I654" s="31"/>
      <c r="J654" s="31"/>
      <c r="K654" s="31"/>
      <c r="L654" s="22">
        <f t="shared" si="28"/>
        <v>0</v>
      </c>
      <c r="M654" s="22">
        <f t="shared" si="29"/>
        <v>0</v>
      </c>
      <c r="N654" s="72">
        <f>+'REPORTE OCTUBRE IMROM'!N654</f>
        <v>0</v>
      </c>
      <c r="O654" s="43"/>
      <c r="P654" s="44"/>
      <c r="Q654" s="51">
        <f>+'REPORTE OCTUBRE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OCTUBRE IMROM'!M655</f>
        <v>0</v>
      </c>
      <c r="I655" s="31"/>
      <c r="J655" s="31"/>
      <c r="K655" s="31"/>
      <c r="L655" s="22">
        <f t="shared" si="28"/>
        <v>0</v>
      </c>
      <c r="M655" s="22">
        <f t="shared" si="29"/>
        <v>0</v>
      </c>
      <c r="N655" s="72">
        <f>+'REPORTE OCTUBRE IMROM'!N655</f>
        <v>0</v>
      </c>
      <c r="O655" s="43"/>
      <c r="P655" s="44"/>
      <c r="Q655" s="51">
        <f>+'REPORTE OCTUBRE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OCTUBRE IMROM'!M656</f>
        <v>0</v>
      </c>
      <c r="I656" s="31"/>
      <c r="J656" s="31"/>
      <c r="K656" s="31"/>
      <c r="L656" s="22">
        <f t="shared" si="28"/>
        <v>0</v>
      </c>
      <c r="M656" s="22">
        <f t="shared" si="29"/>
        <v>0</v>
      </c>
      <c r="N656" s="72">
        <f>+'REPORTE OCTUBRE IMROM'!N656</f>
        <v>0</v>
      </c>
      <c r="O656" s="43"/>
      <c r="P656" s="44"/>
      <c r="Q656" s="51">
        <f>+'REPORTE OCTUBRE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OCTUBRE IMROM'!M657</f>
        <v>0</v>
      </c>
      <c r="I657" s="31"/>
      <c r="J657" s="31"/>
      <c r="K657" s="31"/>
      <c r="L657" s="22">
        <f t="shared" si="28"/>
        <v>0</v>
      </c>
      <c r="M657" s="22">
        <f t="shared" si="29"/>
        <v>0</v>
      </c>
      <c r="N657" s="72">
        <f>+'REPORTE OCTUBRE IMROM'!N657</f>
        <v>0</v>
      </c>
      <c r="O657" s="43"/>
      <c r="P657" s="44"/>
      <c r="Q657" s="51">
        <f>+'REPORTE OCTUBRE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OCTUBRE IMROM'!M658</f>
        <v>0</v>
      </c>
      <c r="I658" s="31"/>
      <c r="J658" s="31"/>
      <c r="K658" s="31"/>
      <c r="L658" s="22">
        <f t="shared" si="28"/>
        <v>0</v>
      </c>
      <c r="M658" s="22">
        <f t="shared" si="29"/>
        <v>0</v>
      </c>
      <c r="N658" s="72">
        <f>+'REPORTE OCTUBRE IMROM'!N658</f>
        <v>0</v>
      </c>
      <c r="O658" s="43"/>
      <c r="P658" s="44"/>
      <c r="Q658" s="51">
        <f>+'REPORTE OCTUBRE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OCTUBRE IMROM'!M659</f>
        <v>0</v>
      </c>
      <c r="I659" s="31"/>
      <c r="J659" s="31"/>
      <c r="K659" s="31"/>
      <c r="L659" s="22">
        <f t="shared" si="28"/>
        <v>0</v>
      </c>
      <c r="M659" s="22">
        <f t="shared" si="29"/>
        <v>0</v>
      </c>
      <c r="N659" s="72">
        <f>+'REPORTE OCTUBRE IMROM'!N659</f>
        <v>0</v>
      </c>
      <c r="O659" s="43"/>
      <c r="P659" s="44"/>
      <c r="Q659" s="51">
        <f>+'REPORTE OCTUBRE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OCTUBRE IMROM'!M660</f>
        <v>0</v>
      </c>
      <c r="I660" s="31"/>
      <c r="J660" s="31"/>
      <c r="K660" s="31"/>
      <c r="L660" s="22">
        <f t="shared" ref="L660:L717" si="31">I660+J660+K660</f>
        <v>0</v>
      </c>
      <c r="M660" s="22">
        <f t="shared" ref="M660:M717" si="32">H660+L660</f>
        <v>0</v>
      </c>
      <c r="N660" s="72">
        <f>+'REPORTE OCTUBRE IMROM'!N660</f>
        <v>0</v>
      </c>
      <c r="O660" s="43"/>
      <c r="P660" s="44"/>
      <c r="Q660" s="51">
        <f>+'REPORTE OCTUBRE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OCTUBRE IMROM'!M661</f>
        <v>0</v>
      </c>
      <c r="I661" s="31"/>
      <c r="J661" s="31"/>
      <c r="K661" s="31"/>
      <c r="L661" s="22">
        <f t="shared" si="31"/>
        <v>0</v>
      </c>
      <c r="M661" s="22">
        <f t="shared" si="32"/>
        <v>0</v>
      </c>
      <c r="N661" s="72">
        <f>+'REPORTE OCTUBRE IMROM'!N661</f>
        <v>0</v>
      </c>
      <c r="O661" s="43"/>
      <c r="P661" s="44"/>
      <c r="Q661" s="51">
        <f>+'REPORTE OCTUBRE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OCTUBRE IMROM'!M662</f>
        <v>0</v>
      </c>
      <c r="I662" s="31"/>
      <c r="J662" s="31"/>
      <c r="K662" s="31"/>
      <c r="L662" s="22">
        <f t="shared" si="31"/>
        <v>0</v>
      </c>
      <c r="M662" s="22">
        <f t="shared" si="32"/>
        <v>0</v>
      </c>
      <c r="N662" s="72">
        <f>+'REPORTE OCTUBRE IMROM'!N662</f>
        <v>0</v>
      </c>
      <c r="O662" s="43"/>
      <c r="P662" s="44"/>
      <c r="Q662" s="51">
        <f>+'REPORTE OCTUBRE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OCTUBRE IMROM'!M663</f>
        <v>0</v>
      </c>
      <c r="I663" s="31"/>
      <c r="J663" s="31"/>
      <c r="K663" s="31"/>
      <c r="L663" s="22">
        <f t="shared" si="31"/>
        <v>0</v>
      </c>
      <c r="M663" s="22">
        <f t="shared" si="32"/>
        <v>0</v>
      </c>
      <c r="N663" s="72">
        <f>+'REPORTE OCTUBRE IMROM'!N663</f>
        <v>0</v>
      </c>
      <c r="O663" s="43"/>
      <c r="P663" s="44"/>
      <c r="Q663" s="51">
        <f>+'REPORTE OCTUBRE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OCTUBRE IMROM'!M664</f>
        <v>0</v>
      </c>
      <c r="I664" s="31"/>
      <c r="J664" s="31"/>
      <c r="K664" s="31"/>
      <c r="L664" s="22">
        <f t="shared" si="31"/>
        <v>0</v>
      </c>
      <c r="M664" s="22">
        <f t="shared" si="32"/>
        <v>0</v>
      </c>
      <c r="N664" s="72">
        <f>+'REPORTE OCTUBRE IMROM'!N664</f>
        <v>0</v>
      </c>
      <c r="O664" s="43"/>
      <c r="P664" s="44"/>
      <c r="Q664" s="51">
        <f>+'REPORTE OCTUBRE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OCTUBRE IMROM'!M665</f>
        <v>0</v>
      </c>
      <c r="I665" s="31"/>
      <c r="J665" s="31"/>
      <c r="K665" s="31"/>
      <c r="L665" s="22">
        <f t="shared" si="31"/>
        <v>0</v>
      </c>
      <c r="M665" s="22">
        <f t="shared" si="32"/>
        <v>0</v>
      </c>
      <c r="N665" s="72">
        <f>+'REPORTE OCTUBRE IMROM'!N665</f>
        <v>0</v>
      </c>
      <c r="O665" s="43"/>
      <c r="P665" s="44"/>
      <c r="Q665" s="51">
        <f>+'REPORTE OCTUBRE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OCTUBRE IMROM'!M666</f>
        <v>0</v>
      </c>
      <c r="I666" s="31"/>
      <c r="J666" s="31"/>
      <c r="K666" s="31"/>
      <c r="L666" s="22">
        <f t="shared" si="31"/>
        <v>0</v>
      </c>
      <c r="M666" s="22">
        <f t="shared" si="32"/>
        <v>0</v>
      </c>
      <c r="N666" s="72">
        <f>+'REPORTE OCTUBRE IMROM'!N666</f>
        <v>0</v>
      </c>
      <c r="O666" s="43"/>
      <c r="P666" s="44"/>
      <c r="Q666" s="51">
        <f>+'REPORTE OCTUBRE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OCTUBRE IMROM'!M667</f>
        <v>0</v>
      </c>
      <c r="I667" s="31"/>
      <c r="J667" s="31"/>
      <c r="K667" s="31"/>
      <c r="L667" s="22">
        <f t="shared" si="31"/>
        <v>0</v>
      </c>
      <c r="M667" s="22">
        <f t="shared" si="32"/>
        <v>0</v>
      </c>
      <c r="N667" s="72">
        <f>+'REPORTE OCTUBRE IMROM'!N667</f>
        <v>0</v>
      </c>
      <c r="O667" s="43"/>
      <c r="P667" s="44"/>
      <c r="Q667" s="51">
        <f>+'REPORTE OCTUBRE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OCTUBRE IMROM'!M668</f>
        <v>0</v>
      </c>
      <c r="I668" s="31"/>
      <c r="J668" s="31"/>
      <c r="K668" s="31"/>
      <c r="L668" s="22">
        <f t="shared" si="31"/>
        <v>0</v>
      </c>
      <c r="M668" s="22">
        <f t="shared" si="32"/>
        <v>0</v>
      </c>
      <c r="N668" s="72">
        <f>+'REPORTE OCTUBRE IMROM'!N668</f>
        <v>0</v>
      </c>
      <c r="O668" s="43"/>
      <c r="P668" s="44"/>
      <c r="Q668" s="51">
        <f>+'REPORTE OCTUBRE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OCTUBRE IMROM'!M669</f>
        <v>0</v>
      </c>
      <c r="I669" s="31"/>
      <c r="J669" s="31"/>
      <c r="K669" s="31"/>
      <c r="L669" s="22">
        <f t="shared" si="31"/>
        <v>0</v>
      </c>
      <c r="M669" s="22">
        <f t="shared" si="32"/>
        <v>0</v>
      </c>
      <c r="N669" s="72">
        <f>+'REPORTE OCTUBRE IMROM'!N669</f>
        <v>0</v>
      </c>
      <c r="O669" s="43"/>
      <c r="P669" s="44"/>
      <c r="Q669" s="51">
        <f>+'REPORTE OCTUBRE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OCTUBRE IMROM'!M670</f>
        <v>0</v>
      </c>
      <c r="I670" s="31"/>
      <c r="J670" s="31"/>
      <c r="K670" s="31"/>
      <c r="L670" s="22">
        <f t="shared" si="31"/>
        <v>0</v>
      </c>
      <c r="M670" s="22">
        <f t="shared" si="32"/>
        <v>0</v>
      </c>
      <c r="N670" s="72">
        <f>+'REPORTE OCTUBRE IMROM'!N670</f>
        <v>0</v>
      </c>
      <c r="O670" s="43"/>
      <c r="P670" s="44"/>
      <c r="Q670" s="51">
        <f>+'REPORTE OCTUBRE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OCTUBRE IMROM'!M671</f>
        <v>0</v>
      </c>
      <c r="I671" s="31"/>
      <c r="J671" s="31"/>
      <c r="K671" s="31"/>
      <c r="L671" s="22">
        <f t="shared" si="31"/>
        <v>0</v>
      </c>
      <c r="M671" s="22">
        <f t="shared" si="32"/>
        <v>0</v>
      </c>
      <c r="N671" s="72">
        <f>+'REPORTE OCTUBRE IMROM'!N671</f>
        <v>0</v>
      </c>
      <c r="O671" s="43"/>
      <c r="P671" s="44"/>
      <c r="Q671" s="51">
        <f>+'REPORTE OCTUBRE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OCTUBRE IMROM'!M672</f>
        <v>0</v>
      </c>
      <c r="I672" s="31"/>
      <c r="J672" s="31"/>
      <c r="K672" s="31"/>
      <c r="L672" s="22">
        <f t="shared" si="31"/>
        <v>0</v>
      </c>
      <c r="M672" s="22">
        <f t="shared" si="32"/>
        <v>0</v>
      </c>
      <c r="N672" s="72">
        <f>+'REPORTE OCTUBRE IMROM'!N672</f>
        <v>0</v>
      </c>
      <c r="O672" s="43"/>
      <c r="P672" s="44"/>
      <c r="Q672" s="51">
        <f>+'REPORTE OCTUBRE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OCTUBRE IMROM'!M673</f>
        <v>0</v>
      </c>
      <c r="I673" s="31"/>
      <c r="J673" s="31"/>
      <c r="K673" s="31"/>
      <c r="L673" s="22">
        <f t="shared" si="31"/>
        <v>0</v>
      </c>
      <c r="M673" s="22">
        <f t="shared" si="32"/>
        <v>0</v>
      </c>
      <c r="N673" s="72">
        <f>+'REPORTE OCTUBRE IMROM'!N673</f>
        <v>0</v>
      </c>
      <c r="O673" s="43"/>
      <c r="P673" s="44"/>
      <c r="Q673" s="51">
        <f>+'REPORTE OCTUBRE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OCTUBRE IMROM'!M674</f>
        <v>0</v>
      </c>
      <c r="I674" s="31"/>
      <c r="J674" s="31"/>
      <c r="K674" s="31"/>
      <c r="L674" s="22">
        <f t="shared" si="31"/>
        <v>0</v>
      </c>
      <c r="M674" s="22">
        <f t="shared" si="32"/>
        <v>0</v>
      </c>
      <c r="N674" s="72">
        <f>+'REPORTE OCTUBRE IMROM'!N674</f>
        <v>0</v>
      </c>
      <c r="O674" s="43"/>
      <c r="P674" s="44"/>
      <c r="Q674" s="51">
        <f>+'REPORTE OCTUBRE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OCTUBRE IMROM'!M675</f>
        <v>0</v>
      </c>
      <c r="I675" s="31"/>
      <c r="J675" s="31"/>
      <c r="K675" s="31"/>
      <c r="L675" s="22">
        <f t="shared" si="31"/>
        <v>0</v>
      </c>
      <c r="M675" s="22">
        <f t="shared" si="32"/>
        <v>0</v>
      </c>
      <c r="N675" s="72">
        <f>+'REPORTE OCTUBRE IMROM'!N675</f>
        <v>0</v>
      </c>
      <c r="O675" s="43"/>
      <c r="P675" s="44"/>
      <c r="Q675" s="51">
        <f>+'REPORTE OCTUBRE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OCTUBRE IMROM'!M676</f>
        <v>0</v>
      </c>
      <c r="I676" s="31"/>
      <c r="J676" s="31"/>
      <c r="K676" s="31"/>
      <c r="L676" s="22">
        <f t="shared" si="31"/>
        <v>0</v>
      </c>
      <c r="M676" s="22">
        <f t="shared" si="32"/>
        <v>0</v>
      </c>
      <c r="N676" s="72">
        <f>+'REPORTE OCTUBRE IMROM'!N676</f>
        <v>0</v>
      </c>
      <c r="O676" s="43"/>
      <c r="P676" s="44"/>
      <c r="Q676" s="51">
        <f>+'REPORTE OCTUBRE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OCTUBRE IMROM'!M677</f>
        <v>0</v>
      </c>
      <c r="I677" s="31"/>
      <c r="J677" s="31"/>
      <c r="K677" s="31"/>
      <c r="L677" s="22">
        <f t="shared" si="31"/>
        <v>0</v>
      </c>
      <c r="M677" s="22">
        <f t="shared" si="32"/>
        <v>0</v>
      </c>
      <c r="N677" s="72">
        <f>+'REPORTE OCTUBRE IMROM'!N677</f>
        <v>0</v>
      </c>
      <c r="O677" s="43"/>
      <c r="P677" s="44"/>
      <c r="Q677" s="51">
        <f>+'REPORTE OCTUBRE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OCTUBRE IMROM'!M678</f>
        <v>0</v>
      </c>
      <c r="I678" s="31"/>
      <c r="J678" s="31"/>
      <c r="K678" s="31"/>
      <c r="L678" s="22">
        <f t="shared" si="31"/>
        <v>0</v>
      </c>
      <c r="M678" s="22">
        <f t="shared" si="32"/>
        <v>0</v>
      </c>
      <c r="N678" s="72">
        <f>+'REPORTE OCTUBRE IMROM'!N678</f>
        <v>0</v>
      </c>
      <c r="O678" s="43"/>
      <c r="P678" s="44"/>
      <c r="Q678" s="51">
        <f>+'REPORTE OCTUBRE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OCTUBRE IMROM'!M679</f>
        <v>0</v>
      </c>
      <c r="I679" s="31"/>
      <c r="J679" s="31"/>
      <c r="K679" s="31"/>
      <c r="L679" s="22">
        <f t="shared" si="31"/>
        <v>0</v>
      </c>
      <c r="M679" s="22">
        <f t="shared" si="32"/>
        <v>0</v>
      </c>
      <c r="N679" s="72">
        <f>+'REPORTE OCTUBRE IMROM'!N679</f>
        <v>0</v>
      </c>
      <c r="O679" s="43"/>
      <c r="P679" s="44"/>
      <c r="Q679" s="51">
        <f>+'REPORTE OCTUBRE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OCTUBRE IMROM'!M680</f>
        <v>0</v>
      </c>
      <c r="I680" s="31"/>
      <c r="J680" s="31"/>
      <c r="K680" s="31"/>
      <c r="L680" s="22">
        <f t="shared" si="31"/>
        <v>0</v>
      </c>
      <c r="M680" s="22">
        <f t="shared" si="32"/>
        <v>0</v>
      </c>
      <c r="N680" s="72">
        <f>+'REPORTE OCTUBRE IMROM'!N680</f>
        <v>0</v>
      </c>
      <c r="O680" s="43"/>
      <c r="P680" s="44"/>
      <c r="Q680" s="51">
        <f>+'REPORTE OCTUBRE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OCTUBRE IMROM'!M681</f>
        <v>0</v>
      </c>
      <c r="I681" s="31"/>
      <c r="J681" s="31"/>
      <c r="K681" s="31"/>
      <c r="L681" s="22">
        <f t="shared" si="31"/>
        <v>0</v>
      </c>
      <c r="M681" s="22">
        <f t="shared" si="32"/>
        <v>0</v>
      </c>
      <c r="N681" s="72">
        <f>+'REPORTE OCTUBRE IMROM'!N681</f>
        <v>0</v>
      </c>
      <c r="O681" s="43"/>
      <c r="P681" s="44"/>
      <c r="Q681" s="51">
        <f>+'REPORTE OCTUBRE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OCTUBRE IMROM'!M682</f>
        <v>0</v>
      </c>
      <c r="I682" s="31"/>
      <c r="J682" s="31"/>
      <c r="K682" s="31"/>
      <c r="L682" s="22">
        <f t="shared" si="31"/>
        <v>0</v>
      </c>
      <c r="M682" s="22">
        <f t="shared" si="32"/>
        <v>0</v>
      </c>
      <c r="N682" s="72">
        <f>+'REPORTE OCTUBRE IMROM'!N682</f>
        <v>0</v>
      </c>
      <c r="O682" s="43"/>
      <c r="P682" s="44"/>
      <c r="Q682" s="51">
        <f>+'REPORTE OCTUBRE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OCTUBRE IMROM'!M683</f>
        <v>0</v>
      </c>
      <c r="I683" s="31"/>
      <c r="J683" s="31"/>
      <c r="K683" s="31"/>
      <c r="L683" s="22">
        <f t="shared" si="31"/>
        <v>0</v>
      </c>
      <c r="M683" s="22">
        <f t="shared" si="32"/>
        <v>0</v>
      </c>
      <c r="N683" s="72">
        <f>+'REPORTE OCTUBRE IMROM'!N683</f>
        <v>0</v>
      </c>
      <c r="O683" s="43"/>
      <c r="P683" s="44"/>
      <c r="Q683" s="51">
        <f>+'REPORTE OCTUBRE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OCTUBRE IMROM'!M684</f>
        <v>0</v>
      </c>
      <c r="I684" s="31"/>
      <c r="J684" s="31"/>
      <c r="K684" s="31"/>
      <c r="L684" s="22">
        <f t="shared" si="31"/>
        <v>0</v>
      </c>
      <c r="M684" s="22">
        <f t="shared" si="32"/>
        <v>0</v>
      </c>
      <c r="N684" s="72">
        <f>+'REPORTE OCTUBRE IMROM'!N684</f>
        <v>0</v>
      </c>
      <c r="O684" s="43"/>
      <c r="P684" s="44"/>
      <c r="Q684" s="51">
        <f>+'REPORTE OCTUBRE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OCTUBRE IMROM'!M685</f>
        <v>0</v>
      </c>
      <c r="I685" s="31"/>
      <c r="J685" s="31"/>
      <c r="K685" s="31"/>
      <c r="L685" s="22">
        <f t="shared" si="31"/>
        <v>0</v>
      </c>
      <c r="M685" s="22">
        <f t="shared" si="32"/>
        <v>0</v>
      </c>
      <c r="N685" s="72">
        <f>+'REPORTE OCTUBRE IMROM'!N685</f>
        <v>0</v>
      </c>
      <c r="O685" s="43"/>
      <c r="P685" s="44"/>
      <c r="Q685" s="51">
        <f>+'REPORTE OCTUBRE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OCTUBRE IMROM'!M686</f>
        <v>0</v>
      </c>
      <c r="I686" s="31"/>
      <c r="J686" s="31"/>
      <c r="K686" s="31"/>
      <c r="L686" s="22">
        <f t="shared" si="31"/>
        <v>0</v>
      </c>
      <c r="M686" s="22">
        <f t="shared" si="32"/>
        <v>0</v>
      </c>
      <c r="N686" s="72">
        <f>+'REPORTE OCTUBRE IMROM'!N686</f>
        <v>0</v>
      </c>
      <c r="O686" s="43"/>
      <c r="P686" s="44"/>
      <c r="Q686" s="51">
        <f>+'REPORTE OCTUBRE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OCTUBRE IMROM'!M687</f>
        <v>0</v>
      </c>
      <c r="I687" s="31"/>
      <c r="J687" s="31"/>
      <c r="K687" s="31"/>
      <c r="L687" s="22">
        <f t="shared" si="31"/>
        <v>0</v>
      </c>
      <c r="M687" s="22">
        <f t="shared" si="32"/>
        <v>0</v>
      </c>
      <c r="N687" s="72">
        <f>+'REPORTE OCTUBRE IMROM'!N687</f>
        <v>0</v>
      </c>
      <c r="O687" s="43"/>
      <c r="P687" s="44"/>
      <c r="Q687" s="51">
        <f>+'REPORTE OCTUBRE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OCTUBRE IMROM'!M688</f>
        <v>0</v>
      </c>
      <c r="I688" s="31"/>
      <c r="J688" s="31"/>
      <c r="K688" s="31"/>
      <c r="L688" s="22">
        <f t="shared" si="31"/>
        <v>0</v>
      </c>
      <c r="M688" s="22">
        <f t="shared" si="32"/>
        <v>0</v>
      </c>
      <c r="N688" s="72">
        <f>+'REPORTE OCTUBRE IMROM'!N688</f>
        <v>0</v>
      </c>
      <c r="O688" s="43"/>
      <c r="P688" s="44"/>
      <c r="Q688" s="51">
        <f>+'REPORTE OCTUBRE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OCTUBRE IMROM'!M689</f>
        <v>0</v>
      </c>
      <c r="I689" s="31"/>
      <c r="J689" s="31"/>
      <c r="K689" s="31"/>
      <c r="L689" s="22">
        <f t="shared" si="31"/>
        <v>0</v>
      </c>
      <c r="M689" s="22">
        <f t="shared" si="32"/>
        <v>0</v>
      </c>
      <c r="N689" s="72">
        <f>+'REPORTE OCTUBRE IMROM'!N689</f>
        <v>0</v>
      </c>
      <c r="O689" s="43"/>
      <c r="P689" s="44"/>
      <c r="Q689" s="51">
        <f>+'REPORTE OCTUBRE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OCTUBRE IMROM'!M690</f>
        <v>0</v>
      </c>
      <c r="I690" s="31"/>
      <c r="J690" s="31"/>
      <c r="K690" s="31"/>
      <c r="L690" s="22">
        <f t="shared" si="31"/>
        <v>0</v>
      </c>
      <c r="M690" s="22">
        <f t="shared" si="32"/>
        <v>0</v>
      </c>
      <c r="N690" s="72">
        <f>+'REPORTE OCTUBRE IMROM'!N690</f>
        <v>0</v>
      </c>
      <c r="O690" s="43"/>
      <c r="P690" s="44"/>
      <c r="Q690" s="51">
        <f>+'REPORTE OCTUBRE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OCTUBRE IMROM'!M691</f>
        <v>0</v>
      </c>
      <c r="I691" s="31"/>
      <c r="J691" s="31"/>
      <c r="K691" s="31"/>
      <c r="L691" s="22">
        <f t="shared" si="31"/>
        <v>0</v>
      </c>
      <c r="M691" s="22">
        <f t="shared" si="32"/>
        <v>0</v>
      </c>
      <c r="N691" s="72">
        <f>+'REPORTE OCTUBRE IMROM'!N691</f>
        <v>0</v>
      </c>
      <c r="O691" s="43"/>
      <c r="P691" s="44"/>
      <c r="Q691" s="51">
        <f>+'REPORTE OCTUBRE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OCTUBRE IMROM'!M692</f>
        <v>0</v>
      </c>
      <c r="I692" s="31"/>
      <c r="J692" s="31"/>
      <c r="K692" s="31"/>
      <c r="L692" s="22">
        <f t="shared" si="31"/>
        <v>0</v>
      </c>
      <c r="M692" s="22">
        <f t="shared" si="32"/>
        <v>0</v>
      </c>
      <c r="N692" s="72">
        <f>+'REPORTE OCTUBRE IMROM'!N692</f>
        <v>0</v>
      </c>
      <c r="O692" s="43"/>
      <c r="P692" s="44"/>
      <c r="Q692" s="51">
        <f>+'REPORTE OCTUBRE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OCTUBRE IMROM'!M693</f>
        <v>0</v>
      </c>
      <c r="I693" s="31"/>
      <c r="J693" s="31"/>
      <c r="K693" s="31"/>
      <c r="L693" s="22">
        <f t="shared" si="31"/>
        <v>0</v>
      </c>
      <c r="M693" s="22">
        <f t="shared" si="32"/>
        <v>0</v>
      </c>
      <c r="N693" s="72">
        <f>+'REPORTE OCTUBRE IMROM'!N693</f>
        <v>0</v>
      </c>
      <c r="O693" s="43"/>
      <c r="P693" s="44"/>
      <c r="Q693" s="51">
        <f>+'REPORTE OCTUBRE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OCTUBRE IMROM'!M694</f>
        <v>0</v>
      </c>
      <c r="I694" s="31"/>
      <c r="J694" s="31"/>
      <c r="K694" s="31"/>
      <c r="L694" s="22">
        <f t="shared" si="31"/>
        <v>0</v>
      </c>
      <c r="M694" s="22">
        <f t="shared" si="32"/>
        <v>0</v>
      </c>
      <c r="N694" s="72">
        <f>+'REPORTE OCTUBRE IMROM'!N694</f>
        <v>0</v>
      </c>
      <c r="O694" s="43"/>
      <c r="P694" s="44"/>
      <c r="Q694" s="51">
        <f>+'REPORTE OCTUBRE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OCTUBRE IMROM'!M695</f>
        <v>0</v>
      </c>
      <c r="I695" s="31"/>
      <c r="J695" s="31"/>
      <c r="K695" s="31"/>
      <c r="L695" s="22">
        <f t="shared" si="31"/>
        <v>0</v>
      </c>
      <c r="M695" s="22">
        <f t="shared" si="32"/>
        <v>0</v>
      </c>
      <c r="N695" s="72">
        <f>+'REPORTE OCTUBRE IMROM'!N695</f>
        <v>0</v>
      </c>
      <c r="O695" s="43"/>
      <c r="P695" s="44"/>
      <c r="Q695" s="51">
        <f>+'REPORTE OCTUBRE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OCTUBRE IMROM'!M696</f>
        <v>0</v>
      </c>
      <c r="I696" s="31"/>
      <c r="J696" s="31"/>
      <c r="K696" s="31"/>
      <c r="L696" s="22">
        <f t="shared" si="31"/>
        <v>0</v>
      </c>
      <c r="M696" s="22">
        <f t="shared" si="32"/>
        <v>0</v>
      </c>
      <c r="N696" s="72">
        <f>+'REPORTE OCTUBRE IMROM'!N696</f>
        <v>0</v>
      </c>
      <c r="O696" s="43"/>
      <c r="P696" s="44"/>
      <c r="Q696" s="51">
        <f>+'REPORTE OCTUBRE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OCTUBRE IMROM'!M697</f>
        <v>0</v>
      </c>
      <c r="I697" s="31"/>
      <c r="J697" s="31"/>
      <c r="K697" s="31"/>
      <c r="L697" s="22">
        <f t="shared" si="31"/>
        <v>0</v>
      </c>
      <c r="M697" s="22">
        <f t="shared" si="32"/>
        <v>0</v>
      </c>
      <c r="N697" s="72">
        <f>+'REPORTE OCTUBRE IMROM'!N697</f>
        <v>0</v>
      </c>
      <c r="O697" s="43"/>
      <c r="P697" s="44"/>
      <c r="Q697" s="51">
        <f>+'REPORTE OCTUBRE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OCTUBRE IMROM'!M698</f>
        <v>0</v>
      </c>
      <c r="I698" s="31"/>
      <c r="J698" s="31"/>
      <c r="K698" s="31"/>
      <c r="L698" s="22">
        <f t="shared" si="31"/>
        <v>0</v>
      </c>
      <c r="M698" s="22">
        <f t="shared" si="32"/>
        <v>0</v>
      </c>
      <c r="N698" s="72">
        <f>+'REPORTE OCTUBRE IMROM'!N698</f>
        <v>0</v>
      </c>
      <c r="O698" s="43"/>
      <c r="P698" s="44"/>
      <c r="Q698" s="51">
        <f>+'REPORTE OCTUBRE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OCTUBRE IMROM'!M699</f>
        <v>0</v>
      </c>
      <c r="I699" s="31"/>
      <c r="J699" s="31"/>
      <c r="K699" s="31"/>
      <c r="L699" s="22">
        <f t="shared" si="31"/>
        <v>0</v>
      </c>
      <c r="M699" s="22">
        <f t="shared" si="32"/>
        <v>0</v>
      </c>
      <c r="N699" s="72">
        <f>+'REPORTE OCTUBRE IMROM'!N699</f>
        <v>0</v>
      </c>
      <c r="O699" s="43"/>
      <c r="P699" s="44"/>
      <c r="Q699" s="51">
        <f>+'REPORTE OCTUBRE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OCTUBRE IMROM'!M700</f>
        <v>0</v>
      </c>
      <c r="I700" s="31"/>
      <c r="J700" s="31"/>
      <c r="K700" s="31"/>
      <c r="L700" s="22">
        <f t="shared" si="31"/>
        <v>0</v>
      </c>
      <c r="M700" s="22">
        <f t="shared" si="32"/>
        <v>0</v>
      </c>
      <c r="N700" s="72">
        <f>+'REPORTE OCTUBRE IMROM'!N700</f>
        <v>0</v>
      </c>
      <c r="O700" s="43"/>
      <c r="P700" s="44"/>
      <c r="Q700" s="51">
        <f>+'REPORTE OCTUBRE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OCTUBRE IMROM'!M701</f>
        <v>0</v>
      </c>
      <c r="I701" s="31"/>
      <c r="J701" s="31"/>
      <c r="K701" s="31"/>
      <c r="L701" s="22">
        <f t="shared" si="31"/>
        <v>0</v>
      </c>
      <c r="M701" s="22">
        <f t="shared" si="32"/>
        <v>0</v>
      </c>
      <c r="N701" s="72">
        <f>+'REPORTE OCTUBRE IMROM'!N701</f>
        <v>0</v>
      </c>
      <c r="O701" s="43"/>
      <c r="P701" s="44"/>
      <c r="Q701" s="51">
        <f>+'REPORTE OCTUBRE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OCTUBRE IMROM'!M702</f>
        <v>0</v>
      </c>
      <c r="I702" s="31"/>
      <c r="J702" s="31"/>
      <c r="K702" s="31"/>
      <c r="L702" s="22">
        <f t="shared" si="31"/>
        <v>0</v>
      </c>
      <c r="M702" s="22">
        <f t="shared" si="32"/>
        <v>0</v>
      </c>
      <c r="N702" s="72">
        <f>+'REPORTE OCTUBRE IMROM'!N702</f>
        <v>0</v>
      </c>
      <c r="O702" s="43"/>
      <c r="P702" s="44"/>
      <c r="Q702" s="51">
        <f>+'REPORTE OCTUBRE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OCTUBRE IMROM'!M703</f>
        <v>0</v>
      </c>
      <c r="I703" s="31"/>
      <c r="J703" s="31"/>
      <c r="K703" s="31"/>
      <c r="L703" s="22">
        <f t="shared" si="31"/>
        <v>0</v>
      </c>
      <c r="M703" s="22">
        <f t="shared" si="32"/>
        <v>0</v>
      </c>
      <c r="N703" s="72">
        <f>+'REPORTE OCTUBRE IMROM'!N703</f>
        <v>0</v>
      </c>
      <c r="O703" s="43"/>
      <c r="P703" s="44"/>
      <c r="Q703" s="51">
        <f>+'REPORTE OCTUBRE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OCTUBRE IMROM'!M704</f>
        <v>0</v>
      </c>
      <c r="I704" s="31"/>
      <c r="J704" s="31"/>
      <c r="K704" s="31"/>
      <c r="L704" s="22">
        <f t="shared" si="31"/>
        <v>0</v>
      </c>
      <c r="M704" s="22">
        <f t="shared" si="32"/>
        <v>0</v>
      </c>
      <c r="N704" s="72">
        <f>+'REPORTE OCTUBRE IMROM'!N704</f>
        <v>0</v>
      </c>
      <c r="O704" s="43"/>
      <c r="P704" s="44"/>
      <c r="Q704" s="51">
        <f>+'REPORTE OCTUBRE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OCTUBRE IMROM'!M705</f>
        <v>0</v>
      </c>
      <c r="I705" s="31"/>
      <c r="J705" s="31"/>
      <c r="K705" s="31"/>
      <c r="L705" s="22">
        <f t="shared" si="31"/>
        <v>0</v>
      </c>
      <c r="M705" s="22">
        <f t="shared" si="32"/>
        <v>0</v>
      </c>
      <c r="N705" s="72">
        <f>+'REPORTE OCTUBRE IMROM'!N705</f>
        <v>0</v>
      </c>
      <c r="O705" s="43"/>
      <c r="P705" s="44"/>
      <c r="Q705" s="51">
        <f>+'REPORTE OCTUBRE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OCTUBRE IMROM'!M706</f>
        <v>0</v>
      </c>
      <c r="I706" s="31"/>
      <c r="J706" s="31"/>
      <c r="K706" s="31"/>
      <c r="L706" s="22">
        <f t="shared" si="31"/>
        <v>0</v>
      </c>
      <c r="M706" s="22">
        <f t="shared" si="32"/>
        <v>0</v>
      </c>
      <c r="N706" s="72">
        <f>+'REPORTE OCTUBRE IMROM'!N706</f>
        <v>0</v>
      </c>
      <c r="O706" s="43"/>
      <c r="P706" s="44"/>
      <c r="Q706" s="51">
        <f>+'REPORTE OCTUBRE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OCTUBRE IMROM'!M707</f>
        <v>0</v>
      </c>
      <c r="I707" s="31"/>
      <c r="J707" s="31"/>
      <c r="K707" s="31"/>
      <c r="L707" s="22">
        <f t="shared" si="31"/>
        <v>0</v>
      </c>
      <c r="M707" s="22">
        <f t="shared" si="32"/>
        <v>0</v>
      </c>
      <c r="N707" s="72">
        <f>+'REPORTE OCTUBRE IMROM'!N707</f>
        <v>0</v>
      </c>
      <c r="O707" s="43"/>
      <c r="P707" s="44"/>
      <c r="Q707" s="51">
        <f>+'REPORTE OCTUBRE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OCTUBRE IMROM'!M708</f>
        <v>0</v>
      </c>
      <c r="I708" s="31"/>
      <c r="J708" s="31"/>
      <c r="K708" s="31"/>
      <c r="L708" s="22">
        <f t="shared" si="31"/>
        <v>0</v>
      </c>
      <c r="M708" s="22">
        <f t="shared" si="32"/>
        <v>0</v>
      </c>
      <c r="N708" s="72">
        <f>+'REPORTE OCTUBRE IMROM'!N708</f>
        <v>0</v>
      </c>
      <c r="O708" s="43"/>
      <c r="P708" s="44"/>
      <c r="Q708" s="51">
        <f>+'REPORTE OCTUBRE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OCTUBRE IMROM'!M709</f>
        <v>0</v>
      </c>
      <c r="I709" s="31"/>
      <c r="J709" s="31"/>
      <c r="K709" s="31"/>
      <c r="L709" s="22">
        <f t="shared" si="31"/>
        <v>0</v>
      </c>
      <c r="M709" s="22">
        <f t="shared" si="32"/>
        <v>0</v>
      </c>
      <c r="N709" s="72">
        <f>+'REPORTE OCTUBRE IMROM'!N709</f>
        <v>0</v>
      </c>
      <c r="O709" s="43"/>
      <c r="P709" s="44"/>
      <c r="Q709" s="51">
        <f>+'REPORTE OCTUBRE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OCTUBRE IMROM'!M710</f>
        <v>0</v>
      </c>
      <c r="I710" s="31"/>
      <c r="J710" s="31"/>
      <c r="K710" s="31"/>
      <c r="L710" s="22">
        <f t="shared" si="31"/>
        <v>0</v>
      </c>
      <c r="M710" s="22">
        <f t="shared" si="32"/>
        <v>0</v>
      </c>
      <c r="N710" s="72">
        <f>+'REPORTE OCTUBRE IMROM'!N710</f>
        <v>0</v>
      </c>
      <c r="O710" s="43"/>
      <c r="P710" s="44"/>
      <c r="Q710" s="51">
        <f>+'REPORTE OCTUBRE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OCTUBRE IMROM'!M711</f>
        <v>0</v>
      </c>
      <c r="I711" s="31"/>
      <c r="J711" s="31"/>
      <c r="K711" s="31"/>
      <c r="L711" s="22">
        <f t="shared" si="31"/>
        <v>0</v>
      </c>
      <c r="M711" s="22">
        <f t="shared" si="32"/>
        <v>0</v>
      </c>
      <c r="N711" s="72">
        <f>+'REPORTE OCTUBRE IMROM'!N711</f>
        <v>0</v>
      </c>
      <c r="O711" s="43"/>
      <c r="P711" s="44"/>
      <c r="Q711" s="51">
        <f>+'REPORTE OCTUBRE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OCTUBRE IMROM'!M712</f>
        <v>0</v>
      </c>
      <c r="I712" s="31"/>
      <c r="J712" s="31"/>
      <c r="K712" s="31"/>
      <c r="L712" s="22">
        <f t="shared" si="31"/>
        <v>0</v>
      </c>
      <c r="M712" s="22">
        <f t="shared" si="32"/>
        <v>0</v>
      </c>
      <c r="N712" s="72">
        <f>+'REPORTE OCTUBRE IMROM'!N712</f>
        <v>0</v>
      </c>
      <c r="O712" s="43"/>
      <c r="P712" s="44"/>
      <c r="Q712" s="51">
        <f>+'REPORTE OCTUBRE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OCTUBRE IMROM'!M713</f>
        <v>0</v>
      </c>
      <c r="I713" s="31"/>
      <c r="J713" s="31"/>
      <c r="K713" s="31"/>
      <c r="L713" s="22">
        <f t="shared" si="31"/>
        <v>0</v>
      </c>
      <c r="M713" s="22">
        <f t="shared" si="32"/>
        <v>0</v>
      </c>
      <c r="N713" s="72">
        <f>+'REPORTE OCTUBRE IMROM'!N713</f>
        <v>0</v>
      </c>
      <c r="O713" s="43"/>
      <c r="P713" s="44"/>
      <c r="Q713" s="51">
        <f>+'REPORTE OCTUBRE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OCTUBRE IMROM'!M714</f>
        <v>0</v>
      </c>
      <c r="I714" s="31"/>
      <c r="J714" s="31"/>
      <c r="K714" s="31"/>
      <c r="L714" s="22">
        <f t="shared" si="31"/>
        <v>0</v>
      </c>
      <c r="M714" s="22">
        <f t="shared" si="32"/>
        <v>0</v>
      </c>
      <c r="N714" s="72">
        <f>+'REPORTE OCTUBRE IMROM'!N714</f>
        <v>0</v>
      </c>
      <c r="O714" s="43"/>
      <c r="P714" s="44"/>
      <c r="Q714" s="51">
        <f>+'REPORTE OCTUBRE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OCTUBRE IMROM'!M715</f>
        <v>0</v>
      </c>
      <c r="I715" s="31"/>
      <c r="J715" s="31"/>
      <c r="K715" s="31"/>
      <c r="L715" s="22">
        <f t="shared" si="31"/>
        <v>0</v>
      </c>
      <c r="M715" s="22">
        <f t="shared" si="32"/>
        <v>0</v>
      </c>
      <c r="N715" s="72">
        <f>+'REPORTE OCTUBRE IMROM'!N715</f>
        <v>0</v>
      </c>
      <c r="O715" s="43"/>
      <c r="P715" s="44"/>
      <c r="Q715" s="51">
        <f>+'REPORTE OCTUBRE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OCTUBRE IMROM'!M716</f>
        <v>0</v>
      </c>
      <c r="I716" s="31"/>
      <c r="J716" s="31"/>
      <c r="K716" s="31"/>
      <c r="L716" s="22">
        <f t="shared" si="31"/>
        <v>0</v>
      </c>
      <c r="M716" s="22">
        <f t="shared" si="32"/>
        <v>0</v>
      </c>
      <c r="N716" s="72">
        <f>+'REPORTE OCTUBRE IMROM'!N716</f>
        <v>0</v>
      </c>
      <c r="O716" s="43"/>
      <c r="P716" s="44"/>
      <c r="Q716" s="51">
        <f>+'REPORTE OCTUBRE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OCTUBRE IMROM'!M717</f>
        <v>0</v>
      </c>
      <c r="I717" s="42"/>
      <c r="J717" s="42"/>
      <c r="K717" s="42"/>
      <c r="L717" s="23">
        <f t="shared" si="31"/>
        <v>0</v>
      </c>
      <c r="M717" s="23">
        <f t="shared" si="32"/>
        <v>0</v>
      </c>
      <c r="N717" s="73">
        <f>+'REPORTE OCTUBRE IMROM'!N717</f>
        <v>0</v>
      </c>
      <c r="O717" s="45"/>
      <c r="P717" s="46"/>
      <c r="Q717" s="52">
        <f>+'REPORTE OCTUBRE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9" t="s">
        <v>14</v>
      </c>
      <c r="Q722" s="209" t="s">
        <v>15</v>
      </c>
      <c r="R722" s="209"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10">
        <f ca="1">TODAY()</f>
        <v>46133</v>
      </c>
      <c r="Q723" s="211">
        <f ca="1">TODAY()</f>
        <v>46133</v>
      </c>
      <c r="R723" s="212">
        <f ca="1">TODAY()</f>
        <v>46133</v>
      </c>
    </row>
    <row r="724" spans="1:18" ht="39.950000000000003" customHeight="1"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ht="36" customHeight="1" x14ac:dyDescent="0.2">
      <c r="A725" s="185"/>
      <c r="B725" s="213"/>
      <c r="C725" s="350" t="str">
        <f>IF('MENU PRINCIPAL'!F14="",'MENU PRINCIPAL'!F21,'MENU PRINCIPAL'!F14)</f>
        <v/>
      </c>
      <c r="D725" s="350"/>
      <c r="E725" s="350"/>
      <c r="F725" s="350" t="str">
        <f>IF('MENU PRINCIPAL'!F15="",'MENU PRINCIPAL'!F22,'MENU PRINCIPAL'!F15)</f>
        <v/>
      </c>
      <c r="G725" s="350"/>
      <c r="H725" s="350"/>
      <c r="I725" s="352" t="str">
        <f>IF('MENU PRINCIPAL'!F16="",'MENU PRINCIPAL'!F23,'MENU PRINCIPAL'!F16)</f>
        <v/>
      </c>
      <c r="J725" s="352"/>
      <c r="K725" s="352"/>
      <c r="L725" s="350" t="str">
        <f>IF('MENU PRINCIPAL'!F17="",'MENU PRINCIPAL'!F24,'MENU PRINCIPAL'!F17)</f>
        <v/>
      </c>
      <c r="M725" s="350"/>
      <c r="N725" s="350"/>
      <c r="O725" s="350" t="str">
        <f>IF('MENU PRINCIPAL'!F18="",'MENU PRINCIPAL'!F25,'MENU PRINCIPAL'!F18)</f>
        <v/>
      </c>
      <c r="P725" s="350"/>
      <c r="Q725" s="350"/>
      <c r="R725" s="350"/>
    </row>
    <row r="726" spans="1:18" ht="34.5" customHeight="1" x14ac:dyDescent="0.2">
      <c r="A726" s="218"/>
      <c r="B726" s="218"/>
      <c r="C726" s="351" t="str">
        <f>IF('MENU INICIAL'!C14="",'MENU INICIAL'!C21,'MENU INICIAL'!C14)</f>
        <v/>
      </c>
      <c r="D726" s="351"/>
      <c r="E726" s="351"/>
      <c r="F726" s="351" t="str">
        <f>IF('MENU INICIAL'!C15="",'MENU INICIAL'!C22,'MENU INICIAL'!C15)</f>
        <v/>
      </c>
      <c r="G726" s="351"/>
      <c r="H726" s="351"/>
      <c r="I726" s="383" t="str">
        <f>IF('MENU INICIAL'!C16="",'MENU INICIAL'!C23,'MENU INICIAL'!C16)</f>
        <v/>
      </c>
      <c r="J726" s="383"/>
      <c r="K726" s="383"/>
      <c r="L726" s="351" t="str">
        <f>IF('MENU INICIAL'!C17="",'MENU INICIAL'!C24,'MENU INICIAL'!C17)</f>
        <v/>
      </c>
      <c r="M726" s="351"/>
      <c r="N726" s="351"/>
      <c r="O726" s="351"/>
      <c r="P726" s="351"/>
      <c r="Q726" s="351"/>
      <c r="R726" s="351"/>
    </row>
    <row r="727" spans="1:18" ht="19.5" customHeight="1" x14ac:dyDescent="0.2">
      <c r="A727" s="185"/>
      <c r="B727" s="185"/>
      <c r="C727" s="223"/>
      <c r="D727" s="223"/>
      <c r="E727" s="223"/>
      <c r="F727" s="223"/>
      <c r="G727" s="223"/>
      <c r="H727" s="223"/>
      <c r="I727" s="224"/>
      <c r="J727" s="224"/>
      <c r="K727" s="224"/>
      <c r="L727" s="223"/>
      <c r="M727" s="223"/>
      <c r="N727" s="223"/>
      <c r="O727" s="214"/>
      <c r="P727" s="214"/>
      <c r="Q727" s="214"/>
      <c r="R727" s="214"/>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76.5" customHeight="1" x14ac:dyDescent="0.2">
      <c r="A729" s="185"/>
      <c r="B729" s="371" t="s">
        <v>551</v>
      </c>
      <c r="C729" s="371"/>
      <c r="D729" s="371"/>
      <c r="E729" s="371"/>
      <c r="F729" s="371"/>
      <c r="G729" s="371"/>
      <c r="H729" s="371"/>
      <c r="I729" s="371"/>
      <c r="J729" s="371"/>
      <c r="K729" s="371"/>
      <c r="L729" s="371"/>
      <c r="M729" s="371"/>
      <c r="N729" s="371"/>
      <c r="O729" s="371"/>
      <c r="P729" s="371"/>
      <c r="Q729" s="371"/>
      <c r="R729" s="371"/>
    </row>
    <row r="730" spans="1:18" x14ac:dyDescent="0.2">
      <c r="A730" s="185"/>
      <c r="B730" s="185"/>
      <c r="C730" s="185"/>
      <c r="D730" s="185"/>
      <c r="E730" s="185"/>
      <c r="F730" s="185"/>
      <c r="G730" s="185"/>
      <c r="H730" s="185"/>
      <c r="I730" s="185"/>
      <c r="J730" s="185"/>
      <c r="K730" s="185"/>
      <c r="L730" s="185"/>
      <c r="M730" s="185"/>
      <c r="N730" s="185"/>
      <c r="O730" s="185"/>
      <c r="P730" s="185"/>
      <c r="Q730" s="185"/>
      <c r="R730" s="215"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HSr9oqQuxgH6+PGiXQkn4SwTFFuEYJNdFM1mSqNPowK+27ACtdFedmsNQzvH+Wdkb+JPeGzi/4CbSJfF2ANRQQ==" saltValue="quaiH+Y/V2qUZkpNJjUefg==" spinCount="100000" sheet="1" formatCells="0" formatColumns="0" formatRows="0" autoFilter="0"/>
  <autoFilter ref="B17:S717" xr:uid="{00000000-0009-0000-0000-00000F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6" priority="13" stopIfTrue="1" operator="between">
      <formula>0</formula>
      <formula>0</formula>
    </cfRule>
  </conditionalFormatting>
  <conditionalFormatting sqref="J12">
    <cfRule type="expression" dxfId="5" priority="1" stopIfTrue="1">
      <formula>ISERROR(J12)</formula>
    </cfRule>
  </conditionalFormatting>
  <conditionalFormatting sqref="N18:N717">
    <cfRule type="cellIs" dxfId="4" priority="12" stopIfTrue="1" operator="between">
      <formula>0</formula>
      <formula>0</formula>
    </cfRule>
  </conditionalFormatting>
  <dataValidations count="3">
    <dataValidation type="decimal" allowBlank="1" showInputMessage="1" showErrorMessage="1" errorTitle="Usuario:" error="Este es un Campo numerico." sqref="I18:K717" xr:uid="{00000000-0002-0000-0F00-000000000000}">
      <formula1>0.001</formula1>
      <formula2>999999999999</formula2>
    </dataValidation>
    <dataValidation type="list" errorStyle="warning" allowBlank="1" showInputMessage="1" showErrorMessage="1" errorTitle="Usuario:" error="Solamente se seleccionarán las opciones listadas." sqref="N18:N717" xr:uid="{00000000-0002-0000-0F00-000001000000}">
      <formula1>$N$738:$N$739</formula1>
    </dataValidation>
    <dataValidation type="decimal" errorStyle="warning" allowBlank="1" showInputMessage="1" showErrorMessage="1" sqref="Q18:Q717" xr:uid="{00000000-0002-0000-0F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filterMode="1">
    <tabColor rgb="FF960048"/>
  </sheetPr>
  <dimension ref="A1:S1043"/>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H727" sqref="H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417" t="str">
        <f>IF('CED. GRAL POR REP. O MANTTO'!D11=0,"",'CED. GRAL POR REP. O MANTTO'!D11)</f>
        <v/>
      </c>
      <c r="G12" s="417"/>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8"/>
      <c r="G13" s="418"/>
      <c r="H13" s="361"/>
      <c r="I13" s="361"/>
      <c r="J13" s="365"/>
      <c r="K13" s="365"/>
      <c r="L13" s="186"/>
      <c r="M13" s="378" t="s">
        <v>550</v>
      </c>
      <c r="N13" s="378"/>
      <c r="O13" s="378"/>
      <c r="P13" s="374" t="s">
        <v>565</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36"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37"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30.75" x14ac:dyDescent="0.2">
      <c r="A18" s="341"/>
      <c r="B18" s="195">
        <v>1</v>
      </c>
      <c r="C18" s="196" t="str">
        <f>IF('CED. GRAL POR REP. O MANTTO'!C24="","",'CED. GRAL POR REP. O MANTTO'!C24)</f>
        <v/>
      </c>
      <c r="D18" s="416" t="str">
        <f>IF('CED. GRAL POR REP. O MANTTO'!D24="","",'CED. GRAL POR REP. O MANTTO'!D24)</f>
        <v/>
      </c>
      <c r="E18" s="416"/>
      <c r="F18" s="196" t="str">
        <f>IF('CED. GRAL POR REP. O MANTTO'!E24="","",'CED. GRAL POR REP. O MANTTO'!E24)</f>
        <v/>
      </c>
      <c r="G18" s="197" t="str">
        <f>IF('CED. GRAL POR REP. O MANTTO'!F24="","",'CED. GRAL POR REP. O MANTTO'!F24)</f>
        <v/>
      </c>
      <c r="H18" s="216">
        <f>+'REPORTE NOVIEMBRE IMROM'!M18</f>
        <v>0</v>
      </c>
      <c r="I18" s="199"/>
      <c r="J18" s="199"/>
      <c r="K18" s="199"/>
      <c r="L18" s="200">
        <f>I18+J18+K18</f>
        <v>0</v>
      </c>
      <c r="M18" s="200">
        <f>H18+L18</f>
        <v>0</v>
      </c>
      <c r="N18" s="219">
        <f>+'REPORTE NOVIEMBRE IMROM'!N18</f>
        <v>0</v>
      </c>
      <c r="O18" s="202"/>
      <c r="P18" s="203"/>
      <c r="Q18" s="204">
        <f>+'REPORTE NOVIEMBRE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NOVIEMBRE IMROM'!M19</f>
        <v>0</v>
      </c>
      <c r="I19" s="31"/>
      <c r="J19" s="31"/>
      <c r="K19" s="31"/>
      <c r="L19" s="22">
        <f>I19+J19+K19</f>
        <v>0</v>
      </c>
      <c r="M19" s="22">
        <f>H19+L19</f>
        <v>0</v>
      </c>
      <c r="N19" s="72">
        <f>+'REPORTE NOVIEMBRE IMROM'!N19</f>
        <v>0</v>
      </c>
      <c r="O19" s="43"/>
      <c r="P19" s="44"/>
      <c r="Q19" s="51">
        <f>+'REPORTE NOVIEMBRE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NOVIEMBRE IMROM'!M20</f>
        <v>0</v>
      </c>
      <c r="I20" s="31"/>
      <c r="J20" s="31"/>
      <c r="K20" s="31"/>
      <c r="L20" s="22">
        <f t="shared" ref="L20:L83" si="1">I20+J20+K20</f>
        <v>0</v>
      </c>
      <c r="M20" s="22">
        <f t="shared" ref="M20:M83" si="2">H20+L20</f>
        <v>0</v>
      </c>
      <c r="N20" s="72">
        <f>+'REPORTE NOVIEMBRE IMROM'!N20</f>
        <v>0</v>
      </c>
      <c r="O20" s="43"/>
      <c r="P20" s="44"/>
      <c r="Q20" s="51">
        <f>+'REPORTE NOVIEMBRE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NOVIEMBRE IMROM'!M21</f>
        <v>0</v>
      </c>
      <c r="I21" s="31"/>
      <c r="J21" s="31"/>
      <c r="K21" s="31"/>
      <c r="L21" s="22">
        <f t="shared" si="1"/>
        <v>0</v>
      </c>
      <c r="M21" s="22">
        <f t="shared" si="2"/>
        <v>0</v>
      </c>
      <c r="N21" s="72">
        <f>+'REPORTE NOVIEMBRE IMROM'!N21</f>
        <v>0</v>
      </c>
      <c r="O21" s="43"/>
      <c r="P21" s="44"/>
      <c r="Q21" s="51">
        <f>+'REPORTE NOVIEMBRE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NOVIEMBRE IMROM'!M22</f>
        <v>0</v>
      </c>
      <c r="I22" s="31"/>
      <c r="J22" s="31"/>
      <c r="K22" s="31"/>
      <c r="L22" s="22">
        <f t="shared" si="1"/>
        <v>0</v>
      </c>
      <c r="M22" s="22">
        <f t="shared" si="2"/>
        <v>0</v>
      </c>
      <c r="N22" s="72">
        <f>+'REPORTE NOVIEMBRE IMROM'!N22</f>
        <v>0</v>
      </c>
      <c r="O22" s="43"/>
      <c r="P22" s="44"/>
      <c r="Q22" s="51">
        <f>+'REPORTE NOVIEMBRE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NOVIEMBRE IMROM'!M23</f>
        <v>0</v>
      </c>
      <c r="I23" s="31"/>
      <c r="J23" s="31"/>
      <c r="K23" s="31"/>
      <c r="L23" s="22">
        <f t="shared" si="1"/>
        <v>0</v>
      </c>
      <c r="M23" s="22">
        <f t="shared" si="2"/>
        <v>0</v>
      </c>
      <c r="N23" s="72">
        <f>+'REPORTE NOVIEMBRE IMROM'!N23</f>
        <v>0</v>
      </c>
      <c r="O23" s="43"/>
      <c r="P23" s="44"/>
      <c r="Q23" s="51">
        <f>+'REPORTE NOVIEMBRE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NOVIEMBRE IMROM'!M24</f>
        <v>0</v>
      </c>
      <c r="I24" s="31"/>
      <c r="J24" s="31"/>
      <c r="K24" s="31"/>
      <c r="L24" s="22">
        <f t="shared" si="1"/>
        <v>0</v>
      </c>
      <c r="M24" s="22">
        <f t="shared" si="2"/>
        <v>0</v>
      </c>
      <c r="N24" s="72">
        <f>+'REPORTE NOVIEMBRE IMROM'!N24</f>
        <v>0</v>
      </c>
      <c r="O24" s="43"/>
      <c r="P24" s="44"/>
      <c r="Q24" s="51">
        <f>+'REPORTE NOVIEMBRE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NOVIEMBRE IMROM'!M25</f>
        <v>0</v>
      </c>
      <c r="I25" s="31"/>
      <c r="J25" s="31"/>
      <c r="K25" s="31"/>
      <c r="L25" s="22">
        <f t="shared" si="1"/>
        <v>0</v>
      </c>
      <c r="M25" s="22">
        <f t="shared" si="2"/>
        <v>0</v>
      </c>
      <c r="N25" s="72">
        <f>+'REPORTE NOVIEMBRE IMROM'!N25</f>
        <v>0</v>
      </c>
      <c r="O25" s="43"/>
      <c r="P25" s="44"/>
      <c r="Q25" s="51">
        <f>+'REPORTE NOVIEMBRE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NOVIEMBRE IMROM'!M26</f>
        <v>0</v>
      </c>
      <c r="I26" s="31"/>
      <c r="J26" s="31"/>
      <c r="K26" s="31"/>
      <c r="L26" s="22">
        <f t="shared" si="1"/>
        <v>0</v>
      </c>
      <c r="M26" s="22">
        <f t="shared" si="2"/>
        <v>0</v>
      </c>
      <c r="N26" s="72">
        <f>+'REPORTE NOVIEMBRE IMROM'!N26</f>
        <v>0</v>
      </c>
      <c r="O26" s="43"/>
      <c r="P26" s="44"/>
      <c r="Q26" s="51">
        <f>+'REPORTE NOVIEMBRE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NOVIEMBRE IMROM'!M27</f>
        <v>0</v>
      </c>
      <c r="I27" s="31"/>
      <c r="J27" s="31"/>
      <c r="K27" s="31"/>
      <c r="L27" s="22">
        <f t="shared" si="1"/>
        <v>0</v>
      </c>
      <c r="M27" s="22">
        <f t="shared" si="2"/>
        <v>0</v>
      </c>
      <c r="N27" s="72">
        <f>+'REPORTE NOVIEMBRE IMROM'!N27</f>
        <v>0</v>
      </c>
      <c r="O27" s="43"/>
      <c r="P27" s="44"/>
      <c r="Q27" s="51">
        <f>+'REPORTE NOVIEMBRE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NOVIEMBRE IMROM'!M28</f>
        <v>0</v>
      </c>
      <c r="I28" s="31"/>
      <c r="J28" s="31"/>
      <c r="K28" s="31"/>
      <c r="L28" s="22">
        <f t="shared" si="1"/>
        <v>0</v>
      </c>
      <c r="M28" s="22">
        <f t="shared" si="2"/>
        <v>0</v>
      </c>
      <c r="N28" s="72">
        <f>+'REPORTE NOVIEMBRE IMROM'!N28</f>
        <v>0</v>
      </c>
      <c r="O28" s="43"/>
      <c r="P28" s="44"/>
      <c r="Q28" s="51">
        <f>+'REPORTE NOVIEMBRE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NOVIEMBRE IMROM'!M29</f>
        <v>0</v>
      </c>
      <c r="I29" s="31"/>
      <c r="J29" s="31"/>
      <c r="K29" s="31"/>
      <c r="L29" s="22">
        <f t="shared" si="1"/>
        <v>0</v>
      </c>
      <c r="M29" s="22">
        <f t="shared" si="2"/>
        <v>0</v>
      </c>
      <c r="N29" s="72">
        <f>+'REPORTE NOVIEMBRE IMROM'!N29</f>
        <v>0</v>
      </c>
      <c r="O29" s="43"/>
      <c r="P29" s="44"/>
      <c r="Q29" s="51">
        <f>+'REPORTE NOVIEMBRE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NOVIEMBRE IMROM'!M30</f>
        <v>0</v>
      </c>
      <c r="I30" s="31"/>
      <c r="J30" s="31"/>
      <c r="K30" s="31"/>
      <c r="L30" s="22">
        <f t="shared" si="1"/>
        <v>0</v>
      </c>
      <c r="M30" s="22">
        <f t="shared" si="2"/>
        <v>0</v>
      </c>
      <c r="N30" s="72">
        <f>+'REPORTE NOVIEMBRE IMROM'!N30</f>
        <v>0</v>
      </c>
      <c r="O30" s="43"/>
      <c r="P30" s="44"/>
      <c r="Q30" s="51">
        <f>+'REPORTE NOVIEMBRE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NOVIEMBRE IMROM'!M31</f>
        <v>0</v>
      </c>
      <c r="I31" s="31"/>
      <c r="J31" s="31"/>
      <c r="K31" s="31"/>
      <c r="L31" s="22">
        <f t="shared" si="1"/>
        <v>0</v>
      </c>
      <c r="M31" s="22">
        <f t="shared" si="2"/>
        <v>0</v>
      </c>
      <c r="N31" s="72">
        <f>+'REPORTE NOVIEMBRE IMROM'!N31</f>
        <v>0</v>
      </c>
      <c r="O31" s="43"/>
      <c r="P31" s="44"/>
      <c r="Q31" s="51">
        <f>+'REPORTE NOVIEMBRE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NOVIEMBRE IMROM'!M32</f>
        <v>0</v>
      </c>
      <c r="I32" s="31"/>
      <c r="J32" s="31"/>
      <c r="K32" s="31"/>
      <c r="L32" s="22">
        <f t="shared" si="1"/>
        <v>0</v>
      </c>
      <c r="M32" s="22">
        <f t="shared" si="2"/>
        <v>0</v>
      </c>
      <c r="N32" s="72">
        <f>+'REPORTE NOVIEMBRE IMROM'!N32</f>
        <v>0</v>
      </c>
      <c r="O32" s="43"/>
      <c r="P32" s="44"/>
      <c r="Q32" s="51">
        <f>+'REPORTE NOVIEMBRE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NOVIEMBRE IMROM'!M33</f>
        <v>0</v>
      </c>
      <c r="I33" s="31"/>
      <c r="J33" s="31"/>
      <c r="K33" s="31"/>
      <c r="L33" s="22">
        <f t="shared" si="1"/>
        <v>0</v>
      </c>
      <c r="M33" s="22">
        <f t="shared" si="2"/>
        <v>0</v>
      </c>
      <c r="N33" s="72">
        <f>+'REPORTE NOVIEMBRE IMROM'!N33</f>
        <v>0</v>
      </c>
      <c r="O33" s="43"/>
      <c r="P33" s="44"/>
      <c r="Q33" s="51">
        <f>+'REPORTE NOVIEMBRE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NOVIEMBRE IMROM'!M34</f>
        <v>0</v>
      </c>
      <c r="I34" s="31"/>
      <c r="J34" s="31"/>
      <c r="K34" s="31"/>
      <c r="L34" s="22">
        <f t="shared" si="1"/>
        <v>0</v>
      </c>
      <c r="M34" s="22">
        <f t="shared" si="2"/>
        <v>0</v>
      </c>
      <c r="N34" s="72">
        <f>+'REPORTE NOVIEMBRE IMROM'!N34</f>
        <v>0</v>
      </c>
      <c r="O34" s="43"/>
      <c r="P34" s="44"/>
      <c r="Q34" s="51">
        <f>+'REPORTE NOVIEMBRE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NOVIEMBRE IMROM'!M35</f>
        <v>0</v>
      </c>
      <c r="I35" s="31"/>
      <c r="J35" s="31"/>
      <c r="K35" s="31"/>
      <c r="L35" s="22">
        <f t="shared" si="1"/>
        <v>0</v>
      </c>
      <c r="M35" s="22">
        <f t="shared" si="2"/>
        <v>0</v>
      </c>
      <c r="N35" s="72">
        <f>+'REPORTE NOVIEMBRE IMROM'!N35</f>
        <v>0</v>
      </c>
      <c r="O35" s="43"/>
      <c r="P35" s="44"/>
      <c r="Q35" s="51">
        <f>+'REPORTE NOVIEMBRE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NOVIEMBRE IMROM'!M36</f>
        <v>0</v>
      </c>
      <c r="I36" s="31"/>
      <c r="J36" s="31"/>
      <c r="K36" s="31"/>
      <c r="L36" s="22">
        <f t="shared" si="1"/>
        <v>0</v>
      </c>
      <c r="M36" s="22">
        <f t="shared" si="2"/>
        <v>0</v>
      </c>
      <c r="N36" s="72">
        <f>+'REPORTE NOVIEMBRE IMROM'!N36</f>
        <v>0</v>
      </c>
      <c r="O36" s="43"/>
      <c r="P36" s="44"/>
      <c r="Q36" s="51">
        <f>+'REPORTE NOVIEMBRE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NOVIEMBRE IMROM'!M37</f>
        <v>0</v>
      </c>
      <c r="I37" s="31"/>
      <c r="J37" s="31"/>
      <c r="K37" s="31"/>
      <c r="L37" s="22">
        <f t="shared" si="1"/>
        <v>0</v>
      </c>
      <c r="M37" s="22">
        <f t="shared" si="2"/>
        <v>0</v>
      </c>
      <c r="N37" s="72">
        <f>+'REPORTE NOVIEMBRE IMROM'!N37</f>
        <v>0</v>
      </c>
      <c r="O37" s="43"/>
      <c r="P37" s="44"/>
      <c r="Q37" s="51">
        <f>+'REPORTE NOVIEMBRE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NOVIEMBRE IMROM'!M38</f>
        <v>0</v>
      </c>
      <c r="I38" s="31"/>
      <c r="J38" s="31"/>
      <c r="K38" s="31"/>
      <c r="L38" s="22">
        <f t="shared" si="1"/>
        <v>0</v>
      </c>
      <c r="M38" s="22">
        <f t="shared" si="2"/>
        <v>0</v>
      </c>
      <c r="N38" s="72">
        <f>+'REPORTE NOVIEMBRE IMROM'!N38</f>
        <v>0</v>
      </c>
      <c r="O38" s="43"/>
      <c r="P38" s="44"/>
      <c r="Q38" s="51">
        <f>+'REPORTE NOVIEMBRE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NOVIEMBRE IMROM'!M39</f>
        <v>0</v>
      </c>
      <c r="I39" s="31"/>
      <c r="J39" s="31"/>
      <c r="K39" s="31"/>
      <c r="L39" s="22">
        <f t="shared" si="1"/>
        <v>0</v>
      </c>
      <c r="M39" s="22">
        <f t="shared" si="2"/>
        <v>0</v>
      </c>
      <c r="N39" s="72">
        <f>+'REPORTE NOVIEMBRE IMROM'!N39</f>
        <v>0</v>
      </c>
      <c r="O39" s="43"/>
      <c r="P39" s="44"/>
      <c r="Q39" s="51">
        <f>+'REPORTE NOVIEMBRE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NOVIEMBRE IMROM'!M40</f>
        <v>0</v>
      </c>
      <c r="I40" s="31"/>
      <c r="J40" s="31"/>
      <c r="K40" s="31"/>
      <c r="L40" s="22">
        <f t="shared" si="1"/>
        <v>0</v>
      </c>
      <c r="M40" s="22">
        <f t="shared" si="2"/>
        <v>0</v>
      </c>
      <c r="N40" s="72">
        <f>+'REPORTE NOVIEMBRE IMROM'!N40</f>
        <v>0</v>
      </c>
      <c r="O40" s="43"/>
      <c r="P40" s="44"/>
      <c r="Q40" s="51">
        <f>+'REPORTE NOVIEMBRE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NOVIEMBRE IMROM'!M41</f>
        <v>0</v>
      </c>
      <c r="I41" s="31"/>
      <c r="J41" s="31"/>
      <c r="K41" s="31"/>
      <c r="L41" s="22">
        <f t="shared" si="1"/>
        <v>0</v>
      </c>
      <c r="M41" s="22">
        <f t="shared" si="2"/>
        <v>0</v>
      </c>
      <c r="N41" s="72">
        <f>+'REPORTE NOVIEMBRE IMROM'!N41</f>
        <v>0</v>
      </c>
      <c r="O41" s="43"/>
      <c r="P41" s="44"/>
      <c r="Q41" s="51">
        <f>+'REPORTE NOVIEMBRE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NOVIEMBRE IMROM'!M42</f>
        <v>0</v>
      </c>
      <c r="I42" s="31"/>
      <c r="J42" s="31"/>
      <c r="K42" s="31"/>
      <c r="L42" s="22">
        <f t="shared" si="1"/>
        <v>0</v>
      </c>
      <c r="M42" s="22">
        <f t="shared" si="2"/>
        <v>0</v>
      </c>
      <c r="N42" s="72">
        <f>+'REPORTE NOVIEMBRE IMROM'!N42</f>
        <v>0</v>
      </c>
      <c r="O42" s="43"/>
      <c r="P42" s="44"/>
      <c r="Q42" s="51">
        <f>+'REPORTE NOVIEMBRE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NOVIEMBRE IMROM'!M43</f>
        <v>0</v>
      </c>
      <c r="I43" s="31"/>
      <c r="J43" s="31"/>
      <c r="K43" s="31"/>
      <c r="L43" s="22">
        <f t="shared" si="1"/>
        <v>0</v>
      </c>
      <c r="M43" s="22">
        <f t="shared" si="2"/>
        <v>0</v>
      </c>
      <c r="N43" s="72">
        <f>+'REPORTE NOVIEMBRE IMROM'!N43</f>
        <v>0</v>
      </c>
      <c r="O43" s="43"/>
      <c r="P43" s="44"/>
      <c r="Q43" s="51">
        <f>+'REPORTE NOVIEMBRE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NOVIEMBRE IMROM'!M44</f>
        <v>0</v>
      </c>
      <c r="I44" s="31"/>
      <c r="J44" s="31"/>
      <c r="K44" s="31"/>
      <c r="L44" s="22">
        <f t="shared" si="1"/>
        <v>0</v>
      </c>
      <c r="M44" s="22">
        <f t="shared" si="2"/>
        <v>0</v>
      </c>
      <c r="N44" s="72">
        <f>+'REPORTE NOVIEMBRE IMROM'!N44</f>
        <v>0</v>
      </c>
      <c r="O44" s="43"/>
      <c r="P44" s="44"/>
      <c r="Q44" s="51">
        <f>+'REPORTE NOVIEMBRE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NOVIEMBRE IMROM'!M45</f>
        <v>0</v>
      </c>
      <c r="I45" s="31"/>
      <c r="J45" s="31"/>
      <c r="K45" s="31"/>
      <c r="L45" s="22">
        <f t="shared" si="1"/>
        <v>0</v>
      </c>
      <c r="M45" s="22">
        <f t="shared" si="2"/>
        <v>0</v>
      </c>
      <c r="N45" s="72">
        <f>+'REPORTE NOVIEMBRE IMROM'!N45</f>
        <v>0</v>
      </c>
      <c r="O45" s="43"/>
      <c r="P45" s="44"/>
      <c r="Q45" s="51">
        <f>+'REPORTE NOVIEMBRE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NOVIEMBRE IMROM'!M46</f>
        <v>0</v>
      </c>
      <c r="I46" s="31"/>
      <c r="J46" s="31"/>
      <c r="K46" s="31"/>
      <c r="L46" s="22">
        <f t="shared" si="1"/>
        <v>0</v>
      </c>
      <c r="M46" s="22">
        <f t="shared" si="2"/>
        <v>0</v>
      </c>
      <c r="N46" s="72">
        <f>+'REPORTE NOVIEMBRE IMROM'!N46</f>
        <v>0</v>
      </c>
      <c r="O46" s="43"/>
      <c r="P46" s="44"/>
      <c r="Q46" s="51">
        <f>+'REPORTE NOVIEMBRE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NOVIEMBRE IMROM'!M47</f>
        <v>0</v>
      </c>
      <c r="I47" s="31"/>
      <c r="J47" s="31"/>
      <c r="K47" s="31"/>
      <c r="L47" s="22">
        <f t="shared" si="1"/>
        <v>0</v>
      </c>
      <c r="M47" s="22">
        <f t="shared" si="2"/>
        <v>0</v>
      </c>
      <c r="N47" s="72">
        <f>+'REPORTE NOVIEMBRE IMROM'!N47</f>
        <v>0</v>
      </c>
      <c r="O47" s="43"/>
      <c r="P47" s="44"/>
      <c r="Q47" s="51">
        <f>+'REPORTE NOVIEMBRE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NOVIEMBRE IMROM'!M48</f>
        <v>0</v>
      </c>
      <c r="I48" s="31"/>
      <c r="J48" s="31"/>
      <c r="K48" s="31"/>
      <c r="L48" s="22">
        <f t="shared" si="1"/>
        <v>0</v>
      </c>
      <c r="M48" s="22">
        <f t="shared" si="2"/>
        <v>0</v>
      </c>
      <c r="N48" s="72">
        <f>+'REPORTE NOVIEMBRE IMROM'!N48</f>
        <v>0</v>
      </c>
      <c r="O48" s="43"/>
      <c r="P48" s="44"/>
      <c r="Q48" s="51">
        <f>+'REPORTE NOVIEMBRE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NOVIEMBRE IMROM'!M49</f>
        <v>0</v>
      </c>
      <c r="I49" s="31"/>
      <c r="J49" s="31"/>
      <c r="K49" s="31"/>
      <c r="L49" s="22">
        <f t="shared" si="1"/>
        <v>0</v>
      </c>
      <c r="M49" s="22">
        <f t="shared" si="2"/>
        <v>0</v>
      </c>
      <c r="N49" s="72">
        <f>+'REPORTE NOVIEMBRE IMROM'!N49</f>
        <v>0</v>
      </c>
      <c r="O49" s="43"/>
      <c r="P49" s="44"/>
      <c r="Q49" s="51">
        <f>+'REPORTE NOVIEMBRE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NOVIEMBRE IMROM'!M50</f>
        <v>0</v>
      </c>
      <c r="I50" s="31"/>
      <c r="J50" s="31"/>
      <c r="K50" s="31"/>
      <c r="L50" s="22">
        <f t="shared" si="1"/>
        <v>0</v>
      </c>
      <c r="M50" s="22">
        <f t="shared" si="2"/>
        <v>0</v>
      </c>
      <c r="N50" s="72">
        <f>+'REPORTE NOVIEMBRE IMROM'!N50</f>
        <v>0</v>
      </c>
      <c r="O50" s="43"/>
      <c r="P50" s="44"/>
      <c r="Q50" s="51">
        <f>+'REPORTE NOVIEMBRE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NOVIEMBRE IMROM'!M51</f>
        <v>0</v>
      </c>
      <c r="I51" s="31"/>
      <c r="J51" s="31"/>
      <c r="K51" s="31"/>
      <c r="L51" s="22">
        <f t="shared" si="1"/>
        <v>0</v>
      </c>
      <c r="M51" s="22">
        <f t="shared" si="2"/>
        <v>0</v>
      </c>
      <c r="N51" s="72">
        <f>+'REPORTE NOVIEMBRE IMROM'!N51</f>
        <v>0</v>
      </c>
      <c r="O51" s="43"/>
      <c r="P51" s="44"/>
      <c r="Q51" s="51">
        <f>+'REPORTE NOVIEMBRE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NOVIEMBRE IMROM'!M52</f>
        <v>0</v>
      </c>
      <c r="I52" s="31"/>
      <c r="J52" s="31"/>
      <c r="K52" s="31"/>
      <c r="L52" s="22">
        <f t="shared" si="1"/>
        <v>0</v>
      </c>
      <c r="M52" s="22">
        <f t="shared" si="2"/>
        <v>0</v>
      </c>
      <c r="N52" s="72">
        <f>+'REPORTE NOVIEMBRE IMROM'!N52</f>
        <v>0</v>
      </c>
      <c r="O52" s="43"/>
      <c r="P52" s="44"/>
      <c r="Q52" s="51">
        <f>+'REPORTE NOVIEMBRE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NOVIEMBRE IMROM'!M53</f>
        <v>0</v>
      </c>
      <c r="I53" s="31"/>
      <c r="J53" s="31"/>
      <c r="K53" s="31"/>
      <c r="L53" s="22">
        <f t="shared" si="1"/>
        <v>0</v>
      </c>
      <c r="M53" s="22">
        <f t="shared" si="2"/>
        <v>0</v>
      </c>
      <c r="N53" s="72">
        <f>+'REPORTE NOVIEMBRE IMROM'!N53</f>
        <v>0</v>
      </c>
      <c r="O53" s="43"/>
      <c r="P53" s="44"/>
      <c r="Q53" s="51">
        <f>+'REPORTE NOVIEMBRE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NOVIEMBRE IMROM'!M54</f>
        <v>0</v>
      </c>
      <c r="I54" s="31"/>
      <c r="J54" s="31"/>
      <c r="K54" s="31"/>
      <c r="L54" s="22">
        <f t="shared" si="1"/>
        <v>0</v>
      </c>
      <c r="M54" s="22">
        <f t="shared" si="2"/>
        <v>0</v>
      </c>
      <c r="N54" s="72">
        <f>+'REPORTE NOVIEMBRE IMROM'!N54</f>
        <v>0</v>
      </c>
      <c r="O54" s="43"/>
      <c r="P54" s="44"/>
      <c r="Q54" s="51">
        <f>+'REPORTE NOVIEMBRE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NOVIEMBRE IMROM'!M55</f>
        <v>0</v>
      </c>
      <c r="I55" s="31"/>
      <c r="J55" s="31"/>
      <c r="K55" s="31"/>
      <c r="L55" s="22">
        <f t="shared" si="1"/>
        <v>0</v>
      </c>
      <c r="M55" s="22">
        <f t="shared" si="2"/>
        <v>0</v>
      </c>
      <c r="N55" s="72">
        <f>+'REPORTE NOVIEMBRE IMROM'!N55</f>
        <v>0</v>
      </c>
      <c r="O55" s="43"/>
      <c r="P55" s="44"/>
      <c r="Q55" s="51">
        <f>+'REPORTE NOVIEMBRE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NOVIEMBRE IMROM'!M56</f>
        <v>0</v>
      </c>
      <c r="I56" s="31"/>
      <c r="J56" s="31"/>
      <c r="K56" s="31"/>
      <c r="L56" s="22">
        <f t="shared" si="1"/>
        <v>0</v>
      </c>
      <c r="M56" s="22">
        <f t="shared" si="2"/>
        <v>0</v>
      </c>
      <c r="N56" s="72">
        <f>+'REPORTE NOVIEMBRE IMROM'!N56</f>
        <v>0</v>
      </c>
      <c r="O56" s="43"/>
      <c r="P56" s="44"/>
      <c r="Q56" s="51">
        <f>+'REPORTE NOVIEMBRE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NOVIEMBRE IMROM'!M57</f>
        <v>0</v>
      </c>
      <c r="I57" s="31"/>
      <c r="J57" s="31"/>
      <c r="K57" s="31"/>
      <c r="L57" s="22">
        <f t="shared" si="1"/>
        <v>0</v>
      </c>
      <c r="M57" s="22">
        <f t="shared" si="2"/>
        <v>0</v>
      </c>
      <c r="N57" s="72">
        <f>+'REPORTE NOVIEMBRE IMROM'!N57</f>
        <v>0</v>
      </c>
      <c r="O57" s="43"/>
      <c r="P57" s="44"/>
      <c r="Q57" s="51">
        <f>+'REPORTE NOVIEMBRE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NOVIEMBRE IMROM'!M58</f>
        <v>0</v>
      </c>
      <c r="I58" s="31"/>
      <c r="J58" s="31"/>
      <c r="K58" s="31"/>
      <c r="L58" s="22">
        <f t="shared" si="1"/>
        <v>0</v>
      </c>
      <c r="M58" s="22">
        <f t="shared" si="2"/>
        <v>0</v>
      </c>
      <c r="N58" s="72">
        <f>+'REPORTE NOVIEMBRE IMROM'!N58</f>
        <v>0</v>
      </c>
      <c r="O58" s="43"/>
      <c r="P58" s="44"/>
      <c r="Q58" s="51">
        <f>+'REPORTE NOVIEMBRE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NOVIEMBRE IMROM'!M59</f>
        <v>0</v>
      </c>
      <c r="I59" s="31"/>
      <c r="J59" s="31"/>
      <c r="K59" s="31"/>
      <c r="L59" s="22">
        <f t="shared" si="1"/>
        <v>0</v>
      </c>
      <c r="M59" s="22">
        <f t="shared" si="2"/>
        <v>0</v>
      </c>
      <c r="N59" s="72">
        <f>+'REPORTE NOVIEMBRE IMROM'!N59</f>
        <v>0</v>
      </c>
      <c r="O59" s="43"/>
      <c r="P59" s="44"/>
      <c r="Q59" s="51">
        <f>+'REPORTE NOVIEMBRE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NOVIEMBRE IMROM'!M60</f>
        <v>0</v>
      </c>
      <c r="I60" s="31"/>
      <c r="J60" s="31"/>
      <c r="K60" s="31"/>
      <c r="L60" s="22">
        <f t="shared" si="1"/>
        <v>0</v>
      </c>
      <c r="M60" s="22">
        <f t="shared" si="2"/>
        <v>0</v>
      </c>
      <c r="N60" s="72">
        <f>+'REPORTE NOVIEMBRE IMROM'!N60</f>
        <v>0</v>
      </c>
      <c r="O60" s="43"/>
      <c r="P60" s="44"/>
      <c r="Q60" s="51">
        <f>+'REPORTE NOVIEMBRE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NOVIEMBRE IMROM'!M61</f>
        <v>0</v>
      </c>
      <c r="I61" s="31"/>
      <c r="J61" s="31"/>
      <c r="K61" s="31"/>
      <c r="L61" s="22">
        <f t="shared" si="1"/>
        <v>0</v>
      </c>
      <c r="M61" s="22">
        <f t="shared" si="2"/>
        <v>0</v>
      </c>
      <c r="N61" s="72">
        <f>+'REPORTE NOVIEMBRE IMROM'!N61</f>
        <v>0</v>
      </c>
      <c r="O61" s="43"/>
      <c r="P61" s="44"/>
      <c r="Q61" s="51">
        <f>+'REPORTE NOVIEMBRE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NOVIEMBRE IMROM'!M62</f>
        <v>0</v>
      </c>
      <c r="I62" s="31"/>
      <c r="J62" s="31"/>
      <c r="K62" s="31"/>
      <c r="L62" s="22">
        <f t="shared" si="1"/>
        <v>0</v>
      </c>
      <c r="M62" s="22">
        <f t="shared" si="2"/>
        <v>0</v>
      </c>
      <c r="N62" s="72">
        <f>+'REPORTE NOVIEMBRE IMROM'!N62</f>
        <v>0</v>
      </c>
      <c r="O62" s="43"/>
      <c r="P62" s="44"/>
      <c r="Q62" s="51">
        <f>+'REPORTE NOVIEMBRE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NOVIEMBRE IMROM'!M63</f>
        <v>0</v>
      </c>
      <c r="I63" s="31"/>
      <c r="J63" s="31"/>
      <c r="K63" s="31"/>
      <c r="L63" s="22">
        <f t="shared" si="1"/>
        <v>0</v>
      </c>
      <c r="M63" s="22">
        <f t="shared" si="2"/>
        <v>0</v>
      </c>
      <c r="N63" s="72">
        <f>+'REPORTE NOVIEMBRE IMROM'!N63</f>
        <v>0</v>
      </c>
      <c r="O63" s="43"/>
      <c r="P63" s="44"/>
      <c r="Q63" s="51">
        <f>+'REPORTE NOVIEMBRE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NOVIEMBRE IMROM'!M64</f>
        <v>0</v>
      </c>
      <c r="I64" s="31"/>
      <c r="J64" s="31"/>
      <c r="K64" s="31"/>
      <c r="L64" s="22">
        <f t="shared" si="1"/>
        <v>0</v>
      </c>
      <c r="M64" s="22">
        <f t="shared" si="2"/>
        <v>0</v>
      </c>
      <c r="N64" s="72">
        <f>+'REPORTE NOVIEMBRE IMROM'!N64</f>
        <v>0</v>
      </c>
      <c r="O64" s="43"/>
      <c r="P64" s="44"/>
      <c r="Q64" s="51">
        <f>+'REPORTE NOVIEMBRE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NOVIEMBRE IMROM'!M65</f>
        <v>0</v>
      </c>
      <c r="I65" s="31"/>
      <c r="J65" s="31"/>
      <c r="K65" s="31"/>
      <c r="L65" s="22">
        <f t="shared" si="1"/>
        <v>0</v>
      </c>
      <c r="M65" s="22">
        <f t="shared" si="2"/>
        <v>0</v>
      </c>
      <c r="N65" s="72">
        <f>+'REPORTE NOVIEMBRE IMROM'!N65</f>
        <v>0</v>
      </c>
      <c r="O65" s="43"/>
      <c r="P65" s="44"/>
      <c r="Q65" s="51">
        <f>+'REPORTE NOVIEMBRE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NOVIEMBRE IMROM'!M66</f>
        <v>0</v>
      </c>
      <c r="I66" s="31"/>
      <c r="J66" s="31"/>
      <c r="K66" s="31"/>
      <c r="L66" s="22">
        <f t="shared" si="1"/>
        <v>0</v>
      </c>
      <c r="M66" s="22">
        <f t="shared" si="2"/>
        <v>0</v>
      </c>
      <c r="N66" s="72">
        <f>+'REPORTE NOVIEMBRE IMROM'!N66</f>
        <v>0</v>
      </c>
      <c r="O66" s="43"/>
      <c r="P66" s="44"/>
      <c r="Q66" s="51">
        <f>+'REPORTE NOVIEMBRE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NOVIEMBRE IMROM'!M67</f>
        <v>0</v>
      </c>
      <c r="I67" s="31"/>
      <c r="J67" s="31"/>
      <c r="K67" s="31"/>
      <c r="L67" s="22">
        <f t="shared" si="1"/>
        <v>0</v>
      </c>
      <c r="M67" s="22">
        <f t="shared" si="2"/>
        <v>0</v>
      </c>
      <c r="N67" s="72">
        <f>+'REPORTE NOVIEMBRE IMROM'!N67</f>
        <v>0</v>
      </c>
      <c r="O67" s="43"/>
      <c r="P67" s="44"/>
      <c r="Q67" s="51">
        <f>+'REPORTE NOVIEMBRE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NOVIEMBRE IMROM'!M68</f>
        <v>0</v>
      </c>
      <c r="I68" s="31"/>
      <c r="J68" s="31"/>
      <c r="K68" s="31"/>
      <c r="L68" s="22">
        <f t="shared" si="1"/>
        <v>0</v>
      </c>
      <c r="M68" s="22">
        <f t="shared" si="2"/>
        <v>0</v>
      </c>
      <c r="N68" s="72">
        <f>+'REPORTE NOVIEMBRE IMROM'!N68</f>
        <v>0</v>
      </c>
      <c r="O68" s="43"/>
      <c r="P68" s="44"/>
      <c r="Q68" s="51">
        <f>+'REPORTE NOVIEMBRE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NOVIEMBRE IMROM'!M69</f>
        <v>0</v>
      </c>
      <c r="I69" s="31"/>
      <c r="J69" s="31"/>
      <c r="K69" s="31"/>
      <c r="L69" s="22">
        <f t="shared" si="1"/>
        <v>0</v>
      </c>
      <c r="M69" s="22">
        <f t="shared" si="2"/>
        <v>0</v>
      </c>
      <c r="N69" s="72">
        <f>+'REPORTE NOVIEMBRE IMROM'!N69</f>
        <v>0</v>
      </c>
      <c r="O69" s="43"/>
      <c r="P69" s="44"/>
      <c r="Q69" s="51">
        <f>+'REPORTE NOVIEMBRE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NOVIEMBRE IMROM'!M70</f>
        <v>0</v>
      </c>
      <c r="I70" s="31"/>
      <c r="J70" s="31"/>
      <c r="K70" s="31"/>
      <c r="L70" s="22">
        <f t="shared" si="1"/>
        <v>0</v>
      </c>
      <c r="M70" s="22">
        <f t="shared" si="2"/>
        <v>0</v>
      </c>
      <c r="N70" s="72">
        <f>+'REPORTE NOVIEMBRE IMROM'!N70</f>
        <v>0</v>
      </c>
      <c r="O70" s="43"/>
      <c r="P70" s="44"/>
      <c r="Q70" s="51">
        <f>+'REPORTE NOVIEMBRE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NOVIEMBRE IMROM'!M71</f>
        <v>0</v>
      </c>
      <c r="I71" s="31"/>
      <c r="J71" s="31"/>
      <c r="K71" s="31"/>
      <c r="L71" s="22">
        <f t="shared" si="1"/>
        <v>0</v>
      </c>
      <c r="M71" s="22">
        <f t="shared" si="2"/>
        <v>0</v>
      </c>
      <c r="N71" s="72">
        <f>+'REPORTE NOVIEMBRE IMROM'!N71</f>
        <v>0</v>
      </c>
      <c r="O71" s="43"/>
      <c r="P71" s="44"/>
      <c r="Q71" s="51">
        <f>+'REPORTE NOVIEMBRE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NOVIEMBRE IMROM'!M72</f>
        <v>0</v>
      </c>
      <c r="I72" s="31"/>
      <c r="J72" s="31"/>
      <c r="K72" s="31"/>
      <c r="L72" s="22">
        <f t="shared" si="1"/>
        <v>0</v>
      </c>
      <c r="M72" s="22">
        <f t="shared" si="2"/>
        <v>0</v>
      </c>
      <c r="N72" s="72">
        <f>+'REPORTE NOVIEMBRE IMROM'!N72</f>
        <v>0</v>
      </c>
      <c r="O72" s="43"/>
      <c r="P72" s="44"/>
      <c r="Q72" s="51">
        <f>+'REPORTE NOVIEMBRE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NOVIEMBRE IMROM'!M73</f>
        <v>0</v>
      </c>
      <c r="I73" s="31"/>
      <c r="J73" s="31"/>
      <c r="K73" s="31"/>
      <c r="L73" s="22">
        <f t="shared" si="1"/>
        <v>0</v>
      </c>
      <c r="M73" s="22">
        <f t="shared" si="2"/>
        <v>0</v>
      </c>
      <c r="N73" s="72">
        <f>+'REPORTE NOVIEMBRE IMROM'!N73</f>
        <v>0</v>
      </c>
      <c r="O73" s="43"/>
      <c r="P73" s="44"/>
      <c r="Q73" s="51">
        <f>+'REPORTE NOVIEMBRE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NOVIEMBRE IMROM'!M74</f>
        <v>0</v>
      </c>
      <c r="I74" s="31"/>
      <c r="J74" s="31"/>
      <c r="K74" s="31"/>
      <c r="L74" s="22">
        <f t="shared" si="1"/>
        <v>0</v>
      </c>
      <c r="M74" s="22">
        <f t="shared" si="2"/>
        <v>0</v>
      </c>
      <c r="N74" s="72">
        <f>+'REPORTE NOVIEMBRE IMROM'!N74</f>
        <v>0</v>
      </c>
      <c r="O74" s="43"/>
      <c r="P74" s="44"/>
      <c r="Q74" s="51">
        <f>+'REPORTE NOVIEMBRE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NOVIEMBRE IMROM'!M75</f>
        <v>0</v>
      </c>
      <c r="I75" s="31"/>
      <c r="J75" s="31"/>
      <c r="K75" s="31"/>
      <c r="L75" s="22">
        <f t="shared" si="1"/>
        <v>0</v>
      </c>
      <c r="M75" s="22">
        <f t="shared" si="2"/>
        <v>0</v>
      </c>
      <c r="N75" s="72">
        <f>+'REPORTE NOVIEMBRE IMROM'!N75</f>
        <v>0</v>
      </c>
      <c r="O75" s="43"/>
      <c r="P75" s="44"/>
      <c r="Q75" s="51">
        <f>+'REPORTE NOVIEMBRE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NOVIEMBRE IMROM'!M76</f>
        <v>0</v>
      </c>
      <c r="I76" s="31"/>
      <c r="J76" s="31"/>
      <c r="K76" s="31"/>
      <c r="L76" s="22">
        <f t="shared" si="1"/>
        <v>0</v>
      </c>
      <c r="M76" s="22">
        <f t="shared" si="2"/>
        <v>0</v>
      </c>
      <c r="N76" s="72">
        <f>+'REPORTE NOVIEMBRE IMROM'!N76</f>
        <v>0</v>
      </c>
      <c r="O76" s="43"/>
      <c r="P76" s="44"/>
      <c r="Q76" s="51">
        <f>+'REPORTE NOVIEMBRE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NOVIEMBRE IMROM'!M77</f>
        <v>0</v>
      </c>
      <c r="I77" s="31"/>
      <c r="J77" s="31"/>
      <c r="K77" s="31"/>
      <c r="L77" s="22">
        <f t="shared" si="1"/>
        <v>0</v>
      </c>
      <c r="M77" s="22">
        <f t="shared" si="2"/>
        <v>0</v>
      </c>
      <c r="N77" s="72">
        <f>+'REPORTE NOVIEMBRE IMROM'!N77</f>
        <v>0</v>
      </c>
      <c r="O77" s="43"/>
      <c r="P77" s="44"/>
      <c r="Q77" s="51">
        <f>+'REPORTE NOVIEMBRE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NOVIEMBRE IMROM'!M78</f>
        <v>0</v>
      </c>
      <c r="I78" s="31"/>
      <c r="J78" s="31"/>
      <c r="K78" s="31"/>
      <c r="L78" s="22">
        <f t="shared" si="1"/>
        <v>0</v>
      </c>
      <c r="M78" s="22">
        <f t="shared" si="2"/>
        <v>0</v>
      </c>
      <c r="N78" s="72">
        <f>+'REPORTE NOVIEMBRE IMROM'!N78</f>
        <v>0</v>
      </c>
      <c r="O78" s="43"/>
      <c r="P78" s="44"/>
      <c r="Q78" s="51">
        <f>+'REPORTE NOVIEMBRE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NOVIEMBRE IMROM'!M79</f>
        <v>0</v>
      </c>
      <c r="I79" s="31"/>
      <c r="J79" s="31"/>
      <c r="K79" s="31"/>
      <c r="L79" s="22">
        <f t="shared" si="1"/>
        <v>0</v>
      </c>
      <c r="M79" s="22">
        <f t="shared" si="2"/>
        <v>0</v>
      </c>
      <c r="N79" s="72">
        <f>+'REPORTE NOVIEMBRE IMROM'!N79</f>
        <v>0</v>
      </c>
      <c r="O79" s="43"/>
      <c r="P79" s="44"/>
      <c r="Q79" s="51">
        <f>+'REPORTE NOVIEMBRE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NOVIEMBRE IMROM'!M80</f>
        <v>0</v>
      </c>
      <c r="I80" s="31"/>
      <c r="J80" s="31"/>
      <c r="K80" s="31"/>
      <c r="L80" s="22">
        <f t="shared" si="1"/>
        <v>0</v>
      </c>
      <c r="M80" s="22">
        <f t="shared" si="2"/>
        <v>0</v>
      </c>
      <c r="N80" s="72">
        <f>+'REPORTE NOVIEMBRE IMROM'!N80</f>
        <v>0</v>
      </c>
      <c r="O80" s="43"/>
      <c r="P80" s="44"/>
      <c r="Q80" s="51">
        <f>+'REPORTE NOVIEMBRE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NOVIEMBRE IMROM'!M81</f>
        <v>0</v>
      </c>
      <c r="I81" s="31"/>
      <c r="J81" s="31"/>
      <c r="K81" s="31"/>
      <c r="L81" s="22">
        <f t="shared" si="1"/>
        <v>0</v>
      </c>
      <c r="M81" s="22">
        <f t="shared" si="2"/>
        <v>0</v>
      </c>
      <c r="N81" s="72">
        <f>+'REPORTE NOVIEMBRE IMROM'!N81</f>
        <v>0</v>
      </c>
      <c r="O81" s="43"/>
      <c r="P81" s="44"/>
      <c r="Q81" s="51">
        <f>+'REPORTE NOVIEMBRE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NOVIEMBRE IMROM'!M82</f>
        <v>0</v>
      </c>
      <c r="I82" s="31"/>
      <c r="J82" s="31"/>
      <c r="K82" s="31"/>
      <c r="L82" s="22">
        <f t="shared" si="1"/>
        <v>0</v>
      </c>
      <c r="M82" s="22">
        <f t="shared" si="2"/>
        <v>0</v>
      </c>
      <c r="N82" s="72">
        <f>+'REPORTE NOVIEMBRE IMROM'!N82</f>
        <v>0</v>
      </c>
      <c r="O82" s="43"/>
      <c r="P82" s="44"/>
      <c r="Q82" s="51">
        <f>+'REPORTE NOVIEMBRE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NOVIEMBRE IMROM'!M83</f>
        <v>0</v>
      </c>
      <c r="I83" s="31"/>
      <c r="J83" s="31"/>
      <c r="K83" s="31"/>
      <c r="L83" s="22">
        <f t="shared" si="1"/>
        <v>0</v>
      </c>
      <c r="M83" s="22">
        <f t="shared" si="2"/>
        <v>0</v>
      </c>
      <c r="N83" s="72">
        <f>+'REPORTE NOVIEMBRE IMROM'!N83</f>
        <v>0</v>
      </c>
      <c r="O83" s="43"/>
      <c r="P83" s="44"/>
      <c r="Q83" s="51">
        <f>+'REPORTE NOVIEMBRE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NOVIEMBRE IMROM'!M84</f>
        <v>0</v>
      </c>
      <c r="I84" s="31"/>
      <c r="J84" s="31"/>
      <c r="K84" s="31"/>
      <c r="L84" s="22">
        <f t="shared" ref="L84:L147" si="4">I84+J84+K84</f>
        <v>0</v>
      </c>
      <c r="M84" s="22">
        <f t="shared" ref="M84:M147" si="5">H84+L84</f>
        <v>0</v>
      </c>
      <c r="N84" s="72">
        <f>+'REPORTE NOVIEMBRE IMROM'!N84</f>
        <v>0</v>
      </c>
      <c r="O84" s="43"/>
      <c r="P84" s="44"/>
      <c r="Q84" s="51">
        <f>+'REPORTE NOVIEMBRE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NOVIEMBRE IMROM'!M85</f>
        <v>0</v>
      </c>
      <c r="I85" s="31"/>
      <c r="J85" s="31"/>
      <c r="K85" s="31"/>
      <c r="L85" s="22">
        <f t="shared" si="4"/>
        <v>0</v>
      </c>
      <c r="M85" s="22">
        <f t="shared" si="5"/>
        <v>0</v>
      </c>
      <c r="N85" s="72">
        <f>+'REPORTE NOVIEMBRE IMROM'!N85</f>
        <v>0</v>
      </c>
      <c r="O85" s="43"/>
      <c r="P85" s="44"/>
      <c r="Q85" s="51">
        <f>+'REPORTE NOVIEMBRE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NOVIEMBRE IMROM'!M86</f>
        <v>0</v>
      </c>
      <c r="I86" s="31"/>
      <c r="J86" s="31"/>
      <c r="K86" s="31"/>
      <c r="L86" s="22">
        <f t="shared" si="4"/>
        <v>0</v>
      </c>
      <c r="M86" s="22">
        <f t="shared" si="5"/>
        <v>0</v>
      </c>
      <c r="N86" s="72">
        <f>+'REPORTE NOVIEMBRE IMROM'!N86</f>
        <v>0</v>
      </c>
      <c r="O86" s="43"/>
      <c r="P86" s="44"/>
      <c r="Q86" s="51">
        <f>+'REPORTE NOVIEMBRE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NOVIEMBRE IMROM'!M87</f>
        <v>0</v>
      </c>
      <c r="I87" s="31"/>
      <c r="J87" s="31"/>
      <c r="K87" s="31"/>
      <c r="L87" s="22">
        <f t="shared" si="4"/>
        <v>0</v>
      </c>
      <c r="M87" s="22">
        <f t="shared" si="5"/>
        <v>0</v>
      </c>
      <c r="N87" s="72">
        <f>+'REPORTE NOVIEMBRE IMROM'!N87</f>
        <v>0</v>
      </c>
      <c r="O87" s="43"/>
      <c r="P87" s="44"/>
      <c r="Q87" s="51">
        <f>+'REPORTE NOVIEMBRE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NOVIEMBRE IMROM'!M88</f>
        <v>0</v>
      </c>
      <c r="I88" s="31"/>
      <c r="J88" s="31"/>
      <c r="K88" s="31"/>
      <c r="L88" s="22">
        <f t="shared" si="4"/>
        <v>0</v>
      </c>
      <c r="M88" s="22">
        <f t="shared" si="5"/>
        <v>0</v>
      </c>
      <c r="N88" s="72">
        <f>+'REPORTE NOVIEMBRE IMROM'!N88</f>
        <v>0</v>
      </c>
      <c r="O88" s="43"/>
      <c r="P88" s="44"/>
      <c r="Q88" s="51">
        <f>+'REPORTE NOVIEMBRE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NOVIEMBRE IMROM'!M89</f>
        <v>0</v>
      </c>
      <c r="I89" s="31"/>
      <c r="J89" s="31"/>
      <c r="K89" s="31"/>
      <c r="L89" s="22">
        <f t="shared" si="4"/>
        <v>0</v>
      </c>
      <c r="M89" s="22">
        <f t="shared" si="5"/>
        <v>0</v>
      </c>
      <c r="N89" s="72">
        <f>+'REPORTE NOVIEMBRE IMROM'!N89</f>
        <v>0</v>
      </c>
      <c r="O89" s="43"/>
      <c r="P89" s="44"/>
      <c r="Q89" s="51">
        <f>+'REPORTE NOVIEMBRE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NOVIEMBRE IMROM'!M90</f>
        <v>0</v>
      </c>
      <c r="I90" s="31"/>
      <c r="J90" s="31"/>
      <c r="K90" s="31"/>
      <c r="L90" s="22">
        <f t="shared" si="4"/>
        <v>0</v>
      </c>
      <c r="M90" s="22">
        <f t="shared" si="5"/>
        <v>0</v>
      </c>
      <c r="N90" s="72">
        <f>+'REPORTE NOVIEMBRE IMROM'!N90</f>
        <v>0</v>
      </c>
      <c r="O90" s="43"/>
      <c r="P90" s="44"/>
      <c r="Q90" s="51">
        <f>+'REPORTE NOVIEMBRE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NOVIEMBRE IMROM'!M91</f>
        <v>0</v>
      </c>
      <c r="I91" s="31"/>
      <c r="J91" s="31"/>
      <c r="K91" s="31"/>
      <c r="L91" s="22">
        <f t="shared" si="4"/>
        <v>0</v>
      </c>
      <c r="M91" s="22">
        <f t="shared" si="5"/>
        <v>0</v>
      </c>
      <c r="N91" s="72">
        <f>+'REPORTE NOVIEMBRE IMROM'!N91</f>
        <v>0</v>
      </c>
      <c r="O91" s="43"/>
      <c r="P91" s="44"/>
      <c r="Q91" s="51">
        <f>+'REPORTE NOVIEMBRE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NOVIEMBRE IMROM'!M92</f>
        <v>0</v>
      </c>
      <c r="I92" s="31"/>
      <c r="J92" s="31"/>
      <c r="K92" s="31"/>
      <c r="L92" s="22">
        <f t="shared" si="4"/>
        <v>0</v>
      </c>
      <c r="M92" s="22">
        <f t="shared" si="5"/>
        <v>0</v>
      </c>
      <c r="N92" s="72">
        <f>+'REPORTE NOVIEMBRE IMROM'!N92</f>
        <v>0</v>
      </c>
      <c r="O92" s="43"/>
      <c r="P92" s="44"/>
      <c r="Q92" s="51">
        <f>+'REPORTE NOVIEMBRE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NOVIEMBRE IMROM'!M93</f>
        <v>0</v>
      </c>
      <c r="I93" s="31"/>
      <c r="J93" s="31"/>
      <c r="K93" s="31"/>
      <c r="L93" s="22">
        <f t="shared" si="4"/>
        <v>0</v>
      </c>
      <c r="M93" s="22">
        <f t="shared" si="5"/>
        <v>0</v>
      </c>
      <c r="N93" s="72">
        <f>+'REPORTE NOVIEMBRE IMROM'!N93</f>
        <v>0</v>
      </c>
      <c r="O93" s="43"/>
      <c r="P93" s="44"/>
      <c r="Q93" s="51">
        <f>+'REPORTE NOVIEMBRE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NOVIEMBRE IMROM'!M94</f>
        <v>0</v>
      </c>
      <c r="I94" s="31"/>
      <c r="J94" s="31"/>
      <c r="K94" s="31"/>
      <c r="L94" s="22">
        <f t="shared" si="4"/>
        <v>0</v>
      </c>
      <c r="M94" s="22">
        <f t="shared" si="5"/>
        <v>0</v>
      </c>
      <c r="N94" s="72">
        <f>+'REPORTE NOVIEMBRE IMROM'!N94</f>
        <v>0</v>
      </c>
      <c r="O94" s="43"/>
      <c r="P94" s="44"/>
      <c r="Q94" s="51">
        <f>+'REPORTE NOVIEMBRE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NOVIEMBRE IMROM'!M95</f>
        <v>0</v>
      </c>
      <c r="I95" s="31"/>
      <c r="J95" s="31"/>
      <c r="K95" s="31"/>
      <c r="L95" s="22">
        <f t="shared" si="4"/>
        <v>0</v>
      </c>
      <c r="M95" s="22">
        <f t="shared" si="5"/>
        <v>0</v>
      </c>
      <c r="N95" s="72">
        <f>+'REPORTE NOVIEMBRE IMROM'!N95</f>
        <v>0</v>
      </c>
      <c r="O95" s="43"/>
      <c r="P95" s="44"/>
      <c r="Q95" s="51">
        <f>+'REPORTE NOVIEMBRE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NOVIEMBRE IMROM'!M96</f>
        <v>0</v>
      </c>
      <c r="I96" s="31"/>
      <c r="J96" s="31"/>
      <c r="K96" s="31"/>
      <c r="L96" s="22">
        <f t="shared" si="4"/>
        <v>0</v>
      </c>
      <c r="M96" s="22">
        <f t="shared" si="5"/>
        <v>0</v>
      </c>
      <c r="N96" s="72">
        <f>+'REPORTE NOVIEMBRE IMROM'!N96</f>
        <v>0</v>
      </c>
      <c r="O96" s="43"/>
      <c r="P96" s="44"/>
      <c r="Q96" s="51">
        <f>+'REPORTE NOVIEMBRE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NOVIEMBRE IMROM'!M97</f>
        <v>0</v>
      </c>
      <c r="I97" s="31"/>
      <c r="J97" s="31"/>
      <c r="K97" s="31"/>
      <c r="L97" s="22">
        <f t="shared" si="4"/>
        <v>0</v>
      </c>
      <c r="M97" s="22">
        <f t="shared" si="5"/>
        <v>0</v>
      </c>
      <c r="N97" s="72">
        <f>+'REPORTE NOVIEMBRE IMROM'!N97</f>
        <v>0</v>
      </c>
      <c r="O97" s="43"/>
      <c r="P97" s="44"/>
      <c r="Q97" s="51">
        <f>+'REPORTE NOVIEMBRE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NOVIEMBRE IMROM'!M98</f>
        <v>0</v>
      </c>
      <c r="I98" s="31"/>
      <c r="J98" s="31"/>
      <c r="K98" s="31"/>
      <c r="L98" s="22">
        <f t="shared" si="4"/>
        <v>0</v>
      </c>
      <c r="M98" s="22">
        <f t="shared" si="5"/>
        <v>0</v>
      </c>
      <c r="N98" s="72">
        <f>+'REPORTE NOVIEMBRE IMROM'!N98</f>
        <v>0</v>
      </c>
      <c r="O98" s="43"/>
      <c r="P98" s="44"/>
      <c r="Q98" s="51">
        <f>+'REPORTE NOVIEMBRE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NOVIEMBRE IMROM'!M99</f>
        <v>0</v>
      </c>
      <c r="I99" s="31"/>
      <c r="J99" s="31"/>
      <c r="K99" s="31"/>
      <c r="L99" s="22">
        <f t="shared" si="4"/>
        <v>0</v>
      </c>
      <c r="M99" s="22">
        <f t="shared" si="5"/>
        <v>0</v>
      </c>
      <c r="N99" s="72">
        <f>+'REPORTE NOVIEMBRE IMROM'!N99</f>
        <v>0</v>
      </c>
      <c r="O99" s="43"/>
      <c r="P99" s="44"/>
      <c r="Q99" s="51">
        <f>+'REPORTE NOVIEMBRE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NOVIEMBRE IMROM'!M100</f>
        <v>0</v>
      </c>
      <c r="I100" s="31"/>
      <c r="J100" s="31"/>
      <c r="K100" s="31"/>
      <c r="L100" s="22">
        <f t="shared" si="4"/>
        <v>0</v>
      </c>
      <c r="M100" s="22">
        <f t="shared" si="5"/>
        <v>0</v>
      </c>
      <c r="N100" s="72">
        <f>+'REPORTE NOVIEMBRE IMROM'!N100</f>
        <v>0</v>
      </c>
      <c r="O100" s="43"/>
      <c r="P100" s="44"/>
      <c r="Q100" s="51">
        <f>+'REPORTE NOVIEMBRE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NOVIEMBRE IMROM'!M101</f>
        <v>0</v>
      </c>
      <c r="I101" s="31"/>
      <c r="J101" s="31"/>
      <c r="K101" s="31"/>
      <c r="L101" s="22">
        <f t="shared" si="4"/>
        <v>0</v>
      </c>
      <c r="M101" s="22">
        <f t="shared" si="5"/>
        <v>0</v>
      </c>
      <c r="N101" s="72">
        <f>+'REPORTE NOVIEMBRE IMROM'!N101</f>
        <v>0</v>
      </c>
      <c r="O101" s="43"/>
      <c r="P101" s="44"/>
      <c r="Q101" s="51">
        <f>+'REPORTE NOVIEMBRE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NOVIEMBRE IMROM'!M102</f>
        <v>0</v>
      </c>
      <c r="I102" s="31"/>
      <c r="J102" s="31"/>
      <c r="K102" s="31"/>
      <c r="L102" s="22">
        <f t="shared" si="4"/>
        <v>0</v>
      </c>
      <c r="M102" s="22">
        <f t="shared" si="5"/>
        <v>0</v>
      </c>
      <c r="N102" s="72">
        <f>+'REPORTE NOVIEMBRE IMROM'!N102</f>
        <v>0</v>
      </c>
      <c r="O102" s="43"/>
      <c r="P102" s="44"/>
      <c r="Q102" s="51">
        <f>+'REPORTE NOVIEMBRE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NOVIEMBRE IMROM'!M103</f>
        <v>0</v>
      </c>
      <c r="I103" s="31"/>
      <c r="J103" s="31"/>
      <c r="K103" s="31"/>
      <c r="L103" s="22">
        <f t="shared" si="4"/>
        <v>0</v>
      </c>
      <c r="M103" s="22">
        <f t="shared" si="5"/>
        <v>0</v>
      </c>
      <c r="N103" s="72">
        <f>+'REPORTE NOVIEMBRE IMROM'!N103</f>
        <v>0</v>
      </c>
      <c r="O103" s="43"/>
      <c r="P103" s="44"/>
      <c r="Q103" s="51">
        <f>+'REPORTE NOVIEMBRE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NOVIEMBRE IMROM'!M104</f>
        <v>0</v>
      </c>
      <c r="I104" s="31"/>
      <c r="J104" s="31"/>
      <c r="K104" s="31"/>
      <c r="L104" s="22">
        <f t="shared" si="4"/>
        <v>0</v>
      </c>
      <c r="M104" s="22">
        <f t="shared" si="5"/>
        <v>0</v>
      </c>
      <c r="N104" s="72">
        <f>+'REPORTE NOVIEMBRE IMROM'!N104</f>
        <v>0</v>
      </c>
      <c r="O104" s="43"/>
      <c r="P104" s="44"/>
      <c r="Q104" s="51">
        <f>+'REPORTE NOVIEMBRE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NOVIEMBRE IMROM'!M105</f>
        <v>0</v>
      </c>
      <c r="I105" s="31"/>
      <c r="J105" s="31"/>
      <c r="K105" s="31"/>
      <c r="L105" s="22">
        <f t="shared" si="4"/>
        <v>0</v>
      </c>
      <c r="M105" s="22">
        <f t="shared" si="5"/>
        <v>0</v>
      </c>
      <c r="N105" s="72">
        <f>+'REPORTE NOVIEMBRE IMROM'!N105</f>
        <v>0</v>
      </c>
      <c r="O105" s="43"/>
      <c r="P105" s="44"/>
      <c r="Q105" s="51">
        <f>+'REPORTE NOVIEMBRE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NOVIEMBRE IMROM'!M106</f>
        <v>0</v>
      </c>
      <c r="I106" s="31"/>
      <c r="J106" s="31"/>
      <c r="K106" s="31"/>
      <c r="L106" s="22">
        <f t="shared" si="4"/>
        <v>0</v>
      </c>
      <c r="M106" s="22">
        <f t="shared" si="5"/>
        <v>0</v>
      </c>
      <c r="N106" s="72">
        <f>+'REPORTE NOVIEMBRE IMROM'!N106</f>
        <v>0</v>
      </c>
      <c r="O106" s="43"/>
      <c r="P106" s="44"/>
      <c r="Q106" s="51">
        <f>+'REPORTE NOVIEMBRE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NOVIEMBRE IMROM'!M107</f>
        <v>0</v>
      </c>
      <c r="I107" s="31"/>
      <c r="J107" s="31"/>
      <c r="K107" s="31"/>
      <c r="L107" s="22">
        <f t="shared" si="4"/>
        <v>0</v>
      </c>
      <c r="M107" s="22">
        <f t="shared" si="5"/>
        <v>0</v>
      </c>
      <c r="N107" s="72">
        <f>+'REPORTE NOVIEMBRE IMROM'!N107</f>
        <v>0</v>
      </c>
      <c r="O107" s="43"/>
      <c r="P107" s="44"/>
      <c r="Q107" s="51">
        <f>+'REPORTE NOVIEMBRE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NOVIEMBRE IMROM'!M108</f>
        <v>0</v>
      </c>
      <c r="I108" s="31"/>
      <c r="J108" s="31"/>
      <c r="K108" s="31"/>
      <c r="L108" s="22">
        <f t="shared" si="4"/>
        <v>0</v>
      </c>
      <c r="M108" s="22">
        <f t="shared" si="5"/>
        <v>0</v>
      </c>
      <c r="N108" s="72">
        <f>+'REPORTE NOVIEMBRE IMROM'!N108</f>
        <v>0</v>
      </c>
      <c r="O108" s="43"/>
      <c r="P108" s="44"/>
      <c r="Q108" s="51">
        <f>+'REPORTE NOVIEMBRE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NOVIEMBRE IMROM'!M109</f>
        <v>0</v>
      </c>
      <c r="I109" s="31"/>
      <c r="J109" s="31"/>
      <c r="K109" s="31"/>
      <c r="L109" s="22">
        <f t="shared" si="4"/>
        <v>0</v>
      </c>
      <c r="M109" s="22">
        <f t="shared" si="5"/>
        <v>0</v>
      </c>
      <c r="N109" s="72">
        <f>+'REPORTE NOVIEMBRE IMROM'!N109</f>
        <v>0</v>
      </c>
      <c r="O109" s="43"/>
      <c r="P109" s="44"/>
      <c r="Q109" s="51">
        <f>+'REPORTE NOVIEMBRE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NOVIEMBRE IMROM'!M110</f>
        <v>0</v>
      </c>
      <c r="I110" s="31"/>
      <c r="J110" s="31"/>
      <c r="K110" s="31"/>
      <c r="L110" s="22">
        <f t="shared" si="4"/>
        <v>0</v>
      </c>
      <c r="M110" s="22">
        <f t="shared" si="5"/>
        <v>0</v>
      </c>
      <c r="N110" s="72">
        <f>+'REPORTE NOVIEMBRE IMROM'!N110</f>
        <v>0</v>
      </c>
      <c r="O110" s="43"/>
      <c r="P110" s="44"/>
      <c r="Q110" s="51">
        <f>+'REPORTE NOVIEMBRE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NOVIEMBRE IMROM'!M111</f>
        <v>0</v>
      </c>
      <c r="I111" s="31"/>
      <c r="J111" s="31"/>
      <c r="K111" s="31"/>
      <c r="L111" s="22">
        <f t="shared" si="4"/>
        <v>0</v>
      </c>
      <c r="M111" s="22">
        <f t="shared" si="5"/>
        <v>0</v>
      </c>
      <c r="N111" s="72">
        <f>+'REPORTE NOVIEMBRE IMROM'!N111</f>
        <v>0</v>
      </c>
      <c r="O111" s="43"/>
      <c r="P111" s="44"/>
      <c r="Q111" s="51">
        <f>+'REPORTE NOVIEMBRE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NOVIEMBRE IMROM'!M112</f>
        <v>0</v>
      </c>
      <c r="I112" s="31"/>
      <c r="J112" s="31"/>
      <c r="K112" s="31"/>
      <c r="L112" s="22">
        <f t="shared" si="4"/>
        <v>0</v>
      </c>
      <c r="M112" s="22">
        <f t="shared" si="5"/>
        <v>0</v>
      </c>
      <c r="N112" s="72">
        <f>+'REPORTE NOVIEMBRE IMROM'!N112</f>
        <v>0</v>
      </c>
      <c r="O112" s="43"/>
      <c r="P112" s="44"/>
      <c r="Q112" s="51">
        <f>+'REPORTE NOVIEMBRE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NOVIEMBRE IMROM'!M113</f>
        <v>0</v>
      </c>
      <c r="I113" s="31"/>
      <c r="J113" s="31"/>
      <c r="K113" s="31"/>
      <c r="L113" s="22">
        <f t="shared" si="4"/>
        <v>0</v>
      </c>
      <c r="M113" s="22">
        <f t="shared" si="5"/>
        <v>0</v>
      </c>
      <c r="N113" s="72">
        <f>+'REPORTE NOVIEMBRE IMROM'!N113</f>
        <v>0</v>
      </c>
      <c r="O113" s="43"/>
      <c r="P113" s="44"/>
      <c r="Q113" s="51">
        <f>+'REPORTE NOVIEMBRE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NOVIEMBRE IMROM'!M114</f>
        <v>0</v>
      </c>
      <c r="I114" s="31"/>
      <c r="J114" s="31"/>
      <c r="K114" s="31"/>
      <c r="L114" s="22">
        <f t="shared" si="4"/>
        <v>0</v>
      </c>
      <c r="M114" s="22">
        <f t="shared" si="5"/>
        <v>0</v>
      </c>
      <c r="N114" s="72">
        <f>+'REPORTE NOVIEMBRE IMROM'!N114</f>
        <v>0</v>
      </c>
      <c r="O114" s="43"/>
      <c r="P114" s="44"/>
      <c r="Q114" s="51">
        <f>+'REPORTE NOVIEMBRE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NOVIEMBRE IMROM'!M115</f>
        <v>0</v>
      </c>
      <c r="I115" s="31"/>
      <c r="J115" s="31"/>
      <c r="K115" s="31"/>
      <c r="L115" s="22">
        <f t="shared" si="4"/>
        <v>0</v>
      </c>
      <c r="M115" s="22">
        <f t="shared" si="5"/>
        <v>0</v>
      </c>
      <c r="N115" s="72">
        <f>+'REPORTE NOVIEMBRE IMROM'!N115</f>
        <v>0</v>
      </c>
      <c r="O115" s="43"/>
      <c r="P115" s="44"/>
      <c r="Q115" s="51">
        <f>+'REPORTE NOVIEMBRE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NOVIEMBRE IMROM'!M116</f>
        <v>0</v>
      </c>
      <c r="I116" s="31"/>
      <c r="J116" s="31"/>
      <c r="K116" s="31"/>
      <c r="L116" s="22">
        <f t="shared" si="4"/>
        <v>0</v>
      </c>
      <c r="M116" s="22">
        <f t="shared" si="5"/>
        <v>0</v>
      </c>
      <c r="N116" s="72">
        <f>+'REPORTE NOVIEMBRE IMROM'!N116</f>
        <v>0</v>
      </c>
      <c r="O116" s="43"/>
      <c r="P116" s="44"/>
      <c r="Q116" s="51">
        <f>+'REPORTE NOVIEMBRE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NOVIEMBRE IMROM'!M117</f>
        <v>0</v>
      </c>
      <c r="I117" s="31"/>
      <c r="J117" s="31"/>
      <c r="K117" s="31"/>
      <c r="L117" s="22">
        <f t="shared" si="4"/>
        <v>0</v>
      </c>
      <c r="M117" s="22">
        <f t="shared" si="5"/>
        <v>0</v>
      </c>
      <c r="N117" s="72">
        <f>+'REPORTE NOVIEMBRE IMROM'!N117</f>
        <v>0</v>
      </c>
      <c r="O117" s="43"/>
      <c r="P117" s="44"/>
      <c r="Q117" s="51">
        <f>+'REPORTE NOVIEMBRE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NOVIEMBRE IMROM'!M118</f>
        <v>0</v>
      </c>
      <c r="I118" s="31"/>
      <c r="J118" s="31"/>
      <c r="K118" s="31"/>
      <c r="L118" s="22">
        <f t="shared" si="4"/>
        <v>0</v>
      </c>
      <c r="M118" s="22">
        <f t="shared" si="5"/>
        <v>0</v>
      </c>
      <c r="N118" s="72">
        <f>+'REPORTE NOVIEMBRE IMROM'!N118</f>
        <v>0</v>
      </c>
      <c r="O118" s="43"/>
      <c r="P118" s="44"/>
      <c r="Q118" s="51">
        <f>+'REPORTE NOVIEMBRE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NOVIEMBRE IMROM'!M119</f>
        <v>0</v>
      </c>
      <c r="I119" s="31"/>
      <c r="J119" s="31"/>
      <c r="K119" s="31"/>
      <c r="L119" s="22">
        <f t="shared" si="4"/>
        <v>0</v>
      </c>
      <c r="M119" s="22">
        <f t="shared" si="5"/>
        <v>0</v>
      </c>
      <c r="N119" s="72">
        <f>+'REPORTE NOVIEMBRE IMROM'!N119</f>
        <v>0</v>
      </c>
      <c r="O119" s="43"/>
      <c r="P119" s="44"/>
      <c r="Q119" s="51">
        <f>+'REPORTE NOVIEMBRE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NOVIEMBRE IMROM'!M120</f>
        <v>0</v>
      </c>
      <c r="I120" s="31"/>
      <c r="J120" s="31"/>
      <c r="K120" s="31"/>
      <c r="L120" s="22">
        <f t="shared" si="4"/>
        <v>0</v>
      </c>
      <c r="M120" s="22">
        <f t="shared" si="5"/>
        <v>0</v>
      </c>
      <c r="N120" s="72">
        <f>+'REPORTE NOVIEMBRE IMROM'!N120</f>
        <v>0</v>
      </c>
      <c r="O120" s="43"/>
      <c r="P120" s="44"/>
      <c r="Q120" s="51">
        <f>+'REPORTE NOVIEMBRE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NOVIEMBRE IMROM'!M121</f>
        <v>0</v>
      </c>
      <c r="I121" s="31"/>
      <c r="J121" s="31"/>
      <c r="K121" s="31"/>
      <c r="L121" s="22">
        <f t="shared" si="4"/>
        <v>0</v>
      </c>
      <c r="M121" s="22">
        <f t="shared" si="5"/>
        <v>0</v>
      </c>
      <c r="N121" s="72">
        <f>+'REPORTE NOVIEMBRE IMROM'!N121</f>
        <v>0</v>
      </c>
      <c r="O121" s="43"/>
      <c r="P121" s="44"/>
      <c r="Q121" s="51">
        <f>+'REPORTE NOVIEMBRE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NOVIEMBRE IMROM'!M122</f>
        <v>0</v>
      </c>
      <c r="I122" s="31"/>
      <c r="J122" s="31"/>
      <c r="K122" s="31"/>
      <c r="L122" s="22">
        <f t="shared" si="4"/>
        <v>0</v>
      </c>
      <c r="M122" s="22">
        <f t="shared" si="5"/>
        <v>0</v>
      </c>
      <c r="N122" s="72">
        <f>+'REPORTE NOVIEMBRE IMROM'!N122</f>
        <v>0</v>
      </c>
      <c r="O122" s="43"/>
      <c r="P122" s="44"/>
      <c r="Q122" s="51">
        <f>+'REPORTE NOVIEMBRE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NOVIEMBRE IMROM'!M123</f>
        <v>0</v>
      </c>
      <c r="I123" s="31"/>
      <c r="J123" s="31"/>
      <c r="K123" s="31"/>
      <c r="L123" s="22">
        <f t="shared" si="4"/>
        <v>0</v>
      </c>
      <c r="M123" s="22">
        <f t="shared" si="5"/>
        <v>0</v>
      </c>
      <c r="N123" s="72">
        <f>+'REPORTE NOVIEMBRE IMROM'!N123</f>
        <v>0</v>
      </c>
      <c r="O123" s="43"/>
      <c r="P123" s="44"/>
      <c r="Q123" s="51">
        <f>+'REPORTE NOVIEMBRE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NOVIEMBRE IMROM'!M124</f>
        <v>0</v>
      </c>
      <c r="I124" s="31"/>
      <c r="J124" s="31"/>
      <c r="K124" s="31"/>
      <c r="L124" s="22">
        <f t="shared" si="4"/>
        <v>0</v>
      </c>
      <c r="M124" s="22">
        <f t="shared" si="5"/>
        <v>0</v>
      </c>
      <c r="N124" s="72">
        <f>+'REPORTE NOVIEMBRE IMROM'!N124</f>
        <v>0</v>
      </c>
      <c r="O124" s="43"/>
      <c r="P124" s="44"/>
      <c r="Q124" s="51">
        <f>+'REPORTE NOVIEMBRE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NOVIEMBRE IMROM'!M125</f>
        <v>0</v>
      </c>
      <c r="I125" s="31"/>
      <c r="J125" s="31"/>
      <c r="K125" s="31"/>
      <c r="L125" s="22">
        <f t="shared" si="4"/>
        <v>0</v>
      </c>
      <c r="M125" s="22">
        <f t="shared" si="5"/>
        <v>0</v>
      </c>
      <c r="N125" s="72">
        <f>+'REPORTE NOVIEMBRE IMROM'!N125</f>
        <v>0</v>
      </c>
      <c r="O125" s="43"/>
      <c r="P125" s="44"/>
      <c r="Q125" s="51">
        <f>+'REPORTE NOVIEMBRE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NOVIEMBRE IMROM'!M126</f>
        <v>0</v>
      </c>
      <c r="I126" s="31"/>
      <c r="J126" s="31"/>
      <c r="K126" s="31"/>
      <c r="L126" s="22">
        <f t="shared" si="4"/>
        <v>0</v>
      </c>
      <c r="M126" s="22">
        <f t="shared" si="5"/>
        <v>0</v>
      </c>
      <c r="N126" s="72">
        <f>+'REPORTE NOVIEMBRE IMROM'!N126</f>
        <v>0</v>
      </c>
      <c r="O126" s="43"/>
      <c r="P126" s="44"/>
      <c r="Q126" s="51">
        <f>+'REPORTE NOVIEMBRE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NOVIEMBRE IMROM'!M127</f>
        <v>0</v>
      </c>
      <c r="I127" s="31"/>
      <c r="J127" s="31"/>
      <c r="K127" s="31"/>
      <c r="L127" s="22">
        <f t="shared" si="4"/>
        <v>0</v>
      </c>
      <c r="M127" s="22">
        <f t="shared" si="5"/>
        <v>0</v>
      </c>
      <c r="N127" s="72">
        <f>+'REPORTE NOVIEMBRE IMROM'!N127</f>
        <v>0</v>
      </c>
      <c r="O127" s="43"/>
      <c r="P127" s="44"/>
      <c r="Q127" s="51">
        <f>+'REPORTE NOVIEMBRE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NOVIEMBRE IMROM'!M128</f>
        <v>0</v>
      </c>
      <c r="I128" s="31"/>
      <c r="J128" s="31"/>
      <c r="K128" s="31"/>
      <c r="L128" s="22">
        <f t="shared" si="4"/>
        <v>0</v>
      </c>
      <c r="M128" s="22">
        <f t="shared" si="5"/>
        <v>0</v>
      </c>
      <c r="N128" s="72">
        <f>+'REPORTE NOVIEMBRE IMROM'!N128</f>
        <v>0</v>
      </c>
      <c r="O128" s="43"/>
      <c r="P128" s="44"/>
      <c r="Q128" s="51">
        <f>+'REPORTE NOVIEMBRE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NOVIEMBRE IMROM'!M129</f>
        <v>0</v>
      </c>
      <c r="I129" s="31"/>
      <c r="J129" s="31"/>
      <c r="K129" s="31"/>
      <c r="L129" s="22">
        <f t="shared" si="4"/>
        <v>0</v>
      </c>
      <c r="M129" s="22">
        <f t="shared" si="5"/>
        <v>0</v>
      </c>
      <c r="N129" s="72">
        <f>+'REPORTE NOVIEMBRE IMROM'!N129</f>
        <v>0</v>
      </c>
      <c r="O129" s="43"/>
      <c r="P129" s="44"/>
      <c r="Q129" s="51">
        <f>+'REPORTE NOVIEMBRE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NOVIEMBRE IMROM'!M130</f>
        <v>0</v>
      </c>
      <c r="I130" s="31"/>
      <c r="J130" s="31"/>
      <c r="K130" s="31"/>
      <c r="L130" s="22">
        <f t="shared" si="4"/>
        <v>0</v>
      </c>
      <c r="M130" s="22">
        <f t="shared" si="5"/>
        <v>0</v>
      </c>
      <c r="N130" s="72">
        <f>+'REPORTE NOVIEMBRE IMROM'!N130</f>
        <v>0</v>
      </c>
      <c r="O130" s="43"/>
      <c r="P130" s="44"/>
      <c r="Q130" s="51">
        <f>+'REPORTE NOVIEMBRE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NOVIEMBRE IMROM'!M131</f>
        <v>0</v>
      </c>
      <c r="I131" s="31"/>
      <c r="J131" s="31"/>
      <c r="K131" s="31"/>
      <c r="L131" s="22">
        <f t="shared" si="4"/>
        <v>0</v>
      </c>
      <c r="M131" s="22">
        <f t="shared" si="5"/>
        <v>0</v>
      </c>
      <c r="N131" s="72">
        <f>+'REPORTE NOVIEMBRE IMROM'!N131</f>
        <v>0</v>
      </c>
      <c r="O131" s="43"/>
      <c r="P131" s="44"/>
      <c r="Q131" s="51">
        <f>+'REPORTE NOVIEMBRE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NOVIEMBRE IMROM'!M132</f>
        <v>0</v>
      </c>
      <c r="I132" s="31"/>
      <c r="J132" s="31"/>
      <c r="K132" s="31"/>
      <c r="L132" s="22">
        <f t="shared" si="4"/>
        <v>0</v>
      </c>
      <c r="M132" s="22">
        <f t="shared" si="5"/>
        <v>0</v>
      </c>
      <c r="N132" s="72">
        <f>+'REPORTE NOVIEMBRE IMROM'!N132</f>
        <v>0</v>
      </c>
      <c r="O132" s="43"/>
      <c r="P132" s="44"/>
      <c r="Q132" s="51">
        <f>+'REPORTE NOVIEMBRE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NOVIEMBRE IMROM'!M133</f>
        <v>0</v>
      </c>
      <c r="I133" s="31"/>
      <c r="J133" s="31"/>
      <c r="K133" s="31"/>
      <c r="L133" s="22">
        <f t="shared" si="4"/>
        <v>0</v>
      </c>
      <c r="M133" s="22">
        <f t="shared" si="5"/>
        <v>0</v>
      </c>
      <c r="N133" s="72">
        <f>+'REPORTE NOVIEMBRE IMROM'!N133</f>
        <v>0</v>
      </c>
      <c r="O133" s="43"/>
      <c r="P133" s="44"/>
      <c r="Q133" s="51">
        <f>+'REPORTE NOVIEMBRE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NOVIEMBRE IMROM'!M134</f>
        <v>0</v>
      </c>
      <c r="I134" s="31"/>
      <c r="J134" s="31"/>
      <c r="K134" s="31"/>
      <c r="L134" s="22">
        <f t="shared" si="4"/>
        <v>0</v>
      </c>
      <c r="M134" s="22">
        <f t="shared" si="5"/>
        <v>0</v>
      </c>
      <c r="N134" s="72">
        <f>+'REPORTE NOVIEMBRE IMROM'!N134</f>
        <v>0</v>
      </c>
      <c r="O134" s="43"/>
      <c r="P134" s="44"/>
      <c r="Q134" s="51">
        <f>+'REPORTE NOVIEMBRE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NOVIEMBRE IMROM'!M135</f>
        <v>0</v>
      </c>
      <c r="I135" s="31"/>
      <c r="J135" s="31"/>
      <c r="K135" s="31"/>
      <c r="L135" s="22">
        <f t="shared" si="4"/>
        <v>0</v>
      </c>
      <c r="M135" s="22">
        <f t="shared" si="5"/>
        <v>0</v>
      </c>
      <c r="N135" s="72">
        <f>+'REPORTE NOVIEMBRE IMROM'!N135</f>
        <v>0</v>
      </c>
      <c r="O135" s="43"/>
      <c r="P135" s="44"/>
      <c r="Q135" s="51">
        <f>+'REPORTE NOVIEMBRE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NOVIEMBRE IMROM'!M136</f>
        <v>0</v>
      </c>
      <c r="I136" s="31"/>
      <c r="J136" s="31"/>
      <c r="K136" s="31"/>
      <c r="L136" s="22">
        <f t="shared" si="4"/>
        <v>0</v>
      </c>
      <c r="M136" s="22">
        <f t="shared" si="5"/>
        <v>0</v>
      </c>
      <c r="N136" s="72">
        <f>+'REPORTE NOVIEMBRE IMROM'!N136</f>
        <v>0</v>
      </c>
      <c r="O136" s="43"/>
      <c r="P136" s="44"/>
      <c r="Q136" s="51">
        <f>+'REPORTE NOVIEMBRE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NOVIEMBRE IMROM'!M137</f>
        <v>0</v>
      </c>
      <c r="I137" s="31"/>
      <c r="J137" s="31"/>
      <c r="K137" s="31"/>
      <c r="L137" s="22">
        <f t="shared" si="4"/>
        <v>0</v>
      </c>
      <c r="M137" s="22">
        <f t="shared" si="5"/>
        <v>0</v>
      </c>
      <c r="N137" s="72">
        <f>+'REPORTE NOVIEMBRE IMROM'!N137</f>
        <v>0</v>
      </c>
      <c r="O137" s="43"/>
      <c r="P137" s="44"/>
      <c r="Q137" s="51">
        <f>+'REPORTE NOVIEMBRE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NOVIEMBRE IMROM'!M138</f>
        <v>0</v>
      </c>
      <c r="I138" s="31"/>
      <c r="J138" s="31"/>
      <c r="K138" s="31"/>
      <c r="L138" s="22">
        <f t="shared" si="4"/>
        <v>0</v>
      </c>
      <c r="M138" s="22">
        <f t="shared" si="5"/>
        <v>0</v>
      </c>
      <c r="N138" s="72">
        <f>+'REPORTE NOVIEMBRE IMROM'!N138</f>
        <v>0</v>
      </c>
      <c r="O138" s="43"/>
      <c r="P138" s="44"/>
      <c r="Q138" s="51">
        <f>+'REPORTE NOVIEMBRE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NOVIEMBRE IMROM'!M139</f>
        <v>0</v>
      </c>
      <c r="I139" s="31"/>
      <c r="J139" s="31"/>
      <c r="K139" s="31"/>
      <c r="L139" s="22">
        <f t="shared" si="4"/>
        <v>0</v>
      </c>
      <c r="M139" s="22">
        <f t="shared" si="5"/>
        <v>0</v>
      </c>
      <c r="N139" s="72">
        <f>+'REPORTE NOVIEMBRE IMROM'!N139</f>
        <v>0</v>
      </c>
      <c r="O139" s="43"/>
      <c r="P139" s="44"/>
      <c r="Q139" s="51">
        <f>+'REPORTE NOVIEMBRE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NOVIEMBRE IMROM'!M140</f>
        <v>0</v>
      </c>
      <c r="I140" s="31"/>
      <c r="J140" s="31"/>
      <c r="K140" s="31"/>
      <c r="L140" s="22">
        <f t="shared" si="4"/>
        <v>0</v>
      </c>
      <c r="M140" s="22">
        <f t="shared" si="5"/>
        <v>0</v>
      </c>
      <c r="N140" s="72">
        <f>+'REPORTE NOVIEMBRE IMROM'!N140</f>
        <v>0</v>
      </c>
      <c r="O140" s="43"/>
      <c r="P140" s="44"/>
      <c r="Q140" s="51">
        <f>+'REPORTE NOVIEMBRE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NOVIEMBRE IMROM'!M141</f>
        <v>0</v>
      </c>
      <c r="I141" s="31"/>
      <c r="J141" s="31"/>
      <c r="K141" s="31"/>
      <c r="L141" s="22">
        <f t="shared" si="4"/>
        <v>0</v>
      </c>
      <c r="M141" s="22">
        <f t="shared" si="5"/>
        <v>0</v>
      </c>
      <c r="N141" s="72">
        <f>+'REPORTE NOVIEMBRE IMROM'!N141</f>
        <v>0</v>
      </c>
      <c r="O141" s="43"/>
      <c r="P141" s="44"/>
      <c r="Q141" s="51">
        <f>+'REPORTE NOVIEMBRE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NOVIEMBRE IMROM'!M142</f>
        <v>0</v>
      </c>
      <c r="I142" s="31"/>
      <c r="J142" s="31"/>
      <c r="K142" s="31"/>
      <c r="L142" s="22">
        <f t="shared" si="4"/>
        <v>0</v>
      </c>
      <c r="M142" s="22">
        <f t="shared" si="5"/>
        <v>0</v>
      </c>
      <c r="N142" s="72">
        <f>+'REPORTE NOVIEMBRE IMROM'!N142</f>
        <v>0</v>
      </c>
      <c r="O142" s="43"/>
      <c r="P142" s="44"/>
      <c r="Q142" s="51">
        <f>+'REPORTE NOVIEMBRE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NOVIEMBRE IMROM'!M143</f>
        <v>0</v>
      </c>
      <c r="I143" s="31"/>
      <c r="J143" s="31"/>
      <c r="K143" s="31"/>
      <c r="L143" s="22">
        <f t="shared" si="4"/>
        <v>0</v>
      </c>
      <c r="M143" s="22">
        <f t="shared" si="5"/>
        <v>0</v>
      </c>
      <c r="N143" s="72">
        <f>+'REPORTE NOVIEMBRE IMROM'!N143</f>
        <v>0</v>
      </c>
      <c r="O143" s="43"/>
      <c r="P143" s="44"/>
      <c r="Q143" s="51">
        <f>+'REPORTE NOVIEMBRE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NOVIEMBRE IMROM'!M144</f>
        <v>0</v>
      </c>
      <c r="I144" s="31"/>
      <c r="J144" s="31"/>
      <c r="K144" s="31"/>
      <c r="L144" s="22">
        <f t="shared" si="4"/>
        <v>0</v>
      </c>
      <c r="M144" s="22">
        <f t="shared" si="5"/>
        <v>0</v>
      </c>
      <c r="N144" s="72">
        <f>+'REPORTE NOVIEMBRE IMROM'!N144</f>
        <v>0</v>
      </c>
      <c r="O144" s="43"/>
      <c r="P144" s="44"/>
      <c r="Q144" s="51">
        <f>+'REPORTE NOVIEMBRE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NOVIEMBRE IMROM'!M145</f>
        <v>0</v>
      </c>
      <c r="I145" s="31"/>
      <c r="J145" s="31"/>
      <c r="K145" s="31"/>
      <c r="L145" s="22">
        <f t="shared" si="4"/>
        <v>0</v>
      </c>
      <c r="M145" s="22">
        <f t="shared" si="5"/>
        <v>0</v>
      </c>
      <c r="N145" s="72">
        <f>+'REPORTE NOVIEMBRE IMROM'!N145</f>
        <v>0</v>
      </c>
      <c r="O145" s="43"/>
      <c r="P145" s="44"/>
      <c r="Q145" s="51">
        <f>+'REPORTE NOVIEMBRE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NOVIEMBRE IMROM'!M146</f>
        <v>0</v>
      </c>
      <c r="I146" s="31"/>
      <c r="J146" s="31"/>
      <c r="K146" s="31"/>
      <c r="L146" s="22">
        <f t="shared" si="4"/>
        <v>0</v>
      </c>
      <c r="M146" s="22">
        <f t="shared" si="5"/>
        <v>0</v>
      </c>
      <c r="N146" s="72">
        <f>+'REPORTE NOVIEMBRE IMROM'!N146</f>
        <v>0</v>
      </c>
      <c r="O146" s="43"/>
      <c r="P146" s="44"/>
      <c r="Q146" s="51">
        <f>+'REPORTE NOVIEMBRE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NOVIEMBRE IMROM'!M147</f>
        <v>0</v>
      </c>
      <c r="I147" s="31"/>
      <c r="J147" s="31"/>
      <c r="K147" s="31"/>
      <c r="L147" s="22">
        <f t="shared" si="4"/>
        <v>0</v>
      </c>
      <c r="M147" s="22">
        <f t="shared" si="5"/>
        <v>0</v>
      </c>
      <c r="N147" s="72">
        <f>+'REPORTE NOVIEMBRE IMROM'!N147</f>
        <v>0</v>
      </c>
      <c r="O147" s="43"/>
      <c r="P147" s="44"/>
      <c r="Q147" s="51">
        <f>+'REPORTE NOVIEMBRE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NOVIEMBRE IMROM'!M148</f>
        <v>0</v>
      </c>
      <c r="I148" s="31"/>
      <c r="J148" s="31"/>
      <c r="K148" s="31"/>
      <c r="L148" s="22">
        <f t="shared" ref="L148:L211" si="7">I148+J148+K148</f>
        <v>0</v>
      </c>
      <c r="M148" s="22">
        <f t="shared" ref="M148:M211" si="8">H148+L148</f>
        <v>0</v>
      </c>
      <c r="N148" s="72">
        <f>+'REPORTE NOVIEMBRE IMROM'!N148</f>
        <v>0</v>
      </c>
      <c r="O148" s="43"/>
      <c r="P148" s="44"/>
      <c r="Q148" s="51">
        <f>+'REPORTE NOVIEMBRE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NOVIEMBRE IMROM'!M149</f>
        <v>0</v>
      </c>
      <c r="I149" s="31"/>
      <c r="J149" s="31"/>
      <c r="K149" s="31"/>
      <c r="L149" s="22">
        <f t="shared" si="7"/>
        <v>0</v>
      </c>
      <c r="M149" s="22">
        <f t="shared" si="8"/>
        <v>0</v>
      </c>
      <c r="N149" s="72">
        <f>+'REPORTE NOVIEMBRE IMROM'!N149</f>
        <v>0</v>
      </c>
      <c r="O149" s="43"/>
      <c r="P149" s="44"/>
      <c r="Q149" s="51">
        <f>+'REPORTE NOVIEMBRE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NOVIEMBRE IMROM'!M150</f>
        <v>0</v>
      </c>
      <c r="I150" s="31"/>
      <c r="J150" s="31"/>
      <c r="K150" s="31"/>
      <c r="L150" s="22">
        <f t="shared" si="7"/>
        <v>0</v>
      </c>
      <c r="M150" s="22">
        <f t="shared" si="8"/>
        <v>0</v>
      </c>
      <c r="N150" s="72">
        <f>+'REPORTE NOVIEMBRE IMROM'!N150</f>
        <v>0</v>
      </c>
      <c r="O150" s="43"/>
      <c r="P150" s="44"/>
      <c r="Q150" s="51">
        <f>+'REPORTE NOVIEMBRE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NOVIEMBRE IMROM'!M151</f>
        <v>0</v>
      </c>
      <c r="I151" s="31"/>
      <c r="J151" s="31"/>
      <c r="K151" s="31"/>
      <c r="L151" s="22">
        <f t="shared" si="7"/>
        <v>0</v>
      </c>
      <c r="M151" s="22">
        <f t="shared" si="8"/>
        <v>0</v>
      </c>
      <c r="N151" s="72">
        <f>+'REPORTE NOVIEMBRE IMROM'!N151</f>
        <v>0</v>
      </c>
      <c r="O151" s="43"/>
      <c r="P151" s="44"/>
      <c r="Q151" s="51">
        <f>+'REPORTE NOVIEMBRE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NOVIEMBRE IMROM'!M152</f>
        <v>0</v>
      </c>
      <c r="I152" s="31"/>
      <c r="J152" s="31"/>
      <c r="K152" s="31"/>
      <c r="L152" s="22">
        <f t="shared" si="7"/>
        <v>0</v>
      </c>
      <c r="M152" s="22">
        <f t="shared" si="8"/>
        <v>0</v>
      </c>
      <c r="N152" s="72">
        <f>+'REPORTE NOVIEMBRE IMROM'!N152</f>
        <v>0</v>
      </c>
      <c r="O152" s="43"/>
      <c r="P152" s="44"/>
      <c r="Q152" s="51">
        <f>+'REPORTE NOVIEMBRE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NOVIEMBRE IMROM'!M153</f>
        <v>0</v>
      </c>
      <c r="I153" s="31"/>
      <c r="J153" s="31"/>
      <c r="K153" s="31"/>
      <c r="L153" s="22">
        <f t="shared" si="7"/>
        <v>0</v>
      </c>
      <c r="M153" s="22">
        <f t="shared" si="8"/>
        <v>0</v>
      </c>
      <c r="N153" s="72">
        <f>+'REPORTE NOVIEMBRE IMROM'!N153</f>
        <v>0</v>
      </c>
      <c r="O153" s="43"/>
      <c r="P153" s="44"/>
      <c r="Q153" s="51">
        <f>+'REPORTE NOVIEMBRE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NOVIEMBRE IMROM'!M154</f>
        <v>0</v>
      </c>
      <c r="I154" s="31"/>
      <c r="J154" s="31"/>
      <c r="K154" s="31"/>
      <c r="L154" s="22">
        <f t="shared" si="7"/>
        <v>0</v>
      </c>
      <c r="M154" s="22">
        <f t="shared" si="8"/>
        <v>0</v>
      </c>
      <c r="N154" s="72">
        <f>+'REPORTE NOVIEMBRE IMROM'!N154</f>
        <v>0</v>
      </c>
      <c r="O154" s="43"/>
      <c r="P154" s="44"/>
      <c r="Q154" s="51">
        <f>+'REPORTE NOVIEMBRE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NOVIEMBRE IMROM'!M155</f>
        <v>0</v>
      </c>
      <c r="I155" s="31"/>
      <c r="J155" s="31"/>
      <c r="K155" s="31"/>
      <c r="L155" s="22">
        <f t="shared" si="7"/>
        <v>0</v>
      </c>
      <c r="M155" s="22">
        <f t="shared" si="8"/>
        <v>0</v>
      </c>
      <c r="N155" s="72">
        <f>+'REPORTE NOVIEMBRE IMROM'!N155</f>
        <v>0</v>
      </c>
      <c r="O155" s="43"/>
      <c r="P155" s="44"/>
      <c r="Q155" s="51">
        <f>+'REPORTE NOVIEMBRE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NOVIEMBRE IMROM'!M156</f>
        <v>0</v>
      </c>
      <c r="I156" s="31"/>
      <c r="J156" s="31"/>
      <c r="K156" s="31"/>
      <c r="L156" s="22">
        <f t="shared" si="7"/>
        <v>0</v>
      </c>
      <c r="M156" s="22">
        <f t="shared" si="8"/>
        <v>0</v>
      </c>
      <c r="N156" s="72">
        <f>+'REPORTE NOVIEMBRE IMROM'!N156</f>
        <v>0</v>
      </c>
      <c r="O156" s="43"/>
      <c r="P156" s="44"/>
      <c r="Q156" s="51">
        <f>+'REPORTE NOVIEMBRE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NOVIEMBRE IMROM'!M157</f>
        <v>0</v>
      </c>
      <c r="I157" s="31"/>
      <c r="J157" s="31"/>
      <c r="K157" s="31"/>
      <c r="L157" s="22">
        <f t="shared" si="7"/>
        <v>0</v>
      </c>
      <c r="M157" s="22">
        <f t="shared" si="8"/>
        <v>0</v>
      </c>
      <c r="N157" s="72">
        <f>+'REPORTE NOVIEMBRE IMROM'!N157</f>
        <v>0</v>
      </c>
      <c r="O157" s="43"/>
      <c r="P157" s="44"/>
      <c r="Q157" s="51">
        <f>+'REPORTE NOVIEMBRE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NOVIEMBRE IMROM'!M158</f>
        <v>0</v>
      </c>
      <c r="I158" s="31"/>
      <c r="J158" s="31"/>
      <c r="K158" s="31"/>
      <c r="L158" s="22">
        <f t="shared" si="7"/>
        <v>0</v>
      </c>
      <c r="M158" s="22">
        <f t="shared" si="8"/>
        <v>0</v>
      </c>
      <c r="N158" s="72">
        <f>+'REPORTE NOVIEMBRE IMROM'!N158</f>
        <v>0</v>
      </c>
      <c r="O158" s="43"/>
      <c r="P158" s="44"/>
      <c r="Q158" s="51">
        <f>+'REPORTE NOVIEMBRE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NOVIEMBRE IMROM'!M159</f>
        <v>0</v>
      </c>
      <c r="I159" s="31"/>
      <c r="J159" s="31"/>
      <c r="K159" s="31"/>
      <c r="L159" s="22">
        <f t="shared" si="7"/>
        <v>0</v>
      </c>
      <c r="M159" s="22">
        <f t="shared" si="8"/>
        <v>0</v>
      </c>
      <c r="N159" s="72">
        <f>+'REPORTE NOVIEMBRE IMROM'!N159</f>
        <v>0</v>
      </c>
      <c r="O159" s="43"/>
      <c r="P159" s="44"/>
      <c r="Q159" s="51">
        <f>+'REPORTE NOVIEMBRE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NOVIEMBRE IMROM'!M160</f>
        <v>0</v>
      </c>
      <c r="I160" s="31"/>
      <c r="J160" s="31"/>
      <c r="K160" s="31"/>
      <c r="L160" s="22">
        <f t="shared" si="7"/>
        <v>0</v>
      </c>
      <c r="M160" s="22">
        <f t="shared" si="8"/>
        <v>0</v>
      </c>
      <c r="N160" s="72">
        <f>+'REPORTE NOVIEMBRE IMROM'!N160</f>
        <v>0</v>
      </c>
      <c r="O160" s="43"/>
      <c r="P160" s="44"/>
      <c r="Q160" s="51">
        <f>+'REPORTE NOVIEMBRE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NOVIEMBRE IMROM'!M161</f>
        <v>0</v>
      </c>
      <c r="I161" s="31"/>
      <c r="J161" s="31"/>
      <c r="K161" s="31"/>
      <c r="L161" s="22">
        <f t="shared" si="7"/>
        <v>0</v>
      </c>
      <c r="M161" s="22">
        <f t="shared" si="8"/>
        <v>0</v>
      </c>
      <c r="N161" s="72">
        <f>+'REPORTE NOVIEMBRE IMROM'!N161</f>
        <v>0</v>
      </c>
      <c r="O161" s="43"/>
      <c r="P161" s="44"/>
      <c r="Q161" s="51">
        <f>+'REPORTE NOVIEMBRE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NOVIEMBRE IMROM'!M162</f>
        <v>0</v>
      </c>
      <c r="I162" s="31"/>
      <c r="J162" s="31"/>
      <c r="K162" s="31"/>
      <c r="L162" s="22">
        <f t="shared" si="7"/>
        <v>0</v>
      </c>
      <c r="M162" s="22">
        <f t="shared" si="8"/>
        <v>0</v>
      </c>
      <c r="N162" s="72">
        <f>+'REPORTE NOVIEMBRE IMROM'!N162</f>
        <v>0</v>
      </c>
      <c r="O162" s="43"/>
      <c r="P162" s="44"/>
      <c r="Q162" s="51">
        <f>+'REPORTE NOVIEMBRE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NOVIEMBRE IMROM'!M163</f>
        <v>0</v>
      </c>
      <c r="I163" s="31"/>
      <c r="J163" s="31"/>
      <c r="K163" s="31"/>
      <c r="L163" s="22">
        <f t="shared" si="7"/>
        <v>0</v>
      </c>
      <c r="M163" s="22">
        <f t="shared" si="8"/>
        <v>0</v>
      </c>
      <c r="N163" s="72">
        <f>+'REPORTE NOVIEMBRE IMROM'!N163</f>
        <v>0</v>
      </c>
      <c r="O163" s="43"/>
      <c r="P163" s="44"/>
      <c r="Q163" s="51">
        <f>+'REPORTE NOVIEMBRE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NOVIEMBRE IMROM'!M164</f>
        <v>0</v>
      </c>
      <c r="I164" s="31"/>
      <c r="J164" s="31"/>
      <c r="K164" s="31"/>
      <c r="L164" s="22">
        <f t="shared" si="7"/>
        <v>0</v>
      </c>
      <c r="M164" s="22">
        <f t="shared" si="8"/>
        <v>0</v>
      </c>
      <c r="N164" s="72">
        <f>+'REPORTE NOVIEMBRE IMROM'!N164</f>
        <v>0</v>
      </c>
      <c r="O164" s="43"/>
      <c r="P164" s="44"/>
      <c r="Q164" s="51">
        <f>+'REPORTE NOVIEMBRE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NOVIEMBRE IMROM'!M165</f>
        <v>0</v>
      </c>
      <c r="I165" s="31"/>
      <c r="J165" s="31"/>
      <c r="K165" s="31"/>
      <c r="L165" s="22">
        <f t="shared" si="7"/>
        <v>0</v>
      </c>
      <c r="M165" s="22">
        <f t="shared" si="8"/>
        <v>0</v>
      </c>
      <c r="N165" s="72">
        <f>+'REPORTE NOVIEMBRE IMROM'!N165</f>
        <v>0</v>
      </c>
      <c r="O165" s="43"/>
      <c r="P165" s="44"/>
      <c r="Q165" s="51">
        <f>+'REPORTE NOVIEMBRE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NOVIEMBRE IMROM'!M166</f>
        <v>0</v>
      </c>
      <c r="I166" s="31"/>
      <c r="J166" s="31"/>
      <c r="K166" s="31"/>
      <c r="L166" s="22">
        <f t="shared" si="7"/>
        <v>0</v>
      </c>
      <c r="M166" s="22">
        <f t="shared" si="8"/>
        <v>0</v>
      </c>
      <c r="N166" s="72">
        <f>+'REPORTE NOVIEMBRE IMROM'!N166</f>
        <v>0</v>
      </c>
      <c r="O166" s="43"/>
      <c r="P166" s="44"/>
      <c r="Q166" s="51">
        <f>+'REPORTE NOVIEMBRE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NOVIEMBRE IMROM'!M167</f>
        <v>0</v>
      </c>
      <c r="I167" s="31"/>
      <c r="J167" s="31"/>
      <c r="K167" s="31"/>
      <c r="L167" s="22">
        <f t="shared" si="7"/>
        <v>0</v>
      </c>
      <c r="M167" s="22">
        <f t="shared" si="8"/>
        <v>0</v>
      </c>
      <c r="N167" s="72">
        <f>+'REPORTE NOVIEMBRE IMROM'!N167</f>
        <v>0</v>
      </c>
      <c r="O167" s="43"/>
      <c r="P167" s="44"/>
      <c r="Q167" s="51">
        <f>+'REPORTE NOVIEMBRE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NOVIEMBRE IMROM'!M168</f>
        <v>0</v>
      </c>
      <c r="I168" s="31"/>
      <c r="J168" s="31"/>
      <c r="K168" s="31"/>
      <c r="L168" s="22">
        <f t="shared" si="7"/>
        <v>0</v>
      </c>
      <c r="M168" s="22">
        <f t="shared" si="8"/>
        <v>0</v>
      </c>
      <c r="N168" s="72">
        <f>+'REPORTE NOVIEMBRE IMROM'!N168</f>
        <v>0</v>
      </c>
      <c r="O168" s="43"/>
      <c r="P168" s="44"/>
      <c r="Q168" s="51">
        <f>+'REPORTE NOVIEMBRE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NOVIEMBRE IMROM'!M169</f>
        <v>0</v>
      </c>
      <c r="I169" s="31"/>
      <c r="J169" s="31"/>
      <c r="K169" s="31"/>
      <c r="L169" s="22">
        <f t="shared" si="7"/>
        <v>0</v>
      </c>
      <c r="M169" s="22">
        <f t="shared" si="8"/>
        <v>0</v>
      </c>
      <c r="N169" s="72">
        <f>+'REPORTE NOVIEMBRE IMROM'!N169</f>
        <v>0</v>
      </c>
      <c r="O169" s="43"/>
      <c r="P169" s="44"/>
      <c r="Q169" s="51">
        <f>+'REPORTE NOVIEMBRE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NOVIEMBRE IMROM'!M170</f>
        <v>0</v>
      </c>
      <c r="I170" s="31"/>
      <c r="J170" s="31"/>
      <c r="K170" s="31"/>
      <c r="L170" s="22">
        <f t="shared" si="7"/>
        <v>0</v>
      </c>
      <c r="M170" s="22">
        <f t="shared" si="8"/>
        <v>0</v>
      </c>
      <c r="N170" s="72">
        <f>+'REPORTE NOVIEMBRE IMROM'!N170</f>
        <v>0</v>
      </c>
      <c r="O170" s="43"/>
      <c r="P170" s="44"/>
      <c r="Q170" s="51">
        <f>+'REPORTE NOVIEMBRE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NOVIEMBRE IMROM'!M171</f>
        <v>0</v>
      </c>
      <c r="I171" s="31"/>
      <c r="J171" s="31"/>
      <c r="K171" s="31"/>
      <c r="L171" s="22">
        <f t="shared" si="7"/>
        <v>0</v>
      </c>
      <c r="M171" s="22">
        <f t="shared" si="8"/>
        <v>0</v>
      </c>
      <c r="N171" s="72">
        <f>+'REPORTE NOVIEMBRE IMROM'!N171</f>
        <v>0</v>
      </c>
      <c r="O171" s="43"/>
      <c r="P171" s="44"/>
      <c r="Q171" s="51">
        <f>+'REPORTE NOVIEMBRE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NOVIEMBRE IMROM'!M172</f>
        <v>0</v>
      </c>
      <c r="I172" s="31"/>
      <c r="J172" s="31"/>
      <c r="K172" s="31"/>
      <c r="L172" s="22">
        <f t="shared" si="7"/>
        <v>0</v>
      </c>
      <c r="M172" s="22">
        <f t="shared" si="8"/>
        <v>0</v>
      </c>
      <c r="N172" s="72">
        <f>+'REPORTE NOVIEMBRE IMROM'!N172</f>
        <v>0</v>
      </c>
      <c r="O172" s="43"/>
      <c r="P172" s="44"/>
      <c r="Q172" s="51">
        <f>+'REPORTE NOVIEMBRE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NOVIEMBRE IMROM'!M173</f>
        <v>0</v>
      </c>
      <c r="I173" s="31"/>
      <c r="J173" s="31"/>
      <c r="K173" s="31"/>
      <c r="L173" s="22">
        <f t="shared" si="7"/>
        <v>0</v>
      </c>
      <c r="M173" s="22">
        <f t="shared" si="8"/>
        <v>0</v>
      </c>
      <c r="N173" s="72">
        <f>+'REPORTE NOVIEMBRE IMROM'!N173</f>
        <v>0</v>
      </c>
      <c r="O173" s="43"/>
      <c r="P173" s="44"/>
      <c r="Q173" s="51">
        <f>+'REPORTE NOVIEMBRE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NOVIEMBRE IMROM'!M174</f>
        <v>0</v>
      </c>
      <c r="I174" s="31"/>
      <c r="J174" s="31"/>
      <c r="K174" s="31"/>
      <c r="L174" s="22">
        <f t="shared" si="7"/>
        <v>0</v>
      </c>
      <c r="M174" s="22">
        <f t="shared" si="8"/>
        <v>0</v>
      </c>
      <c r="N174" s="72">
        <f>+'REPORTE NOVIEMBRE IMROM'!N174</f>
        <v>0</v>
      </c>
      <c r="O174" s="43"/>
      <c r="P174" s="44"/>
      <c r="Q174" s="51">
        <f>+'REPORTE NOVIEMBRE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NOVIEMBRE IMROM'!M175</f>
        <v>0</v>
      </c>
      <c r="I175" s="31"/>
      <c r="J175" s="31"/>
      <c r="K175" s="31"/>
      <c r="L175" s="22">
        <f t="shared" si="7"/>
        <v>0</v>
      </c>
      <c r="M175" s="22">
        <f t="shared" si="8"/>
        <v>0</v>
      </c>
      <c r="N175" s="72">
        <f>+'REPORTE NOVIEMBRE IMROM'!N175</f>
        <v>0</v>
      </c>
      <c r="O175" s="43"/>
      <c r="P175" s="44"/>
      <c r="Q175" s="51">
        <f>+'REPORTE NOVIEMBRE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NOVIEMBRE IMROM'!M176</f>
        <v>0</v>
      </c>
      <c r="I176" s="31"/>
      <c r="J176" s="31"/>
      <c r="K176" s="31"/>
      <c r="L176" s="22">
        <f t="shared" si="7"/>
        <v>0</v>
      </c>
      <c r="M176" s="22">
        <f t="shared" si="8"/>
        <v>0</v>
      </c>
      <c r="N176" s="72">
        <f>+'REPORTE NOVIEMBRE IMROM'!N176</f>
        <v>0</v>
      </c>
      <c r="O176" s="43"/>
      <c r="P176" s="44"/>
      <c r="Q176" s="51">
        <f>+'REPORTE NOVIEMBRE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NOVIEMBRE IMROM'!M177</f>
        <v>0</v>
      </c>
      <c r="I177" s="31"/>
      <c r="J177" s="31"/>
      <c r="K177" s="31"/>
      <c r="L177" s="22">
        <f t="shared" si="7"/>
        <v>0</v>
      </c>
      <c r="M177" s="22">
        <f t="shared" si="8"/>
        <v>0</v>
      </c>
      <c r="N177" s="72">
        <f>+'REPORTE NOVIEMBRE IMROM'!N177</f>
        <v>0</v>
      </c>
      <c r="O177" s="43"/>
      <c r="P177" s="44"/>
      <c r="Q177" s="51">
        <f>+'REPORTE NOVIEMBRE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NOVIEMBRE IMROM'!M178</f>
        <v>0</v>
      </c>
      <c r="I178" s="31"/>
      <c r="J178" s="31"/>
      <c r="K178" s="31"/>
      <c r="L178" s="22">
        <f t="shared" si="7"/>
        <v>0</v>
      </c>
      <c r="M178" s="22">
        <f t="shared" si="8"/>
        <v>0</v>
      </c>
      <c r="N178" s="72">
        <f>+'REPORTE NOVIEMBRE IMROM'!N178</f>
        <v>0</v>
      </c>
      <c r="O178" s="43"/>
      <c r="P178" s="44"/>
      <c r="Q178" s="51">
        <f>+'REPORTE NOVIEMBRE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NOVIEMBRE IMROM'!M179</f>
        <v>0</v>
      </c>
      <c r="I179" s="31"/>
      <c r="J179" s="31"/>
      <c r="K179" s="31"/>
      <c r="L179" s="22">
        <f t="shared" si="7"/>
        <v>0</v>
      </c>
      <c r="M179" s="22">
        <f t="shared" si="8"/>
        <v>0</v>
      </c>
      <c r="N179" s="72">
        <f>+'REPORTE NOVIEMBRE IMROM'!N179</f>
        <v>0</v>
      </c>
      <c r="O179" s="43"/>
      <c r="P179" s="44"/>
      <c r="Q179" s="51">
        <f>+'REPORTE NOVIEMBRE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NOVIEMBRE IMROM'!M180</f>
        <v>0</v>
      </c>
      <c r="I180" s="31"/>
      <c r="J180" s="31"/>
      <c r="K180" s="31"/>
      <c r="L180" s="22">
        <f t="shared" si="7"/>
        <v>0</v>
      </c>
      <c r="M180" s="22">
        <f t="shared" si="8"/>
        <v>0</v>
      </c>
      <c r="N180" s="72">
        <f>+'REPORTE NOVIEMBRE IMROM'!N180</f>
        <v>0</v>
      </c>
      <c r="O180" s="43"/>
      <c r="P180" s="44"/>
      <c r="Q180" s="51">
        <f>+'REPORTE NOVIEMBRE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NOVIEMBRE IMROM'!M181</f>
        <v>0</v>
      </c>
      <c r="I181" s="31"/>
      <c r="J181" s="31"/>
      <c r="K181" s="31"/>
      <c r="L181" s="22">
        <f t="shared" si="7"/>
        <v>0</v>
      </c>
      <c r="M181" s="22">
        <f t="shared" si="8"/>
        <v>0</v>
      </c>
      <c r="N181" s="72">
        <f>+'REPORTE NOVIEMBRE IMROM'!N181</f>
        <v>0</v>
      </c>
      <c r="O181" s="43"/>
      <c r="P181" s="44"/>
      <c r="Q181" s="51">
        <f>+'REPORTE NOVIEMBRE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NOVIEMBRE IMROM'!M182</f>
        <v>0</v>
      </c>
      <c r="I182" s="31"/>
      <c r="J182" s="31"/>
      <c r="K182" s="31"/>
      <c r="L182" s="22">
        <f t="shared" si="7"/>
        <v>0</v>
      </c>
      <c r="M182" s="22">
        <f t="shared" si="8"/>
        <v>0</v>
      </c>
      <c r="N182" s="72">
        <f>+'REPORTE NOVIEMBRE IMROM'!N182</f>
        <v>0</v>
      </c>
      <c r="O182" s="43"/>
      <c r="P182" s="44"/>
      <c r="Q182" s="51">
        <f>+'REPORTE NOVIEMBRE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NOVIEMBRE IMROM'!M183</f>
        <v>0</v>
      </c>
      <c r="I183" s="31"/>
      <c r="J183" s="31"/>
      <c r="K183" s="31"/>
      <c r="L183" s="22">
        <f t="shared" si="7"/>
        <v>0</v>
      </c>
      <c r="M183" s="22">
        <f t="shared" si="8"/>
        <v>0</v>
      </c>
      <c r="N183" s="72">
        <f>+'REPORTE NOVIEMBRE IMROM'!N183</f>
        <v>0</v>
      </c>
      <c r="O183" s="43"/>
      <c r="P183" s="44"/>
      <c r="Q183" s="51">
        <f>+'REPORTE NOVIEMBRE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NOVIEMBRE IMROM'!M184</f>
        <v>0</v>
      </c>
      <c r="I184" s="31"/>
      <c r="J184" s="31"/>
      <c r="K184" s="31"/>
      <c r="L184" s="22">
        <f t="shared" si="7"/>
        <v>0</v>
      </c>
      <c r="M184" s="22">
        <f t="shared" si="8"/>
        <v>0</v>
      </c>
      <c r="N184" s="72">
        <f>+'REPORTE NOVIEMBRE IMROM'!N184</f>
        <v>0</v>
      </c>
      <c r="O184" s="43"/>
      <c r="P184" s="44"/>
      <c r="Q184" s="51">
        <f>+'REPORTE NOVIEMBRE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NOVIEMBRE IMROM'!M185</f>
        <v>0</v>
      </c>
      <c r="I185" s="31"/>
      <c r="J185" s="31"/>
      <c r="K185" s="31"/>
      <c r="L185" s="22">
        <f t="shared" si="7"/>
        <v>0</v>
      </c>
      <c r="M185" s="22">
        <f t="shared" si="8"/>
        <v>0</v>
      </c>
      <c r="N185" s="72">
        <f>+'REPORTE NOVIEMBRE IMROM'!N185</f>
        <v>0</v>
      </c>
      <c r="O185" s="43"/>
      <c r="P185" s="44"/>
      <c r="Q185" s="51">
        <f>+'REPORTE NOVIEMBRE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NOVIEMBRE IMROM'!M186</f>
        <v>0</v>
      </c>
      <c r="I186" s="31"/>
      <c r="J186" s="31"/>
      <c r="K186" s="31"/>
      <c r="L186" s="22">
        <f t="shared" si="7"/>
        <v>0</v>
      </c>
      <c r="M186" s="22">
        <f t="shared" si="8"/>
        <v>0</v>
      </c>
      <c r="N186" s="72">
        <f>+'REPORTE NOVIEMBRE IMROM'!N186</f>
        <v>0</v>
      </c>
      <c r="O186" s="43"/>
      <c r="P186" s="44"/>
      <c r="Q186" s="51">
        <f>+'REPORTE NOVIEMBRE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NOVIEMBRE IMROM'!M187</f>
        <v>0</v>
      </c>
      <c r="I187" s="31"/>
      <c r="J187" s="31"/>
      <c r="K187" s="31"/>
      <c r="L187" s="22">
        <f t="shared" si="7"/>
        <v>0</v>
      </c>
      <c r="M187" s="22">
        <f t="shared" si="8"/>
        <v>0</v>
      </c>
      <c r="N187" s="72">
        <f>+'REPORTE NOVIEMBRE IMROM'!N187</f>
        <v>0</v>
      </c>
      <c r="O187" s="43"/>
      <c r="P187" s="44"/>
      <c r="Q187" s="51">
        <f>+'REPORTE NOVIEMBRE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NOVIEMBRE IMROM'!M188</f>
        <v>0</v>
      </c>
      <c r="I188" s="31"/>
      <c r="J188" s="31"/>
      <c r="K188" s="31"/>
      <c r="L188" s="22">
        <f t="shared" si="7"/>
        <v>0</v>
      </c>
      <c r="M188" s="22">
        <f t="shared" si="8"/>
        <v>0</v>
      </c>
      <c r="N188" s="72">
        <f>+'REPORTE NOVIEMBRE IMROM'!N188</f>
        <v>0</v>
      </c>
      <c r="O188" s="43"/>
      <c r="P188" s="44"/>
      <c r="Q188" s="51">
        <f>+'REPORTE NOVIEMBRE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NOVIEMBRE IMROM'!M189</f>
        <v>0</v>
      </c>
      <c r="I189" s="31"/>
      <c r="J189" s="31"/>
      <c r="K189" s="31"/>
      <c r="L189" s="22">
        <f t="shared" si="7"/>
        <v>0</v>
      </c>
      <c r="M189" s="22">
        <f t="shared" si="8"/>
        <v>0</v>
      </c>
      <c r="N189" s="72">
        <f>+'REPORTE NOVIEMBRE IMROM'!N189</f>
        <v>0</v>
      </c>
      <c r="O189" s="43"/>
      <c r="P189" s="44"/>
      <c r="Q189" s="51">
        <f>+'REPORTE NOVIEMBRE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NOVIEMBRE IMROM'!M190</f>
        <v>0</v>
      </c>
      <c r="I190" s="31"/>
      <c r="J190" s="31"/>
      <c r="K190" s="31"/>
      <c r="L190" s="22">
        <f t="shared" si="7"/>
        <v>0</v>
      </c>
      <c r="M190" s="22">
        <f t="shared" si="8"/>
        <v>0</v>
      </c>
      <c r="N190" s="72">
        <f>+'REPORTE NOVIEMBRE IMROM'!N190</f>
        <v>0</v>
      </c>
      <c r="O190" s="43"/>
      <c r="P190" s="44"/>
      <c r="Q190" s="51">
        <f>+'REPORTE NOVIEMBRE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NOVIEMBRE IMROM'!M191</f>
        <v>0</v>
      </c>
      <c r="I191" s="31"/>
      <c r="J191" s="31"/>
      <c r="K191" s="31"/>
      <c r="L191" s="22">
        <f t="shared" si="7"/>
        <v>0</v>
      </c>
      <c r="M191" s="22">
        <f t="shared" si="8"/>
        <v>0</v>
      </c>
      <c r="N191" s="72">
        <f>+'REPORTE NOVIEMBRE IMROM'!N191</f>
        <v>0</v>
      </c>
      <c r="O191" s="43"/>
      <c r="P191" s="44"/>
      <c r="Q191" s="51">
        <f>+'REPORTE NOVIEMBRE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NOVIEMBRE IMROM'!M192</f>
        <v>0</v>
      </c>
      <c r="I192" s="31"/>
      <c r="J192" s="31"/>
      <c r="K192" s="31"/>
      <c r="L192" s="22">
        <f t="shared" si="7"/>
        <v>0</v>
      </c>
      <c r="M192" s="22">
        <f t="shared" si="8"/>
        <v>0</v>
      </c>
      <c r="N192" s="72">
        <f>+'REPORTE NOVIEMBRE IMROM'!N192</f>
        <v>0</v>
      </c>
      <c r="O192" s="43"/>
      <c r="P192" s="44"/>
      <c r="Q192" s="51">
        <f>+'REPORTE NOVIEMBRE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NOVIEMBRE IMROM'!M193</f>
        <v>0</v>
      </c>
      <c r="I193" s="31"/>
      <c r="J193" s="31"/>
      <c r="K193" s="31"/>
      <c r="L193" s="22">
        <f t="shared" si="7"/>
        <v>0</v>
      </c>
      <c r="M193" s="22">
        <f t="shared" si="8"/>
        <v>0</v>
      </c>
      <c r="N193" s="72">
        <f>+'REPORTE NOVIEMBRE IMROM'!N193</f>
        <v>0</v>
      </c>
      <c r="O193" s="43"/>
      <c r="P193" s="44"/>
      <c r="Q193" s="51">
        <f>+'REPORTE NOVIEMBRE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NOVIEMBRE IMROM'!M194</f>
        <v>0</v>
      </c>
      <c r="I194" s="31"/>
      <c r="J194" s="31"/>
      <c r="K194" s="31"/>
      <c r="L194" s="22">
        <f t="shared" si="7"/>
        <v>0</v>
      </c>
      <c r="M194" s="22">
        <f t="shared" si="8"/>
        <v>0</v>
      </c>
      <c r="N194" s="72">
        <f>+'REPORTE NOVIEMBRE IMROM'!N194</f>
        <v>0</v>
      </c>
      <c r="O194" s="43"/>
      <c r="P194" s="44"/>
      <c r="Q194" s="51">
        <f>+'REPORTE NOVIEMBRE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NOVIEMBRE IMROM'!M195</f>
        <v>0</v>
      </c>
      <c r="I195" s="31"/>
      <c r="J195" s="31"/>
      <c r="K195" s="31"/>
      <c r="L195" s="22">
        <f t="shared" si="7"/>
        <v>0</v>
      </c>
      <c r="M195" s="22">
        <f t="shared" si="8"/>
        <v>0</v>
      </c>
      <c r="N195" s="72">
        <f>+'REPORTE NOVIEMBRE IMROM'!N195</f>
        <v>0</v>
      </c>
      <c r="O195" s="43"/>
      <c r="P195" s="44"/>
      <c r="Q195" s="51">
        <f>+'REPORTE NOVIEMBRE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NOVIEMBRE IMROM'!M196</f>
        <v>0</v>
      </c>
      <c r="I196" s="31"/>
      <c r="J196" s="31"/>
      <c r="K196" s="31"/>
      <c r="L196" s="22">
        <f t="shared" si="7"/>
        <v>0</v>
      </c>
      <c r="M196" s="22">
        <f t="shared" si="8"/>
        <v>0</v>
      </c>
      <c r="N196" s="72">
        <f>+'REPORTE NOVIEMBRE IMROM'!N196</f>
        <v>0</v>
      </c>
      <c r="O196" s="43"/>
      <c r="P196" s="44"/>
      <c r="Q196" s="51">
        <f>+'REPORTE NOVIEMBRE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NOVIEMBRE IMROM'!M197</f>
        <v>0</v>
      </c>
      <c r="I197" s="31"/>
      <c r="J197" s="31"/>
      <c r="K197" s="31"/>
      <c r="L197" s="22">
        <f t="shared" si="7"/>
        <v>0</v>
      </c>
      <c r="M197" s="22">
        <f t="shared" si="8"/>
        <v>0</v>
      </c>
      <c r="N197" s="72">
        <f>+'REPORTE NOVIEMBRE IMROM'!N197</f>
        <v>0</v>
      </c>
      <c r="O197" s="43"/>
      <c r="P197" s="44"/>
      <c r="Q197" s="51">
        <f>+'REPORTE NOVIEMBRE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NOVIEMBRE IMROM'!M198</f>
        <v>0</v>
      </c>
      <c r="I198" s="31"/>
      <c r="J198" s="31"/>
      <c r="K198" s="31"/>
      <c r="L198" s="22">
        <f t="shared" si="7"/>
        <v>0</v>
      </c>
      <c r="M198" s="22">
        <f t="shared" si="8"/>
        <v>0</v>
      </c>
      <c r="N198" s="72">
        <f>+'REPORTE NOVIEMBRE IMROM'!N198</f>
        <v>0</v>
      </c>
      <c r="O198" s="43"/>
      <c r="P198" s="44"/>
      <c r="Q198" s="51">
        <f>+'REPORTE NOVIEMBRE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NOVIEMBRE IMROM'!M199</f>
        <v>0</v>
      </c>
      <c r="I199" s="31"/>
      <c r="J199" s="31"/>
      <c r="K199" s="31"/>
      <c r="L199" s="22">
        <f t="shared" si="7"/>
        <v>0</v>
      </c>
      <c r="M199" s="22">
        <f t="shared" si="8"/>
        <v>0</v>
      </c>
      <c r="N199" s="72">
        <f>+'REPORTE NOVIEMBRE IMROM'!N199</f>
        <v>0</v>
      </c>
      <c r="O199" s="43"/>
      <c r="P199" s="44"/>
      <c r="Q199" s="51">
        <f>+'REPORTE NOVIEMBRE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NOVIEMBRE IMROM'!M200</f>
        <v>0</v>
      </c>
      <c r="I200" s="31"/>
      <c r="J200" s="31"/>
      <c r="K200" s="31"/>
      <c r="L200" s="22">
        <f t="shared" si="7"/>
        <v>0</v>
      </c>
      <c r="M200" s="22">
        <f t="shared" si="8"/>
        <v>0</v>
      </c>
      <c r="N200" s="72">
        <f>+'REPORTE NOVIEMBRE IMROM'!N200</f>
        <v>0</v>
      </c>
      <c r="O200" s="43"/>
      <c r="P200" s="44"/>
      <c r="Q200" s="51">
        <f>+'REPORTE NOVIEMBRE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NOVIEMBRE IMROM'!M201</f>
        <v>0</v>
      </c>
      <c r="I201" s="31"/>
      <c r="J201" s="31"/>
      <c r="K201" s="31"/>
      <c r="L201" s="22">
        <f t="shared" si="7"/>
        <v>0</v>
      </c>
      <c r="M201" s="22">
        <f t="shared" si="8"/>
        <v>0</v>
      </c>
      <c r="N201" s="72">
        <f>+'REPORTE NOVIEMBRE IMROM'!N201</f>
        <v>0</v>
      </c>
      <c r="O201" s="43"/>
      <c r="P201" s="44"/>
      <c r="Q201" s="51">
        <f>+'REPORTE NOVIEMBRE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NOVIEMBRE IMROM'!M202</f>
        <v>0</v>
      </c>
      <c r="I202" s="31"/>
      <c r="J202" s="31"/>
      <c r="K202" s="31"/>
      <c r="L202" s="22">
        <f t="shared" si="7"/>
        <v>0</v>
      </c>
      <c r="M202" s="22">
        <f t="shared" si="8"/>
        <v>0</v>
      </c>
      <c r="N202" s="72">
        <f>+'REPORTE NOVIEMBRE IMROM'!N202</f>
        <v>0</v>
      </c>
      <c r="O202" s="43"/>
      <c r="P202" s="44"/>
      <c r="Q202" s="51">
        <f>+'REPORTE NOVIEMBRE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NOVIEMBRE IMROM'!M203</f>
        <v>0</v>
      </c>
      <c r="I203" s="31"/>
      <c r="J203" s="31"/>
      <c r="K203" s="31"/>
      <c r="L203" s="22">
        <f t="shared" si="7"/>
        <v>0</v>
      </c>
      <c r="M203" s="22">
        <f t="shared" si="8"/>
        <v>0</v>
      </c>
      <c r="N203" s="72">
        <f>+'REPORTE NOVIEMBRE IMROM'!N203</f>
        <v>0</v>
      </c>
      <c r="O203" s="43"/>
      <c r="P203" s="44"/>
      <c r="Q203" s="51">
        <f>+'REPORTE NOVIEMBRE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NOVIEMBRE IMROM'!M204</f>
        <v>0</v>
      </c>
      <c r="I204" s="31"/>
      <c r="J204" s="31"/>
      <c r="K204" s="31"/>
      <c r="L204" s="22">
        <f t="shared" si="7"/>
        <v>0</v>
      </c>
      <c r="M204" s="22">
        <f t="shared" si="8"/>
        <v>0</v>
      </c>
      <c r="N204" s="72">
        <f>+'REPORTE NOVIEMBRE IMROM'!N204</f>
        <v>0</v>
      </c>
      <c r="O204" s="43"/>
      <c r="P204" s="44"/>
      <c r="Q204" s="51">
        <f>+'REPORTE NOVIEMBRE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NOVIEMBRE IMROM'!M205</f>
        <v>0</v>
      </c>
      <c r="I205" s="31"/>
      <c r="J205" s="31"/>
      <c r="K205" s="31"/>
      <c r="L205" s="22">
        <f t="shared" si="7"/>
        <v>0</v>
      </c>
      <c r="M205" s="22">
        <f t="shared" si="8"/>
        <v>0</v>
      </c>
      <c r="N205" s="72">
        <f>+'REPORTE NOVIEMBRE IMROM'!N205</f>
        <v>0</v>
      </c>
      <c r="O205" s="43"/>
      <c r="P205" s="44"/>
      <c r="Q205" s="51">
        <f>+'REPORTE NOVIEMBRE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NOVIEMBRE IMROM'!M206</f>
        <v>0</v>
      </c>
      <c r="I206" s="31"/>
      <c r="J206" s="31"/>
      <c r="K206" s="31"/>
      <c r="L206" s="22">
        <f t="shared" si="7"/>
        <v>0</v>
      </c>
      <c r="M206" s="22">
        <f t="shared" si="8"/>
        <v>0</v>
      </c>
      <c r="N206" s="72">
        <f>+'REPORTE NOVIEMBRE IMROM'!N206</f>
        <v>0</v>
      </c>
      <c r="O206" s="43"/>
      <c r="P206" s="44"/>
      <c r="Q206" s="51">
        <f>+'REPORTE NOVIEMBRE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NOVIEMBRE IMROM'!M207</f>
        <v>0</v>
      </c>
      <c r="I207" s="31"/>
      <c r="J207" s="31"/>
      <c r="K207" s="31"/>
      <c r="L207" s="22">
        <f t="shared" si="7"/>
        <v>0</v>
      </c>
      <c r="M207" s="22">
        <f t="shared" si="8"/>
        <v>0</v>
      </c>
      <c r="N207" s="72">
        <f>+'REPORTE NOVIEMBRE IMROM'!N207</f>
        <v>0</v>
      </c>
      <c r="O207" s="43"/>
      <c r="P207" s="44"/>
      <c r="Q207" s="51">
        <f>+'REPORTE NOVIEMBRE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NOVIEMBRE IMROM'!M208</f>
        <v>0</v>
      </c>
      <c r="I208" s="31"/>
      <c r="J208" s="31"/>
      <c r="K208" s="31"/>
      <c r="L208" s="22">
        <f t="shared" si="7"/>
        <v>0</v>
      </c>
      <c r="M208" s="22">
        <f t="shared" si="8"/>
        <v>0</v>
      </c>
      <c r="N208" s="72">
        <f>+'REPORTE NOVIEMBRE IMROM'!N208</f>
        <v>0</v>
      </c>
      <c r="O208" s="43"/>
      <c r="P208" s="44"/>
      <c r="Q208" s="51">
        <f>+'REPORTE NOVIEMBRE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NOVIEMBRE IMROM'!M209</f>
        <v>0</v>
      </c>
      <c r="I209" s="31"/>
      <c r="J209" s="31"/>
      <c r="K209" s="31"/>
      <c r="L209" s="22">
        <f t="shared" si="7"/>
        <v>0</v>
      </c>
      <c r="M209" s="22">
        <f t="shared" si="8"/>
        <v>0</v>
      </c>
      <c r="N209" s="72">
        <f>+'REPORTE NOVIEMBRE IMROM'!N209</f>
        <v>0</v>
      </c>
      <c r="O209" s="43"/>
      <c r="P209" s="44"/>
      <c r="Q209" s="51">
        <f>+'REPORTE NOVIEMBRE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NOVIEMBRE IMROM'!M210</f>
        <v>0</v>
      </c>
      <c r="I210" s="31"/>
      <c r="J210" s="31"/>
      <c r="K210" s="31"/>
      <c r="L210" s="22">
        <f t="shared" si="7"/>
        <v>0</v>
      </c>
      <c r="M210" s="22">
        <f t="shared" si="8"/>
        <v>0</v>
      </c>
      <c r="N210" s="72">
        <f>+'REPORTE NOVIEMBRE IMROM'!N210</f>
        <v>0</v>
      </c>
      <c r="O210" s="43"/>
      <c r="P210" s="44"/>
      <c r="Q210" s="51">
        <f>+'REPORTE NOVIEMBRE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NOVIEMBRE IMROM'!M211</f>
        <v>0</v>
      </c>
      <c r="I211" s="31"/>
      <c r="J211" s="31"/>
      <c r="K211" s="31"/>
      <c r="L211" s="22">
        <f t="shared" si="7"/>
        <v>0</v>
      </c>
      <c r="M211" s="22">
        <f t="shared" si="8"/>
        <v>0</v>
      </c>
      <c r="N211" s="72">
        <f>+'REPORTE NOVIEMBRE IMROM'!N211</f>
        <v>0</v>
      </c>
      <c r="O211" s="43"/>
      <c r="P211" s="44"/>
      <c r="Q211" s="51">
        <f>+'REPORTE NOVIEMBRE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NOVIEMBRE IMROM'!M212</f>
        <v>0</v>
      </c>
      <c r="I212" s="31"/>
      <c r="J212" s="31"/>
      <c r="K212" s="31"/>
      <c r="L212" s="22">
        <f t="shared" ref="L212:L275" si="10">I212+J212+K212</f>
        <v>0</v>
      </c>
      <c r="M212" s="22">
        <f t="shared" ref="M212:M275" si="11">H212+L212</f>
        <v>0</v>
      </c>
      <c r="N212" s="72">
        <f>+'REPORTE NOVIEMBRE IMROM'!N212</f>
        <v>0</v>
      </c>
      <c r="O212" s="43"/>
      <c r="P212" s="44"/>
      <c r="Q212" s="51">
        <f>+'REPORTE NOVIEMBRE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NOVIEMBRE IMROM'!M213</f>
        <v>0</v>
      </c>
      <c r="I213" s="31"/>
      <c r="J213" s="31"/>
      <c r="K213" s="31"/>
      <c r="L213" s="22">
        <f t="shared" si="10"/>
        <v>0</v>
      </c>
      <c r="M213" s="22">
        <f t="shared" si="11"/>
        <v>0</v>
      </c>
      <c r="N213" s="72">
        <f>+'REPORTE NOVIEMBRE IMROM'!N213</f>
        <v>0</v>
      </c>
      <c r="O213" s="43"/>
      <c r="P213" s="44"/>
      <c r="Q213" s="51">
        <f>+'REPORTE NOVIEMBRE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NOVIEMBRE IMROM'!M214</f>
        <v>0</v>
      </c>
      <c r="I214" s="31"/>
      <c r="J214" s="31"/>
      <c r="K214" s="31"/>
      <c r="L214" s="22">
        <f t="shared" si="10"/>
        <v>0</v>
      </c>
      <c r="M214" s="22">
        <f t="shared" si="11"/>
        <v>0</v>
      </c>
      <c r="N214" s="72">
        <f>+'REPORTE NOVIEMBRE IMROM'!N214</f>
        <v>0</v>
      </c>
      <c r="O214" s="43"/>
      <c r="P214" s="44"/>
      <c r="Q214" s="51">
        <f>+'REPORTE NOVIEMBRE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NOVIEMBRE IMROM'!M215</f>
        <v>0</v>
      </c>
      <c r="I215" s="31"/>
      <c r="J215" s="31"/>
      <c r="K215" s="31"/>
      <c r="L215" s="22">
        <f t="shared" si="10"/>
        <v>0</v>
      </c>
      <c r="M215" s="22">
        <f t="shared" si="11"/>
        <v>0</v>
      </c>
      <c r="N215" s="72">
        <f>+'REPORTE NOVIEMBRE IMROM'!N215</f>
        <v>0</v>
      </c>
      <c r="O215" s="43"/>
      <c r="P215" s="44"/>
      <c r="Q215" s="51">
        <f>+'REPORTE NOVIEMBRE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NOVIEMBRE IMROM'!M216</f>
        <v>0</v>
      </c>
      <c r="I216" s="31"/>
      <c r="J216" s="31"/>
      <c r="K216" s="31"/>
      <c r="L216" s="22">
        <f t="shared" si="10"/>
        <v>0</v>
      </c>
      <c r="M216" s="22">
        <f t="shared" si="11"/>
        <v>0</v>
      </c>
      <c r="N216" s="72">
        <f>+'REPORTE NOVIEMBRE IMROM'!N216</f>
        <v>0</v>
      </c>
      <c r="O216" s="43"/>
      <c r="P216" s="44"/>
      <c r="Q216" s="51">
        <f>+'REPORTE NOVIEMBRE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NOVIEMBRE IMROM'!M217</f>
        <v>0</v>
      </c>
      <c r="I217" s="31"/>
      <c r="J217" s="31"/>
      <c r="K217" s="31"/>
      <c r="L217" s="22">
        <f t="shared" si="10"/>
        <v>0</v>
      </c>
      <c r="M217" s="22">
        <f t="shared" si="11"/>
        <v>0</v>
      </c>
      <c r="N217" s="72">
        <f>+'REPORTE NOVIEMBRE IMROM'!N217</f>
        <v>0</v>
      </c>
      <c r="O217" s="43"/>
      <c r="P217" s="44"/>
      <c r="Q217" s="51">
        <f>+'REPORTE NOVIEMBRE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NOVIEMBRE IMROM'!M218</f>
        <v>0</v>
      </c>
      <c r="I218" s="31"/>
      <c r="J218" s="31"/>
      <c r="K218" s="31"/>
      <c r="L218" s="22">
        <f t="shared" si="10"/>
        <v>0</v>
      </c>
      <c r="M218" s="22">
        <f t="shared" si="11"/>
        <v>0</v>
      </c>
      <c r="N218" s="72">
        <f>+'REPORTE NOVIEMBRE IMROM'!N218</f>
        <v>0</v>
      </c>
      <c r="O218" s="43"/>
      <c r="P218" s="44"/>
      <c r="Q218" s="51">
        <f>+'REPORTE NOVIEMBRE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NOVIEMBRE IMROM'!M219</f>
        <v>0</v>
      </c>
      <c r="I219" s="31"/>
      <c r="J219" s="31"/>
      <c r="K219" s="31"/>
      <c r="L219" s="22">
        <f t="shared" si="10"/>
        <v>0</v>
      </c>
      <c r="M219" s="22">
        <f t="shared" si="11"/>
        <v>0</v>
      </c>
      <c r="N219" s="72">
        <f>+'REPORTE NOVIEMBRE IMROM'!N219</f>
        <v>0</v>
      </c>
      <c r="O219" s="43"/>
      <c r="P219" s="44"/>
      <c r="Q219" s="51">
        <f>+'REPORTE NOVIEMBRE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NOVIEMBRE IMROM'!M220</f>
        <v>0</v>
      </c>
      <c r="I220" s="31"/>
      <c r="J220" s="31"/>
      <c r="K220" s="31"/>
      <c r="L220" s="22">
        <f t="shared" si="10"/>
        <v>0</v>
      </c>
      <c r="M220" s="22">
        <f t="shared" si="11"/>
        <v>0</v>
      </c>
      <c r="N220" s="72">
        <f>+'REPORTE NOVIEMBRE IMROM'!N220</f>
        <v>0</v>
      </c>
      <c r="O220" s="43"/>
      <c r="P220" s="44"/>
      <c r="Q220" s="51">
        <f>+'REPORTE NOVIEMBRE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NOVIEMBRE IMROM'!M221</f>
        <v>0</v>
      </c>
      <c r="I221" s="31"/>
      <c r="J221" s="31"/>
      <c r="K221" s="31"/>
      <c r="L221" s="22">
        <f t="shared" si="10"/>
        <v>0</v>
      </c>
      <c r="M221" s="22">
        <f t="shared" si="11"/>
        <v>0</v>
      </c>
      <c r="N221" s="72">
        <f>+'REPORTE NOVIEMBRE IMROM'!N221</f>
        <v>0</v>
      </c>
      <c r="O221" s="43"/>
      <c r="P221" s="44"/>
      <c r="Q221" s="51">
        <f>+'REPORTE NOVIEMBRE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NOVIEMBRE IMROM'!M222</f>
        <v>0</v>
      </c>
      <c r="I222" s="31"/>
      <c r="J222" s="31"/>
      <c r="K222" s="31"/>
      <c r="L222" s="22">
        <f t="shared" si="10"/>
        <v>0</v>
      </c>
      <c r="M222" s="22">
        <f t="shared" si="11"/>
        <v>0</v>
      </c>
      <c r="N222" s="72">
        <f>+'REPORTE NOVIEMBRE IMROM'!N222</f>
        <v>0</v>
      </c>
      <c r="O222" s="43"/>
      <c r="P222" s="44"/>
      <c r="Q222" s="51">
        <f>+'REPORTE NOVIEMBRE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NOVIEMBRE IMROM'!M223</f>
        <v>0</v>
      </c>
      <c r="I223" s="31"/>
      <c r="J223" s="31"/>
      <c r="K223" s="31"/>
      <c r="L223" s="22">
        <f t="shared" si="10"/>
        <v>0</v>
      </c>
      <c r="M223" s="22">
        <f t="shared" si="11"/>
        <v>0</v>
      </c>
      <c r="N223" s="72">
        <f>+'REPORTE NOVIEMBRE IMROM'!N223</f>
        <v>0</v>
      </c>
      <c r="O223" s="43"/>
      <c r="P223" s="44"/>
      <c r="Q223" s="51">
        <f>+'REPORTE NOVIEMBRE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NOVIEMBRE IMROM'!M224</f>
        <v>0</v>
      </c>
      <c r="I224" s="31"/>
      <c r="J224" s="31"/>
      <c r="K224" s="31"/>
      <c r="L224" s="22">
        <f t="shared" si="10"/>
        <v>0</v>
      </c>
      <c r="M224" s="22">
        <f t="shared" si="11"/>
        <v>0</v>
      </c>
      <c r="N224" s="72">
        <f>+'REPORTE NOVIEMBRE IMROM'!N224</f>
        <v>0</v>
      </c>
      <c r="O224" s="43"/>
      <c r="P224" s="44"/>
      <c r="Q224" s="51">
        <f>+'REPORTE NOVIEMBRE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NOVIEMBRE IMROM'!M225</f>
        <v>0</v>
      </c>
      <c r="I225" s="31"/>
      <c r="J225" s="31"/>
      <c r="K225" s="31"/>
      <c r="L225" s="22">
        <f t="shared" si="10"/>
        <v>0</v>
      </c>
      <c r="M225" s="22">
        <f t="shared" si="11"/>
        <v>0</v>
      </c>
      <c r="N225" s="72">
        <f>+'REPORTE NOVIEMBRE IMROM'!N225</f>
        <v>0</v>
      </c>
      <c r="O225" s="43"/>
      <c r="P225" s="44"/>
      <c r="Q225" s="51">
        <f>+'REPORTE NOVIEMBRE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NOVIEMBRE IMROM'!M226</f>
        <v>0</v>
      </c>
      <c r="I226" s="31"/>
      <c r="J226" s="31"/>
      <c r="K226" s="31"/>
      <c r="L226" s="22">
        <f t="shared" si="10"/>
        <v>0</v>
      </c>
      <c r="M226" s="22">
        <f t="shared" si="11"/>
        <v>0</v>
      </c>
      <c r="N226" s="72">
        <f>+'REPORTE NOVIEMBRE IMROM'!N226</f>
        <v>0</v>
      </c>
      <c r="O226" s="43"/>
      <c r="P226" s="44"/>
      <c r="Q226" s="51">
        <f>+'REPORTE NOVIEMBRE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NOVIEMBRE IMROM'!M227</f>
        <v>0</v>
      </c>
      <c r="I227" s="31"/>
      <c r="J227" s="31"/>
      <c r="K227" s="31"/>
      <c r="L227" s="22">
        <f t="shared" si="10"/>
        <v>0</v>
      </c>
      <c r="M227" s="22">
        <f t="shared" si="11"/>
        <v>0</v>
      </c>
      <c r="N227" s="72">
        <f>+'REPORTE NOVIEMBRE IMROM'!N227</f>
        <v>0</v>
      </c>
      <c r="O227" s="43"/>
      <c r="P227" s="44"/>
      <c r="Q227" s="51">
        <f>+'REPORTE NOVIEMBRE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NOVIEMBRE IMROM'!M228</f>
        <v>0</v>
      </c>
      <c r="I228" s="31"/>
      <c r="J228" s="31"/>
      <c r="K228" s="31"/>
      <c r="L228" s="22">
        <f t="shared" si="10"/>
        <v>0</v>
      </c>
      <c r="M228" s="22">
        <f t="shared" si="11"/>
        <v>0</v>
      </c>
      <c r="N228" s="72">
        <f>+'REPORTE NOVIEMBRE IMROM'!N228</f>
        <v>0</v>
      </c>
      <c r="O228" s="43"/>
      <c r="P228" s="44"/>
      <c r="Q228" s="51">
        <f>+'REPORTE NOVIEMBRE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NOVIEMBRE IMROM'!M229</f>
        <v>0</v>
      </c>
      <c r="I229" s="31"/>
      <c r="J229" s="31"/>
      <c r="K229" s="31"/>
      <c r="L229" s="22">
        <f t="shared" si="10"/>
        <v>0</v>
      </c>
      <c r="M229" s="22">
        <f t="shared" si="11"/>
        <v>0</v>
      </c>
      <c r="N229" s="72">
        <f>+'REPORTE NOVIEMBRE IMROM'!N229</f>
        <v>0</v>
      </c>
      <c r="O229" s="43"/>
      <c r="P229" s="44"/>
      <c r="Q229" s="51">
        <f>+'REPORTE NOVIEMBRE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NOVIEMBRE IMROM'!M230</f>
        <v>0</v>
      </c>
      <c r="I230" s="31"/>
      <c r="J230" s="31"/>
      <c r="K230" s="31"/>
      <c r="L230" s="22">
        <f t="shared" si="10"/>
        <v>0</v>
      </c>
      <c r="M230" s="22">
        <f t="shared" si="11"/>
        <v>0</v>
      </c>
      <c r="N230" s="72">
        <f>+'REPORTE NOVIEMBRE IMROM'!N230</f>
        <v>0</v>
      </c>
      <c r="O230" s="43"/>
      <c r="P230" s="44"/>
      <c r="Q230" s="51">
        <f>+'REPORTE NOVIEMBRE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NOVIEMBRE IMROM'!M231</f>
        <v>0</v>
      </c>
      <c r="I231" s="31"/>
      <c r="J231" s="31"/>
      <c r="K231" s="31"/>
      <c r="L231" s="22">
        <f t="shared" si="10"/>
        <v>0</v>
      </c>
      <c r="M231" s="22">
        <f t="shared" si="11"/>
        <v>0</v>
      </c>
      <c r="N231" s="72">
        <f>+'REPORTE NOVIEMBRE IMROM'!N231</f>
        <v>0</v>
      </c>
      <c r="O231" s="43"/>
      <c r="P231" s="44"/>
      <c r="Q231" s="51">
        <f>+'REPORTE NOVIEMBRE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NOVIEMBRE IMROM'!M232</f>
        <v>0</v>
      </c>
      <c r="I232" s="31"/>
      <c r="J232" s="31"/>
      <c r="K232" s="31"/>
      <c r="L232" s="22">
        <f t="shared" si="10"/>
        <v>0</v>
      </c>
      <c r="M232" s="22">
        <f t="shared" si="11"/>
        <v>0</v>
      </c>
      <c r="N232" s="72">
        <f>+'REPORTE NOVIEMBRE IMROM'!N232</f>
        <v>0</v>
      </c>
      <c r="O232" s="43"/>
      <c r="P232" s="44"/>
      <c r="Q232" s="51">
        <f>+'REPORTE NOVIEMBRE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NOVIEMBRE IMROM'!M233</f>
        <v>0</v>
      </c>
      <c r="I233" s="31"/>
      <c r="J233" s="31"/>
      <c r="K233" s="31"/>
      <c r="L233" s="22">
        <f t="shared" si="10"/>
        <v>0</v>
      </c>
      <c r="M233" s="22">
        <f t="shared" si="11"/>
        <v>0</v>
      </c>
      <c r="N233" s="72">
        <f>+'REPORTE NOVIEMBRE IMROM'!N233</f>
        <v>0</v>
      </c>
      <c r="O233" s="43"/>
      <c r="P233" s="44"/>
      <c r="Q233" s="51">
        <f>+'REPORTE NOVIEMBRE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NOVIEMBRE IMROM'!M234</f>
        <v>0</v>
      </c>
      <c r="I234" s="31"/>
      <c r="J234" s="31"/>
      <c r="K234" s="31"/>
      <c r="L234" s="22">
        <f t="shared" si="10"/>
        <v>0</v>
      </c>
      <c r="M234" s="22">
        <f t="shared" si="11"/>
        <v>0</v>
      </c>
      <c r="N234" s="72">
        <f>+'REPORTE NOVIEMBRE IMROM'!N234</f>
        <v>0</v>
      </c>
      <c r="O234" s="43"/>
      <c r="P234" s="44"/>
      <c r="Q234" s="51">
        <f>+'REPORTE NOVIEMBRE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NOVIEMBRE IMROM'!M235</f>
        <v>0</v>
      </c>
      <c r="I235" s="31"/>
      <c r="J235" s="31"/>
      <c r="K235" s="31"/>
      <c r="L235" s="22">
        <f t="shared" si="10"/>
        <v>0</v>
      </c>
      <c r="M235" s="22">
        <f t="shared" si="11"/>
        <v>0</v>
      </c>
      <c r="N235" s="72">
        <f>+'REPORTE NOVIEMBRE IMROM'!N235</f>
        <v>0</v>
      </c>
      <c r="O235" s="43"/>
      <c r="P235" s="44"/>
      <c r="Q235" s="51">
        <f>+'REPORTE NOVIEMBRE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NOVIEMBRE IMROM'!M236</f>
        <v>0</v>
      </c>
      <c r="I236" s="31"/>
      <c r="J236" s="31"/>
      <c r="K236" s="31"/>
      <c r="L236" s="22">
        <f t="shared" si="10"/>
        <v>0</v>
      </c>
      <c r="M236" s="22">
        <f t="shared" si="11"/>
        <v>0</v>
      </c>
      <c r="N236" s="72">
        <f>+'REPORTE NOVIEMBRE IMROM'!N236</f>
        <v>0</v>
      </c>
      <c r="O236" s="43"/>
      <c r="P236" s="44"/>
      <c r="Q236" s="51">
        <f>+'REPORTE NOVIEMBRE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NOVIEMBRE IMROM'!M237</f>
        <v>0</v>
      </c>
      <c r="I237" s="31"/>
      <c r="J237" s="31"/>
      <c r="K237" s="31"/>
      <c r="L237" s="22">
        <f t="shared" si="10"/>
        <v>0</v>
      </c>
      <c r="M237" s="22">
        <f t="shared" si="11"/>
        <v>0</v>
      </c>
      <c r="N237" s="72">
        <f>+'REPORTE NOVIEMBRE IMROM'!N237</f>
        <v>0</v>
      </c>
      <c r="O237" s="43"/>
      <c r="P237" s="44"/>
      <c r="Q237" s="51">
        <f>+'REPORTE NOVIEMBRE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NOVIEMBRE IMROM'!M238</f>
        <v>0</v>
      </c>
      <c r="I238" s="31"/>
      <c r="J238" s="31"/>
      <c r="K238" s="31"/>
      <c r="L238" s="22">
        <f t="shared" si="10"/>
        <v>0</v>
      </c>
      <c r="M238" s="22">
        <f t="shared" si="11"/>
        <v>0</v>
      </c>
      <c r="N238" s="72">
        <f>+'REPORTE NOVIEMBRE IMROM'!N238</f>
        <v>0</v>
      </c>
      <c r="O238" s="43"/>
      <c r="P238" s="44"/>
      <c r="Q238" s="51">
        <f>+'REPORTE NOVIEMBRE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NOVIEMBRE IMROM'!M239</f>
        <v>0</v>
      </c>
      <c r="I239" s="31"/>
      <c r="J239" s="31"/>
      <c r="K239" s="31"/>
      <c r="L239" s="22">
        <f t="shared" si="10"/>
        <v>0</v>
      </c>
      <c r="M239" s="22">
        <f t="shared" si="11"/>
        <v>0</v>
      </c>
      <c r="N239" s="72">
        <f>+'REPORTE NOVIEMBRE IMROM'!N239</f>
        <v>0</v>
      </c>
      <c r="O239" s="43"/>
      <c r="P239" s="44"/>
      <c r="Q239" s="51">
        <f>+'REPORTE NOVIEMBRE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NOVIEMBRE IMROM'!M240</f>
        <v>0</v>
      </c>
      <c r="I240" s="31"/>
      <c r="J240" s="31"/>
      <c r="K240" s="31"/>
      <c r="L240" s="22">
        <f t="shared" si="10"/>
        <v>0</v>
      </c>
      <c r="M240" s="22">
        <f t="shared" si="11"/>
        <v>0</v>
      </c>
      <c r="N240" s="72">
        <f>+'REPORTE NOVIEMBRE IMROM'!N240</f>
        <v>0</v>
      </c>
      <c r="O240" s="43"/>
      <c r="P240" s="44"/>
      <c r="Q240" s="51">
        <f>+'REPORTE NOVIEMBRE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NOVIEMBRE IMROM'!M241</f>
        <v>0</v>
      </c>
      <c r="I241" s="31"/>
      <c r="J241" s="31"/>
      <c r="K241" s="31"/>
      <c r="L241" s="22">
        <f t="shared" si="10"/>
        <v>0</v>
      </c>
      <c r="M241" s="22">
        <f t="shared" si="11"/>
        <v>0</v>
      </c>
      <c r="N241" s="72">
        <f>+'REPORTE NOVIEMBRE IMROM'!N241</f>
        <v>0</v>
      </c>
      <c r="O241" s="43"/>
      <c r="P241" s="44"/>
      <c r="Q241" s="51">
        <f>+'REPORTE NOVIEMBRE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NOVIEMBRE IMROM'!M242</f>
        <v>0</v>
      </c>
      <c r="I242" s="31"/>
      <c r="J242" s="31"/>
      <c r="K242" s="31"/>
      <c r="L242" s="22">
        <f t="shared" si="10"/>
        <v>0</v>
      </c>
      <c r="M242" s="22">
        <f t="shared" si="11"/>
        <v>0</v>
      </c>
      <c r="N242" s="72">
        <f>+'REPORTE NOVIEMBRE IMROM'!N242</f>
        <v>0</v>
      </c>
      <c r="O242" s="43"/>
      <c r="P242" s="44"/>
      <c r="Q242" s="51">
        <f>+'REPORTE NOVIEMBRE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NOVIEMBRE IMROM'!M243</f>
        <v>0</v>
      </c>
      <c r="I243" s="31"/>
      <c r="J243" s="31"/>
      <c r="K243" s="31"/>
      <c r="L243" s="22">
        <f t="shared" si="10"/>
        <v>0</v>
      </c>
      <c r="M243" s="22">
        <f t="shared" si="11"/>
        <v>0</v>
      </c>
      <c r="N243" s="72">
        <f>+'REPORTE NOVIEMBRE IMROM'!N243</f>
        <v>0</v>
      </c>
      <c r="O243" s="43"/>
      <c r="P243" s="44"/>
      <c r="Q243" s="51">
        <f>+'REPORTE NOVIEMBRE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NOVIEMBRE IMROM'!M244</f>
        <v>0</v>
      </c>
      <c r="I244" s="31"/>
      <c r="J244" s="31"/>
      <c r="K244" s="31"/>
      <c r="L244" s="22">
        <f t="shared" si="10"/>
        <v>0</v>
      </c>
      <c r="M244" s="22">
        <f t="shared" si="11"/>
        <v>0</v>
      </c>
      <c r="N244" s="72">
        <f>+'REPORTE NOVIEMBRE IMROM'!N244</f>
        <v>0</v>
      </c>
      <c r="O244" s="43"/>
      <c r="P244" s="44"/>
      <c r="Q244" s="51">
        <f>+'REPORTE NOVIEMBRE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NOVIEMBRE IMROM'!M245</f>
        <v>0</v>
      </c>
      <c r="I245" s="31"/>
      <c r="J245" s="31"/>
      <c r="K245" s="31"/>
      <c r="L245" s="22">
        <f t="shared" si="10"/>
        <v>0</v>
      </c>
      <c r="M245" s="22">
        <f t="shared" si="11"/>
        <v>0</v>
      </c>
      <c r="N245" s="72">
        <f>+'REPORTE NOVIEMBRE IMROM'!N245</f>
        <v>0</v>
      </c>
      <c r="O245" s="43"/>
      <c r="P245" s="44"/>
      <c r="Q245" s="51">
        <f>+'REPORTE NOVIEMBRE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NOVIEMBRE IMROM'!M246</f>
        <v>0</v>
      </c>
      <c r="I246" s="31"/>
      <c r="J246" s="31"/>
      <c r="K246" s="31"/>
      <c r="L246" s="22">
        <f t="shared" si="10"/>
        <v>0</v>
      </c>
      <c r="M246" s="22">
        <f t="shared" si="11"/>
        <v>0</v>
      </c>
      <c r="N246" s="72">
        <f>+'REPORTE NOVIEMBRE IMROM'!N246</f>
        <v>0</v>
      </c>
      <c r="O246" s="43"/>
      <c r="P246" s="44"/>
      <c r="Q246" s="51">
        <f>+'REPORTE NOVIEMBRE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NOVIEMBRE IMROM'!M247</f>
        <v>0</v>
      </c>
      <c r="I247" s="31"/>
      <c r="J247" s="31"/>
      <c r="K247" s="31"/>
      <c r="L247" s="22">
        <f t="shared" si="10"/>
        <v>0</v>
      </c>
      <c r="M247" s="22">
        <f t="shared" si="11"/>
        <v>0</v>
      </c>
      <c r="N247" s="72">
        <f>+'REPORTE NOVIEMBRE IMROM'!N247</f>
        <v>0</v>
      </c>
      <c r="O247" s="43"/>
      <c r="P247" s="44"/>
      <c r="Q247" s="51">
        <f>+'REPORTE NOVIEMBRE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NOVIEMBRE IMROM'!M248</f>
        <v>0</v>
      </c>
      <c r="I248" s="31"/>
      <c r="J248" s="31"/>
      <c r="K248" s="31"/>
      <c r="L248" s="22">
        <f t="shared" si="10"/>
        <v>0</v>
      </c>
      <c r="M248" s="22">
        <f t="shared" si="11"/>
        <v>0</v>
      </c>
      <c r="N248" s="72">
        <f>+'REPORTE NOVIEMBRE IMROM'!N248</f>
        <v>0</v>
      </c>
      <c r="O248" s="43"/>
      <c r="P248" s="44"/>
      <c r="Q248" s="51">
        <f>+'REPORTE NOVIEMBRE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NOVIEMBRE IMROM'!M249</f>
        <v>0</v>
      </c>
      <c r="I249" s="31"/>
      <c r="J249" s="31"/>
      <c r="K249" s="31"/>
      <c r="L249" s="22">
        <f t="shared" si="10"/>
        <v>0</v>
      </c>
      <c r="M249" s="22">
        <f t="shared" si="11"/>
        <v>0</v>
      </c>
      <c r="N249" s="72">
        <f>+'REPORTE NOVIEMBRE IMROM'!N249</f>
        <v>0</v>
      </c>
      <c r="O249" s="43"/>
      <c r="P249" s="44"/>
      <c r="Q249" s="51">
        <f>+'REPORTE NOVIEMBRE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NOVIEMBRE IMROM'!M250</f>
        <v>0</v>
      </c>
      <c r="I250" s="31"/>
      <c r="J250" s="31"/>
      <c r="K250" s="31"/>
      <c r="L250" s="22">
        <f t="shared" si="10"/>
        <v>0</v>
      </c>
      <c r="M250" s="22">
        <f t="shared" si="11"/>
        <v>0</v>
      </c>
      <c r="N250" s="72">
        <f>+'REPORTE NOVIEMBRE IMROM'!N250</f>
        <v>0</v>
      </c>
      <c r="O250" s="43"/>
      <c r="P250" s="44"/>
      <c r="Q250" s="51">
        <f>+'REPORTE NOVIEMBRE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NOVIEMBRE IMROM'!M251</f>
        <v>0</v>
      </c>
      <c r="I251" s="31"/>
      <c r="J251" s="31"/>
      <c r="K251" s="31"/>
      <c r="L251" s="22">
        <f t="shared" si="10"/>
        <v>0</v>
      </c>
      <c r="M251" s="22">
        <f t="shared" si="11"/>
        <v>0</v>
      </c>
      <c r="N251" s="72">
        <f>+'REPORTE NOVIEMBRE IMROM'!N251</f>
        <v>0</v>
      </c>
      <c r="O251" s="43"/>
      <c r="P251" s="44"/>
      <c r="Q251" s="51">
        <f>+'REPORTE NOVIEMBRE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NOVIEMBRE IMROM'!M252</f>
        <v>0</v>
      </c>
      <c r="I252" s="31"/>
      <c r="J252" s="31"/>
      <c r="K252" s="31"/>
      <c r="L252" s="22">
        <f t="shared" si="10"/>
        <v>0</v>
      </c>
      <c r="M252" s="22">
        <f t="shared" si="11"/>
        <v>0</v>
      </c>
      <c r="N252" s="72">
        <f>+'REPORTE NOVIEMBRE IMROM'!N252</f>
        <v>0</v>
      </c>
      <c r="O252" s="43"/>
      <c r="P252" s="44"/>
      <c r="Q252" s="51">
        <f>+'REPORTE NOVIEMBRE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NOVIEMBRE IMROM'!M253</f>
        <v>0</v>
      </c>
      <c r="I253" s="31"/>
      <c r="J253" s="31"/>
      <c r="K253" s="31"/>
      <c r="L253" s="22">
        <f t="shared" si="10"/>
        <v>0</v>
      </c>
      <c r="M253" s="22">
        <f t="shared" si="11"/>
        <v>0</v>
      </c>
      <c r="N253" s="72">
        <f>+'REPORTE NOVIEMBRE IMROM'!N253</f>
        <v>0</v>
      </c>
      <c r="O253" s="43"/>
      <c r="P253" s="44"/>
      <c r="Q253" s="51">
        <f>+'REPORTE NOVIEMBRE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NOVIEMBRE IMROM'!M254</f>
        <v>0</v>
      </c>
      <c r="I254" s="31"/>
      <c r="J254" s="31"/>
      <c r="K254" s="31"/>
      <c r="L254" s="22">
        <f t="shared" si="10"/>
        <v>0</v>
      </c>
      <c r="M254" s="22">
        <f t="shared" si="11"/>
        <v>0</v>
      </c>
      <c r="N254" s="72">
        <f>+'REPORTE NOVIEMBRE IMROM'!N254</f>
        <v>0</v>
      </c>
      <c r="O254" s="43"/>
      <c r="P254" s="44"/>
      <c r="Q254" s="51">
        <f>+'REPORTE NOVIEMBRE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NOVIEMBRE IMROM'!M255</f>
        <v>0</v>
      </c>
      <c r="I255" s="31"/>
      <c r="J255" s="31"/>
      <c r="K255" s="31"/>
      <c r="L255" s="22">
        <f t="shared" si="10"/>
        <v>0</v>
      </c>
      <c r="M255" s="22">
        <f t="shared" si="11"/>
        <v>0</v>
      </c>
      <c r="N255" s="72">
        <f>+'REPORTE NOVIEMBRE IMROM'!N255</f>
        <v>0</v>
      </c>
      <c r="O255" s="43"/>
      <c r="P255" s="44"/>
      <c r="Q255" s="51">
        <f>+'REPORTE NOVIEMBRE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NOVIEMBRE IMROM'!M256</f>
        <v>0</v>
      </c>
      <c r="I256" s="31"/>
      <c r="J256" s="31"/>
      <c r="K256" s="31"/>
      <c r="L256" s="22">
        <f t="shared" si="10"/>
        <v>0</v>
      </c>
      <c r="M256" s="22">
        <f t="shared" si="11"/>
        <v>0</v>
      </c>
      <c r="N256" s="72">
        <f>+'REPORTE NOVIEMBRE IMROM'!N256</f>
        <v>0</v>
      </c>
      <c r="O256" s="43"/>
      <c r="P256" s="44"/>
      <c r="Q256" s="51">
        <f>+'REPORTE NOVIEMBRE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NOVIEMBRE IMROM'!M257</f>
        <v>0</v>
      </c>
      <c r="I257" s="31"/>
      <c r="J257" s="31"/>
      <c r="K257" s="31"/>
      <c r="L257" s="22">
        <f t="shared" si="10"/>
        <v>0</v>
      </c>
      <c r="M257" s="22">
        <f t="shared" si="11"/>
        <v>0</v>
      </c>
      <c r="N257" s="72">
        <f>+'REPORTE NOVIEMBRE IMROM'!N257</f>
        <v>0</v>
      </c>
      <c r="O257" s="43"/>
      <c r="P257" s="44"/>
      <c r="Q257" s="51">
        <f>+'REPORTE NOVIEMBRE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NOVIEMBRE IMROM'!M258</f>
        <v>0</v>
      </c>
      <c r="I258" s="31"/>
      <c r="J258" s="31"/>
      <c r="K258" s="31"/>
      <c r="L258" s="22">
        <f t="shared" si="10"/>
        <v>0</v>
      </c>
      <c r="M258" s="22">
        <f t="shared" si="11"/>
        <v>0</v>
      </c>
      <c r="N258" s="72">
        <f>+'REPORTE NOVIEMBRE IMROM'!N258</f>
        <v>0</v>
      </c>
      <c r="O258" s="43"/>
      <c r="P258" s="44"/>
      <c r="Q258" s="51">
        <f>+'REPORTE NOVIEMBRE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NOVIEMBRE IMROM'!M259</f>
        <v>0</v>
      </c>
      <c r="I259" s="31"/>
      <c r="J259" s="31"/>
      <c r="K259" s="31"/>
      <c r="L259" s="22">
        <f t="shared" si="10"/>
        <v>0</v>
      </c>
      <c r="M259" s="22">
        <f t="shared" si="11"/>
        <v>0</v>
      </c>
      <c r="N259" s="72">
        <f>+'REPORTE NOVIEMBRE IMROM'!N259</f>
        <v>0</v>
      </c>
      <c r="O259" s="43"/>
      <c r="P259" s="44"/>
      <c r="Q259" s="51">
        <f>+'REPORTE NOVIEMBRE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NOVIEMBRE IMROM'!M260</f>
        <v>0</v>
      </c>
      <c r="I260" s="31"/>
      <c r="J260" s="31"/>
      <c r="K260" s="31"/>
      <c r="L260" s="22">
        <f t="shared" si="10"/>
        <v>0</v>
      </c>
      <c r="M260" s="22">
        <f t="shared" si="11"/>
        <v>0</v>
      </c>
      <c r="N260" s="72">
        <f>+'REPORTE NOVIEMBRE IMROM'!N260</f>
        <v>0</v>
      </c>
      <c r="O260" s="43"/>
      <c r="P260" s="44"/>
      <c r="Q260" s="51">
        <f>+'REPORTE NOVIEMBRE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NOVIEMBRE IMROM'!M261</f>
        <v>0</v>
      </c>
      <c r="I261" s="31"/>
      <c r="J261" s="31"/>
      <c r="K261" s="31"/>
      <c r="L261" s="22">
        <f t="shared" si="10"/>
        <v>0</v>
      </c>
      <c r="M261" s="22">
        <f t="shared" si="11"/>
        <v>0</v>
      </c>
      <c r="N261" s="72">
        <f>+'REPORTE NOVIEMBRE IMROM'!N261</f>
        <v>0</v>
      </c>
      <c r="O261" s="43"/>
      <c r="P261" s="44"/>
      <c r="Q261" s="51">
        <f>+'REPORTE NOVIEMBRE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NOVIEMBRE IMROM'!M262</f>
        <v>0</v>
      </c>
      <c r="I262" s="31"/>
      <c r="J262" s="31"/>
      <c r="K262" s="31"/>
      <c r="L262" s="22">
        <f t="shared" si="10"/>
        <v>0</v>
      </c>
      <c r="M262" s="22">
        <f t="shared" si="11"/>
        <v>0</v>
      </c>
      <c r="N262" s="72">
        <f>+'REPORTE NOVIEMBRE IMROM'!N262</f>
        <v>0</v>
      </c>
      <c r="O262" s="43"/>
      <c r="P262" s="44"/>
      <c r="Q262" s="51">
        <f>+'REPORTE NOVIEMBRE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NOVIEMBRE IMROM'!M263</f>
        <v>0</v>
      </c>
      <c r="I263" s="31"/>
      <c r="J263" s="31"/>
      <c r="K263" s="31"/>
      <c r="L263" s="22">
        <f t="shared" si="10"/>
        <v>0</v>
      </c>
      <c r="M263" s="22">
        <f t="shared" si="11"/>
        <v>0</v>
      </c>
      <c r="N263" s="72">
        <f>+'REPORTE NOVIEMBRE IMROM'!N263</f>
        <v>0</v>
      </c>
      <c r="O263" s="43"/>
      <c r="P263" s="44"/>
      <c r="Q263" s="51">
        <f>+'REPORTE NOVIEMBRE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NOVIEMBRE IMROM'!M264</f>
        <v>0</v>
      </c>
      <c r="I264" s="31"/>
      <c r="J264" s="31"/>
      <c r="K264" s="31"/>
      <c r="L264" s="22">
        <f t="shared" si="10"/>
        <v>0</v>
      </c>
      <c r="M264" s="22">
        <f t="shared" si="11"/>
        <v>0</v>
      </c>
      <c r="N264" s="72">
        <f>+'REPORTE NOVIEMBRE IMROM'!N264</f>
        <v>0</v>
      </c>
      <c r="O264" s="43"/>
      <c r="P264" s="44"/>
      <c r="Q264" s="51">
        <f>+'REPORTE NOVIEMBRE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NOVIEMBRE IMROM'!M265</f>
        <v>0</v>
      </c>
      <c r="I265" s="31"/>
      <c r="J265" s="31"/>
      <c r="K265" s="31"/>
      <c r="L265" s="22">
        <f t="shared" si="10"/>
        <v>0</v>
      </c>
      <c r="M265" s="22">
        <f t="shared" si="11"/>
        <v>0</v>
      </c>
      <c r="N265" s="72">
        <f>+'REPORTE NOVIEMBRE IMROM'!N265</f>
        <v>0</v>
      </c>
      <c r="O265" s="43"/>
      <c r="P265" s="44"/>
      <c r="Q265" s="51">
        <f>+'REPORTE NOVIEMBRE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NOVIEMBRE IMROM'!M266</f>
        <v>0</v>
      </c>
      <c r="I266" s="31"/>
      <c r="J266" s="31"/>
      <c r="K266" s="31"/>
      <c r="L266" s="22">
        <f t="shared" si="10"/>
        <v>0</v>
      </c>
      <c r="M266" s="22">
        <f t="shared" si="11"/>
        <v>0</v>
      </c>
      <c r="N266" s="72">
        <f>+'REPORTE NOVIEMBRE IMROM'!N266</f>
        <v>0</v>
      </c>
      <c r="O266" s="43"/>
      <c r="P266" s="44"/>
      <c r="Q266" s="51">
        <f>+'REPORTE NOVIEMBRE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NOVIEMBRE IMROM'!M267</f>
        <v>0</v>
      </c>
      <c r="I267" s="31"/>
      <c r="J267" s="31"/>
      <c r="K267" s="31"/>
      <c r="L267" s="22">
        <f t="shared" si="10"/>
        <v>0</v>
      </c>
      <c r="M267" s="22">
        <f t="shared" si="11"/>
        <v>0</v>
      </c>
      <c r="N267" s="72">
        <f>+'REPORTE NOVIEMBRE IMROM'!N267</f>
        <v>0</v>
      </c>
      <c r="O267" s="43"/>
      <c r="P267" s="44"/>
      <c r="Q267" s="51">
        <f>+'REPORTE NOVIEMBRE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NOVIEMBRE IMROM'!M268</f>
        <v>0</v>
      </c>
      <c r="I268" s="31"/>
      <c r="J268" s="31"/>
      <c r="K268" s="31"/>
      <c r="L268" s="22">
        <f t="shared" si="10"/>
        <v>0</v>
      </c>
      <c r="M268" s="22">
        <f t="shared" si="11"/>
        <v>0</v>
      </c>
      <c r="N268" s="72">
        <f>+'REPORTE NOVIEMBRE IMROM'!N268</f>
        <v>0</v>
      </c>
      <c r="O268" s="43"/>
      <c r="P268" s="44"/>
      <c r="Q268" s="51">
        <f>+'REPORTE NOVIEMBRE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NOVIEMBRE IMROM'!M269</f>
        <v>0</v>
      </c>
      <c r="I269" s="31"/>
      <c r="J269" s="31"/>
      <c r="K269" s="31"/>
      <c r="L269" s="22">
        <f t="shared" si="10"/>
        <v>0</v>
      </c>
      <c r="M269" s="22">
        <f t="shared" si="11"/>
        <v>0</v>
      </c>
      <c r="N269" s="72">
        <f>+'REPORTE NOVIEMBRE IMROM'!N269</f>
        <v>0</v>
      </c>
      <c r="O269" s="43"/>
      <c r="P269" s="44"/>
      <c r="Q269" s="51">
        <f>+'REPORTE NOVIEMBRE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NOVIEMBRE IMROM'!M270</f>
        <v>0</v>
      </c>
      <c r="I270" s="31"/>
      <c r="J270" s="31"/>
      <c r="K270" s="31"/>
      <c r="L270" s="22">
        <f t="shared" si="10"/>
        <v>0</v>
      </c>
      <c r="M270" s="22">
        <f t="shared" si="11"/>
        <v>0</v>
      </c>
      <c r="N270" s="72">
        <f>+'REPORTE NOVIEMBRE IMROM'!N270</f>
        <v>0</v>
      </c>
      <c r="O270" s="43"/>
      <c r="P270" s="44"/>
      <c r="Q270" s="51">
        <f>+'REPORTE NOVIEMBRE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NOVIEMBRE IMROM'!M271</f>
        <v>0</v>
      </c>
      <c r="I271" s="31"/>
      <c r="J271" s="31"/>
      <c r="K271" s="31"/>
      <c r="L271" s="22">
        <f t="shared" si="10"/>
        <v>0</v>
      </c>
      <c r="M271" s="22">
        <f t="shared" si="11"/>
        <v>0</v>
      </c>
      <c r="N271" s="72">
        <f>+'REPORTE NOVIEMBRE IMROM'!N271</f>
        <v>0</v>
      </c>
      <c r="O271" s="43"/>
      <c r="P271" s="44"/>
      <c r="Q271" s="51">
        <f>+'REPORTE NOVIEMBRE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NOVIEMBRE IMROM'!M272</f>
        <v>0</v>
      </c>
      <c r="I272" s="31"/>
      <c r="J272" s="31"/>
      <c r="K272" s="31"/>
      <c r="L272" s="22">
        <f t="shared" si="10"/>
        <v>0</v>
      </c>
      <c r="M272" s="22">
        <f t="shared" si="11"/>
        <v>0</v>
      </c>
      <c r="N272" s="72">
        <f>+'REPORTE NOVIEMBRE IMROM'!N272</f>
        <v>0</v>
      </c>
      <c r="O272" s="43"/>
      <c r="P272" s="44"/>
      <c r="Q272" s="51">
        <f>+'REPORTE NOVIEMBRE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NOVIEMBRE IMROM'!M273</f>
        <v>0</v>
      </c>
      <c r="I273" s="31"/>
      <c r="J273" s="31"/>
      <c r="K273" s="31"/>
      <c r="L273" s="22">
        <f t="shared" si="10"/>
        <v>0</v>
      </c>
      <c r="M273" s="22">
        <f t="shared" si="11"/>
        <v>0</v>
      </c>
      <c r="N273" s="72">
        <f>+'REPORTE NOVIEMBRE IMROM'!N273</f>
        <v>0</v>
      </c>
      <c r="O273" s="43"/>
      <c r="P273" s="44"/>
      <c r="Q273" s="51">
        <f>+'REPORTE NOVIEMBRE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NOVIEMBRE IMROM'!M274</f>
        <v>0</v>
      </c>
      <c r="I274" s="31"/>
      <c r="J274" s="31"/>
      <c r="K274" s="31"/>
      <c r="L274" s="22">
        <f t="shared" si="10"/>
        <v>0</v>
      </c>
      <c r="M274" s="22">
        <f t="shared" si="11"/>
        <v>0</v>
      </c>
      <c r="N274" s="72">
        <f>+'REPORTE NOVIEMBRE IMROM'!N274</f>
        <v>0</v>
      </c>
      <c r="O274" s="43"/>
      <c r="P274" s="44"/>
      <c r="Q274" s="51">
        <f>+'REPORTE NOVIEMBRE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NOVIEMBRE IMROM'!M275</f>
        <v>0</v>
      </c>
      <c r="I275" s="31"/>
      <c r="J275" s="31"/>
      <c r="K275" s="31"/>
      <c r="L275" s="22">
        <f t="shared" si="10"/>
        <v>0</v>
      </c>
      <c r="M275" s="22">
        <f t="shared" si="11"/>
        <v>0</v>
      </c>
      <c r="N275" s="72">
        <f>+'REPORTE NOVIEMBRE IMROM'!N275</f>
        <v>0</v>
      </c>
      <c r="O275" s="43"/>
      <c r="P275" s="44"/>
      <c r="Q275" s="51">
        <f>+'REPORTE NOVIEMBRE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NOVIEMBRE IMROM'!M276</f>
        <v>0</v>
      </c>
      <c r="I276" s="31"/>
      <c r="J276" s="31"/>
      <c r="K276" s="31"/>
      <c r="L276" s="22">
        <f t="shared" ref="L276:L339" si="13">I276+J276+K276</f>
        <v>0</v>
      </c>
      <c r="M276" s="22">
        <f t="shared" ref="M276:M339" si="14">H276+L276</f>
        <v>0</v>
      </c>
      <c r="N276" s="72">
        <f>+'REPORTE NOVIEMBRE IMROM'!N276</f>
        <v>0</v>
      </c>
      <c r="O276" s="43"/>
      <c r="P276" s="44"/>
      <c r="Q276" s="51">
        <f>+'REPORTE NOVIEMBRE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NOVIEMBRE IMROM'!M277</f>
        <v>0</v>
      </c>
      <c r="I277" s="31"/>
      <c r="J277" s="31"/>
      <c r="K277" s="31"/>
      <c r="L277" s="22">
        <f t="shared" si="13"/>
        <v>0</v>
      </c>
      <c r="M277" s="22">
        <f t="shared" si="14"/>
        <v>0</v>
      </c>
      <c r="N277" s="72">
        <f>+'REPORTE NOVIEMBRE IMROM'!N277</f>
        <v>0</v>
      </c>
      <c r="O277" s="43"/>
      <c r="P277" s="44"/>
      <c r="Q277" s="51">
        <f>+'REPORTE NOVIEMBRE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NOVIEMBRE IMROM'!M278</f>
        <v>0</v>
      </c>
      <c r="I278" s="31"/>
      <c r="J278" s="31"/>
      <c r="K278" s="31"/>
      <c r="L278" s="22">
        <f t="shared" si="13"/>
        <v>0</v>
      </c>
      <c r="M278" s="22">
        <f t="shared" si="14"/>
        <v>0</v>
      </c>
      <c r="N278" s="72">
        <f>+'REPORTE NOVIEMBRE IMROM'!N278</f>
        <v>0</v>
      </c>
      <c r="O278" s="43"/>
      <c r="P278" s="44"/>
      <c r="Q278" s="51">
        <f>+'REPORTE NOVIEMBRE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NOVIEMBRE IMROM'!M279</f>
        <v>0</v>
      </c>
      <c r="I279" s="31"/>
      <c r="J279" s="31"/>
      <c r="K279" s="31"/>
      <c r="L279" s="22">
        <f t="shared" si="13"/>
        <v>0</v>
      </c>
      <c r="M279" s="22">
        <f t="shared" si="14"/>
        <v>0</v>
      </c>
      <c r="N279" s="72">
        <f>+'REPORTE NOVIEMBRE IMROM'!N279</f>
        <v>0</v>
      </c>
      <c r="O279" s="43"/>
      <c r="P279" s="44"/>
      <c r="Q279" s="51">
        <f>+'REPORTE NOVIEMBRE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NOVIEMBRE IMROM'!M280</f>
        <v>0</v>
      </c>
      <c r="I280" s="31"/>
      <c r="J280" s="31"/>
      <c r="K280" s="31"/>
      <c r="L280" s="22">
        <f t="shared" si="13"/>
        <v>0</v>
      </c>
      <c r="M280" s="22">
        <f t="shared" si="14"/>
        <v>0</v>
      </c>
      <c r="N280" s="72">
        <f>+'REPORTE NOVIEMBRE IMROM'!N280</f>
        <v>0</v>
      </c>
      <c r="O280" s="43"/>
      <c r="P280" s="44"/>
      <c r="Q280" s="51">
        <f>+'REPORTE NOVIEMBRE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NOVIEMBRE IMROM'!M281</f>
        <v>0</v>
      </c>
      <c r="I281" s="31"/>
      <c r="J281" s="31"/>
      <c r="K281" s="31"/>
      <c r="L281" s="22">
        <f t="shared" si="13"/>
        <v>0</v>
      </c>
      <c r="M281" s="22">
        <f t="shared" si="14"/>
        <v>0</v>
      </c>
      <c r="N281" s="72">
        <f>+'REPORTE NOVIEMBRE IMROM'!N281</f>
        <v>0</v>
      </c>
      <c r="O281" s="43"/>
      <c r="P281" s="44"/>
      <c r="Q281" s="51">
        <f>+'REPORTE NOVIEMBRE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NOVIEMBRE IMROM'!M282</f>
        <v>0</v>
      </c>
      <c r="I282" s="31"/>
      <c r="J282" s="31"/>
      <c r="K282" s="31"/>
      <c r="L282" s="22">
        <f t="shared" si="13"/>
        <v>0</v>
      </c>
      <c r="M282" s="22">
        <f t="shared" si="14"/>
        <v>0</v>
      </c>
      <c r="N282" s="72">
        <f>+'REPORTE NOVIEMBRE IMROM'!N282</f>
        <v>0</v>
      </c>
      <c r="O282" s="43"/>
      <c r="P282" s="44"/>
      <c r="Q282" s="51">
        <f>+'REPORTE NOVIEMBRE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NOVIEMBRE IMROM'!M283</f>
        <v>0</v>
      </c>
      <c r="I283" s="31"/>
      <c r="J283" s="31"/>
      <c r="K283" s="31"/>
      <c r="L283" s="22">
        <f t="shared" si="13"/>
        <v>0</v>
      </c>
      <c r="M283" s="22">
        <f t="shared" si="14"/>
        <v>0</v>
      </c>
      <c r="N283" s="72">
        <f>+'REPORTE NOVIEMBRE IMROM'!N283</f>
        <v>0</v>
      </c>
      <c r="O283" s="43"/>
      <c r="P283" s="44"/>
      <c r="Q283" s="51">
        <f>+'REPORTE NOVIEMBRE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NOVIEMBRE IMROM'!M284</f>
        <v>0</v>
      </c>
      <c r="I284" s="31"/>
      <c r="J284" s="31"/>
      <c r="K284" s="31"/>
      <c r="L284" s="22">
        <f t="shared" si="13"/>
        <v>0</v>
      </c>
      <c r="M284" s="22">
        <f t="shared" si="14"/>
        <v>0</v>
      </c>
      <c r="N284" s="72">
        <f>+'REPORTE NOVIEMBRE IMROM'!N284</f>
        <v>0</v>
      </c>
      <c r="O284" s="43"/>
      <c r="P284" s="44"/>
      <c r="Q284" s="51">
        <f>+'REPORTE NOVIEMBRE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NOVIEMBRE IMROM'!M285</f>
        <v>0</v>
      </c>
      <c r="I285" s="31"/>
      <c r="J285" s="31"/>
      <c r="K285" s="31"/>
      <c r="L285" s="22">
        <f t="shared" si="13"/>
        <v>0</v>
      </c>
      <c r="M285" s="22">
        <f t="shared" si="14"/>
        <v>0</v>
      </c>
      <c r="N285" s="72">
        <f>+'REPORTE NOVIEMBRE IMROM'!N285</f>
        <v>0</v>
      </c>
      <c r="O285" s="43"/>
      <c r="P285" s="44"/>
      <c r="Q285" s="51">
        <f>+'REPORTE NOVIEMBRE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NOVIEMBRE IMROM'!M286</f>
        <v>0</v>
      </c>
      <c r="I286" s="31"/>
      <c r="J286" s="31"/>
      <c r="K286" s="31"/>
      <c r="L286" s="22">
        <f t="shared" si="13"/>
        <v>0</v>
      </c>
      <c r="M286" s="22">
        <f t="shared" si="14"/>
        <v>0</v>
      </c>
      <c r="N286" s="72">
        <f>+'REPORTE NOVIEMBRE IMROM'!N286</f>
        <v>0</v>
      </c>
      <c r="O286" s="43"/>
      <c r="P286" s="44"/>
      <c r="Q286" s="51">
        <f>+'REPORTE NOVIEMBRE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NOVIEMBRE IMROM'!M287</f>
        <v>0</v>
      </c>
      <c r="I287" s="31"/>
      <c r="J287" s="31"/>
      <c r="K287" s="31"/>
      <c r="L287" s="22">
        <f t="shared" si="13"/>
        <v>0</v>
      </c>
      <c r="M287" s="22">
        <f t="shared" si="14"/>
        <v>0</v>
      </c>
      <c r="N287" s="72">
        <f>+'REPORTE NOVIEMBRE IMROM'!N287</f>
        <v>0</v>
      </c>
      <c r="O287" s="43"/>
      <c r="P287" s="44"/>
      <c r="Q287" s="51">
        <f>+'REPORTE NOVIEMBRE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NOVIEMBRE IMROM'!M288</f>
        <v>0</v>
      </c>
      <c r="I288" s="31"/>
      <c r="J288" s="31"/>
      <c r="K288" s="31"/>
      <c r="L288" s="22">
        <f t="shared" si="13"/>
        <v>0</v>
      </c>
      <c r="M288" s="22">
        <f t="shared" si="14"/>
        <v>0</v>
      </c>
      <c r="N288" s="72">
        <f>+'REPORTE NOVIEMBRE IMROM'!N288</f>
        <v>0</v>
      </c>
      <c r="O288" s="43"/>
      <c r="P288" s="44"/>
      <c r="Q288" s="51">
        <f>+'REPORTE NOVIEMBRE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NOVIEMBRE IMROM'!M289</f>
        <v>0</v>
      </c>
      <c r="I289" s="31"/>
      <c r="J289" s="31"/>
      <c r="K289" s="31"/>
      <c r="L289" s="22">
        <f t="shared" si="13"/>
        <v>0</v>
      </c>
      <c r="M289" s="22">
        <f t="shared" si="14"/>
        <v>0</v>
      </c>
      <c r="N289" s="72">
        <f>+'REPORTE NOVIEMBRE IMROM'!N289</f>
        <v>0</v>
      </c>
      <c r="O289" s="43"/>
      <c r="P289" s="44"/>
      <c r="Q289" s="51">
        <f>+'REPORTE NOVIEMBRE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NOVIEMBRE IMROM'!M290</f>
        <v>0</v>
      </c>
      <c r="I290" s="31"/>
      <c r="J290" s="31"/>
      <c r="K290" s="31"/>
      <c r="L290" s="22">
        <f t="shared" si="13"/>
        <v>0</v>
      </c>
      <c r="M290" s="22">
        <f t="shared" si="14"/>
        <v>0</v>
      </c>
      <c r="N290" s="72">
        <f>+'REPORTE NOVIEMBRE IMROM'!N290</f>
        <v>0</v>
      </c>
      <c r="O290" s="43"/>
      <c r="P290" s="44"/>
      <c r="Q290" s="51">
        <f>+'REPORTE NOVIEMBRE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NOVIEMBRE IMROM'!M291</f>
        <v>0</v>
      </c>
      <c r="I291" s="31"/>
      <c r="J291" s="31"/>
      <c r="K291" s="31"/>
      <c r="L291" s="22">
        <f t="shared" si="13"/>
        <v>0</v>
      </c>
      <c r="M291" s="22">
        <f t="shared" si="14"/>
        <v>0</v>
      </c>
      <c r="N291" s="72">
        <f>+'REPORTE NOVIEMBRE IMROM'!N291</f>
        <v>0</v>
      </c>
      <c r="O291" s="43"/>
      <c r="P291" s="44"/>
      <c r="Q291" s="51">
        <f>+'REPORTE NOVIEMBRE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NOVIEMBRE IMROM'!M292</f>
        <v>0</v>
      </c>
      <c r="I292" s="31"/>
      <c r="J292" s="31"/>
      <c r="K292" s="31"/>
      <c r="L292" s="22">
        <f t="shared" si="13"/>
        <v>0</v>
      </c>
      <c r="M292" s="22">
        <f t="shared" si="14"/>
        <v>0</v>
      </c>
      <c r="N292" s="72">
        <f>+'REPORTE NOVIEMBRE IMROM'!N292</f>
        <v>0</v>
      </c>
      <c r="O292" s="43"/>
      <c r="P292" s="44"/>
      <c r="Q292" s="51">
        <f>+'REPORTE NOVIEMBRE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NOVIEMBRE IMROM'!M293</f>
        <v>0</v>
      </c>
      <c r="I293" s="31"/>
      <c r="J293" s="31"/>
      <c r="K293" s="31"/>
      <c r="L293" s="22">
        <f t="shared" si="13"/>
        <v>0</v>
      </c>
      <c r="M293" s="22">
        <f t="shared" si="14"/>
        <v>0</v>
      </c>
      <c r="N293" s="72">
        <f>+'REPORTE NOVIEMBRE IMROM'!N293</f>
        <v>0</v>
      </c>
      <c r="O293" s="43"/>
      <c r="P293" s="44"/>
      <c r="Q293" s="51">
        <f>+'REPORTE NOVIEMBRE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NOVIEMBRE IMROM'!M294</f>
        <v>0</v>
      </c>
      <c r="I294" s="31"/>
      <c r="J294" s="31"/>
      <c r="K294" s="31"/>
      <c r="L294" s="22">
        <f t="shared" si="13"/>
        <v>0</v>
      </c>
      <c r="M294" s="22">
        <f t="shared" si="14"/>
        <v>0</v>
      </c>
      <c r="N294" s="72">
        <f>+'REPORTE NOVIEMBRE IMROM'!N294</f>
        <v>0</v>
      </c>
      <c r="O294" s="43"/>
      <c r="P294" s="44"/>
      <c r="Q294" s="51">
        <f>+'REPORTE NOVIEMBRE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NOVIEMBRE IMROM'!M295</f>
        <v>0</v>
      </c>
      <c r="I295" s="31"/>
      <c r="J295" s="31"/>
      <c r="K295" s="31"/>
      <c r="L295" s="22">
        <f t="shared" si="13"/>
        <v>0</v>
      </c>
      <c r="M295" s="22">
        <f t="shared" si="14"/>
        <v>0</v>
      </c>
      <c r="N295" s="72">
        <f>+'REPORTE NOVIEMBRE IMROM'!N295</f>
        <v>0</v>
      </c>
      <c r="O295" s="43"/>
      <c r="P295" s="44"/>
      <c r="Q295" s="51">
        <f>+'REPORTE NOVIEMBRE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NOVIEMBRE IMROM'!M296</f>
        <v>0</v>
      </c>
      <c r="I296" s="31"/>
      <c r="J296" s="31"/>
      <c r="K296" s="31"/>
      <c r="L296" s="22">
        <f t="shared" si="13"/>
        <v>0</v>
      </c>
      <c r="M296" s="22">
        <f t="shared" si="14"/>
        <v>0</v>
      </c>
      <c r="N296" s="72">
        <f>+'REPORTE NOVIEMBRE IMROM'!N296</f>
        <v>0</v>
      </c>
      <c r="O296" s="43"/>
      <c r="P296" s="44"/>
      <c r="Q296" s="51">
        <f>+'REPORTE NOVIEMBRE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NOVIEMBRE IMROM'!M297</f>
        <v>0</v>
      </c>
      <c r="I297" s="31"/>
      <c r="J297" s="31"/>
      <c r="K297" s="31"/>
      <c r="L297" s="22">
        <f t="shared" si="13"/>
        <v>0</v>
      </c>
      <c r="M297" s="22">
        <f t="shared" si="14"/>
        <v>0</v>
      </c>
      <c r="N297" s="72">
        <f>+'REPORTE NOVIEMBRE IMROM'!N297</f>
        <v>0</v>
      </c>
      <c r="O297" s="43"/>
      <c r="P297" s="44"/>
      <c r="Q297" s="51">
        <f>+'REPORTE NOVIEMBRE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NOVIEMBRE IMROM'!M298</f>
        <v>0</v>
      </c>
      <c r="I298" s="31"/>
      <c r="J298" s="31"/>
      <c r="K298" s="31"/>
      <c r="L298" s="22">
        <f t="shared" si="13"/>
        <v>0</v>
      </c>
      <c r="M298" s="22">
        <f t="shared" si="14"/>
        <v>0</v>
      </c>
      <c r="N298" s="72">
        <f>+'REPORTE NOVIEMBRE IMROM'!N298</f>
        <v>0</v>
      </c>
      <c r="O298" s="43"/>
      <c r="P298" s="44"/>
      <c r="Q298" s="51">
        <f>+'REPORTE NOVIEMBRE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NOVIEMBRE IMROM'!M299</f>
        <v>0</v>
      </c>
      <c r="I299" s="31"/>
      <c r="J299" s="31"/>
      <c r="K299" s="31"/>
      <c r="L299" s="22">
        <f t="shared" si="13"/>
        <v>0</v>
      </c>
      <c r="M299" s="22">
        <f t="shared" si="14"/>
        <v>0</v>
      </c>
      <c r="N299" s="72">
        <f>+'REPORTE NOVIEMBRE IMROM'!N299</f>
        <v>0</v>
      </c>
      <c r="O299" s="43"/>
      <c r="P299" s="44"/>
      <c r="Q299" s="51">
        <f>+'REPORTE NOVIEMBRE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NOVIEMBRE IMROM'!M300</f>
        <v>0</v>
      </c>
      <c r="I300" s="31"/>
      <c r="J300" s="31"/>
      <c r="K300" s="31"/>
      <c r="L300" s="22">
        <f t="shared" si="13"/>
        <v>0</v>
      </c>
      <c r="M300" s="22">
        <f t="shared" si="14"/>
        <v>0</v>
      </c>
      <c r="N300" s="72">
        <f>+'REPORTE NOVIEMBRE IMROM'!N300</f>
        <v>0</v>
      </c>
      <c r="O300" s="43"/>
      <c r="P300" s="44"/>
      <c r="Q300" s="51">
        <f>+'REPORTE NOVIEMBRE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NOVIEMBRE IMROM'!M301</f>
        <v>0</v>
      </c>
      <c r="I301" s="31"/>
      <c r="J301" s="31"/>
      <c r="K301" s="31"/>
      <c r="L301" s="22">
        <f t="shared" si="13"/>
        <v>0</v>
      </c>
      <c r="M301" s="22">
        <f t="shared" si="14"/>
        <v>0</v>
      </c>
      <c r="N301" s="72">
        <f>+'REPORTE NOVIEMBRE IMROM'!N301</f>
        <v>0</v>
      </c>
      <c r="O301" s="43"/>
      <c r="P301" s="44"/>
      <c r="Q301" s="51">
        <f>+'REPORTE NOVIEMBRE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NOVIEMBRE IMROM'!M302</f>
        <v>0</v>
      </c>
      <c r="I302" s="31"/>
      <c r="J302" s="31"/>
      <c r="K302" s="31"/>
      <c r="L302" s="22">
        <f t="shared" si="13"/>
        <v>0</v>
      </c>
      <c r="M302" s="22">
        <f t="shared" si="14"/>
        <v>0</v>
      </c>
      <c r="N302" s="72">
        <f>+'REPORTE NOVIEMBRE IMROM'!N302</f>
        <v>0</v>
      </c>
      <c r="O302" s="43"/>
      <c r="P302" s="44"/>
      <c r="Q302" s="51">
        <f>+'REPORTE NOVIEMBRE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NOVIEMBRE IMROM'!M303</f>
        <v>0</v>
      </c>
      <c r="I303" s="31"/>
      <c r="J303" s="31"/>
      <c r="K303" s="31"/>
      <c r="L303" s="22">
        <f t="shared" si="13"/>
        <v>0</v>
      </c>
      <c r="M303" s="22">
        <f t="shared" si="14"/>
        <v>0</v>
      </c>
      <c r="N303" s="72">
        <f>+'REPORTE NOVIEMBRE IMROM'!N303</f>
        <v>0</v>
      </c>
      <c r="O303" s="43"/>
      <c r="P303" s="44"/>
      <c r="Q303" s="51">
        <f>+'REPORTE NOVIEMBRE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NOVIEMBRE IMROM'!M304</f>
        <v>0</v>
      </c>
      <c r="I304" s="31"/>
      <c r="J304" s="31"/>
      <c r="K304" s="31"/>
      <c r="L304" s="22">
        <f t="shared" si="13"/>
        <v>0</v>
      </c>
      <c r="M304" s="22">
        <f t="shared" si="14"/>
        <v>0</v>
      </c>
      <c r="N304" s="72">
        <f>+'REPORTE NOVIEMBRE IMROM'!N304</f>
        <v>0</v>
      </c>
      <c r="O304" s="43"/>
      <c r="P304" s="44"/>
      <c r="Q304" s="51">
        <f>+'REPORTE NOVIEMBRE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NOVIEMBRE IMROM'!M305</f>
        <v>0</v>
      </c>
      <c r="I305" s="31"/>
      <c r="J305" s="31"/>
      <c r="K305" s="31"/>
      <c r="L305" s="22">
        <f t="shared" si="13"/>
        <v>0</v>
      </c>
      <c r="M305" s="22">
        <f t="shared" si="14"/>
        <v>0</v>
      </c>
      <c r="N305" s="72">
        <f>+'REPORTE NOVIEMBRE IMROM'!N305</f>
        <v>0</v>
      </c>
      <c r="O305" s="43"/>
      <c r="P305" s="44"/>
      <c r="Q305" s="51">
        <f>+'REPORTE NOVIEMBRE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NOVIEMBRE IMROM'!M306</f>
        <v>0</v>
      </c>
      <c r="I306" s="31"/>
      <c r="J306" s="31"/>
      <c r="K306" s="31"/>
      <c r="L306" s="22">
        <f t="shared" si="13"/>
        <v>0</v>
      </c>
      <c r="M306" s="22">
        <f t="shared" si="14"/>
        <v>0</v>
      </c>
      <c r="N306" s="72">
        <f>+'REPORTE NOVIEMBRE IMROM'!N306</f>
        <v>0</v>
      </c>
      <c r="O306" s="43"/>
      <c r="P306" s="44"/>
      <c r="Q306" s="51">
        <f>+'REPORTE NOVIEMBRE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NOVIEMBRE IMROM'!M307</f>
        <v>0</v>
      </c>
      <c r="I307" s="31"/>
      <c r="J307" s="31"/>
      <c r="K307" s="31"/>
      <c r="L307" s="22">
        <f t="shared" si="13"/>
        <v>0</v>
      </c>
      <c r="M307" s="22">
        <f t="shared" si="14"/>
        <v>0</v>
      </c>
      <c r="N307" s="72">
        <f>+'REPORTE NOVIEMBRE IMROM'!N307</f>
        <v>0</v>
      </c>
      <c r="O307" s="43"/>
      <c r="P307" s="44"/>
      <c r="Q307" s="51">
        <f>+'REPORTE NOVIEMBRE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NOVIEMBRE IMROM'!M308</f>
        <v>0</v>
      </c>
      <c r="I308" s="31"/>
      <c r="J308" s="31"/>
      <c r="K308" s="31"/>
      <c r="L308" s="22">
        <f t="shared" si="13"/>
        <v>0</v>
      </c>
      <c r="M308" s="22">
        <f t="shared" si="14"/>
        <v>0</v>
      </c>
      <c r="N308" s="72">
        <f>+'REPORTE NOVIEMBRE IMROM'!N308</f>
        <v>0</v>
      </c>
      <c r="O308" s="43"/>
      <c r="P308" s="44"/>
      <c r="Q308" s="51">
        <f>+'REPORTE NOVIEMBRE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NOVIEMBRE IMROM'!M309</f>
        <v>0</v>
      </c>
      <c r="I309" s="31"/>
      <c r="J309" s="31"/>
      <c r="K309" s="31"/>
      <c r="L309" s="22">
        <f t="shared" si="13"/>
        <v>0</v>
      </c>
      <c r="M309" s="22">
        <f t="shared" si="14"/>
        <v>0</v>
      </c>
      <c r="N309" s="72">
        <f>+'REPORTE NOVIEMBRE IMROM'!N309</f>
        <v>0</v>
      </c>
      <c r="O309" s="43"/>
      <c r="P309" s="44"/>
      <c r="Q309" s="51">
        <f>+'REPORTE NOVIEMBRE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NOVIEMBRE IMROM'!M310</f>
        <v>0</v>
      </c>
      <c r="I310" s="31"/>
      <c r="J310" s="31"/>
      <c r="K310" s="31"/>
      <c r="L310" s="22">
        <f t="shared" si="13"/>
        <v>0</v>
      </c>
      <c r="M310" s="22">
        <f t="shared" si="14"/>
        <v>0</v>
      </c>
      <c r="N310" s="72">
        <f>+'REPORTE NOVIEMBRE IMROM'!N310</f>
        <v>0</v>
      </c>
      <c r="O310" s="43"/>
      <c r="P310" s="44"/>
      <c r="Q310" s="51">
        <f>+'REPORTE NOVIEMBRE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NOVIEMBRE IMROM'!M311</f>
        <v>0</v>
      </c>
      <c r="I311" s="31"/>
      <c r="J311" s="31"/>
      <c r="K311" s="31"/>
      <c r="L311" s="22">
        <f t="shared" si="13"/>
        <v>0</v>
      </c>
      <c r="M311" s="22">
        <f t="shared" si="14"/>
        <v>0</v>
      </c>
      <c r="N311" s="72">
        <f>+'REPORTE NOVIEMBRE IMROM'!N311</f>
        <v>0</v>
      </c>
      <c r="O311" s="43"/>
      <c r="P311" s="44"/>
      <c r="Q311" s="51">
        <f>+'REPORTE NOVIEMBRE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NOVIEMBRE IMROM'!M312</f>
        <v>0</v>
      </c>
      <c r="I312" s="31"/>
      <c r="J312" s="31"/>
      <c r="K312" s="31"/>
      <c r="L312" s="22">
        <f t="shared" si="13"/>
        <v>0</v>
      </c>
      <c r="M312" s="22">
        <f t="shared" si="14"/>
        <v>0</v>
      </c>
      <c r="N312" s="72">
        <f>+'REPORTE NOVIEMBRE IMROM'!N312</f>
        <v>0</v>
      </c>
      <c r="O312" s="43"/>
      <c r="P312" s="44"/>
      <c r="Q312" s="51">
        <f>+'REPORTE NOVIEMBRE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NOVIEMBRE IMROM'!M313</f>
        <v>0</v>
      </c>
      <c r="I313" s="31"/>
      <c r="J313" s="31"/>
      <c r="K313" s="31"/>
      <c r="L313" s="22">
        <f t="shared" si="13"/>
        <v>0</v>
      </c>
      <c r="M313" s="22">
        <f t="shared" si="14"/>
        <v>0</v>
      </c>
      <c r="N313" s="72">
        <f>+'REPORTE NOVIEMBRE IMROM'!N313</f>
        <v>0</v>
      </c>
      <c r="O313" s="43"/>
      <c r="P313" s="44"/>
      <c r="Q313" s="51">
        <f>+'REPORTE NOVIEMBRE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NOVIEMBRE IMROM'!M314</f>
        <v>0</v>
      </c>
      <c r="I314" s="31"/>
      <c r="J314" s="31"/>
      <c r="K314" s="31"/>
      <c r="L314" s="22">
        <f t="shared" si="13"/>
        <v>0</v>
      </c>
      <c r="M314" s="22">
        <f t="shared" si="14"/>
        <v>0</v>
      </c>
      <c r="N314" s="72">
        <f>+'REPORTE NOVIEMBRE IMROM'!N314</f>
        <v>0</v>
      </c>
      <c r="O314" s="43"/>
      <c r="P314" s="44"/>
      <c r="Q314" s="51">
        <f>+'REPORTE NOVIEMBRE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NOVIEMBRE IMROM'!M315</f>
        <v>0</v>
      </c>
      <c r="I315" s="31"/>
      <c r="J315" s="31"/>
      <c r="K315" s="31"/>
      <c r="L315" s="22">
        <f t="shared" si="13"/>
        <v>0</v>
      </c>
      <c r="M315" s="22">
        <f t="shared" si="14"/>
        <v>0</v>
      </c>
      <c r="N315" s="72">
        <f>+'REPORTE NOVIEMBRE IMROM'!N315</f>
        <v>0</v>
      </c>
      <c r="O315" s="43"/>
      <c r="P315" s="44"/>
      <c r="Q315" s="51">
        <f>+'REPORTE NOVIEMBRE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NOVIEMBRE IMROM'!M316</f>
        <v>0</v>
      </c>
      <c r="I316" s="31"/>
      <c r="J316" s="31"/>
      <c r="K316" s="31"/>
      <c r="L316" s="22">
        <f t="shared" si="13"/>
        <v>0</v>
      </c>
      <c r="M316" s="22">
        <f t="shared" si="14"/>
        <v>0</v>
      </c>
      <c r="N316" s="72">
        <f>+'REPORTE NOVIEMBRE IMROM'!N316</f>
        <v>0</v>
      </c>
      <c r="O316" s="43"/>
      <c r="P316" s="44"/>
      <c r="Q316" s="51">
        <f>+'REPORTE NOVIEMBRE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NOVIEMBRE IMROM'!M317</f>
        <v>0</v>
      </c>
      <c r="I317" s="31"/>
      <c r="J317" s="31"/>
      <c r="K317" s="31"/>
      <c r="L317" s="22">
        <f t="shared" si="13"/>
        <v>0</v>
      </c>
      <c r="M317" s="22">
        <f t="shared" si="14"/>
        <v>0</v>
      </c>
      <c r="N317" s="72">
        <f>+'REPORTE NOVIEMBRE IMROM'!N317</f>
        <v>0</v>
      </c>
      <c r="O317" s="43"/>
      <c r="P317" s="44"/>
      <c r="Q317" s="51">
        <f>+'REPORTE NOVIEMBRE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NOVIEMBRE IMROM'!M318</f>
        <v>0</v>
      </c>
      <c r="I318" s="31"/>
      <c r="J318" s="31"/>
      <c r="K318" s="31"/>
      <c r="L318" s="22">
        <f t="shared" si="13"/>
        <v>0</v>
      </c>
      <c r="M318" s="22">
        <f t="shared" si="14"/>
        <v>0</v>
      </c>
      <c r="N318" s="72">
        <f>+'REPORTE NOVIEMBRE IMROM'!N318</f>
        <v>0</v>
      </c>
      <c r="O318" s="43"/>
      <c r="P318" s="44"/>
      <c r="Q318" s="51">
        <f>+'REPORTE NOVIEMBRE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NOVIEMBRE IMROM'!M319</f>
        <v>0</v>
      </c>
      <c r="I319" s="31"/>
      <c r="J319" s="31"/>
      <c r="K319" s="31"/>
      <c r="L319" s="22">
        <f t="shared" si="13"/>
        <v>0</v>
      </c>
      <c r="M319" s="22">
        <f t="shared" si="14"/>
        <v>0</v>
      </c>
      <c r="N319" s="72">
        <f>+'REPORTE NOVIEMBRE IMROM'!N319</f>
        <v>0</v>
      </c>
      <c r="O319" s="43"/>
      <c r="P319" s="44"/>
      <c r="Q319" s="51">
        <f>+'REPORTE NOVIEMBRE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NOVIEMBRE IMROM'!M320</f>
        <v>0</v>
      </c>
      <c r="I320" s="31"/>
      <c r="J320" s="31"/>
      <c r="K320" s="31"/>
      <c r="L320" s="22">
        <f t="shared" si="13"/>
        <v>0</v>
      </c>
      <c r="M320" s="22">
        <f t="shared" si="14"/>
        <v>0</v>
      </c>
      <c r="N320" s="72">
        <f>+'REPORTE NOVIEMBRE IMROM'!N320</f>
        <v>0</v>
      </c>
      <c r="O320" s="43"/>
      <c r="P320" s="44"/>
      <c r="Q320" s="51">
        <f>+'REPORTE NOVIEMBRE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NOVIEMBRE IMROM'!M321</f>
        <v>0</v>
      </c>
      <c r="I321" s="31"/>
      <c r="J321" s="31"/>
      <c r="K321" s="31"/>
      <c r="L321" s="22">
        <f t="shared" si="13"/>
        <v>0</v>
      </c>
      <c r="M321" s="22">
        <f t="shared" si="14"/>
        <v>0</v>
      </c>
      <c r="N321" s="72">
        <f>+'REPORTE NOVIEMBRE IMROM'!N321</f>
        <v>0</v>
      </c>
      <c r="O321" s="43"/>
      <c r="P321" s="44"/>
      <c r="Q321" s="51">
        <f>+'REPORTE NOVIEMBRE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NOVIEMBRE IMROM'!M322</f>
        <v>0</v>
      </c>
      <c r="I322" s="31"/>
      <c r="J322" s="31"/>
      <c r="K322" s="31"/>
      <c r="L322" s="22">
        <f t="shared" si="13"/>
        <v>0</v>
      </c>
      <c r="M322" s="22">
        <f t="shared" si="14"/>
        <v>0</v>
      </c>
      <c r="N322" s="72">
        <f>+'REPORTE NOVIEMBRE IMROM'!N322</f>
        <v>0</v>
      </c>
      <c r="O322" s="43"/>
      <c r="P322" s="44"/>
      <c r="Q322" s="51">
        <f>+'REPORTE NOVIEMBRE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NOVIEMBRE IMROM'!M323</f>
        <v>0</v>
      </c>
      <c r="I323" s="31"/>
      <c r="J323" s="31"/>
      <c r="K323" s="31"/>
      <c r="L323" s="22">
        <f t="shared" si="13"/>
        <v>0</v>
      </c>
      <c r="M323" s="22">
        <f t="shared" si="14"/>
        <v>0</v>
      </c>
      <c r="N323" s="72">
        <f>+'REPORTE NOVIEMBRE IMROM'!N323</f>
        <v>0</v>
      </c>
      <c r="O323" s="43"/>
      <c r="P323" s="44"/>
      <c r="Q323" s="51">
        <f>+'REPORTE NOVIEMBRE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NOVIEMBRE IMROM'!M324</f>
        <v>0</v>
      </c>
      <c r="I324" s="31"/>
      <c r="J324" s="31"/>
      <c r="K324" s="31"/>
      <c r="L324" s="22">
        <f t="shared" si="13"/>
        <v>0</v>
      </c>
      <c r="M324" s="22">
        <f t="shared" si="14"/>
        <v>0</v>
      </c>
      <c r="N324" s="72">
        <f>+'REPORTE NOVIEMBRE IMROM'!N324</f>
        <v>0</v>
      </c>
      <c r="O324" s="43"/>
      <c r="P324" s="44"/>
      <c r="Q324" s="51">
        <f>+'REPORTE NOVIEMBRE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NOVIEMBRE IMROM'!M325</f>
        <v>0</v>
      </c>
      <c r="I325" s="31"/>
      <c r="J325" s="31"/>
      <c r="K325" s="31"/>
      <c r="L325" s="22">
        <f t="shared" si="13"/>
        <v>0</v>
      </c>
      <c r="M325" s="22">
        <f t="shared" si="14"/>
        <v>0</v>
      </c>
      <c r="N325" s="72">
        <f>+'REPORTE NOVIEMBRE IMROM'!N325</f>
        <v>0</v>
      </c>
      <c r="O325" s="43"/>
      <c r="P325" s="44"/>
      <c r="Q325" s="51">
        <f>+'REPORTE NOVIEMBRE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NOVIEMBRE IMROM'!M326</f>
        <v>0</v>
      </c>
      <c r="I326" s="31"/>
      <c r="J326" s="31"/>
      <c r="K326" s="31"/>
      <c r="L326" s="22">
        <f t="shared" si="13"/>
        <v>0</v>
      </c>
      <c r="M326" s="22">
        <f t="shared" si="14"/>
        <v>0</v>
      </c>
      <c r="N326" s="72">
        <f>+'REPORTE NOVIEMBRE IMROM'!N326</f>
        <v>0</v>
      </c>
      <c r="O326" s="43"/>
      <c r="P326" s="44"/>
      <c r="Q326" s="51">
        <f>+'REPORTE NOVIEMBRE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NOVIEMBRE IMROM'!M327</f>
        <v>0</v>
      </c>
      <c r="I327" s="31"/>
      <c r="J327" s="31"/>
      <c r="K327" s="31"/>
      <c r="L327" s="22">
        <f t="shared" si="13"/>
        <v>0</v>
      </c>
      <c r="M327" s="22">
        <f t="shared" si="14"/>
        <v>0</v>
      </c>
      <c r="N327" s="72">
        <f>+'REPORTE NOVIEMBRE IMROM'!N327</f>
        <v>0</v>
      </c>
      <c r="O327" s="43"/>
      <c r="P327" s="44"/>
      <c r="Q327" s="51">
        <f>+'REPORTE NOVIEMBRE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NOVIEMBRE IMROM'!M328</f>
        <v>0</v>
      </c>
      <c r="I328" s="31"/>
      <c r="J328" s="31"/>
      <c r="K328" s="31"/>
      <c r="L328" s="22">
        <f t="shared" si="13"/>
        <v>0</v>
      </c>
      <c r="M328" s="22">
        <f t="shared" si="14"/>
        <v>0</v>
      </c>
      <c r="N328" s="72">
        <f>+'REPORTE NOVIEMBRE IMROM'!N328</f>
        <v>0</v>
      </c>
      <c r="O328" s="43"/>
      <c r="P328" s="44"/>
      <c r="Q328" s="51">
        <f>+'REPORTE NOVIEMBRE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NOVIEMBRE IMROM'!M329</f>
        <v>0</v>
      </c>
      <c r="I329" s="31"/>
      <c r="J329" s="31"/>
      <c r="K329" s="31"/>
      <c r="L329" s="22">
        <f t="shared" si="13"/>
        <v>0</v>
      </c>
      <c r="M329" s="22">
        <f t="shared" si="14"/>
        <v>0</v>
      </c>
      <c r="N329" s="72">
        <f>+'REPORTE NOVIEMBRE IMROM'!N329</f>
        <v>0</v>
      </c>
      <c r="O329" s="43"/>
      <c r="P329" s="44"/>
      <c r="Q329" s="51">
        <f>+'REPORTE NOVIEMBRE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NOVIEMBRE IMROM'!M330</f>
        <v>0</v>
      </c>
      <c r="I330" s="31"/>
      <c r="J330" s="31"/>
      <c r="K330" s="31"/>
      <c r="L330" s="22">
        <f t="shared" si="13"/>
        <v>0</v>
      </c>
      <c r="M330" s="22">
        <f t="shared" si="14"/>
        <v>0</v>
      </c>
      <c r="N330" s="72">
        <f>+'REPORTE NOVIEMBRE IMROM'!N330</f>
        <v>0</v>
      </c>
      <c r="O330" s="43"/>
      <c r="P330" s="44"/>
      <c r="Q330" s="51">
        <f>+'REPORTE NOVIEMBRE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NOVIEMBRE IMROM'!M331</f>
        <v>0</v>
      </c>
      <c r="I331" s="31"/>
      <c r="J331" s="31"/>
      <c r="K331" s="31"/>
      <c r="L331" s="22">
        <f t="shared" si="13"/>
        <v>0</v>
      </c>
      <c r="M331" s="22">
        <f t="shared" si="14"/>
        <v>0</v>
      </c>
      <c r="N331" s="72">
        <f>+'REPORTE NOVIEMBRE IMROM'!N331</f>
        <v>0</v>
      </c>
      <c r="O331" s="43"/>
      <c r="P331" s="44"/>
      <c r="Q331" s="51">
        <f>+'REPORTE NOVIEMBRE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NOVIEMBRE IMROM'!M332</f>
        <v>0</v>
      </c>
      <c r="I332" s="31"/>
      <c r="J332" s="31"/>
      <c r="K332" s="31"/>
      <c r="L332" s="22">
        <f t="shared" si="13"/>
        <v>0</v>
      </c>
      <c r="M332" s="22">
        <f t="shared" si="14"/>
        <v>0</v>
      </c>
      <c r="N332" s="72">
        <f>+'REPORTE NOVIEMBRE IMROM'!N332</f>
        <v>0</v>
      </c>
      <c r="O332" s="43"/>
      <c r="P332" s="44"/>
      <c r="Q332" s="51">
        <f>+'REPORTE NOVIEMBRE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NOVIEMBRE IMROM'!M333</f>
        <v>0</v>
      </c>
      <c r="I333" s="31"/>
      <c r="J333" s="31"/>
      <c r="K333" s="31"/>
      <c r="L333" s="22">
        <f t="shared" si="13"/>
        <v>0</v>
      </c>
      <c r="M333" s="22">
        <f t="shared" si="14"/>
        <v>0</v>
      </c>
      <c r="N333" s="72">
        <f>+'REPORTE NOVIEMBRE IMROM'!N333</f>
        <v>0</v>
      </c>
      <c r="O333" s="43"/>
      <c r="P333" s="44"/>
      <c r="Q333" s="51">
        <f>+'REPORTE NOVIEMBRE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NOVIEMBRE IMROM'!M334</f>
        <v>0</v>
      </c>
      <c r="I334" s="31"/>
      <c r="J334" s="31"/>
      <c r="K334" s="31"/>
      <c r="L334" s="22">
        <f t="shared" si="13"/>
        <v>0</v>
      </c>
      <c r="M334" s="22">
        <f t="shared" si="14"/>
        <v>0</v>
      </c>
      <c r="N334" s="72">
        <f>+'REPORTE NOVIEMBRE IMROM'!N334</f>
        <v>0</v>
      </c>
      <c r="O334" s="43"/>
      <c r="P334" s="44"/>
      <c r="Q334" s="51">
        <f>+'REPORTE NOVIEMBRE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NOVIEMBRE IMROM'!M335</f>
        <v>0</v>
      </c>
      <c r="I335" s="31"/>
      <c r="J335" s="31"/>
      <c r="K335" s="31"/>
      <c r="L335" s="22">
        <f t="shared" si="13"/>
        <v>0</v>
      </c>
      <c r="M335" s="22">
        <f t="shared" si="14"/>
        <v>0</v>
      </c>
      <c r="N335" s="72">
        <f>+'REPORTE NOVIEMBRE IMROM'!N335</f>
        <v>0</v>
      </c>
      <c r="O335" s="43"/>
      <c r="P335" s="44"/>
      <c r="Q335" s="51">
        <f>+'REPORTE NOVIEMBRE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NOVIEMBRE IMROM'!M336</f>
        <v>0</v>
      </c>
      <c r="I336" s="31"/>
      <c r="J336" s="31"/>
      <c r="K336" s="31"/>
      <c r="L336" s="22">
        <f t="shared" si="13"/>
        <v>0</v>
      </c>
      <c r="M336" s="22">
        <f t="shared" si="14"/>
        <v>0</v>
      </c>
      <c r="N336" s="72">
        <f>+'REPORTE NOVIEMBRE IMROM'!N336</f>
        <v>0</v>
      </c>
      <c r="O336" s="43"/>
      <c r="P336" s="44"/>
      <c r="Q336" s="51">
        <f>+'REPORTE NOVIEMBRE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NOVIEMBRE IMROM'!M337</f>
        <v>0</v>
      </c>
      <c r="I337" s="31"/>
      <c r="J337" s="31"/>
      <c r="K337" s="31"/>
      <c r="L337" s="22">
        <f t="shared" si="13"/>
        <v>0</v>
      </c>
      <c r="M337" s="22">
        <f t="shared" si="14"/>
        <v>0</v>
      </c>
      <c r="N337" s="72">
        <f>+'REPORTE NOVIEMBRE IMROM'!N337</f>
        <v>0</v>
      </c>
      <c r="O337" s="43"/>
      <c r="P337" s="44"/>
      <c r="Q337" s="51">
        <f>+'REPORTE NOVIEMBRE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NOVIEMBRE IMROM'!M338</f>
        <v>0</v>
      </c>
      <c r="I338" s="31"/>
      <c r="J338" s="31"/>
      <c r="K338" s="31"/>
      <c r="L338" s="22">
        <f t="shared" si="13"/>
        <v>0</v>
      </c>
      <c r="M338" s="22">
        <f t="shared" si="14"/>
        <v>0</v>
      </c>
      <c r="N338" s="72">
        <f>+'REPORTE NOVIEMBRE IMROM'!N338</f>
        <v>0</v>
      </c>
      <c r="O338" s="43"/>
      <c r="P338" s="44"/>
      <c r="Q338" s="51">
        <f>+'REPORTE NOVIEMBRE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NOVIEMBRE IMROM'!M339</f>
        <v>0</v>
      </c>
      <c r="I339" s="31"/>
      <c r="J339" s="31"/>
      <c r="K339" s="31"/>
      <c r="L339" s="22">
        <f t="shared" si="13"/>
        <v>0</v>
      </c>
      <c r="M339" s="22">
        <f t="shared" si="14"/>
        <v>0</v>
      </c>
      <c r="N339" s="72">
        <f>+'REPORTE NOVIEMBRE IMROM'!N339</f>
        <v>0</v>
      </c>
      <c r="O339" s="43"/>
      <c r="P339" s="44"/>
      <c r="Q339" s="51">
        <f>+'REPORTE NOVIEMBRE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NOVIEMBRE IMROM'!M340</f>
        <v>0</v>
      </c>
      <c r="I340" s="31"/>
      <c r="J340" s="31"/>
      <c r="K340" s="31"/>
      <c r="L340" s="22">
        <f t="shared" ref="L340:L403" si="16">I340+J340+K340</f>
        <v>0</v>
      </c>
      <c r="M340" s="22">
        <f t="shared" ref="M340:M403" si="17">H340+L340</f>
        <v>0</v>
      </c>
      <c r="N340" s="72">
        <f>+'REPORTE NOVIEMBRE IMROM'!N340</f>
        <v>0</v>
      </c>
      <c r="O340" s="43"/>
      <c r="P340" s="44"/>
      <c r="Q340" s="51">
        <f>+'REPORTE NOVIEMBRE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NOVIEMBRE IMROM'!M341</f>
        <v>0</v>
      </c>
      <c r="I341" s="31"/>
      <c r="J341" s="31"/>
      <c r="K341" s="31"/>
      <c r="L341" s="22">
        <f t="shared" si="16"/>
        <v>0</v>
      </c>
      <c r="M341" s="22">
        <f t="shared" si="17"/>
        <v>0</v>
      </c>
      <c r="N341" s="72">
        <f>+'REPORTE NOVIEMBRE IMROM'!N341</f>
        <v>0</v>
      </c>
      <c r="O341" s="43"/>
      <c r="P341" s="44"/>
      <c r="Q341" s="51">
        <f>+'REPORTE NOVIEMBRE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NOVIEMBRE IMROM'!M342</f>
        <v>0</v>
      </c>
      <c r="I342" s="31"/>
      <c r="J342" s="31"/>
      <c r="K342" s="31"/>
      <c r="L342" s="22">
        <f t="shared" si="16"/>
        <v>0</v>
      </c>
      <c r="M342" s="22">
        <f t="shared" si="17"/>
        <v>0</v>
      </c>
      <c r="N342" s="72">
        <f>+'REPORTE NOVIEMBRE IMROM'!N342</f>
        <v>0</v>
      </c>
      <c r="O342" s="43"/>
      <c r="P342" s="44"/>
      <c r="Q342" s="51">
        <f>+'REPORTE NOVIEMBRE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NOVIEMBRE IMROM'!M343</f>
        <v>0</v>
      </c>
      <c r="I343" s="31"/>
      <c r="J343" s="31"/>
      <c r="K343" s="31"/>
      <c r="L343" s="22">
        <f t="shared" si="16"/>
        <v>0</v>
      </c>
      <c r="M343" s="22">
        <f t="shared" si="17"/>
        <v>0</v>
      </c>
      <c r="N343" s="72">
        <f>+'REPORTE NOVIEMBRE IMROM'!N343</f>
        <v>0</v>
      </c>
      <c r="O343" s="43"/>
      <c r="P343" s="44"/>
      <c r="Q343" s="51">
        <f>+'REPORTE NOVIEMBRE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NOVIEMBRE IMROM'!M344</f>
        <v>0</v>
      </c>
      <c r="I344" s="31"/>
      <c r="J344" s="31"/>
      <c r="K344" s="31"/>
      <c r="L344" s="22">
        <f t="shared" si="16"/>
        <v>0</v>
      </c>
      <c r="M344" s="22">
        <f t="shared" si="17"/>
        <v>0</v>
      </c>
      <c r="N344" s="72">
        <f>+'REPORTE NOVIEMBRE IMROM'!N344</f>
        <v>0</v>
      </c>
      <c r="O344" s="43"/>
      <c r="P344" s="44"/>
      <c r="Q344" s="51">
        <f>+'REPORTE NOVIEMBRE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NOVIEMBRE IMROM'!M345</f>
        <v>0</v>
      </c>
      <c r="I345" s="31"/>
      <c r="J345" s="31"/>
      <c r="K345" s="31"/>
      <c r="L345" s="22">
        <f t="shared" si="16"/>
        <v>0</v>
      </c>
      <c r="M345" s="22">
        <f t="shared" si="17"/>
        <v>0</v>
      </c>
      <c r="N345" s="72">
        <f>+'REPORTE NOVIEMBRE IMROM'!N345</f>
        <v>0</v>
      </c>
      <c r="O345" s="43"/>
      <c r="P345" s="44"/>
      <c r="Q345" s="51">
        <f>+'REPORTE NOVIEMBRE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NOVIEMBRE IMROM'!M346</f>
        <v>0</v>
      </c>
      <c r="I346" s="31"/>
      <c r="J346" s="31"/>
      <c r="K346" s="31"/>
      <c r="L346" s="22">
        <f t="shared" si="16"/>
        <v>0</v>
      </c>
      <c r="M346" s="22">
        <f t="shared" si="17"/>
        <v>0</v>
      </c>
      <c r="N346" s="72">
        <f>+'REPORTE NOVIEMBRE IMROM'!N346</f>
        <v>0</v>
      </c>
      <c r="O346" s="43"/>
      <c r="P346" s="44"/>
      <c r="Q346" s="51">
        <f>+'REPORTE NOVIEMBRE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NOVIEMBRE IMROM'!M347</f>
        <v>0</v>
      </c>
      <c r="I347" s="31"/>
      <c r="J347" s="31"/>
      <c r="K347" s="31"/>
      <c r="L347" s="22">
        <f t="shared" si="16"/>
        <v>0</v>
      </c>
      <c r="M347" s="22">
        <f t="shared" si="17"/>
        <v>0</v>
      </c>
      <c r="N347" s="72">
        <f>+'REPORTE NOVIEMBRE IMROM'!N347</f>
        <v>0</v>
      </c>
      <c r="O347" s="43"/>
      <c r="P347" s="44"/>
      <c r="Q347" s="51">
        <f>+'REPORTE NOVIEMBRE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NOVIEMBRE IMROM'!M348</f>
        <v>0</v>
      </c>
      <c r="I348" s="31"/>
      <c r="J348" s="31"/>
      <c r="K348" s="31"/>
      <c r="L348" s="22">
        <f t="shared" si="16"/>
        <v>0</v>
      </c>
      <c r="M348" s="22">
        <f t="shared" si="17"/>
        <v>0</v>
      </c>
      <c r="N348" s="72">
        <f>+'REPORTE NOVIEMBRE IMROM'!N348</f>
        <v>0</v>
      </c>
      <c r="O348" s="43"/>
      <c r="P348" s="44"/>
      <c r="Q348" s="51">
        <f>+'REPORTE NOVIEMBRE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NOVIEMBRE IMROM'!M349</f>
        <v>0</v>
      </c>
      <c r="I349" s="31"/>
      <c r="J349" s="31"/>
      <c r="K349" s="31"/>
      <c r="L349" s="22">
        <f t="shared" si="16"/>
        <v>0</v>
      </c>
      <c r="M349" s="22">
        <f t="shared" si="17"/>
        <v>0</v>
      </c>
      <c r="N349" s="72">
        <f>+'REPORTE NOVIEMBRE IMROM'!N349</f>
        <v>0</v>
      </c>
      <c r="O349" s="43"/>
      <c r="P349" s="44"/>
      <c r="Q349" s="51">
        <f>+'REPORTE NOVIEMBRE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NOVIEMBRE IMROM'!M350</f>
        <v>0</v>
      </c>
      <c r="I350" s="31"/>
      <c r="J350" s="31"/>
      <c r="K350" s="31"/>
      <c r="L350" s="22">
        <f t="shared" si="16"/>
        <v>0</v>
      </c>
      <c r="M350" s="22">
        <f t="shared" si="17"/>
        <v>0</v>
      </c>
      <c r="N350" s="72">
        <f>+'REPORTE NOVIEMBRE IMROM'!N350</f>
        <v>0</v>
      </c>
      <c r="O350" s="43"/>
      <c r="P350" s="44"/>
      <c r="Q350" s="51">
        <f>+'REPORTE NOVIEMBRE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NOVIEMBRE IMROM'!M351</f>
        <v>0</v>
      </c>
      <c r="I351" s="31"/>
      <c r="J351" s="31"/>
      <c r="K351" s="31"/>
      <c r="L351" s="22">
        <f t="shared" si="16"/>
        <v>0</v>
      </c>
      <c r="M351" s="22">
        <f t="shared" si="17"/>
        <v>0</v>
      </c>
      <c r="N351" s="72">
        <f>+'REPORTE NOVIEMBRE IMROM'!N351</f>
        <v>0</v>
      </c>
      <c r="O351" s="43"/>
      <c r="P351" s="44"/>
      <c r="Q351" s="51">
        <f>+'REPORTE NOVIEMBRE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NOVIEMBRE IMROM'!M352</f>
        <v>0</v>
      </c>
      <c r="I352" s="31"/>
      <c r="J352" s="31"/>
      <c r="K352" s="31"/>
      <c r="L352" s="22">
        <f t="shared" si="16"/>
        <v>0</v>
      </c>
      <c r="M352" s="22">
        <f t="shared" si="17"/>
        <v>0</v>
      </c>
      <c r="N352" s="72">
        <f>+'REPORTE NOVIEMBRE IMROM'!N352</f>
        <v>0</v>
      </c>
      <c r="O352" s="43"/>
      <c r="P352" s="44"/>
      <c r="Q352" s="51">
        <f>+'REPORTE NOVIEMBRE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NOVIEMBRE IMROM'!M353</f>
        <v>0</v>
      </c>
      <c r="I353" s="31"/>
      <c r="J353" s="31"/>
      <c r="K353" s="31"/>
      <c r="L353" s="22">
        <f t="shared" si="16"/>
        <v>0</v>
      </c>
      <c r="M353" s="22">
        <f t="shared" si="17"/>
        <v>0</v>
      </c>
      <c r="N353" s="72">
        <f>+'REPORTE NOVIEMBRE IMROM'!N353</f>
        <v>0</v>
      </c>
      <c r="O353" s="43"/>
      <c r="P353" s="44"/>
      <c r="Q353" s="51">
        <f>+'REPORTE NOVIEMBRE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NOVIEMBRE IMROM'!M354</f>
        <v>0</v>
      </c>
      <c r="I354" s="31"/>
      <c r="J354" s="31"/>
      <c r="K354" s="31"/>
      <c r="L354" s="22">
        <f t="shared" si="16"/>
        <v>0</v>
      </c>
      <c r="M354" s="22">
        <f t="shared" si="17"/>
        <v>0</v>
      </c>
      <c r="N354" s="72">
        <f>+'REPORTE NOVIEMBRE IMROM'!N354</f>
        <v>0</v>
      </c>
      <c r="O354" s="43"/>
      <c r="P354" s="44"/>
      <c r="Q354" s="51">
        <f>+'REPORTE NOVIEMBRE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NOVIEMBRE IMROM'!M355</f>
        <v>0</v>
      </c>
      <c r="I355" s="31"/>
      <c r="J355" s="31"/>
      <c r="K355" s="31"/>
      <c r="L355" s="22">
        <f t="shared" si="16"/>
        <v>0</v>
      </c>
      <c r="M355" s="22">
        <f t="shared" si="17"/>
        <v>0</v>
      </c>
      <c r="N355" s="72">
        <f>+'REPORTE NOVIEMBRE IMROM'!N355</f>
        <v>0</v>
      </c>
      <c r="O355" s="43"/>
      <c r="P355" s="44"/>
      <c r="Q355" s="51">
        <f>+'REPORTE NOVIEMBRE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NOVIEMBRE IMROM'!M356</f>
        <v>0</v>
      </c>
      <c r="I356" s="31"/>
      <c r="J356" s="31"/>
      <c r="K356" s="31"/>
      <c r="L356" s="22">
        <f t="shared" si="16"/>
        <v>0</v>
      </c>
      <c r="M356" s="22">
        <f t="shared" si="17"/>
        <v>0</v>
      </c>
      <c r="N356" s="72">
        <f>+'REPORTE NOVIEMBRE IMROM'!N356</f>
        <v>0</v>
      </c>
      <c r="O356" s="43"/>
      <c r="P356" s="44"/>
      <c r="Q356" s="51">
        <f>+'REPORTE NOVIEMBRE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NOVIEMBRE IMROM'!M357</f>
        <v>0</v>
      </c>
      <c r="I357" s="31"/>
      <c r="J357" s="31"/>
      <c r="K357" s="31"/>
      <c r="L357" s="22">
        <f t="shared" si="16"/>
        <v>0</v>
      </c>
      <c r="M357" s="22">
        <f t="shared" si="17"/>
        <v>0</v>
      </c>
      <c r="N357" s="72">
        <f>+'REPORTE NOVIEMBRE IMROM'!N357</f>
        <v>0</v>
      </c>
      <c r="O357" s="43"/>
      <c r="P357" s="44"/>
      <c r="Q357" s="51">
        <f>+'REPORTE NOVIEMBRE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NOVIEMBRE IMROM'!M358</f>
        <v>0</v>
      </c>
      <c r="I358" s="31"/>
      <c r="J358" s="31"/>
      <c r="K358" s="31"/>
      <c r="L358" s="22">
        <f t="shared" si="16"/>
        <v>0</v>
      </c>
      <c r="M358" s="22">
        <f t="shared" si="17"/>
        <v>0</v>
      </c>
      <c r="N358" s="72">
        <f>+'REPORTE NOVIEMBRE IMROM'!N358</f>
        <v>0</v>
      </c>
      <c r="O358" s="43"/>
      <c r="P358" s="44"/>
      <c r="Q358" s="51">
        <f>+'REPORTE NOVIEMBRE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NOVIEMBRE IMROM'!M359</f>
        <v>0</v>
      </c>
      <c r="I359" s="31"/>
      <c r="J359" s="31"/>
      <c r="K359" s="31"/>
      <c r="L359" s="22">
        <f t="shared" si="16"/>
        <v>0</v>
      </c>
      <c r="M359" s="22">
        <f t="shared" si="17"/>
        <v>0</v>
      </c>
      <c r="N359" s="72">
        <f>+'REPORTE NOVIEMBRE IMROM'!N359</f>
        <v>0</v>
      </c>
      <c r="O359" s="43"/>
      <c r="P359" s="44"/>
      <c r="Q359" s="51">
        <f>+'REPORTE NOVIEMBRE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NOVIEMBRE IMROM'!M360</f>
        <v>0</v>
      </c>
      <c r="I360" s="31"/>
      <c r="J360" s="31"/>
      <c r="K360" s="31"/>
      <c r="L360" s="22">
        <f t="shared" si="16"/>
        <v>0</v>
      </c>
      <c r="M360" s="22">
        <f t="shared" si="17"/>
        <v>0</v>
      </c>
      <c r="N360" s="72">
        <f>+'REPORTE NOVIEMBRE IMROM'!N360</f>
        <v>0</v>
      </c>
      <c r="O360" s="43"/>
      <c r="P360" s="44"/>
      <c r="Q360" s="51">
        <f>+'REPORTE NOVIEMBRE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NOVIEMBRE IMROM'!M361</f>
        <v>0</v>
      </c>
      <c r="I361" s="31"/>
      <c r="J361" s="31"/>
      <c r="K361" s="31"/>
      <c r="L361" s="22">
        <f t="shared" si="16"/>
        <v>0</v>
      </c>
      <c r="M361" s="22">
        <f t="shared" si="17"/>
        <v>0</v>
      </c>
      <c r="N361" s="72">
        <f>+'REPORTE NOVIEMBRE IMROM'!N361</f>
        <v>0</v>
      </c>
      <c r="O361" s="43"/>
      <c r="P361" s="44"/>
      <c r="Q361" s="51">
        <f>+'REPORTE NOVIEMBRE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NOVIEMBRE IMROM'!M362</f>
        <v>0</v>
      </c>
      <c r="I362" s="31"/>
      <c r="J362" s="31"/>
      <c r="K362" s="31"/>
      <c r="L362" s="22">
        <f t="shared" si="16"/>
        <v>0</v>
      </c>
      <c r="M362" s="22">
        <f t="shared" si="17"/>
        <v>0</v>
      </c>
      <c r="N362" s="72">
        <f>+'REPORTE NOVIEMBRE IMROM'!N362</f>
        <v>0</v>
      </c>
      <c r="O362" s="43"/>
      <c r="P362" s="44"/>
      <c r="Q362" s="51">
        <f>+'REPORTE NOVIEMBRE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NOVIEMBRE IMROM'!M363</f>
        <v>0</v>
      </c>
      <c r="I363" s="31"/>
      <c r="J363" s="31"/>
      <c r="K363" s="31"/>
      <c r="L363" s="22">
        <f t="shared" si="16"/>
        <v>0</v>
      </c>
      <c r="M363" s="22">
        <f t="shared" si="17"/>
        <v>0</v>
      </c>
      <c r="N363" s="72">
        <f>+'REPORTE NOVIEMBRE IMROM'!N363</f>
        <v>0</v>
      </c>
      <c r="O363" s="43"/>
      <c r="P363" s="44"/>
      <c r="Q363" s="51">
        <f>+'REPORTE NOVIEMBRE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NOVIEMBRE IMROM'!M364</f>
        <v>0</v>
      </c>
      <c r="I364" s="31"/>
      <c r="J364" s="31"/>
      <c r="K364" s="31"/>
      <c r="L364" s="22">
        <f t="shared" si="16"/>
        <v>0</v>
      </c>
      <c r="M364" s="22">
        <f t="shared" si="17"/>
        <v>0</v>
      </c>
      <c r="N364" s="72">
        <f>+'REPORTE NOVIEMBRE IMROM'!N364</f>
        <v>0</v>
      </c>
      <c r="O364" s="43"/>
      <c r="P364" s="44"/>
      <c r="Q364" s="51">
        <f>+'REPORTE NOVIEMBRE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NOVIEMBRE IMROM'!M365</f>
        <v>0</v>
      </c>
      <c r="I365" s="31"/>
      <c r="J365" s="31"/>
      <c r="K365" s="31"/>
      <c r="L365" s="22">
        <f t="shared" si="16"/>
        <v>0</v>
      </c>
      <c r="M365" s="22">
        <f t="shared" si="17"/>
        <v>0</v>
      </c>
      <c r="N365" s="72">
        <f>+'REPORTE NOVIEMBRE IMROM'!N365</f>
        <v>0</v>
      </c>
      <c r="O365" s="43"/>
      <c r="P365" s="44"/>
      <c r="Q365" s="51">
        <f>+'REPORTE NOVIEMBRE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NOVIEMBRE IMROM'!M366</f>
        <v>0</v>
      </c>
      <c r="I366" s="31"/>
      <c r="J366" s="31"/>
      <c r="K366" s="31"/>
      <c r="L366" s="22">
        <f t="shared" si="16"/>
        <v>0</v>
      </c>
      <c r="M366" s="22">
        <f t="shared" si="17"/>
        <v>0</v>
      </c>
      <c r="N366" s="72">
        <f>+'REPORTE NOVIEMBRE IMROM'!N366</f>
        <v>0</v>
      </c>
      <c r="O366" s="43"/>
      <c r="P366" s="44"/>
      <c r="Q366" s="51">
        <f>+'REPORTE NOVIEMBRE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NOVIEMBRE IMROM'!M367</f>
        <v>0</v>
      </c>
      <c r="I367" s="31"/>
      <c r="J367" s="31"/>
      <c r="K367" s="31"/>
      <c r="L367" s="22">
        <f t="shared" si="16"/>
        <v>0</v>
      </c>
      <c r="M367" s="22">
        <f t="shared" si="17"/>
        <v>0</v>
      </c>
      <c r="N367" s="72">
        <f>+'REPORTE NOVIEMBRE IMROM'!N367</f>
        <v>0</v>
      </c>
      <c r="O367" s="43"/>
      <c r="P367" s="44"/>
      <c r="Q367" s="51">
        <f>+'REPORTE NOVIEMBRE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NOVIEMBRE IMROM'!M368</f>
        <v>0</v>
      </c>
      <c r="I368" s="31"/>
      <c r="J368" s="31"/>
      <c r="K368" s="31"/>
      <c r="L368" s="22">
        <f t="shared" si="16"/>
        <v>0</v>
      </c>
      <c r="M368" s="22">
        <f t="shared" si="17"/>
        <v>0</v>
      </c>
      <c r="N368" s="72">
        <f>+'REPORTE NOVIEMBRE IMROM'!N368</f>
        <v>0</v>
      </c>
      <c r="O368" s="43"/>
      <c r="P368" s="44"/>
      <c r="Q368" s="51">
        <f>+'REPORTE NOVIEMBRE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NOVIEMBRE IMROM'!M369</f>
        <v>0</v>
      </c>
      <c r="I369" s="31"/>
      <c r="J369" s="31"/>
      <c r="K369" s="31"/>
      <c r="L369" s="22">
        <f t="shared" si="16"/>
        <v>0</v>
      </c>
      <c r="M369" s="22">
        <f t="shared" si="17"/>
        <v>0</v>
      </c>
      <c r="N369" s="72">
        <f>+'REPORTE NOVIEMBRE IMROM'!N369</f>
        <v>0</v>
      </c>
      <c r="O369" s="43"/>
      <c r="P369" s="44"/>
      <c r="Q369" s="51">
        <f>+'REPORTE NOVIEMBRE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NOVIEMBRE IMROM'!M370</f>
        <v>0</v>
      </c>
      <c r="I370" s="31"/>
      <c r="J370" s="31"/>
      <c r="K370" s="31"/>
      <c r="L370" s="22">
        <f t="shared" si="16"/>
        <v>0</v>
      </c>
      <c r="M370" s="22">
        <f t="shared" si="17"/>
        <v>0</v>
      </c>
      <c r="N370" s="72">
        <f>+'REPORTE NOVIEMBRE IMROM'!N370</f>
        <v>0</v>
      </c>
      <c r="O370" s="43"/>
      <c r="P370" s="44"/>
      <c r="Q370" s="51">
        <f>+'REPORTE NOVIEMBRE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NOVIEMBRE IMROM'!M371</f>
        <v>0</v>
      </c>
      <c r="I371" s="31"/>
      <c r="J371" s="31"/>
      <c r="K371" s="31"/>
      <c r="L371" s="22">
        <f t="shared" si="16"/>
        <v>0</v>
      </c>
      <c r="M371" s="22">
        <f t="shared" si="17"/>
        <v>0</v>
      </c>
      <c r="N371" s="72">
        <f>+'REPORTE NOVIEMBRE IMROM'!N371</f>
        <v>0</v>
      </c>
      <c r="O371" s="43"/>
      <c r="P371" s="44"/>
      <c r="Q371" s="51">
        <f>+'REPORTE NOVIEMBRE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NOVIEMBRE IMROM'!M372</f>
        <v>0</v>
      </c>
      <c r="I372" s="31"/>
      <c r="J372" s="31"/>
      <c r="K372" s="31"/>
      <c r="L372" s="22">
        <f t="shared" si="16"/>
        <v>0</v>
      </c>
      <c r="M372" s="22">
        <f t="shared" si="17"/>
        <v>0</v>
      </c>
      <c r="N372" s="72">
        <f>+'REPORTE NOVIEMBRE IMROM'!N372</f>
        <v>0</v>
      </c>
      <c r="O372" s="43"/>
      <c r="P372" s="44"/>
      <c r="Q372" s="51">
        <f>+'REPORTE NOVIEMBRE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NOVIEMBRE IMROM'!M373</f>
        <v>0</v>
      </c>
      <c r="I373" s="31"/>
      <c r="J373" s="31"/>
      <c r="K373" s="31"/>
      <c r="L373" s="22">
        <f t="shared" si="16"/>
        <v>0</v>
      </c>
      <c r="M373" s="22">
        <f t="shared" si="17"/>
        <v>0</v>
      </c>
      <c r="N373" s="72">
        <f>+'REPORTE NOVIEMBRE IMROM'!N373</f>
        <v>0</v>
      </c>
      <c r="O373" s="43"/>
      <c r="P373" s="44"/>
      <c r="Q373" s="51">
        <f>+'REPORTE NOVIEMBRE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NOVIEMBRE IMROM'!M374</f>
        <v>0</v>
      </c>
      <c r="I374" s="31"/>
      <c r="J374" s="31"/>
      <c r="K374" s="31"/>
      <c r="L374" s="22">
        <f t="shared" si="16"/>
        <v>0</v>
      </c>
      <c r="M374" s="22">
        <f t="shared" si="17"/>
        <v>0</v>
      </c>
      <c r="N374" s="72">
        <f>+'REPORTE NOVIEMBRE IMROM'!N374</f>
        <v>0</v>
      </c>
      <c r="O374" s="43"/>
      <c r="P374" s="44"/>
      <c r="Q374" s="51">
        <f>+'REPORTE NOVIEMBRE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NOVIEMBRE IMROM'!M375</f>
        <v>0</v>
      </c>
      <c r="I375" s="31"/>
      <c r="J375" s="31"/>
      <c r="K375" s="31"/>
      <c r="L375" s="22">
        <f t="shared" si="16"/>
        <v>0</v>
      </c>
      <c r="M375" s="22">
        <f t="shared" si="17"/>
        <v>0</v>
      </c>
      <c r="N375" s="72">
        <f>+'REPORTE NOVIEMBRE IMROM'!N375</f>
        <v>0</v>
      </c>
      <c r="O375" s="43"/>
      <c r="P375" s="44"/>
      <c r="Q375" s="51">
        <f>+'REPORTE NOVIEMBRE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NOVIEMBRE IMROM'!M376</f>
        <v>0</v>
      </c>
      <c r="I376" s="31"/>
      <c r="J376" s="31"/>
      <c r="K376" s="31"/>
      <c r="L376" s="22">
        <f t="shared" si="16"/>
        <v>0</v>
      </c>
      <c r="M376" s="22">
        <f t="shared" si="17"/>
        <v>0</v>
      </c>
      <c r="N376" s="72">
        <f>+'REPORTE NOVIEMBRE IMROM'!N376</f>
        <v>0</v>
      </c>
      <c r="O376" s="43"/>
      <c r="P376" s="44"/>
      <c r="Q376" s="51">
        <f>+'REPORTE NOVIEMBRE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NOVIEMBRE IMROM'!M377</f>
        <v>0</v>
      </c>
      <c r="I377" s="31"/>
      <c r="J377" s="31"/>
      <c r="K377" s="31"/>
      <c r="L377" s="22">
        <f t="shared" si="16"/>
        <v>0</v>
      </c>
      <c r="M377" s="22">
        <f t="shared" si="17"/>
        <v>0</v>
      </c>
      <c r="N377" s="72">
        <f>+'REPORTE NOVIEMBRE IMROM'!N377</f>
        <v>0</v>
      </c>
      <c r="O377" s="43"/>
      <c r="P377" s="44"/>
      <c r="Q377" s="51">
        <f>+'REPORTE NOVIEMBRE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NOVIEMBRE IMROM'!M378</f>
        <v>0</v>
      </c>
      <c r="I378" s="31"/>
      <c r="J378" s="31"/>
      <c r="K378" s="31"/>
      <c r="L378" s="22">
        <f t="shared" si="16"/>
        <v>0</v>
      </c>
      <c r="M378" s="22">
        <f t="shared" si="17"/>
        <v>0</v>
      </c>
      <c r="N378" s="72">
        <f>+'REPORTE NOVIEMBRE IMROM'!N378</f>
        <v>0</v>
      </c>
      <c r="O378" s="43"/>
      <c r="P378" s="44"/>
      <c r="Q378" s="51">
        <f>+'REPORTE NOVIEMBRE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NOVIEMBRE IMROM'!M379</f>
        <v>0</v>
      </c>
      <c r="I379" s="31"/>
      <c r="J379" s="31"/>
      <c r="K379" s="31"/>
      <c r="L379" s="22">
        <f t="shared" si="16"/>
        <v>0</v>
      </c>
      <c r="M379" s="22">
        <f t="shared" si="17"/>
        <v>0</v>
      </c>
      <c r="N379" s="72">
        <f>+'REPORTE NOVIEMBRE IMROM'!N379</f>
        <v>0</v>
      </c>
      <c r="O379" s="43"/>
      <c r="P379" s="44"/>
      <c r="Q379" s="51">
        <f>+'REPORTE NOVIEMBRE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NOVIEMBRE IMROM'!M380</f>
        <v>0</v>
      </c>
      <c r="I380" s="31"/>
      <c r="J380" s="31"/>
      <c r="K380" s="31"/>
      <c r="L380" s="22">
        <f t="shared" si="16"/>
        <v>0</v>
      </c>
      <c r="M380" s="22">
        <f t="shared" si="17"/>
        <v>0</v>
      </c>
      <c r="N380" s="72">
        <f>+'REPORTE NOVIEMBRE IMROM'!N380</f>
        <v>0</v>
      </c>
      <c r="O380" s="43"/>
      <c r="P380" s="44"/>
      <c r="Q380" s="51">
        <f>+'REPORTE NOVIEMBRE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NOVIEMBRE IMROM'!M381</f>
        <v>0</v>
      </c>
      <c r="I381" s="31"/>
      <c r="J381" s="31"/>
      <c r="K381" s="31"/>
      <c r="L381" s="22">
        <f t="shared" si="16"/>
        <v>0</v>
      </c>
      <c r="M381" s="22">
        <f t="shared" si="17"/>
        <v>0</v>
      </c>
      <c r="N381" s="72">
        <f>+'REPORTE NOVIEMBRE IMROM'!N381</f>
        <v>0</v>
      </c>
      <c r="O381" s="43"/>
      <c r="P381" s="44"/>
      <c r="Q381" s="51">
        <f>+'REPORTE NOVIEMBRE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NOVIEMBRE IMROM'!M382</f>
        <v>0</v>
      </c>
      <c r="I382" s="31"/>
      <c r="J382" s="31"/>
      <c r="K382" s="31"/>
      <c r="L382" s="22">
        <f t="shared" si="16"/>
        <v>0</v>
      </c>
      <c r="M382" s="22">
        <f t="shared" si="17"/>
        <v>0</v>
      </c>
      <c r="N382" s="72">
        <f>+'REPORTE NOVIEMBRE IMROM'!N382</f>
        <v>0</v>
      </c>
      <c r="O382" s="43"/>
      <c r="P382" s="44"/>
      <c r="Q382" s="51">
        <f>+'REPORTE NOVIEMBRE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NOVIEMBRE IMROM'!M383</f>
        <v>0</v>
      </c>
      <c r="I383" s="31"/>
      <c r="J383" s="31"/>
      <c r="K383" s="31"/>
      <c r="L383" s="22">
        <f t="shared" si="16"/>
        <v>0</v>
      </c>
      <c r="M383" s="22">
        <f t="shared" si="17"/>
        <v>0</v>
      </c>
      <c r="N383" s="72">
        <f>+'REPORTE NOVIEMBRE IMROM'!N383</f>
        <v>0</v>
      </c>
      <c r="O383" s="43"/>
      <c r="P383" s="44"/>
      <c r="Q383" s="51">
        <f>+'REPORTE NOVIEMBRE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NOVIEMBRE IMROM'!M384</f>
        <v>0</v>
      </c>
      <c r="I384" s="31"/>
      <c r="J384" s="31"/>
      <c r="K384" s="31"/>
      <c r="L384" s="22">
        <f t="shared" si="16"/>
        <v>0</v>
      </c>
      <c r="M384" s="22">
        <f t="shared" si="17"/>
        <v>0</v>
      </c>
      <c r="N384" s="72">
        <f>+'REPORTE NOVIEMBRE IMROM'!N384</f>
        <v>0</v>
      </c>
      <c r="O384" s="43"/>
      <c r="P384" s="44"/>
      <c r="Q384" s="51">
        <f>+'REPORTE NOVIEMBRE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NOVIEMBRE IMROM'!M385</f>
        <v>0</v>
      </c>
      <c r="I385" s="31"/>
      <c r="J385" s="31"/>
      <c r="K385" s="31"/>
      <c r="L385" s="22">
        <f t="shared" si="16"/>
        <v>0</v>
      </c>
      <c r="M385" s="22">
        <f t="shared" si="17"/>
        <v>0</v>
      </c>
      <c r="N385" s="72">
        <f>+'REPORTE NOVIEMBRE IMROM'!N385</f>
        <v>0</v>
      </c>
      <c r="O385" s="43"/>
      <c r="P385" s="44"/>
      <c r="Q385" s="51">
        <f>+'REPORTE NOVIEMBRE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NOVIEMBRE IMROM'!M386</f>
        <v>0</v>
      </c>
      <c r="I386" s="31"/>
      <c r="J386" s="31"/>
      <c r="K386" s="31"/>
      <c r="L386" s="22">
        <f t="shared" si="16"/>
        <v>0</v>
      </c>
      <c r="M386" s="22">
        <f t="shared" si="17"/>
        <v>0</v>
      </c>
      <c r="N386" s="72">
        <f>+'REPORTE NOVIEMBRE IMROM'!N386</f>
        <v>0</v>
      </c>
      <c r="O386" s="43"/>
      <c r="P386" s="44"/>
      <c r="Q386" s="51">
        <f>+'REPORTE NOVIEMBRE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NOVIEMBRE IMROM'!M387</f>
        <v>0</v>
      </c>
      <c r="I387" s="31"/>
      <c r="J387" s="31"/>
      <c r="K387" s="31"/>
      <c r="L387" s="22">
        <f t="shared" si="16"/>
        <v>0</v>
      </c>
      <c r="M387" s="22">
        <f t="shared" si="17"/>
        <v>0</v>
      </c>
      <c r="N387" s="72">
        <f>+'REPORTE NOVIEMBRE IMROM'!N387</f>
        <v>0</v>
      </c>
      <c r="O387" s="43"/>
      <c r="P387" s="44"/>
      <c r="Q387" s="51">
        <f>+'REPORTE NOVIEMBRE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NOVIEMBRE IMROM'!M388</f>
        <v>0</v>
      </c>
      <c r="I388" s="31"/>
      <c r="J388" s="31"/>
      <c r="K388" s="31"/>
      <c r="L388" s="22">
        <f t="shared" si="16"/>
        <v>0</v>
      </c>
      <c r="M388" s="22">
        <f t="shared" si="17"/>
        <v>0</v>
      </c>
      <c r="N388" s="72">
        <f>+'REPORTE NOVIEMBRE IMROM'!N388</f>
        <v>0</v>
      </c>
      <c r="O388" s="43"/>
      <c r="P388" s="44"/>
      <c r="Q388" s="51">
        <f>+'REPORTE NOVIEMBRE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NOVIEMBRE IMROM'!M389</f>
        <v>0</v>
      </c>
      <c r="I389" s="31"/>
      <c r="J389" s="31"/>
      <c r="K389" s="31"/>
      <c r="L389" s="22">
        <f t="shared" si="16"/>
        <v>0</v>
      </c>
      <c r="M389" s="22">
        <f t="shared" si="17"/>
        <v>0</v>
      </c>
      <c r="N389" s="72">
        <f>+'REPORTE NOVIEMBRE IMROM'!N389</f>
        <v>0</v>
      </c>
      <c r="O389" s="43"/>
      <c r="P389" s="44"/>
      <c r="Q389" s="51">
        <f>+'REPORTE NOVIEMBRE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NOVIEMBRE IMROM'!M390</f>
        <v>0</v>
      </c>
      <c r="I390" s="31"/>
      <c r="J390" s="31"/>
      <c r="K390" s="31"/>
      <c r="L390" s="22">
        <f t="shared" si="16"/>
        <v>0</v>
      </c>
      <c r="M390" s="22">
        <f t="shared" si="17"/>
        <v>0</v>
      </c>
      <c r="N390" s="72">
        <f>+'REPORTE NOVIEMBRE IMROM'!N390</f>
        <v>0</v>
      </c>
      <c r="O390" s="43"/>
      <c r="P390" s="44"/>
      <c r="Q390" s="51">
        <f>+'REPORTE NOVIEMBRE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NOVIEMBRE IMROM'!M391</f>
        <v>0</v>
      </c>
      <c r="I391" s="31"/>
      <c r="J391" s="31"/>
      <c r="K391" s="31"/>
      <c r="L391" s="22">
        <f t="shared" si="16"/>
        <v>0</v>
      </c>
      <c r="M391" s="22">
        <f t="shared" si="17"/>
        <v>0</v>
      </c>
      <c r="N391" s="72">
        <f>+'REPORTE NOVIEMBRE IMROM'!N391</f>
        <v>0</v>
      </c>
      <c r="O391" s="43"/>
      <c r="P391" s="44"/>
      <c r="Q391" s="51">
        <f>+'REPORTE NOVIEMBRE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NOVIEMBRE IMROM'!M392</f>
        <v>0</v>
      </c>
      <c r="I392" s="31"/>
      <c r="J392" s="31"/>
      <c r="K392" s="31"/>
      <c r="L392" s="22">
        <f t="shared" si="16"/>
        <v>0</v>
      </c>
      <c r="M392" s="22">
        <f t="shared" si="17"/>
        <v>0</v>
      </c>
      <c r="N392" s="72">
        <f>+'REPORTE NOVIEMBRE IMROM'!N392</f>
        <v>0</v>
      </c>
      <c r="O392" s="43"/>
      <c r="P392" s="44"/>
      <c r="Q392" s="51">
        <f>+'REPORTE NOVIEMBRE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NOVIEMBRE IMROM'!M393</f>
        <v>0</v>
      </c>
      <c r="I393" s="31"/>
      <c r="J393" s="31"/>
      <c r="K393" s="31"/>
      <c r="L393" s="22">
        <f t="shared" si="16"/>
        <v>0</v>
      </c>
      <c r="M393" s="22">
        <f t="shared" si="17"/>
        <v>0</v>
      </c>
      <c r="N393" s="72">
        <f>+'REPORTE NOVIEMBRE IMROM'!N393</f>
        <v>0</v>
      </c>
      <c r="O393" s="43"/>
      <c r="P393" s="44"/>
      <c r="Q393" s="51">
        <f>+'REPORTE NOVIEMBRE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NOVIEMBRE IMROM'!M394</f>
        <v>0</v>
      </c>
      <c r="I394" s="31"/>
      <c r="J394" s="31"/>
      <c r="K394" s="31"/>
      <c r="L394" s="22">
        <f t="shared" si="16"/>
        <v>0</v>
      </c>
      <c r="M394" s="22">
        <f t="shared" si="17"/>
        <v>0</v>
      </c>
      <c r="N394" s="72">
        <f>+'REPORTE NOVIEMBRE IMROM'!N394</f>
        <v>0</v>
      </c>
      <c r="O394" s="43"/>
      <c r="P394" s="44"/>
      <c r="Q394" s="51">
        <f>+'REPORTE NOVIEMBRE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NOVIEMBRE IMROM'!M395</f>
        <v>0</v>
      </c>
      <c r="I395" s="31"/>
      <c r="J395" s="31"/>
      <c r="K395" s="31"/>
      <c r="L395" s="22">
        <f t="shared" si="16"/>
        <v>0</v>
      </c>
      <c r="M395" s="22">
        <f t="shared" si="17"/>
        <v>0</v>
      </c>
      <c r="N395" s="72">
        <f>+'REPORTE NOVIEMBRE IMROM'!N395</f>
        <v>0</v>
      </c>
      <c r="O395" s="43"/>
      <c r="P395" s="44"/>
      <c r="Q395" s="51">
        <f>+'REPORTE NOVIEMBRE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NOVIEMBRE IMROM'!M396</f>
        <v>0</v>
      </c>
      <c r="I396" s="31"/>
      <c r="J396" s="31"/>
      <c r="K396" s="31"/>
      <c r="L396" s="22">
        <f t="shared" si="16"/>
        <v>0</v>
      </c>
      <c r="M396" s="22">
        <f t="shared" si="17"/>
        <v>0</v>
      </c>
      <c r="N396" s="72">
        <f>+'REPORTE NOVIEMBRE IMROM'!N396</f>
        <v>0</v>
      </c>
      <c r="O396" s="43"/>
      <c r="P396" s="44"/>
      <c r="Q396" s="51">
        <f>+'REPORTE NOVIEMBRE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NOVIEMBRE IMROM'!M397</f>
        <v>0</v>
      </c>
      <c r="I397" s="31"/>
      <c r="J397" s="31"/>
      <c r="K397" s="31"/>
      <c r="L397" s="22">
        <f t="shared" si="16"/>
        <v>0</v>
      </c>
      <c r="M397" s="22">
        <f t="shared" si="17"/>
        <v>0</v>
      </c>
      <c r="N397" s="72">
        <f>+'REPORTE NOVIEMBRE IMROM'!N397</f>
        <v>0</v>
      </c>
      <c r="O397" s="43"/>
      <c r="P397" s="44"/>
      <c r="Q397" s="51">
        <f>+'REPORTE NOVIEMBRE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NOVIEMBRE IMROM'!M398</f>
        <v>0</v>
      </c>
      <c r="I398" s="31"/>
      <c r="J398" s="31"/>
      <c r="K398" s="31"/>
      <c r="L398" s="22">
        <f t="shared" si="16"/>
        <v>0</v>
      </c>
      <c r="M398" s="22">
        <f t="shared" si="17"/>
        <v>0</v>
      </c>
      <c r="N398" s="72">
        <f>+'REPORTE NOVIEMBRE IMROM'!N398</f>
        <v>0</v>
      </c>
      <c r="O398" s="43"/>
      <c r="P398" s="44"/>
      <c r="Q398" s="51">
        <f>+'REPORTE NOVIEMBRE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NOVIEMBRE IMROM'!M399</f>
        <v>0</v>
      </c>
      <c r="I399" s="31"/>
      <c r="J399" s="31"/>
      <c r="K399" s="31"/>
      <c r="L399" s="22">
        <f t="shared" si="16"/>
        <v>0</v>
      </c>
      <c r="M399" s="22">
        <f t="shared" si="17"/>
        <v>0</v>
      </c>
      <c r="N399" s="72">
        <f>+'REPORTE NOVIEMBRE IMROM'!N399</f>
        <v>0</v>
      </c>
      <c r="O399" s="43"/>
      <c r="P399" s="44"/>
      <c r="Q399" s="51">
        <f>+'REPORTE NOVIEMBRE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NOVIEMBRE IMROM'!M400</f>
        <v>0</v>
      </c>
      <c r="I400" s="31"/>
      <c r="J400" s="31"/>
      <c r="K400" s="31"/>
      <c r="L400" s="22">
        <f t="shared" si="16"/>
        <v>0</v>
      </c>
      <c r="M400" s="22">
        <f t="shared" si="17"/>
        <v>0</v>
      </c>
      <c r="N400" s="72">
        <f>+'REPORTE NOVIEMBRE IMROM'!N400</f>
        <v>0</v>
      </c>
      <c r="O400" s="43"/>
      <c r="P400" s="44"/>
      <c r="Q400" s="51">
        <f>+'REPORTE NOVIEMBRE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NOVIEMBRE IMROM'!M401</f>
        <v>0</v>
      </c>
      <c r="I401" s="31"/>
      <c r="J401" s="31"/>
      <c r="K401" s="31"/>
      <c r="L401" s="22">
        <f t="shared" si="16"/>
        <v>0</v>
      </c>
      <c r="M401" s="22">
        <f t="shared" si="17"/>
        <v>0</v>
      </c>
      <c r="N401" s="72">
        <f>+'REPORTE NOVIEMBRE IMROM'!N401</f>
        <v>0</v>
      </c>
      <c r="O401" s="43"/>
      <c r="P401" s="44"/>
      <c r="Q401" s="51">
        <f>+'REPORTE NOVIEMBRE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NOVIEMBRE IMROM'!M402</f>
        <v>0</v>
      </c>
      <c r="I402" s="31"/>
      <c r="J402" s="31"/>
      <c r="K402" s="31"/>
      <c r="L402" s="22">
        <f t="shared" si="16"/>
        <v>0</v>
      </c>
      <c r="M402" s="22">
        <f t="shared" si="17"/>
        <v>0</v>
      </c>
      <c r="N402" s="72">
        <f>+'REPORTE NOVIEMBRE IMROM'!N402</f>
        <v>0</v>
      </c>
      <c r="O402" s="43"/>
      <c r="P402" s="44"/>
      <c r="Q402" s="51">
        <f>+'REPORTE NOVIEMBRE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NOVIEMBRE IMROM'!M403</f>
        <v>0</v>
      </c>
      <c r="I403" s="31"/>
      <c r="J403" s="31"/>
      <c r="K403" s="31"/>
      <c r="L403" s="22">
        <f t="shared" si="16"/>
        <v>0</v>
      </c>
      <c r="M403" s="22">
        <f t="shared" si="17"/>
        <v>0</v>
      </c>
      <c r="N403" s="72">
        <f>+'REPORTE NOVIEMBRE IMROM'!N403</f>
        <v>0</v>
      </c>
      <c r="O403" s="43"/>
      <c r="P403" s="44"/>
      <c r="Q403" s="51">
        <f>+'REPORTE NOVIEMBRE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NOVIEMBRE IMROM'!M404</f>
        <v>0</v>
      </c>
      <c r="I404" s="31"/>
      <c r="J404" s="31"/>
      <c r="K404" s="31"/>
      <c r="L404" s="22">
        <f t="shared" ref="L404:L467" si="19">I404+J404+K404</f>
        <v>0</v>
      </c>
      <c r="M404" s="22">
        <f t="shared" ref="M404:M467" si="20">H404+L404</f>
        <v>0</v>
      </c>
      <c r="N404" s="72">
        <f>+'REPORTE NOVIEMBRE IMROM'!N404</f>
        <v>0</v>
      </c>
      <c r="O404" s="43"/>
      <c r="P404" s="44"/>
      <c r="Q404" s="51">
        <f>+'REPORTE NOVIEMBRE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NOVIEMBRE IMROM'!M405</f>
        <v>0</v>
      </c>
      <c r="I405" s="31"/>
      <c r="J405" s="31"/>
      <c r="K405" s="31"/>
      <c r="L405" s="22">
        <f t="shared" si="19"/>
        <v>0</v>
      </c>
      <c r="M405" s="22">
        <f t="shared" si="20"/>
        <v>0</v>
      </c>
      <c r="N405" s="72">
        <f>+'REPORTE NOVIEMBRE IMROM'!N405</f>
        <v>0</v>
      </c>
      <c r="O405" s="43"/>
      <c r="P405" s="44"/>
      <c r="Q405" s="51">
        <f>+'REPORTE NOVIEMBRE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NOVIEMBRE IMROM'!M406</f>
        <v>0</v>
      </c>
      <c r="I406" s="31"/>
      <c r="J406" s="31"/>
      <c r="K406" s="31"/>
      <c r="L406" s="22">
        <f t="shared" si="19"/>
        <v>0</v>
      </c>
      <c r="M406" s="22">
        <f t="shared" si="20"/>
        <v>0</v>
      </c>
      <c r="N406" s="72">
        <f>+'REPORTE NOVIEMBRE IMROM'!N406</f>
        <v>0</v>
      </c>
      <c r="O406" s="43"/>
      <c r="P406" s="44"/>
      <c r="Q406" s="51">
        <f>+'REPORTE NOVIEMBRE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NOVIEMBRE IMROM'!M407</f>
        <v>0</v>
      </c>
      <c r="I407" s="31"/>
      <c r="J407" s="31"/>
      <c r="K407" s="31"/>
      <c r="L407" s="22">
        <f t="shared" si="19"/>
        <v>0</v>
      </c>
      <c r="M407" s="22">
        <f t="shared" si="20"/>
        <v>0</v>
      </c>
      <c r="N407" s="72">
        <f>+'REPORTE NOVIEMBRE IMROM'!N407</f>
        <v>0</v>
      </c>
      <c r="O407" s="43"/>
      <c r="P407" s="44"/>
      <c r="Q407" s="51">
        <f>+'REPORTE NOVIEMBRE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NOVIEMBRE IMROM'!M408</f>
        <v>0</v>
      </c>
      <c r="I408" s="31"/>
      <c r="J408" s="31"/>
      <c r="K408" s="31"/>
      <c r="L408" s="22">
        <f t="shared" si="19"/>
        <v>0</v>
      </c>
      <c r="M408" s="22">
        <f t="shared" si="20"/>
        <v>0</v>
      </c>
      <c r="N408" s="72">
        <f>+'REPORTE NOVIEMBRE IMROM'!N408</f>
        <v>0</v>
      </c>
      <c r="O408" s="43"/>
      <c r="P408" s="44"/>
      <c r="Q408" s="51">
        <f>+'REPORTE NOVIEMBRE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NOVIEMBRE IMROM'!M409</f>
        <v>0</v>
      </c>
      <c r="I409" s="31"/>
      <c r="J409" s="31"/>
      <c r="K409" s="31"/>
      <c r="L409" s="22">
        <f t="shared" si="19"/>
        <v>0</v>
      </c>
      <c r="M409" s="22">
        <f t="shared" si="20"/>
        <v>0</v>
      </c>
      <c r="N409" s="72">
        <f>+'REPORTE NOVIEMBRE IMROM'!N409</f>
        <v>0</v>
      </c>
      <c r="O409" s="43"/>
      <c r="P409" s="44"/>
      <c r="Q409" s="51">
        <f>+'REPORTE NOVIEMBRE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NOVIEMBRE IMROM'!M410</f>
        <v>0</v>
      </c>
      <c r="I410" s="31"/>
      <c r="J410" s="31"/>
      <c r="K410" s="31"/>
      <c r="L410" s="22">
        <f t="shared" si="19"/>
        <v>0</v>
      </c>
      <c r="M410" s="22">
        <f t="shared" si="20"/>
        <v>0</v>
      </c>
      <c r="N410" s="72">
        <f>+'REPORTE NOVIEMBRE IMROM'!N410</f>
        <v>0</v>
      </c>
      <c r="O410" s="43"/>
      <c r="P410" s="44"/>
      <c r="Q410" s="51">
        <f>+'REPORTE NOVIEMBRE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NOVIEMBRE IMROM'!M411</f>
        <v>0</v>
      </c>
      <c r="I411" s="31"/>
      <c r="J411" s="31"/>
      <c r="K411" s="31"/>
      <c r="L411" s="22">
        <f t="shared" si="19"/>
        <v>0</v>
      </c>
      <c r="M411" s="22">
        <f t="shared" si="20"/>
        <v>0</v>
      </c>
      <c r="N411" s="72">
        <f>+'REPORTE NOVIEMBRE IMROM'!N411</f>
        <v>0</v>
      </c>
      <c r="O411" s="43"/>
      <c r="P411" s="44"/>
      <c r="Q411" s="51">
        <f>+'REPORTE NOVIEMBRE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NOVIEMBRE IMROM'!M412</f>
        <v>0</v>
      </c>
      <c r="I412" s="31"/>
      <c r="J412" s="31"/>
      <c r="K412" s="31"/>
      <c r="L412" s="22">
        <f t="shared" si="19"/>
        <v>0</v>
      </c>
      <c r="M412" s="22">
        <f t="shared" si="20"/>
        <v>0</v>
      </c>
      <c r="N412" s="72">
        <f>+'REPORTE NOVIEMBRE IMROM'!N412</f>
        <v>0</v>
      </c>
      <c r="O412" s="43"/>
      <c r="P412" s="44"/>
      <c r="Q412" s="51">
        <f>+'REPORTE NOVIEMBRE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NOVIEMBRE IMROM'!M413</f>
        <v>0</v>
      </c>
      <c r="I413" s="31"/>
      <c r="J413" s="31"/>
      <c r="K413" s="31"/>
      <c r="L413" s="22">
        <f t="shared" si="19"/>
        <v>0</v>
      </c>
      <c r="M413" s="22">
        <f t="shared" si="20"/>
        <v>0</v>
      </c>
      <c r="N413" s="72">
        <f>+'REPORTE NOVIEMBRE IMROM'!N413</f>
        <v>0</v>
      </c>
      <c r="O413" s="43"/>
      <c r="P413" s="44"/>
      <c r="Q413" s="51">
        <f>+'REPORTE NOVIEMBRE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NOVIEMBRE IMROM'!M414</f>
        <v>0</v>
      </c>
      <c r="I414" s="31"/>
      <c r="J414" s="31"/>
      <c r="K414" s="31"/>
      <c r="L414" s="22">
        <f t="shared" si="19"/>
        <v>0</v>
      </c>
      <c r="M414" s="22">
        <f t="shared" si="20"/>
        <v>0</v>
      </c>
      <c r="N414" s="72">
        <f>+'REPORTE NOVIEMBRE IMROM'!N414</f>
        <v>0</v>
      </c>
      <c r="O414" s="43"/>
      <c r="P414" s="44"/>
      <c r="Q414" s="51">
        <f>+'REPORTE NOVIEMBRE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NOVIEMBRE IMROM'!M415</f>
        <v>0</v>
      </c>
      <c r="I415" s="31"/>
      <c r="J415" s="31"/>
      <c r="K415" s="31"/>
      <c r="L415" s="22">
        <f t="shared" si="19"/>
        <v>0</v>
      </c>
      <c r="M415" s="22">
        <f t="shared" si="20"/>
        <v>0</v>
      </c>
      <c r="N415" s="72">
        <f>+'REPORTE NOVIEMBRE IMROM'!N415</f>
        <v>0</v>
      </c>
      <c r="O415" s="43"/>
      <c r="P415" s="44"/>
      <c r="Q415" s="51">
        <f>+'REPORTE NOVIEMBRE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NOVIEMBRE IMROM'!M416</f>
        <v>0</v>
      </c>
      <c r="I416" s="31"/>
      <c r="J416" s="31"/>
      <c r="K416" s="31"/>
      <c r="L416" s="22">
        <f t="shared" si="19"/>
        <v>0</v>
      </c>
      <c r="M416" s="22">
        <f t="shared" si="20"/>
        <v>0</v>
      </c>
      <c r="N416" s="72">
        <f>+'REPORTE NOVIEMBRE IMROM'!N416</f>
        <v>0</v>
      </c>
      <c r="O416" s="43"/>
      <c r="P416" s="44"/>
      <c r="Q416" s="51">
        <f>+'REPORTE NOVIEMBRE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NOVIEMBRE IMROM'!M417</f>
        <v>0</v>
      </c>
      <c r="I417" s="31"/>
      <c r="J417" s="31"/>
      <c r="K417" s="31"/>
      <c r="L417" s="22">
        <f t="shared" si="19"/>
        <v>0</v>
      </c>
      <c r="M417" s="22">
        <f t="shared" si="20"/>
        <v>0</v>
      </c>
      <c r="N417" s="72">
        <f>+'REPORTE NOVIEMBRE IMROM'!N417</f>
        <v>0</v>
      </c>
      <c r="O417" s="43"/>
      <c r="P417" s="44"/>
      <c r="Q417" s="51">
        <f>+'REPORTE NOVIEMBRE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NOVIEMBRE IMROM'!M418</f>
        <v>0</v>
      </c>
      <c r="I418" s="31"/>
      <c r="J418" s="31"/>
      <c r="K418" s="31"/>
      <c r="L418" s="22">
        <f t="shared" si="19"/>
        <v>0</v>
      </c>
      <c r="M418" s="22">
        <f t="shared" si="20"/>
        <v>0</v>
      </c>
      <c r="N418" s="72">
        <f>+'REPORTE NOVIEMBRE IMROM'!N418</f>
        <v>0</v>
      </c>
      <c r="O418" s="43"/>
      <c r="P418" s="44"/>
      <c r="Q418" s="51">
        <f>+'REPORTE NOVIEMBRE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NOVIEMBRE IMROM'!M419</f>
        <v>0</v>
      </c>
      <c r="I419" s="31"/>
      <c r="J419" s="31"/>
      <c r="K419" s="31"/>
      <c r="L419" s="22">
        <f t="shared" si="19"/>
        <v>0</v>
      </c>
      <c r="M419" s="22">
        <f t="shared" si="20"/>
        <v>0</v>
      </c>
      <c r="N419" s="72">
        <f>+'REPORTE NOVIEMBRE IMROM'!N419</f>
        <v>0</v>
      </c>
      <c r="O419" s="43"/>
      <c r="P419" s="44"/>
      <c r="Q419" s="51">
        <f>+'REPORTE NOVIEMBRE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NOVIEMBRE IMROM'!M420</f>
        <v>0</v>
      </c>
      <c r="I420" s="31"/>
      <c r="J420" s="31"/>
      <c r="K420" s="31"/>
      <c r="L420" s="22">
        <f t="shared" si="19"/>
        <v>0</v>
      </c>
      <c r="M420" s="22">
        <f t="shared" si="20"/>
        <v>0</v>
      </c>
      <c r="N420" s="72">
        <f>+'REPORTE NOVIEMBRE IMROM'!N420</f>
        <v>0</v>
      </c>
      <c r="O420" s="43"/>
      <c r="P420" s="44"/>
      <c r="Q420" s="51">
        <f>+'REPORTE NOVIEMBRE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NOVIEMBRE IMROM'!M421</f>
        <v>0</v>
      </c>
      <c r="I421" s="31"/>
      <c r="J421" s="31"/>
      <c r="K421" s="31"/>
      <c r="L421" s="22">
        <f t="shared" si="19"/>
        <v>0</v>
      </c>
      <c r="M421" s="22">
        <f t="shared" si="20"/>
        <v>0</v>
      </c>
      <c r="N421" s="72">
        <f>+'REPORTE NOVIEMBRE IMROM'!N421</f>
        <v>0</v>
      </c>
      <c r="O421" s="43"/>
      <c r="P421" s="44"/>
      <c r="Q421" s="51">
        <f>+'REPORTE NOVIEMBRE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NOVIEMBRE IMROM'!M422</f>
        <v>0</v>
      </c>
      <c r="I422" s="31"/>
      <c r="J422" s="31"/>
      <c r="K422" s="31"/>
      <c r="L422" s="22">
        <f t="shared" si="19"/>
        <v>0</v>
      </c>
      <c r="M422" s="22">
        <f t="shared" si="20"/>
        <v>0</v>
      </c>
      <c r="N422" s="72">
        <f>+'REPORTE NOVIEMBRE IMROM'!N422</f>
        <v>0</v>
      </c>
      <c r="O422" s="43"/>
      <c r="P422" s="44"/>
      <c r="Q422" s="51">
        <f>+'REPORTE NOVIEMBRE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NOVIEMBRE IMROM'!M423</f>
        <v>0</v>
      </c>
      <c r="I423" s="31"/>
      <c r="J423" s="31"/>
      <c r="K423" s="31"/>
      <c r="L423" s="22">
        <f t="shared" si="19"/>
        <v>0</v>
      </c>
      <c r="M423" s="22">
        <f t="shared" si="20"/>
        <v>0</v>
      </c>
      <c r="N423" s="72">
        <f>+'REPORTE NOVIEMBRE IMROM'!N423</f>
        <v>0</v>
      </c>
      <c r="O423" s="43"/>
      <c r="P423" s="44"/>
      <c r="Q423" s="51">
        <f>+'REPORTE NOVIEMBRE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NOVIEMBRE IMROM'!M424</f>
        <v>0</v>
      </c>
      <c r="I424" s="31"/>
      <c r="J424" s="31"/>
      <c r="K424" s="31"/>
      <c r="L424" s="22">
        <f t="shared" si="19"/>
        <v>0</v>
      </c>
      <c r="M424" s="22">
        <f t="shared" si="20"/>
        <v>0</v>
      </c>
      <c r="N424" s="72">
        <f>+'REPORTE NOVIEMBRE IMROM'!N424</f>
        <v>0</v>
      </c>
      <c r="O424" s="43"/>
      <c r="P424" s="44"/>
      <c r="Q424" s="51">
        <f>+'REPORTE NOVIEMBRE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NOVIEMBRE IMROM'!M425</f>
        <v>0</v>
      </c>
      <c r="I425" s="31"/>
      <c r="J425" s="31"/>
      <c r="K425" s="31"/>
      <c r="L425" s="22">
        <f t="shared" si="19"/>
        <v>0</v>
      </c>
      <c r="M425" s="22">
        <f t="shared" si="20"/>
        <v>0</v>
      </c>
      <c r="N425" s="72">
        <f>+'REPORTE NOVIEMBRE IMROM'!N425</f>
        <v>0</v>
      </c>
      <c r="O425" s="43"/>
      <c r="P425" s="44"/>
      <c r="Q425" s="51">
        <f>+'REPORTE NOVIEMBRE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NOVIEMBRE IMROM'!M426</f>
        <v>0</v>
      </c>
      <c r="I426" s="31"/>
      <c r="J426" s="31"/>
      <c r="K426" s="31"/>
      <c r="L426" s="22">
        <f t="shared" si="19"/>
        <v>0</v>
      </c>
      <c r="M426" s="22">
        <f t="shared" si="20"/>
        <v>0</v>
      </c>
      <c r="N426" s="72">
        <f>+'REPORTE NOVIEMBRE IMROM'!N426</f>
        <v>0</v>
      </c>
      <c r="O426" s="43"/>
      <c r="P426" s="44"/>
      <c r="Q426" s="51">
        <f>+'REPORTE NOVIEMBRE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NOVIEMBRE IMROM'!M427</f>
        <v>0</v>
      </c>
      <c r="I427" s="31"/>
      <c r="J427" s="31"/>
      <c r="K427" s="31"/>
      <c r="L427" s="22">
        <f t="shared" si="19"/>
        <v>0</v>
      </c>
      <c r="M427" s="22">
        <f t="shared" si="20"/>
        <v>0</v>
      </c>
      <c r="N427" s="72">
        <f>+'REPORTE NOVIEMBRE IMROM'!N427</f>
        <v>0</v>
      </c>
      <c r="O427" s="43"/>
      <c r="P427" s="44"/>
      <c r="Q427" s="51">
        <f>+'REPORTE NOVIEMBRE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NOVIEMBRE IMROM'!M428</f>
        <v>0</v>
      </c>
      <c r="I428" s="31"/>
      <c r="J428" s="31"/>
      <c r="K428" s="31"/>
      <c r="L428" s="22">
        <f t="shared" si="19"/>
        <v>0</v>
      </c>
      <c r="M428" s="22">
        <f t="shared" si="20"/>
        <v>0</v>
      </c>
      <c r="N428" s="72">
        <f>+'REPORTE NOVIEMBRE IMROM'!N428</f>
        <v>0</v>
      </c>
      <c r="O428" s="43"/>
      <c r="P428" s="44"/>
      <c r="Q428" s="51">
        <f>+'REPORTE NOVIEMBRE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NOVIEMBRE IMROM'!M429</f>
        <v>0</v>
      </c>
      <c r="I429" s="31"/>
      <c r="J429" s="31"/>
      <c r="K429" s="31"/>
      <c r="L429" s="22">
        <f t="shared" si="19"/>
        <v>0</v>
      </c>
      <c r="M429" s="22">
        <f t="shared" si="20"/>
        <v>0</v>
      </c>
      <c r="N429" s="72">
        <f>+'REPORTE NOVIEMBRE IMROM'!N429</f>
        <v>0</v>
      </c>
      <c r="O429" s="43"/>
      <c r="P429" s="44"/>
      <c r="Q429" s="51">
        <f>+'REPORTE NOVIEMBRE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NOVIEMBRE IMROM'!M430</f>
        <v>0</v>
      </c>
      <c r="I430" s="31"/>
      <c r="J430" s="31"/>
      <c r="K430" s="31"/>
      <c r="L430" s="22">
        <f t="shared" si="19"/>
        <v>0</v>
      </c>
      <c r="M430" s="22">
        <f t="shared" si="20"/>
        <v>0</v>
      </c>
      <c r="N430" s="72">
        <f>+'REPORTE NOVIEMBRE IMROM'!N430</f>
        <v>0</v>
      </c>
      <c r="O430" s="43"/>
      <c r="P430" s="44"/>
      <c r="Q430" s="51">
        <f>+'REPORTE NOVIEMBRE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NOVIEMBRE IMROM'!M431</f>
        <v>0</v>
      </c>
      <c r="I431" s="31"/>
      <c r="J431" s="31"/>
      <c r="K431" s="31"/>
      <c r="L431" s="22">
        <f t="shared" si="19"/>
        <v>0</v>
      </c>
      <c r="M431" s="22">
        <f t="shared" si="20"/>
        <v>0</v>
      </c>
      <c r="N431" s="72">
        <f>+'REPORTE NOVIEMBRE IMROM'!N431</f>
        <v>0</v>
      </c>
      <c r="O431" s="43"/>
      <c r="P431" s="44"/>
      <c r="Q431" s="51">
        <f>+'REPORTE NOVIEMBRE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NOVIEMBRE IMROM'!M432</f>
        <v>0</v>
      </c>
      <c r="I432" s="31"/>
      <c r="J432" s="31"/>
      <c r="K432" s="31"/>
      <c r="L432" s="22">
        <f t="shared" si="19"/>
        <v>0</v>
      </c>
      <c r="M432" s="22">
        <f t="shared" si="20"/>
        <v>0</v>
      </c>
      <c r="N432" s="72">
        <f>+'REPORTE NOVIEMBRE IMROM'!N432</f>
        <v>0</v>
      </c>
      <c r="O432" s="43"/>
      <c r="P432" s="44"/>
      <c r="Q432" s="51">
        <f>+'REPORTE NOVIEMBRE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NOVIEMBRE IMROM'!M433</f>
        <v>0</v>
      </c>
      <c r="I433" s="31"/>
      <c r="J433" s="31"/>
      <c r="K433" s="31"/>
      <c r="L433" s="22">
        <f t="shared" si="19"/>
        <v>0</v>
      </c>
      <c r="M433" s="22">
        <f t="shared" si="20"/>
        <v>0</v>
      </c>
      <c r="N433" s="72">
        <f>+'REPORTE NOVIEMBRE IMROM'!N433</f>
        <v>0</v>
      </c>
      <c r="O433" s="43"/>
      <c r="P433" s="44"/>
      <c r="Q433" s="51">
        <f>+'REPORTE NOVIEMBRE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NOVIEMBRE IMROM'!M434</f>
        <v>0</v>
      </c>
      <c r="I434" s="31"/>
      <c r="J434" s="31"/>
      <c r="K434" s="31"/>
      <c r="L434" s="22">
        <f t="shared" si="19"/>
        <v>0</v>
      </c>
      <c r="M434" s="22">
        <f t="shared" si="20"/>
        <v>0</v>
      </c>
      <c r="N434" s="72">
        <f>+'REPORTE NOVIEMBRE IMROM'!N434</f>
        <v>0</v>
      </c>
      <c r="O434" s="43"/>
      <c r="P434" s="44"/>
      <c r="Q434" s="51">
        <f>+'REPORTE NOVIEMBRE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NOVIEMBRE IMROM'!M435</f>
        <v>0</v>
      </c>
      <c r="I435" s="31"/>
      <c r="J435" s="31"/>
      <c r="K435" s="31"/>
      <c r="L435" s="22">
        <f t="shared" si="19"/>
        <v>0</v>
      </c>
      <c r="M435" s="22">
        <f t="shared" si="20"/>
        <v>0</v>
      </c>
      <c r="N435" s="72">
        <f>+'REPORTE NOVIEMBRE IMROM'!N435</f>
        <v>0</v>
      </c>
      <c r="O435" s="43"/>
      <c r="P435" s="44"/>
      <c r="Q435" s="51">
        <f>+'REPORTE NOVIEMBRE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NOVIEMBRE IMROM'!M436</f>
        <v>0</v>
      </c>
      <c r="I436" s="31"/>
      <c r="J436" s="31"/>
      <c r="K436" s="31"/>
      <c r="L436" s="22">
        <f t="shared" si="19"/>
        <v>0</v>
      </c>
      <c r="M436" s="22">
        <f t="shared" si="20"/>
        <v>0</v>
      </c>
      <c r="N436" s="72">
        <f>+'REPORTE NOVIEMBRE IMROM'!N436</f>
        <v>0</v>
      </c>
      <c r="O436" s="43"/>
      <c r="P436" s="44"/>
      <c r="Q436" s="51">
        <f>+'REPORTE NOVIEMBRE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NOVIEMBRE IMROM'!M437</f>
        <v>0</v>
      </c>
      <c r="I437" s="31"/>
      <c r="J437" s="31"/>
      <c r="K437" s="31"/>
      <c r="L437" s="22">
        <f t="shared" si="19"/>
        <v>0</v>
      </c>
      <c r="M437" s="22">
        <f t="shared" si="20"/>
        <v>0</v>
      </c>
      <c r="N437" s="72">
        <f>+'REPORTE NOVIEMBRE IMROM'!N437</f>
        <v>0</v>
      </c>
      <c r="O437" s="43"/>
      <c r="P437" s="44"/>
      <c r="Q437" s="51">
        <f>+'REPORTE NOVIEMBRE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NOVIEMBRE IMROM'!M438</f>
        <v>0</v>
      </c>
      <c r="I438" s="31"/>
      <c r="J438" s="31"/>
      <c r="K438" s="31"/>
      <c r="L438" s="22">
        <f t="shared" si="19"/>
        <v>0</v>
      </c>
      <c r="M438" s="22">
        <f t="shared" si="20"/>
        <v>0</v>
      </c>
      <c r="N438" s="72">
        <f>+'REPORTE NOVIEMBRE IMROM'!N438</f>
        <v>0</v>
      </c>
      <c r="O438" s="43"/>
      <c r="P438" s="44"/>
      <c r="Q438" s="51">
        <f>+'REPORTE NOVIEMBRE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NOVIEMBRE IMROM'!M439</f>
        <v>0</v>
      </c>
      <c r="I439" s="31"/>
      <c r="J439" s="31"/>
      <c r="K439" s="31"/>
      <c r="L439" s="22">
        <f t="shared" si="19"/>
        <v>0</v>
      </c>
      <c r="M439" s="22">
        <f t="shared" si="20"/>
        <v>0</v>
      </c>
      <c r="N439" s="72">
        <f>+'REPORTE NOVIEMBRE IMROM'!N439</f>
        <v>0</v>
      </c>
      <c r="O439" s="43"/>
      <c r="P439" s="44"/>
      <c r="Q439" s="51">
        <f>+'REPORTE NOVIEMBRE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NOVIEMBRE IMROM'!M440</f>
        <v>0</v>
      </c>
      <c r="I440" s="31"/>
      <c r="J440" s="31"/>
      <c r="K440" s="31"/>
      <c r="L440" s="22">
        <f t="shared" si="19"/>
        <v>0</v>
      </c>
      <c r="M440" s="22">
        <f t="shared" si="20"/>
        <v>0</v>
      </c>
      <c r="N440" s="72">
        <f>+'REPORTE NOVIEMBRE IMROM'!N440</f>
        <v>0</v>
      </c>
      <c r="O440" s="43"/>
      <c r="P440" s="44"/>
      <c r="Q440" s="51">
        <f>+'REPORTE NOVIEMBRE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NOVIEMBRE IMROM'!M441</f>
        <v>0</v>
      </c>
      <c r="I441" s="31"/>
      <c r="J441" s="31"/>
      <c r="K441" s="31"/>
      <c r="L441" s="22">
        <f t="shared" si="19"/>
        <v>0</v>
      </c>
      <c r="M441" s="22">
        <f t="shared" si="20"/>
        <v>0</v>
      </c>
      <c r="N441" s="72">
        <f>+'REPORTE NOVIEMBRE IMROM'!N441</f>
        <v>0</v>
      </c>
      <c r="O441" s="43"/>
      <c r="P441" s="44"/>
      <c r="Q441" s="51">
        <f>+'REPORTE NOVIEMBRE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NOVIEMBRE IMROM'!M442</f>
        <v>0</v>
      </c>
      <c r="I442" s="31"/>
      <c r="J442" s="31"/>
      <c r="K442" s="31"/>
      <c r="L442" s="22">
        <f t="shared" si="19"/>
        <v>0</v>
      </c>
      <c r="M442" s="22">
        <f t="shared" si="20"/>
        <v>0</v>
      </c>
      <c r="N442" s="72">
        <f>+'REPORTE NOVIEMBRE IMROM'!N442</f>
        <v>0</v>
      </c>
      <c r="O442" s="43"/>
      <c r="P442" s="44"/>
      <c r="Q442" s="51">
        <f>+'REPORTE NOVIEMBRE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NOVIEMBRE IMROM'!M443</f>
        <v>0</v>
      </c>
      <c r="I443" s="31"/>
      <c r="J443" s="31"/>
      <c r="K443" s="31"/>
      <c r="L443" s="22">
        <f t="shared" si="19"/>
        <v>0</v>
      </c>
      <c r="M443" s="22">
        <f t="shared" si="20"/>
        <v>0</v>
      </c>
      <c r="N443" s="72">
        <f>+'REPORTE NOVIEMBRE IMROM'!N443</f>
        <v>0</v>
      </c>
      <c r="O443" s="43"/>
      <c r="P443" s="44"/>
      <c r="Q443" s="51">
        <f>+'REPORTE NOVIEMBRE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NOVIEMBRE IMROM'!M444</f>
        <v>0</v>
      </c>
      <c r="I444" s="31"/>
      <c r="J444" s="31"/>
      <c r="K444" s="31"/>
      <c r="L444" s="22">
        <f t="shared" si="19"/>
        <v>0</v>
      </c>
      <c r="M444" s="22">
        <f t="shared" si="20"/>
        <v>0</v>
      </c>
      <c r="N444" s="72">
        <f>+'REPORTE NOVIEMBRE IMROM'!N444</f>
        <v>0</v>
      </c>
      <c r="O444" s="43"/>
      <c r="P444" s="44"/>
      <c r="Q444" s="51">
        <f>+'REPORTE NOVIEMBRE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NOVIEMBRE IMROM'!M445</f>
        <v>0</v>
      </c>
      <c r="I445" s="31"/>
      <c r="J445" s="31"/>
      <c r="K445" s="31"/>
      <c r="L445" s="22">
        <f t="shared" si="19"/>
        <v>0</v>
      </c>
      <c r="M445" s="22">
        <f t="shared" si="20"/>
        <v>0</v>
      </c>
      <c r="N445" s="72">
        <f>+'REPORTE NOVIEMBRE IMROM'!N445</f>
        <v>0</v>
      </c>
      <c r="O445" s="43"/>
      <c r="P445" s="44"/>
      <c r="Q445" s="51">
        <f>+'REPORTE NOVIEMBRE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NOVIEMBRE IMROM'!M446</f>
        <v>0</v>
      </c>
      <c r="I446" s="31"/>
      <c r="J446" s="31"/>
      <c r="K446" s="31"/>
      <c r="L446" s="22">
        <f t="shared" si="19"/>
        <v>0</v>
      </c>
      <c r="M446" s="22">
        <f t="shared" si="20"/>
        <v>0</v>
      </c>
      <c r="N446" s="72">
        <f>+'REPORTE NOVIEMBRE IMROM'!N446</f>
        <v>0</v>
      </c>
      <c r="O446" s="43"/>
      <c r="P446" s="44"/>
      <c r="Q446" s="51">
        <f>+'REPORTE NOVIEMBRE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NOVIEMBRE IMROM'!M447</f>
        <v>0</v>
      </c>
      <c r="I447" s="31"/>
      <c r="J447" s="31"/>
      <c r="K447" s="31"/>
      <c r="L447" s="22">
        <f t="shared" si="19"/>
        <v>0</v>
      </c>
      <c r="M447" s="22">
        <f t="shared" si="20"/>
        <v>0</v>
      </c>
      <c r="N447" s="72">
        <f>+'REPORTE NOVIEMBRE IMROM'!N447</f>
        <v>0</v>
      </c>
      <c r="O447" s="43"/>
      <c r="P447" s="44"/>
      <c r="Q447" s="51">
        <f>+'REPORTE NOVIEMBRE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NOVIEMBRE IMROM'!M448</f>
        <v>0</v>
      </c>
      <c r="I448" s="31"/>
      <c r="J448" s="31"/>
      <c r="K448" s="31"/>
      <c r="L448" s="22">
        <f t="shared" si="19"/>
        <v>0</v>
      </c>
      <c r="M448" s="22">
        <f t="shared" si="20"/>
        <v>0</v>
      </c>
      <c r="N448" s="72">
        <f>+'REPORTE NOVIEMBRE IMROM'!N448</f>
        <v>0</v>
      </c>
      <c r="O448" s="43"/>
      <c r="P448" s="44"/>
      <c r="Q448" s="51">
        <f>+'REPORTE NOVIEMBRE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NOVIEMBRE IMROM'!M449</f>
        <v>0</v>
      </c>
      <c r="I449" s="31"/>
      <c r="J449" s="31"/>
      <c r="K449" s="31"/>
      <c r="L449" s="22">
        <f t="shared" si="19"/>
        <v>0</v>
      </c>
      <c r="M449" s="22">
        <f t="shared" si="20"/>
        <v>0</v>
      </c>
      <c r="N449" s="72">
        <f>+'REPORTE NOVIEMBRE IMROM'!N449</f>
        <v>0</v>
      </c>
      <c r="O449" s="43"/>
      <c r="P449" s="44"/>
      <c r="Q449" s="51">
        <f>+'REPORTE NOVIEMBRE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NOVIEMBRE IMROM'!M450</f>
        <v>0</v>
      </c>
      <c r="I450" s="31"/>
      <c r="J450" s="31"/>
      <c r="K450" s="31"/>
      <c r="L450" s="22">
        <f t="shared" si="19"/>
        <v>0</v>
      </c>
      <c r="M450" s="22">
        <f t="shared" si="20"/>
        <v>0</v>
      </c>
      <c r="N450" s="72">
        <f>+'REPORTE NOVIEMBRE IMROM'!N450</f>
        <v>0</v>
      </c>
      <c r="O450" s="43"/>
      <c r="P450" s="44"/>
      <c r="Q450" s="51">
        <f>+'REPORTE NOVIEMBRE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NOVIEMBRE IMROM'!M451</f>
        <v>0</v>
      </c>
      <c r="I451" s="31"/>
      <c r="J451" s="31"/>
      <c r="K451" s="31"/>
      <c r="L451" s="22">
        <f t="shared" si="19"/>
        <v>0</v>
      </c>
      <c r="M451" s="22">
        <f t="shared" si="20"/>
        <v>0</v>
      </c>
      <c r="N451" s="72">
        <f>+'REPORTE NOVIEMBRE IMROM'!N451</f>
        <v>0</v>
      </c>
      <c r="O451" s="43"/>
      <c r="P451" s="44"/>
      <c r="Q451" s="51">
        <f>+'REPORTE NOVIEMBRE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NOVIEMBRE IMROM'!M452</f>
        <v>0</v>
      </c>
      <c r="I452" s="31"/>
      <c r="J452" s="31"/>
      <c r="K452" s="31"/>
      <c r="L452" s="22">
        <f t="shared" si="19"/>
        <v>0</v>
      </c>
      <c r="M452" s="22">
        <f t="shared" si="20"/>
        <v>0</v>
      </c>
      <c r="N452" s="72">
        <f>+'REPORTE NOVIEMBRE IMROM'!N452</f>
        <v>0</v>
      </c>
      <c r="O452" s="43"/>
      <c r="P452" s="44"/>
      <c r="Q452" s="51">
        <f>+'REPORTE NOVIEMBRE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NOVIEMBRE IMROM'!M453</f>
        <v>0</v>
      </c>
      <c r="I453" s="31"/>
      <c r="J453" s="31"/>
      <c r="K453" s="31"/>
      <c r="L453" s="22">
        <f t="shared" si="19"/>
        <v>0</v>
      </c>
      <c r="M453" s="22">
        <f t="shared" si="20"/>
        <v>0</v>
      </c>
      <c r="N453" s="72">
        <f>+'REPORTE NOVIEMBRE IMROM'!N453</f>
        <v>0</v>
      </c>
      <c r="O453" s="43"/>
      <c r="P453" s="44"/>
      <c r="Q453" s="51">
        <f>+'REPORTE NOVIEMBRE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NOVIEMBRE IMROM'!M454</f>
        <v>0</v>
      </c>
      <c r="I454" s="31"/>
      <c r="J454" s="31"/>
      <c r="K454" s="31"/>
      <c r="L454" s="22">
        <f t="shared" si="19"/>
        <v>0</v>
      </c>
      <c r="M454" s="22">
        <f t="shared" si="20"/>
        <v>0</v>
      </c>
      <c r="N454" s="72">
        <f>+'REPORTE NOVIEMBRE IMROM'!N454</f>
        <v>0</v>
      </c>
      <c r="O454" s="43"/>
      <c r="P454" s="44"/>
      <c r="Q454" s="51">
        <f>+'REPORTE NOVIEMBRE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NOVIEMBRE IMROM'!M455</f>
        <v>0</v>
      </c>
      <c r="I455" s="31"/>
      <c r="J455" s="31"/>
      <c r="K455" s="31"/>
      <c r="L455" s="22">
        <f t="shared" si="19"/>
        <v>0</v>
      </c>
      <c r="M455" s="22">
        <f t="shared" si="20"/>
        <v>0</v>
      </c>
      <c r="N455" s="72">
        <f>+'REPORTE NOVIEMBRE IMROM'!N455</f>
        <v>0</v>
      </c>
      <c r="O455" s="43"/>
      <c r="P455" s="44"/>
      <c r="Q455" s="51">
        <f>+'REPORTE NOVIEMBRE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NOVIEMBRE IMROM'!M456</f>
        <v>0</v>
      </c>
      <c r="I456" s="31"/>
      <c r="J456" s="31"/>
      <c r="K456" s="31"/>
      <c r="L456" s="22">
        <f t="shared" si="19"/>
        <v>0</v>
      </c>
      <c r="M456" s="22">
        <f t="shared" si="20"/>
        <v>0</v>
      </c>
      <c r="N456" s="72">
        <f>+'REPORTE NOVIEMBRE IMROM'!N456</f>
        <v>0</v>
      </c>
      <c r="O456" s="43"/>
      <c r="P456" s="44"/>
      <c r="Q456" s="51">
        <f>+'REPORTE NOVIEMBRE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NOVIEMBRE IMROM'!M457</f>
        <v>0</v>
      </c>
      <c r="I457" s="31"/>
      <c r="J457" s="31"/>
      <c r="K457" s="31"/>
      <c r="L457" s="22">
        <f t="shared" si="19"/>
        <v>0</v>
      </c>
      <c r="M457" s="22">
        <f t="shared" si="20"/>
        <v>0</v>
      </c>
      <c r="N457" s="72">
        <f>+'REPORTE NOVIEMBRE IMROM'!N457</f>
        <v>0</v>
      </c>
      <c r="O457" s="43"/>
      <c r="P457" s="44"/>
      <c r="Q457" s="51">
        <f>+'REPORTE NOVIEMBRE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NOVIEMBRE IMROM'!M458</f>
        <v>0</v>
      </c>
      <c r="I458" s="31"/>
      <c r="J458" s="31"/>
      <c r="K458" s="31"/>
      <c r="L458" s="22">
        <f t="shared" si="19"/>
        <v>0</v>
      </c>
      <c r="M458" s="22">
        <f t="shared" si="20"/>
        <v>0</v>
      </c>
      <c r="N458" s="72">
        <f>+'REPORTE NOVIEMBRE IMROM'!N458</f>
        <v>0</v>
      </c>
      <c r="O458" s="43"/>
      <c r="P458" s="44"/>
      <c r="Q458" s="51">
        <f>+'REPORTE NOVIEMBRE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NOVIEMBRE IMROM'!M459</f>
        <v>0</v>
      </c>
      <c r="I459" s="31"/>
      <c r="J459" s="31"/>
      <c r="K459" s="31"/>
      <c r="L459" s="22">
        <f t="shared" si="19"/>
        <v>0</v>
      </c>
      <c r="M459" s="22">
        <f t="shared" si="20"/>
        <v>0</v>
      </c>
      <c r="N459" s="72">
        <f>+'REPORTE NOVIEMBRE IMROM'!N459</f>
        <v>0</v>
      </c>
      <c r="O459" s="43"/>
      <c r="P459" s="44"/>
      <c r="Q459" s="51">
        <f>+'REPORTE NOVIEMBRE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NOVIEMBRE IMROM'!M460</f>
        <v>0</v>
      </c>
      <c r="I460" s="31"/>
      <c r="J460" s="31"/>
      <c r="K460" s="31"/>
      <c r="L460" s="22">
        <f t="shared" si="19"/>
        <v>0</v>
      </c>
      <c r="M460" s="22">
        <f t="shared" si="20"/>
        <v>0</v>
      </c>
      <c r="N460" s="72">
        <f>+'REPORTE NOVIEMBRE IMROM'!N460</f>
        <v>0</v>
      </c>
      <c r="O460" s="43"/>
      <c r="P460" s="44"/>
      <c r="Q460" s="51">
        <f>+'REPORTE NOVIEMBRE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NOVIEMBRE IMROM'!M461</f>
        <v>0</v>
      </c>
      <c r="I461" s="31"/>
      <c r="J461" s="31"/>
      <c r="K461" s="31"/>
      <c r="L461" s="22">
        <f t="shared" si="19"/>
        <v>0</v>
      </c>
      <c r="M461" s="22">
        <f t="shared" si="20"/>
        <v>0</v>
      </c>
      <c r="N461" s="72">
        <f>+'REPORTE NOVIEMBRE IMROM'!N461</f>
        <v>0</v>
      </c>
      <c r="O461" s="43"/>
      <c r="P461" s="44"/>
      <c r="Q461" s="51">
        <f>+'REPORTE NOVIEMBRE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NOVIEMBRE IMROM'!M462</f>
        <v>0</v>
      </c>
      <c r="I462" s="31"/>
      <c r="J462" s="31"/>
      <c r="K462" s="31"/>
      <c r="L462" s="22">
        <f t="shared" si="19"/>
        <v>0</v>
      </c>
      <c r="M462" s="22">
        <f t="shared" si="20"/>
        <v>0</v>
      </c>
      <c r="N462" s="72">
        <f>+'REPORTE NOVIEMBRE IMROM'!N462</f>
        <v>0</v>
      </c>
      <c r="O462" s="43"/>
      <c r="P462" s="44"/>
      <c r="Q462" s="51">
        <f>+'REPORTE NOVIEMBRE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NOVIEMBRE IMROM'!M463</f>
        <v>0</v>
      </c>
      <c r="I463" s="31"/>
      <c r="J463" s="31"/>
      <c r="K463" s="31"/>
      <c r="L463" s="22">
        <f t="shared" si="19"/>
        <v>0</v>
      </c>
      <c r="M463" s="22">
        <f t="shared" si="20"/>
        <v>0</v>
      </c>
      <c r="N463" s="72">
        <f>+'REPORTE NOVIEMBRE IMROM'!N463</f>
        <v>0</v>
      </c>
      <c r="O463" s="43"/>
      <c r="P463" s="44"/>
      <c r="Q463" s="51">
        <f>+'REPORTE NOVIEMBRE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NOVIEMBRE IMROM'!M464</f>
        <v>0</v>
      </c>
      <c r="I464" s="31"/>
      <c r="J464" s="31"/>
      <c r="K464" s="31"/>
      <c r="L464" s="22">
        <f t="shared" si="19"/>
        <v>0</v>
      </c>
      <c r="M464" s="22">
        <f t="shared" si="20"/>
        <v>0</v>
      </c>
      <c r="N464" s="72">
        <f>+'REPORTE NOVIEMBRE IMROM'!N464</f>
        <v>0</v>
      </c>
      <c r="O464" s="43"/>
      <c r="P464" s="44"/>
      <c r="Q464" s="51">
        <f>+'REPORTE NOVIEMBRE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NOVIEMBRE IMROM'!M465</f>
        <v>0</v>
      </c>
      <c r="I465" s="31"/>
      <c r="J465" s="31"/>
      <c r="K465" s="31"/>
      <c r="L465" s="22">
        <f t="shared" si="19"/>
        <v>0</v>
      </c>
      <c r="M465" s="22">
        <f t="shared" si="20"/>
        <v>0</v>
      </c>
      <c r="N465" s="72">
        <f>+'REPORTE NOVIEMBRE IMROM'!N465</f>
        <v>0</v>
      </c>
      <c r="O465" s="43"/>
      <c r="P465" s="44"/>
      <c r="Q465" s="51">
        <f>+'REPORTE NOVIEMBRE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NOVIEMBRE IMROM'!M466</f>
        <v>0</v>
      </c>
      <c r="I466" s="31"/>
      <c r="J466" s="31"/>
      <c r="K466" s="31"/>
      <c r="L466" s="22">
        <f t="shared" si="19"/>
        <v>0</v>
      </c>
      <c r="M466" s="22">
        <f t="shared" si="20"/>
        <v>0</v>
      </c>
      <c r="N466" s="72">
        <f>+'REPORTE NOVIEMBRE IMROM'!N466</f>
        <v>0</v>
      </c>
      <c r="O466" s="43"/>
      <c r="P466" s="44"/>
      <c r="Q466" s="51">
        <f>+'REPORTE NOVIEMBRE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NOVIEMBRE IMROM'!M467</f>
        <v>0</v>
      </c>
      <c r="I467" s="31"/>
      <c r="J467" s="31"/>
      <c r="K467" s="31"/>
      <c r="L467" s="22">
        <f t="shared" si="19"/>
        <v>0</v>
      </c>
      <c r="M467" s="22">
        <f t="shared" si="20"/>
        <v>0</v>
      </c>
      <c r="N467" s="72">
        <f>+'REPORTE NOVIEMBRE IMROM'!N467</f>
        <v>0</v>
      </c>
      <c r="O467" s="43"/>
      <c r="P467" s="44"/>
      <c r="Q467" s="51">
        <f>+'REPORTE NOVIEMBRE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NOVIEMBRE IMROM'!M468</f>
        <v>0</v>
      </c>
      <c r="I468" s="31"/>
      <c r="J468" s="31"/>
      <c r="K468" s="31"/>
      <c r="L468" s="22">
        <f t="shared" ref="L468:L531" si="22">I468+J468+K468</f>
        <v>0</v>
      </c>
      <c r="M468" s="22">
        <f t="shared" ref="M468:M531" si="23">H468+L468</f>
        <v>0</v>
      </c>
      <c r="N468" s="72">
        <f>+'REPORTE NOVIEMBRE IMROM'!N468</f>
        <v>0</v>
      </c>
      <c r="O468" s="43"/>
      <c r="P468" s="44"/>
      <c r="Q468" s="51">
        <f>+'REPORTE NOVIEMBRE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NOVIEMBRE IMROM'!M469</f>
        <v>0</v>
      </c>
      <c r="I469" s="31"/>
      <c r="J469" s="31"/>
      <c r="K469" s="31"/>
      <c r="L469" s="22">
        <f t="shared" si="22"/>
        <v>0</v>
      </c>
      <c r="M469" s="22">
        <f t="shared" si="23"/>
        <v>0</v>
      </c>
      <c r="N469" s="72">
        <f>+'REPORTE NOVIEMBRE IMROM'!N469</f>
        <v>0</v>
      </c>
      <c r="O469" s="43"/>
      <c r="P469" s="44"/>
      <c r="Q469" s="51">
        <f>+'REPORTE NOVIEMBRE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NOVIEMBRE IMROM'!M470</f>
        <v>0</v>
      </c>
      <c r="I470" s="31"/>
      <c r="J470" s="31"/>
      <c r="K470" s="31"/>
      <c r="L470" s="22">
        <f t="shared" si="22"/>
        <v>0</v>
      </c>
      <c r="M470" s="22">
        <f t="shared" si="23"/>
        <v>0</v>
      </c>
      <c r="N470" s="72">
        <f>+'REPORTE NOVIEMBRE IMROM'!N470</f>
        <v>0</v>
      </c>
      <c r="O470" s="43"/>
      <c r="P470" s="44"/>
      <c r="Q470" s="51">
        <f>+'REPORTE NOVIEMBRE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NOVIEMBRE IMROM'!M471</f>
        <v>0</v>
      </c>
      <c r="I471" s="31"/>
      <c r="J471" s="31"/>
      <c r="K471" s="31"/>
      <c r="L471" s="22">
        <f t="shared" si="22"/>
        <v>0</v>
      </c>
      <c r="M471" s="22">
        <f t="shared" si="23"/>
        <v>0</v>
      </c>
      <c r="N471" s="72">
        <f>+'REPORTE NOVIEMBRE IMROM'!N471</f>
        <v>0</v>
      </c>
      <c r="O471" s="43"/>
      <c r="P471" s="44"/>
      <c r="Q471" s="51">
        <f>+'REPORTE NOVIEMBRE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NOVIEMBRE IMROM'!M472</f>
        <v>0</v>
      </c>
      <c r="I472" s="31"/>
      <c r="J472" s="31"/>
      <c r="K472" s="31"/>
      <c r="L472" s="22">
        <f t="shared" si="22"/>
        <v>0</v>
      </c>
      <c r="M472" s="22">
        <f t="shared" si="23"/>
        <v>0</v>
      </c>
      <c r="N472" s="72">
        <f>+'REPORTE NOVIEMBRE IMROM'!N472</f>
        <v>0</v>
      </c>
      <c r="O472" s="43"/>
      <c r="P472" s="44"/>
      <c r="Q472" s="51">
        <f>+'REPORTE NOVIEMBRE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NOVIEMBRE IMROM'!M473</f>
        <v>0</v>
      </c>
      <c r="I473" s="31"/>
      <c r="J473" s="31"/>
      <c r="K473" s="31"/>
      <c r="L473" s="22">
        <f t="shared" si="22"/>
        <v>0</v>
      </c>
      <c r="M473" s="22">
        <f t="shared" si="23"/>
        <v>0</v>
      </c>
      <c r="N473" s="72">
        <f>+'REPORTE NOVIEMBRE IMROM'!N473</f>
        <v>0</v>
      </c>
      <c r="O473" s="43"/>
      <c r="P473" s="44"/>
      <c r="Q473" s="51">
        <f>+'REPORTE NOVIEMBRE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NOVIEMBRE IMROM'!M474</f>
        <v>0</v>
      </c>
      <c r="I474" s="31"/>
      <c r="J474" s="31"/>
      <c r="K474" s="31"/>
      <c r="L474" s="22">
        <f t="shared" si="22"/>
        <v>0</v>
      </c>
      <c r="M474" s="22">
        <f t="shared" si="23"/>
        <v>0</v>
      </c>
      <c r="N474" s="72">
        <f>+'REPORTE NOVIEMBRE IMROM'!N474</f>
        <v>0</v>
      </c>
      <c r="O474" s="43"/>
      <c r="P474" s="44"/>
      <c r="Q474" s="51">
        <f>+'REPORTE NOVIEMBRE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NOVIEMBRE IMROM'!M475</f>
        <v>0</v>
      </c>
      <c r="I475" s="31"/>
      <c r="J475" s="31"/>
      <c r="K475" s="31"/>
      <c r="L475" s="22">
        <f t="shared" si="22"/>
        <v>0</v>
      </c>
      <c r="M475" s="22">
        <f t="shared" si="23"/>
        <v>0</v>
      </c>
      <c r="N475" s="72">
        <f>+'REPORTE NOVIEMBRE IMROM'!N475</f>
        <v>0</v>
      </c>
      <c r="O475" s="43"/>
      <c r="P475" s="44"/>
      <c r="Q475" s="51">
        <f>+'REPORTE NOVIEMBRE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NOVIEMBRE IMROM'!M476</f>
        <v>0</v>
      </c>
      <c r="I476" s="31"/>
      <c r="J476" s="31"/>
      <c r="K476" s="31"/>
      <c r="L476" s="22">
        <f t="shared" si="22"/>
        <v>0</v>
      </c>
      <c r="M476" s="22">
        <f t="shared" si="23"/>
        <v>0</v>
      </c>
      <c r="N476" s="72">
        <f>+'REPORTE NOVIEMBRE IMROM'!N476</f>
        <v>0</v>
      </c>
      <c r="O476" s="43"/>
      <c r="P476" s="44"/>
      <c r="Q476" s="51">
        <f>+'REPORTE NOVIEMBRE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NOVIEMBRE IMROM'!M477</f>
        <v>0</v>
      </c>
      <c r="I477" s="31"/>
      <c r="J477" s="31"/>
      <c r="K477" s="31"/>
      <c r="L477" s="22">
        <f t="shared" si="22"/>
        <v>0</v>
      </c>
      <c r="M477" s="22">
        <f t="shared" si="23"/>
        <v>0</v>
      </c>
      <c r="N477" s="72">
        <f>+'REPORTE NOVIEMBRE IMROM'!N477</f>
        <v>0</v>
      </c>
      <c r="O477" s="43"/>
      <c r="P477" s="44"/>
      <c r="Q477" s="51">
        <f>+'REPORTE NOVIEMBRE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NOVIEMBRE IMROM'!M478</f>
        <v>0</v>
      </c>
      <c r="I478" s="31"/>
      <c r="J478" s="31"/>
      <c r="K478" s="31"/>
      <c r="L478" s="22">
        <f t="shared" si="22"/>
        <v>0</v>
      </c>
      <c r="M478" s="22">
        <f t="shared" si="23"/>
        <v>0</v>
      </c>
      <c r="N478" s="72">
        <f>+'REPORTE NOVIEMBRE IMROM'!N478</f>
        <v>0</v>
      </c>
      <c r="O478" s="43"/>
      <c r="P478" s="44"/>
      <c r="Q478" s="51">
        <f>+'REPORTE NOVIEMBRE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NOVIEMBRE IMROM'!M479</f>
        <v>0</v>
      </c>
      <c r="I479" s="31"/>
      <c r="J479" s="31"/>
      <c r="K479" s="31"/>
      <c r="L479" s="22">
        <f t="shared" si="22"/>
        <v>0</v>
      </c>
      <c r="M479" s="22">
        <f t="shared" si="23"/>
        <v>0</v>
      </c>
      <c r="N479" s="72">
        <f>+'REPORTE NOVIEMBRE IMROM'!N479</f>
        <v>0</v>
      </c>
      <c r="O479" s="43"/>
      <c r="P479" s="44"/>
      <c r="Q479" s="51">
        <f>+'REPORTE NOVIEMBRE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NOVIEMBRE IMROM'!M480</f>
        <v>0</v>
      </c>
      <c r="I480" s="31"/>
      <c r="J480" s="31"/>
      <c r="K480" s="31"/>
      <c r="L480" s="22">
        <f t="shared" si="22"/>
        <v>0</v>
      </c>
      <c r="M480" s="22">
        <f t="shared" si="23"/>
        <v>0</v>
      </c>
      <c r="N480" s="72">
        <f>+'REPORTE NOVIEMBRE IMROM'!N480</f>
        <v>0</v>
      </c>
      <c r="O480" s="43"/>
      <c r="P480" s="44"/>
      <c r="Q480" s="51">
        <f>+'REPORTE NOVIEMBRE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NOVIEMBRE IMROM'!M481</f>
        <v>0</v>
      </c>
      <c r="I481" s="31"/>
      <c r="J481" s="31"/>
      <c r="K481" s="31"/>
      <c r="L481" s="22">
        <f t="shared" si="22"/>
        <v>0</v>
      </c>
      <c r="M481" s="22">
        <f t="shared" si="23"/>
        <v>0</v>
      </c>
      <c r="N481" s="72">
        <f>+'REPORTE NOVIEMBRE IMROM'!N481</f>
        <v>0</v>
      </c>
      <c r="O481" s="43"/>
      <c r="P481" s="44"/>
      <c r="Q481" s="51">
        <f>+'REPORTE NOVIEMBRE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NOVIEMBRE IMROM'!M482</f>
        <v>0</v>
      </c>
      <c r="I482" s="31"/>
      <c r="J482" s="31"/>
      <c r="K482" s="31"/>
      <c r="L482" s="22">
        <f t="shared" si="22"/>
        <v>0</v>
      </c>
      <c r="M482" s="22">
        <f t="shared" si="23"/>
        <v>0</v>
      </c>
      <c r="N482" s="72">
        <f>+'REPORTE NOVIEMBRE IMROM'!N482</f>
        <v>0</v>
      </c>
      <c r="O482" s="43"/>
      <c r="P482" s="44"/>
      <c r="Q482" s="51">
        <f>+'REPORTE NOVIEMBRE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NOVIEMBRE IMROM'!M483</f>
        <v>0</v>
      </c>
      <c r="I483" s="31"/>
      <c r="J483" s="31"/>
      <c r="K483" s="31"/>
      <c r="L483" s="22">
        <f t="shared" si="22"/>
        <v>0</v>
      </c>
      <c r="M483" s="22">
        <f t="shared" si="23"/>
        <v>0</v>
      </c>
      <c r="N483" s="72">
        <f>+'REPORTE NOVIEMBRE IMROM'!N483</f>
        <v>0</v>
      </c>
      <c r="O483" s="43"/>
      <c r="P483" s="44"/>
      <c r="Q483" s="51">
        <f>+'REPORTE NOVIEMBRE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NOVIEMBRE IMROM'!M484</f>
        <v>0</v>
      </c>
      <c r="I484" s="31"/>
      <c r="J484" s="31"/>
      <c r="K484" s="31"/>
      <c r="L484" s="22">
        <f t="shared" si="22"/>
        <v>0</v>
      </c>
      <c r="M484" s="22">
        <f t="shared" si="23"/>
        <v>0</v>
      </c>
      <c r="N484" s="72">
        <f>+'REPORTE NOVIEMBRE IMROM'!N484</f>
        <v>0</v>
      </c>
      <c r="O484" s="43"/>
      <c r="P484" s="44"/>
      <c r="Q484" s="51">
        <f>+'REPORTE NOVIEMBRE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NOVIEMBRE IMROM'!M485</f>
        <v>0</v>
      </c>
      <c r="I485" s="31"/>
      <c r="J485" s="31"/>
      <c r="K485" s="31"/>
      <c r="L485" s="22">
        <f t="shared" si="22"/>
        <v>0</v>
      </c>
      <c r="M485" s="22">
        <f t="shared" si="23"/>
        <v>0</v>
      </c>
      <c r="N485" s="72">
        <f>+'REPORTE NOVIEMBRE IMROM'!N485</f>
        <v>0</v>
      </c>
      <c r="O485" s="43"/>
      <c r="P485" s="44"/>
      <c r="Q485" s="51">
        <f>+'REPORTE NOVIEMBRE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NOVIEMBRE IMROM'!M486</f>
        <v>0</v>
      </c>
      <c r="I486" s="31"/>
      <c r="J486" s="31"/>
      <c r="K486" s="31"/>
      <c r="L486" s="22">
        <f t="shared" si="22"/>
        <v>0</v>
      </c>
      <c r="M486" s="22">
        <f t="shared" si="23"/>
        <v>0</v>
      </c>
      <c r="N486" s="72">
        <f>+'REPORTE NOVIEMBRE IMROM'!N486</f>
        <v>0</v>
      </c>
      <c r="O486" s="43"/>
      <c r="P486" s="44"/>
      <c r="Q486" s="51">
        <f>+'REPORTE NOVIEMBRE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NOVIEMBRE IMROM'!M487</f>
        <v>0</v>
      </c>
      <c r="I487" s="31"/>
      <c r="J487" s="31"/>
      <c r="K487" s="31"/>
      <c r="L487" s="22">
        <f t="shared" si="22"/>
        <v>0</v>
      </c>
      <c r="M487" s="22">
        <f t="shared" si="23"/>
        <v>0</v>
      </c>
      <c r="N487" s="72">
        <f>+'REPORTE NOVIEMBRE IMROM'!N487</f>
        <v>0</v>
      </c>
      <c r="O487" s="43"/>
      <c r="P487" s="44"/>
      <c r="Q487" s="51">
        <f>+'REPORTE NOVIEMBRE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NOVIEMBRE IMROM'!M488</f>
        <v>0</v>
      </c>
      <c r="I488" s="31"/>
      <c r="J488" s="31"/>
      <c r="K488" s="31"/>
      <c r="L488" s="22">
        <f t="shared" si="22"/>
        <v>0</v>
      </c>
      <c r="M488" s="22">
        <f t="shared" si="23"/>
        <v>0</v>
      </c>
      <c r="N488" s="72">
        <f>+'REPORTE NOVIEMBRE IMROM'!N488</f>
        <v>0</v>
      </c>
      <c r="O488" s="43"/>
      <c r="P488" s="44"/>
      <c r="Q488" s="51">
        <f>+'REPORTE NOVIEMBRE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NOVIEMBRE IMROM'!M489</f>
        <v>0</v>
      </c>
      <c r="I489" s="31"/>
      <c r="J489" s="31"/>
      <c r="K489" s="31"/>
      <c r="L489" s="22">
        <f t="shared" si="22"/>
        <v>0</v>
      </c>
      <c r="M489" s="22">
        <f t="shared" si="23"/>
        <v>0</v>
      </c>
      <c r="N489" s="72">
        <f>+'REPORTE NOVIEMBRE IMROM'!N489</f>
        <v>0</v>
      </c>
      <c r="O489" s="43"/>
      <c r="P489" s="44"/>
      <c r="Q489" s="51">
        <f>+'REPORTE NOVIEMBRE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NOVIEMBRE IMROM'!M490</f>
        <v>0</v>
      </c>
      <c r="I490" s="31"/>
      <c r="J490" s="31"/>
      <c r="K490" s="31"/>
      <c r="L490" s="22">
        <f t="shared" si="22"/>
        <v>0</v>
      </c>
      <c r="M490" s="22">
        <f t="shared" si="23"/>
        <v>0</v>
      </c>
      <c r="N490" s="72">
        <f>+'REPORTE NOVIEMBRE IMROM'!N490</f>
        <v>0</v>
      </c>
      <c r="O490" s="43"/>
      <c r="P490" s="44"/>
      <c r="Q490" s="51">
        <f>+'REPORTE NOVIEMBRE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NOVIEMBRE IMROM'!M491</f>
        <v>0</v>
      </c>
      <c r="I491" s="31"/>
      <c r="J491" s="31"/>
      <c r="K491" s="31"/>
      <c r="L491" s="22">
        <f t="shared" si="22"/>
        <v>0</v>
      </c>
      <c r="M491" s="22">
        <f t="shared" si="23"/>
        <v>0</v>
      </c>
      <c r="N491" s="72">
        <f>+'REPORTE NOVIEMBRE IMROM'!N491</f>
        <v>0</v>
      </c>
      <c r="O491" s="43"/>
      <c r="P491" s="44"/>
      <c r="Q491" s="51">
        <f>+'REPORTE NOVIEMBRE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NOVIEMBRE IMROM'!M492</f>
        <v>0</v>
      </c>
      <c r="I492" s="31"/>
      <c r="J492" s="31"/>
      <c r="K492" s="31"/>
      <c r="L492" s="22">
        <f t="shared" si="22"/>
        <v>0</v>
      </c>
      <c r="M492" s="22">
        <f t="shared" si="23"/>
        <v>0</v>
      </c>
      <c r="N492" s="72">
        <f>+'REPORTE NOVIEMBRE IMROM'!N492</f>
        <v>0</v>
      </c>
      <c r="O492" s="43"/>
      <c r="P492" s="44"/>
      <c r="Q492" s="51">
        <f>+'REPORTE NOVIEMBRE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NOVIEMBRE IMROM'!M493</f>
        <v>0</v>
      </c>
      <c r="I493" s="31"/>
      <c r="J493" s="31"/>
      <c r="K493" s="31"/>
      <c r="L493" s="22">
        <f t="shared" si="22"/>
        <v>0</v>
      </c>
      <c r="M493" s="22">
        <f t="shared" si="23"/>
        <v>0</v>
      </c>
      <c r="N493" s="72">
        <f>+'REPORTE NOVIEMBRE IMROM'!N493</f>
        <v>0</v>
      </c>
      <c r="O493" s="43"/>
      <c r="P493" s="44"/>
      <c r="Q493" s="51">
        <f>+'REPORTE NOVIEMBRE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NOVIEMBRE IMROM'!M494</f>
        <v>0</v>
      </c>
      <c r="I494" s="31"/>
      <c r="J494" s="31"/>
      <c r="K494" s="31"/>
      <c r="L494" s="22">
        <f t="shared" si="22"/>
        <v>0</v>
      </c>
      <c r="M494" s="22">
        <f t="shared" si="23"/>
        <v>0</v>
      </c>
      <c r="N494" s="72">
        <f>+'REPORTE NOVIEMBRE IMROM'!N494</f>
        <v>0</v>
      </c>
      <c r="O494" s="43"/>
      <c r="P494" s="44"/>
      <c r="Q494" s="51">
        <f>+'REPORTE NOVIEMBRE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NOVIEMBRE IMROM'!M495</f>
        <v>0</v>
      </c>
      <c r="I495" s="31"/>
      <c r="J495" s="31"/>
      <c r="K495" s="31"/>
      <c r="L495" s="22">
        <f t="shared" si="22"/>
        <v>0</v>
      </c>
      <c r="M495" s="22">
        <f t="shared" si="23"/>
        <v>0</v>
      </c>
      <c r="N495" s="72">
        <f>+'REPORTE NOVIEMBRE IMROM'!N495</f>
        <v>0</v>
      </c>
      <c r="O495" s="43"/>
      <c r="P495" s="44"/>
      <c r="Q495" s="51">
        <f>+'REPORTE NOVIEMBRE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NOVIEMBRE IMROM'!M496</f>
        <v>0</v>
      </c>
      <c r="I496" s="31"/>
      <c r="J496" s="31"/>
      <c r="K496" s="31"/>
      <c r="L496" s="22">
        <f t="shared" si="22"/>
        <v>0</v>
      </c>
      <c r="M496" s="22">
        <f t="shared" si="23"/>
        <v>0</v>
      </c>
      <c r="N496" s="72">
        <f>+'REPORTE NOVIEMBRE IMROM'!N496</f>
        <v>0</v>
      </c>
      <c r="O496" s="43"/>
      <c r="P496" s="44"/>
      <c r="Q496" s="51">
        <f>+'REPORTE NOVIEMBRE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NOVIEMBRE IMROM'!M497</f>
        <v>0</v>
      </c>
      <c r="I497" s="31"/>
      <c r="J497" s="31"/>
      <c r="K497" s="31"/>
      <c r="L497" s="22">
        <f t="shared" si="22"/>
        <v>0</v>
      </c>
      <c r="M497" s="22">
        <f t="shared" si="23"/>
        <v>0</v>
      </c>
      <c r="N497" s="72">
        <f>+'REPORTE NOVIEMBRE IMROM'!N497</f>
        <v>0</v>
      </c>
      <c r="O497" s="43"/>
      <c r="P497" s="44"/>
      <c r="Q497" s="51">
        <f>+'REPORTE NOVIEMBRE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NOVIEMBRE IMROM'!M498</f>
        <v>0</v>
      </c>
      <c r="I498" s="31"/>
      <c r="J498" s="31"/>
      <c r="K498" s="31"/>
      <c r="L498" s="22">
        <f t="shared" si="22"/>
        <v>0</v>
      </c>
      <c r="M498" s="22">
        <f t="shared" si="23"/>
        <v>0</v>
      </c>
      <c r="N498" s="72">
        <f>+'REPORTE NOVIEMBRE IMROM'!N498</f>
        <v>0</v>
      </c>
      <c r="O498" s="43"/>
      <c r="P498" s="44"/>
      <c r="Q498" s="51">
        <f>+'REPORTE NOVIEMBRE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NOVIEMBRE IMROM'!M499</f>
        <v>0</v>
      </c>
      <c r="I499" s="31"/>
      <c r="J499" s="31"/>
      <c r="K499" s="31"/>
      <c r="L499" s="22">
        <f t="shared" si="22"/>
        <v>0</v>
      </c>
      <c r="M499" s="22">
        <f t="shared" si="23"/>
        <v>0</v>
      </c>
      <c r="N499" s="72">
        <f>+'REPORTE NOVIEMBRE IMROM'!N499</f>
        <v>0</v>
      </c>
      <c r="O499" s="43"/>
      <c r="P499" s="44"/>
      <c r="Q499" s="51">
        <f>+'REPORTE NOVIEMBRE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NOVIEMBRE IMROM'!M500</f>
        <v>0</v>
      </c>
      <c r="I500" s="31"/>
      <c r="J500" s="31"/>
      <c r="K500" s="31"/>
      <c r="L500" s="22">
        <f t="shared" si="22"/>
        <v>0</v>
      </c>
      <c r="M500" s="22">
        <f t="shared" si="23"/>
        <v>0</v>
      </c>
      <c r="N500" s="72">
        <f>+'REPORTE NOVIEMBRE IMROM'!N500</f>
        <v>0</v>
      </c>
      <c r="O500" s="43"/>
      <c r="P500" s="44"/>
      <c r="Q500" s="51">
        <f>+'REPORTE NOVIEMBRE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NOVIEMBRE IMROM'!M501</f>
        <v>0</v>
      </c>
      <c r="I501" s="31"/>
      <c r="J501" s="31"/>
      <c r="K501" s="31"/>
      <c r="L501" s="22">
        <f t="shared" si="22"/>
        <v>0</v>
      </c>
      <c r="M501" s="22">
        <f t="shared" si="23"/>
        <v>0</v>
      </c>
      <c r="N501" s="72">
        <f>+'REPORTE NOVIEMBRE IMROM'!N501</f>
        <v>0</v>
      </c>
      <c r="O501" s="43"/>
      <c r="P501" s="44"/>
      <c r="Q501" s="51">
        <f>+'REPORTE NOVIEMBRE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NOVIEMBRE IMROM'!M502</f>
        <v>0</v>
      </c>
      <c r="I502" s="31"/>
      <c r="J502" s="31"/>
      <c r="K502" s="31"/>
      <c r="L502" s="22">
        <f t="shared" si="22"/>
        <v>0</v>
      </c>
      <c r="M502" s="22">
        <f t="shared" si="23"/>
        <v>0</v>
      </c>
      <c r="N502" s="72">
        <f>+'REPORTE NOVIEMBRE IMROM'!N502</f>
        <v>0</v>
      </c>
      <c r="O502" s="43"/>
      <c r="P502" s="44"/>
      <c r="Q502" s="51">
        <f>+'REPORTE NOVIEMBRE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NOVIEMBRE IMROM'!M503</f>
        <v>0</v>
      </c>
      <c r="I503" s="31"/>
      <c r="J503" s="31"/>
      <c r="K503" s="31"/>
      <c r="L503" s="22">
        <f t="shared" si="22"/>
        <v>0</v>
      </c>
      <c r="M503" s="22">
        <f t="shared" si="23"/>
        <v>0</v>
      </c>
      <c r="N503" s="72">
        <f>+'REPORTE NOVIEMBRE IMROM'!N503</f>
        <v>0</v>
      </c>
      <c r="O503" s="43"/>
      <c r="P503" s="44"/>
      <c r="Q503" s="51">
        <f>+'REPORTE NOVIEMBRE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NOVIEMBRE IMROM'!M504</f>
        <v>0</v>
      </c>
      <c r="I504" s="31"/>
      <c r="J504" s="31"/>
      <c r="K504" s="31"/>
      <c r="L504" s="22">
        <f t="shared" si="22"/>
        <v>0</v>
      </c>
      <c r="M504" s="22">
        <f t="shared" si="23"/>
        <v>0</v>
      </c>
      <c r="N504" s="72">
        <f>+'REPORTE NOVIEMBRE IMROM'!N504</f>
        <v>0</v>
      </c>
      <c r="O504" s="43"/>
      <c r="P504" s="44"/>
      <c r="Q504" s="51">
        <f>+'REPORTE NOVIEMBRE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NOVIEMBRE IMROM'!M505</f>
        <v>0</v>
      </c>
      <c r="I505" s="31"/>
      <c r="J505" s="31"/>
      <c r="K505" s="31"/>
      <c r="L505" s="22">
        <f t="shared" si="22"/>
        <v>0</v>
      </c>
      <c r="M505" s="22">
        <f t="shared" si="23"/>
        <v>0</v>
      </c>
      <c r="N505" s="72">
        <f>+'REPORTE NOVIEMBRE IMROM'!N505</f>
        <v>0</v>
      </c>
      <c r="O505" s="43"/>
      <c r="P505" s="44"/>
      <c r="Q505" s="51">
        <f>+'REPORTE NOVIEMBRE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NOVIEMBRE IMROM'!M506</f>
        <v>0</v>
      </c>
      <c r="I506" s="31"/>
      <c r="J506" s="31"/>
      <c r="K506" s="31"/>
      <c r="L506" s="22">
        <f t="shared" si="22"/>
        <v>0</v>
      </c>
      <c r="M506" s="22">
        <f t="shared" si="23"/>
        <v>0</v>
      </c>
      <c r="N506" s="72">
        <f>+'REPORTE NOVIEMBRE IMROM'!N506</f>
        <v>0</v>
      </c>
      <c r="O506" s="43"/>
      <c r="P506" s="44"/>
      <c r="Q506" s="51">
        <f>+'REPORTE NOVIEMBRE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NOVIEMBRE IMROM'!M507</f>
        <v>0</v>
      </c>
      <c r="I507" s="31"/>
      <c r="J507" s="31"/>
      <c r="K507" s="31"/>
      <c r="L507" s="22">
        <f t="shared" si="22"/>
        <v>0</v>
      </c>
      <c r="M507" s="22">
        <f t="shared" si="23"/>
        <v>0</v>
      </c>
      <c r="N507" s="72">
        <f>+'REPORTE NOVIEMBRE IMROM'!N507</f>
        <v>0</v>
      </c>
      <c r="O507" s="43"/>
      <c r="P507" s="44"/>
      <c r="Q507" s="51">
        <f>+'REPORTE NOVIEMBRE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NOVIEMBRE IMROM'!M508</f>
        <v>0</v>
      </c>
      <c r="I508" s="31"/>
      <c r="J508" s="31"/>
      <c r="K508" s="31"/>
      <c r="L508" s="22">
        <f t="shared" si="22"/>
        <v>0</v>
      </c>
      <c r="M508" s="22">
        <f t="shared" si="23"/>
        <v>0</v>
      </c>
      <c r="N508" s="72">
        <f>+'REPORTE NOVIEMBRE IMROM'!N508</f>
        <v>0</v>
      </c>
      <c r="O508" s="43"/>
      <c r="P508" s="44"/>
      <c r="Q508" s="51">
        <f>+'REPORTE NOVIEMBRE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NOVIEMBRE IMROM'!M509</f>
        <v>0</v>
      </c>
      <c r="I509" s="31"/>
      <c r="J509" s="31"/>
      <c r="K509" s="31"/>
      <c r="L509" s="22">
        <f t="shared" si="22"/>
        <v>0</v>
      </c>
      <c r="M509" s="22">
        <f t="shared" si="23"/>
        <v>0</v>
      </c>
      <c r="N509" s="72">
        <f>+'REPORTE NOVIEMBRE IMROM'!N509</f>
        <v>0</v>
      </c>
      <c r="O509" s="43"/>
      <c r="P509" s="44"/>
      <c r="Q509" s="51">
        <f>+'REPORTE NOVIEMBRE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NOVIEMBRE IMROM'!M510</f>
        <v>0</v>
      </c>
      <c r="I510" s="31"/>
      <c r="J510" s="31"/>
      <c r="K510" s="31"/>
      <c r="L510" s="22">
        <f t="shared" si="22"/>
        <v>0</v>
      </c>
      <c r="M510" s="22">
        <f t="shared" si="23"/>
        <v>0</v>
      </c>
      <c r="N510" s="72">
        <f>+'REPORTE NOVIEMBRE IMROM'!N510</f>
        <v>0</v>
      </c>
      <c r="O510" s="43"/>
      <c r="P510" s="44"/>
      <c r="Q510" s="51">
        <f>+'REPORTE NOVIEMBRE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NOVIEMBRE IMROM'!M511</f>
        <v>0</v>
      </c>
      <c r="I511" s="31"/>
      <c r="J511" s="31"/>
      <c r="K511" s="31"/>
      <c r="L511" s="22">
        <f t="shared" si="22"/>
        <v>0</v>
      </c>
      <c r="M511" s="22">
        <f t="shared" si="23"/>
        <v>0</v>
      </c>
      <c r="N511" s="72">
        <f>+'REPORTE NOVIEMBRE IMROM'!N511</f>
        <v>0</v>
      </c>
      <c r="O511" s="43"/>
      <c r="P511" s="44"/>
      <c r="Q511" s="51">
        <f>+'REPORTE NOVIEMBRE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NOVIEMBRE IMROM'!M512</f>
        <v>0</v>
      </c>
      <c r="I512" s="31"/>
      <c r="J512" s="31"/>
      <c r="K512" s="31"/>
      <c r="L512" s="22">
        <f t="shared" si="22"/>
        <v>0</v>
      </c>
      <c r="M512" s="22">
        <f t="shared" si="23"/>
        <v>0</v>
      </c>
      <c r="N512" s="72">
        <f>+'REPORTE NOVIEMBRE IMROM'!N512</f>
        <v>0</v>
      </c>
      <c r="O512" s="43"/>
      <c r="P512" s="44"/>
      <c r="Q512" s="51">
        <f>+'REPORTE NOVIEMBRE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NOVIEMBRE IMROM'!M513</f>
        <v>0</v>
      </c>
      <c r="I513" s="31"/>
      <c r="J513" s="31"/>
      <c r="K513" s="31"/>
      <c r="L513" s="22">
        <f t="shared" si="22"/>
        <v>0</v>
      </c>
      <c r="M513" s="22">
        <f t="shared" si="23"/>
        <v>0</v>
      </c>
      <c r="N513" s="72">
        <f>+'REPORTE NOVIEMBRE IMROM'!N513</f>
        <v>0</v>
      </c>
      <c r="O513" s="43"/>
      <c r="P513" s="44"/>
      <c r="Q513" s="51">
        <f>+'REPORTE NOVIEMBRE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NOVIEMBRE IMROM'!M514</f>
        <v>0</v>
      </c>
      <c r="I514" s="31"/>
      <c r="J514" s="31"/>
      <c r="K514" s="31"/>
      <c r="L514" s="22">
        <f t="shared" si="22"/>
        <v>0</v>
      </c>
      <c r="M514" s="22">
        <f t="shared" si="23"/>
        <v>0</v>
      </c>
      <c r="N514" s="72">
        <f>+'REPORTE NOVIEMBRE IMROM'!N514</f>
        <v>0</v>
      </c>
      <c r="O514" s="43"/>
      <c r="P514" s="44"/>
      <c r="Q514" s="51">
        <f>+'REPORTE NOVIEMBRE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NOVIEMBRE IMROM'!M515</f>
        <v>0</v>
      </c>
      <c r="I515" s="31"/>
      <c r="J515" s="31"/>
      <c r="K515" s="31"/>
      <c r="L515" s="22">
        <f t="shared" si="22"/>
        <v>0</v>
      </c>
      <c r="M515" s="22">
        <f t="shared" si="23"/>
        <v>0</v>
      </c>
      <c r="N515" s="72">
        <f>+'REPORTE NOVIEMBRE IMROM'!N515</f>
        <v>0</v>
      </c>
      <c r="O515" s="43"/>
      <c r="P515" s="44"/>
      <c r="Q515" s="51">
        <f>+'REPORTE NOVIEMBRE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NOVIEMBRE IMROM'!M516</f>
        <v>0</v>
      </c>
      <c r="I516" s="31"/>
      <c r="J516" s="31"/>
      <c r="K516" s="31"/>
      <c r="L516" s="22">
        <f t="shared" si="22"/>
        <v>0</v>
      </c>
      <c r="M516" s="22">
        <f t="shared" si="23"/>
        <v>0</v>
      </c>
      <c r="N516" s="72">
        <f>+'REPORTE NOVIEMBRE IMROM'!N516</f>
        <v>0</v>
      </c>
      <c r="O516" s="43"/>
      <c r="P516" s="44"/>
      <c r="Q516" s="51">
        <f>+'REPORTE NOVIEMBRE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NOVIEMBRE IMROM'!M517</f>
        <v>0</v>
      </c>
      <c r="I517" s="31"/>
      <c r="J517" s="31"/>
      <c r="K517" s="31"/>
      <c r="L517" s="22">
        <f t="shared" si="22"/>
        <v>0</v>
      </c>
      <c r="M517" s="22">
        <f t="shared" si="23"/>
        <v>0</v>
      </c>
      <c r="N517" s="72">
        <f>+'REPORTE NOVIEMBRE IMROM'!N517</f>
        <v>0</v>
      </c>
      <c r="O517" s="43"/>
      <c r="P517" s="44"/>
      <c r="Q517" s="51">
        <f>+'REPORTE NOVIEMBRE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NOVIEMBRE IMROM'!M518</f>
        <v>0</v>
      </c>
      <c r="I518" s="31"/>
      <c r="J518" s="31"/>
      <c r="K518" s="31"/>
      <c r="L518" s="22">
        <f t="shared" si="22"/>
        <v>0</v>
      </c>
      <c r="M518" s="22">
        <f t="shared" si="23"/>
        <v>0</v>
      </c>
      <c r="N518" s="72">
        <f>+'REPORTE NOVIEMBRE IMROM'!N518</f>
        <v>0</v>
      </c>
      <c r="O518" s="43"/>
      <c r="P518" s="44"/>
      <c r="Q518" s="51">
        <f>+'REPORTE NOVIEMBRE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NOVIEMBRE IMROM'!M519</f>
        <v>0</v>
      </c>
      <c r="I519" s="31"/>
      <c r="J519" s="31"/>
      <c r="K519" s="31"/>
      <c r="L519" s="22">
        <f t="shared" si="22"/>
        <v>0</v>
      </c>
      <c r="M519" s="22">
        <f t="shared" si="23"/>
        <v>0</v>
      </c>
      <c r="N519" s="72">
        <f>+'REPORTE NOVIEMBRE IMROM'!N519</f>
        <v>0</v>
      </c>
      <c r="O519" s="43"/>
      <c r="P519" s="44"/>
      <c r="Q519" s="51">
        <f>+'REPORTE NOVIEMBRE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NOVIEMBRE IMROM'!M520</f>
        <v>0</v>
      </c>
      <c r="I520" s="31"/>
      <c r="J520" s="31"/>
      <c r="K520" s="31"/>
      <c r="L520" s="22">
        <f t="shared" si="22"/>
        <v>0</v>
      </c>
      <c r="M520" s="22">
        <f t="shared" si="23"/>
        <v>0</v>
      </c>
      <c r="N520" s="72">
        <f>+'REPORTE NOVIEMBRE IMROM'!N520</f>
        <v>0</v>
      </c>
      <c r="O520" s="43"/>
      <c r="P520" s="44"/>
      <c r="Q520" s="51">
        <f>+'REPORTE NOVIEMBRE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NOVIEMBRE IMROM'!M521</f>
        <v>0</v>
      </c>
      <c r="I521" s="31"/>
      <c r="J521" s="31"/>
      <c r="K521" s="31"/>
      <c r="L521" s="22">
        <f t="shared" si="22"/>
        <v>0</v>
      </c>
      <c r="M521" s="22">
        <f t="shared" si="23"/>
        <v>0</v>
      </c>
      <c r="N521" s="72">
        <f>+'REPORTE NOVIEMBRE IMROM'!N521</f>
        <v>0</v>
      </c>
      <c r="O521" s="43"/>
      <c r="P521" s="44"/>
      <c r="Q521" s="51">
        <f>+'REPORTE NOVIEMBRE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NOVIEMBRE IMROM'!M522</f>
        <v>0</v>
      </c>
      <c r="I522" s="31"/>
      <c r="J522" s="31"/>
      <c r="K522" s="31"/>
      <c r="L522" s="22">
        <f t="shared" si="22"/>
        <v>0</v>
      </c>
      <c r="M522" s="22">
        <f t="shared" si="23"/>
        <v>0</v>
      </c>
      <c r="N522" s="72">
        <f>+'REPORTE NOVIEMBRE IMROM'!N522</f>
        <v>0</v>
      </c>
      <c r="O522" s="43"/>
      <c r="P522" s="44"/>
      <c r="Q522" s="51">
        <f>+'REPORTE NOVIEMBRE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NOVIEMBRE IMROM'!M523</f>
        <v>0</v>
      </c>
      <c r="I523" s="31"/>
      <c r="J523" s="31"/>
      <c r="K523" s="31"/>
      <c r="L523" s="22">
        <f t="shared" si="22"/>
        <v>0</v>
      </c>
      <c r="M523" s="22">
        <f t="shared" si="23"/>
        <v>0</v>
      </c>
      <c r="N523" s="72">
        <f>+'REPORTE NOVIEMBRE IMROM'!N523</f>
        <v>0</v>
      </c>
      <c r="O523" s="43"/>
      <c r="P523" s="44"/>
      <c r="Q523" s="51">
        <f>+'REPORTE NOVIEMBRE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NOVIEMBRE IMROM'!M524</f>
        <v>0</v>
      </c>
      <c r="I524" s="31"/>
      <c r="J524" s="31"/>
      <c r="K524" s="31"/>
      <c r="L524" s="22">
        <f t="shared" si="22"/>
        <v>0</v>
      </c>
      <c r="M524" s="22">
        <f t="shared" si="23"/>
        <v>0</v>
      </c>
      <c r="N524" s="72">
        <f>+'REPORTE NOVIEMBRE IMROM'!N524</f>
        <v>0</v>
      </c>
      <c r="O524" s="43"/>
      <c r="P524" s="44"/>
      <c r="Q524" s="51">
        <f>+'REPORTE NOVIEMBRE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NOVIEMBRE IMROM'!M525</f>
        <v>0</v>
      </c>
      <c r="I525" s="31"/>
      <c r="J525" s="31"/>
      <c r="K525" s="31"/>
      <c r="L525" s="22">
        <f t="shared" si="22"/>
        <v>0</v>
      </c>
      <c r="M525" s="22">
        <f t="shared" si="23"/>
        <v>0</v>
      </c>
      <c r="N525" s="72">
        <f>+'REPORTE NOVIEMBRE IMROM'!N525</f>
        <v>0</v>
      </c>
      <c r="O525" s="43"/>
      <c r="P525" s="44"/>
      <c r="Q525" s="51">
        <f>+'REPORTE NOVIEMBRE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NOVIEMBRE IMROM'!M526</f>
        <v>0</v>
      </c>
      <c r="I526" s="31"/>
      <c r="J526" s="31"/>
      <c r="K526" s="31"/>
      <c r="L526" s="22">
        <f t="shared" si="22"/>
        <v>0</v>
      </c>
      <c r="M526" s="22">
        <f t="shared" si="23"/>
        <v>0</v>
      </c>
      <c r="N526" s="72">
        <f>+'REPORTE NOVIEMBRE IMROM'!N526</f>
        <v>0</v>
      </c>
      <c r="O526" s="43"/>
      <c r="P526" s="44"/>
      <c r="Q526" s="51">
        <f>+'REPORTE NOVIEMBRE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NOVIEMBRE IMROM'!M527</f>
        <v>0</v>
      </c>
      <c r="I527" s="31"/>
      <c r="J527" s="31"/>
      <c r="K527" s="31"/>
      <c r="L527" s="22">
        <f t="shared" si="22"/>
        <v>0</v>
      </c>
      <c r="M527" s="22">
        <f t="shared" si="23"/>
        <v>0</v>
      </c>
      <c r="N527" s="72">
        <f>+'REPORTE NOVIEMBRE IMROM'!N527</f>
        <v>0</v>
      </c>
      <c r="O527" s="43"/>
      <c r="P527" s="44"/>
      <c r="Q527" s="51">
        <f>+'REPORTE NOVIEMBRE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NOVIEMBRE IMROM'!M528</f>
        <v>0</v>
      </c>
      <c r="I528" s="31"/>
      <c r="J528" s="31"/>
      <c r="K528" s="31"/>
      <c r="L528" s="22">
        <f t="shared" si="22"/>
        <v>0</v>
      </c>
      <c r="M528" s="22">
        <f t="shared" si="23"/>
        <v>0</v>
      </c>
      <c r="N528" s="72">
        <f>+'REPORTE NOVIEMBRE IMROM'!N528</f>
        <v>0</v>
      </c>
      <c r="O528" s="43"/>
      <c r="P528" s="44"/>
      <c r="Q528" s="51">
        <f>+'REPORTE NOVIEMBRE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NOVIEMBRE IMROM'!M529</f>
        <v>0</v>
      </c>
      <c r="I529" s="31"/>
      <c r="J529" s="31"/>
      <c r="K529" s="31"/>
      <c r="L529" s="22">
        <f t="shared" si="22"/>
        <v>0</v>
      </c>
      <c r="M529" s="22">
        <f t="shared" si="23"/>
        <v>0</v>
      </c>
      <c r="N529" s="72">
        <f>+'REPORTE NOVIEMBRE IMROM'!N529</f>
        <v>0</v>
      </c>
      <c r="O529" s="43"/>
      <c r="P529" s="44"/>
      <c r="Q529" s="51">
        <f>+'REPORTE NOVIEMBRE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NOVIEMBRE IMROM'!M530</f>
        <v>0</v>
      </c>
      <c r="I530" s="31"/>
      <c r="J530" s="31"/>
      <c r="K530" s="31"/>
      <c r="L530" s="22">
        <f t="shared" si="22"/>
        <v>0</v>
      </c>
      <c r="M530" s="22">
        <f t="shared" si="23"/>
        <v>0</v>
      </c>
      <c r="N530" s="72">
        <f>+'REPORTE NOVIEMBRE IMROM'!N530</f>
        <v>0</v>
      </c>
      <c r="O530" s="43"/>
      <c r="P530" s="44"/>
      <c r="Q530" s="51">
        <f>+'REPORTE NOVIEMBRE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NOVIEMBRE IMROM'!M531</f>
        <v>0</v>
      </c>
      <c r="I531" s="31"/>
      <c r="J531" s="31"/>
      <c r="K531" s="31"/>
      <c r="L531" s="22">
        <f t="shared" si="22"/>
        <v>0</v>
      </c>
      <c r="M531" s="22">
        <f t="shared" si="23"/>
        <v>0</v>
      </c>
      <c r="N531" s="72">
        <f>+'REPORTE NOVIEMBRE IMROM'!N531</f>
        <v>0</v>
      </c>
      <c r="O531" s="43"/>
      <c r="P531" s="44"/>
      <c r="Q531" s="51">
        <f>+'REPORTE NOVIEMBRE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NOVIEMBRE IMROM'!M532</f>
        <v>0</v>
      </c>
      <c r="I532" s="31"/>
      <c r="J532" s="31"/>
      <c r="K532" s="31"/>
      <c r="L532" s="22">
        <f t="shared" ref="L532:L595" si="25">I532+J532+K532</f>
        <v>0</v>
      </c>
      <c r="M532" s="22">
        <f t="shared" ref="M532:M595" si="26">H532+L532</f>
        <v>0</v>
      </c>
      <c r="N532" s="72">
        <f>+'REPORTE NOVIEMBRE IMROM'!N532</f>
        <v>0</v>
      </c>
      <c r="O532" s="43"/>
      <c r="P532" s="44"/>
      <c r="Q532" s="51">
        <f>+'REPORTE NOVIEMBRE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NOVIEMBRE IMROM'!M533</f>
        <v>0</v>
      </c>
      <c r="I533" s="31"/>
      <c r="J533" s="31"/>
      <c r="K533" s="31"/>
      <c r="L533" s="22">
        <f t="shared" si="25"/>
        <v>0</v>
      </c>
      <c r="M533" s="22">
        <f t="shared" si="26"/>
        <v>0</v>
      </c>
      <c r="N533" s="72">
        <f>+'REPORTE NOVIEMBRE IMROM'!N533</f>
        <v>0</v>
      </c>
      <c r="O533" s="43"/>
      <c r="P533" s="44"/>
      <c r="Q533" s="51">
        <f>+'REPORTE NOVIEMBRE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NOVIEMBRE IMROM'!M534</f>
        <v>0</v>
      </c>
      <c r="I534" s="31"/>
      <c r="J534" s="31"/>
      <c r="K534" s="31"/>
      <c r="L534" s="22">
        <f t="shared" si="25"/>
        <v>0</v>
      </c>
      <c r="M534" s="22">
        <f t="shared" si="26"/>
        <v>0</v>
      </c>
      <c r="N534" s="72">
        <f>+'REPORTE NOVIEMBRE IMROM'!N534</f>
        <v>0</v>
      </c>
      <c r="O534" s="43"/>
      <c r="P534" s="44"/>
      <c r="Q534" s="51">
        <f>+'REPORTE NOVIEMBRE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NOVIEMBRE IMROM'!M535</f>
        <v>0</v>
      </c>
      <c r="I535" s="31"/>
      <c r="J535" s="31"/>
      <c r="K535" s="31"/>
      <c r="L535" s="22">
        <f t="shared" si="25"/>
        <v>0</v>
      </c>
      <c r="M535" s="22">
        <f t="shared" si="26"/>
        <v>0</v>
      </c>
      <c r="N535" s="72">
        <f>+'REPORTE NOVIEMBRE IMROM'!N535</f>
        <v>0</v>
      </c>
      <c r="O535" s="43"/>
      <c r="P535" s="44"/>
      <c r="Q535" s="51">
        <f>+'REPORTE NOVIEMBRE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NOVIEMBRE IMROM'!M536</f>
        <v>0</v>
      </c>
      <c r="I536" s="31"/>
      <c r="J536" s="31"/>
      <c r="K536" s="31"/>
      <c r="L536" s="22">
        <f t="shared" si="25"/>
        <v>0</v>
      </c>
      <c r="M536" s="22">
        <f t="shared" si="26"/>
        <v>0</v>
      </c>
      <c r="N536" s="72">
        <f>+'REPORTE NOVIEMBRE IMROM'!N536</f>
        <v>0</v>
      </c>
      <c r="O536" s="43"/>
      <c r="P536" s="44"/>
      <c r="Q536" s="51">
        <f>+'REPORTE NOVIEMBRE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NOVIEMBRE IMROM'!M537</f>
        <v>0</v>
      </c>
      <c r="I537" s="31"/>
      <c r="J537" s="31"/>
      <c r="K537" s="31"/>
      <c r="L537" s="22">
        <f t="shared" si="25"/>
        <v>0</v>
      </c>
      <c r="M537" s="22">
        <f t="shared" si="26"/>
        <v>0</v>
      </c>
      <c r="N537" s="72">
        <f>+'REPORTE NOVIEMBRE IMROM'!N537</f>
        <v>0</v>
      </c>
      <c r="O537" s="43"/>
      <c r="P537" s="44"/>
      <c r="Q537" s="51">
        <f>+'REPORTE NOVIEMBRE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NOVIEMBRE IMROM'!M538</f>
        <v>0</v>
      </c>
      <c r="I538" s="31"/>
      <c r="J538" s="31"/>
      <c r="K538" s="31"/>
      <c r="L538" s="22">
        <f t="shared" si="25"/>
        <v>0</v>
      </c>
      <c r="M538" s="22">
        <f t="shared" si="26"/>
        <v>0</v>
      </c>
      <c r="N538" s="72">
        <f>+'REPORTE NOVIEMBRE IMROM'!N538</f>
        <v>0</v>
      </c>
      <c r="O538" s="43"/>
      <c r="P538" s="44"/>
      <c r="Q538" s="51">
        <f>+'REPORTE NOVIEMBRE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NOVIEMBRE IMROM'!M539</f>
        <v>0</v>
      </c>
      <c r="I539" s="31"/>
      <c r="J539" s="31"/>
      <c r="K539" s="31"/>
      <c r="L539" s="22">
        <f t="shared" si="25"/>
        <v>0</v>
      </c>
      <c r="M539" s="22">
        <f t="shared" si="26"/>
        <v>0</v>
      </c>
      <c r="N539" s="72">
        <f>+'REPORTE NOVIEMBRE IMROM'!N539</f>
        <v>0</v>
      </c>
      <c r="O539" s="43"/>
      <c r="P539" s="44"/>
      <c r="Q539" s="51">
        <f>+'REPORTE NOVIEMBRE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NOVIEMBRE IMROM'!M540</f>
        <v>0</v>
      </c>
      <c r="I540" s="31"/>
      <c r="J540" s="31"/>
      <c r="K540" s="31"/>
      <c r="L540" s="22">
        <f t="shared" si="25"/>
        <v>0</v>
      </c>
      <c r="M540" s="22">
        <f t="shared" si="26"/>
        <v>0</v>
      </c>
      <c r="N540" s="72">
        <f>+'REPORTE NOVIEMBRE IMROM'!N540</f>
        <v>0</v>
      </c>
      <c r="O540" s="43"/>
      <c r="P540" s="44"/>
      <c r="Q540" s="51">
        <f>+'REPORTE NOVIEMBRE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NOVIEMBRE IMROM'!M541</f>
        <v>0</v>
      </c>
      <c r="I541" s="31"/>
      <c r="J541" s="31"/>
      <c r="K541" s="31"/>
      <c r="L541" s="22">
        <f t="shared" si="25"/>
        <v>0</v>
      </c>
      <c r="M541" s="22">
        <f t="shared" si="26"/>
        <v>0</v>
      </c>
      <c r="N541" s="72">
        <f>+'REPORTE NOVIEMBRE IMROM'!N541</f>
        <v>0</v>
      </c>
      <c r="O541" s="43"/>
      <c r="P541" s="44"/>
      <c r="Q541" s="51">
        <f>+'REPORTE NOVIEMBRE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NOVIEMBRE IMROM'!M542</f>
        <v>0</v>
      </c>
      <c r="I542" s="31"/>
      <c r="J542" s="31"/>
      <c r="K542" s="31"/>
      <c r="L542" s="22">
        <f t="shared" si="25"/>
        <v>0</v>
      </c>
      <c r="M542" s="22">
        <f t="shared" si="26"/>
        <v>0</v>
      </c>
      <c r="N542" s="72">
        <f>+'REPORTE NOVIEMBRE IMROM'!N542</f>
        <v>0</v>
      </c>
      <c r="O542" s="43"/>
      <c r="P542" s="44"/>
      <c r="Q542" s="51">
        <f>+'REPORTE NOVIEMBRE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NOVIEMBRE IMROM'!M543</f>
        <v>0</v>
      </c>
      <c r="I543" s="31"/>
      <c r="J543" s="31"/>
      <c r="K543" s="31"/>
      <c r="L543" s="22">
        <f t="shared" si="25"/>
        <v>0</v>
      </c>
      <c r="M543" s="22">
        <f t="shared" si="26"/>
        <v>0</v>
      </c>
      <c r="N543" s="72">
        <f>+'REPORTE NOVIEMBRE IMROM'!N543</f>
        <v>0</v>
      </c>
      <c r="O543" s="43"/>
      <c r="P543" s="44"/>
      <c r="Q543" s="51">
        <f>+'REPORTE NOVIEMBRE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NOVIEMBRE IMROM'!M544</f>
        <v>0</v>
      </c>
      <c r="I544" s="31"/>
      <c r="J544" s="31"/>
      <c r="K544" s="31"/>
      <c r="L544" s="22">
        <f t="shared" si="25"/>
        <v>0</v>
      </c>
      <c r="M544" s="22">
        <f t="shared" si="26"/>
        <v>0</v>
      </c>
      <c r="N544" s="72">
        <f>+'REPORTE NOVIEMBRE IMROM'!N544</f>
        <v>0</v>
      </c>
      <c r="O544" s="43"/>
      <c r="P544" s="44"/>
      <c r="Q544" s="51">
        <f>+'REPORTE NOVIEMBRE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NOVIEMBRE IMROM'!M545</f>
        <v>0</v>
      </c>
      <c r="I545" s="31"/>
      <c r="J545" s="31"/>
      <c r="K545" s="31"/>
      <c r="L545" s="22">
        <f t="shared" si="25"/>
        <v>0</v>
      </c>
      <c r="M545" s="22">
        <f t="shared" si="26"/>
        <v>0</v>
      </c>
      <c r="N545" s="72">
        <f>+'REPORTE NOVIEMBRE IMROM'!N545</f>
        <v>0</v>
      </c>
      <c r="O545" s="43"/>
      <c r="P545" s="44"/>
      <c r="Q545" s="51">
        <f>+'REPORTE NOVIEMBRE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NOVIEMBRE IMROM'!M546</f>
        <v>0</v>
      </c>
      <c r="I546" s="31"/>
      <c r="J546" s="31"/>
      <c r="K546" s="31"/>
      <c r="L546" s="22">
        <f t="shared" si="25"/>
        <v>0</v>
      </c>
      <c r="M546" s="22">
        <f t="shared" si="26"/>
        <v>0</v>
      </c>
      <c r="N546" s="72">
        <f>+'REPORTE NOVIEMBRE IMROM'!N546</f>
        <v>0</v>
      </c>
      <c r="O546" s="43"/>
      <c r="P546" s="44"/>
      <c r="Q546" s="51">
        <f>+'REPORTE NOVIEMBRE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NOVIEMBRE IMROM'!M547</f>
        <v>0</v>
      </c>
      <c r="I547" s="31"/>
      <c r="J547" s="31"/>
      <c r="K547" s="31"/>
      <c r="L547" s="22">
        <f t="shared" si="25"/>
        <v>0</v>
      </c>
      <c r="M547" s="22">
        <f t="shared" si="26"/>
        <v>0</v>
      </c>
      <c r="N547" s="72">
        <f>+'REPORTE NOVIEMBRE IMROM'!N547</f>
        <v>0</v>
      </c>
      <c r="O547" s="43"/>
      <c r="P547" s="44"/>
      <c r="Q547" s="51">
        <f>+'REPORTE NOVIEMBRE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NOVIEMBRE IMROM'!M548</f>
        <v>0</v>
      </c>
      <c r="I548" s="31"/>
      <c r="J548" s="31"/>
      <c r="K548" s="31"/>
      <c r="L548" s="22">
        <f t="shared" si="25"/>
        <v>0</v>
      </c>
      <c r="M548" s="22">
        <f t="shared" si="26"/>
        <v>0</v>
      </c>
      <c r="N548" s="72">
        <f>+'REPORTE NOVIEMBRE IMROM'!N548</f>
        <v>0</v>
      </c>
      <c r="O548" s="43"/>
      <c r="P548" s="44"/>
      <c r="Q548" s="51">
        <f>+'REPORTE NOVIEMBRE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NOVIEMBRE IMROM'!M549</f>
        <v>0</v>
      </c>
      <c r="I549" s="31"/>
      <c r="J549" s="31"/>
      <c r="K549" s="31"/>
      <c r="L549" s="22">
        <f t="shared" si="25"/>
        <v>0</v>
      </c>
      <c r="M549" s="22">
        <f t="shared" si="26"/>
        <v>0</v>
      </c>
      <c r="N549" s="72">
        <f>+'REPORTE NOVIEMBRE IMROM'!N549</f>
        <v>0</v>
      </c>
      <c r="O549" s="43"/>
      <c r="P549" s="44"/>
      <c r="Q549" s="51">
        <f>+'REPORTE NOVIEMBRE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NOVIEMBRE IMROM'!M550</f>
        <v>0</v>
      </c>
      <c r="I550" s="31"/>
      <c r="J550" s="31"/>
      <c r="K550" s="31"/>
      <c r="L550" s="22">
        <f t="shared" si="25"/>
        <v>0</v>
      </c>
      <c r="M550" s="22">
        <f t="shared" si="26"/>
        <v>0</v>
      </c>
      <c r="N550" s="72">
        <f>+'REPORTE NOVIEMBRE IMROM'!N550</f>
        <v>0</v>
      </c>
      <c r="O550" s="43"/>
      <c r="P550" s="44"/>
      <c r="Q550" s="51">
        <f>+'REPORTE NOVIEMBRE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NOVIEMBRE IMROM'!M551</f>
        <v>0</v>
      </c>
      <c r="I551" s="31"/>
      <c r="J551" s="31"/>
      <c r="K551" s="31"/>
      <c r="L551" s="22">
        <f t="shared" si="25"/>
        <v>0</v>
      </c>
      <c r="M551" s="22">
        <f t="shared" si="26"/>
        <v>0</v>
      </c>
      <c r="N551" s="72">
        <f>+'REPORTE NOVIEMBRE IMROM'!N551</f>
        <v>0</v>
      </c>
      <c r="O551" s="43"/>
      <c r="P551" s="44"/>
      <c r="Q551" s="51">
        <f>+'REPORTE NOVIEMBRE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NOVIEMBRE IMROM'!M552</f>
        <v>0</v>
      </c>
      <c r="I552" s="31"/>
      <c r="J552" s="31"/>
      <c r="K552" s="31"/>
      <c r="L552" s="22">
        <f t="shared" si="25"/>
        <v>0</v>
      </c>
      <c r="M552" s="22">
        <f t="shared" si="26"/>
        <v>0</v>
      </c>
      <c r="N552" s="72">
        <f>+'REPORTE NOVIEMBRE IMROM'!N552</f>
        <v>0</v>
      </c>
      <c r="O552" s="43"/>
      <c r="P552" s="44"/>
      <c r="Q552" s="51">
        <f>+'REPORTE NOVIEMBRE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NOVIEMBRE IMROM'!M553</f>
        <v>0</v>
      </c>
      <c r="I553" s="31"/>
      <c r="J553" s="31"/>
      <c r="K553" s="31"/>
      <c r="L553" s="22">
        <f t="shared" si="25"/>
        <v>0</v>
      </c>
      <c r="M553" s="22">
        <f t="shared" si="26"/>
        <v>0</v>
      </c>
      <c r="N553" s="72">
        <f>+'REPORTE NOVIEMBRE IMROM'!N553</f>
        <v>0</v>
      </c>
      <c r="O553" s="43"/>
      <c r="P553" s="44"/>
      <c r="Q553" s="51">
        <f>+'REPORTE NOVIEMBRE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NOVIEMBRE IMROM'!M554</f>
        <v>0</v>
      </c>
      <c r="I554" s="31"/>
      <c r="J554" s="31"/>
      <c r="K554" s="31"/>
      <c r="L554" s="22">
        <f t="shared" si="25"/>
        <v>0</v>
      </c>
      <c r="M554" s="22">
        <f t="shared" si="26"/>
        <v>0</v>
      </c>
      <c r="N554" s="72">
        <f>+'REPORTE NOVIEMBRE IMROM'!N554</f>
        <v>0</v>
      </c>
      <c r="O554" s="43"/>
      <c r="P554" s="44"/>
      <c r="Q554" s="51">
        <f>+'REPORTE NOVIEMBRE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NOVIEMBRE IMROM'!M555</f>
        <v>0</v>
      </c>
      <c r="I555" s="31"/>
      <c r="J555" s="31"/>
      <c r="K555" s="31"/>
      <c r="L555" s="22">
        <f t="shared" si="25"/>
        <v>0</v>
      </c>
      <c r="M555" s="22">
        <f t="shared" si="26"/>
        <v>0</v>
      </c>
      <c r="N555" s="72">
        <f>+'REPORTE NOVIEMBRE IMROM'!N555</f>
        <v>0</v>
      </c>
      <c r="O555" s="43"/>
      <c r="P555" s="44"/>
      <c r="Q555" s="51">
        <f>+'REPORTE NOVIEMBRE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NOVIEMBRE IMROM'!M556</f>
        <v>0</v>
      </c>
      <c r="I556" s="31"/>
      <c r="J556" s="31"/>
      <c r="K556" s="31"/>
      <c r="L556" s="22">
        <f t="shared" si="25"/>
        <v>0</v>
      </c>
      <c r="M556" s="22">
        <f t="shared" si="26"/>
        <v>0</v>
      </c>
      <c r="N556" s="72">
        <f>+'REPORTE NOVIEMBRE IMROM'!N556</f>
        <v>0</v>
      </c>
      <c r="O556" s="43"/>
      <c r="P556" s="44"/>
      <c r="Q556" s="51">
        <f>+'REPORTE NOVIEMBRE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NOVIEMBRE IMROM'!M557</f>
        <v>0</v>
      </c>
      <c r="I557" s="31"/>
      <c r="J557" s="31"/>
      <c r="K557" s="31"/>
      <c r="L557" s="22">
        <f t="shared" si="25"/>
        <v>0</v>
      </c>
      <c r="M557" s="22">
        <f t="shared" si="26"/>
        <v>0</v>
      </c>
      <c r="N557" s="72">
        <f>+'REPORTE NOVIEMBRE IMROM'!N557</f>
        <v>0</v>
      </c>
      <c r="O557" s="43"/>
      <c r="P557" s="44"/>
      <c r="Q557" s="51">
        <f>+'REPORTE NOVIEMBRE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NOVIEMBRE IMROM'!M558</f>
        <v>0</v>
      </c>
      <c r="I558" s="31"/>
      <c r="J558" s="31"/>
      <c r="K558" s="31"/>
      <c r="L558" s="22">
        <f t="shared" si="25"/>
        <v>0</v>
      </c>
      <c r="M558" s="22">
        <f t="shared" si="26"/>
        <v>0</v>
      </c>
      <c r="N558" s="72">
        <f>+'REPORTE NOVIEMBRE IMROM'!N558</f>
        <v>0</v>
      </c>
      <c r="O558" s="43"/>
      <c r="P558" s="44"/>
      <c r="Q558" s="51">
        <f>+'REPORTE NOVIEMBRE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NOVIEMBRE IMROM'!M559</f>
        <v>0</v>
      </c>
      <c r="I559" s="31"/>
      <c r="J559" s="31"/>
      <c r="K559" s="31"/>
      <c r="L559" s="22">
        <f t="shared" si="25"/>
        <v>0</v>
      </c>
      <c r="M559" s="22">
        <f t="shared" si="26"/>
        <v>0</v>
      </c>
      <c r="N559" s="72">
        <f>+'REPORTE NOVIEMBRE IMROM'!N559</f>
        <v>0</v>
      </c>
      <c r="O559" s="43"/>
      <c r="P559" s="44"/>
      <c r="Q559" s="51">
        <f>+'REPORTE NOVIEMBRE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NOVIEMBRE IMROM'!M560</f>
        <v>0</v>
      </c>
      <c r="I560" s="31"/>
      <c r="J560" s="31"/>
      <c r="K560" s="31"/>
      <c r="L560" s="22">
        <f t="shared" si="25"/>
        <v>0</v>
      </c>
      <c r="M560" s="22">
        <f t="shared" si="26"/>
        <v>0</v>
      </c>
      <c r="N560" s="72">
        <f>+'REPORTE NOVIEMBRE IMROM'!N560</f>
        <v>0</v>
      </c>
      <c r="O560" s="43"/>
      <c r="P560" s="44"/>
      <c r="Q560" s="51">
        <f>+'REPORTE NOVIEMBRE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NOVIEMBRE IMROM'!M561</f>
        <v>0</v>
      </c>
      <c r="I561" s="31"/>
      <c r="J561" s="31"/>
      <c r="K561" s="31"/>
      <c r="L561" s="22">
        <f t="shared" si="25"/>
        <v>0</v>
      </c>
      <c r="M561" s="22">
        <f t="shared" si="26"/>
        <v>0</v>
      </c>
      <c r="N561" s="72">
        <f>+'REPORTE NOVIEMBRE IMROM'!N561</f>
        <v>0</v>
      </c>
      <c r="O561" s="43"/>
      <c r="P561" s="44"/>
      <c r="Q561" s="51">
        <f>+'REPORTE NOVIEMBRE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NOVIEMBRE IMROM'!M562</f>
        <v>0</v>
      </c>
      <c r="I562" s="31"/>
      <c r="J562" s="31"/>
      <c r="K562" s="31"/>
      <c r="L562" s="22">
        <f t="shared" si="25"/>
        <v>0</v>
      </c>
      <c r="M562" s="22">
        <f t="shared" si="26"/>
        <v>0</v>
      </c>
      <c r="N562" s="72">
        <f>+'REPORTE NOVIEMBRE IMROM'!N562</f>
        <v>0</v>
      </c>
      <c r="O562" s="43"/>
      <c r="P562" s="44"/>
      <c r="Q562" s="51">
        <f>+'REPORTE NOVIEMBRE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NOVIEMBRE IMROM'!M563</f>
        <v>0</v>
      </c>
      <c r="I563" s="31"/>
      <c r="J563" s="31"/>
      <c r="K563" s="31"/>
      <c r="L563" s="22">
        <f t="shared" si="25"/>
        <v>0</v>
      </c>
      <c r="M563" s="22">
        <f t="shared" si="26"/>
        <v>0</v>
      </c>
      <c r="N563" s="72">
        <f>+'REPORTE NOVIEMBRE IMROM'!N563</f>
        <v>0</v>
      </c>
      <c r="O563" s="43"/>
      <c r="P563" s="44"/>
      <c r="Q563" s="51">
        <f>+'REPORTE NOVIEMBRE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NOVIEMBRE IMROM'!M564</f>
        <v>0</v>
      </c>
      <c r="I564" s="31"/>
      <c r="J564" s="31"/>
      <c r="K564" s="31"/>
      <c r="L564" s="22">
        <f t="shared" si="25"/>
        <v>0</v>
      </c>
      <c r="M564" s="22">
        <f t="shared" si="26"/>
        <v>0</v>
      </c>
      <c r="N564" s="72">
        <f>+'REPORTE NOVIEMBRE IMROM'!N564</f>
        <v>0</v>
      </c>
      <c r="O564" s="43"/>
      <c r="P564" s="44"/>
      <c r="Q564" s="51">
        <f>+'REPORTE NOVIEMBRE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NOVIEMBRE IMROM'!M565</f>
        <v>0</v>
      </c>
      <c r="I565" s="31"/>
      <c r="J565" s="31"/>
      <c r="K565" s="31"/>
      <c r="L565" s="22">
        <f t="shared" si="25"/>
        <v>0</v>
      </c>
      <c r="M565" s="22">
        <f t="shared" si="26"/>
        <v>0</v>
      </c>
      <c r="N565" s="72">
        <f>+'REPORTE NOVIEMBRE IMROM'!N565</f>
        <v>0</v>
      </c>
      <c r="O565" s="43"/>
      <c r="P565" s="44"/>
      <c r="Q565" s="51">
        <f>+'REPORTE NOVIEMBRE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NOVIEMBRE IMROM'!M566</f>
        <v>0</v>
      </c>
      <c r="I566" s="31"/>
      <c r="J566" s="31"/>
      <c r="K566" s="31"/>
      <c r="L566" s="22">
        <f t="shared" si="25"/>
        <v>0</v>
      </c>
      <c r="M566" s="22">
        <f t="shared" si="26"/>
        <v>0</v>
      </c>
      <c r="N566" s="72">
        <f>+'REPORTE NOVIEMBRE IMROM'!N566</f>
        <v>0</v>
      </c>
      <c r="O566" s="43"/>
      <c r="P566" s="44"/>
      <c r="Q566" s="51">
        <f>+'REPORTE NOVIEMBRE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NOVIEMBRE IMROM'!M567</f>
        <v>0</v>
      </c>
      <c r="I567" s="31"/>
      <c r="J567" s="31"/>
      <c r="K567" s="31"/>
      <c r="L567" s="22">
        <f t="shared" si="25"/>
        <v>0</v>
      </c>
      <c r="M567" s="22">
        <f t="shared" si="26"/>
        <v>0</v>
      </c>
      <c r="N567" s="72">
        <f>+'REPORTE NOVIEMBRE IMROM'!N567</f>
        <v>0</v>
      </c>
      <c r="O567" s="43"/>
      <c r="P567" s="44"/>
      <c r="Q567" s="51">
        <f>+'REPORTE NOVIEMBRE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NOVIEMBRE IMROM'!M568</f>
        <v>0</v>
      </c>
      <c r="I568" s="31"/>
      <c r="J568" s="31"/>
      <c r="K568" s="31"/>
      <c r="L568" s="22">
        <f t="shared" si="25"/>
        <v>0</v>
      </c>
      <c r="M568" s="22">
        <f t="shared" si="26"/>
        <v>0</v>
      </c>
      <c r="N568" s="72">
        <f>+'REPORTE NOVIEMBRE IMROM'!N568</f>
        <v>0</v>
      </c>
      <c r="O568" s="43"/>
      <c r="P568" s="44"/>
      <c r="Q568" s="51">
        <f>+'REPORTE NOVIEMBRE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NOVIEMBRE IMROM'!M569</f>
        <v>0</v>
      </c>
      <c r="I569" s="31"/>
      <c r="J569" s="31"/>
      <c r="K569" s="31"/>
      <c r="L569" s="22">
        <f t="shared" si="25"/>
        <v>0</v>
      </c>
      <c r="M569" s="22">
        <f t="shared" si="26"/>
        <v>0</v>
      </c>
      <c r="N569" s="72">
        <f>+'REPORTE NOVIEMBRE IMROM'!N569</f>
        <v>0</v>
      </c>
      <c r="O569" s="43"/>
      <c r="P569" s="44"/>
      <c r="Q569" s="51">
        <f>+'REPORTE NOVIEMBRE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NOVIEMBRE IMROM'!M570</f>
        <v>0</v>
      </c>
      <c r="I570" s="31"/>
      <c r="J570" s="31"/>
      <c r="K570" s="31"/>
      <c r="L570" s="22">
        <f t="shared" si="25"/>
        <v>0</v>
      </c>
      <c r="M570" s="22">
        <f t="shared" si="26"/>
        <v>0</v>
      </c>
      <c r="N570" s="72">
        <f>+'REPORTE NOVIEMBRE IMROM'!N570</f>
        <v>0</v>
      </c>
      <c r="O570" s="43"/>
      <c r="P570" s="44"/>
      <c r="Q570" s="51">
        <f>+'REPORTE NOVIEMBRE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NOVIEMBRE IMROM'!M571</f>
        <v>0</v>
      </c>
      <c r="I571" s="31"/>
      <c r="J571" s="31"/>
      <c r="K571" s="31"/>
      <c r="L571" s="22">
        <f t="shared" si="25"/>
        <v>0</v>
      </c>
      <c r="M571" s="22">
        <f t="shared" si="26"/>
        <v>0</v>
      </c>
      <c r="N571" s="72">
        <f>+'REPORTE NOVIEMBRE IMROM'!N571</f>
        <v>0</v>
      </c>
      <c r="O571" s="43"/>
      <c r="P571" s="44"/>
      <c r="Q571" s="51">
        <f>+'REPORTE NOVIEMBRE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NOVIEMBRE IMROM'!M572</f>
        <v>0</v>
      </c>
      <c r="I572" s="31"/>
      <c r="J572" s="31"/>
      <c r="K572" s="31"/>
      <c r="L572" s="22">
        <f t="shared" si="25"/>
        <v>0</v>
      </c>
      <c r="M572" s="22">
        <f t="shared" si="26"/>
        <v>0</v>
      </c>
      <c r="N572" s="72">
        <f>+'REPORTE NOVIEMBRE IMROM'!N572</f>
        <v>0</v>
      </c>
      <c r="O572" s="43"/>
      <c r="P572" s="44"/>
      <c r="Q572" s="51">
        <f>+'REPORTE NOVIEMBRE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NOVIEMBRE IMROM'!M573</f>
        <v>0</v>
      </c>
      <c r="I573" s="31"/>
      <c r="J573" s="31"/>
      <c r="K573" s="31"/>
      <c r="L573" s="22">
        <f t="shared" si="25"/>
        <v>0</v>
      </c>
      <c r="M573" s="22">
        <f t="shared" si="26"/>
        <v>0</v>
      </c>
      <c r="N573" s="72">
        <f>+'REPORTE NOVIEMBRE IMROM'!N573</f>
        <v>0</v>
      </c>
      <c r="O573" s="43"/>
      <c r="P573" s="44"/>
      <c r="Q573" s="51">
        <f>+'REPORTE NOVIEMBRE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NOVIEMBRE IMROM'!M574</f>
        <v>0</v>
      </c>
      <c r="I574" s="31"/>
      <c r="J574" s="31"/>
      <c r="K574" s="31"/>
      <c r="L574" s="22">
        <f t="shared" si="25"/>
        <v>0</v>
      </c>
      <c r="M574" s="22">
        <f t="shared" si="26"/>
        <v>0</v>
      </c>
      <c r="N574" s="72">
        <f>+'REPORTE NOVIEMBRE IMROM'!N574</f>
        <v>0</v>
      </c>
      <c r="O574" s="43"/>
      <c r="P574" s="44"/>
      <c r="Q574" s="51">
        <f>+'REPORTE NOVIEMBRE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NOVIEMBRE IMROM'!M575</f>
        <v>0</v>
      </c>
      <c r="I575" s="31"/>
      <c r="J575" s="31"/>
      <c r="K575" s="31"/>
      <c r="L575" s="22">
        <f t="shared" si="25"/>
        <v>0</v>
      </c>
      <c r="M575" s="22">
        <f t="shared" si="26"/>
        <v>0</v>
      </c>
      <c r="N575" s="72">
        <f>+'REPORTE NOVIEMBRE IMROM'!N575</f>
        <v>0</v>
      </c>
      <c r="O575" s="43"/>
      <c r="P575" s="44"/>
      <c r="Q575" s="51">
        <f>+'REPORTE NOVIEMBRE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NOVIEMBRE IMROM'!M576</f>
        <v>0</v>
      </c>
      <c r="I576" s="31"/>
      <c r="J576" s="31"/>
      <c r="K576" s="31"/>
      <c r="L576" s="22">
        <f t="shared" si="25"/>
        <v>0</v>
      </c>
      <c r="M576" s="22">
        <f t="shared" si="26"/>
        <v>0</v>
      </c>
      <c r="N576" s="72">
        <f>+'REPORTE NOVIEMBRE IMROM'!N576</f>
        <v>0</v>
      </c>
      <c r="O576" s="43"/>
      <c r="P576" s="44"/>
      <c r="Q576" s="51">
        <f>+'REPORTE NOVIEMBRE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NOVIEMBRE IMROM'!M577</f>
        <v>0</v>
      </c>
      <c r="I577" s="31"/>
      <c r="J577" s="31"/>
      <c r="K577" s="31"/>
      <c r="L577" s="22">
        <f t="shared" si="25"/>
        <v>0</v>
      </c>
      <c r="M577" s="22">
        <f t="shared" si="26"/>
        <v>0</v>
      </c>
      <c r="N577" s="72">
        <f>+'REPORTE NOVIEMBRE IMROM'!N577</f>
        <v>0</v>
      </c>
      <c r="O577" s="43"/>
      <c r="P577" s="44"/>
      <c r="Q577" s="51">
        <f>+'REPORTE NOVIEMBRE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NOVIEMBRE IMROM'!M578</f>
        <v>0</v>
      </c>
      <c r="I578" s="31"/>
      <c r="J578" s="31"/>
      <c r="K578" s="31"/>
      <c r="L578" s="22">
        <f t="shared" si="25"/>
        <v>0</v>
      </c>
      <c r="M578" s="22">
        <f t="shared" si="26"/>
        <v>0</v>
      </c>
      <c r="N578" s="72">
        <f>+'REPORTE NOVIEMBRE IMROM'!N578</f>
        <v>0</v>
      </c>
      <c r="O578" s="43"/>
      <c r="P578" s="44"/>
      <c r="Q578" s="51">
        <f>+'REPORTE NOVIEMBRE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NOVIEMBRE IMROM'!M579</f>
        <v>0</v>
      </c>
      <c r="I579" s="31"/>
      <c r="J579" s="31"/>
      <c r="K579" s="31"/>
      <c r="L579" s="22">
        <f t="shared" si="25"/>
        <v>0</v>
      </c>
      <c r="M579" s="22">
        <f t="shared" si="26"/>
        <v>0</v>
      </c>
      <c r="N579" s="72">
        <f>+'REPORTE NOVIEMBRE IMROM'!N579</f>
        <v>0</v>
      </c>
      <c r="O579" s="43"/>
      <c r="P579" s="44"/>
      <c r="Q579" s="51">
        <f>+'REPORTE NOVIEMBRE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NOVIEMBRE IMROM'!M580</f>
        <v>0</v>
      </c>
      <c r="I580" s="31"/>
      <c r="J580" s="31"/>
      <c r="K580" s="31"/>
      <c r="L580" s="22">
        <f t="shared" si="25"/>
        <v>0</v>
      </c>
      <c r="M580" s="22">
        <f t="shared" si="26"/>
        <v>0</v>
      </c>
      <c r="N580" s="72">
        <f>+'REPORTE NOVIEMBRE IMROM'!N580</f>
        <v>0</v>
      </c>
      <c r="O580" s="43"/>
      <c r="P580" s="44"/>
      <c r="Q580" s="51">
        <f>+'REPORTE NOVIEMBRE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NOVIEMBRE IMROM'!M581</f>
        <v>0</v>
      </c>
      <c r="I581" s="31"/>
      <c r="J581" s="31"/>
      <c r="K581" s="31"/>
      <c r="L581" s="22">
        <f t="shared" si="25"/>
        <v>0</v>
      </c>
      <c r="M581" s="22">
        <f t="shared" si="26"/>
        <v>0</v>
      </c>
      <c r="N581" s="72">
        <f>+'REPORTE NOVIEMBRE IMROM'!N581</f>
        <v>0</v>
      </c>
      <c r="O581" s="43"/>
      <c r="P581" s="44"/>
      <c r="Q581" s="51">
        <f>+'REPORTE NOVIEMBRE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NOVIEMBRE IMROM'!M582</f>
        <v>0</v>
      </c>
      <c r="I582" s="31"/>
      <c r="J582" s="31"/>
      <c r="K582" s="31"/>
      <c r="L582" s="22">
        <f t="shared" si="25"/>
        <v>0</v>
      </c>
      <c r="M582" s="22">
        <f t="shared" si="26"/>
        <v>0</v>
      </c>
      <c r="N582" s="72">
        <f>+'REPORTE NOVIEMBRE IMROM'!N582</f>
        <v>0</v>
      </c>
      <c r="O582" s="43"/>
      <c r="P582" s="44"/>
      <c r="Q582" s="51">
        <f>+'REPORTE NOVIEMBRE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NOVIEMBRE IMROM'!M583</f>
        <v>0</v>
      </c>
      <c r="I583" s="31"/>
      <c r="J583" s="31"/>
      <c r="K583" s="31"/>
      <c r="L583" s="22">
        <f t="shared" si="25"/>
        <v>0</v>
      </c>
      <c r="M583" s="22">
        <f t="shared" si="26"/>
        <v>0</v>
      </c>
      <c r="N583" s="72">
        <f>+'REPORTE NOVIEMBRE IMROM'!N583</f>
        <v>0</v>
      </c>
      <c r="O583" s="43"/>
      <c r="P583" s="44"/>
      <c r="Q583" s="51">
        <f>+'REPORTE NOVIEMBRE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NOVIEMBRE IMROM'!M584</f>
        <v>0</v>
      </c>
      <c r="I584" s="31"/>
      <c r="J584" s="31"/>
      <c r="K584" s="31"/>
      <c r="L584" s="22">
        <f t="shared" si="25"/>
        <v>0</v>
      </c>
      <c r="M584" s="22">
        <f t="shared" si="26"/>
        <v>0</v>
      </c>
      <c r="N584" s="72">
        <f>+'REPORTE NOVIEMBRE IMROM'!N584</f>
        <v>0</v>
      </c>
      <c r="O584" s="43"/>
      <c r="P584" s="44"/>
      <c r="Q584" s="51">
        <f>+'REPORTE NOVIEMBRE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NOVIEMBRE IMROM'!M585</f>
        <v>0</v>
      </c>
      <c r="I585" s="31"/>
      <c r="J585" s="31"/>
      <c r="K585" s="31"/>
      <c r="L585" s="22">
        <f t="shared" si="25"/>
        <v>0</v>
      </c>
      <c r="M585" s="22">
        <f t="shared" si="26"/>
        <v>0</v>
      </c>
      <c r="N585" s="72">
        <f>+'REPORTE NOVIEMBRE IMROM'!N585</f>
        <v>0</v>
      </c>
      <c r="O585" s="43"/>
      <c r="P585" s="44"/>
      <c r="Q585" s="51">
        <f>+'REPORTE NOVIEMBRE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NOVIEMBRE IMROM'!M586</f>
        <v>0</v>
      </c>
      <c r="I586" s="31"/>
      <c r="J586" s="31"/>
      <c r="K586" s="31"/>
      <c r="L586" s="22">
        <f t="shared" si="25"/>
        <v>0</v>
      </c>
      <c r="M586" s="22">
        <f t="shared" si="26"/>
        <v>0</v>
      </c>
      <c r="N586" s="72">
        <f>+'REPORTE NOVIEMBRE IMROM'!N586</f>
        <v>0</v>
      </c>
      <c r="O586" s="43"/>
      <c r="P586" s="44"/>
      <c r="Q586" s="51">
        <f>+'REPORTE NOVIEMBRE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NOVIEMBRE IMROM'!M587</f>
        <v>0</v>
      </c>
      <c r="I587" s="31"/>
      <c r="J587" s="31"/>
      <c r="K587" s="31"/>
      <c r="L587" s="22">
        <f t="shared" si="25"/>
        <v>0</v>
      </c>
      <c r="M587" s="22">
        <f t="shared" si="26"/>
        <v>0</v>
      </c>
      <c r="N587" s="72">
        <f>+'REPORTE NOVIEMBRE IMROM'!N587</f>
        <v>0</v>
      </c>
      <c r="O587" s="43"/>
      <c r="P587" s="44"/>
      <c r="Q587" s="51">
        <f>+'REPORTE NOVIEMBRE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NOVIEMBRE IMROM'!M588</f>
        <v>0</v>
      </c>
      <c r="I588" s="31"/>
      <c r="J588" s="31"/>
      <c r="K588" s="31"/>
      <c r="L588" s="22">
        <f t="shared" si="25"/>
        <v>0</v>
      </c>
      <c r="M588" s="22">
        <f t="shared" si="26"/>
        <v>0</v>
      </c>
      <c r="N588" s="72">
        <f>+'REPORTE NOVIEMBRE IMROM'!N588</f>
        <v>0</v>
      </c>
      <c r="O588" s="43"/>
      <c r="P588" s="44"/>
      <c r="Q588" s="51">
        <f>+'REPORTE NOVIEMBRE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NOVIEMBRE IMROM'!M589</f>
        <v>0</v>
      </c>
      <c r="I589" s="31"/>
      <c r="J589" s="31"/>
      <c r="K589" s="31"/>
      <c r="L589" s="22">
        <f t="shared" si="25"/>
        <v>0</v>
      </c>
      <c r="M589" s="22">
        <f t="shared" si="26"/>
        <v>0</v>
      </c>
      <c r="N589" s="72">
        <f>+'REPORTE NOVIEMBRE IMROM'!N589</f>
        <v>0</v>
      </c>
      <c r="O589" s="43"/>
      <c r="P589" s="44"/>
      <c r="Q589" s="51">
        <f>+'REPORTE NOVIEMBRE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NOVIEMBRE IMROM'!M590</f>
        <v>0</v>
      </c>
      <c r="I590" s="31"/>
      <c r="J590" s="31"/>
      <c r="K590" s="31"/>
      <c r="L590" s="22">
        <f t="shared" si="25"/>
        <v>0</v>
      </c>
      <c r="M590" s="22">
        <f t="shared" si="26"/>
        <v>0</v>
      </c>
      <c r="N590" s="72">
        <f>+'REPORTE NOVIEMBRE IMROM'!N590</f>
        <v>0</v>
      </c>
      <c r="O590" s="43"/>
      <c r="P590" s="44"/>
      <c r="Q590" s="51">
        <f>+'REPORTE NOVIEMBRE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NOVIEMBRE IMROM'!M591</f>
        <v>0</v>
      </c>
      <c r="I591" s="31"/>
      <c r="J591" s="31"/>
      <c r="K591" s="31"/>
      <c r="L591" s="22">
        <f t="shared" si="25"/>
        <v>0</v>
      </c>
      <c r="M591" s="22">
        <f t="shared" si="26"/>
        <v>0</v>
      </c>
      <c r="N591" s="72">
        <f>+'REPORTE NOVIEMBRE IMROM'!N591</f>
        <v>0</v>
      </c>
      <c r="O591" s="43"/>
      <c r="P591" s="44"/>
      <c r="Q591" s="51">
        <f>+'REPORTE NOVIEMBRE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NOVIEMBRE IMROM'!M592</f>
        <v>0</v>
      </c>
      <c r="I592" s="31"/>
      <c r="J592" s="31"/>
      <c r="K592" s="31"/>
      <c r="L592" s="22">
        <f t="shared" si="25"/>
        <v>0</v>
      </c>
      <c r="M592" s="22">
        <f t="shared" si="26"/>
        <v>0</v>
      </c>
      <c r="N592" s="72">
        <f>+'REPORTE NOVIEMBRE IMROM'!N592</f>
        <v>0</v>
      </c>
      <c r="O592" s="43"/>
      <c r="P592" s="44"/>
      <c r="Q592" s="51">
        <f>+'REPORTE NOVIEMBRE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NOVIEMBRE IMROM'!M593</f>
        <v>0</v>
      </c>
      <c r="I593" s="31"/>
      <c r="J593" s="31"/>
      <c r="K593" s="31"/>
      <c r="L593" s="22">
        <f t="shared" si="25"/>
        <v>0</v>
      </c>
      <c r="M593" s="22">
        <f t="shared" si="26"/>
        <v>0</v>
      </c>
      <c r="N593" s="72">
        <f>+'REPORTE NOVIEMBRE IMROM'!N593</f>
        <v>0</v>
      </c>
      <c r="O593" s="43"/>
      <c r="P593" s="44"/>
      <c r="Q593" s="51">
        <f>+'REPORTE NOVIEMBRE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NOVIEMBRE IMROM'!M594</f>
        <v>0</v>
      </c>
      <c r="I594" s="31"/>
      <c r="J594" s="31"/>
      <c r="K594" s="31"/>
      <c r="L594" s="22">
        <f t="shared" si="25"/>
        <v>0</v>
      </c>
      <c r="M594" s="22">
        <f t="shared" si="26"/>
        <v>0</v>
      </c>
      <c r="N594" s="72">
        <f>+'REPORTE NOVIEMBRE IMROM'!N594</f>
        <v>0</v>
      </c>
      <c r="O594" s="43"/>
      <c r="P594" s="44"/>
      <c r="Q594" s="51">
        <f>+'REPORTE NOVIEMBRE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NOVIEMBRE IMROM'!M595</f>
        <v>0</v>
      </c>
      <c r="I595" s="31"/>
      <c r="J595" s="31"/>
      <c r="K595" s="31"/>
      <c r="L595" s="22">
        <f t="shared" si="25"/>
        <v>0</v>
      </c>
      <c r="M595" s="22">
        <f t="shared" si="26"/>
        <v>0</v>
      </c>
      <c r="N595" s="72">
        <f>+'REPORTE NOVIEMBRE IMROM'!N595</f>
        <v>0</v>
      </c>
      <c r="O595" s="43"/>
      <c r="P595" s="44"/>
      <c r="Q595" s="51">
        <f>+'REPORTE NOVIEMBRE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NOVIEMBRE IMROM'!M596</f>
        <v>0</v>
      </c>
      <c r="I596" s="31"/>
      <c r="J596" s="31"/>
      <c r="K596" s="31"/>
      <c r="L596" s="22">
        <f t="shared" ref="L596:L659" si="28">I596+J596+K596</f>
        <v>0</v>
      </c>
      <c r="M596" s="22">
        <f t="shared" ref="M596:M659" si="29">H596+L596</f>
        <v>0</v>
      </c>
      <c r="N596" s="72">
        <f>+'REPORTE NOVIEMBRE IMROM'!N596</f>
        <v>0</v>
      </c>
      <c r="O596" s="43"/>
      <c r="P596" s="44"/>
      <c r="Q596" s="51">
        <f>+'REPORTE NOVIEMBRE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NOVIEMBRE IMROM'!M597</f>
        <v>0</v>
      </c>
      <c r="I597" s="31"/>
      <c r="J597" s="31"/>
      <c r="K597" s="31"/>
      <c r="L597" s="22">
        <f t="shared" si="28"/>
        <v>0</v>
      </c>
      <c r="M597" s="22">
        <f t="shared" si="29"/>
        <v>0</v>
      </c>
      <c r="N597" s="72">
        <f>+'REPORTE NOVIEMBRE IMROM'!N597</f>
        <v>0</v>
      </c>
      <c r="O597" s="43"/>
      <c r="P597" s="44"/>
      <c r="Q597" s="51">
        <f>+'REPORTE NOVIEMBRE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NOVIEMBRE IMROM'!M598</f>
        <v>0</v>
      </c>
      <c r="I598" s="31"/>
      <c r="J598" s="31"/>
      <c r="K598" s="31"/>
      <c r="L598" s="22">
        <f t="shared" si="28"/>
        <v>0</v>
      </c>
      <c r="M598" s="22">
        <f t="shared" si="29"/>
        <v>0</v>
      </c>
      <c r="N598" s="72">
        <f>+'REPORTE NOVIEMBRE IMROM'!N598</f>
        <v>0</v>
      </c>
      <c r="O598" s="43"/>
      <c r="P598" s="44"/>
      <c r="Q598" s="51">
        <f>+'REPORTE NOVIEMBRE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NOVIEMBRE IMROM'!M599</f>
        <v>0</v>
      </c>
      <c r="I599" s="31"/>
      <c r="J599" s="31"/>
      <c r="K599" s="31"/>
      <c r="L599" s="22">
        <f t="shared" si="28"/>
        <v>0</v>
      </c>
      <c r="M599" s="22">
        <f t="shared" si="29"/>
        <v>0</v>
      </c>
      <c r="N599" s="72">
        <f>+'REPORTE NOVIEMBRE IMROM'!N599</f>
        <v>0</v>
      </c>
      <c r="O599" s="43"/>
      <c r="P599" s="44"/>
      <c r="Q599" s="51">
        <f>+'REPORTE NOVIEMBRE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NOVIEMBRE IMROM'!M600</f>
        <v>0</v>
      </c>
      <c r="I600" s="31"/>
      <c r="J600" s="31"/>
      <c r="K600" s="31"/>
      <c r="L600" s="22">
        <f t="shared" si="28"/>
        <v>0</v>
      </c>
      <c r="M600" s="22">
        <f t="shared" si="29"/>
        <v>0</v>
      </c>
      <c r="N600" s="72">
        <f>+'REPORTE NOVIEMBRE IMROM'!N600</f>
        <v>0</v>
      </c>
      <c r="O600" s="43"/>
      <c r="P600" s="44"/>
      <c r="Q600" s="51">
        <f>+'REPORTE NOVIEMBRE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NOVIEMBRE IMROM'!M601</f>
        <v>0</v>
      </c>
      <c r="I601" s="31"/>
      <c r="J601" s="31"/>
      <c r="K601" s="31"/>
      <c r="L601" s="22">
        <f t="shared" si="28"/>
        <v>0</v>
      </c>
      <c r="M601" s="22">
        <f t="shared" si="29"/>
        <v>0</v>
      </c>
      <c r="N601" s="72">
        <f>+'REPORTE NOVIEMBRE IMROM'!N601</f>
        <v>0</v>
      </c>
      <c r="O601" s="43"/>
      <c r="P601" s="44"/>
      <c r="Q601" s="51">
        <f>+'REPORTE NOVIEMBRE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NOVIEMBRE IMROM'!M602</f>
        <v>0</v>
      </c>
      <c r="I602" s="31"/>
      <c r="J602" s="31"/>
      <c r="K602" s="31"/>
      <c r="L602" s="22">
        <f t="shared" si="28"/>
        <v>0</v>
      </c>
      <c r="M602" s="22">
        <f t="shared" si="29"/>
        <v>0</v>
      </c>
      <c r="N602" s="72">
        <f>+'REPORTE NOVIEMBRE IMROM'!N602</f>
        <v>0</v>
      </c>
      <c r="O602" s="43"/>
      <c r="P602" s="44"/>
      <c r="Q602" s="51">
        <f>+'REPORTE NOVIEMBRE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NOVIEMBRE IMROM'!M603</f>
        <v>0</v>
      </c>
      <c r="I603" s="31"/>
      <c r="J603" s="31"/>
      <c r="K603" s="31"/>
      <c r="L603" s="22">
        <f t="shared" si="28"/>
        <v>0</v>
      </c>
      <c r="M603" s="22">
        <f t="shared" si="29"/>
        <v>0</v>
      </c>
      <c r="N603" s="72">
        <f>+'REPORTE NOVIEMBRE IMROM'!N603</f>
        <v>0</v>
      </c>
      <c r="O603" s="43"/>
      <c r="P603" s="44"/>
      <c r="Q603" s="51">
        <f>+'REPORTE NOVIEMBRE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NOVIEMBRE IMROM'!M604</f>
        <v>0</v>
      </c>
      <c r="I604" s="31"/>
      <c r="J604" s="31"/>
      <c r="K604" s="31"/>
      <c r="L604" s="22">
        <f t="shared" si="28"/>
        <v>0</v>
      </c>
      <c r="M604" s="22">
        <f t="shared" si="29"/>
        <v>0</v>
      </c>
      <c r="N604" s="72">
        <f>+'REPORTE NOVIEMBRE IMROM'!N604</f>
        <v>0</v>
      </c>
      <c r="O604" s="43"/>
      <c r="P604" s="44"/>
      <c r="Q604" s="51">
        <f>+'REPORTE NOVIEMBRE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NOVIEMBRE IMROM'!M605</f>
        <v>0</v>
      </c>
      <c r="I605" s="31"/>
      <c r="J605" s="31"/>
      <c r="K605" s="31"/>
      <c r="L605" s="22">
        <f t="shared" si="28"/>
        <v>0</v>
      </c>
      <c r="M605" s="22">
        <f t="shared" si="29"/>
        <v>0</v>
      </c>
      <c r="N605" s="72">
        <f>+'REPORTE NOVIEMBRE IMROM'!N605</f>
        <v>0</v>
      </c>
      <c r="O605" s="43"/>
      <c r="P605" s="44"/>
      <c r="Q605" s="51">
        <f>+'REPORTE NOVIEMBRE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NOVIEMBRE IMROM'!M606</f>
        <v>0</v>
      </c>
      <c r="I606" s="31"/>
      <c r="J606" s="31"/>
      <c r="K606" s="31"/>
      <c r="L606" s="22">
        <f t="shared" si="28"/>
        <v>0</v>
      </c>
      <c r="M606" s="22">
        <f t="shared" si="29"/>
        <v>0</v>
      </c>
      <c r="N606" s="72">
        <f>+'REPORTE NOVIEMBRE IMROM'!N606</f>
        <v>0</v>
      </c>
      <c r="O606" s="43"/>
      <c r="P606" s="44"/>
      <c r="Q606" s="51">
        <f>+'REPORTE NOVIEMBRE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NOVIEMBRE IMROM'!M607</f>
        <v>0</v>
      </c>
      <c r="I607" s="31"/>
      <c r="J607" s="31"/>
      <c r="K607" s="31"/>
      <c r="L607" s="22">
        <f t="shared" si="28"/>
        <v>0</v>
      </c>
      <c r="M607" s="22">
        <f t="shared" si="29"/>
        <v>0</v>
      </c>
      <c r="N607" s="72">
        <f>+'REPORTE NOVIEMBRE IMROM'!N607</f>
        <v>0</v>
      </c>
      <c r="O607" s="43"/>
      <c r="P607" s="44"/>
      <c r="Q607" s="51">
        <f>+'REPORTE NOVIEMBRE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NOVIEMBRE IMROM'!M608</f>
        <v>0</v>
      </c>
      <c r="I608" s="31"/>
      <c r="J608" s="31"/>
      <c r="K608" s="31"/>
      <c r="L608" s="22">
        <f t="shared" si="28"/>
        <v>0</v>
      </c>
      <c r="M608" s="22">
        <f t="shared" si="29"/>
        <v>0</v>
      </c>
      <c r="N608" s="72">
        <f>+'REPORTE NOVIEMBRE IMROM'!N608</f>
        <v>0</v>
      </c>
      <c r="O608" s="43"/>
      <c r="P608" s="44"/>
      <c r="Q608" s="51">
        <f>+'REPORTE NOVIEMBRE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NOVIEMBRE IMROM'!M609</f>
        <v>0</v>
      </c>
      <c r="I609" s="31"/>
      <c r="J609" s="31"/>
      <c r="K609" s="31"/>
      <c r="L609" s="22">
        <f t="shared" si="28"/>
        <v>0</v>
      </c>
      <c r="M609" s="22">
        <f t="shared" si="29"/>
        <v>0</v>
      </c>
      <c r="N609" s="72">
        <f>+'REPORTE NOVIEMBRE IMROM'!N609</f>
        <v>0</v>
      </c>
      <c r="O609" s="43"/>
      <c r="P609" s="44"/>
      <c r="Q609" s="51">
        <f>+'REPORTE NOVIEMBRE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NOVIEMBRE IMROM'!M610</f>
        <v>0</v>
      </c>
      <c r="I610" s="31"/>
      <c r="J610" s="31"/>
      <c r="K610" s="31"/>
      <c r="L610" s="22">
        <f t="shared" si="28"/>
        <v>0</v>
      </c>
      <c r="M610" s="22">
        <f t="shared" si="29"/>
        <v>0</v>
      </c>
      <c r="N610" s="72">
        <f>+'REPORTE NOVIEMBRE IMROM'!N610</f>
        <v>0</v>
      </c>
      <c r="O610" s="43"/>
      <c r="P610" s="44"/>
      <c r="Q610" s="51">
        <f>+'REPORTE NOVIEMBRE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NOVIEMBRE IMROM'!M611</f>
        <v>0</v>
      </c>
      <c r="I611" s="31"/>
      <c r="J611" s="31"/>
      <c r="K611" s="31"/>
      <c r="L611" s="22">
        <f t="shared" si="28"/>
        <v>0</v>
      </c>
      <c r="M611" s="22">
        <f t="shared" si="29"/>
        <v>0</v>
      </c>
      <c r="N611" s="72">
        <f>+'REPORTE NOVIEMBRE IMROM'!N611</f>
        <v>0</v>
      </c>
      <c r="O611" s="43"/>
      <c r="P611" s="44"/>
      <c r="Q611" s="51">
        <f>+'REPORTE NOVIEMBRE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NOVIEMBRE IMROM'!M612</f>
        <v>0</v>
      </c>
      <c r="I612" s="31"/>
      <c r="J612" s="31"/>
      <c r="K612" s="31"/>
      <c r="L612" s="22">
        <f t="shared" si="28"/>
        <v>0</v>
      </c>
      <c r="M612" s="22">
        <f t="shared" si="29"/>
        <v>0</v>
      </c>
      <c r="N612" s="72">
        <f>+'REPORTE NOVIEMBRE IMROM'!N612</f>
        <v>0</v>
      </c>
      <c r="O612" s="43"/>
      <c r="P612" s="44"/>
      <c r="Q612" s="51">
        <f>+'REPORTE NOVIEMBRE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NOVIEMBRE IMROM'!M613</f>
        <v>0</v>
      </c>
      <c r="I613" s="31"/>
      <c r="J613" s="31"/>
      <c r="K613" s="31"/>
      <c r="L613" s="22">
        <f t="shared" si="28"/>
        <v>0</v>
      </c>
      <c r="M613" s="22">
        <f t="shared" si="29"/>
        <v>0</v>
      </c>
      <c r="N613" s="72">
        <f>+'REPORTE NOVIEMBRE IMROM'!N613</f>
        <v>0</v>
      </c>
      <c r="O613" s="43"/>
      <c r="P613" s="44"/>
      <c r="Q613" s="51">
        <f>+'REPORTE NOVIEMBRE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NOVIEMBRE IMROM'!M614</f>
        <v>0</v>
      </c>
      <c r="I614" s="31"/>
      <c r="J614" s="31"/>
      <c r="K614" s="31"/>
      <c r="L614" s="22">
        <f t="shared" si="28"/>
        <v>0</v>
      </c>
      <c r="M614" s="22">
        <f t="shared" si="29"/>
        <v>0</v>
      </c>
      <c r="N614" s="72">
        <f>+'REPORTE NOVIEMBRE IMROM'!N614</f>
        <v>0</v>
      </c>
      <c r="O614" s="43"/>
      <c r="P614" s="44"/>
      <c r="Q614" s="51">
        <f>+'REPORTE NOVIEMBRE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NOVIEMBRE IMROM'!M615</f>
        <v>0</v>
      </c>
      <c r="I615" s="31"/>
      <c r="J615" s="31"/>
      <c r="K615" s="31"/>
      <c r="L615" s="22">
        <f t="shared" si="28"/>
        <v>0</v>
      </c>
      <c r="M615" s="22">
        <f t="shared" si="29"/>
        <v>0</v>
      </c>
      <c r="N615" s="72">
        <f>+'REPORTE NOVIEMBRE IMROM'!N615</f>
        <v>0</v>
      </c>
      <c r="O615" s="43"/>
      <c r="P615" s="44"/>
      <c r="Q615" s="51">
        <f>+'REPORTE NOVIEMBRE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NOVIEMBRE IMROM'!M616</f>
        <v>0</v>
      </c>
      <c r="I616" s="31"/>
      <c r="J616" s="31"/>
      <c r="K616" s="31"/>
      <c r="L616" s="22">
        <f t="shared" si="28"/>
        <v>0</v>
      </c>
      <c r="M616" s="22">
        <f t="shared" si="29"/>
        <v>0</v>
      </c>
      <c r="N616" s="72">
        <f>+'REPORTE NOVIEMBRE IMROM'!N616</f>
        <v>0</v>
      </c>
      <c r="O616" s="43"/>
      <c r="P616" s="44"/>
      <c r="Q616" s="51">
        <f>+'REPORTE NOVIEMBRE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NOVIEMBRE IMROM'!M617</f>
        <v>0</v>
      </c>
      <c r="I617" s="31"/>
      <c r="J617" s="31"/>
      <c r="K617" s="31"/>
      <c r="L617" s="22">
        <f t="shared" si="28"/>
        <v>0</v>
      </c>
      <c r="M617" s="22">
        <f t="shared" si="29"/>
        <v>0</v>
      </c>
      <c r="N617" s="72">
        <f>+'REPORTE NOVIEMBRE IMROM'!N617</f>
        <v>0</v>
      </c>
      <c r="O617" s="43"/>
      <c r="P617" s="44"/>
      <c r="Q617" s="51">
        <f>+'REPORTE NOVIEMBRE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NOVIEMBRE IMROM'!M618</f>
        <v>0</v>
      </c>
      <c r="I618" s="31"/>
      <c r="J618" s="31"/>
      <c r="K618" s="31"/>
      <c r="L618" s="22">
        <f t="shared" si="28"/>
        <v>0</v>
      </c>
      <c r="M618" s="22">
        <f t="shared" si="29"/>
        <v>0</v>
      </c>
      <c r="N618" s="72">
        <f>+'REPORTE NOVIEMBRE IMROM'!N618</f>
        <v>0</v>
      </c>
      <c r="O618" s="43"/>
      <c r="P618" s="44"/>
      <c r="Q618" s="51">
        <f>+'REPORTE NOVIEMBRE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NOVIEMBRE IMROM'!M619</f>
        <v>0</v>
      </c>
      <c r="I619" s="31"/>
      <c r="J619" s="31"/>
      <c r="K619" s="31"/>
      <c r="L619" s="22">
        <f t="shared" si="28"/>
        <v>0</v>
      </c>
      <c r="M619" s="22">
        <f t="shared" si="29"/>
        <v>0</v>
      </c>
      <c r="N619" s="72">
        <f>+'REPORTE NOVIEMBRE IMROM'!N619</f>
        <v>0</v>
      </c>
      <c r="O619" s="43"/>
      <c r="P619" s="44"/>
      <c r="Q619" s="51">
        <f>+'REPORTE NOVIEMBRE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NOVIEMBRE IMROM'!M620</f>
        <v>0</v>
      </c>
      <c r="I620" s="31"/>
      <c r="J620" s="31"/>
      <c r="K620" s="31"/>
      <c r="L620" s="22">
        <f t="shared" si="28"/>
        <v>0</v>
      </c>
      <c r="M620" s="22">
        <f t="shared" si="29"/>
        <v>0</v>
      </c>
      <c r="N620" s="72">
        <f>+'REPORTE NOVIEMBRE IMROM'!N620</f>
        <v>0</v>
      </c>
      <c r="O620" s="43"/>
      <c r="P620" s="44"/>
      <c r="Q620" s="51">
        <f>+'REPORTE NOVIEMBRE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NOVIEMBRE IMROM'!M621</f>
        <v>0</v>
      </c>
      <c r="I621" s="31"/>
      <c r="J621" s="31"/>
      <c r="K621" s="31"/>
      <c r="L621" s="22">
        <f t="shared" si="28"/>
        <v>0</v>
      </c>
      <c r="M621" s="22">
        <f t="shared" si="29"/>
        <v>0</v>
      </c>
      <c r="N621" s="72">
        <f>+'REPORTE NOVIEMBRE IMROM'!N621</f>
        <v>0</v>
      </c>
      <c r="O621" s="43"/>
      <c r="P621" s="44"/>
      <c r="Q621" s="51">
        <f>+'REPORTE NOVIEMBRE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NOVIEMBRE IMROM'!M622</f>
        <v>0</v>
      </c>
      <c r="I622" s="31"/>
      <c r="J622" s="31"/>
      <c r="K622" s="31"/>
      <c r="L622" s="22">
        <f t="shared" si="28"/>
        <v>0</v>
      </c>
      <c r="M622" s="22">
        <f t="shared" si="29"/>
        <v>0</v>
      </c>
      <c r="N622" s="72">
        <f>+'REPORTE NOVIEMBRE IMROM'!N622</f>
        <v>0</v>
      </c>
      <c r="O622" s="43"/>
      <c r="P622" s="44"/>
      <c r="Q622" s="51">
        <f>+'REPORTE NOVIEMBRE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NOVIEMBRE IMROM'!M623</f>
        <v>0</v>
      </c>
      <c r="I623" s="31"/>
      <c r="J623" s="31"/>
      <c r="K623" s="31"/>
      <c r="L623" s="22">
        <f t="shared" si="28"/>
        <v>0</v>
      </c>
      <c r="M623" s="22">
        <f t="shared" si="29"/>
        <v>0</v>
      </c>
      <c r="N623" s="72">
        <f>+'REPORTE NOVIEMBRE IMROM'!N623</f>
        <v>0</v>
      </c>
      <c r="O623" s="43"/>
      <c r="P623" s="44"/>
      <c r="Q623" s="51">
        <f>+'REPORTE NOVIEMBRE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NOVIEMBRE IMROM'!M624</f>
        <v>0</v>
      </c>
      <c r="I624" s="31"/>
      <c r="J624" s="31"/>
      <c r="K624" s="31"/>
      <c r="L624" s="22">
        <f t="shared" si="28"/>
        <v>0</v>
      </c>
      <c r="M624" s="22">
        <f t="shared" si="29"/>
        <v>0</v>
      </c>
      <c r="N624" s="72">
        <f>+'REPORTE NOVIEMBRE IMROM'!N624</f>
        <v>0</v>
      </c>
      <c r="O624" s="43"/>
      <c r="P624" s="44"/>
      <c r="Q624" s="51">
        <f>+'REPORTE NOVIEMBRE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NOVIEMBRE IMROM'!M625</f>
        <v>0</v>
      </c>
      <c r="I625" s="31"/>
      <c r="J625" s="31"/>
      <c r="K625" s="31"/>
      <c r="L625" s="22">
        <f t="shared" si="28"/>
        <v>0</v>
      </c>
      <c r="M625" s="22">
        <f t="shared" si="29"/>
        <v>0</v>
      </c>
      <c r="N625" s="72">
        <f>+'REPORTE NOVIEMBRE IMROM'!N625</f>
        <v>0</v>
      </c>
      <c r="O625" s="43"/>
      <c r="P625" s="44"/>
      <c r="Q625" s="51">
        <f>+'REPORTE NOVIEMBRE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NOVIEMBRE IMROM'!M626</f>
        <v>0</v>
      </c>
      <c r="I626" s="31"/>
      <c r="J626" s="31"/>
      <c r="K626" s="31"/>
      <c r="L626" s="22">
        <f t="shared" si="28"/>
        <v>0</v>
      </c>
      <c r="M626" s="22">
        <f t="shared" si="29"/>
        <v>0</v>
      </c>
      <c r="N626" s="72">
        <f>+'REPORTE NOVIEMBRE IMROM'!N626</f>
        <v>0</v>
      </c>
      <c r="O626" s="43"/>
      <c r="P626" s="44"/>
      <c r="Q626" s="51">
        <f>+'REPORTE NOVIEMBRE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NOVIEMBRE IMROM'!M627</f>
        <v>0</v>
      </c>
      <c r="I627" s="31"/>
      <c r="J627" s="31"/>
      <c r="K627" s="31"/>
      <c r="L627" s="22">
        <f t="shared" si="28"/>
        <v>0</v>
      </c>
      <c r="M627" s="22">
        <f t="shared" si="29"/>
        <v>0</v>
      </c>
      <c r="N627" s="72">
        <f>+'REPORTE NOVIEMBRE IMROM'!N627</f>
        <v>0</v>
      </c>
      <c r="O627" s="43"/>
      <c r="P627" s="44"/>
      <c r="Q627" s="51">
        <f>+'REPORTE NOVIEMBRE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NOVIEMBRE IMROM'!M628</f>
        <v>0</v>
      </c>
      <c r="I628" s="31"/>
      <c r="J628" s="31"/>
      <c r="K628" s="31"/>
      <c r="L628" s="22">
        <f t="shared" si="28"/>
        <v>0</v>
      </c>
      <c r="M628" s="22">
        <f t="shared" si="29"/>
        <v>0</v>
      </c>
      <c r="N628" s="72">
        <f>+'REPORTE NOVIEMBRE IMROM'!N628</f>
        <v>0</v>
      </c>
      <c r="O628" s="43"/>
      <c r="P628" s="44"/>
      <c r="Q628" s="51">
        <f>+'REPORTE NOVIEMBRE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NOVIEMBRE IMROM'!M629</f>
        <v>0</v>
      </c>
      <c r="I629" s="31"/>
      <c r="J629" s="31"/>
      <c r="K629" s="31"/>
      <c r="L629" s="22">
        <f t="shared" si="28"/>
        <v>0</v>
      </c>
      <c r="M629" s="22">
        <f t="shared" si="29"/>
        <v>0</v>
      </c>
      <c r="N629" s="72">
        <f>+'REPORTE NOVIEMBRE IMROM'!N629</f>
        <v>0</v>
      </c>
      <c r="O629" s="43"/>
      <c r="P629" s="44"/>
      <c r="Q629" s="51">
        <f>+'REPORTE NOVIEMBRE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NOVIEMBRE IMROM'!M630</f>
        <v>0</v>
      </c>
      <c r="I630" s="31"/>
      <c r="J630" s="31"/>
      <c r="K630" s="31"/>
      <c r="L630" s="22">
        <f t="shared" si="28"/>
        <v>0</v>
      </c>
      <c r="M630" s="22">
        <f t="shared" si="29"/>
        <v>0</v>
      </c>
      <c r="N630" s="72">
        <f>+'REPORTE NOVIEMBRE IMROM'!N630</f>
        <v>0</v>
      </c>
      <c r="O630" s="43"/>
      <c r="P630" s="44"/>
      <c r="Q630" s="51">
        <f>+'REPORTE NOVIEMBRE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NOVIEMBRE IMROM'!M631</f>
        <v>0</v>
      </c>
      <c r="I631" s="31"/>
      <c r="J631" s="31"/>
      <c r="K631" s="31"/>
      <c r="L631" s="22">
        <f t="shared" si="28"/>
        <v>0</v>
      </c>
      <c r="M631" s="22">
        <f t="shared" si="29"/>
        <v>0</v>
      </c>
      <c r="N631" s="72">
        <f>+'REPORTE NOVIEMBRE IMROM'!N631</f>
        <v>0</v>
      </c>
      <c r="O631" s="43"/>
      <c r="P631" s="44"/>
      <c r="Q631" s="51">
        <f>+'REPORTE NOVIEMBRE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NOVIEMBRE IMROM'!M632</f>
        <v>0</v>
      </c>
      <c r="I632" s="31"/>
      <c r="J632" s="31"/>
      <c r="K632" s="31"/>
      <c r="L632" s="22">
        <f t="shared" si="28"/>
        <v>0</v>
      </c>
      <c r="M632" s="22">
        <f t="shared" si="29"/>
        <v>0</v>
      </c>
      <c r="N632" s="72">
        <f>+'REPORTE NOVIEMBRE IMROM'!N632</f>
        <v>0</v>
      </c>
      <c r="O632" s="43"/>
      <c r="P632" s="44"/>
      <c r="Q632" s="51">
        <f>+'REPORTE NOVIEMBRE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NOVIEMBRE IMROM'!M633</f>
        <v>0</v>
      </c>
      <c r="I633" s="31"/>
      <c r="J633" s="31"/>
      <c r="K633" s="31"/>
      <c r="L633" s="22">
        <f t="shared" si="28"/>
        <v>0</v>
      </c>
      <c r="M633" s="22">
        <f t="shared" si="29"/>
        <v>0</v>
      </c>
      <c r="N633" s="72">
        <f>+'REPORTE NOVIEMBRE IMROM'!N633</f>
        <v>0</v>
      </c>
      <c r="O633" s="43"/>
      <c r="P633" s="44"/>
      <c r="Q633" s="51">
        <f>+'REPORTE NOVIEMBRE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NOVIEMBRE IMROM'!M634</f>
        <v>0</v>
      </c>
      <c r="I634" s="31"/>
      <c r="J634" s="31"/>
      <c r="K634" s="31"/>
      <c r="L634" s="22">
        <f t="shared" si="28"/>
        <v>0</v>
      </c>
      <c r="M634" s="22">
        <f t="shared" si="29"/>
        <v>0</v>
      </c>
      <c r="N634" s="72">
        <f>+'REPORTE NOVIEMBRE IMROM'!N634</f>
        <v>0</v>
      </c>
      <c r="O634" s="43"/>
      <c r="P634" s="44"/>
      <c r="Q634" s="51">
        <f>+'REPORTE NOVIEMBRE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NOVIEMBRE IMROM'!M635</f>
        <v>0</v>
      </c>
      <c r="I635" s="31"/>
      <c r="J635" s="31"/>
      <c r="K635" s="31"/>
      <c r="L635" s="22">
        <f t="shared" si="28"/>
        <v>0</v>
      </c>
      <c r="M635" s="22">
        <f t="shared" si="29"/>
        <v>0</v>
      </c>
      <c r="N635" s="72">
        <f>+'REPORTE NOVIEMBRE IMROM'!N635</f>
        <v>0</v>
      </c>
      <c r="O635" s="43"/>
      <c r="P635" s="44"/>
      <c r="Q635" s="51">
        <f>+'REPORTE NOVIEMBRE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NOVIEMBRE IMROM'!M636</f>
        <v>0</v>
      </c>
      <c r="I636" s="31"/>
      <c r="J636" s="31"/>
      <c r="K636" s="31"/>
      <c r="L636" s="22">
        <f t="shared" si="28"/>
        <v>0</v>
      </c>
      <c r="M636" s="22">
        <f t="shared" si="29"/>
        <v>0</v>
      </c>
      <c r="N636" s="72">
        <f>+'REPORTE NOVIEMBRE IMROM'!N636</f>
        <v>0</v>
      </c>
      <c r="O636" s="43"/>
      <c r="P636" s="44"/>
      <c r="Q636" s="51">
        <f>+'REPORTE NOVIEMBRE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NOVIEMBRE IMROM'!M637</f>
        <v>0</v>
      </c>
      <c r="I637" s="31"/>
      <c r="J637" s="31"/>
      <c r="K637" s="31"/>
      <c r="L637" s="22">
        <f t="shared" si="28"/>
        <v>0</v>
      </c>
      <c r="M637" s="22">
        <f t="shared" si="29"/>
        <v>0</v>
      </c>
      <c r="N637" s="72">
        <f>+'REPORTE NOVIEMBRE IMROM'!N637</f>
        <v>0</v>
      </c>
      <c r="O637" s="43"/>
      <c r="P637" s="44"/>
      <c r="Q637" s="51">
        <f>+'REPORTE NOVIEMBRE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NOVIEMBRE IMROM'!M638</f>
        <v>0</v>
      </c>
      <c r="I638" s="31"/>
      <c r="J638" s="31"/>
      <c r="K638" s="31"/>
      <c r="L638" s="22">
        <f t="shared" si="28"/>
        <v>0</v>
      </c>
      <c r="M638" s="22">
        <f t="shared" si="29"/>
        <v>0</v>
      </c>
      <c r="N638" s="72">
        <f>+'REPORTE NOVIEMBRE IMROM'!N638</f>
        <v>0</v>
      </c>
      <c r="O638" s="43"/>
      <c r="P638" s="44"/>
      <c r="Q638" s="51">
        <f>+'REPORTE NOVIEMBRE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NOVIEMBRE IMROM'!M639</f>
        <v>0</v>
      </c>
      <c r="I639" s="31"/>
      <c r="J639" s="31"/>
      <c r="K639" s="31"/>
      <c r="L639" s="22">
        <f t="shared" si="28"/>
        <v>0</v>
      </c>
      <c r="M639" s="22">
        <f t="shared" si="29"/>
        <v>0</v>
      </c>
      <c r="N639" s="72">
        <f>+'REPORTE NOVIEMBRE IMROM'!N639</f>
        <v>0</v>
      </c>
      <c r="O639" s="43"/>
      <c r="P639" s="44"/>
      <c r="Q639" s="51">
        <f>+'REPORTE NOVIEMBRE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NOVIEMBRE IMROM'!M640</f>
        <v>0</v>
      </c>
      <c r="I640" s="31"/>
      <c r="J640" s="31"/>
      <c r="K640" s="31"/>
      <c r="L640" s="22">
        <f t="shared" si="28"/>
        <v>0</v>
      </c>
      <c r="M640" s="22">
        <f t="shared" si="29"/>
        <v>0</v>
      </c>
      <c r="N640" s="72">
        <f>+'REPORTE NOVIEMBRE IMROM'!N640</f>
        <v>0</v>
      </c>
      <c r="O640" s="43"/>
      <c r="P640" s="44"/>
      <c r="Q640" s="51">
        <f>+'REPORTE NOVIEMBRE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NOVIEMBRE IMROM'!M641</f>
        <v>0</v>
      </c>
      <c r="I641" s="31"/>
      <c r="J641" s="31"/>
      <c r="K641" s="31"/>
      <c r="L641" s="22">
        <f t="shared" si="28"/>
        <v>0</v>
      </c>
      <c r="M641" s="22">
        <f t="shared" si="29"/>
        <v>0</v>
      </c>
      <c r="N641" s="72">
        <f>+'REPORTE NOVIEMBRE IMROM'!N641</f>
        <v>0</v>
      </c>
      <c r="O641" s="43"/>
      <c r="P641" s="44"/>
      <c r="Q641" s="51">
        <f>+'REPORTE NOVIEMBRE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NOVIEMBRE IMROM'!M642</f>
        <v>0</v>
      </c>
      <c r="I642" s="31"/>
      <c r="J642" s="31"/>
      <c r="K642" s="31"/>
      <c r="L642" s="22">
        <f t="shared" si="28"/>
        <v>0</v>
      </c>
      <c r="M642" s="22">
        <f t="shared" si="29"/>
        <v>0</v>
      </c>
      <c r="N642" s="72">
        <f>+'REPORTE NOVIEMBRE IMROM'!N642</f>
        <v>0</v>
      </c>
      <c r="O642" s="43"/>
      <c r="P642" s="44"/>
      <c r="Q642" s="51">
        <f>+'REPORTE NOVIEMBRE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NOVIEMBRE IMROM'!M643</f>
        <v>0</v>
      </c>
      <c r="I643" s="31"/>
      <c r="J643" s="31"/>
      <c r="K643" s="31"/>
      <c r="L643" s="22">
        <f t="shared" si="28"/>
        <v>0</v>
      </c>
      <c r="M643" s="22">
        <f t="shared" si="29"/>
        <v>0</v>
      </c>
      <c r="N643" s="72">
        <f>+'REPORTE NOVIEMBRE IMROM'!N643</f>
        <v>0</v>
      </c>
      <c r="O643" s="43"/>
      <c r="P643" s="44"/>
      <c r="Q643" s="51">
        <f>+'REPORTE NOVIEMBRE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NOVIEMBRE IMROM'!M644</f>
        <v>0</v>
      </c>
      <c r="I644" s="31"/>
      <c r="J644" s="31"/>
      <c r="K644" s="31"/>
      <c r="L644" s="22">
        <f t="shared" si="28"/>
        <v>0</v>
      </c>
      <c r="M644" s="22">
        <f t="shared" si="29"/>
        <v>0</v>
      </c>
      <c r="N644" s="72">
        <f>+'REPORTE NOVIEMBRE IMROM'!N644</f>
        <v>0</v>
      </c>
      <c r="O644" s="43"/>
      <c r="P644" s="44"/>
      <c r="Q644" s="51">
        <f>+'REPORTE NOVIEMBRE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NOVIEMBRE IMROM'!M645</f>
        <v>0</v>
      </c>
      <c r="I645" s="31"/>
      <c r="J645" s="31"/>
      <c r="K645" s="31"/>
      <c r="L645" s="22">
        <f t="shared" si="28"/>
        <v>0</v>
      </c>
      <c r="M645" s="22">
        <f t="shared" si="29"/>
        <v>0</v>
      </c>
      <c r="N645" s="72">
        <f>+'REPORTE NOVIEMBRE IMROM'!N645</f>
        <v>0</v>
      </c>
      <c r="O645" s="43"/>
      <c r="P645" s="44"/>
      <c r="Q645" s="51">
        <f>+'REPORTE NOVIEMBRE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NOVIEMBRE IMROM'!M646</f>
        <v>0</v>
      </c>
      <c r="I646" s="31"/>
      <c r="J646" s="31"/>
      <c r="K646" s="31"/>
      <c r="L646" s="22">
        <f t="shared" si="28"/>
        <v>0</v>
      </c>
      <c r="M646" s="22">
        <f t="shared" si="29"/>
        <v>0</v>
      </c>
      <c r="N646" s="72">
        <f>+'REPORTE NOVIEMBRE IMROM'!N646</f>
        <v>0</v>
      </c>
      <c r="O646" s="43"/>
      <c r="P646" s="44"/>
      <c r="Q646" s="51">
        <f>+'REPORTE NOVIEMBRE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NOVIEMBRE IMROM'!M647</f>
        <v>0</v>
      </c>
      <c r="I647" s="31"/>
      <c r="J647" s="31"/>
      <c r="K647" s="31"/>
      <c r="L647" s="22">
        <f t="shared" si="28"/>
        <v>0</v>
      </c>
      <c r="M647" s="22">
        <f t="shared" si="29"/>
        <v>0</v>
      </c>
      <c r="N647" s="72">
        <f>+'REPORTE NOVIEMBRE IMROM'!N647</f>
        <v>0</v>
      </c>
      <c r="O647" s="43"/>
      <c r="P647" s="44"/>
      <c r="Q647" s="51">
        <f>+'REPORTE NOVIEMBRE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NOVIEMBRE IMROM'!M648</f>
        <v>0</v>
      </c>
      <c r="I648" s="31"/>
      <c r="J648" s="31"/>
      <c r="K648" s="31"/>
      <c r="L648" s="22">
        <f t="shared" si="28"/>
        <v>0</v>
      </c>
      <c r="M648" s="22">
        <f t="shared" si="29"/>
        <v>0</v>
      </c>
      <c r="N648" s="72">
        <f>+'REPORTE NOVIEMBRE IMROM'!N648</f>
        <v>0</v>
      </c>
      <c r="O648" s="43"/>
      <c r="P648" s="44"/>
      <c r="Q648" s="51">
        <f>+'REPORTE NOVIEMBRE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NOVIEMBRE IMROM'!M649</f>
        <v>0</v>
      </c>
      <c r="I649" s="31"/>
      <c r="J649" s="31"/>
      <c r="K649" s="31"/>
      <c r="L649" s="22">
        <f t="shared" si="28"/>
        <v>0</v>
      </c>
      <c r="M649" s="22">
        <f t="shared" si="29"/>
        <v>0</v>
      </c>
      <c r="N649" s="72">
        <f>+'REPORTE NOVIEMBRE IMROM'!N649</f>
        <v>0</v>
      </c>
      <c r="O649" s="43"/>
      <c r="P649" s="44"/>
      <c r="Q649" s="51">
        <f>+'REPORTE NOVIEMBRE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NOVIEMBRE IMROM'!M650</f>
        <v>0</v>
      </c>
      <c r="I650" s="31"/>
      <c r="J650" s="31"/>
      <c r="K650" s="31"/>
      <c r="L650" s="22">
        <f t="shared" si="28"/>
        <v>0</v>
      </c>
      <c r="M650" s="22">
        <f t="shared" si="29"/>
        <v>0</v>
      </c>
      <c r="N650" s="72">
        <f>+'REPORTE NOVIEMBRE IMROM'!N650</f>
        <v>0</v>
      </c>
      <c r="O650" s="43"/>
      <c r="P650" s="44"/>
      <c r="Q650" s="51">
        <f>+'REPORTE NOVIEMBRE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NOVIEMBRE IMROM'!M651</f>
        <v>0</v>
      </c>
      <c r="I651" s="31"/>
      <c r="J651" s="31"/>
      <c r="K651" s="31"/>
      <c r="L651" s="22">
        <f t="shared" si="28"/>
        <v>0</v>
      </c>
      <c r="M651" s="22">
        <f t="shared" si="29"/>
        <v>0</v>
      </c>
      <c r="N651" s="72">
        <f>+'REPORTE NOVIEMBRE IMROM'!N651</f>
        <v>0</v>
      </c>
      <c r="O651" s="43"/>
      <c r="P651" s="44"/>
      <c r="Q651" s="51">
        <f>+'REPORTE NOVIEMBRE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NOVIEMBRE IMROM'!M652</f>
        <v>0</v>
      </c>
      <c r="I652" s="31"/>
      <c r="J652" s="31"/>
      <c r="K652" s="31"/>
      <c r="L652" s="22">
        <f t="shared" si="28"/>
        <v>0</v>
      </c>
      <c r="M652" s="22">
        <f t="shared" si="29"/>
        <v>0</v>
      </c>
      <c r="N652" s="72">
        <f>+'REPORTE NOVIEMBRE IMROM'!N652</f>
        <v>0</v>
      </c>
      <c r="O652" s="43"/>
      <c r="P652" s="44"/>
      <c r="Q652" s="51">
        <f>+'REPORTE NOVIEMBRE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NOVIEMBRE IMROM'!M653</f>
        <v>0</v>
      </c>
      <c r="I653" s="31"/>
      <c r="J653" s="31"/>
      <c r="K653" s="31"/>
      <c r="L653" s="22">
        <f t="shared" si="28"/>
        <v>0</v>
      </c>
      <c r="M653" s="22">
        <f t="shared" si="29"/>
        <v>0</v>
      </c>
      <c r="N653" s="72">
        <f>+'REPORTE NOVIEMBRE IMROM'!N653</f>
        <v>0</v>
      </c>
      <c r="O653" s="43"/>
      <c r="P653" s="44"/>
      <c r="Q653" s="51">
        <f>+'REPORTE NOVIEMBRE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NOVIEMBRE IMROM'!M654</f>
        <v>0</v>
      </c>
      <c r="I654" s="31"/>
      <c r="J654" s="31"/>
      <c r="K654" s="31"/>
      <c r="L654" s="22">
        <f t="shared" si="28"/>
        <v>0</v>
      </c>
      <c r="M654" s="22">
        <f t="shared" si="29"/>
        <v>0</v>
      </c>
      <c r="N654" s="72">
        <f>+'REPORTE NOVIEMBRE IMROM'!N654</f>
        <v>0</v>
      </c>
      <c r="O654" s="43"/>
      <c r="P654" s="44"/>
      <c r="Q654" s="51">
        <f>+'REPORTE NOVIEMBRE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NOVIEMBRE IMROM'!M655</f>
        <v>0</v>
      </c>
      <c r="I655" s="31"/>
      <c r="J655" s="31"/>
      <c r="K655" s="31"/>
      <c r="L655" s="22">
        <f t="shared" si="28"/>
        <v>0</v>
      </c>
      <c r="M655" s="22">
        <f t="shared" si="29"/>
        <v>0</v>
      </c>
      <c r="N655" s="72">
        <f>+'REPORTE NOVIEMBRE IMROM'!N655</f>
        <v>0</v>
      </c>
      <c r="O655" s="43"/>
      <c r="P655" s="44"/>
      <c r="Q655" s="51">
        <f>+'REPORTE NOVIEMBRE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NOVIEMBRE IMROM'!M656</f>
        <v>0</v>
      </c>
      <c r="I656" s="31"/>
      <c r="J656" s="31"/>
      <c r="K656" s="31"/>
      <c r="L656" s="22">
        <f t="shared" si="28"/>
        <v>0</v>
      </c>
      <c r="M656" s="22">
        <f t="shared" si="29"/>
        <v>0</v>
      </c>
      <c r="N656" s="72">
        <f>+'REPORTE NOVIEMBRE IMROM'!N656</f>
        <v>0</v>
      </c>
      <c r="O656" s="43"/>
      <c r="P656" s="44"/>
      <c r="Q656" s="51">
        <f>+'REPORTE NOVIEMBRE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NOVIEMBRE IMROM'!M657</f>
        <v>0</v>
      </c>
      <c r="I657" s="31"/>
      <c r="J657" s="31"/>
      <c r="K657" s="31"/>
      <c r="L657" s="22">
        <f t="shared" si="28"/>
        <v>0</v>
      </c>
      <c r="M657" s="22">
        <f t="shared" si="29"/>
        <v>0</v>
      </c>
      <c r="N657" s="72">
        <f>+'REPORTE NOVIEMBRE IMROM'!N657</f>
        <v>0</v>
      </c>
      <c r="O657" s="43"/>
      <c r="P657" s="44"/>
      <c r="Q657" s="51">
        <f>+'REPORTE NOVIEMBRE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NOVIEMBRE IMROM'!M658</f>
        <v>0</v>
      </c>
      <c r="I658" s="31"/>
      <c r="J658" s="31"/>
      <c r="K658" s="31"/>
      <c r="L658" s="22">
        <f t="shared" si="28"/>
        <v>0</v>
      </c>
      <c r="M658" s="22">
        <f t="shared" si="29"/>
        <v>0</v>
      </c>
      <c r="N658" s="72">
        <f>+'REPORTE NOVIEMBRE IMROM'!N658</f>
        <v>0</v>
      </c>
      <c r="O658" s="43"/>
      <c r="P658" s="44"/>
      <c r="Q658" s="51">
        <f>+'REPORTE NOVIEMBRE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NOVIEMBRE IMROM'!M659</f>
        <v>0</v>
      </c>
      <c r="I659" s="31"/>
      <c r="J659" s="31"/>
      <c r="K659" s="31"/>
      <c r="L659" s="22">
        <f t="shared" si="28"/>
        <v>0</v>
      </c>
      <c r="M659" s="22">
        <f t="shared" si="29"/>
        <v>0</v>
      </c>
      <c r="N659" s="72">
        <f>+'REPORTE NOVIEMBRE IMROM'!N659</f>
        <v>0</v>
      </c>
      <c r="O659" s="43"/>
      <c r="P659" s="44"/>
      <c r="Q659" s="51">
        <f>+'REPORTE NOVIEMBRE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NOVIEMBRE IMROM'!M660</f>
        <v>0</v>
      </c>
      <c r="I660" s="31"/>
      <c r="J660" s="31"/>
      <c r="K660" s="31"/>
      <c r="L660" s="22">
        <f t="shared" ref="L660:L717" si="31">I660+J660+K660</f>
        <v>0</v>
      </c>
      <c r="M660" s="22">
        <f t="shared" ref="M660:M717" si="32">H660+L660</f>
        <v>0</v>
      </c>
      <c r="N660" s="72">
        <f>+'REPORTE NOVIEMBRE IMROM'!N660</f>
        <v>0</v>
      </c>
      <c r="O660" s="43"/>
      <c r="P660" s="44"/>
      <c r="Q660" s="51">
        <f>+'REPORTE NOVIEMBRE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NOVIEMBRE IMROM'!M661</f>
        <v>0</v>
      </c>
      <c r="I661" s="31"/>
      <c r="J661" s="31"/>
      <c r="K661" s="31"/>
      <c r="L661" s="22">
        <f t="shared" si="31"/>
        <v>0</v>
      </c>
      <c r="M661" s="22">
        <f t="shared" si="32"/>
        <v>0</v>
      </c>
      <c r="N661" s="72">
        <f>+'REPORTE NOVIEMBRE IMROM'!N661</f>
        <v>0</v>
      </c>
      <c r="O661" s="43"/>
      <c r="P661" s="44"/>
      <c r="Q661" s="51">
        <f>+'REPORTE NOVIEMBRE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NOVIEMBRE IMROM'!M662</f>
        <v>0</v>
      </c>
      <c r="I662" s="31"/>
      <c r="J662" s="31"/>
      <c r="K662" s="31"/>
      <c r="L662" s="22">
        <f t="shared" si="31"/>
        <v>0</v>
      </c>
      <c r="M662" s="22">
        <f t="shared" si="32"/>
        <v>0</v>
      </c>
      <c r="N662" s="72">
        <f>+'REPORTE NOVIEMBRE IMROM'!N662</f>
        <v>0</v>
      </c>
      <c r="O662" s="43"/>
      <c r="P662" s="44"/>
      <c r="Q662" s="51">
        <f>+'REPORTE NOVIEMBRE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NOVIEMBRE IMROM'!M663</f>
        <v>0</v>
      </c>
      <c r="I663" s="31"/>
      <c r="J663" s="31"/>
      <c r="K663" s="31"/>
      <c r="L663" s="22">
        <f t="shared" si="31"/>
        <v>0</v>
      </c>
      <c r="M663" s="22">
        <f t="shared" si="32"/>
        <v>0</v>
      </c>
      <c r="N663" s="72">
        <f>+'REPORTE NOVIEMBRE IMROM'!N663</f>
        <v>0</v>
      </c>
      <c r="O663" s="43"/>
      <c r="P663" s="44"/>
      <c r="Q663" s="51">
        <f>+'REPORTE NOVIEMBRE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NOVIEMBRE IMROM'!M664</f>
        <v>0</v>
      </c>
      <c r="I664" s="31"/>
      <c r="J664" s="31"/>
      <c r="K664" s="31"/>
      <c r="L664" s="22">
        <f t="shared" si="31"/>
        <v>0</v>
      </c>
      <c r="M664" s="22">
        <f t="shared" si="32"/>
        <v>0</v>
      </c>
      <c r="N664" s="72">
        <f>+'REPORTE NOVIEMBRE IMROM'!N664</f>
        <v>0</v>
      </c>
      <c r="O664" s="43"/>
      <c r="P664" s="44"/>
      <c r="Q664" s="51">
        <f>+'REPORTE NOVIEMBRE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NOVIEMBRE IMROM'!M665</f>
        <v>0</v>
      </c>
      <c r="I665" s="31"/>
      <c r="J665" s="31"/>
      <c r="K665" s="31"/>
      <c r="L665" s="22">
        <f t="shared" si="31"/>
        <v>0</v>
      </c>
      <c r="M665" s="22">
        <f t="shared" si="32"/>
        <v>0</v>
      </c>
      <c r="N665" s="72">
        <f>+'REPORTE NOVIEMBRE IMROM'!N665</f>
        <v>0</v>
      </c>
      <c r="O665" s="43"/>
      <c r="P665" s="44"/>
      <c r="Q665" s="51">
        <f>+'REPORTE NOVIEMBRE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NOVIEMBRE IMROM'!M666</f>
        <v>0</v>
      </c>
      <c r="I666" s="31"/>
      <c r="J666" s="31"/>
      <c r="K666" s="31"/>
      <c r="L666" s="22">
        <f t="shared" si="31"/>
        <v>0</v>
      </c>
      <c r="M666" s="22">
        <f t="shared" si="32"/>
        <v>0</v>
      </c>
      <c r="N666" s="72">
        <f>+'REPORTE NOVIEMBRE IMROM'!N666</f>
        <v>0</v>
      </c>
      <c r="O666" s="43"/>
      <c r="P666" s="44"/>
      <c r="Q666" s="51">
        <f>+'REPORTE NOVIEMBRE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NOVIEMBRE IMROM'!M667</f>
        <v>0</v>
      </c>
      <c r="I667" s="31"/>
      <c r="J667" s="31"/>
      <c r="K667" s="31"/>
      <c r="L667" s="22">
        <f t="shared" si="31"/>
        <v>0</v>
      </c>
      <c r="M667" s="22">
        <f t="shared" si="32"/>
        <v>0</v>
      </c>
      <c r="N667" s="72">
        <f>+'REPORTE NOVIEMBRE IMROM'!N667</f>
        <v>0</v>
      </c>
      <c r="O667" s="43"/>
      <c r="P667" s="44"/>
      <c r="Q667" s="51">
        <f>+'REPORTE NOVIEMBRE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NOVIEMBRE IMROM'!M668</f>
        <v>0</v>
      </c>
      <c r="I668" s="31"/>
      <c r="J668" s="31"/>
      <c r="K668" s="31"/>
      <c r="L668" s="22">
        <f t="shared" si="31"/>
        <v>0</v>
      </c>
      <c r="M668" s="22">
        <f t="shared" si="32"/>
        <v>0</v>
      </c>
      <c r="N668" s="72">
        <f>+'REPORTE NOVIEMBRE IMROM'!N668</f>
        <v>0</v>
      </c>
      <c r="O668" s="43"/>
      <c r="P668" s="44"/>
      <c r="Q668" s="51">
        <f>+'REPORTE NOVIEMBRE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NOVIEMBRE IMROM'!M669</f>
        <v>0</v>
      </c>
      <c r="I669" s="31"/>
      <c r="J669" s="31"/>
      <c r="K669" s="31"/>
      <c r="L669" s="22">
        <f t="shared" si="31"/>
        <v>0</v>
      </c>
      <c r="M669" s="22">
        <f t="shared" si="32"/>
        <v>0</v>
      </c>
      <c r="N669" s="72">
        <f>+'REPORTE NOVIEMBRE IMROM'!N669</f>
        <v>0</v>
      </c>
      <c r="O669" s="43"/>
      <c r="P669" s="44"/>
      <c r="Q669" s="51">
        <f>+'REPORTE NOVIEMBRE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NOVIEMBRE IMROM'!M670</f>
        <v>0</v>
      </c>
      <c r="I670" s="31"/>
      <c r="J670" s="31"/>
      <c r="K670" s="31"/>
      <c r="L670" s="22">
        <f t="shared" si="31"/>
        <v>0</v>
      </c>
      <c r="M670" s="22">
        <f t="shared" si="32"/>
        <v>0</v>
      </c>
      <c r="N670" s="72">
        <f>+'REPORTE NOVIEMBRE IMROM'!N670</f>
        <v>0</v>
      </c>
      <c r="O670" s="43"/>
      <c r="P670" s="44"/>
      <c r="Q670" s="51">
        <f>+'REPORTE NOVIEMBRE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NOVIEMBRE IMROM'!M671</f>
        <v>0</v>
      </c>
      <c r="I671" s="31"/>
      <c r="J671" s="31"/>
      <c r="K671" s="31"/>
      <c r="L671" s="22">
        <f t="shared" si="31"/>
        <v>0</v>
      </c>
      <c r="M671" s="22">
        <f t="shared" si="32"/>
        <v>0</v>
      </c>
      <c r="N671" s="72">
        <f>+'REPORTE NOVIEMBRE IMROM'!N671</f>
        <v>0</v>
      </c>
      <c r="O671" s="43"/>
      <c r="P671" s="44"/>
      <c r="Q671" s="51">
        <f>+'REPORTE NOVIEMBRE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NOVIEMBRE IMROM'!M672</f>
        <v>0</v>
      </c>
      <c r="I672" s="31"/>
      <c r="J672" s="31"/>
      <c r="K672" s="31"/>
      <c r="L672" s="22">
        <f t="shared" si="31"/>
        <v>0</v>
      </c>
      <c r="M672" s="22">
        <f t="shared" si="32"/>
        <v>0</v>
      </c>
      <c r="N672" s="72">
        <f>+'REPORTE NOVIEMBRE IMROM'!N672</f>
        <v>0</v>
      </c>
      <c r="O672" s="43"/>
      <c r="P672" s="44"/>
      <c r="Q672" s="51">
        <f>+'REPORTE NOVIEMBRE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NOVIEMBRE IMROM'!M673</f>
        <v>0</v>
      </c>
      <c r="I673" s="31"/>
      <c r="J673" s="31"/>
      <c r="K673" s="31"/>
      <c r="L673" s="22">
        <f t="shared" si="31"/>
        <v>0</v>
      </c>
      <c r="M673" s="22">
        <f t="shared" si="32"/>
        <v>0</v>
      </c>
      <c r="N673" s="72">
        <f>+'REPORTE NOVIEMBRE IMROM'!N673</f>
        <v>0</v>
      </c>
      <c r="O673" s="43"/>
      <c r="P673" s="44"/>
      <c r="Q673" s="51">
        <f>+'REPORTE NOVIEMBRE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NOVIEMBRE IMROM'!M674</f>
        <v>0</v>
      </c>
      <c r="I674" s="31"/>
      <c r="J674" s="31"/>
      <c r="K674" s="31"/>
      <c r="L674" s="22">
        <f t="shared" si="31"/>
        <v>0</v>
      </c>
      <c r="M674" s="22">
        <f t="shared" si="32"/>
        <v>0</v>
      </c>
      <c r="N674" s="72">
        <f>+'REPORTE NOVIEMBRE IMROM'!N674</f>
        <v>0</v>
      </c>
      <c r="O674" s="43"/>
      <c r="P674" s="44"/>
      <c r="Q674" s="51">
        <f>+'REPORTE NOVIEMBRE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NOVIEMBRE IMROM'!M675</f>
        <v>0</v>
      </c>
      <c r="I675" s="31"/>
      <c r="J675" s="31"/>
      <c r="K675" s="31"/>
      <c r="L675" s="22">
        <f t="shared" si="31"/>
        <v>0</v>
      </c>
      <c r="M675" s="22">
        <f t="shared" si="32"/>
        <v>0</v>
      </c>
      <c r="N675" s="72">
        <f>+'REPORTE NOVIEMBRE IMROM'!N675</f>
        <v>0</v>
      </c>
      <c r="O675" s="43"/>
      <c r="P675" s="44"/>
      <c r="Q675" s="51">
        <f>+'REPORTE NOVIEMBRE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NOVIEMBRE IMROM'!M676</f>
        <v>0</v>
      </c>
      <c r="I676" s="31"/>
      <c r="J676" s="31"/>
      <c r="K676" s="31"/>
      <c r="L676" s="22">
        <f t="shared" si="31"/>
        <v>0</v>
      </c>
      <c r="M676" s="22">
        <f t="shared" si="32"/>
        <v>0</v>
      </c>
      <c r="N676" s="72">
        <f>+'REPORTE NOVIEMBRE IMROM'!N676</f>
        <v>0</v>
      </c>
      <c r="O676" s="43"/>
      <c r="P676" s="44"/>
      <c r="Q676" s="51">
        <f>+'REPORTE NOVIEMBRE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NOVIEMBRE IMROM'!M677</f>
        <v>0</v>
      </c>
      <c r="I677" s="31"/>
      <c r="J677" s="31"/>
      <c r="K677" s="31"/>
      <c r="L677" s="22">
        <f t="shared" si="31"/>
        <v>0</v>
      </c>
      <c r="M677" s="22">
        <f t="shared" si="32"/>
        <v>0</v>
      </c>
      <c r="N677" s="72">
        <f>+'REPORTE NOVIEMBRE IMROM'!N677</f>
        <v>0</v>
      </c>
      <c r="O677" s="43"/>
      <c r="P677" s="44"/>
      <c r="Q677" s="51">
        <f>+'REPORTE NOVIEMBRE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NOVIEMBRE IMROM'!M678</f>
        <v>0</v>
      </c>
      <c r="I678" s="31"/>
      <c r="J678" s="31"/>
      <c r="K678" s="31"/>
      <c r="L678" s="22">
        <f t="shared" si="31"/>
        <v>0</v>
      </c>
      <c r="M678" s="22">
        <f t="shared" si="32"/>
        <v>0</v>
      </c>
      <c r="N678" s="72">
        <f>+'REPORTE NOVIEMBRE IMROM'!N678</f>
        <v>0</v>
      </c>
      <c r="O678" s="43"/>
      <c r="P678" s="44"/>
      <c r="Q678" s="51">
        <f>+'REPORTE NOVIEMBRE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NOVIEMBRE IMROM'!M679</f>
        <v>0</v>
      </c>
      <c r="I679" s="31"/>
      <c r="J679" s="31"/>
      <c r="K679" s="31"/>
      <c r="L679" s="22">
        <f t="shared" si="31"/>
        <v>0</v>
      </c>
      <c r="M679" s="22">
        <f t="shared" si="32"/>
        <v>0</v>
      </c>
      <c r="N679" s="72">
        <f>+'REPORTE NOVIEMBRE IMROM'!N679</f>
        <v>0</v>
      </c>
      <c r="O679" s="43"/>
      <c r="P679" s="44"/>
      <c r="Q679" s="51">
        <f>+'REPORTE NOVIEMBRE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NOVIEMBRE IMROM'!M680</f>
        <v>0</v>
      </c>
      <c r="I680" s="31"/>
      <c r="J680" s="31"/>
      <c r="K680" s="31"/>
      <c r="L680" s="22">
        <f t="shared" si="31"/>
        <v>0</v>
      </c>
      <c r="M680" s="22">
        <f t="shared" si="32"/>
        <v>0</v>
      </c>
      <c r="N680" s="72">
        <f>+'REPORTE NOVIEMBRE IMROM'!N680</f>
        <v>0</v>
      </c>
      <c r="O680" s="43"/>
      <c r="P680" s="44"/>
      <c r="Q680" s="51">
        <f>+'REPORTE NOVIEMBRE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NOVIEMBRE IMROM'!M681</f>
        <v>0</v>
      </c>
      <c r="I681" s="31"/>
      <c r="J681" s="31"/>
      <c r="K681" s="31"/>
      <c r="L681" s="22">
        <f t="shared" si="31"/>
        <v>0</v>
      </c>
      <c r="M681" s="22">
        <f t="shared" si="32"/>
        <v>0</v>
      </c>
      <c r="N681" s="72">
        <f>+'REPORTE NOVIEMBRE IMROM'!N681</f>
        <v>0</v>
      </c>
      <c r="O681" s="43"/>
      <c r="P681" s="44"/>
      <c r="Q681" s="51">
        <f>+'REPORTE NOVIEMBRE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NOVIEMBRE IMROM'!M682</f>
        <v>0</v>
      </c>
      <c r="I682" s="31"/>
      <c r="J682" s="31"/>
      <c r="K682" s="31"/>
      <c r="L682" s="22">
        <f t="shared" si="31"/>
        <v>0</v>
      </c>
      <c r="M682" s="22">
        <f t="shared" si="32"/>
        <v>0</v>
      </c>
      <c r="N682" s="72">
        <f>+'REPORTE NOVIEMBRE IMROM'!N682</f>
        <v>0</v>
      </c>
      <c r="O682" s="43"/>
      <c r="P682" s="44"/>
      <c r="Q682" s="51">
        <f>+'REPORTE NOVIEMBRE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NOVIEMBRE IMROM'!M683</f>
        <v>0</v>
      </c>
      <c r="I683" s="31"/>
      <c r="J683" s="31"/>
      <c r="K683" s="31"/>
      <c r="L683" s="22">
        <f t="shared" si="31"/>
        <v>0</v>
      </c>
      <c r="M683" s="22">
        <f t="shared" si="32"/>
        <v>0</v>
      </c>
      <c r="N683" s="72">
        <f>+'REPORTE NOVIEMBRE IMROM'!N683</f>
        <v>0</v>
      </c>
      <c r="O683" s="43"/>
      <c r="P683" s="44"/>
      <c r="Q683" s="51">
        <f>+'REPORTE NOVIEMBRE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NOVIEMBRE IMROM'!M684</f>
        <v>0</v>
      </c>
      <c r="I684" s="31"/>
      <c r="J684" s="31"/>
      <c r="K684" s="31"/>
      <c r="L684" s="22">
        <f t="shared" si="31"/>
        <v>0</v>
      </c>
      <c r="M684" s="22">
        <f t="shared" si="32"/>
        <v>0</v>
      </c>
      <c r="N684" s="72">
        <f>+'REPORTE NOVIEMBRE IMROM'!N684</f>
        <v>0</v>
      </c>
      <c r="O684" s="43"/>
      <c r="P684" s="44"/>
      <c r="Q684" s="51">
        <f>+'REPORTE NOVIEMBRE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NOVIEMBRE IMROM'!M685</f>
        <v>0</v>
      </c>
      <c r="I685" s="31"/>
      <c r="J685" s="31"/>
      <c r="K685" s="31"/>
      <c r="L685" s="22">
        <f t="shared" si="31"/>
        <v>0</v>
      </c>
      <c r="M685" s="22">
        <f t="shared" si="32"/>
        <v>0</v>
      </c>
      <c r="N685" s="72">
        <f>+'REPORTE NOVIEMBRE IMROM'!N685</f>
        <v>0</v>
      </c>
      <c r="O685" s="43"/>
      <c r="P685" s="44"/>
      <c r="Q685" s="51">
        <f>+'REPORTE NOVIEMBRE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NOVIEMBRE IMROM'!M686</f>
        <v>0</v>
      </c>
      <c r="I686" s="31"/>
      <c r="J686" s="31"/>
      <c r="K686" s="31"/>
      <c r="L686" s="22">
        <f t="shared" si="31"/>
        <v>0</v>
      </c>
      <c r="M686" s="22">
        <f t="shared" si="32"/>
        <v>0</v>
      </c>
      <c r="N686" s="72">
        <f>+'REPORTE NOVIEMBRE IMROM'!N686</f>
        <v>0</v>
      </c>
      <c r="O686" s="43"/>
      <c r="P686" s="44"/>
      <c r="Q686" s="51">
        <f>+'REPORTE NOVIEMBRE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NOVIEMBRE IMROM'!M687</f>
        <v>0</v>
      </c>
      <c r="I687" s="31"/>
      <c r="J687" s="31"/>
      <c r="K687" s="31"/>
      <c r="L687" s="22">
        <f t="shared" si="31"/>
        <v>0</v>
      </c>
      <c r="M687" s="22">
        <f t="shared" si="32"/>
        <v>0</v>
      </c>
      <c r="N687" s="72">
        <f>+'REPORTE NOVIEMBRE IMROM'!N687</f>
        <v>0</v>
      </c>
      <c r="O687" s="43"/>
      <c r="P687" s="44"/>
      <c r="Q687" s="51">
        <f>+'REPORTE NOVIEMBRE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NOVIEMBRE IMROM'!M688</f>
        <v>0</v>
      </c>
      <c r="I688" s="31"/>
      <c r="J688" s="31"/>
      <c r="K688" s="31"/>
      <c r="L688" s="22">
        <f t="shared" si="31"/>
        <v>0</v>
      </c>
      <c r="M688" s="22">
        <f t="shared" si="32"/>
        <v>0</v>
      </c>
      <c r="N688" s="72">
        <f>+'REPORTE NOVIEMBRE IMROM'!N688</f>
        <v>0</v>
      </c>
      <c r="O688" s="43"/>
      <c r="P688" s="44"/>
      <c r="Q688" s="51">
        <f>+'REPORTE NOVIEMBRE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NOVIEMBRE IMROM'!M689</f>
        <v>0</v>
      </c>
      <c r="I689" s="31"/>
      <c r="J689" s="31"/>
      <c r="K689" s="31"/>
      <c r="L689" s="22">
        <f t="shared" si="31"/>
        <v>0</v>
      </c>
      <c r="M689" s="22">
        <f t="shared" si="32"/>
        <v>0</v>
      </c>
      <c r="N689" s="72">
        <f>+'REPORTE NOVIEMBRE IMROM'!N689</f>
        <v>0</v>
      </c>
      <c r="O689" s="43"/>
      <c r="P689" s="44"/>
      <c r="Q689" s="51">
        <f>+'REPORTE NOVIEMBRE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NOVIEMBRE IMROM'!M690</f>
        <v>0</v>
      </c>
      <c r="I690" s="31"/>
      <c r="J690" s="31"/>
      <c r="K690" s="31"/>
      <c r="L690" s="22">
        <f t="shared" si="31"/>
        <v>0</v>
      </c>
      <c r="M690" s="22">
        <f t="shared" si="32"/>
        <v>0</v>
      </c>
      <c r="N690" s="72">
        <f>+'REPORTE NOVIEMBRE IMROM'!N690</f>
        <v>0</v>
      </c>
      <c r="O690" s="43"/>
      <c r="P690" s="44"/>
      <c r="Q690" s="51">
        <f>+'REPORTE NOVIEMBRE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NOVIEMBRE IMROM'!M691</f>
        <v>0</v>
      </c>
      <c r="I691" s="31"/>
      <c r="J691" s="31"/>
      <c r="K691" s="31"/>
      <c r="L691" s="22">
        <f t="shared" si="31"/>
        <v>0</v>
      </c>
      <c r="M691" s="22">
        <f t="shared" si="32"/>
        <v>0</v>
      </c>
      <c r="N691" s="72">
        <f>+'REPORTE NOVIEMBRE IMROM'!N691</f>
        <v>0</v>
      </c>
      <c r="O691" s="43"/>
      <c r="P691" s="44"/>
      <c r="Q691" s="51">
        <f>+'REPORTE NOVIEMBRE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NOVIEMBRE IMROM'!M692</f>
        <v>0</v>
      </c>
      <c r="I692" s="31"/>
      <c r="J692" s="31"/>
      <c r="K692" s="31"/>
      <c r="L692" s="22">
        <f t="shared" si="31"/>
        <v>0</v>
      </c>
      <c r="M692" s="22">
        <f t="shared" si="32"/>
        <v>0</v>
      </c>
      <c r="N692" s="72">
        <f>+'REPORTE NOVIEMBRE IMROM'!N692</f>
        <v>0</v>
      </c>
      <c r="O692" s="43"/>
      <c r="P692" s="44"/>
      <c r="Q692" s="51">
        <f>+'REPORTE NOVIEMBRE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NOVIEMBRE IMROM'!M693</f>
        <v>0</v>
      </c>
      <c r="I693" s="31"/>
      <c r="J693" s="31"/>
      <c r="K693" s="31"/>
      <c r="L693" s="22">
        <f t="shared" si="31"/>
        <v>0</v>
      </c>
      <c r="M693" s="22">
        <f t="shared" si="32"/>
        <v>0</v>
      </c>
      <c r="N693" s="72">
        <f>+'REPORTE NOVIEMBRE IMROM'!N693</f>
        <v>0</v>
      </c>
      <c r="O693" s="43"/>
      <c r="P693" s="44"/>
      <c r="Q693" s="51">
        <f>+'REPORTE NOVIEMBRE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NOVIEMBRE IMROM'!M694</f>
        <v>0</v>
      </c>
      <c r="I694" s="31"/>
      <c r="J694" s="31"/>
      <c r="K694" s="31"/>
      <c r="L694" s="22">
        <f t="shared" si="31"/>
        <v>0</v>
      </c>
      <c r="M694" s="22">
        <f t="shared" si="32"/>
        <v>0</v>
      </c>
      <c r="N694" s="72">
        <f>+'REPORTE NOVIEMBRE IMROM'!N694</f>
        <v>0</v>
      </c>
      <c r="O694" s="43"/>
      <c r="P694" s="44"/>
      <c r="Q694" s="51">
        <f>+'REPORTE NOVIEMBRE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NOVIEMBRE IMROM'!M695</f>
        <v>0</v>
      </c>
      <c r="I695" s="31"/>
      <c r="J695" s="31"/>
      <c r="K695" s="31"/>
      <c r="L695" s="22">
        <f t="shared" si="31"/>
        <v>0</v>
      </c>
      <c r="M695" s="22">
        <f t="shared" si="32"/>
        <v>0</v>
      </c>
      <c r="N695" s="72">
        <f>+'REPORTE NOVIEMBRE IMROM'!N695</f>
        <v>0</v>
      </c>
      <c r="O695" s="43"/>
      <c r="P695" s="44"/>
      <c r="Q695" s="51">
        <f>+'REPORTE NOVIEMBRE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NOVIEMBRE IMROM'!M696</f>
        <v>0</v>
      </c>
      <c r="I696" s="31"/>
      <c r="J696" s="31"/>
      <c r="K696" s="31"/>
      <c r="L696" s="22">
        <f t="shared" si="31"/>
        <v>0</v>
      </c>
      <c r="M696" s="22">
        <f t="shared" si="32"/>
        <v>0</v>
      </c>
      <c r="N696" s="72">
        <f>+'REPORTE NOVIEMBRE IMROM'!N696</f>
        <v>0</v>
      </c>
      <c r="O696" s="43"/>
      <c r="P696" s="44"/>
      <c r="Q696" s="51">
        <f>+'REPORTE NOVIEMBRE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NOVIEMBRE IMROM'!M697</f>
        <v>0</v>
      </c>
      <c r="I697" s="31"/>
      <c r="J697" s="31"/>
      <c r="K697" s="31"/>
      <c r="L697" s="22">
        <f t="shared" si="31"/>
        <v>0</v>
      </c>
      <c r="M697" s="22">
        <f t="shared" si="32"/>
        <v>0</v>
      </c>
      <c r="N697" s="72">
        <f>+'REPORTE NOVIEMBRE IMROM'!N697</f>
        <v>0</v>
      </c>
      <c r="O697" s="43"/>
      <c r="P697" s="44"/>
      <c r="Q697" s="51">
        <f>+'REPORTE NOVIEMBRE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NOVIEMBRE IMROM'!M698</f>
        <v>0</v>
      </c>
      <c r="I698" s="31"/>
      <c r="J698" s="31"/>
      <c r="K698" s="31"/>
      <c r="L698" s="22">
        <f t="shared" si="31"/>
        <v>0</v>
      </c>
      <c r="M698" s="22">
        <f t="shared" si="32"/>
        <v>0</v>
      </c>
      <c r="N698" s="72">
        <f>+'REPORTE NOVIEMBRE IMROM'!N698</f>
        <v>0</v>
      </c>
      <c r="O698" s="43"/>
      <c r="P698" s="44"/>
      <c r="Q698" s="51">
        <f>+'REPORTE NOVIEMBRE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NOVIEMBRE IMROM'!M699</f>
        <v>0</v>
      </c>
      <c r="I699" s="31"/>
      <c r="J699" s="31"/>
      <c r="K699" s="31"/>
      <c r="L699" s="22">
        <f t="shared" si="31"/>
        <v>0</v>
      </c>
      <c r="M699" s="22">
        <f t="shared" si="32"/>
        <v>0</v>
      </c>
      <c r="N699" s="72">
        <f>+'REPORTE NOVIEMBRE IMROM'!N699</f>
        <v>0</v>
      </c>
      <c r="O699" s="43"/>
      <c r="P699" s="44"/>
      <c r="Q699" s="51">
        <f>+'REPORTE NOVIEMBRE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NOVIEMBRE IMROM'!M700</f>
        <v>0</v>
      </c>
      <c r="I700" s="31"/>
      <c r="J700" s="31"/>
      <c r="K700" s="31"/>
      <c r="L700" s="22">
        <f t="shared" si="31"/>
        <v>0</v>
      </c>
      <c r="M700" s="22">
        <f t="shared" si="32"/>
        <v>0</v>
      </c>
      <c r="N700" s="72">
        <f>+'REPORTE NOVIEMBRE IMROM'!N700</f>
        <v>0</v>
      </c>
      <c r="O700" s="43"/>
      <c r="P700" s="44"/>
      <c r="Q700" s="51">
        <f>+'REPORTE NOVIEMBRE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NOVIEMBRE IMROM'!M701</f>
        <v>0</v>
      </c>
      <c r="I701" s="31"/>
      <c r="J701" s="31"/>
      <c r="K701" s="31"/>
      <c r="L701" s="22">
        <f t="shared" si="31"/>
        <v>0</v>
      </c>
      <c r="M701" s="22">
        <f t="shared" si="32"/>
        <v>0</v>
      </c>
      <c r="N701" s="72">
        <f>+'REPORTE NOVIEMBRE IMROM'!N701</f>
        <v>0</v>
      </c>
      <c r="O701" s="43"/>
      <c r="P701" s="44"/>
      <c r="Q701" s="51">
        <f>+'REPORTE NOVIEMBRE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NOVIEMBRE IMROM'!M702</f>
        <v>0</v>
      </c>
      <c r="I702" s="31"/>
      <c r="J702" s="31"/>
      <c r="K702" s="31"/>
      <c r="L702" s="22">
        <f t="shared" si="31"/>
        <v>0</v>
      </c>
      <c r="M702" s="22">
        <f t="shared" si="32"/>
        <v>0</v>
      </c>
      <c r="N702" s="72">
        <f>+'REPORTE NOVIEMBRE IMROM'!N702</f>
        <v>0</v>
      </c>
      <c r="O702" s="43"/>
      <c r="P702" s="44"/>
      <c r="Q702" s="51">
        <f>+'REPORTE NOVIEMBRE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NOVIEMBRE IMROM'!M703</f>
        <v>0</v>
      </c>
      <c r="I703" s="31"/>
      <c r="J703" s="31"/>
      <c r="K703" s="31"/>
      <c r="L703" s="22">
        <f t="shared" si="31"/>
        <v>0</v>
      </c>
      <c r="M703" s="22">
        <f t="shared" si="32"/>
        <v>0</v>
      </c>
      <c r="N703" s="72">
        <f>+'REPORTE NOVIEMBRE IMROM'!N703</f>
        <v>0</v>
      </c>
      <c r="O703" s="43"/>
      <c r="P703" s="44"/>
      <c r="Q703" s="51">
        <f>+'REPORTE NOVIEMBRE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NOVIEMBRE IMROM'!M704</f>
        <v>0</v>
      </c>
      <c r="I704" s="31"/>
      <c r="J704" s="31"/>
      <c r="K704" s="31"/>
      <c r="L704" s="22">
        <f t="shared" si="31"/>
        <v>0</v>
      </c>
      <c r="M704" s="22">
        <f t="shared" si="32"/>
        <v>0</v>
      </c>
      <c r="N704" s="72">
        <f>+'REPORTE NOVIEMBRE IMROM'!N704</f>
        <v>0</v>
      </c>
      <c r="O704" s="43"/>
      <c r="P704" s="44"/>
      <c r="Q704" s="51">
        <f>+'REPORTE NOVIEMBRE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NOVIEMBRE IMROM'!M705</f>
        <v>0</v>
      </c>
      <c r="I705" s="31"/>
      <c r="J705" s="31"/>
      <c r="K705" s="31"/>
      <c r="L705" s="22">
        <f t="shared" si="31"/>
        <v>0</v>
      </c>
      <c r="M705" s="22">
        <f t="shared" si="32"/>
        <v>0</v>
      </c>
      <c r="N705" s="72">
        <f>+'REPORTE NOVIEMBRE IMROM'!N705</f>
        <v>0</v>
      </c>
      <c r="O705" s="43"/>
      <c r="P705" s="44"/>
      <c r="Q705" s="51">
        <f>+'REPORTE NOVIEMBRE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NOVIEMBRE IMROM'!M706</f>
        <v>0</v>
      </c>
      <c r="I706" s="31"/>
      <c r="J706" s="31"/>
      <c r="K706" s="31"/>
      <c r="L706" s="22">
        <f t="shared" si="31"/>
        <v>0</v>
      </c>
      <c r="M706" s="22">
        <f t="shared" si="32"/>
        <v>0</v>
      </c>
      <c r="N706" s="72">
        <f>+'REPORTE NOVIEMBRE IMROM'!N706</f>
        <v>0</v>
      </c>
      <c r="O706" s="43"/>
      <c r="P706" s="44"/>
      <c r="Q706" s="51">
        <f>+'REPORTE NOVIEMBRE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NOVIEMBRE IMROM'!M707</f>
        <v>0</v>
      </c>
      <c r="I707" s="31"/>
      <c r="J707" s="31"/>
      <c r="K707" s="31"/>
      <c r="L707" s="22">
        <f t="shared" si="31"/>
        <v>0</v>
      </c>
      <c r="M707" s="22">
        <f t="shared" si="32"/>
        <v>0</v>
      </c>
      <c r="N707" s="72">
        <f>+'REPORTE NOVIEMBRE IMROM'!N707</f>
        <v>0</v>
      </c>
      <c r="O707" s="43"/>
      <c r="P707" s="44"/>
      <c r="Q707" s="51">
        <f>+'REPORTE NOVIEMBRE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NOVIEMBRE IMROM'!M708</f>
        <v>0</v>
      </c>
      <c r="I708" s="31"/>
      <c r="J708" s="31"/>
      <c r="K708" s="31"/>
      <c r="L708" s="22">
        <f t="shared" si="31"/>
        <v>0</v>
      </c>
      <c r="M708" s="22">
        <f t="shared" si="32"/>
        <v>0</v>
      </c>
      <c r="N708" s="72">
        <f>+'REPORTE NOVIEMBRE IMROM'!N708</f>
        <v>0</v>
      </c>
      <c r="O708" s="43"/>
      <c r="P708" s="44"/>
      <c r="Q708" s="51">
        <f>+'REPORTE NOVIEMBRE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NOVIEMBRE IMROM'!M709</f>
        <v>0</v>
      </c>
      <c r="I709" s="31"/>
      <c r="J709" s="31"/>
      <c r="K709" s="31"/>
      <c r="L709" s="22">
        <f t="shared" si="31"/>
        <v>0</v>
      </c>
      <c r="M709" s="22">
        <f t="shared" si="32"/>
        <v>0</v>
      </c>
      <c r="N709" s="72">
        <f>+'REPORTE NOVIEMBRE IMROM'!N709</f>
        <v>0</v>
      </c>
      <c r="O709" s="43"/>
      <c r="P709" s="44"/>
      <c r="Q709" s="51">
        <f>+'REPORTE NOVIEMBRE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NOVIEMBRE IMROM'!M710</f>
        <v>0</v>
      </c>
      <c r="I710" s="31"/>
      <c r="J710" s="31"/>
      <c r="K710" s="31"/>
      <c r="L710" s="22">
        <f t="shared" si="31"/>
        <v>0</v>
      </c>
      <c r="M710" s="22">
        <f t="shared" si="32"/>
        <v>0</v>
      </c>
      <c r="N710" s="72">
        <f>+'REPORTE NOVIEMBRE IMROM'!N710</f>
        <v>0</v>
      </c>
      <c r="O710" s="43"/>
      <c r="P710" s="44"/>
      <c r="Q710" s="51">
        <f>+'REPORTE NOVIEMBRE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NOVIEMBRE IMROM'!M711</f>
        <v>0</v>
      </c>
      <c r="I711" s="31"/>
      <c r="J711" s="31"/>
      <c r="K711" s="31"/>
      <c r="L711" s="22">
        <f t="shared" si="31"/>
        <v>0</v>
      </c>
      <c r="M711" s="22">
        <f t="shared" si="32"/>
        <v>0</v>
      </c>
      <c r="N711" s="72">
        <f>+'REPORTE NOVIEMBRE IMROM'!N711</f>
        <v>0</v>
      </c>
      <c r="O711" s="43"/>
      <c r="P711" s="44"/>
      <c r="Q711" s="51">
        <f>+'REPORTE NOVIEMBRE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NOVIEMBRE IMROM'!M712</f>
        <v>0</v>
      </c>
      <c r="I712" s="31"/>
      <c r="J712" s="31"/>
      <c r="K712" s="31"/>
      <c r="L712" s="22">
        <f t="shared" si="31"/>
        <v>0</v>
      </c>
      <c r="M712" s="22">
        <f t="shared" si="32"/>
        <v>0</v>
      </c>
      <c r="N712" s="72">
        <f>+'REPORTE NOVIEMBRE IMROM'!N712</f>
        <v>0</v>
      </c>
      <c r="O712" s="43"/>
      <c r="P712" s="44"/>
      <c r="Q712" s="51">
        <f>+'REPORTE NOVIEMBRE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NOVIEMBRE IMROM'!M713</f>
        <v>0</v>
      </c>
      <c r="I713" s="31"/>
      <c r="J713" s="31"/>
      <c r="K713" s="31"/>
      <c r="L713" s="22">
        <f t="shared" si="31"/>
        <v>0</v>
      </c>
      <c r="M713" s="22">
        <f t="shared" si="32"/>
        <v>0</v>
      </c>
      <c r="N713" s="72">
        <f>+'REPORTE NOVIEMBRE IMROM'!N713</f>
        <v>0</v>
      </c>
      <c r="O713" s="43"/>
      <c r="P713" s="44"/>
      <c r="Q713" s="51">
        <f>+'REPORTE NOVIEMBRE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NOVIEMBRE IMROM'!M714</f>
        <v>0</v>
      </c>
      <c r="I714" s="31"/>
      <c r="J714" s="31"/>
      <c r="K714" s="31"/>
      <c r="L714" s="22">
        <f t="shared" si="31"/>
        <v>0</v>
      </c>
      <c r="M714" s="22">
        <f t="shared" si="32"/>
        <v>0</v>
      </c>
      <c r="N714" s="72">
        <f>+'REPORTE NOVIEMBRE IMROM'!N714</f>
        <v>0</v>
      </c>
      <c r="O714" s="43"/>
      <c r="P714" s="44"/>
      <c r="Q714" s="51">
        <f>+'REPORTE NOVIEMBRE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NOVIEMBRE IMROM'!M715</f>
        <v>0</v>
      </c>
      <c r="I715" s="31"/>
      <c r="J715" s="31"/>
      <c r="K715" s="31"/>
      <c r="L715" s="22">
        <f t="shared" si="31"/>
        <v>0</v>
      </c>
      <c r="M715" s="22">
        <f t="shared" si="32"/>
        <v>0</v>
      </c>
      <c r="N715" s="72">
        <f>+'REPORTE NOVIEMBRE IMROM'!N715</f>
        <v>0</v>
      </c>
      <c r="O715" s="43"/>
      <c r="P715" s="44"/>
      <c r="Q715" s="51">
        <f>+'REPORTE NOVIEMBRE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NOVIEMBRE IMROM'!M716</f>
        <v>0</v>
      </c>
      <c r="I716" s="31"/>
      <c r="J716" s="31"/>
      <c r="K716" s="31"/>
      <c r="L716" s="22">
        <f t="shared" si="31"/>
        <v>0</v>
      </c>
      <c r="M716" s="22">
        <f t="shared" si="32"/>
        <v>0</v>
      </c>
      <c r="N716" s="72">
        <f>+'REPORTE NOVIEMBRE IMROM'!N716</f>
        <v>0</v>
      </c>
      <c r="O716" s="43"/>
      <c r="P716" s="44"/>
      <c r="Q716" s="51">
        <f>+'REPORTE NOVIEMBRE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NOVIEMBRE IMROM'!M717</f>
        <v>0</v>
      </c>
      <c r="I717" s="42"/>
      <c r="J717" s="42"/>
      <c r="K717" s="42"/>
      <c r="L717" s="23">
        <f t="shared" si="31"/>
        <v>0</v>
      </c>
      <c r="M717" s="23">
        <f t="shared" si="32"/>
        <v>0</v>
      </c>
      <c r="N717" s="73">
        <f>+'REPORTE NOVIEMBRE IMROM'!N717</f>
        <v>0</v>
      </c>
      <c r="O717" s="45"/>
      <c r="P717" s="46"/>
      <c r="Q717" s="52">
        <f>+'REPORTE NOVIEMBRE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14.25"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9" t="s">
        <v>14</v>
      </c>
      <c r="Q721" s="209" t="s">
        <v>15</v>
      </c>
      <c r="R721" s="209"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10">
        <f ca="1">TODAY()</f>
        <v>46133</v>
      </c>
      <c r="Q722" s="211">
        <f ca="1">TODAY()</f>
        <v>46133</v>
      </c>
      <c r="R722" s="212">
        <f ca="1">TODAY()</f>
        <v>46133</v>
      </c>
    </row>
    <row r="723" spans="1:18" ht="39.950000000000003"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3"/>
      <c r="C724" s="350" t="str">
        <f>IF('MENU PRINCIPAL'!F14="",'MENU PRINCIPAL'!F21,'MENU PRINCIPAL'!F14)</f>
        <v/>
      </c>
      <c r="D724" s="350"/>
      <c r="E724" s="350"/>
      <c r="F724" s="350" t="str">
        <f>IF('MENU PRINCIPAL'!F15="",'MENU PRINCIPAL'!F22,'MENU PRINCIPAL'!F15)</f>
        <v/>
      </c>
      <c r="G724" s="350"/>
      <c r="H724" s="350"/>
      <c r="I724" s="352" t="str">
        <f>IF('MENU PRINCIPAL'!F16="",'MENU PRINCIPAL'!F23,'MENU PRINCIPAL'!F16)</f>
        <v/>
      </c>
      <c r="J724" s="352"/>
      <c r="K724" s="352"/>
      <c r="L724" s="350" t="str">
        <f>IF('MENU PRINCIPAL'!F17="",'MENU PRINCIPAL'!F24,'MENU PRINCIPAL'!F17)</f>
        <v/>
      </c>
      <c r="M724" s="350"/>
      <c r="N724" s="350"/>
      <c r="O724" s="350" t="str">
        <f>IF('MENU PRINCIPAL'!F18="",'MENU PRINCIPAL'!F25,'MENU PRINCIPAL'!F18)</f>
        <v/>
      </c>
      <c r="P724" s="350"/>
      <c r="Q724" s="350"/>
      <c r="R724" s="350"/>
    </row>
    <row r="725" spans="1:18" ht="33.75" customHeight="1" x14ac:dyDescent="0.2">
      <c r="A725" s="218"/>
      <c r="B725" s="218"/>
      <c r="C725" s="351" t="str">
        <f>IF('MENU INICIAL'!C14="",'MENU INICIAL'!C21,'MENU INICIAL'!C14)</f>
        <v/>
      </c>
      <c r="D725" s="351"/>
      <c r="E725" s="351"/>
      <c r="F725" s="351" t="str">
        <f>IF('MENU INICIAL'!C15="",'MENU INICIAL'!C22,'MENU INICIAL'!C15)</f>
        <v/>
      </c>
      <c r="G725" s="351"/>
      <c r="H725" s="351"/>
      <c r="I725" s="383" t="str">
        <f>IF('MENU INICIAL'!C16="",'MENU INICIAL'!C23,'MENU INICIAL'!C16)</f>
        <v/>
      </c>
      <c r="J725" s="383"/>
      <c r="K725" s="383"/>
      <c r="L725" s="351" t="str">
        <f>IF('MENU INICIAL'!C17="",'MENU INICIAL'!C24,'MENU INICIAL'!C17)</f>
        <v/>
      </c>
      <c r="M725" s="351"/>
      <c r="N725" s="351"/>
      <c r="O725" s="351"/>
      <c r="P725" s="351"/>
      <c r="Q725" s="351"/>
      <c r="R725" s="351"/>
    </row>
    <row r="726" spans="1:18" ht="12" customHeight="1" x14ac:dyDescent="0.2">
      <c r="A726" s="185"/>
      <c r="B726" s="185"/>
      <c r="C726" s="185"/>
      <c r="D726" s="185"/>
      <c r="E726" s="185"/>
      <c r="F726" s="185"/>
      <c r="G726" s="185"/>
      <c r="H726" s="185"/>
      <c r="I726" s="185"/>
      <c r="J726" s="185"/>
      <c r="K726" s="185"/>
      <c r="L726" s="185"/>
      <c r="M726" s="185"/>
      <c r="N726" s="185"/>
      <c r="O726" s="185"/>
      <c r="P726" s="185"/>
      <c r="Q726" s="185"/>
      <c r="R726" s="185"/>
    </row>
    <row r="727" spans="1:18" ht="12" customHeight="1" x14ac:dyDescent="0.2">
      <c r="A727" s="185"/>
      <c r="B727" s="185"/>
      <c r="C727" s="185"/>
      <c r="D727" s="185"/>
      <c r="E727" s="185"/>
      <c r="F727" s="185"/>
      <c r="G727" s="185"/>
      <c r="H727" s="185"/>
      <c r="I727" s="185"/>
      <c r="J727" s="185"/>
      <c r="K727" s="185"/>
      <c r="L727" s="185"/>
      <c r="M727" s="185"/>
      <c r="N727" s="185"/>
      <c r="O727" s="185"/>
      <c r="P727" s="185"/>
      <c r="Q727" s="185"/>
      <c r="R727" s="185"/>
    </row>
    <row r="728" spans="1:18" ht="77.25" customHeight="1" x14ac:dyDescent="0.2">
      <c r="A728" s="185"/>
      <c r="B728" s="371" t="s">
        <v>551</v>
      </c>
      <c r="C728" s="371"/>
      <c r="D728" s="371"/>
      <c r="E728" s="371"/>
      <c r="F728" s="371"/>
      <c r="G728" s="371"/>
      <c r="H728" s="371"/>
      <c r="I728" s="371"/>
      <c r="J728" s="371"/>
      <c r="K728" s="371"/>
      <c r="L728" s="371"/>
      <c r="M728" s="371"/>
      <c r="N728" s="371"/>
      <c r="O728" s="371"/>
      <c r="P728" s="371"/>
      <c r="Q728" s="371"/>
      <c r="R728" s="371"/>
    </row>
    <row r="729" spans="1:18" x14ac:dyDescent="0.2">
      <c r="A729" s="185"/>
      <c r="B729" s="185"/>
      <c r="C729" s="185"/>
      <c r="D729" s="185"/>
      <c r="E729" s="185"/>
      <c r="F729" s="185"/>
      <c r="G729" s="185"/>
      <c r="H729" s="185"/>
      <c r="I729" s="185"/>
      <c r="J729" s="185"/>
      <c r="K729" s="185"/>
      <c r="L729" s="185"/>
      <c r="M729" s="185"/>
      <c r="N729" s="185"/>
      <c r="O729" s="185"/>
      <c r="P729" s="185"/>
      <c r="Q729" s="185"/>
      <c r="R729" s="215" t="s">
        <v>552</v>
      </c>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5w1yH68w/ez9MVYYfRseedPm7vw49g3tOQJy6djAzXBPBBxXltrhwfE02Iy/P6eA0dyc/bTgy8uoaTDUW/ZBXQ==" saltValue="2grk4kUyUre0o3sfuTNGow==" spinCount="100000" sheet="1" formatCells="0" formatColumns="0" formatRows="0" autoFilter="0"/>
  <autoFilter ref="B17:S717" xr:uid="{00000000-0009-0000-0000-000010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8:R728"/>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3" priority="14" stopIfTrue="1" operator="between">
      <formula>0</formula>
      <formula>0</formula>
    </cfRule>
  </conditionalFormatting>
  <conditionalFormatting sqref="J12">
    <cfRule type="expression" dxfId="2" priority="1" stopIfTrue="1">
      <formula>ISERROR(J12)</formula>
    </cfRule>
  </conditionalFormatting>
  <conditionalFormatting sqref="N18:N717">
    <cfRule type="cellIs" dxfId="1" priority="13" stopIfTrue="1" operator="between">
      <formula>0</formula>
      <formula>0</formula>
    </cfRule>
  </conditionalFormatting>
  <dataValidations count="3">
    <dataValidation type="decimal" errorStyle="warning" allowBlank="1" showInputMessage="1" showErrorMessage="1" sqref="Q18:Q717" xr:uid="{00000000-0002-0000-1000-000000000000}">
      <formula1>0.001</formula1>
      <formula2>1</formula2>
    </dataValidation>
    <dataValidation type="list" errorStyle="warning" allowBlank="1" showInputMessage="1" showErrorMessage="1" errorTitle="Usuario:" error="Solamente se seleccionarán las opciones listadas." sqref="N18:N717" xr:uid="{00000000-0002-0000-1000-000001000000}">
      <formula1>$N$736:$N$737</formula1>
    </dataValidation>
    <dataValidation type="decimal" allowBlank="1" showInputMessage="1" showErrorMessage="1" errorTitle="Usuario:" error="Este es un Campo numerico." sqref="I18:K717" xr:uid="{00000000-0002-0000-10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W1053"/>
  <sheetViews>
    <sheetView showGridLines="0" view="pageBreakPreview" zoomScale="75" zoomScaleNormal="75" zoomScaleSheetLayoutView="25" workbookViewId="0">
      <pane xSplit="3" ySplit="22" topLeftCell="D23" activePane="bottomRight" state="frozen"/>
      <selection pane="topRight" activeCell="D1" sqref="D1"/>
      <selection pane="bottomLeft" activeCell="A23" sqref="A23"/>
      <selection pane="bottomRight" activeCell="B19" sqref="B19:B21"/>
    </sheetView>
  </sheetViews>
  <sheetFormatPr baseColWidth="10" defaultRowHeight="12.75" zeroHeight="1" x14ac:dyDescent="0.2"/>
  <cols>
    <col min="1" max="1" width="11.42578125" customWidth="1"/>
    <col min="2" max="2" width="26.7109375" customWidth="1"/>
    <col min="3" max="3" width="38" customWidth="1"/>
    <col min="4" max="4" width="30.5703125" style="1" customWidth="1"/>
    <col min="5" max="5" width="11.42578125" style="1" customWidth="1"/>
    <col min="6" max="6" width="14.85546875" customWidth="1"/>
    <col min="7" max="7" width="17" customWidth="1"/>
    <col min="8" max="9" width="19.28515625" customWidth="1"/>
    <col min="10" max="21" width="14.28515625" hidden="1" customWidth="1"/>
    <col min="22" max="23" width="19.28515625" customWidth="1"/>
    <col min="24" max="24" width="1.5703125" customWidth="1"/>
    <col min="25" max="32" width="11.42578125" customWidth="1"/>
  </cols>
  <sheetData>
    <row r="1" spans="1:9" x14ac:dyDescent="0.2"/>
    <row r="2" spans="1:9" x14ac:dyDescent="0.2">
      <c r="C2" s="441"/>
      <c r="D2" s="441"/>
    </row>
    <row r="3" spans="1:9" x14ac:dyDescent="0.2">
      <c r="C3" s="441"/>
      <c r="D3" s="441"/>
    </row>
    <row r="4" spans="1:9" x14ac:dyDescent="0.2">
      <c r="C4" s="337"/>
      <c r="D4" s="337"/>
    </row>
    <row r="5" spans="1:9" x14ac:dyDescent="0.2">
      <c r="C5" s="337"/>
      <c r="D5" s="337"/>
    </row>
    <row r="6" spans="1:9" x14ac:dyDescent="0.2"/>
    <row r="8" spans="1:9" x14ac:dyDescent="0.2">
      <c r="B8" s="448" t="s">
        <v>12</v>
      </c>
      <c r="C8" s="407">
        <f>'CED. GRAL POR REP. O MANTTO'!D11</f>
        <v>0</v>
      </c>
      <c r="D8" s="407"/>
    </row>
    <row r="9" spans="1:9" x14ac:dyDescent="0.2">
      <c r="B9" s="448"/>
      <c r="C9" s="453"/>
      <c r="D9" s="453"/>
    </row>
    <row r="10" spans="1:9" x14ac:dyDescent="0.2">
      <c r="A10" s="429" t="s">
        <v>215</v>
      </c>
      <c r="B10" s="16"/>
    </row>
    <row r="11" spans="1:9" x14ac:dyDescent="0.2">
      <c r="A11" s="429"/>
      <c r="B11" s="448" t="s">
        <v>13</v>
      </c>
      <c r="C11" s="449" t="e">
        <f>'CED. GRAL POR REP. O MANTTO'!D14</f>
        <v>#VALUE!</v>
      </c>
    </row>
    <row r="12" spans="1:9" x14ac:dyDescent="0.2">
      <c r="B12" s="448"/>
      <c r="C12" s="450"/>
    </row>
    <row r="13" spans="1:9" x14ac:dyDescent="0.2"/>
    <row r="14" spans="1:9" x14ac:dyDescent="0.2"/>
    <row r="15" spans="1:9" ht="12.75" customHeight="1" x14ac:dyDescent="0.2">
      <c r="C15" s="451" t="s">
        <v>283</v>
      </c>
      <c r="D15" s="451"/>
      <c r="E15" s="451"/>
      <c r="F15" s="451"/>
      <c r="G15" s="451"/>
      <c r="H15" s="451"/>
      <c r="I15" s="451"/>
    </row>
    <row r="16" spans="1:9" ht="12.75" customHeight="1" x14ac:dyDescent="0.2">
      <c r="C16" s="451"/>
      <c r="D16" s="451"/>
      <c r="E16" s="451"/>
      <c r="F16" s="451"/>
      <c r="G16" s="451"/>
      <c r="H16" s="451"/>
      <c r="I16" s="451"/>
    </row>
    <row r="17" spans="1:23" ht="13.5" customHeight="1" thickBot="1" x14ac:dyDescent="0.25">
      <c r="C17" s="452"/>
      <c r="D17" s="452"/>
      <c r="E17" s="452"/>
      <c r="F17" s="452"/>
      <c r="G17" s="452"/>
      <c r="H17" s="452"/>
      <c r="I17" s="452"/>
    </row>
    <row r="18" spans="1:23" s="6" customFormat="1" ht="12.75" customHeight="1" thickBot="1" x14ac:dyDescent="0.25">
      <c r="A18" s="419" t="s">
        <v>11</v>
      </c>
      <c r="B18" s="425" t="s">
        <v>10</v>
      </c>
      <c r="C18" s="428"/>
      <c r="D18" s="428"/>
      <c r="E18" s="428"/>
      <c r="F18" s="428"/>
      <c r="G18" s="422" t="s">
        <v>5</v>
      </c>
      <c r="H18" s="422" t="s">
        <v>19</v>
      </c>
      <c r="I18" s="436" t="s">
        <v>33</v>
      </c>
      <c r="J18" s="430" t="s">
        <v>20</v>
      </c>
      <c r="K18" s="431"/>
      <c r="L18" s="431"/>
      <c r="M18" s="431"/>
      <c r="N18" s="431"/>
      <c r="O18" s="431"/>
      <c r="P18" s="431"/>
      <c r="Q18" s="431"/>
      <c r="R18" s="431"/>
      <c r="S18" s="431"/>
      <c r="T18" s="431"/>
      <c r="U18" s="432"/>
      <c r="V18" s="422" t="s">
        <v>301</v>
      </c>
      <c r="W18" s="436" t="s">
        <v>302</v>
      </c>
    </row>
    <row r="19" spans="1:23" s="6" customFormat="1" ht="12.75" customHeight="1" thickBot="1" x14ac:dyDescent="0.25">
      <c r="A19" s="420"/>
      <c r="B19" s="425" t="s">
        <v>0</v>
      </c>
      <c r="C19" s="428" t="s">
        <v>1</v>
      </c>
      <c r="D19" s="445" t="s">
        <v>3</v>
      </c>
      <c r="E19" s="445" t="s">
        <v>2</v>
      </c>
      <c r="F19" s="445" t="s">
        <v>6</v>
      </c>
      <c r="G19" s="423"/>
      <c r="H19" s="423"/>
      <c r="I19" s="437"/>
      <c r="J19" s="433"/>
      <c r="K19" s="434"/>
      <c r="L19" s="434"/>
      <c r="M19" s="434"/>
      <c r="N19" s="434"/>
      <c r="O19" s="434"/>
      <c r="P19" s="434"/>
      <c r="Q19" s="434"/>
      <c r="R19" s="434"/>
      <c r="S19" s="434"/>
      <c r="T19" s="434"/>
      <c r="U19" s="435"/>
      <c r="V19" s="423"/>
      <c r="W19" s="437"/>
    </row>
    <row r="20" spans="1:23" s="7" customFormat="1" ht="56.25" customHeight="1" x14ac:dyDescent="0.2">
      <c r="A20" s="420"/>
      <c r="B20" s="426"/>
      <c r="C20" s="443"/>
      <c r="D20" s="446"/>
      <c r="E20" s="446"/>
      <c r="F20" s="446"/>
      <c r="G20" s="423"/>
      <c r="H20" s="423"/>
      <c r="I20" s="437"/>
      <c r="J20" s="439" t="s">
        <v>21</v>
      </c>
      <c r="K20" s="439" t="s">
        <v>22</v>
      </c>
      <c r="L20" s="439" t="s">
        <v>23</v>
      </c>
      <c r="M20" s="439" t="s">
        <v>24</v>
      </c>
      <c r="N20" s="439" t="s">
        <v>25</v>
      </c>
      <c r="O20" s="439" t="s">
        <v>26</v>
      </c>
      <c r="P20" s="439" t="s">
        <v>27</v>
      </c>
      <c r="Q20" s="439" t="s">
        <v>28</v>
      </c>
      <c r="R20" s="439" t="s">
        <v>29</v>
      </c>
      <c r="S20" s="439" t="s">
        <v>30</v>
      </c>
      <c r="T20" s="439" t="s">
        <v>31</v>
      </c>
      <c r="U20" s="439" t="s">
        <v>32</v>
      </c>
      <c r="V20" s="423"/>
      <c r="W20" s="437"/>
    </row>
    <row r="21" spans="1:23" s="7" customFormat="1" ht="13.5" customHeight="1" thickBot="1" x14ac:dyDescent="0.25">
      <c r="A21" s="421"/>
      <c r="B21" s="427"/>
      <c r="C21" s="444"/>
      <c r="D21" s="447"/>
      <c r="E21" s="447"/>
      <c r="F21" s="447"/>
      <c r="G21" s="424"/>
      <c r="H21" s="424"/>
      <c r="I21" s="442"/>
      <c r="J21" s="440"/>
      <c r="K21" s="440"/>
      <c r="L21" s="440"/>
      <c r="M21" s="440"/>
      <c r="N21" s="440"/>
      <c r="O21" s="440"/>
      <c r="P21" s="440"/>
      <c r="Q21" s="440"/>
      <c r="R21" s="440"/>
      <c r="S21" s="440"/>
      <c r="T21" s="440"/>
      <c r="U21" s="440"/>
      <c r="V21" s="424"/>
      <c r="W21" s="64"/>
    </row>
    <row r="22" spans="1:23" s="7" customFormat="1" ht="13.5" customHeight="1" thickBot="1" x14ac:dyDescent="0.25">
      <c r="A22" s="60"/>
      <c r="B22" s="61"/>
      <c r="C22" s="61"/>
      <c r="D22" s="62"/>
      <c r="E22" s="62"/>
      <c r="F22" s="62"/>
      <c r="G22" s="62"/>
      <c r="H22" s="62"/>
      <c r="I22" s="62"/>
      <c r="J22" s="62"/>
      <c r="K22" s="62"/>
      <c r="L22" s="62"/>
      <c r="M22" s="62"/>
      <c r="N22" s="62"/>
      <c r="O22" s="62"/>
      <c r="P22" s="62"/>
      <c r="Q22" s="62"/>
      <c r="R22" s="62"/>
      <c r="S22" s="62"/>
      <c r="T22" s="62"/>
      <c r="U22" s="62"/>
      <c r="V22" s="62"/>
      <c r="W22" s="62"/>
    </row>
    <row r="23" spans="1:23" s="84" customFormat="1" ht="15.75" x14ac:dyDescent="0.2">
      <c r="A23" s="65">
        <v>1</v>
      </c>
      <c r="B23" s="76">
        <f>'CED. GRAL POR REP. O MANTTO'!C24</f>
        <v>0</v>
      </c>
      <c r="C23" s="77">
        <f>'CED. GRAL POR REP. O MANTTO'!D24</f>
        <v>0</v>
      </c>
      <c r="D23" s="78">
        <f>'CED. GRAL POR REP. O MANTTO'!E24</f>
        <v>0</v>
      </c>
      <c r="E23" s="78">
        <f>'CED. GRAL POR REP. O MANTTO'!F24</f>
        <v>0</v>
      </c>
      <c r="F23" s="79">
        <f>'CED. GRAL POR REP. O MANTTO'!G24</f>
        <v>0</v>
      </c>
      <c r="G23" s="80">
        <f>'CED. GRAL POR REP. O MANTTO'!L24</f>
        <v>0</v>
      </c>
      <c r="H23" s="81">
        <f>IF('CED. GRAL POR REP. O MANTTO'!P24&lt;&gt;'CED. GRAL POR REP. O MANTTO'!G24,"VERIFICA PRESUPUESTO BASE",'CED. GRAL POR REP. O MANTTO'!G24)</f>
        <v>0</v>
      </c>
      <c r="I23" s="82">
        <f>'REPORTE ENERO IMROM'!H18</f>
        <v>0</v>
      </c>
      <c r="J23" s="82">
        <f>'REPORTE ENERO IMROM'!$L18</f>
        <v>0</v>
      </c>
      <c r="K23" s="82">
        <f>+'REPORTE FEBRERO IMROM'!$L18</f>
        <v>0</v>
      </c>
      <c r="L23" s="82">
        <f>+'REPORTE MARZO IMROM'!$L18</f>
        <v>0</v>
      </c>
      <c r="M23" s="82">
        <f>+'REPORTE ABRIL IMROM'!$L18</f>
        <v>0</v>
      </c>
      <c r="N23" s="82">
        <f>+'REPORTE MAYO IMROM'!$L18</f>
        <v>0</v>
      </c>
      <c r="O23" s="82">
        <f>+'REPORTE JUNIO IMROM'!$L18</f>
        <v>0</v>
      </c>
      <c r="P23" s="82">
        <f>+'REPORTE JULIO IMROM'!$L18</f>
        <v>0</v>
      </c>
      <c r="Q23" s="82">
        <f>+'REPORTE AGOSTO IMROM'!$L18</f>
        <v>0</v>
      </c>
      <c r="R23" s="82">
        <f>+'REPORTE SEPTIEMBRE IMROM'!$L18</f>
        <v>0</v>
      </c>
      <c r="S23" s="82">
        <f>+'REPORTE OCTUBRE IMROM'!$L18</f>
        <v>0</v>
      </c>
      <c r="T23" s="82">
        <f>+'REPORTE NOVIEMBRE IMROM'!$L18</f>
        <v>0</v>
      </c>
      <c r="U23" s="82">
        <f>+'REPORTE DICIEMBRE IMROM'!$L18</f>
        <v>0</v>
      </c>
      <c r="V23" s="82">
        <f>SUM(J23:U23)</f>
        <v>0</v>
      </c>
      <c r="W23" s="83">
        <f>+V23+I23</f>
        <v>0</v>
      </c>
    </row>
    <row r="24" spans="1:23" s="84" customFormat="1" ht="15.75" x14ac:dyDescent="0.2">
      <c r="A24" s="66">
        <v>2</v>
      </c>
      <c r="B24" s="85">
        <f>'CED. GRAL POR REP. O MANTTO'!C25</f>
        <v>0</v>
      </c>
      <c r="C24" s="86">
        <f>'CED. GRAL POR REP. O MANTTO'!D25</f>
        <v>0</v>
      </c>
      <c r="D24" s="87">
        <f>'CED. GRAL POR REP. O MANTTO'!E25</f>
        <v>0</v>
      </c>
      <c r="E24" s="87">
        <f>'CED. GRAL POR REP. O MANTTO'!F25</f>
        <v>0</v>
      </c>
      <c r="F24" s="88">
        <f>'CED. GRAL POR REP. O MANTTO'!G25</f>
        <v>0</v>
      </c>
      <c r="G24" s="89">
        <f>'CED. GRAL POR REP. O MANTTO'!L25</f>
        <v>0</v>
      </c>
      <c r="H24" s="90">
        <f>IF('CED. GRAL POR REP. O MANTTO'!P25&lt;&gt;'CED. GRAL POR REP. O MANTTO'!G25,"VERIFICA PRESUPUESTO BASE",'CED. GRAL POR REP. O MANTTO'!G25)</f>
        <v>0</v>
      </c>
      <c r="I24" s="91">
        <f>'REPORTE ENERO IMROM'!H19</f>
        <v>0</v>
      </c>
      <c r="J24" s="91">
        <f>'REPORTE ENERO IMROM'!$L19</f>
        <v>0</v>
      </c>
      <c r="K24" s="91">
        <f>+'REPORTE FEBRERO IMROM'!$L19</f>
        <v>0</v>
      </c>
      <c r="L24" s="91">
        <f>+'REPORTE MARZO IMROM'!$L19</f>
        <v>0</v>
      </c>
      <c r="M24" s="91">
        <f>+'REPORTE ABRIL IMROM'!$L19</f>
        <v>0</v>
      </c>
      <c r="N24" s="91">
        <f>+'REPORTE MAYO IMROM'!$L19</f>
        <v>0</v>
      </c>
      <c r="O24" s="91">
        <f>+'REPORTE JUNIO IMROM'!$L19</f>
        <v>0</v>
      </c>
      <c r="P24" s="91">
        <f>+'REPORTE JULIO IMROM'!$L19</f>
        <v>0</v>
      </c>
      <c r="Q24" s="91">
        <f>+'REPORTE AGOSTO IMROM'!$L19</f>
        <v>0</v>
      </c>
      <c r="R24" s="91">
        <f>+'REPORTE SEPTIEMBRE IMROM'!$L19</f>
        <v>0</v>
      </c>
      <c r="S24" s="91">
        <f>+'REPORTE OCTUBRE IMROM'!$L19</f>
        <v>0</v>
      </c>
      <c r="T24" s="91">
        <f>+'REPORTE NOVIEMBRE IMROM'!$L19</f>
        <v>0</v>
      </c>
      <c r="U24" s="91">
        <f>+'REPORTE DICIEMBRE IMROM'!$L19</f>
        <v>0</v>
      </c>
      <c r="V24" s="91">
        <f t="shared" ref="V24:V87" si="0">SUM(J24:U24)</f>
        <v>0</v>
      </c>
      <c r="W24" s="92">
        <f>+V24+I24</f>
        <v>0</v>
      </c>
    </row>
    <row r="25" spans="1:23" s="84" customFormat="1" ht="15.75" x14ac:dyDescent="0.2">
      <c r="A25" s="66">
        <v>3</v>
      </c>
      <c r="B25" s="85">
        <f>'CED. GRAL POR REP. O MANTTO'!C26</f>
        <v>0</v>
      </c>
      <c r="C25" s="86">
        <f>'CED. GRAL POR REP. O MANTTO'!D26</f>
        <v>0</v>
      </c>
      <c r="D25" s="87">
        <f>'CED. GRAL POR REP. O MANTTO'!E26</f>
        <v>0</v>
      </c>
      <c r="E25" s="87">
        <f>'CED. GRAL POR REP. O MANTTO'!F26</f>
        <v>0</v>
      </c>
      <c r="F25" s="88">
        <f>'CED. GRAL POR REP. O MANTTO'!G26</f>
        <v>0</v>
      </c>
      <c r="G25" s="89">
        <f>'CED. GRAL POR REP. O MANTTO'!L26</f>
        <v>0</v>
      </c>
      <c r="H25" s="90">
        <f>IF('CED. GRAL POR REP. O MANTTO'!P26&lt;&gt;'CED. GRAL POR REP. O MANTTO'!G26,"VERIFICA PRESUPUESTO BASE",'CED. GRAL POR REP. O MANTTO'!G26)</f>
        <v>0</v>
      </c>
      <c r="I25" s="91">
        <f>'REPORTE ENERO IMROM'!H20</f>
        <v>0</v>
      </c>
      <c r="J25" s="91">
        <f>'REPORTE ENERO IMROM'!$L20</f>
        <v>0</v>
      </c>
      <c r="K25" s="91">
        <f>+'REPORTE FEBRERO IMROM'!$L20</f>
        <v>0</v>
      </c>
      <c r="L25" s="91">
        <f>+'REPORTE MARZO IMROM'!$L20</f>
        <v>0</v>
      </c>
      <c r="M25" s="91">
        <f>+'REPORTE ABRIL IMROM'!$L20</f>
        <v>0</v>
      </c>
      <c r="N25" s="91">
        <f>+'REPORTE MAYO IMROM'!$L20</f>
        <v>0</v>
      </c>
      <c r="O25" s="91">
        <f>+'REPORTE JUNIO IMROM'!$L20</f>
        <v>0</v>
      </c>
      <c r="P25" s="91">
        <f>+'REPORTE JULIO IMROM'!$L20</f>
        <v>0</v>
      </c>
      <c r="Q25" s="91">
        <f>+'REPORTE AGOSTO IMROM'!$L20</f>
        <v>0</v>
      </c>
      <c r="R25" s="91">
        <f>+'REPORTE SEPTIEMBRE IMROM'!$L20</f>
        <v>0</v>
      </c>
      <c r="S25" s="91">
        <f>+'REPORTE OCTUBRE IMROM'!$L20</f>
        <v>0</v>
      </c>
      <c r="T25" s="91">
        <f>+'REPORTE NOVIEMBRE IMROM'!$L20</f>
        <v>0</v>
      </c>
      <c r="U25" s="91">
        <f>+'REPORTE DICIEMBRE IMROM'!$L20</f>
        <v>0</v>
      </c>
      <c r="V25" s="91">
        <f t="shared" si="0"/>
        <v>0</v>
      </c>
      <c r="W25" s="92">
        <f t="shared" ref="W25:W88" si="1">+V25+I25</f>
        <v>0</v>
      </c>
    </row>
    <row r="26" spans="1:23" s="84" customFormat="1" ht="15.75" x14ac:dyDescent="0.2">
      <c r="A26" s="66">
        <v>4</v>
      </c>
      <c r="B26" s="85">
        <f>'CED. GRAL POR REP. O MANTTO'!C27</f>
        <v>0</v>
      </c>
      <c r="C26" s="86">
        <f>'CED. GRAL POR REP. O MANTTO'!D27</f>
        <v>0</v>
      </c>
      <c r="D26" s="87">
        <f>'CED. GRAL POR REP. O MANTTO'!E27</f>
        <v>0</v>
      </c>
      <c r="E26" s="87">
        <f>'CED. GRAL POR REP. O MANTTO'!F27</f>
        <v>0</v>
      </c>
      <c r="F26" s="88">
        <f>'CED. GRAL POR REP. O MANTTO'!G27</f>
        <v>0</v>
      </c>
      <c r="G26" s="89">
        <f>'CED. GRAL POR REP. O MANTTO'!L27</f>
        <v>0</v>
      </c>
      <c r="H26" s="90">
        <f>IF('CED. GRAL POR REP. O MANTTO'!P27&lt;&gt;'CED. GRAL POR REP. O MANTTO'!G27,"VERIFICA PRESUPUESTO BASE",'CED. GRAL POR REP. O MANTTO'!G27)</f>
        <v>0</v>
      </c>
      <c r="I26" s="91">
        <f>'REPORTE ENERO IMROM'!H21</f>
        <v>0</v>
      </c>
      <c r="J26" s="91">
        <f>'REPORTE ENERO IMROM'!$L21</f>
        <v>0</v>
      </c>
      <c r="K26" s="91">
        <f>+'REPORTE FEBRERO IMROM'!$L21</f>
        <v>0</v>
      </c>
      <c r="L26" s="91">
        <f>+'REPORTE MARZO IMROM'!$L21</f>
        <v>0</v>
      </c>
      <c r="M26" s="91">
        <f>+'REPORTE ABRIL IMROM'!$L21</f>
        <v>0</v>
      </c>
      <c r="N26" s="91">
        <f>+'REPORTE MAYO IMROM'!$L21</f>
        <v>0</v>
      </c>
      <c r="O26" s="91">
        <f>+'REPORTE JUNIO IMROM'!$L21</f>
        <v>0</v>
      </c>
      <c r="P26" s="91">
        <f>+'REPORTE JULIO IMROM'!$L21</f>
        <v>0</v>
      </c>
      <c r="Q26" s="91">
        <f>+'REPORTE AGOSTO IMROM'!$L21</f>
        <v>0</v>
      </c>
      <c r="R26" s="91">
        <f>+'REPORTE SEPTIEMBRE IMROM'!$L21</f>
        <v>0</v>
      </c>
      <c r="S26" s="91">
        <f>+'REPORTE OCTUBRE IMROM'!$L21</f>
        <v>0</v>
      </c>
      <c r="T26" s="91">
        <f>+'REPORTE NOVIEMBRE IMROM'!$L21</f>
        <v>0</v>
      </c>
      <c r="U26" s="91">
        <f>+'REPORTE DICIEMBRE IMROM'!$L21</f>
        <v>0</v>
      </c>
      <c r="V26" s="91">
        <f t="shared" si="0"/>
        <v>0</v>
      </c>
      <c r="W26" s="92">
        <f t="shared" si="1"/>
        <v>0</v>
      </c>
    </row>
    <row r="27" spans="1:23" s="84" customFormat="1" ht="15.75" x14ac:dyDescent="0.2">
      <c r="A27" s="66">
        <v>5</v>
      </c>
      <c r="B27" s="85">
        <f>'CED. GRAL POR REP. O MANTTO'!C28</f>
        <v>0</v>
      </c>
      <c r="C27" s="86">
        <f>'CED. GRAL POR REP. O MANTTO'!D28</f>
        <v>0</v>
      </c>
      <c r="D27" s="87">
        <f>'CED. GRAL POR REP. O MANTTO'!E28</f>
        <v>0</v>
      </c>
      <c r="E27" s="87">
        <f>'CED. GRAL POR REP. O MANTTO'!F28</f>
        <v>0</v>
      </c>
      <c r="F27" s="88">
        <f>'CED. GRAL POR REP. O MANTTO'!G28</f>
        <v>0</v>
      </c>
      <c r="G27" s="89">
        <f>'CED. GRAL POR REP. O MANTTO'!L28</f>
        <v>0</v>
      </c>
      <c r="H27" s="90">
        <f>IF('CED. GRAL POR REP. O MANTTO'!P28&lt;&gt;'CED. GRAL POR REP. O MANTTO'!G28,"VERIFICA PRESUPUESTO BASE",'CED. GRAL POR REP. O MANTTO'!G28)</f>
        <v>0</v>
      </c>
      <c r="I27" s="91">
        <f>'REPORTE ENERO IMROM'!H22</f>
        <v>0</v>
      </c>
      <c r="J27" s="91">
        <f>'REPORTE ENERO IMROM'!$L22</f>
        <v>0</v>
      </c>
      <c r="K27" s="91">
        <f>+'REPORTE FEBRERO IMROM'!$L22</f>
        <v>0</v>
      </c>
      <c r="L27" s="91">
        <f>+'REPORTE MARZO IMROM'!$L22</f>
        <v>0</v>
      </c>
      <c r="M27" s="91">
        <f>+'REPORTE ABRIL IMROM'!$L22</f>
        <v>0</v>
      </c>
      <c r="N27" s="91">
        <f>+'REPORTE MAYO IMROM'!$L22</f>
        <v>0</v>
      </c>
      <c r="O27" s="91">
        <f>+'REPORTE JUNIO IMROM'!$L22</f>
        <v>0</v>
      </c>
      <c r="P27" s="91">
        <f>+'REPORTE JULIO IMROM'!$L22</f>
        <v>0</v>
      </c>
      <c r="Q27" s="91">
        <f>+'REPORTE AGOSTO IMROM'!$L22</f>
        <v>0</v>
      </c>
      <c r="R27" s="91">
        <f>+'REPORTE SEPTIEMBRE IMROM'!$L22</f>
        <v>0</v>
      </c>
      <c r="S27" s="91">
        <f>+'REPORTE OCTUBRE IMROM'!$L22</f>
        <v>0</v>
      </c>
      <c r="T27" s="91">
        <f>+'REPORTE NOVIEMBRE IMROM'!$L22</f>
        <v>0</v>
      </c>
      <c r="U27" s="91">
        <f>+'REPORTE DICIEMBRE IMROM'!$L22</f>
        <v>0</v>
      </c>
      <c r="V27" s="91">
        <f t="shared" si="0"/>
        <v>0</v>
      </c>
      <c r="W27" s="92">
        <f t="shared" si="1"/>
        <v>0</v>
      </c>
    </row>
    <row r="28" spans="1:23" s="84" customFormat="1" ht="15.75" x14ac:dyDescent="0.2">
      <c r="A28" s="66">
        <v>6</v>
      </c>
      <c r="B28" s="85">
        <f>'CED. GRAL POR REP. O MANTTO'!C29</f>
        <v>0</v>
      </c>
      <c r="C28" s="86">
        <f>'CED. GRAL POR REP. O MANTTO'!D29</f>
        <v>0</v>
      </c>
      <c r="D28" s="87">
        <f>'CED. GRAL POR REP. O MANTTO'!E29</f>
        <v>0</v>
      </c>
      <c r="E28" s="87">
        <f>'CED. GRAL POR REP. O MANTTO'!F29</f>
        <v>0</v>
      </c>
      <c r="F28" s="88">
        <f>'CED. GRAL POR REP. O MANTTO'!G29</f>
        <v>0</v>
      </c>
      <c r="G28" s="89">
        <f>'CED. GRAL POR REP. O MANTTO'!L29</f>
        <v>0</v>
      </c>
      <c r="H28" s="90">
        <f>IF('CED. GRAL POR REP. O MANTTO'!P29&lt;&gt;'CED. GRAL POR REP. O MANTTO'!G29,"VERIFICA PRESUPUESTO BASE",'CED. GRAL POR REP. O MANTTO'!G29)</f>
        <v>0</v>
      </c>
      <c r="I28" s="91">
        <f>'REPORTE ENERO IMROM'!H23</f>
        <v>0</v>
      </c>
      <c r="J28" s="91">
        <f>'REPORTE ENERO IMROM'!$L23</f>
        <v>0</v>
      </c>
      <c r="K28" s="91">
        <f>+'REPORTE FEBRERO IMROM'!$L23</f>
        <v>0</v>
      </c>
      <c r="L28" s="91">
        <f>+'REPORTE MARZO IMROM'!$L23</f>
        <v>0</v>
      </c>
      <c r="M28" s="91">
        <f>+'REPORTE ABRIL IMROM'!$L23</f>
        <v>0</v>
      </c>
      <c r="N28" s="91">
        <f>+'REPORTE MAYO IMROM'!$L23</f>
        <v>0</v>
      </c>
      <c r="O28" s="91">
        <f>+'REPORTE JUNIO IMROM'!$L23</f>
        <v>0</v>
      </c>
      <c r="P28" s="91">
        <f>+'REPORTE JULIO IMROM'!$L23</f>
        <v>0</v>
      </c>
      <c r="Q28" s="91">
        <f>+'REPORTE AGOSTO IMROM'!$L23</f>
        <v>0</v>
      </c>
      <c r="R28" s="91">
        <f>+'REPORTE SEPTIEMBRE IMROM'!$L23</f>
        <v>0</v>
      </c>
      <c r="S28" s="91">
        <f>+'REPORTE OCTUBRE IMROM'!$L23</f>
        <v>0</v>
      </c>
      <c r="T28" s="91">
        <f>+'REPORTE NOVIEMBRE IMROM'!$L23</f>
        <v>0</v>
      </c>
      <c r="U28" s="91">
        <f>+'REPORTE DICIEMBRE IMROM'!$L23</f>
        <v>0</v>
      </c>
      <c r="V28" s="91">
        <f t="shared" si="0"/>
        <v>0</v>
      </c>
      <c r="W28" s="92">
        <f t="shared" si="1"/>
        <v>0</v>
      </c>
    </row>
    <row r="29" spans="1:23" s="84" customFormat="1" ht="15.75" x14ac:dyDescent="0.2">
      <c r="A29" s="66">
        <v>7</v>
      </c>
      <c r="B29" s="85">
        <f>'CED. GRAL POR REP. O MANTTO'!C30</f>
        <v>0</v>
      </c>
      <c r="C29" s="86">
        <f>'CED. GRAL POR REP. O MANTTO'!D30</f>
        <v>0</v>
      </c>
      <c r="D29" s="87">
        <f>'CED. GRAL POR REP. O MANTTO'!E30</f>
        <v>0</v>
      </c>
      <c r="E29" s="87">
        <f>'CED. GRAL POR REP. O MANTTO'!F30</f>
        <v>0</v>
      </c>
      <c r="F29" s="88">
        <f>'CED. GRAL POR REP. O MANTTO'!G30</f>
        <v>0</v>
      </c>
      <c r="G29" s="89">
        <f>'CED. GRAL POR REP. O MANTTO'!L30</f>
        <v>0</v>
      </c>
      <c r="H29" s="90">
        <f>IF('CED. GRAL POR REP. O MANTTO'!P30&lt;&gt;'CED. GRAL POR REP. O MANTTO'!G30,"VERIFICA PRESUPUESTO BASE",'CED. GRAL POR REP. O MANTTO'!G30)</f>
        <v>0</v>
      </c>
      <c r="I29" s="91">
        <f>'REPORTE ENERO IMROM'!H24</f>
        <v>0</v>
      </c>
      <c r="J29" s="91">
        <f>'REPORTE ENERO IMROM'!$L24</f>
        <v>0</v>
      </c>
      <c r="K29" s="91">
        <f>+'REPORTE FEBRERO IMROM'!$L24</f>
        <v>0</v>
      </c>
      <c r="L29" s="91">
        <f>+'REPORTE MARZO IMROM'!$L24</f>
        <v>0</v>
      </c>
      <c r="M29" s="91">
        <f>+'REPORTE ABRIL IMROM'!$L24</f>
        <v>0</v>
      </c>
      <c r="N29" s="91">
        <f>+'REPORTE MAYO IMROM'!$L24</f>
        <v>0</v>
      </c>
      <c r="O29" s="91">
        <f>+'REPORTE JUNIO IMROM'!$L24</f>
        <v>0</v>
      </c>
      <c r="P29" s="91">
        <f>+'REPORTE JULIO IMROM'!$L24</f>
        <v>0</v>
      </c>
      <c r="Q29" s="91">
        <f>+'REPORTE AGOSTO IMROM'!$L24</f>
        <v>0</v>
      </c>
      <c r="R29" s="91">
        <f>+'REPORTE SEPTIEMBRE IMROM'!$L24</f>
        <v>0</v>
      </c>
      <c r="S29" s="91">
        <f>+'REPORTE OCTUBRE IMROM'!$L24</f>
        <v>0</v>
      </c>
      <c r="T29" s="91">
        <f>+'REPORTE NOVIEMBRE IMROM'!$L24</f>
        <v>0</v>
      </c>
      <c r="U29" s="91">
        <f>+'REPORTE DICIEMBRE IMROM'!$L24</f>
        <v>0</v>
      </c>
      <c r="V29" s="91">
        <f t="shared" si="0"/>
        <v>0</v>
      </c>
      <c r="W29" s="92">
        <f t="shared" si="1"/>
        <v>0</v>
      </c>
    </row>
    <row r="30" spans="1:23" s="84" customFormat="1" ht="15.75" x14ac:dyDescent="0.2">
      <c r="A30" s="66">
        <v>8</v>
      </c>
      <c r="B30" s="85">
        <f>'CED. GRAL POR REP. O MANTTO'!C31</f>
        <v>0</v>
      </c>
      <c r="C30" s="86">
        <f>'CED. GRAL POR REP. O MANTTO'!D31</f>
        <v>0</v>
      </c>
      <c r="D30" s="87">
        <f>'CED. GRAL POR REP. O MANTTO'!E31</f>
        <v>0</v>
      </c>
      <c r="E30" s="87">
        <f>'CED. GRAL POR REP. O MANTTO'!F31</f>
        <v>0</v>
      </c>
      <c r="F30" s="88">
        <f>'CED. GRAL POR REP. O MANTTO'!G31</f>
        <v>0</v>
      </c>
      <c r="G30" s="89">
        <f>'CED. GRAL POR REP. O MANTTO'!L31</f>
        <v>0</v>
      </c>
      <c r="H30" s="90">
        <f>IF('CED. GRAL POR REP. O MANTTO'!P31&lt;&gt;'CED. GRAL POR REP. O MANTTO'!G31,"VERIFICA PRESUPUESTO BASE",'CED. GRAL POR REP. O MANTTO'!G31)</f>
        <v>0</v>
      </c>
      <c r="I30" s="91">
        <f>'REPORTE ENERO IMROM'!H25</f>
        <v>0</v>
      </c>
      <c r="J30" s="91">
        <f>'REPORTE ENERO IMROM'!$L25</f>
        <v>0</v>
      </c>
      <c r="K30" s="91">
        <f>+'REPORTE FEBRERO IMROM'!$L25</f>
        <v>0</v>
      </c>
      <c r="L30" s="91">
        <f>+'REPORTE MARZO IMROM'!$L25</f>
        <v>0</v>
      </c>
      <c r="M30" s="91">
        <f>+'REPORTE ABRIL IMROM'!$L25</f>
        <v>0</v>
      </c>
      <c r="N30" s="91">
        <f>+'REPORTE MAYO IMROM'!$L25</f>
        <v>0</v>
      </c>
      <c r="O30" s="91">
        <f>+'REPORTE JUNIO IMROM'!$L25</f>
        <v>0</v>
      </c>
      <c r="P30" s="91">
        <f>+'REPORTE JULIO IMROM'!$L25</f>
        <v>0</v>
      </c>
      <c r="Q30" s="91">
        <f>+'REPORTE AGOSTO IMROM'!$L25</f>
        <v>0</v>
      </c>
      <c r="R30" s="91">
        <f>+'REPORTE SEPTIEMBRE IMROM'!$L25</f>
        <v>0</v>
      </c>
      <c r="S30" s="91">
        <f>+'REPORTE OCTUBRE IMROM'!$L25</f>
        <v>0</v>
      </c>
      <c r="T30" s="91">
        <f>+'REPORTE NOVIEMBRE IMROM'!$L25</f>
        <v>0</v>
      </c>
      <c r="U30" s="91">
        <f>+'REPORTE DICIEMBRE IMROM'!$L25</f>
        <v>0</v>
      </c>
      <c r="V30" s="91">
        <f t="shared" si="0"/>
        <v>0</v>
      </c>
      <c r="W30" s="92">
        <f t="shared" si="1"/>
        <v>0</v>
      </c>
    </row>
    <row r="31" spans="1:23" s="84" customFormat="1" ht="15.75" x14ac:dyDescent="0.2">
      <c r="A31" s="66">
        <v>9</v>
      </c>
      <c r="B31" s="85">
        <f>'CED. GRAL POR REP. O MANTTO'!C32</f>
        <v>0</v>
      </c>
      <c r="C31" s="86">
        <f>'CED. GRAL POR REP. O MANTTO'!D32</f>
        <v>0</v>
      </c>
      <c r="D31" s="87">
        <f>'CED. GRAL POR REP. O MANTTO'!E32</f>
        <v>0</v>
      </c>
      <c r="E31" s="87">
        <f>'CED. GRAL POR REP. O MANTTO'!F32</f>
        <v>0</v>
      </c>
      <c r="F31" s="88">
        <f>'CED. GRAL POR REP. O MANTTO'!G32</f>
        <v>0</v>
      </c>
      <c r="G31" s="89">
        <f>'CED. GRAL POR REP. O MANTTO'!L32</f>
        <v>0</v>
      </c>
      <c r="H31" s="90">
        <f>IF('CED. GRAL POR REP. O MANTTO'!P32&lt;&gt;'CED. GRAL POR REP. O MANTTO'!G32,"VERIFICA PRESUPUESTO BASE",'CED. GRAL POR REP. O MANTTO'!G32)</f>
        <v>0</v>
      </c>
      <c r="I31" s="91">
        <f>'REPORTE ENERO IMROM'!H26</f>
        <v>0</v>
      </c>
      <c r="J31" s="91">
        <f>'REPORTE ENERO IMROM'!$L26</f>
        <v>0</v>
      </c>
      <c r="K31" s="91">
        <f>+'REPORTE FEBRERO IMROM'!$L26</f>
        <v>0</v>
      </c>
      <c r="L31" s="91">
        <f>+'REPORTE MARZO IMROM'!$L26</f>
        <v>0</v>
      </c>
      <c r="M31" s="91">
        <f>+'REPORTE ABRIL IMROM'!$L26</f>
        <v>0</v>
      </c>
      <c r="N31" s="91">
        <f>+'REPORTE MAYO IMROM'!$L26</f>
        <v>0</v>
      </c>
      <c r="O31" s="91">
        <f>+'REPORTE JUNIO IMROM'!$L26</f>
        <v>0</v>
      </c>
      <c r="P31" s="91">
        <f>+'REPORTE JULIO IMROM'!$L26</f>
        <v>0</v>
      </c>
      <c r="Q31" s="91">
        <f>+'REPORTE AGOSTO IMROM'!$L26</f>
        <v>0</v>
      </c>
      <c r="R31" s="91">
        <f>+'REPORTE SEPTIEMBRE IMROM'!$L26</f>
        <v>0</v>
      </c>
      <c r="S31" s="91">
        <f>+'REPORTE OCTUBRE IMROM'!$L26</f>
        <v>0</v>
      </c>
      <c r="T31" s="91">
        <f>+'REPORTE NOVIEMBRE IMROM'!$L26</f>
        <v>0</v>
      </c>
      <c r="U31" s="91">
        <f>+'REPORTE DICIEMBRE IMROM'!$L26</f>
        <v>0</v>
      </c>
      <c r="V31" s="91">
        <f t="shared" si="0"/>
        <v>0</v>
      </c>
      <c r="W31" s="92">
        <f t="shared" si="1"/>
        <v>0</v>
      </c>
    </row>
    <row r="32" spans="1:23" s="84" customFormat="1" ht="15.75" x14ac:dyDescent="0.2">
      <c r="A32" s="66">
        <v>10</v>
      </c>
      <c r="B32" s="85">
        <f>'CED. GRAL POR REP. O MANTTO'!C33</f>
        <v>0</v>
      </c>
      <c r="C32" s="86">
        <f>'CED. GRAL POR REP. O MANTTO'!D33</f>
        <v>0</v>
      </c>
      <c r="D32" s="87">
        <f>'CED. GRAL POR REP. O MANTTO'!E33</f>
        <v>0</v>
      </c>
      <c r="E32" s="87">
        <f>'CED. GRAL POR REP. O MANTTO'!F33</f>
        <v>0</v>
      </c>
      <c r="F32" s="88">
        <f>'CED. GRAL POR REP. O MANTTO'!G33</f>
        <v>0</v>
      </c>
      <c r="G32" s="89">
        <f>'CED. GRAL POR REP. O MANTTO'!L33</f>
        <v>0</v>
      </c>
      <c r="H32" s="90">
        <f>IF('CED. GRAL POR REP. O MANTTO'!P33&lt;&gt;'CED. GRAL POR REP. O MANTTO'!G33,"VERIFICA PRESUPUESTO BASE",'CED. GRAL POR REP. O MANTTO'!G33)</f>
        <v>0</v>
      </c>
      <c r="I32" s="91">
        <f>'REPORTE ENERO IMROM'!H27</f>
        <v>0</v>
      </c>
      <c r="J32" s="91">
        <f>'REPORTE ENERO IMROM'!$L27</f>
        <v>0</v>
      </c>
      <c r="K32" s="91">
        <f>+'REPORTE FEBRERO IMROM'!$L27</f>
        <v>0</v>
      </c>
      <c r="L32" s="91">
        <f>+'REPORTE MARZO IMROM'!$L27</f>
        <v>0</v>
      </c>
      <c r="M32" s="91">
        <f>+'REPORTE ABRIL IMROM'!$L27</f>
        <v>0</v>
      </c>
      <c r="N32" s="91">
        <f>+'REPORTE MAYO IMROM'!$L27</f>
        <v>0</v>
      </c>
      <c r="O32" s="91">
        <f>+'REPORTE JUNIO IMROM'!$L27</f>
        <v>0</v>
      </c>
      <c r="P32" s="91">
        <f>+'REPORTE JULIO IMROM'!$L27</f>
        <v>0</v>
      </c>
      <c r="Q32" s="91">
        <f>+'REPORTE AGOSTO IMROM'!$L27</f>
        <v>0</v>
      </c>
      <c r="R32" s="91">
        <f>+'REPORTE SEPTIEMBRE IMROM'!$L27</f>
        <v>0</v>
      </c>
      <c r="S32" s="91">
        <f>+'REPORTE OCTUBRE IMROM'!$L27</f>
        <v>0</v>
      </c>
      <c r="T32" s="91">
        <f>+'REPORTE NOVIEMBRE IMROM'!$L27</f>
        <v>0</v>
      </c>
      <c r="U32" s="91">
        <f>+'REPORTE DICIEMBRE IMROM'!$L27</f>
        <v>0</v>
      </c>
      <c r="V32" s="91">
        <f t="shared" si="0"/>
        <v>0</v>
      </c>
      <c r="W32" s="92">
        <f t="shared" si="1"/>
        <v>0</v>
      </c>
    </row>
    <row r="33" spans="1:23" s="84" customFormat="1" ht="15.75" x14ac:dyDescent="0.2">
      <c r="A33" s="66">
        <v>11</v>
      </c>
      <c r="B33" s="85">
        <f>'CED. GRAL POR REP. O MANTTO'!C34</f>
        <v>0</v>
      </c>
      <c r="C33" s="86">
        <f>'CED. GRAL POR REP. O MANTTO'!D34</f>
        <v>0</v>
      </c>
      <c r="D33" s="87">
        <f>'CED. GRAL POR REP. O MANTTO'!E34</f>
        <v>0</v>
      </c>
      <c r="E33" s="87">
        <f>'CED. GRAL POR REP. O MANTTO'!F34</f>
        <v>0</v>
      </c>
      <c r="F33" s="88">
        <f>'CED. GRAL POR REP. O MANTTO'!G34</f>
        <v>0</v>
      </c>
      <c r="G33" s="89">
        <f>'CED. GRAL POR REP. O MANTTO'!L34</f>
        <v>0</v>
      </c>
      <c r="H33" s="90">
        <f>IF('CED. GRAL POR REP. O MANTTO'!P34&lt;&gt;'CED. GRAL POR REP. O MANTTO'!G34,"VERIFICA PRESUPUESTO BASE",'CED. GRAL POR REP. O MANTTO'!G34)</f>
        <v>0</v>
      </c>
      <c r="I33" s="91">
        <f>'REPORTE ENERO IMROM'!H28</f>
        <v>0</v>
      </c>
      <c r="J33" s="91">
        <f>'REPORTE ENERO IMROM'!$L28</f>
        <v>0</v>
      </c>
      <c r="K33" s="91">
        <f>+'REPORTE FEBRERO IMROM'!$L28</f>
        <v>0</v>
      </c>
      <c r="L33" s="91">
        <f>+'REPORTE MARZO IMROM'!$L28</f>
        <v>0</v>
      </c>
      <c r="M33" s="91">
        <f>+'REPORTE ABRIL IMROM'!$L28</f>
        <v>0</v>
      </c>
      <c r="N33" s="91">
        <f>+'REPORTE MAYO IMROM'!$L28</f>
        <v>0</v>
      </c>
      <c r="O33" s="91">
        <f>+'REPORTE JUNIO IMROM'!$L28</f>
        <v>0</v>
      </c>
      <c r="P33" s="91">
        <f>+'REPORTE JULIO IMROM'!$L28</f>
        <v>0</v>
      </c>
      <c r="Q33" s="91">
        <f>+'REPORTE AGOSTO IMROM'!$L28</f>
        <v>0</v>
      </c>
      <c r="R33" s="91">
        <f>+'REPORTE SEPTIEMBRE IMROM'!$L28</f>
        <v>0</v>
      </c>
      <c r="S33" s="91">
        <f>+'REPORTE OCTUBRE IMROM'!$L28</f>
        <v>0</v>
      </c>
      <c r="T33" s="91">
        <f>+'REPORTE NOVIEMBRE IMROM'!$L28</f>
        <v>0</v>
      </c>
      <c r="U33" s="91">
        <f>+'REPORTE DICIEMBRE IMROM'!$L28</f>
        <v>0</v>
      </c>
      <c r="V33" s="91">
        <f t="shared" si="0"/>
        <v>0</v>
      </c>
      <c r="W33" s="92">
        <f t="shared" si="1"/>
        <v>0</v>
      </c>
    </row>
    <row r="34" spans="1:23" s="84" customFormat="1" ht="15.75" x14ac:dyDescent="0.2">
      <c r="A34" s="66">
        <v>12</v>
      </c>
      <c r="B34" s="85">
        <f>'CED. GRAL POR REP. O MANTTO'!C35</f>
        <v>0</v>
      </c>
      <c r="C34" s="86">
        <f>'CED. GRAL POR REP. O MANTTO'!D35</f>
        <v>0</v>
      </c>
      <c r="D34" s="87">
        <f>'CED. GRAL POR REP. O MANTTO'!E35</f>
        <v>0</v>
      </c>
      <c r="E34" s="87">
        <f>'CED. GRAL POR REP. O MANTTO'!F35</f>
        <v>0</v>
      </c>
      <c r="F34" s="88">
        <f>'CED. GRAL POR REP. O MANTTO'!G35</f>
        <v>0</v>
      </c>
      <c r="G34" s="89">
        <f>'CED. GRAL POR REP. O MANTTO'!L35</f>
        <v>0</v>
      </c>
      <c r="H34" s="90">
        <f>IF('CED. GRAL POR REP. O MANTTO'!P35&lt;&gt;'CED. GRAL POR REP. O MANTTO'!G35,"VERIFICA PRESUPUESTO BASE",'CED. GRAL POR REP. O MANTTO'!G35)</f>
        <v>0</v>
      </c>
      <c r="I34" s="91">
        <f>'REPORTE ENERO IMROM'!H29</f>
        <v>0</v>
      </c>
      <c r="J34" s="91">
        <f>'REPORTE ENERO IMROM'!$L29</f>
        <v>0</v>
      </c>
      <c r="K34" s="91">
        <f>+'REPORTE FEBRERO IMROM'!$L29</f>
        <v>0</v>
      </c>
      <c r="L34" s="91">
        <f>+'REPORTE MARZO IMROM'!$L29</f>
        <v>0</v>
      </c>
      <c r="M34" s="91">
        <f>+'REPORTE ABRIL IMROM'!$L29</f>
        <v>0</v>
      </c>
      <c r="N34" s="91">
        <f>+'REPORTE MAYO IMROM'!$L29</f>
        <v>0</v>
      </c>
      <c r="O34" s="91">
        <f>+'REPORTE JUNIO IMROM'!$L29</f>
        <v>0</v>
      </c>
      <c r="P34" s="91">
        <f>+'REPORTE JULIO IMROM'!$L29</f>
        <v>0</v>
      </c>
      <c r="Q34" s="91">
        <f>+'REPORTE AGOSTO IMROM'!$L29</f>
        <v>0</v>
      </c>
      <c r="R34" s="91">
        <f>+'REPORTE SEPTIEMBRE IMROM'!$L29</f>
        <v>0</v>
      </c>
      <c r="S34" s="91">
        <f>+'REPORTE OCTUBRE IMROM'!$L29</f>
        <v>0</v>
      </c>
      <c r="T34" s="91">
        <f>+'REPORTE NOVIEMBRE IMROM'!$L29</f>
        <v>0</v>
      </c>
      <c r="U34" s="91">
        <f>+'REPORTE DICIEMBRE IMROM'!$L29</f>
        <v>0</v>
      </c>
      <c r="V34" s="91">
        <f t="shared" si="0"/>
        <v>0</v>
      </c>
      <c r="W34" s="92">
        <f t="shared" si="1"/>
        <v>0</v>
      </c>
    </row>
    <row r="35" spans="1:23" s="84" customFormat="1" ht="15.75" x14ac:dyDescent="0.2">
      <c r="A35" s="66">
        <v>13</v>
      </c>
      <c r="B35" s="85">
        <f>'CED. GRAL POR REP. O MANTTO'!C36</f>
        <v>0</v>
      </c>
      <c r="C35" s="86">
        <f>'CED. GRAL POR REP. O MANTTO'!D36</f>
        <v>0</v>
      </c>
      <c r="D35" s="87">
        <f>'CED. GRAL POR REP. O MANTTO'!E36</f>
        <v>0</v>
      </c>
      <c r="E35" s="87">
        <f>'CED. GRAL POR REP. O MANTTO'!F36</f>
        <v>0</v>
      </c>
      <c r="F35" s="88">
        <f>'CED. GRAL POR REP. O MANTTO'!G36</f>
        <v>0</v>
      </c>
      <c r="G35" s="89">
        <f>'CED. GRAL POR REP. O MANTTO'!L36</f>
        <v>0</v>
      </c>
      <c r="H35" s="90">
        <f>IF('CED. GRAL POR REP. O MANTTO'!P36&lt;&gt;'CED. GRAL POR REP. O MANTTO'!G36,"VERIFICA PRESUPUESTO BASE",'CED. GRAL POR REP. O MANTTO'!G36)</f>
        <v>0</v>
      </c>
      <c r="I35" s="91">
        <f>'REPORTE ENERO IMROM'!H30</f>
        <v>0</v>
      </c>
      <c r="J35" s="91">
        <f>'REPORTE ENERO IMROM'!$L30</f>
        <v>0</v>
      </c>
      <c r="K35" s="91">
        <f>+'REPORTE FEBRERO IMROM'!$L30</f>
        <v>0</v>
      </c>
      <c r="L35" s="91">
        <f>+'REPORTE MARZO IMROM'!$L30</f>
        <v>0</v>
      </c>
      <c r="M35" s="91">
        <f>+'REPORTE ABRIL IMROM'!$L30</f>
        <v>0</v>
      </c>
      <c r="N35" s="91">
        <f>+'REPORTE MAYO IMROM'!$L30</f>
        <v>0</v>
      </c>
      <c r="O35" s="91">
        <f>+'REPORTE JUNIO IMROM'!$L30</f>
        <v>0</v>
      </c>
      <c r="P35" s="91">
        <f>+'REPORTE JULIO IMROM'!$L30</f>
        <v>0</v>
      </c>
      <c r="Q35" s="91">
        <f>+'REPORTE AGOSTO IMROM'!$L30</f>
        <v>0</v>
      </c>
      <c r="R35" s="91">
        <f>+'REPORTE SEPTIEMBRE IMROM'!$L30</f>
        <v>0</v>
      </c>
      <c r="S35" s="91">
        <f>+'REPORTE OCTUBRE IMROM'!$L30</f>
        <v>0</v>
      </c>
      <c r="T35" s="91">
        <f>+'REPORTE NOVIEMBRE IMROM'!$L30</f>
        <v>0</v>
      </c>
      <c r="U35" s="91">
        <f>+'REPORTE DICIEMBRE IMROM'!$L30</f>
        <v>0</v>
      </c>
      <c r="V35" s="91">
        <f t="shared" si="0"/>
        <v>0</v>
      </c>
      <c r="W35" s="92">
        <f t="shared" si="1"/>
        <v>0</v>
      </c>
    </row>
    <row r="36" spans="1:23" s="84" customFormat="1" ht="15.75" x14ac:dyDescent="0.2">
      <c r="A36" s="66">
        <v>14</v>
      </c>
      <c r="B36" s="85">
        <f>'CED. GRAL POR REP. O MANTTO'!C37</f>
        <v>0</v>
      </c>
      <c r="C36" s="86">
        <f>'CED. GRAL POR REP. O MANTTO'!D37</f>
        <v>0</v>
      </c>
      <c r="D36" s="87">
        <f>'CED. GRAL POR REP. O MANTTO'!E37</f>
        <v>0</v>
      </c>
      <c r="E36" s="87">
        <f>'CED. GRAL POR REP. O MANTTO'!F37</f>
        <v>0</v>
      </c>
      <c r="F36" s="88">
        <f>'CED. GRAL POR REP. O MANTTO'!G37</f>
        <v>0</v>
      </c>
      <c r="G36" s="89">
        <f>'CED. GRAL POR REP. O MANTTO'!L37</f>
        <v>0</v>
      </c>
      <c r="H36" s="90">
        <f>IF('CED. GRAL POR REP. O MANTTO'!P37&lt;&gt;'CED. GRAL POR REP. O MANTTO'!G37,"VERIFICA PRESUPUESTO BASE",'CED. GRAL POR REP. O MANTTO'!G37)</f>
        <v>0</v>
      </c>
      <c r="I36" s="91">
        <f>'REPORTE ENERO IMROM'!H31</f>
        <v>0</v>
      </c>
      <c r="J36" s="91">
        <f>'REPORTE ENERO IMROM'!$L31</f>
        <v>0</v>
      </c>
      <c r="K36" s="91">
        <f>+'REPORTE FEBRERO IMROM'!$L31</f>
        <v>0</v>
      </c>
      <c r="L36" s="91">
        <f>+'REPORTE MARZO IMROM'!$L31</f>
        <v>0</v>
      </c>
      <c r="M36" s="91">
        <f>+'REPORTE ABRIL IMROM'!$L31</f>
        <v>0</v>
      </c>
      <c r="N36" s="91">
        <f>+'REPORTE MAYO IMROM'!$L31</f>
        <v>0</v>
      </c>
      <c r="O36" s="91">
        <f>+'REPORTE JUNIO IMROM'!$L31</f>
        <v>0</v>
      </c>
      <c r="P36" s="91">
        <f>+'REPORTE JULIO IMROM'!$L31</f>
        <v>0</v>
      </c>
      <c r="Q36" s="91">
        <f>+'REPORTE AGOSTO IMROM'!$L31</f>
        <v>0</v>
      </c>
      <c r="R36" s="91">
        <f>+'REPORTE SEPTIEMBRE IMROM'!$L31</f>
        <v>0</v>
      </c>
      <c r="S36" s="91">
        <f>+'REPORTE OCTUBRE IMROM'!$L31</f>
        <v>0</v>
      </c>
      <c r="T36" s="91">
        <f>+'REPORTE NOVIEMBRE IMROM'!$L31</f>
        <v>0</v>
      </c>
      <c r="U36" s="91">
        <f>+'REPORTE DICIEMBRE IMROM'!$L31</f>
        <v>0</v>
      </c>
      <c r="V36" s="91">
        <f t="shared" si="0"/>
        <v>0</v>
      </c>
      <c r="W36" s="92">
        <f t="shared" si="1"/>
        <v>0</v>
      </c>
    </row>
    <row r="37" spans="1:23" s="84" customFormat="1" ht="15.75" x14ac:dyDescent="0.2">
      <c r="A37" s="66">
        <v>15</v>
      </c>
      <c r="B37" s="85">
        <f>'CED. GRAL POR REP. O MANTTO'!C38</f>
        <v>0</v>
      </c>
      <c r="C37" s="86">
        <f>'CED. GRAL POR REP. O MANTTO'!D38</f>
        <v>0</v>
      </c>
      <c r="D37" s="87">
        <f>'CED. GRAL POR REP. O MANTTO'!E38</f>
        <v>0</v>
      </c>
      <c r="E37" s="87">
        <f>'CED. GRAL POR REP. O MANTTO'!F38</f>
        <v>0</v>
      </c>
      <c r="F37" s="88">
        <f>'CED. GRAL POR REP. O MANTTO'!G38</f>
        <v>0</v>
      </c>
      <c r="G37" s="89">
        <f>'CED. GRAL POR REP. O MANTTO'!L38</f>
        <v>0</v>
      </c>
      <c r="H37" s="90">
        <f>IF('CED. GRAL POR REP. O MANTTO'!P38&lt;&gt;'CED. GRAL POR REP. O MANTTO'!G38,"VERIFICA PRESUPUESTO BASE",'CED. GRAL POR REP. O MANTTO'!G38)</f>
        <v>0</v>
      </c>
      <c r="I37" s="91">
        <f>'REPORTE ENERO IMROM'!H32</f>
        <v>0</v>
      </c>
      <c r="J37" s="91">
        <f>'REPORTE ENERO IMROM'!$L32</f>
        <v>0</v>
      </c>
      <c r="K37" s="91">
        <f>+'REPORTE FEBRERO IMROM'!$L32</f>
        <v>0</v>
      </c>
      <c r="L37" s="91">
        <f>+'REPORTE MARZO IMROM'!$L32</f>
        <v>0</v>
      </c>
      <c r="M37" s="91">
        <f>+'REPORTE ABRIL IMROM'!$L32</f>
        <v>0</v>
      </c>
      <c r="N37" s="91">
        <f>+'REPORTE MAYO IMROM'!$L32</f>
        <v>0</v>
      </c>
      <c r="O37" s="91">
        <f>+'REPORTE JUNIO IMROM'!$L32</f>
        <v>0</v>
      </c>
      <c r="P37" s="91">
        <f>+'REPORTE JULIO IMROM'!$L32</f>
        <v>0</v>
      </c>
      <c r="Q37" s="91">
        <f>+'REPORTE AGOSTO IMROM'!$L32</f>
        <v>0</v>
      </c>
      <c r="R37" s="91">
        <f>+'REPORTE SEPTIEMBRE IMROM'!$L32</f>
        <v>0</v>
      </c>
      <c r="S37" s="91">
        <f>+'REPORTE OCTUBRE IMROM'!$L32</f>
        <v>0</v>
      </c>
      <c r="T37" s="91">
        <f>+'REPORTE NOVIEMBRE IMROM'!$L32</f>
        <v>0</v>
      </c>
      <c r="U37" s="91">
        <f>+'REPORTE DICIEMBRE IMROM'!$L32</f>
        <v>0</v>
      </c>
      <c r="V37" s="91">
        <f t="shared" si="0"/>
        <v>0</v>
      </c>
      <c r="W37" s="92">
        <f t="shared" si="1"/>
        <v>0</v>
      </c>
    </row>
    <row r="38" spans="1:23" s="84" customFormat="1" ht="15.75" x14ac:dyDescent="0.2">
      <c r="A38" s="66">
        <v>16</v>
      </c>
      <c r="B38" s="85">
        <f>'CED. GRAL POR REP. O MANTTO'!C39</f>
        <v>0</v>
      </c>
      <c r="C38" s="86">
        <f>'CED. GRAL POR REP. O MANTTO'!D39</f>
        <v>0</v>
      </c>
      <c r="D38" s="87">
        <f>'CED. GRAL POR REP. O MANTTO'!E39</f>
        <v>0</v>
      </c>
      <c r="E38" s="87">
        <f>'CED. GRAL POR REP. O MANTTO'!F39</f>
        <v>0</v>
      </c>
      <c r="F38" s="88">
        <f>'CED. GRAL POR REP. O MANTTO'!G39</f>
        <v>0</v>
      </c>
      <c r="G38" s="89">
        <f>'CED. GRAL POR REP. O MANTTO'!L39</f>
        <v>0</v>
      </c>
      <c r="H38" s="90">
        <f>IF('CED. GRAL POR REP. O MANTTO'!P39&lt;&gt;'CED. GRAL POR REP. O MANTTO'!G39,"VERIFICA PRESUPUESTO BASE",'CED. GRAL POR REP. O MANTTO'!G39)</f>
        <v>0</v>
      </c>
      <c r="I38" s="91">
        <f>'REPORTE ENERO IMROM'!H33</f>
        <v>0</v>
      </c>
      <c r="J38" s="91">
        <f>'REPORTE ENERO IMROM'!$L33</f>
        <v>0</v>
      </c>
      <c r="K38" s="91">
        <f>+'REPORTE FEBRERO IMROM'!$L33</f>
        <v>0</v>
      </c>
      <c r="L38" s="91">
        <f>+'REPORTE MARZO IMROM'!$L33</f>
        <v>0</v>
      </c>
      <c r="M38" s="91">
        <f>+'REPORTE ABRIL IMROM'!$L33</f>
        <v>0</v>
      </c>
      <c r="N38" s="91">
        <f>+'REPORTE MAYO IMROM'!$L33</f>
        <v>0</v>
      </c>
      <c r="O38" s="91">
        <f>+'REPORTE JUNIO IMROM'!$L33</f>
        <v>0</v>
      </c>
      <c r="P38" s="91">
        <f>+'REPORTE JULIO IMROM'!$L33</f>
        <v>0</v>
      </c>
      <c r="Q38" s="91">
        <f>+'REPORTE AGOSTO IMROM'!$L33</f>
        <v>0</v>
      </c>
      <c r="R38" s="91">
        <f>+'REPORTE SEPTIEMBRE IMROM'!$L33</f>
        <v>0</v>
      </c>
      <c r="S38" s="91">
        <f>+'REPORTE OCTUBRE IMROM'!$L33</f>
        <v>0</v>
      </c>
      <c r="T38" s="91">
        <f>+'REPORTE NOVIEMBRE IMROM'!$L33</f>
        <v>0</v>
      </c>
      <c r="U38" s="91">
        <f>+'REPORTE DICIEMBRE IMROM'!$L33</f>
        <v>0</v>
      </c>
      <c r="V38" s="91">
        <f t="shared" si="0"/>
        <v>0</v>
      </c>
      <c r="W38" s="92">
        <f t="shared" si="1"/>
        <v>0</v>
      </c>
    </row>
    <row r="39" spans="1:23" s="84" customFormat="1" ht="15.75" x14ac:dyDescent="0.2">
      <c r="A39" s="66">
        <v>17</v>
      </c>
      <c r="B39" s="85">
        <f>'CED. GRAL POR REP. O MANTTO'!C40</f>
        <v>0</v>
      </c>
      <c r="C39" s="86">
        <f>'CED. GRAL POR REP. O MANTTO'!D40</f>
        <v>0</v>
      </c>
      <c r="D39" s="87">
        <f>'CED. GRAL POR REP. O MANTTO'!E40</f>
        <v>0</v>
      </c>
      <c r="E39" s="87">
        <f>'CED. GRAL POR REP. O MANTTO'!F40</f>
        <v>0</v>
      </c>
      <c r="F39" s="88">
        <f>'CED. GRAL POR REP. O MANTTO'!G40</f>
        <v>0</v>
      </c>
      <c r="G39" s="89">
        <f>'CED. GRAL POR REP. O MANTTO'!L40</f>
        <v>0</v>
      </c>
      <c r="H39" s="90">
        <f>IF('CED. GRAL POR REP. O MANTTO'!P40&lt;&gt;'CED. GRAL POR REP. O MANTTO'!G40,"VERIFICA PRESUPUESTO BASE",'CED. GRAL POR REP. O MANTTO'!G40)</f>
        <v>0</v>
      </c>
      <c r="I39" s="91">
        <f>'REPORTE ENERO IMROM'!H34</f>
        <v>0</v>
      </c>
      <c r="J39" s="91">
        <f>'REPORTE ENERO IMROM'!$L34</f>
        <v>0</v>
      </c>
      <c r="K39" s="91">
        <f>+'REPORTE FEBRERO IMROM'!$L34</f>
        <v>0</v>
      </c>
      <c r="L39" s="91">
        <f>+'REPORTE MARZO IMROM'!$L34</f>
        <v>0</v>
      </c>
      <c r="M39" s="91">
        <f>+'REPORTE ABRIL IMROM'!$L34</f>
        <v>0</v>
      </c>
      <c r="N39" s="91">
        <f>+'REPORTE MAYO IMROM'!$L34</f>
        <v>0</v>
      </c>
      <c r="O39" s="91">
        <f>+'REPORTE JUNIO IMROM'!$L34</f>
        <v>0</v>
      </c>
      <c r="P39" s="91">
        <f>+'REPORTE JULIO IMROM'!$L34</f>
        <v>0</v>
      </c>
      <c r="Q39" s="91">
        <f>+'REPORTE AGOSTO IMROM'!$L34</f>
        <v>0</v>
      </c>
      <c r="R39" s="91">
        <f>+'REPORTE SEPTIEMBRE IMROM'!$L34</f>
        <v>0</v>
      </c>
      <c r="S39" s="91">
        <f>+'REPORTE OCTUBRE IMROM'!$L34</f>
        <v>0</v>
      </c>
      <c r="T39" s="91">
        <f>+'REPORTE NOVIEMBRE IMROM'!$L34</f>
        <v>0</v>
      </c>
      <c r="U39" s="91">
        <f>+'REPORTE DICIEMBRE IMROM'!$L34</f>
        <v>0</v>
      </c>
      <c r="V39" s="91">
        <f t="shared" si="0"/>
        <v>0</v>
      </c>
      <c r="W39" s="92">
        <f t="shared" si="1"/>
        <v>0</v>
      </c>
    </row>
    <row r="40" spans="1:23" s="84" customFormat="1" ht="15.75" x14ac:dyDescent="0.2">
      <c r="A40" s="66">
        <v>18</v>
      </c>
      <c r="B40" s="85">
        <f>'CED. GRAL POR REP. O MANTTO'!C41</f>
        <v>0</v>
      </c>
      <c r="C40" s="86">
        <f>'CED. GRAL POR REP. O MANTTO'!D41</f>
        <v>0</v>
      </c>
      <c r="D40" s="87">
        <f>'CED. GRAL POR REP. O MANTTO'!E41</f>
        <v>0</v>
      </c>
      <c r="E40" s="87">
        <f>'CED. GRAL POR REP. O MANTTO'!F41</f>
        <v>0</v>
      </c>
      <c r="F40" s="88">
        <f>'CED. GRAL POR REP. O MANTTO'!G41</f>
        <v>0</v>
      </c>
      <c r="G40" s="89">
        <f>'CED. GRAL POR REP. O MANTTO'!L41</f>
        <v>0</v>
      </c>
      <c r="H40" s="90">
        <f>IF('CED. GRAL POR REP. O MANTTO'!P41&lt;&gt;'CED. GRAL POR REP. O MANTTO'!G41,"VERIFICA PRESUPUESTO BASE",'CED. GRAL POR REP. O MANTTO'!G41)</f>
        <v>0</v>
      </c>
      <c r="I40" s="91">
        <f>'REPORTE ENERO IMROM'!H35</f>
        <v>0</v>
      </c>
      <c r="J40" s="91">
        <f>'REPORTE ENERO IMROM'!$L35</f>
        <v>0</v>
      </c>
      <c r="K40" s="91">
        <f>+'REPORTE FEBRERO IMROM'!$L35</f>
        <v>0</v>
      </c>
      <c r="L40" s="91">
        <f>+'REPORTE MARZO IMROM'!$L35</f>
        <v>0</v>
      </c>
      <c r="M40" s="91">
        <f>+'REPORTE ABRIL IMROM'!$L35</f>
        <v>0</v>
      </c>
      <c r="N40" s="91">
        <f>+'REPORTE MAYO IMROM'!$L35</f>
        <v>0</v>
      </c>
      <c r="O40" s="91">
        <f>+'REPORTE JUNIO IMROM'!$L35</f>
        <v>0</v>
      </c>
      <c r="P40" s="91">
        <f>+'REPORTE JULIO IMROM'!$L35</f>
        <v>0</v>
      </c>
      <c r="Q40" s="91">
        <f>+'REPORTE AGOSTO IMROM'!$L35</f>
        <v>0</v>
      </c>
      <c r="R40" s="91">
        <f>+'REPORTE SEPTIEMBRE IMROM'!$L35</f>
        <v>0</v>
      </c>
      <c r="S40" s="91">
        <f>+'REPORTE OCTUBRE IMROM'!$L35</f>
        <v>0</v>
      </c>
      <c r="T40" s="91">
        <f>+'REPORTE NOVIEMBRE IMROM'!$L35</f>
        <v>0</v>
      </c>
      <c r="U40" s="91">
        <f>+'REPORTE DICIEMBRE IMROM'!$L35</f>
        <v>0</v>
      </c>
      <c r="V40" s="91">
        <f t="shared" si="0"/>
        <v>0</v>
      </c>
      <c r="W40" s="92">
        <f t="shared" si="1"/>
        <v>0</v>
      </c>
    </row>
    <row r="41" spans="1:23" s="84" customFormat="1" ht="15.75" x14ac:dyDescent="0.2">
      <c r="A41" s="66">
        <v>19</v>
      </c>
      <c r="B41" s="85">
        <f>'CED. GRAL POR REP. O MANTTO'!C42</f>
        <v>0</v>
      </c>
      <c r="C41" s="86">
        <f>'CED. GRAL POR REP. O MANTTO'!D42</f>
        <v>0</v>
      </c>
      <c r="D41" s="87">
        <f>'CED. GRAL POR REP. O MANTTO'!E42</f>
        <v>0</v>
      </c>
      <c r="E41" s="87">
        <f>'CED. GRAL POR REP. O MANTTO'!F42</f>
        <v>0</v>
      </c>
      <c r="F41" s="88">
        <f>'CED. GRAL POR REP. O MANTTO'!G42</f>
        <v>0</v>
      </c>
      <c r="G41" s="89">
        <f>'CED. GRAL POR REP. O MANTTO'!L42</f>
        <v>0</v>
      </c>
      <c r="H41" s="90">
        <f>IF('CED. GRAL POR REP. O MANTTO'!P42&lt;&gt;'CED. GRAL POR REP. O MANTTO'!G42,"VERIFICA PRESUPUESTO BASE",'CED. GRAL POR REP. O MANTTO'!G42)</f>
        <v>0</v>
      </c>
      <c r="I41" s="91">
        <f>'REPORTE ENERO IMROM'!H36</f>
        <v>0</v>
      </c>
      <c r="J41" s="91">
        <f>'REPORTE ENERO IMROM'!$L36</f>
        <v>0</v>
      </c>
      <c r="K41" s="91">
        <f>+'REPORTE FEBRERO IMROM'!$L36</f>
        <v>0</v>
      </c>
      <c r="L41" s="91">
        <f>+'REPORTE MARZO IMROM'!$L36</f>
        <v>0</v>
      </c>
      <c r="M41" s="91">
        <f>+'REPORTE ABRIL IMROM'!$L36</f>
        <v>0</v>
      </c>
      <c r="N41" s="91">
        <f>+'REPORTE MAYO IMROM'!$L36</f>
        <v>0</v>
      </c>
      <c r="O41" s="91">
        <f>+'REPORTE JUNIO IMROM'!$L36</f>
        <v>0</v>
      </c>
      <c r="P41" s="91">
        <f>+'REPORTE JULIO IMROM'!$L36</f>
        <v>0</v>
      </c>
      <c r="Q41" s="91">
        <f>+'REPORTE AGOSTO IMROM'!$L36</f>
        <v>0</v>
      </c>
      <c r="R41" s="91">
        <f>+'REPORTE SEPTIEMBRE IMROM'!$L36</f>
        <v>0</v>
      </c>
      <c r="S41" s="91">
        <f>+'REPORTE OCTUBRE IMROM'!$L36</f>
        <v>0</v>
      </c>
      <c r="T41" s="91">
        <f>+'REPORTE NOVIEMBRE IMROM'!$L36</f>
        <v>0</v>
      </c>
      <c r="U41" s="91">
        <f>+'REPORTE DICIEMBRE IMROM'!$L36</f>
        <v>0</v>
      </c>
      <c r="V41" s="91">
        <f t="shared" si="0"/>
        <v>0</v>
      </c>
      <c r="W41" s="92">
        <f t="shared" si="1"/>
        <v>0</v>
      </c>
    </row>
    <row r="42" spans="1:23" s="84" customFormat="1" ht="15.75" x14ac:dyDescent="0.2">
      <c r="A42" s="66">
        <v>20</v>
      </c>
      <c r="B42" s="85">
        <f>'CED. GRAL POR REP. O MANTTO'!C43</f>
        <v>0</v>
      </c>
      <c r="C42" s="86">
        <f>'CED. GRAL POR REP. O MANTTO'!D43</f>
        <v>0</v>
      </c>
      <c r="D42" s="87">
        <f>'CED. GRAL POR REP. O MANTTO'!E43</f>
        <v>0</v>
      </c>
      <c r="E42" s="87">
        <f>'CED. GRAL POR REP. O MANTTO'!F43</f>
        <v>0</v>
      </c>
      <c r="F42" s="88">
        <f>'CED. GRAL POR REP. O MANTTO'!G43</f>
        <v>0</v>
      </c>
      <c r="G42" s="89">
        <f>'CED. GRAL POR REP. O MANTTO'!L43</f>
        <v>0</v>
      </c>
      <c r="H42" s="90">
        <f>IF('CED. GRAL POR REP. O MANTTO'!P43&lt;&gt;'CED. GRAL POR REP. O MANTTO'!G43,"VERIFICA PRESUPUESTO BASE",'CED. GRAL POR REP. O MANTTO'!G43)</f>
        <v>0</v>
      </c>
      <c r="I42" s="91">
        <f>'REPORTE ENERO IMROM'!H37</f>
        <v>0</v>
      </c>
      <c r="J42" s="91">
        <f>'REPORTE ENERO IMROM'!$L37</f>
        <v>0</v>
      </c>
      <c r="K42" s="91">
        <f>+'REPORTE FEBRERO IMROM'!$L37</f>
        <v>0</v>
      </c>
      <c r="L42" s="91">
        <f>+'REPORTE MARZO IMROM'!$L37</f>
        <v>0</v>
      </c>
      <c r="M42" s="91">
        <f>+'REPORTE ABRIL IMROM'!$L37</f>
        <v>0</v>
      </c>
      <c r="N42" s="91">
        <f>+'REPORTE MAYO IMROM'!$L37</f>
        <v>0</v>
      </c>
      <c r="O42" s="91">
        <f>+'REPORTE JUNIO IMROM'!$L37</f>
        <v>0</v>
      </c>
      <c r="P42" s="91">
        <f>+'REPORTE JULIO IMROM'!$L37</f>
        <v>0</v>
      </c>
      <c r="Q42" s="91">
        <f>+'REPORTE AGOSTO IMROM'!$L37</f>
        <v>0</v>
      </c>
      <c r="R42" s="91">
        <f>+'REPORTE SEPTIEMBRE IMROM'!$L37</f>
        <v>0</v>
      </c>
      <c r="S42" s="91">
        <f>+'REPORTE OCTUBRE IMROM'!$L37</f>
        <v>0</v>
      </c>
      <c r="T42" s="91">
        <f>+'REPORTE NOVIEMBRE IMROM'!$L37</f>
        <v>0</v>
      </c>
      <c r="U42" s="91">
        <f>+'REPORTE DICIEMBRE IMROM'!$L37</f>
        <v>0</v>
      </c>
      <c r="V42" s="91">
        <f t="shared" si="0"/>
        <v>0</v>
      </c>
      <c r="W42" s="92">
        <f t="shared" si="1"/>
        <v>0</v>
      </c>
    </row>
    <row r="43" spans="1:23" s="84" customFormat="1" ht="15.75" x14ac:dyDescent="0.2">
      <c r="A43" s="66">
        <v>21</v>
      </c>
      <c r="B43" s="85">
        <f>'CED. GRAL POR REP. O MANTTO'!C44</f>
        <v>0</v>
      </c>
      <c r="C43" s="86">
        <f>'CED. GRAL POR REP. O MANTTO'!D44</f>
        <v>0</v>
      </c>
      <c r="D43" s="87">
        <f>'CED. GRAL POR REP. O MANTTO'!E44</f>
        <v>0</v>
      </c>
      <c r="E43" s="87">
        <f>'CED. GRAL POR REP. O MANTTO'!F44</f>
        <v>0</v>
      </c>
      <c r="F43" s="88">
        <f>'CED. GRAL POR REP. O MANTTO'!G44</f>
        <v>0</v>
      </c>
      <c r="G43" s="89">
        <f>'CED. GRAL POR REP. O MANTTO'!L44</f>
        <v>0</v>
      </c>
      <c r="H43" s="90">
        <f>IF('CED. GRAL POR REP. O MANTTO'!P44&lt;&gt;'CED. GRAL POR REP. O MANTTO'!G44,"VERIFICA PRESUPUESTO BASE",'CED. GRAL POR REP. O MANTTO'!G44)</f>
        <v>0</v>
      </c>
      <c r="I43" s="91">
        <f>'REPORTE ENERO IMROM'!H38</f>
        <v>0</v>
      </c>
      <c r="J43" s="91">
        <f>'REPORTE ENERO IMROM'!$L38</f>
        <v>0</v>
      </c>
      <c r="K43" s="91">
        <f>+'REPORTE FEBRERO IMROM'!$L38</f>
        <v>0</v>
      </c>
      <c r="L43" s="91">
        <f>+'REPORTE MARZO IMROM'!$L38</f>
        <v>0</v>
      </c>
      <c r="M43" s="91">
        <f>+'REPORTE ABRIL IMROM'!$L38</f>
        <v>0</v>
      </c>
      <c r="N43" s="91">
        <f>+'REPORTE MAYO IMROM'!$L38</f>
        <v>0</v>
      </c>
      <c r="O43" s="91">
        <f>+'REPORTE JUNIO IMROM'!$L38</f>
        <v>0</v>
      </c>
      <c r="P43" s="91">
        <f>+'REPORTE JULIO IMROM'!$L38</f>
        <v>0</v>
      </c>
      <c r="Q43" s="91">
        <f>+'REPORTE AGOSTO IMROM'!$L38</f>
        <v>0</v>
      </c>
      <c r="R43" s="91">
        <f>+'REPORTE SEPTIEMBRE IMROM'!$L38</f>
        <v>0</v>
      </c>
      <c r="S43" s="91">
        <f>+'REPORTE OCTUBRE IMROM'!$L38</f>
        <v>0</v>
      </c>
      <c r="T43" s="91">
        <f>+'REPORTE NOVIEMBRE IMROM'!$L38</f>
        <v>0</v>
      </c>
      <c r="U43" s="91">
        <f>+'REPORTE DICIEMBRE IMROM'!$L38</f>
        <v>0</v>
      </c>
      <c r="V43" s="91">
        <f t="shared" si="0"/>
        <v>0</v>
      </c>
      <c r="W43" s="92">
        <f t="shared" si="1"/>
        <v>0</v>
      </c>
    </row>
    <row r="44" spans="1:23" s="84" customFormat="1" ht="15.75" x14ac:dyDescent="0.2">
      <c r="A44" s="66">
        <v>22</v>
      </c>
      <c r="B44" s="85">
        <f>'CED. GRAL POR REP. O MANTTO'!C45</f>
        <v>0</v>
      </c>
      <c r="C44" s="86">
        <f>'CED. GRAL POR REP. O MANTTO'!D45</f>
        <v>0</v>
      </c>
      <c r="D44" s="87">
        <f>'CED. GRAL POR REP. O MANTTO'!E45</f>
        <v>0</v>
      </c>
      <c r="E44" s="87">
        <f>'CED. GRAL POR REP. O MANTTO'!F45</f>
        <v>0</v>
      </c>
      <c r="F44" s="88">
        <f>'CED. GRAL POR REP. O MANTTO'!G45</f>
        <v>0</v>
      </c>
      <c r="G44" s="89">
        <f>'CED. GRAL POR REP. O MANTTO'!L45</f>
        <v>0</v>
      </c>
      <c r="H44" s="90">
        <f>IF('CED. GRAL POR REP. O MANTTO'!P45&lt;&gt;'CED. GRAL POR REP. O MANTTO'!G45,"VERIFICA PRESUPUESTO BASE",'CED. GRAL POR REP. O MANTTO'!G45)</f>
        <v>0</v>
      </c>
      <c r="I44" s="91">
        <f>'REPORTE ENERO IMROM'!H39</f>
        <v>0</v>
      </c>
      <c r="J44" s="91">
        <f>'REPORTE ENERO IMROM'!$L39</f>
        <v>0</v>
      </c>
      <c r="K44" s="91">
        <f>+'REPORTE FEBRERO IMROM'!$L39</f>
        <v>0</v>
      </c>
      <c r="L44" s="91">
        <f>+'REPORTE MARZO IMROM'!$L39</f>
        <v>0</v>
      </c>
      <c r="M44" s="91">
        <f>+'REPORTE ABRIL IMROM'!$L39</f>
        <v>0</v>
      </c>
      <c r="N44" s="91">
        <f>+'REPORTE MAYO IMROM'!$L39</f>
        <v>0</v>
      </c>
      <c r="O44" s="91">
        <f>+'REPORTE JUNIO IMROM'!$L39</f>
        <v>0</v>
      </c>
      <c r="P44" s="91">
        <f>+'REPORTE JULIO IMROM'!$L39</f>
        <v>0</v>
      </c>
      <c r="Q44" s="91">
        <f>+'REPORTE AGOSTO IMROM'!$L39</f>
        <v>0</v>
      </c>
      <c r="R44" s="91">
        <f>+'REPORTE SEPTIEMBRE IMROM'!$L39</f>
        <v>0</v>
      </c>
      <c r="S44" s="91">
        <f>+'REPORTE OCTUBRE IMROM'!$L39</f>
        <v>0</v>
      </c>
      <c r="T44" s="91">
        <f>+'REPORTE NOVIEMBRE IMROM'!$L39</f>
        <v>0</v>
      </c>
      <c r="U44" s="91">
        <f>+'REPORTE DICIEMBRE IMROM'!$L39</f>
        <v>0</v>
      </c>
      <c r="V44" s="91">
        <f t="shared" si="0"/>
        <v>0</v>
      </c>
      <c r="W44" s="92">
        <f t="shared" si="1"/>
        <v>0</v>
      </c>
    </row>
    <row r="45" spans="1:23" s="84" customFormat="1" ht="15.75" x14ac:dyDescent="0.2">
      <c r="A45" s="66">
        <v>23</v>
      </c>
      <c r="B45" s="85">
        <f>'CED. GRAL POR REP. O MANTTO'!C46</f>
        <v>0</v>
      </c>
      <c r="C45" s="86">
        <f>'CED. GRAL POR REP. O MANTTO'!D46</f>
        <v>0</v>
      </c>
      <c r="D45" s="87">
        <f>'CED. GRAL POR REP. O MANTTO'!E46</f>
        <v>0</v>
      </c>
      <c r="E45" s="87">
        <f>'CED. GRAL POR REP. O MANTTO'!F46</f>
        <v>0</v>
      </c>
      <c r="F45" s="88">
        <f>'CED. GRAL POR REP. O MANTTO'!G46</f>
        <v>0</v>
      </c>
      <c r="G45" s="89">
        <f>'CED. GRAL POR REP. O MANTTO'!L46</f>
        <v>0</v>
      </c>
      <c r="H45" s="90">
        <f>IF('CED. GRAL POR REP. O MANTTO'!P46&lt;&gt;'CED. GRAL POR REP. O MANTTO'!G46,"VERIFICA PRESUPUESTO BASE",'CED. GRAL POR REP. O MANTTO'!G46)</f>
        <v>0</v>
      </c>
      <c r="I45" s="91">
        <f>'REPORTE ENERO IMROM'!H40</f>
        <v>0</v>
      </c>
      <c r="J45" s="91">
        <f>'REPORTE ENERO IMROM'!$L40</f>
        <v>0</v>
      </c>
      <c r="K45" s="91">
        <f>+'REPORTE FEBRERO IMROM'!$L40</f>
        <v>0</v>
      </c>
      <c r="L45" s="91">
        <f>+'REPORTE MARZO IMROM'!$L40</f>
        <v>0</v>
      </c>
      <c r="M45" s="91">
        <f>+'REPORTE ABRIL IMROM'!$L40</f>
        <v>0</v>
      </c>
      <c r="N45" s="91">
        <f>+'REPORTE MAYO IMROM'!$L40</f>
        <v>0</v>
      </c>
      <c r="O45" s="91">
        <f>+'REPORTE JUNIO IMROM'!$L40</f>
        <v>0</v>
      </c>
      <c r="P45" s="91">
        <f>+'REPORTE JULIO IMROM'!$L40</f>
        <v>0</v>
      </c>
      <c r="Q45" s="91">
        <f>+'REPORTE AGOSTO IMROM'!$L40</f>
        <v>0</v>
      </c>
      <c r="R45" s="91">
        <f>+'REPORTE SEPTIEMBRE IMROM'!$L40</f>
        <v>0</v>
      </c>
      <c r="S45" s="91">
        <f>+'REPORTE OCTUBRE IMROM'!$L40</f>
        <v>0</v>
      </c>
      <c r="T45" s="91">
        <f>+'REPORTE NOVIEMBRE IMROM'!$L40</f>
        <v>0</v>
      </c>
      <c r="U45" s="91">
        <f>+'REPORTE DICIEMBRE IMROM'!$L40</f>
        <v>0</v>
      </c>
      <c r="V45" s="91">
        <f t="shared" si="0"/>
        <v>0</v>
      </c>
      <c r="W45" s="92">
        <f t="shared" si="1"/>
        <v>0</v>
      </c>
    </row>
    <row r="46" spans="1:23" s="84" customFormat="1" ht="15.75" x14ac:dyDescent="0.2">
      <c r="A46" s="66">
        <v>24</v>
      </c>
      <c r="B46" s="85">
        <f>'CED. GRAL POR REP. O MANTTO'!C47</f>
        <v>0</v>
      </c>
      <c r="C46" s="86">
        <f>'CED. GRAL POR REP. O MANTTO'!D47</f>
        <v>0</v>
      </c>
      <c r="D46" s="87">
        <f>'CED. GRAL POR REP. O MANTTO'!E47</f>
        <v>0</v>
      </c>
      <c r="E46" s="87">
        <f>'CED. GRAL POR REP. O MANTTO'!F47</f>
        <v>0</v>
      </c>
      <c r="F46" s="88">
        <f>'CED. GRAL POR REP. O MANTTO'!G47</f>
        <v>0</v>
      </c>
      <c r="G46" s="89">
        <f>'CED. GRAL POR REP. O MANTTO'!L47</f>
        <v>0</v>
      </c>
      <c r="H46" s="90">
        <f>IF('CED. GRAL POR REP. O MANTTO'!P47&lt;&gt;'CED. GRAL POR REP. O MANTTO'!G47,"VERIFICA PRESUPUESTO BASE",'CED. GRAL POR REP. O MANTTO'!G47)</f>
        <v>0</v>
      </c>
      <c r="I46" s="91">
        <f>'REPORTE ENERO IMROM'!H41</f>
        <v>0</v>
      </c>
      <c r="J46" s="91">
        <f>'REPORTE ENERO IMROM'!$L41</f>
        <v>0</v>
      </c>
      <c r="K46" s="91">
        <f>+'REPORTE FEBRERO IMROM'!$L41</f>
        <v>0</v>
      </c>
      <c r="L46" s="91">
        <f>+'REPORTE MARZO IMROM'!$L41</f>
        <v>0</v>
      </c>
      <c r="M46" s="91">
        <f>+'REPORTE ABRIL IMROM'!$L41</f>
        <v>0</v>
      </c>
      <c r="N46" s="91">
        <f>+'REPORTE MAYO IMROM'!$L41</f>
        <v>0</v>
      </c>
      <c r="O46" s="91">
        <f>+'REPORTE JUNIO IMROM'!$L41</f>
        <v>0</v>
      </c>
      <c r="P46" s="91">
        <f>+'REPORTE JULIO IMROM'!$L41</f>
        <v>0</v>
      </c>
      <c r="Q46" s="91">
        <f>+'REPORTE AGOSTO IMROM'!$L41</f>
        <v>0</v>
      </c>
      <c r="R46" s="91">
        <f>+'REPORTE SEPTIEMBRE IMROM'!$L41</f>
        <v>0</v>
      </c>
      <c r="S46" s="91">
        <f>+'REPORTE OCTUBRE IMROM'!$L41</f>
        <v>0</v>
      </c>
      <c r="T46" s="91">
        <f>+'REPORTE NOVIEMBRE IMROM'!$L41</f>
        <v>0</v>
      </c>
      <c r="U46" s="91">
        <f>+'REPORTE DICIEMBRE IMROM'!$L41</f>
        <v>0</v>
      </c>
      <c r="V46" s="91">
        <f t="shared" si="0"/>
        <v>0</v>
      </c>
      <c r="W46" s="92">
        <f t="shared" si="1"/>
        <v>0</v>
      </c>
    </row>
    <row r="47" spans="1:23" s="84" customFormat="1" ht="15.75" x14ac:dyDescent="0.2">
      <c r="A47" s="66">
        <v>25</v>
      </c>
      <c r="B47" s="85">
        <f>'CED. GRAL POR REP. O MANTTO'!C48</f>
        <v>0</v>
      </c>
      <c r="C47" s="86">
        <f>'CED. GRAL POR REP. O MANTTO'!D48</f>
        <v>0</v>
      </c>
      <c r="D47" s="87">
        <f>'CED. GRAL POR REP. O MANTTO'!E48</f>
        <v>0</v>
      </c>
      <c r="E47" s="87">
        <f>'CED. GRAL POR REP. O MANTTO'!F48</f>
        <v>0</v>
      </c>
      <c r="F47" s="88">
        <f>'CED. GRAL POR REP. O MANTTO'!G48</f>
        <v>0</v>
      </c>
      <c r="G47" s="89">
        <f>'CED. GRAL POR REP. O MANTTO'!L48</f>
        <v>0</v>
      </c>
      <c r="H47" s="90">
        <f>IF('CED. GRAL POR REP. O MANTTO'!P48&lt;&gt;'CED. GRAL POR REP. O MANTTO'!G48,"VERIFICA PRESUPUESTO BASE",'CED. GRAL POR REP. O MANTTO'!G48)</f>
        <v>0</v>
      </c>
      <c r="I47" s="91">
        <f>'REPORTE ENERO IMROM'!H42</f>
        <v>0</v>
      </c>
      <c r="J47" s="91">
        <f>'REPORTE ENERO IMROM'!$L42</f>
        <v>0</v>
      </c>
      <c r="K47" s="91">
        <f>+'REPORTE FEBRERO IMROM'!$L42</f>
        <v>0</v>
      </c>
      <c r="L47" s="91">
        <f>+'REPORTE MARZO IMROM'!$L42</f>
        <v>0</v>
      </c>
      <c r="M47" s="91">
        <f>+'REPORTE ABRIL IMROM'!$L42</f>
        <v>0</v>
      </c>
      <c r="N47" s="91">
        <f>+'REPORTE MAYO IMROM'!$L42</f>
        <v>0</v>
      </c>
      <c r="O47" s="91">
        <f>+'REPORTE JUNIO IMROM'!$L42</f>
        <v>0</v>
      </c>
      <c r="P47" s="91">
        <f>+'REPORTE JULIO IMROM'!$L42</f>
        <v>0</v>
      </c>
      <c r="Q47" s="91">
        <f>+'REPORTE AGOSTO IMROM'!$L42</f>
        <v>0</v>
      </c>
      <c r="R47" s="91">
        <f>+'REPORTE SEPTIEMBRE IMROM'!$L42</f>
        <v>0</v>
      </c>
      <c r="S47" s="91">
        <f>+'REPORTE OCTUBRE IMROM'!$L42</f>
        <v>0</v>
      </c>
      <c r="T47" s="91">
        <f>+'REPORTE NOVIEMBRE IMROM'!$L42</f>
        <v>0</v>
      </c>
      <c r="U47" s="91">
        <f>+'REPORTE DICIEMBRE IMROM'!$L42</f>
        <v>0</v>
      </c>
      <c r="V47" s="91">
        <f t="shared" si="0"/>
        <v>0</v>
      </c>
      <c r="W47" s="92">
        <f t="shared" si="1"/>
        <v>0</v>
      </c>
    </row>
    <row r="48" spans="1:23" s="84" customFormat="1" ht="15.75" x14ac:dyDescent="0.2">
      <c r="A48" s="66">
        <v>26</v>
      </c>
      <c r="B48" s="85">
        <f>'CED. GRAL POR REP. O MANTTO'!C49</f>
        <v>0</v>
      </c>
      <c r="C48" s="86">
        <f>'CED. GRAL POR REP. O MANTTO'!D49</f>
        <v>0</v>
      </c>
      <c r="D48" s="87">
        <f>'CED. GRAL POR REP. O MANTTO'!E49</f>
        <v>0</v>
      </c>
      <c r="E48" s="87">
        <f>'CED. GRAL POR REP. O MANTTO'!F49</f>
        <v>0</v>
      </c>
      <c r="F48" s="88">
        <f>'CED. GRAL POR REP. O MANTTO'!G49</f>
        <v>0</v>
      </c>
      <c r="G48" s="89">
        <f>'CED. GRAL POR REP. O MANTTO'!L49</f>
        <v>0</v>
      </c>
      <c r="H48" s="90">
        <f>IF('CED. GRAL POR REP. O MANTTO'!P49&lt;&gt;'CED. GRAL POR REP. O MANTTO'!G49,"VERIFICA PRESUPUESTO BASE",'CED. GRAL POR REP. O MANTTO'!G49)</f>
        <v>0</v>
      </c>
      <c r="I48" s="91">
        <f>'REPORTE ENERO IMROM'!H43</f>
        <v>0</v>
      </c>
      <c r="J48" s="91">
        <f>'REPORTE ENERO IMROM'!$L43</f>
        <v>0</v>
      </c>
      <c r="K48" s="91">
        <f>+'REPORTE FEBRERO IMROM'!$L43</f>
        <v>0</v>
      </c>
      <c r="L48" s="91">
        <f>+'REPORTE MARZO IMROM'!$L43</f>
        <v>0</v>
      </c>
      <c r="M48" s="91">
        <f>+'REPORTE ABRIL IMROM'!$L43</f>
        <v>0</v>
      </c>
      <c r="N48" s="91">
        <f>+'REPORTE MAYO IMROM'!$L43</f>
        <v>0</v>
      </c>
      <c r="O48" s="91">
        <f>+'REPORTE JUNIO IMROM'!$L43</f>
        <v>0</v>
      </c>
      <c r="P48" s="91">
        <f>+'REPORTE JULIO IMROM'!$L43</f>
        <v>0</v>
      </c>
      <c r="Q48" s="91">
        <f>+'REPORTE AGOSTO IMROM'!$L43</f>
        <v>0</v>
      </c>
      <c r="R48" s="91">
        <f>+'REPORTE SEPTIEMBRE IMROM'!$L43</f>
        <v>0</v>
      </c>
      <c r="S48" s="91">
        <f>+'REPORTE OCTUBRE IMROM'!$L43</f>
        <v>0</v>
      </c>
      <c r="T48" s="91">
        <f>+'REPORTE NOVIEMBRE IMROM'!$L43</f>
        <v>0</v>
      </c>
      <c r="U48" s="91">
        <f>+'REPORTE DICIEMBRE IMROM'!$L43</f>
        <v>0</v>
      </c>
      <c r="V48" s="91">
        <f t="shared" si="0"/>
        <v>0</v>
      </c>
      <c r="W48" s="92">
        <f t="shared" si="1"/>
        <v>0</v>
      </c>
    </row>
    <row r="49" spans="1:23" s="84" customFormat="1" ht="15.75" x14ac:dyDescent="0.2">
      <c r="A49" s="66">
        <v>27</v>
      </c>
      <c r="B49" s="85">
        <f>'CED. GRAL POR REP. O MANTTO'!C50</f>
        <v>0</v>
      </c>
      <c r="C49" s="86">
        <f>'CED. GRAL POR REP. O MANTTO'!D50</f>
        <v>0</v>
      </c>
      <c r="D49" s="87">
        <f>'CED. GRAL POR REP. O MANTTO'!E50</f>
        <v>0</v>
      </c>
      <c r="E49" s="87">
        <f>'CED. GRAL POR REP. O MANTTO'!F50</f>
        <v>0</v>
      </c>
      <c r="F49" s="88">
        <f>'CED. GRAL POR REP. O MANTTO'!G50</f>
        <v>0</v>
      </c>
      <c r="G49" s="89">
        <f>'CED. GRAL POR REP. O MANTTO'!L50</f>
        <v>0</v>
      </c>
      <c r="H49" s="90">
        <f>IF('CED. GRAL POR REP. O MANTTO'!P50&lt;&gt;'CED. GRAL POR REP. O MANTTO'!G50,"VERIFICA PRESUPUESTO BASE",'CED. GRAL POR REP. O MANTTO'!G50)</f>
        <v>0</v>
      </c>
      <c r="I49" s="91">
        <f>'REPORTE ENERO IMROM'!H44</f>
        <v>0</v>
      </c>
      <c r="J49" s="91">
        <f>'REPORTE ENERO IMROM'!$L44</f>
        <v>0</v>
      </c>
      <c r="K49" s="91">
        <f>+'REPORTE FEBRERO IMROM'!$L44</f>
        <v>0</v>
      </c>
      <c r="L49" s="91">
        <f>+'REPORTE MARZO IMROM'!$L44</f>
        <v>0</v>
      </c>
      <c r="M49" s="91">
        <f>+'REPORTE ABRIL IMROM'!$L44</f>
        <v>0</v>
      </c>
      <c r="N49" s="91">
        <f>+'REPORTE MAYO IMROM'!$L44</f>
        <v>0</v>
      </c>
      <c r="O49" s="91">
        <f>+'REPORTE JUNIO IMROM'!$L44</f>
        <v>0</v>
      </c>
      <c r="P49" s="91">
        <f>+'REPORTE JULIO IMROM'!$L44</f>
        <v>0</v>
      </c>
      <c r="Q49" s="91">
        <f>+'REPORTE AGOSTO IMROM'!$L44</f>
        <v>0</v>
      </c>
      <c r="R49" s="91">
        <f>+'REPORTE SEPTIEMBRE IMROM'!$L44</f>
        <v>0</v>
      </c>
      <c r="S49" s="91">
        <f>+'REPORTE OCTUBRE IMROM'!$L44</f>
        <v>0</v>
      </c>
      <c r="T49" s="91">
        <f>+'REPORTE NOVIEMBRE IMROM'!$L44</f>
        <v>0</v>
      </c>
      <c r="U49" s="91">
        <f>+'REPORTE DICIEMBRE IMROM'!$L44</f>
        <v>0</v>
      </c>
      <c r="V49" s="91">
        <f t="shared" si="0"/>
        <v>0</v>
      </c>
      <c r="W49" s="92">
        <f t="shared" si="1"/>
        <v>0</v>
      </c>
    </row>
    <row r="50" spans="1:23" s="84" customFormat="1" ht="15.75" x14ac:dyDescent="0.2">
      <c r="A50" s="66">
        <v>28</v>
      </c>
      <c r="B50" s="85">
        <f>'CED. GRAL POR REP. O MANTTO'!C51</f>
        <v>0</v>
      </c>
      <c r="C50" s="86">
        <f>'CED. GRAL POR REP. O MANTTO'!D51</f>
        <v>0</v>
      </c>
      <c r="D50" s="87">
        <f>'CED. GRAL POR REP. O MANTTO'!E51</f>
        <v>0</v>
      </c>
      <c r="E50" s="87">
        <f>'CED. GRAL POR REP. O MANTTO'!F51</f>
        <v>0</v>
      </c>
      <c r="F50" s="88">
        <f>'CED. GRAL POR REP. O MANTTO'!G51</f>
        <v>0</v>
      </c>
      <c r="G50" s="89">
        <f>'CED. GRAL POR REP. O MANTTO'!L51</f>
        <v>0</v>
      </c>
      <c r="H50" s="90">
        <f>IF('CED. GRAL POR REP. O MANTTO'!P51&lt;&gt;'CED. GRAL POR REP. O MANTTO'!G51,"VERIFICA PRESUPUESTO BASE",'CED. GRAL POR REP. O MANTTO'!G51)</f>
        <v>0</v>
      </c>
      <c r="I50" s="91">
        <f>'REPORTE ENERO IMROM'!H45</f>
        <v>0</v>
      </c>
      <c r="J50" s="91">
        <f>'REPORTE ENERO IMROM'!$L45</f>
        <v>0</v>
      </c>
      <c r="K50" s="91">
        <f>+'REPORTE FEBRERO IMROM'!$L45</f>
        <v>0</v>
      </c>
      <c r="L50" s="91">
        <f>+'REPORTE MARZO IMROM'!$L45</f>
        <v>0</v>
      </c>
      <c r="M50" s="91">
        <f>+'REPORTE ABRIL IMROM'!$L45</f>
        <v>0</v>
      </c>
      <c r="N50" s="91">
        <f>+'REPORTE MAYO IMROM'!$L45</f>
        <v>0</v>
      </c>
      <c r="O50" s="91">
        <f>+'REPORTE JUNIO IMROM'!$L45</f>
        <v>0</v>
      </c>
      <c r="P50" s="91">
        <f>+'REPORTE JULIO IMROM'!$L45</f>
        <v>0</v>
      </c>
      <c r="Q50" s="91">
        <f>+'REPORTE AGOSTO IMROM'!$L45</f>
        <v>0</v>
      </c>
      <c r="R50" s="91">
        <f>+'REPORTE SEPTIEMBRE IMROM'!$L45</f>
        <v>0</v>
      </c>
      <c r="S50" s="91">
        <f>+'REPORTE OCTUBRE IMROM'!$L45</f>
        <v>0</v>
      </c>
      <c r="T50" s="91">
        <f>+'REPORTE NOVIEMBRE IMROM'!$L45</f>
        <v>0</v>
      </c>
      <c r="U50" s="91">
        <f>+'REPORTE DICIEMBRE IMROM'!$L45</f>
        <v>0</v>
      </c>
      <c r="V50" s="91">
        <f t="shared" si="0"/>
        <v>0</v>
      </c>
      <c r="W50" s="92">
        <f t="shared" si="1"/>
        <v>0</v>
      </c>
    </row>
    <row r="51" spans="1:23" s="84" customFormat="1" ht="15.75" x14ac:dyDescent="0.2">
      <c r="A51" s="66">
        <v>29</v>
      </c>
      <c r="B51" s="85">
        <f>'CED. GRAL POR REP. O MANTTO'!C52</f>
        <v>0</v>
      </c>
      <c r="C51" s="86">
        <f>'CED. GRAL POR REP. O MANTTO'!D52</f>
        <v>0</v>
      </c>
      <c r="D51" s="87">
        <f>'CED. GRAL POR REP. O MANTTO'!E52</f>
        <v>0</v>
      </c>
      <c r="E51" s="87">
        <f>'CED. GRAL POR REP. O MANTTO'!F52</f>
        <v>0</v>
      </c>
      <c r="F51" s="88">
        <f>'CED. GRAL POR REP. O MANTTO'!G52</f>
        <v>0</v>
      </c>
      <c r="G51" s="89">
        <f>'CED. GRAL POR REP. O MANTTO'!L52</f>
        <v>0</v>
      </c>
      <c r="H51" s="90">
        <f>IF('CED. GRAL POR REP. O MANTTO'!P52&lt;&gt;'CED. GRAL POR REP. O MANTTO'!G52,"VERIFICA PRESUPUESTO BASE",'CED. GRAL POR REP. O MANTTO'!G52)</f>
        <v>0</v>
      </c>
      <c r="I51" s="91">
        <f>'REPORTE ENERO IMROM'!H46</f>
        <v>0</v>
      </c>
      <c r="J51" s="91">
        <f>'REPORTE ENERO IMROM'!$L46</f>
        <v>0</v>
      </c>
      <c r="K51" s="91">
        <f>+'REPORTE FEBRERO IMROM'!$L46</f>
        <v>0</v>
      </c>
      <c r="L51" s="91">
        <f>+'REPORTE MARZO IMROM'!$L46</f>
        <v>0</v>
      </c>
      <c r="M51" s="91">
        <f>+'REPORTE ABRIL IMROM'!$L46</f>
        <v>0</v>
      </c>
      <c r="N51" s="91">
        <f>+'REPORTE MAYO IMROM'!$L46</f>
        <v>0</v>
      </c>
      <c r="O51" s="91">
        <f>+'REPORTE JUNIO IMROM'!$L46</f>
        <v>0</v>
      </c>
      <c r="P51" s="91">
        <f>+'REPORTE JULIO IMROM'!$L46</f>
        <v>0</v>
      </c>
      <c r="Q51" s="91">
        <f>+'REPORTE AGOSTO IMROM'!$L46</f>
        <v>0</v>
      </c>
      <c r="R51" s="91">
        <f>+'REPORTE SEPTIEMBRE IMROM'!$L46</f>
        <v>0</v>
      </c>
      <c r="S51" s="91">
        <f>+'REPORTE OCTUBRE IMROM'!$L46</f>
        <v>0</v>
      </c>
      <c r="T51" s="91">
        <f>+'REPORTE NOVIEMBRE IMROM'!$L46</f>
        <v>0</v>
      </c>
      <c r="U51" s="91">
        <f>+'REPORTE DICIEMBRE IMROM'!$L46</f>
        <v>0</v>
      </c>
      <c r="V51" s="91">
        <f t="shared" si="0"/>
        <v>0</v>
      </c>
      <c r="W51" s="92">
        <f t="shared" si="1"/>
        <v>0</v>
      </c>
    </row>
    <row r="52" spans="1:23" s="84" customFormat="1" ht="15.75" x14ac:dyDescent="0.2">
      <c r="A52" s="66">
        <v>30</v>
      </c>
      <c r="B52" s="85">
        <f>'CED. GRAL POR REP. O MANTTO'!C53</f>
        <v>0</v>
      </c>
      <c r="C52" s="86">
        <f>'CED. GRAL POR REP. O MANTTO'!D53</f>
        <v>0</v>
      </c>
      <c r="D52" s="87">
        <f>'CED. GRAL POR REP. O MANTTO'!E53</f>
        <v>0</v>
      </c>
      <c r="E52" s="87">
        <f>'CED. GRAL POR REP. O MANTTO'!F53</f>
        <v>0</v>
      </c>
      <c r="F52" s="88">
        <f>'CED. GRAL POR REP. O MANTTO'!G53</f>
        <v>0</v>
      </c>
      <c r="G52" s="89">
        <f>'CED. GRAL POR REP. O MANTTO'!L53</f>
        <v>0</v>
      </c>
      <c r="H52" s="90">
        <f>IF('CED. GRAL POR REP. O MANTTO'!P53&lt;&gt;'CED. GRAL POR REP. O MANTTO'!G53,"VERIFICA PRESUPUESTO BASE",'CED. GRAL POR REP. O MANTTO'!G53)</f>
        <v>0</v>
      </c>
      <c r="I52" s="91">
        <f>'REPORTE ENERO IMROM'!H47</f>
        <v>0</v>
      </c>
      <c r="J52" s="91">
        <f>'REPORTE ENERO IMROM'!$L47</f>
        <v>0</v>
      </c>
      <c r="K52" s="91">
        <f>+'REPORTE FEBRERO IMROM'!$L47</f>
        <v>0</v>
      </c>
      <c r="L52" s="91">
        <f>+'REPORTE MARZO IMROM'!$L47</f>
        <v>0</v>
      </c>
      <c r="M52" s="91">
        <f>+'REPORTE ABRIL IMROM'!$L47</f>
        <v>0</v>
      </c>
      <c r="N52" s="91">
        <f>+'REPORTE MAYO IMROM'!$L47</f>
        <v>0</v>
      </c>
      <c r="O52" s="91">
        <f>+'REPORTE JUNIO IMROM'!$L47</f>
        <v>0</v>
      </c>
      <c r="P52" s="91">
        <f>+'REPORTE JULIO IMROM'!$L47</f>
        <v>0</v>
      </c>
      <c r="Q52" s="91">
        <f>+'REPORTE AGOSTO IMROM'!$L47</f>
        <v>0</v>
      </c>
      <c r="R52" s="91">
        <f>+'REPORTE SEPTIEMBRE IMROM'!$L47</f>
        <v>0</v>
      </c>
      <c r="S52" s="91">
        <f>+'REPORTE OCTUBRE IMROM'!$L47</f>
        <v>0</v>
      </c>
      <c r="T52" s="91">
        <f>+'REPORTE NOVIEMBRE IMROM'!$L47</f>
        <v>0</v>
      </c>
      <c r="U52" s="91">
        <f>+'REPORTE DICIEMBRE IMROM'!$L47</f>
        <v>0</v>
      </c>
      <c r="V52" s="91">
        <f t="shared" si="0"/>
        <v>0</v>
      </c>
      <c r="W52" s="92">
        <f t="shared" si="1"/>
        <v>0</v>
      </c>
    </row>
    <row r="53" spans="1:23" s="84" customFormat="1" ht="15.75" x14ac:dyDescent="0.2">
      <c r="A53" s="66">
        <v>31</v>
      </c>
      <c r="B53" s="85">
        <f>'CED. GRAL POR REP. O MANTTO'!C54</f>
        <v>0</v>
      </c>
      <c r="C53" s="86">
        <f>'CED. GRAL POR REP. O MANTTO'!D54</f>
        <v>0</v>
      </c>
      <c r="D53" s="87">
        <f>'CED. GRAL POR REP. O MANTTO'!E54</f>
        <v>0</v>
      </c>
      <c r="E53" s="87">
        <f>'CED. GRAL POR REP. O MANTTO'!F54</f>
        <v>0</v>
      </c>
      <c r="F53" s="88">
        <f>'CED. GRAL POR REP. O MANTTO'!G54</f>
        <v>0</v>
      </c>
      <c r="G53" s="89">
        <f>'CED. GRAL POR REP. O MANTTO'!L54</f>
        <v>0</v>
      </c>
      <c r="H53" s="90">
        <f>IF('CED. GRAL POR REP. O MANTTO'!P54&lt;&gt;'CED. GRAL POR REP. O MANTTO'!G54,"VERIFICA PRESUPUESTO BASE",'CED. GRAL POR REP. O MANTTO'!G54)</f>
        <v>0</v>
      </c>
      <c r="I53" s="91">
        <f>'REPORTE ENERO IMROM'!H48</f>
        <v>0</v>
      </c>
      <c r="J53" s="91">
        <f>'REPORTE ENERO IMROM'!$L48</f>
        <v>0</v>
      </c>
      <c r="K53" s="91">
        <f>+'REPORTE FEBRERO IMROM'!$L48</f>
        <v>0</v>
      </c>
      <c r="L53" s="91">
        <f>+'REPORTE MARZO IMROM'!$L48</f>
        <v>0</v>
      </c>
      <c r="M53" s="91">
        <f>+'REPORTE ABRIL IMROM'!$L48</f>
        <v>0</v>
      </c>
      <c r="N53" s="91">
        <f>+'REPORTE MAYO IMROM'!$L48</f>
        <v>0</v>
      </c>
      <c r="O53" s="91">
        <f>+'REPORTE JUNIO IMROM'!$L48</f>
        <v>0</v>
      </c>
      <c r="P53" s="91">
        <f>+'REPORTE JULIO IMROM'!$L48</f>
        <v>0</v>
      </c>
      <c r="Q53" s="91">
        <f>+'REPORTE AGOSTO IMROM'!$L48</f>
        <v>0</v>
      </c>
      <c r="R53" s="91">
        <f>+'REPORTE SEPTIEMBRE IMROM'!$L48</f>
        <v>0</v>
      </c>
      <c r="S53" s="91">
        <f>+'REPORTE OCTUBRE IMROM'!$L48</f>
        <v>0</v>
      </c>
      <c r="T53" s="91">
        <f>+'REPORTE NOVIEMBRE IMROM'!$L48</f>
        <v>0</v>
      </c>
      <c r="U53" s="91">
        <f>+'REPORTE DICIEMBRE IMROM'!$L48</f>
        <v>0</v>
      </c>
      <c r="V53" s="91">
        <f t="shared" si="0"/>
        <v>0</v>
      </c>
      <c r="W53" s="92">
        <f t="shared" si="1"/>
        <v>0</v>
      </c>
    </row>
    <row r="54" spans="1:23" s="84" customFormat="1" ht="15.75" x14ac:dyDescent="0.2">
      <c r="A54" s="66">
        <v>32</v>
      </c>
      <c r="B54" s="85">
        <f>'CED. GRAL POR REP. O MANTTO'!C55</f>
        <v>0</v>
      </c>
      <c r="C54" s="86">
        <f>'CED. GRAL POR REP. O MANTTO'!D55</f>
        <v>0</v>
      </c>
      <c r="D54" s="87">
        <f>'CED. GRAL POR REP. O MANTTO'!E55</f>
        <v>0</v>
      </c>
      <c r="E54" s="87">
        <f>'CED. GRAL POR REP. O MANTTO'!F55</f>
        <v>0</v>
      </c>
      <c r="F54" s="88">
        <f>'CED. GRAL POR REP. O MANTTO'!G55</f>
        <v>0</v>
      </c>
      <c r="G54" s="89">
        <f>'CED. GRAL POR REP. O MANTTO'!L55</f>
        <v>0</v>
      </c>
      <c r="H54" s="90">
        <f>IF('CED. GRAL POR REP. O MANTTO'!P55&lt;&gt;'CED. GRAL POR REP. O MANTTO'!G55,"VERIFICA PRESUPUESTO BASE",'CED. GRAL POR REP. O MANTTO'!G55)</f>
        <v>0</v>
      </c>
      <c r="I54" s="91">
        <f>'REPORTE ENERO IMROM'!H49</f>
        <v>0</v>
      </c>
      <c r="J54" s="91">
        <f>'REPORTE ENERO IMROM'!$L49</f>
        <v>0</v>
      </c>
      <c r="K54" s="91">
        <f>+'REPORTE FEBRERO IMROM'!$L49</f>
        <v>0</v>
      </c>
      <c r="L54" s="91">
        <f>+'REPORTE MARZO IMROM'!$L49</f>
        <v>0</v>
      </c>
      <c r="M54" s="91">
        <f>+'REPORTE ABRIL IMROM'!$L49</f>
        <v>0</v>
      </c>
      <c r="N54" s="91">
        <f>+'REPORTE MAYO IMROM'!$L49</f>
        <v>0</v>
      </c>
      <c r="O54" s="91">
        <f>+'REPORTE JUNIO IMROM'!$L49</f>
        <v>0</v>
      </c>
      <c r="P54" s="91">
        <f>+'REPORTE JULIO IMROM'!$L49</f>
        <v>0</v>
      </c>
      <c r="Q54" s="91">
        <f>+'REPORTE AGOSTO IMROM'!$L49</f>
        <v>0</v>
      </c>
      <c r="R54" s="91">
        <f>+'REPORTE SEPTIEMBRE IMROM'!$L49</f>
        <v>0</v>
      </c>
      <c r="S54" s="91">
        <f>+'REPORTE OCTUBRE IMROM'!$L49</f>
        <v>0</v>
      </c>
      <c r="T54" s="91">
        <f>+'REPORTE NOVIEMBRE IMROM'!$L49</f>
        <v>0</v>
      </c>
      <c r="U54" s="91">
        <f>+'REPORTE DICIEMBRE IMROM'!$L49</f>
        <v>0</v>
      </c>
      <c r="V54" s="91">
        <f t="shared" si="0"/>
        <v>0</v>
      </c>
      <c r="W54" s="92">
        <f t="shared" si="1"/>
        <v>0</v>
      </c>
    </row>
    <row r="55" spans="1:23" s="84" customFormat="1" ht="15.75" x14ac:dyDescent="0.2">
      <c r="A55" s="66">
        <v>33</v>
      </c>
      <c r="B55" s="85">
        <f>'CED. GRAL POR REP. O MANTTO'!C56</f>
        <v>0</v>
      </c>
      <c r="C55" s="86">
        <f>'CED. GRAL POR REP. O MANTTO'!D56</f>
        <v>0</v>
      </c>
      <c r="D55" s="87">
        <f>'CED. GRAL POR REP. O MANTTO'!E56</f>
        <v>0</v>
      </c>
      <c r="E55" s="87">
        <f>'CED. GRAL POR REP. O MANTTO'!F56</f>
        <v>0</v>
      </c>
      <c r="F55" s="88">
        <f>'CED. GRAL POR REP. O MANTTO'!G56</f>
        <v>0</v>
      </c>
      <c r="G55" s="89">
        <f>'CED. GRAL POR REP. O MANTTO'!L56</f>
        <v>0</v>
      </c>
      <c r="H55" s="90">
        <f>IF('CED. GRAL POR REP. O MANTTO'!P56&lt;&gt;'CED. GRAL POR REP. O MANTTO'!G56,"VERIFICA PRESUPUESTO BASE",'CED. GRAL POR REP. O MANTTO'!G56)</f>
        <v>0</v>
      </c>
      <c r="I55" s="91">
        <f>'REPORTE ENERO IMROM'!H50</f>
        <v>0</v>
      </c>
      <c r="J55" s="91">
        <f>'REPORTE ENERO IMROM'!$L50</f>
        <v>0</v>
      </c>
      <c r="K55" s="91">
        <f>+'REPORTE FEBRERO IMROM'!$L50</f>
        <v>0</v>
      </c>
      <c r="L55" s="91">
        <f>+'REPORTE MARZO IMROM'!$L50</f>
        <v>0</v>
      </c>
      <c r="M55" s="91">
        <f>+'REPORTE ABRIL IMROM'!$L50</f>
        <v>0</v>
      </c>
      <c r="N55" s="91">
        <f>+'REPORTE MAYO IMROM'!$L50</f>
        <v>0</v>
      </c>
      <c r="O55" s="91">
        <f>+'REPORTE JUNIO IMROM'!$L50</f>
        <v>0</v>
      </c>
      <c r="P55" s="91">
        <f>+'REPORTE JULIO IMROM'!$L50</f>
        <v>0</v>
      </c>
      <c r="Q55" s="91">
        <f>+'REPORTE AGOSTO IMROM'!$L50</f>
        <v>0</v>
      </c>
      <c r="R55" s="91">
        <f>+'REPORTE SEPTIEMBRE IMROM'!$L50</f>
        <v>0</v>
      </c>
      <c r="S55" s="91">
        <f>+'REPORTE OCTUBRE IMROM'!$L50</f>
        <v>0</v>
      </c>
      <c r="T55" s="91">
        <f>+'REPORTE NOVIEMBRE IMROM'!$L50</f>
        <v>0</v>
      </c>
      <c r="U55" s="91">
        <f>+'REPORTE DICIEMBRE IMROM'!$L50</f>
        <v>0</v>
      </c>
      <c r="V55" s="91">
        <f t="shared" si="0"/>
        <v>0</v>
      </c>
      <c r="W55" s="92">
        <f t="shared" si="1"/>
        <v>0</v>
      </c>
    </row>
    <row r="56" spans="1:23" s="84" customFormat="1" ht="15.75" x14ac:dyDescent="0.2">
      <c r="A56" s="66">
        <v>34</v>
      </c>
      <c r="B56" s="85">
        <f>'CED. GRAL POR REP. O MANTTO'!C57</f>
        <v>0</v>
      </c>
      <c r="C56" s="86">
        <f>'CED. GRAL POR REP. O MANTTO'!D57</f>
        <v>0</v>
      </c>
      <c r="D56" s="87">
        <f>'CED. GRAL POR REP. O MANTTO'!E57</f>
        <v>0</v>
      </c>
      <c r="E56" s="87">
        <f>'CED. GRAL POR REP. O MANTTO'!F57</f>
        <v>0</v>
      </c>
      <c r="F56" s="88">
        <f>'CED. GRAL POR REP. O MANTTO'!G57</f>
        <v>0</v>
      </c>
      <c r="G56" s="89">
        <f>'CED. GRAL POR REP. O MANTTO'!L57</f>
        <v>0</v>
      </c>
      <c r="H56" s="90">
        <f>IF('CED. GRAL POR REP. O MANTTO'!P57&lt;&gt;'CED. GRAL POR REP. O MANTTO'!G57,"VERIFICA PRESUPUESTO BASE",'CED. GRAL POR REP. O MANTTO'!G57)</f>
        <v>0</v>
      </c>
      <c r="I56" s="91">
        <f>'REPORTE ENERO IMROM'!H51</f>
        <v>0</v>
      </c>
      <c r="J56" s="91">
        <f>'REPORTE ENERO IMROM'!$L51</f>
        <v>0</v>
      </c>
      <c r="K56" s="91">
        <f>+'REPORTE FEBRERO IMROM'!$L51</f>
        <v>0</v>
      </c>
      <c r="L56" s="91">
        <f>+'REPORTE MARZO IMROM'!$L51</f>
        <v>0</v>
      </c>
      <c r="M56" s="91">
        <f>+'REPORTE ABRIL IMROM'!$L51</f>
        <v>0</v>
      </c>
      <c r="N56" s="91">
        <f>+'REPORTE MAYO IMROM'!$L51</f>
        <v>0</v>
      </c>
      <c r="O56" s="91">
        <f>+'REPORTE JUNIO IMROM'!$L51</f>
        <v>0</v>
      </c>
      <c r="P56" s="91">
        <f>+'REPORTE JULIO IMROM'!$L51</f>
        <v>0</v>
      </c>
      <c r="Q56" s="91">
        <f>+'REPORTE AGOSTO IMROM'!$L51</f>
        <v>0</v>
      </c>
      <c r="R56" s="91">
        <f>+'REPORTE SEPTIEMBRE IMROM'!$L51</f>
        <v>0</v>
      </c>
      <c r="S56" s="91">
        <f>+'REPORTE OCTUBRE IMROM'!$L51</f>
        <v>0</v>
      </c>
      <c r="T56" s="91">
        <f>+'REPORTE NOVIEMBRE IMROM'!$L51</f>
        <v>0</v>
      </c>
      <c r="U56" s="91">
        <f>+'REPORTE DICIEMBRE IMROM'!$L51</f>
        <v>0</v>
      </c>
      <c r="V56" s="91">
        <f t="shared" si="0"/>
        <v>0</v>
      </c>
      <c r="W56" s="92">
        <f t="shared" si="1"/>
        <v>0</v>
      </c>
    </row>
    <row r="57" spans="1:23" s="84" customFormat="1" ht="15.75" x14ac:dyDescent="0.2">
      <c r="A57" s="66">
        <v>35</v>
      </c>
      <c r="B57" s="85">
        <f>'CED. GRAL POR REP. O MANTTO'!C58</f>
        <v>0</v>
      </c>
      <c r="C57" s="86">
        <f>'CED. GRAL POR REP. O MANTTO'!D58</f>
        <v>0</v>
      </c>
      <c r="D57" s="87">
        <f>'CED. GRAL POR REP. O MANTTO'!E58</f>
        <v>0</v>
      </c>
      <c r="E57" s="87">
        <f>'CED. GRAL POR REP. O MANTTO'!F58</f>
        <v>0</v>
      </c>
      <c r="F57" s="88">
        <f>'CED. GRAL POR REP. O MANTTO'!G58</f>
        <v>0</v>
      </c>
      <c r="G57" s="89">
        <f>'CED. GRAL POR REP. O MANTTO'!L58</f>
        <v>0</v>
      </c>
      <c r="H57" s="90">
        <f>IF('CED. GRAL POR REP. O MANTTO'!P58&lt;&gt;'CED. GRAL POR REP. O MANTTO'!G58,"VERIFICA PRESUPUESTO BASE",'CED. GRAL POR REP. O MANTTO'!G58)</f>
        <v>0</v>
      </c>
      <c r="I57" s="91">
        <f>'REPORTE ENERO IMROM'!H52</f>
        <v>0</v>
      </c>
      <c r="J57" s="91">
        <f>'REPORTE ENERO IMROM'!$L52</f>
        <v>0</v>
      </c>
      <c r="K57" s="91">
        <f>+'REPORTE FEBRERO IMROM'!$L52</f>
        <v>0</v>
      </c>
      <c r="L57" s="91">
        <f>+'REPORTE MARZO IMROM'!$L52</f>
        <v>0</v>
      </c>
      <c r="M57" s="91">
        <f>+'REPORTE ABRIL IMROM'!$L52</f>
        <v>0</v>
      </c>
      <c r="N57" s="91">
        <f>+'REPORTE MAYO IMROM'!$L52</f>
        <v>0</v>
      </c>
      <c r="O57" s="91">
        <f>+'REPORTE JUNIO IMROM'!$L52</f>
        <v>0</v>
      </c>
      <c r="P57" s="91">
        <f>+'REPORTE JULIO IMROM'!$L52</f>
        <v>0</v>
      </c>
      <c r="Q57" s="91">
        <f>+'REPORTE AGOSTO IMROM'!$L52</f>
        <v>0</v>
      </c>
      <c r="R57" s="91">
        <f>+'REPORTE SEPTIEMBRE IMROM'!$L52</f>
        <v>0</v>
      </c>
      <c r="S57" s="91">
        <f>+'REPORTE OCTUBRE IMROM'!$L52</f>
        <v>0</v>
      </c>
      <c r="T57" s="91">
        <f>+'REPORTE NOVIEMBRE IMROM'!$L52</f>
        <v>0</v>
      </c>
      <c r="U57" s="91">
        <f>+'REPORTE DICIEMBRE IMROM'!$L52</f>
        <v>0</v>
      </c>
      <c r="V57" s="91">
        <f t="shared" si="0"/>
        <v>0</v>
      </c>
      <c r="W57" s="92">
        <f t="shared" si="1"/>
        <v>0</v>
      </c>
    </row>
    <row r="58" spans="1:23" s="84" customFormat="1" ht="15.75" x14ac:dyDescent="0.2">
      <c r="A58" s="66">
        <v>36</v>
      </c>
      <c r="B58" s="85">
        <f>'CED. GRAL POR REP. O MANTTO'!C59</f>
        <v>0</v>
      </c>
      <c r="C58" s="86">
        <f>'CED. GRAL POR REP. O MANTTO'!D59</f>
        <v>0</v>
      </c>
      <c r="D58" s="87">
        <f>'CED. GRAL POR REP. O MANTTO'!E59</f>
        <v>0</v>
      </c>
      <c r="E58" s="87">
        <f>'CED. GRAL POR REP. O MANTTO'!F59</f>
        <v>0</v>
      </c>
      <c r="F58" s="88">
        <f>'CED. GRAL POR REP. O MANTTO'!G59</f>
        <v>0</v>
      </c>
      <c r="G58" s="89">
        <f>'CED. GRAL POR REP. O MANTTO'!L59</f>
        <v>0</v>
      </c>
      <c r="H58" s="90">
        <f>IF('CED. GRAL POR REP. O MANTTO'!P59&lt;&gt;'CED. GRAL POR REP. O MANTTO'!G59,"VERIFICA PRESUPUESTO BASE",'CED. GRAL POR REP. O MANTTO'!G59)</f>
        <v>0</v>
      </c>
      <c r="I58" s="91">
        <f>'REPORTE ENERO IMROM'!H53</f>
        <v>0</v>
      </c>
      <c r="J58" s="91">
        <f>'REPORTE ENERO IMROM'!$L53</f>
        <v>0</v>
      </c>
      <c r="K58" s="91">
        <f>+'REPORTE FEBRERO IMROM'!$L53</f>
        <v>0</v>
      </c>
      <c r="L58" s="91">
        <f>+'REPORTE MARZO IMROM'!$L53</f>
        <v>0</v>
      </c>
      <c r="M58" s="91">
        <f>+'REPORTE ABRIL IMROM'!$L53</f>
        <v>0</v>
      </c>
      <c r="N58" s="91">
        <f>+'REPORTE MAYO IMROM'!$L53</f>
        <v>0</v>
      </c>
      <c r="O58" s="91">
        <f>+'REPORTE JUNIO IMROM'!$L53</f>
        <v>0</v>
      </c>
      <c r="P58" s="91">
        <f>+'REPORTE JULIO IMROM'!$L53</f>
        <v>0</v>
      </c>
      <c r="Q58" s="91">
        <f>+'REPORTE AGOSTO IMROM'!$L53</f>
        <v>0</v>
      </c>
      <c r="R58" s="91">
        <f>+'REPORTE SEPTIEMBRE IMROM'!$L53</f>
        <v>0</v>
      </c>
      <c r="S58" s="91">
        <f>+'REPORTE OCTUBRE IMROM'!$L53</f>
        <v>0</v>
      </c>
      <c r="T58" s="91">
        <f>+'REPORTE NOVIEMBRE IMROM'!$L53</f>
        <v>0</v>
      </c>
      <c r="U58" s="91">
        <f>+'REPORTE DICIEMBRE IMROM'!$L53</f>
        <v>0</v>
      </c>
      <c r="V58" s="91">
        <f t="shared" si="0"/>
        <v>0</v>
      </c>
      <c r="W58" s="92">
        <f t="shared" si="1"/>
        <v>0</v>
      </c>
    </row>
    <row r="59" spans="1:23" s="84" customFormat="1" ht="15.75" x14ac:dyDescent="0.2">
      <c r="A59" s="66">
        <v>37</v>
      </c>
      <c r="B59" s="85">
        <f>'CED. GRAL POR REP. O MANTTO'!C60</f>
        <v>0</v>
      </c>
      <c r="C59" s="86">
        <f>'CED. GRAL POR REP. O MANTTO'!D60</f>
        <v>0</v>
      </c>
      <c r="D59" s="87">
        <f>'CED. GRAL POR REP. O MANTTO'!E60</f>
        <v>0</v>
      </c>
      <c r="E59" s="87">
        <f>'CED. GRAL POR REP. O MANTTO'!F60</f>
        <v>0</v>
      </c>
      <c r="F59" s="88">
        <f>'CED. GRAL POR REP. O MANTTO'!G60</f>
        <v>0</v>
      </c>
      <c r="G59" s="89">
        <f>'CED. GRAL POR REP. O MANTTO'!L60</f>
        <v>0</v>
      </c>
      <c r="H59" s="90">
        <f>IF('CED. GRAL POR REP. O MANTTO'!P60&lt;&gt;'CED. GRAL POR REP. O MANTTO'!G60,"VERIFICA PRESUPUESTO BASE",'CED. GRAL POR REP. O MANTTO'!G60)</f>
        <v>0</v>
      </c>
      <c r="I59" s="91">
        <f>'REPORTE ENERO IMROM'!H54</f>
        <v>0</v>
      </c>
      <c r="J59" s="91">
        <f>'REPORTE ENERO IMROM'!$L54</f>
        <v>0</v>
      </c>
      <c r="K59" s="91">
        <f>+'REPORTE FEBRERO IMROM'!$L54</f>
        <v>0</v>
      </c>
      <c r="L59" s="91">
        <f>+'REPORTE MARZO IMROM'!$L54</f>
        <v>0</v>
      </c>
      <c r="M59" s="91">
        <f>+'REPORTE ABRIL IMROM'!$L54</f>
        <v>0</v>
      </c>
      <c r="N59" s="91">
        <f>+'REPORTE MAYO IMROM'!$L54</f>
        <v>0</v>
      </c>
      <c r="O59" s="91">
        <f>+'REPORTE JUNIO IMROM'!$L54</f>
        <v>0</v>
      </c>
      <c r="P59" s="91">
        <f>+'REPORTE JULIO IMROM'!$L54</f>
        <v>0</v>
      </c>
      <c r="Q59" s="91">
        <f>+'REPORTE AGOSTO IMROM'!$L54</f>
        <v>0</v>
      </c>
      <c r="R59" s="91">
        <f>+'REPORTE SEPTIEMBRE IMROM'!$L54</f>
        <v>0</v>
      </c>
      <c r="S59" s="91">
        <f>+'REPORTE OCTUBRE IMROM'!$L54</f>
        <v>0</v>
      </c>
      <c r="T59" s="91">
        <f>+'REPORTE NOVIEMBRE IMROM'!$L54</f>
        <v>0</v>
      </c>
      <c r="U59" s="91">
        <f>+'REPORTE DICIEMBRE IMROM'!$L54</f>
        <v>0</v>
      </c>
      <c r="V59" s="91">
        <f t="shared" si="0"/>
        <v>0</v>
      </c>
      <c r="W59" s="92">
        <f t="shared" si="1"/>
        <v>0</v>
      </c>
    </row>
    <row r="60" spans="1:23" s="84" customFormat="1" ht="15.75" x14ac:dyDescent="0.2">
      <c r="A60" s="66">
        <v>38</v>
      </c>
      <c r="B60" s="85">
        <f>'CED. GRAL POR REP. O MANTTO'!C61</f>
        <v>0</v>
      </c>
      <c r="C60" s="86">
        <f>'CED. GRAL POR REP. O MANTTO'!D61</f>
        <v>0</v>
      </c>
      <c r="D60" s="87">
        <f>'CED. GRAL POR REP. O MANTTO'!E61</f>
        <v>0</v>
      </c>
      <c r="E60" s="87">
        <f>'CED. GRAL POR REP. O MANTTO'!F61</f>
        <v>0</v>
      </c>
      <c r="F60" s="88">
        <f>'CED. GRAL POR REP. O MANTTO'!G61</f>
        <v>0</v>
      </c>
      <c r="G60" s="89">
        <f>'CED. GRAL POR REP. O MANTTO'!L61</f>
        <v>0</v>
      </c>
      <c r="H60" s="90">
        <f>IF('CED. GRAL POR REP. O MANTTO'!P61&lt;&gt;'CED. GRAL POR REP. O MANTTO'!G61,"VERIFICA PRESUPUESTO BASE",'CED. GRAL POR REP. O MANTTO'!G61)</f>
        <v>0</v>
      </c>
      <c r="I60" s="91">
        <f>'REPORTE ENERO IMROM'!H55</f>
        <v>0</v>
      </c>
      <c r="J60" s="91">
        <f>'REPORTE ENERO IMROM'!$L55</f>
        <v>0</v>
      </c>
      <c r="K60" s="91">
        <f>+'REPORTE FEBRERO IMROM'!$L55</f>
        <v>0</v>
      </c>
      <c r="L60" s="91">
        <f>+'REPORTE MARZO IMROM'!$L55</f>
        <v>0</v>
      </c>
      <c r="M60" s="91">
        <f>+'REPORTE ABRIL IMROM'!$L55</f>
        <v>0</v>
      </c>
      <c r="N60" s="91">
        <f>+'REPORTE MAYO IMROM'!$L55</f>
        <v>0</v>
      </c>
      <c r="O60" s="91">
        <f>+'REPORTE JUNIO IMROM'!$L55</f>
        <v>0</v>
      </c>
      <c r="P60" s="91">
        <f>+'REPORTE JULIO IMROM'!$L55</f>
        <v>0</v>
      </c>
      <c r="Q60" s="91">
        <f>+'REPORTE AGOSTO IMROM'!$L55</f>
        <v>0</v>
      </c>
      <c r="R60" s="91">
        <f>+'REPORTE SEPTIEMBRE IMROM'!$L55</f>
        <v>0</v>
      </c>
      <c r="S60" s="91">
        <f>+'REPORTE OCTUBRE IMROM'!$L55</f>
        <v>0</v>
      </c>
      <c r="T60" s="91">
        <f>+'REPORTE NOVIEMBRE IMROM'!$L55</f>
        <v>0</v>
      </c>
      <c r="U60" s="91">
        <f>+'REPORTE DICIEMBRE IMROM'!$L55</f>
        <v>0</v>
      </c>
      <c r="V60" s="91">
        <f t="shared" si="0"/>
        <v>0</v>
      </c>
      <c r="W60" s="92">
        <f t="shared" si="1"/>
        <v>0</v>
      </c>
    </row>
    <row r="61" spans="1:23" s="84" customFormat="1" ht="15.75" x14ac:dyDescent="0.2">
      <c r="A61" s="66">
        <v>39</v>
      </c>
      <c r="B61" s="85">
        <f>'CED. GRAL POR REP. O MANTTO'!C62</f>
        <v>0</v>
      </c>
      <c r="C61" s="86">
        <f>'CED. GRAL POR REP. O MANTTO'!D62</f>
        <v>0</v>
      </c>
      <c r="D61" s="87">
        <f>'CED. GRAL POR REP. O MANTTO'!E62</f>
        <v>0</v>
      </c>
      <c r="E61" s="87">
        <f>'CED. GRAL POR REP. O MANTTO'!F62</f>
        <v>0</v>
      </c>
      <c r="F61" s="88">
        <f>'CED. GRAL POR REP. O MANTTO'!G62</f>
        <v>0</v>
      </c>
      <c r="G61" s="89">
        <f>'CED. GRAL POR REP. O MANTTO'!L62</f>
        <v>0</v>
      </c>
      <c r="H61" s="90">
        <f>IF('CED. GRAL POR REP. O MANTTO'!P62&lt;&gt;'CED. GRAL POR REP. O MANTTO'!G62,"VERIFICA PRESUPUESTO BASE",'CED. GRAL POR REP. O MANTTO'!G62)</f>
        <v>0</v>
      </c>
      <c r="I61" s="91">
        <f>'REPORTE ENERO IMROM'!H56</f>
        <v>0</v>
      </c>
      <c r="J61" s="91">
        <f>'REPORTE ENERO IMROM'!$L56</f>
        <v>0</v>
      </c>
      <c r="K61" s="91">
        <f>+'REPORTE FEBRERO IMROM'!$L56</f>
        <v>0</v>
      </c>
      <c r="L61" s="91">
        <f>+'REPORTE MARZO IMROM'!$L56</f>
        <v>0</v>
      </c>
      <c r="M61" s="91">
        <f>+'REPORTE ABRIL IMROM'!$L56</f>
        <v>0</v>
      </c>
      <c r="N61" s="91">
        <f>+'REPORTE MAYO IMROM'!$L56</f>
        <v>0</v>
      </c>
      <c r="O61" s="91">
        <f>+'REPORTE JUNIO IMROM'!$L56</f>
        <v>0</v>
      </c>
      <c r="P61" s="91">
        <f>+'REPORTE JULIO IMROM'!$L56</f>
        <v>0</v>
      </c>
      <c r="Q61" s="91">
        <f>+'REPORTE AGOSTO IMROM'!$L56</f>
        <v>0</v>
      </c>
      <c r="R61" s="91">
        <f>+'REPORTE SEPTIEMBRE IMROM'!$L56</f>
        <v>0</v>
      </c>
      <c r="S61" s="91">
        <f>+'REPORTE OCTUBRE IMROM'!$L56</f>
        <v>0</v>
      </c>
      <c r="T61" s="91">
        <f>+'REPORTE NOVIEMBRE IMROM'!$L56</f>
        <v>0</v>
      </c>
      <c r="U61" s="91">
        <f>+'REPORTE DICIEMBRE IMROM'!$L56</f>
        <v>0</v>
      </c>
      <c r="V61" s="91">
        <f t="shared" si="0"/>
        <v>0</v>
      </c>
      <c r="W61" s="92">
        <f t="shared" si="1"/>
        <v>0</v>
      </c>
    </row>
    <row r="62" spans="1:23" s="84" customFormat="1" ht="15.75" x14ac:dyDescent="0.2">
      <c r="A62" s="66">
        <v>40</v>
      </c>
      <c r="B62" s="85">
        <f>'CED. GRAL POR REP. O MANTTO'!C63</f>
        <v>0</v>
      </c>
      <c r="C62" s="86">
        <f>'CED. GRAL POR REP. O MANTTO'!D63</f>
        <v>0</v>
      </c>
      <c r="D62" s="87">
        <f>'CED. GRAL POR REP. O MANTTO'!E63</f>
        <v>0</v>
      </c>
      <c r="E62" s="87">
        <f>'CED. GRAL POR REP. O MANTTO'!F63</f>
        <v>0</v>
      </c>
      <c r="F62" s="88">
        <f>'CED. GRAL POR REP. O MANTTO'!G63</f>
        <v>0</v>
      </c>
      <c r="G62" s="89">
        <f>'CED. GRAL POR REP. O MANTTO'!L63</f>
        <v>0</v>
      </c>
      <c r="H62" s="90">
        <f>IF('CED. GRAL POR REP. O MANTTO'!P63&lt;&gt;'CED. GRAL POR REP. O MANTTO'!G63,"VERIFICA PRESUPUESTO BASE",'CED. GRAL POR REP. O MANTTO'!G63)</f>
        <v>0</v>
      </c>
      <c r="I62" s="91">
        <f>'REPORTE ENERO IMROM'!H57</f>
        <v>0</v>
      </c>
      <c r="J62" s="91">
        <f>'REPORTE ENERO IMROM'!$L57</f>
        <v>0</v>
      </c>
      <c r="K62" s="91">
        <f>+'REPORTE FEBRERO IMROM'!$L57</f>
        <v>0</v>
      </c>
      <c r="L62" s="91">
        <f>+'REPORTE MARZO IMROM'!$L57</f>
        <v>0</v>
      </c>
      <c r="M62" s="91">
        <f>+'REPORTE ABRIL IMROM'!$L57</f>
        <v>0</v>
      </c>
      <c r="N62" s="91">
        <f>+'REPORTE MAYO IMROM'!$L57</f>
        <v>0</v>
      </c>
      <c r="O62" s="91">
        <f>+'REPORTE JUNIO IMROM'!$L57</f>
        <v>0</v>
      </c>
      <c r="P62" s="91">
        <f>+'REPORTE JULIO IMROM'!$L57</f>
        <v>0</v>
      </c>
      <c r="Q62" s="91">
        <f>+'REPORTE AGOSTO IMROM'!$L57</f>
        <v>0</v>
      </c>
      <c r="R62" s="91">
        <f>+'REPORTE SEPTIEMBRE IMROM'!$L57</f>
        <v>0</v>
      </c>
      <c r="S62" s="91">
        <f>+'REPORTE OCTUBRE IMROM'!$L57</f>
        <v>0</v>
      </c>
      <c r="T62" s="91">
        <f>+'REPORTE NOVIEMBRE IMROM'!$L57</f>
        <v>0</v>
      </c>
      <c r="U62" s="91">
        <f>+'REPORTE DICIEMBRE IMROM'!$L57</f>
        <v>0</v>
      </c>
      <c r="V62" s="91">
        <f t="shared" si="0"/>
        <v>0</v>
      </c>
      <c r="W62" s="92">
        <f t="shared" si="1"/>
        <v>0</v>
      </c>
    </row>
    <row r="63" spans="1:23" s="84" customFormat="1" ht="15.75" x14ac:dyDescent="0.2">
      <c r="A63" s="66">
        <v>41</v>
      </c>
      <c r="B63" s="85">
        <f>'CED. GRAL POR REP. O MANTTO'!C64</f>
        <v>0</v>
      </c>
      <c r="C63" s="86">
        <f>'CED. GRAL POR REP. O MANTTO'!D64</f>
        <v>0</v>
      </c>
      <c r="D63" s="87">
        <f>'CED. GRAL POR REP. O MANTTO'!E64</f>
        <v>0</v>
      </c>
      <c r="E63" s="87">
        <f>'CED. GRAL POR REP. O MANTTO'!F64</f>
        <v>0</v>
      </c>
      <c r="F63" s="88">
        <f>'CED. GRAL POR REP. O MANTTO'!G64</f>
        <v>0</v>
      </c>
      <c r="G63" s="89">
        <f>'CED. GRAL POR REP. O MANTTO'!L64</f>
        <v>0</v>
      </c>
      <c r="H63" s="90">
        <f>IF('CED. GRAL POR REP. O MANTTO'!P64&lt;&gt;'CED. GRAL POR REP. O MANTTO'!G64,"VERIFICA PRESUPUESTO BASE",'CED. GRAL POR REP. O MANTTO'!G64)</f>
        <v>0</v>
      </c>
      <c r="I63" s="91">
        <f>'REPORTE ENERO IMROM'!H58</f>
        <v>0</v>
      </c>
      <c r="J63" s="91">
        <f>'REPORTE ENERO IMROM'!$L58</f>
        <v>0</v>
      </c>
      <c r="K63" s="91">
        <f>+'REPORTE FEBRERO IMROM'!$L58</f>
        <v>0</v>
      </c>
      <c r="L63" s="91">
        <f>+'REPORTE MARZO IMROM'!$L58</f>
        <v>0</v>
      </c>
      <c r="M63" s="91">
        <f>+'REPORTE ABRIL IMROM'!$L58</f>
        <v>0</v>
      </c>
      <c r="N63" s="91">
        <f>+'REPORTE MAYO IMROM'!$L58</f>
        <v>0</v>
      </c>
      <c r="O63" s="91">
        <f>+'REPORTE JUNIO IMROM'!$L58</f>
        <v>0</v>
      </c>
      <c r="P63" s="91">
        <f>+'REPORTE JULIO IMROM'!$L58</f>
        <v>0</v>
      </c>
      <c r="Q63" s="91">
        <f>+'REPORTE AGOSTO IMROM'!$L58</f>
        <v>0</v>
      </c>
      <c r="R63" s="91">
        <f>+'REPORTE SEPTIEMBRE IMROM'!$L58</f>
        <v>0</v>
      </c>
      <c r="S63" s="91">
        <f>+'REPORTE OCTUBRE IMROM'!$L58</f>
        <v>0</v>
      </c>
      <c r="T63" s="91">
        <f>+'REPORTE NOVIEMBRE IMROM'!$L58</f>
        <v>0</v>
      </c>
      <c r="U63" s="91">
        <f>+'REPORTE DICIEMBRE IMROM'!$L58</f>
        <v>0</v>
      </c>
      <c r="V63" s="91">
        <f t="shared" si="0"/>
        <v>0</v>
      </c>
      <c r="W63" s="92">
        <f t="shared" si="1"/>
        <v>0</v>
      </c>
    </row>
    <row r="64" spans="1:23" s="84" customFormat="1" ht="15.75" x14ac:dyDescent="0.2">
      <c r="A64" s="66">
        <v>42</v>
      </c>
      <c r="B64" s="85">
        <f>'CED. GRAL POR REP. O MANTTO'!C65</f>
        <v>0</v>
      </c>
      <c r="C64" s="86">
        <f>'CED. GRAL POR REP. O MANTTO'!D65</f>
        <v>0</v>
      </c>
      <c r="D64" s="87">
        <f>'CED. GRAL POR REP. O MANTTO'!E65</f>
        <v>0</v>
      </c>
      <c r="E64" s="87">
        <f>'CED. GRAL POR REP. O MANTTO'!F65</f>
        <v>0</v>
      </c>
      <c r="F64" s="88">
        <f>'CED. GRAL POR REP. O MANTTO'!G65</f>
        <v>0</v>
      </c>
      <c r="G64" s="89">
        <f>'CED. GRAL POR REP. O MANTTO'!L65</f>
        <v>0</v>
      </c>
      <c r="H64" s="90">
        <f>IF('CED. GRAL POR REP. O MANTTO'!P65&lt;&gt;'CED. GRAL POR REP. O MANTTO'!G65,"VERIFICA PRESUPUESTO BASE",'CED. GRAL POR REP. O MANTTO'!G65)</f>
        <v>0</v>
      </c>
      <c r="I64" s="91">
        <f>'REPORTE ENERO IMROM'!H59</f>
        <v>0</v>
      </c>
      <c r="J64" s="91">
        <f>'REPORTE ENERO IMROM'!$L59</f>
        <v>0</v>
      </c>
      <c r="K64" s="91">
        <f>+'REPORTE FEBRERO IMROM'!$L59</f>
        <v>0</v>
      </c>
      <c r="L64" s="91">
        <f>+'REPORTE MARZO IMROM'!$L59</f>
        <v>0</v>
      </c>
      <c r="M64" s="91">
        <f>+'REPORTE ABRIL IMROM'!$L59</f>
        <v>0</v>
      </c>
      <c r="N64" s="91">
        <f>+'REPORTE MAYO IMROM'!$L59</f>
        <v>0</v>
      </c>
      <c r="O64" s="91">
        <f>+'REPORTE JUNIO IMROM'!$L59</f>
        <v>0</v>
      </c>
      <c r="P64" s="91">
        <f>+'REPORTE JULIO IMROM'!$L59</f>
        <v>0</v>
      </c>
      <c r="Q64" s="91">
        <f>+'REPORTE AGOSTO IMROM'!$L59</f>
        <v>0</v>
      </c>
      <c r="R64" s="91">
        <f>+'REPORTE SEPTIEMBRE IMROM'!$L59</f>
        <v>0</v>
      </c>
      <c r="S64" s="91">
        <f>+'REPORTE OCTUBRE IMROM'!$L59</f>
        <v>0</v>
      </c>
      <c r="T64" s="91">
        <f>+'REPORTE NOVIEMBRE IMROM'!$L59</f>
        <v>0</v>
      </c>
      <c r="U64" s="91">
        <f>+'REPORTE DICIEMBRE IMROM'!$L59</f>
        <v>0</v>
      </c>
      <c r="V64" s="91">
        <f t="shared" si="0"/>
        <v>0</v>
      </c>
      <c r="W64" s="92">
        <f t="shared" si="1"/>
        <v>0</v>
      </c>
    </row>
    <row r="65" spans="1:23" s="84" customFormat="1" ht="15.75" x14ac:dyDescent="0.2">
      <c r="A65" s="66">
        <v>43</v>
      </c>
      <c r="B65" s="85">
        <f>'CED. GRAL POR REP. O MANTTO'!C66</f>
        <v>0</v>
      </c>
      <c r="C65" s="86">
        <f>'CED. GRAL POR REP. O MANTTO'!D66</f>
        <v>0</v>
      </c>
      <c r="D65" s="87">
        <f>'CED. GRAL POR REP. O MANTTO'!E66</f>
        <v>0</v>
      </c>
      <c r="E65" s="87">
        <f>'CED. GRAL POR REP. O MANTTO'!F66</f>
        <v>0</v>
      </c>
      <c r="F65" s="88">
        <f>'CED. GRAL POR REP. O MANTTO'!G66</f>
        <v>0</v>
      </c>
      <c r="G65" s="89">
        <f>'CED. GRAL POR REP. O MANTTO'!L66</f>
        <v>0</v>
      </c>
      <c r="H65" s="90">
        <f>IF('CED. GRAL POR REP. O MANTTO'!P66&lt;&gt;'CED. GRAL POR REP. O MANTTO'!G66,"VERIFICA PRESUPUESTO BASE",'CED. GRAL POR REP. O MANTTO'!G66)</f>
        <v>0</v>
      </c>
      <c r="I65" s="91">
        <f>'REPORTE ENERO IMROM'!H60</f>
        <v>0</v>
      </c>
      <c r="J65" s="91">
        <f>'REPORTE ENERO IMROM'!$L60</f>
        <v>0</v>
      </c>
      <c r="K65" s="91">
        <f>+'REPORTE FEBRERO IMROM'!$L60</f>
        <v>0</v>
      </c>
      <c r="L65" s="91">
        <f>+'REPORTE MARZO IMROM'!$L60</f>
        <v>0</v>
      </c>
      <c r="M65" s="91">
        <f>+'REPORTE ABRIL IMROM'!$L60</f>
        <v>0</v>
      </c>
      <c r="N65" s="91">
        <f>+'REPORTE MAYO IMROM'!$L60</f>
        <v>0</v>
      </c>
      <c r="O65" s="91">
        <f>+'REPORTE JUNIO IMROM'!$L60</f>
        <v>0</v>
      </c>
      <c r="P65" s="91">
        <f>+'REPORTE JULIO IMROM'!$L60</f>
        <v>0</v>
      </c>
      <c r="Q65" s="91">
        <f>+'REPORTE AGOSTO IMROM'!$L60</f>
        <v>0</v>
      </c>
      <c r="R65" s="91">
        <f>+'REPORTE SEPTIEMBRE IMROM'!$L60</f>
        <v>0</v>
      </c>
      <c r="S65" s="91">
        <f>+'REPORTE OCTUBRE IMROM'!$L60</f>
        <v>0</v>
      </c>
      <c r="T65" s="91">
        <f>+'REPORTE NOVIEMBRE IMROM'!$L60</f>
        <v>0</v>
      </c>
      <c r="U65" s="91">
        <f>+'REPORTE DICIEMBRE IMROM'!$L60</f>
        <v>0</v>
      </c>
      <c r="V65" s="91">
        <f t="shared" si="0"/>
        <v>0</v>
      </c>
      <c r="W65" s="92">
        <f t="shared" si="1"/>
        <v>0</v>
      </c>
    </row>
    <row r="66" spans="1:23" s="84" customFormat="1" ht="15.75" x14ac:dyDescent="0.2">
      <c r="A66" s="66">
        <v>44</v>
      </c>
      <c r="B66" s="85">
        <f>'CED. GRAL POR REP. O MANTTO'!C67</f>
        <v>0</v>
      </c>
      <c r="C66" s="86">
        <f>'CED. GRAL POR REP. O MANTTO'!D67</f>
        <v>0</v>
      </c>
      <c r="D66" s="87">
        <f>'CED. GRAL POR REP. O MANTTO'!E67</f>
        <v>0</v>
      </c>
      <c r="E66" s="87">
        <f>'CED. GRAL POR REP. O MANTTO'!F67</f>
        <v>0</v>
      </c>
      <c r="F66" s="88">
        <f>'CED. GRAL POR REP. O MANTTO'!G67</f>
        <v>0</v>
      </c>
      <c r="G66" s="89">
        <f>'CED. GRAL POR REP. O MANTTO'!L67</f>
        <v>0</v>
      </c>
      <c r="H66" s="90">
        <f>IF('CED. GRAL POR REP. O MANTTO'!P67&lt;&gt;'CED. GRAL POR REP. O MANTTO'!G67,"VERIFICA PRESUPUESTO BASE",'CED. GRAL POR REP. O MANTTO'!G67)</f>
        <v>0</v>
      </c>
      <c r="I66" s="91">
        <f>'REPORTE ENERO IMROM'!H61</f>
        <v>0</v>
      </c>
      <c r="J66" s="91">
        <f>'REPORTE ENERO IMROM'!$L61</f>
        <v>0</v>
      </c>
      <c r="K66" s="91">
        <f>+'REPORTE FEBRERO IMROM'!$L61</f>
        <v>0</v>
      </c>
      <c r="L66" s="91">
        <f>+'REPORTE MARZO IMROM'!$L61</f>
        <v>0</v>
      </c>
      <c r="M66" s="91">
        <f>+'REPORTE ABRIL IMROM'!$L61</f>
        <v>0</v>
      </c>
      <c r="N66" s="91">
        <f>+'REPORTE MAYO IMROM'!$L61</f>
        <v>0</v>
      </c>
      <c r="O66" s="91">
        <f>+'REPORTE JUNIO IMROM'!$L61</f>
        <v>0</v>
      </c>
      <c r="P66" s="91">
        <f>+'REPORTE JULIO IMROM'!$L61</f>
        <v>0</v>
      </c>
      <c r="Q66" s="91">
        <f>+'REPORTE AGOSTO IMROM'!$L61</f>
        <v>0</v>
      </c>
      <c r="R66" s="91">
        <f>+'REPORTE SEPTIEMBRE IMROM'!$L61</f>
        <v>0</v>
      </c>
      <c r="S66" s="91">
        <f>+'REPORTE OCTUBRE IMROM'!$L61</f>
        <v>0</v>
      </c>
      <c r="T66" s="91">
        <f>+'REPORTE NOVIEMBRE IMROM'!$L61</f>
        <v>0</v>
      </c>
      <c r="U66" s="91">
        <f>+'REPORTE DICIEMBRE IMROM'!$L61</f>
        <v>0</v>
      </c>
      <c r="V66" s="91">
        <f t="shared" si="0"/>
        <v>0</v>
      </c>
      <c r="W66" s="92">
        <f t="shared" si="1"/>
        <v>0</v>
      </c>
    </row>
    <row r="67" spans="1:23" s="84" customFormat="1" ht="15.75" x14ac:dyDescent="0.2">
      <c r="A67" s="66">
        <v>45</v>
      </c>
      <c r="B67" s="85">
        <f>'CED. GRAL POR REP. O MANTTO'!C68</f>
        <v>0</v>
      </c>
      <c r="C67" s="86">
        <f>'CED. GRAL POR REP. O MANTTO'!D68</f>
        <v>0</v>
      </c>
      <c r="D67" s="87">
        <f>'CED. GRAL POR REP. O MANTTO'!E68</f>
        <v>0</v>
      </c>
      <c r="E67" s="87">
        <f>'CED. GRAL POR REP. O MANTTO'!F68</f>
        <v>0</v>
      </c>
      <c r="F67" s="88">
        <f>'CED. GRAL POR REP. O MANTTO'!G68</f>
        <v>0</v>
      </c>
      <c r="G67" s="89">
        <f>'CED. GRAL POR REP. O MANTTO'!L68</f>
        <v>0</v>
      </c>
      <c r="H67" s="90">
        <f>IF('CED. GRAL POR REP. O MANTTO'!P68&lt;&gt;'CED. GRAL POR REP. O MANTTO'!G68,"VERIFICA PRESUPUESTO BASE",'CED. GRAL POR REP. O MANTTO'!G68)</f>
        <v>0</v>
      </c>
      <c r="I67" s="91">
        <f>'REPORTE ENERO IMROM'!H62</f>
        <v>0</v>
      </c>
      <c r="J67" s="91">
        <f>'REPORTE ENERO IMROM'!$L62</f>
        <v>0</v>
      </c>
      <c r="K67" s="91">
        <f>+'REPORTE FEBRERO IMROM'!$L62</f>
        <v>0</v>
      </c>
      <c r="L67" s="91">
        <f>+'REPORTE MARZO IMROM'!$L62</f>
        <v>0</v>
      </c>
      <c r="M67" s="91">
        <f>+'REPORTE ABRIL IMROM'!$L62</f>
        <v>0</v>
      </c>
      <c r="N67" s="91">
        <f>+'REPORTE MAYO IMROM'!$L62</f>
        <v>0</v>
      </c>
      <c r="O67" s="91">
        <f>+'REPORTE JUNIO IMROM'!$L62</f>
        <v>0</v>
      </c>
      <c r="P67" s="91">
        <f>+'REPORTE JULIO IMROM'!$L62</f>
        <v>0</v>
      </c>
      <c r="Q67" s="91">
        <f>+'REPORTE AGOSTO IMROM'!$L62</f>
        <v>0</v>
      </c>
      <c r="R67" s="91">
        <f>+'REPORTE SEPTIEMBRE IMROM'!$L62</f>
        <v>0</v>
      </c>
      <c r="S67" s="91">
        <f>+'REPORTE OCTUBRE IMROM'!$L62</f>
        <v>0</v>
      </c>
      <c r="T67" s="91">
        <f>+'REPORTE NOVIEMBRE IMROM'!$L62</f>
        <v>0</v>
      </c>
      <c r="U67" s="91">
        <f>+'REPORTE DICIEMBRE IMROM'!$L62</f>
        <v>0</v>
      </c>
      <c r="V67" s="91">
        <f t="shared" si="0"/>
        <v>0</v>
      </c>
      <c r="W67" s="92">
        <f t="shared" si="1"/>
        <v>0</v>
      </c>
    </row>
    <row r="68" spans="1:23" s="84" customFormat="1" ht="15.75" x14ac:dyDescent="0.2">
      <c r="A68" s="66">
        <v>46</v>
      </c>
      <c r="B68" s="85">
        <f>'CED. GRAL POR REP. O MANTTO'!C69</f>
        <v>0</v>
      </c>
      <c r="C68" s="86">
        <f>'CED. GRAL POR REP. O MANTTO'!D69</f>
        <v>0</v>
      </c>
      <c r="D68" s="87">
        <f>'CED. GRAL POR REP. O MANTTO'!E69</f>
        <v>0</v>
      </c>
      <c r="E68" s="87">
        <f>'CED. GRAL POR REP. O MANTTO'!F69</f>
        <v>0</v>
      </c>
      <c r="F68" s="88">
        <f>'CED. GRAL POR REP. O MANTTO'!G69</f>
        <v>0</v>
      </c>
      <c r="G68" s="89">
        <f>'CED. GRAL POR REP. O MANTTO'!L69</f>
        <v>0</v>
      </c>
      <c r="H68" s="90">
        <f>IF('CED. GRAL POR REP. O MANTTO'!P69&lt;&gt;'CED. GRAL POR REP. O MANTTO'!G69,"VERIFICA PRESUPUESTO BASE",'CED. GRAL POR REP. O MANTTO'!G69)</f>
        <v>0</v>
      </c>
      <c r="I68" s="91">
        <f>'REPORTE ENERO IMROM'!H63</f>
        <v>0</v>
      </c>
      <c r="J68" s="91">
        <f>'REPORTE ENERO IMROM'!$L63</f>
        <v>0</v>
      </c>
      <c r="K68" s="91">
        <f>+'REPORTE FEBRERO IMROM'!$L63</f>
        <v>0</v>
      </c>
      <c r="L68" s="91">
        <f>+'REPORTE MARZO IMROM'!$L63</f>
        <v>0</v>
      </c>
      <c r="M68" s="91">
        <f>+'REPORTE ABRIL IMROM'!$L63</f>
        <v>0</v>
      </c>
      <c r="N68" s="91">
        <f>+'REPORTE MAYO IMROM'!$L63</f>
        <v>0</v>
      </c>
      <c r="O68" s="91">
        <f>+'REPORTE JUNIO IMROM'!$L63</f>
        <v>0</v>
      </c>
      <c r="P68" s="91">
        <f>+'REPORTE JULIO IMROM'!$L63</f>
        <v>0</v>
      </c>
      <c r="Q68" s="91">
        <f>+'REPORTE AGOSTO IMROM'!$L63</f>
        <v>0</v>
      </c>
      <c r="R68" s="91">
        <f>+'REPORTE SEPTIEMBRE IMROM'!$L63</f>
        <v>0</v>
      </c>
      <c r="S68" s="91">
        <f>+'REPORTE OCTUBRE IMROM'!$L63</f>
        <v>0</v>
      </c>
      <c r="T68" s="91">
        <f>+'REPORTE NOVIEMBRE IMROM'!$L63</f>
        <v>0</v>
      </c>
      <c r="U68" s="91">
        <f>+'REPORTE DICIEMBRE IMROM'!$L63</f>
        <v>0</v>
      </c>
      <c r="V68" s="91">
        <f t="shared" si="0"/>
        <v>0</v>
      </c>
      <c r="W68" s="92">
        <f t="shared" si="1"/>
        <v>0</v>
      </c>
    </row>
    <row r="69" spans="1:23" s="84" customFormat="1" ht="15.75" x14ac:dyDescent="0.2">
      <c r="A69" s="66">
        <v>47</v>
      </c>
      <c r="B69" s="85">
        <f>'CED. GRAL POR REP. O MANTTO'!C70</f>
        <v>0</v>
      </c>
      <c r="C69" s="86">
        <f>'CED. GRAL POR REP. O MANTTO'!D70</f>
        <v>0</v>
      </c>
      <c r="D69" s="87">
        <f>'CED. GRAL POR REP. O MANTTO'!E70</f>
        <v>0</v>
      </c>
      <c r="E69" s="87">
        <f>'CED. GRAL POR REP. O MANTTO'!F70</f>
        <v>0</v>
      </c>
      <c r="F69" s="88">
        <f>'CED. GRAL POR REP. O MANTTO'!G70</f>
        <v>0</v>
      </c>
      <c r="G69" s="89">
        <f>'CED. GRAL POR REP. O MANTTO'!L70</f>
        <v>0</v>
      </c>
      <c r="H69" s="90">
        <f>IF('CED. GRAL POR REP. O MANTTO'!P70&lt;&gt;'CED. GRAL POR REP. O MANTTO'!G70,"VERIFICA PRESUPUESTO BASE",'CED. GRAL POR REP. O MANTTO'!G70)</f>
        <v>0</v>
      </c>
      <c r="I69" s="91">
        <f>'REPORTE ENERO IMROM'!H64</f>
        <v>0</v>
      </c>
      <c r="J69" s="91">
        <f>'REPORTE ENERO IMROM'!$L64</f>
        <v>0</v>
      </c>
      <c r="K69" s="91">
        <f>+'REPORTE FEBRERO IMROM'!$L64</f>
        <v>0</v>
      </c>
      <c r="L69" s="91">
        <f>+'REPORTE MARZO IMROM'!$L64</f>
        <v>0</v>
      </c>
      <c r="M69" s="91">
        <f>+'REPORTE ABRIL IMROM'!$L64</f>
        <v>0</v>
      </c>
      <c r="N69" s="91">
        <f>+'REPORTE MAYO IMROM'!$L64</f>
        <v>0</v>
      </c>
      <c r="O69" s="91">
        <f>+'REPORTE JUNIO IMROM'!$L64</f>
        <v>0</v>
      </c>
      <c r="P69" s="91">
        <f>+'REPORTE JULIO IMROM'!$L64</f>
        <v>0</v>
      </c>
      <c r="Q69" s="91">
        <f>+'REPORTE AGOSTO IMROM'!$L64</f>
        <v>0</v>
      </c>
      <c r="R69" s="91">
        <f>+'REPORTE SEPTIEMBRE IMROM'!$L64</f>
        <v>0</v>
      </c>
      <c r="S69" s="91">
        <f>+'REPORTE OCTUBRE IMROM'!$L64</f>
        <v>0</v>
      </c>
      <c r="T69" s="91">
        <f>+'REPORTE NOVIEMBRE IMROM'!$L64</f>
        <v>0</v>
      </c>
      <c r="U69" s="91">
        <f>+'REPORTE DICIEMBRE IMROM'!$L64</f>
        <v>0</v>
      </c>
      <c r="V69" s="91">
        <f t="shared" si="0"/>
        <v>0</v>
      </c>
      <c r="W69" s="92">
        <f t="shared" si="1"/>
        <v>0</v>
      </c>
    </row>
    <row r="70" spans="1:23" s="84" customFormat="1" ht="15.75" x14ac:dyDescent="0.2">
      <c r="A70" s="66">
        <v>48</v>
      </c>
      <c r="B70" s="85">
        <f>'CED. GRAL POR REP. O MANTTO'!C71</f>
        <v>0</v>
      </c>
      <c r="C70" s="86">
        <f>'CED. GRAL POR REP. O MANTTO'!D71</f>
        <v>0</v>
      </c>
      <c r="D70" s="87">
        <f>'CED. GRAL POR REP. O MANTTO'!E71</f>
        <v>0</v>
      </c>
      <c r="E70" s="87">
        <f>'CED. GRAL POR REP. O MANTTO'!F71</f>
        <v>0</v>
      </c>
      <c r="F70" s="88">
        <f>'CED. GRAL POR REP. O MANTTO'!G71</f>
        <v>0</v>
      </c>
      <c r="G70" s="89">
        <f>'CED. GRAL POR REP. O MANTTO'!L71</f>
        <v>0</v>
      </c>
      <c r="H70" s="90">
        <f>IF('CED. GRAL POR REP. O MANTTO'!P71&lt;&gt;'CED. GRAL POR REP. O MANTTO'!G71,"VERIFICA PRESUPUESTO BASE",'CED. GRAL POR REP. O MANTTO'!G71)</f>
        <v>0</v>
      </c>
      <c r="I70" s="91">
        <f>'REPORTE ENERO IMROM'!H65</f>
        <v>0</v>
      </c>
      <c r="J70" s="91">
        <f>'REPORTE ENERO IMROM'!$L65</f>
        <v>0</v>
      </c>
      <c r="K70" s="91">
        <f>+'REPORTE FEBRERO IMROM'!$L65</f>
        <v>0</v>
      </c>
      <c r="L70" s="91">
        <f>+'REPORTE MARZO IMROM'!$L65</f>
        <v>0</v>
      </c>
      <c r="M70" s="91">
        <f>+'REPORTE ABRIL IMROM'!$L65</f>
        <v>0</v>
      </c>
      <c r="N70" s="91">
        <f>+'REPORTE MAYO IMROM'!$L65</f>
        <v>0</v>
      </c>
      <c r="O70" s="91">
        <f>+'REPORTE JUNIO IMROM'!$L65</f>
        <v>0</v>
      </c>
      <c r="P70" s="91">
        <f>+'REPORTE JULIO IMROM'!$L65</f>
        <v>0</v>
      </c>
      <c r="Q70" s="91">
        <f>+'REPORTE AGOSTO IMROM'!$L65</f>
        <v>0</v>
      </c>
      <c r="R70" s="91">
        <f>+'REPORTE SEPTIEMBRE IMROM'!$L65</f>
        <v>0</v>
      </c>
      <c r="S70" s="91">
        <f>+'REPORTE OCTUBRE IMROM'!$L65</f>
        <v>0</v>
      </c>
      <c r="T70" s="91">
        <f>+'REPORTE NOVIEMBRE IMROM'!$L65</f>
        <v>0</v>
      </c>
      <c r="U70" s="91">
        <f>+'REPORTE DICIEMBRE IMROM'!$L65</f>
        <v>0</v>
      </c>
      <c r="V70" s="91">
        <f t="shared" si="0"/>
        <v>0</v>
      </c>
      <c r="W70" s="92">
        <f t="shared" si="1"/>
        <v>0</v>
      </c>
    </row>
    <row r="71" spans="1:23" s="84" customFormat="1" ht="15.75" x14ac:dyDescent="0.2">
      <c r="A71" s="66">
        <v>49</v>
      </c>
      <c r="B71" s="85">
        <f>'CED. GRAL POR REP. O MANTTO'!C72</f>
        <v>0</v>
      </c>
      <c r="C71" s="86">
        <f>'CED. GRAL POR REP. O MANTTO'!D72</f>
        <v>0</v>
      </c>
      <c r="D71" s="87">
        <f>'CED. GRAL POR REP. O MANTTO'!E72</f>
        <v>0</v>
      </c>
      <c r="E71" s="87">
        <f>'CED. GRAL POR REP. O MANTTO'!F72</f>
        <v>0</v>
      </c>
      <c r="F71" s="88">
        <f>'CED. GRAL POR REP. O MANTTO'!G72</f>
        <v>0</v>
      </c>
      <c r="G71" s="89">
        <f>'CED. GRAL POR REP. O MANTTO'!L72</f>
        <v>0</v>
      </c>
      <c r="H71" s="90">
        <f>IF('CED. GRAL POR REP. O MANTTO'!P72&lt;&gt;'CED. GRAL POR REP. O MANTTO'!G72,"VERIFICA PRESUPUESTO BASE",'CED. GRAL POR REP. O MANTTO'!G72)</f>
        <v>0</v>
      </c>
      <c r="I71" s="91">
        <f>'REPORTE ENERO IMROM'!H66</f>
        <v>0</v>
      </c>
      <c r="J71" s="91">
        <f>'REPORTE ENERO IMROM'!$L66</f>
        <v>0</v>
      </c>
      <c r="K71" s="91">
        <f>+'REPORTE FEBRERO IMROM'!$L66</f>
        <v>0</v>
      </c>
      <c r="L71" s="91">
        <f>+'REPORTE MARZO IMROM'!$L66</f>
        <v>0</v>
      </c>
      <c r="M71" s="91">
        <f>+'REPORTE ABRIL IMROM'!$L66</f>
        <v>0</v>
      </c>
      <c r="N71" s="91">
        <f>+'REPORTE MAYO IMROM'!$L66</f>
        <v>0</v>
      </c>
      <c r="O71" s="91">
        <f>+'REPORTE JUNIO IMROM'!$L66</f>
        <v>0</v>
      </c>
      <c r="P71" s="91">
        <f>+'REPORTE JULIO IMROM'!$L66</f>
        <v>0</v>
      </c>
      <c r="Q71" s="91">
        <f>+'REPORTE AGOSTO IMROM'!$L66</f>
        <v>0</v>
      </c>
      <c r="R71" s="91">
        <f>+'REPORTE SEPTIEMBRE IMROM'!$L66</f>
        <v>0</v>
      </c>
      <c r="S71" s="91">
        <f>+'REPORTE OCTUBRE IMROM'!$L66</f>
        <v>0</v>
      </c>
      <c r="T71" s="91">
        <f>+'REPORTE NOVIEMBRE IMROM'!$L66</f>
        <v>0</v>
      </c>
      <c r="U71" s="91">
        <f>+'REPORTE DICIEMBRE IMROM'!$L66</f>
        <v>0</v>
      </c>
      <c r="V71" s="91">
        <f t="shared" si="0"/>
        <v>0</v>
      </c>
      <c r="W71" s="92">
        <f t="shared" si="1"/>
        <v>0</v>
      </c>
    </row>
    <row r="72" spans="1:23" s="84" customFormat="1" ht="15.75" x14ac:dyDescent="0.2">
      <c r="A72" s="66">
        <v>50</v>
      </c>
      <c r="B72" s="85">
        <f>'CED. GRAL POR REP. O MANTTO'!C73</f>
        <v>0</v>
      </c>
      <c r="C72" s="86">
        <f>'CED. GRAL POR REP. O MANTTO'!D73</f>
        <v>0</v>
      </c>
      <c r="D72" s="87">
        <f>'CED. GRAL POR REP. O MANTTO'!E73</f>
        <v>0</v>
      </c>
      <c r="E72" s="87">
        <f>'CED. GRAL POR REP. O MANTTO'!F73</f>
        <v>0</v>
      </c>
      <c r="F72" s="88">
        <f>'CED. GRAL POR REP. O MANTTO'!G73</f>
        <v>0</v>
      </c>
      <c r="G72" s="89">
        <f>'CED. GRAL POR REP. O MANTTO'!L73</f>
        <v>0</v>
      </c>
      <c r="H72" s="90">
        <f>IF('CED. GRAL POR REP. O MANTTO'!P73&lt;&gt;'CED. GRAL POR REP. O MANTTO'!G73,"VERIFICA PRESUPUESTO BASE",'CED. GRAL POR REP. O MANTTO'!G73)</f>
        <v>0</v>
      </c>
      <c r="I72" s="91">
        <f>'REPORTE ENERO IMROM'!H67</f>
        <v>0</v>
      </c>
      <c r="J72" s="91">
        <f>'REPORTE ENERO IMROM'!$L67</f>
        <v>0</v>
      </c>
      <c r="K72" s="91">
        <f>+'REPORTE FEBRERO IMROM'!$L67</f>
        <v>0</v>
      </c>
      <c r="L72" s="91">
        <f>+'REPORTE MARZO IMROM'!$L67</f>
        <v>0</v>
      </c>
      <c r="M72" s="91">
        <f>+'REPORTE ABRIL IMROM'!$L67</f>
        <v>0</v>
      </c>
      <c r="N72" s="91">
        <f>+'REPORTE MAYO IMROM'!$L67</f>
        <v>0</v>
      </c>
      <c r="O72" s="91">
        <f>+'REPORTE JUNIO IMROM'!$L67</f>
        <v>0</v>
      </c>
      <c r="P72" s="91">
        <f>+'REPORTE JULIO IMROM'!$L67</f>
        <v>0</v>
      </c>
      <c r="Q72" s="91">
        <f>+'REPORTE AGOSTO IMROM'!$L67</f>
        <v>0</v>
      </c>
      <c r="R72" s="91">
        <f>+'REPORTE SEPTIEMBRE IMROM'!$L67</f>
        <v>0</v>
      </c>
      <c r="S72" s="91">
        <f>+'REPORTE OCTUBRE IMROM'!$L67</f>
        <v>0</v>
      </c>
      <c r="T72" s="91">
        <f>+'REPORTE NOVIEMBRE IMROM'!$L67</f>
        <v>0</v>
      </c>
      <c r="U72" s="91">
        <f>+'REPORTE DICIEMBRE IMROM'!$L67</f>
        <v>0</v>
      </c>
      <c r="V72" s="91">
        <f t="shared" si="0"/>
        <v>0</v>
      </c>
      <c r="W72" s="92">
        <f t="shared" si="1"/>
        <v>0</v>
      </c>
    </row>
    <row r="73" spans="1:23" s="84" customFormat="1" ht="15.75" x14ac:dyDescent="0.2">
      <c r="A73" s="66">
        <v>51</v>
      </c>
      <c r="B73" s="85">
        <f>'CED. GRAL POR REP. O MANTTO'!C74</f>
        <v>0</v>
      </c>
      <c r="C73" s="86">
        <f>'CED. GRAL POR REP. O MANTTO'!D74</f>
        <v>0</v>
      </c>
      <c r="D73" s="87">
        <f>'CED. GRAL POR REP. O MANTTO'!E74</f>
        <v>0</v>
      </c>
      <c r="E73" s="87">
        <f>'CED. GRAL POR REP. O MANTTO'!F74</f>
        <v>0</v>
      </c>
      <c r="F73" s="88">
        <f>'CED. GRAL POR REP. O MANTTO'!G74</f>
        <v>0</v>
      </c>
      <c r="G73" s="89">
        <f>'CED. GRAL POR REP. O MANTTO'!L74</f>
        <v>0</v>
      </c>
      <c r="H73" s="90">
        <f>IF('CED. GRAL POR REP. O MANTTO'!P74&lt;&gt;'CED. GRAL POR REP. O MANTTO'!G74,"VERIFICA PRESUPUESTO BASE",'CED. GRAL POR REP. O MANTTO'!G74)</f>
        <v>0</v>
      </c>
      <c r="I73" s="91">
        <f>'REPORTE ENERO IMROM'!H68</f>
        <v>0</v>
      </c>
      <c r="J73" s="91">
        <f>'REPORTE ENERO IMROM'!$L68</f>
        <v>0</v>
      </c>
      <c r="K73" s="91">
        <f>+'REPORTE FEBRERO IMROM'!$L68</f>
        <v>0</v>
      </c>
      <c r="L73" s="91">
        <f>+'REPORTE MARZO IMROM'!$L68</f>
        <v>0</v>
      </c>
      <c r="M73" s="91">
        <f>+'REPORTE ABRIL IMROM'!$L68</f>
        <v>0</v>
      </c>
      <c r="N73" s="91">
        <f>+'REPORTE MAYO IMROM'!$L68</f>
        <v>0</v>
      </c>
      <c r="O73" s="91">
        <f>+'REPORTE JUNIO IMROM'!$L68</f>
        <v>0</v>
      </c>
      <c r="P73" s="91">
        <f>+'REPORTE JULIO IMROM'!$L68</f>
        <v>0</v>
      </c>
      <c r="Q73" s="91">
        <f>+'REPORTE AGOSTO IMROM'!$L68</f>
        <v>0</v>
      </c>
      <c r="R73" s="91">
        <f>+'REPORTE SEPTIEMBRE IMROM'!$L68</f>
        <v>0</v>
      </c>
      <c r="S73" s="91">
        <f>+'REPORTE OCTUBRE IMROM'!$L68</f>
        <v>0</v>
      </c>
      <c r="T73" s="91">
        <f>+'REPORTE NOVIEMBRE IMROM'!$L68</f>
        <v>0</v>
      </c>
      <c r="U73" s="91">
        <f>+'REPORTE DICIEMBRE IMROM'!$L68</f>
        <v>0</v>
      </c>
      <c r="V73" s="91">
        <f t="shared" si="0"/>
        <v>0</v>
      </c>
      <c r="W73" s="92">
        <f t="shared" si="1"/>
        <v>0</v>
      </c>
    </row>
    <row r="74" spans="1:23" s="84" customFormat="1" ht="15.75" x14ac:dyDescent="0.2">
      <c r="A74" s="66">
        <v>52</v>
      </c>
      <c r="B74" s="85">
        <f>'CED. GRAL POR REP. O MANTTO'!C75</f>
        <v>0</v>
      </c>
      <c r="C74" s="86">
        <f>'CED. GRAL POR REP. O MANTTO'!D75</f>
        <v>0</v>
      </c>
      <c r="D74" s="87">
        <f>'CED. GRAL POR REP. O MANTTO'!E75</f>
        <v>0</v>
      </c>
      <c r="E74" s="87">
        <f>'CED. GRAL POR REP. O MANTTO'!F75</f>
        <v>0</v>
      </c>
      <c r="F74" s="88">
        <f>'CED. GRAL POR REP. O MANTTO'!G75</f>
        <v>0</v>
      </c>
      <c r="G74" s="89">
        <f>'CED. GRAL POR REP. O MANTTO'!L75</f>
        <v>0</v>
      </c>
      <c r="H74" s="90">
        <f>IF('CED. GRAL POR REP. O MANTTO'!P75&lt;&gt;'CED. GRAL POR REP. O MANTTO'!G75,"VERIFICA PRESUPUESTO BASE",'CED. GRAL POR REP. O MANTTO'!G75)</f>
        <v>0</v>
      </c>
      <c r="I74" s="91">
        <f>'REPORTE ENERO IMROM'!H69</f>
        <v>0</v>
      </c>
      <c r="J74" s="91">
        <f>'REPORTE ENERO IMROM'!$L69</f>
        <v>0</v>
      </c>
      <c r="K74" s="91">
        <f>+'REPORTE FEBRERO IMROM'!$L69</f>
        <v>0</v>
      </c>
      <c r="L74" s="91">
        <f>+'REPORTE MARZO IMROM'!$L69</f>
        <v>0</v>
      </c>
      <c r="M74" s="91">
        <f>+'REPORTE ABRIL IMROM'!$L69</f>
        <v>0</v>
      </c>
      <c r="N74" s="91">
        <f>+'REPORTE MAYO IMROM'!$L69</f>
        <v>0</v>
      </c>
      <c r="O74" s="91">
        <f>+'REPORTE JUNIO IMROM'!$L69</f>
        <v>0</v>
      </c>
      <c r="P74" s="91">
        <f>+'REPORTE JULIO IMROM'!$L69</f>
        <v>0</v>
      </c>
      <c r="Q74" s="91">
        <f>+'REPORTE AGOSTO IMROM'!$L69</f>
        <v>0</v>
      </c>
      <c r="R74" s="91">
        <f>+'REPORTE SEPTIEMBRE IMROM'!$L69</f>
        <v>0</v>
      </c>
      <c r="S74" s="91">
        <f>+'REPORTE OCTUBRE IMROM'!$L69</f>
        <v>0</v>
      </c>
      <c r="T74" s="91">
        <f>+'REPORTE NOVIEMBRE IMROM'!$L69</f>
        <v>0</v>
      </c>
      <c r="U74" s="91">
        <f>+'REPORTE DICIEMBRE IMROM'!$L69</f>
        <v>0</v>
      </c>
      <c r="V74" s="91">
        <f t="shared" si="0"/>
        <v>0</v>
      </c>
      <c r="W74" s="92">
        <f t="shared" si="1"/>
        <v>0</v>
      </c>
    </row>
    <row r="75" spans="1:23" s="84" customFormat="1" ht="15.75" x14ac:dyDescent="0.2">
      <c r="A75" s="66">
        <v>53</v>
      </c>
      <c r="B75" s="85">
        <f>'CED. GRAL POR REP. O MANTTO'!C76</f>
        <v>0</v>
      </c>
      <c r="C75" s="86">
        <f>'CED. GRAL POR REP. O MANTTO'!D76</f>
        <v>0</v>
      </c>
      <c r="D75" s="87">
        <f>'CED. GRAL POR REP. O MANTTO'!E76</f>
        <v>0</v>
      </c>
      <c r="E75" s="87">
        <f>'CED. GRAL POR REP. O MANTTO'!F76</f>
        <v>0</v>
      </c>
      <c r="F75" s="88">
        <f>'CED. GRAL POR REP. O MANTTO'!G76</f>
        <v>0</v>
      </c>
      <c r="G75" s="89">
        <f>'CED. GRAL POR REP. O MANTTO'!L76</f>
        <v>0</v>
      </c>
      <c r="H75" s="90">
        <f>IF('CED. GRAL POR REP. O MANTTO'!P76&lt;&gt;'CED. GRAL POR REP. O MANTTO'!G76,"VERIFICA PRESUPUESTO BASE",'CED. GRAL POR REP. O MANTTO'!G76)</f>
        <v>0</v>
      </c>
      <c r="I75" s="91">
        <f>'REPORTE ENERO IMROM'!H70</f>
        <v>0</v>
      </c>
      <c r="J75" s="91">
        <f>'REPORTE ENERO IMROM'!$L70</f>
        <v>0</v>
      </c>
      <c r="K75" s="91">
        <f>+'REPORTE FEBRERO IMROM'!$L70</f>
        <v>0</v>
      </c>
      <c r="L75" s="91">
        <f>+'REPORTE MARZO IMROM'!$L70</f>
        <v>0</v>
      </c>
      <c r="M75" s="91">
        <f>+'REPORTE ABRIL IMROM'!$L70</f>
        <v>0</v>
      </c>
      <c r="N75" s="91">
        <f>+'REPORTE MAYO IMROM'!$L70</f>
        <v>0</v>
      </c>
      <c r="O75" s="91">
        <f>+'REPORTE JUNIO IMROM'!$L70</f>
        <v>0</v>
      </c>
      <c r="P75" s="91">
        <f>+'REPORTE JULIO IMROM'!$L70</f>
        <v>0</v>
      </c>
      <c r="Q75" s="91">
        <f>+'REPORTE AGOSTO IMROM'!$L70</f>
        <v>0</v>
      </c>
      <c r="R75" s="91">
        <f>+'REPORTE SEPTIEMBRE IMROM'!$L70</f>
        <v>0</v>
      </c>
      <c r="S75" s="91">
        <f>+'REPORTE OCTUBRE IMROM'!$L70</f>
        <v>0</v>
      </c>
      <c r="T75" s="91">
        <f>+'REPORTE NOVIEMBRE IMROM'!$L70</f>
        <v>0</v>
      </c>
      <c r="U75" s="91">
        <f>+'REPORTE DICIEMBRE IMROM'!$L70</f>
        <v>0</v>
      </c>
      <c r="V75" s="91">
        <f t="shared" si="0"/>
        <v>0</v>
      </c>
      <c r="W75" s="92">
        <f t="shared" si="1"/>
        <v>0</v>
      </c>
    </row>
    <row r="76" spans="1:23" s="84" customFormat="1" ht="15.75" x14ac:dyDescent="0.2">
      <c r="A76" s="66">
        <v>54</v>
      </c>
      <c r="B76" s="85">
        <f>'CED. GRAL POR REP. O MANTTO'!C77</f>
        <v>0</v>
      </c>
      <c r="C76" s="86">
        <f>'CED. GRAL POR REP. O MANTTO'!D77</f>
        <v>0</v>
      </c>
      <c r="D76" s="87">
        <f>'CED. GRAL POR REP. O MANTTO'!E77</f>
        <v>0</v>
      </c>
      <c r="E76" s="87">
        <f>'CED. GRAL POR REP. O MANTTO'!F77</f>
        <v>0</v>
      </c>
      <c r="F76" s="88">
        <f>'CED. GRAL POR REP. O MANTTO'!G77</f>
        <v>0</v>
      </c>
      <c r="G76" s="89">
        <f>'CED. GRAL POR REP. O MANTTO'!L77</f>
        <v>0</v>
      </c>
      <c r="H76" s="90">
        <f>IF('CED. GRAL POR REP. O MANTTO'!P77&lt;&gt;'CED. GRAL POR REP. O MANTTO'!G77,"VERIFICA PRESUPUESTO BASE",'CED. GRAL POR REP. O MANTTO'!G77)</f>
        <v>0</v>
      </c>
      <c r="I76" s="91">
        <f>'REPORTE ENERO IMROM'!H71</f>
        <v>0</v>
      </c>
      <c r="J76" s="91">
        <f>'REPORTE ENERO IMROM'!$L71</f>
        <v>0</v>
      </c>
      <c r="K76" s="91">
        <f>+'REPORTE FEBRERO IMROM'!$L71</f>
        <v>0</v>
      </c>
      <c r="L76" s="91">
        <f>+'REPORTE MARZO IMROM'!$L71</f>
        <v>0</v>
      </c>
      <c r="M76" s="91">
        <f>+'REPORTE ABRIL IMROM'!$L71</f>
        <v>0</v>
      </c>
      <c r="N76" s="91">
        <f>+'REPORTE MAYO IMROM'!$L71</f>
        <v>0</v>
      </c>
      <c r="O76" s="91">
        <f>+'REPORTE JUNIO IMROM'!$L71</f>
        <v>0</v>
      </c>
      <c r="P76" s="91">
        <f>+'REPORTE JULIO IMROM'!$L71</f>
        <v>0</v>
      </c>
      <c r="Q76" s="91">
        <f>+'REPORTE AGOSTO IMROM'!$L71</f>
        <v>0</v>
      </c>
      <c r="R76" s="91">
        <f>+'REPORTE SEPTIEMBRE IMROM'!$L71</f>
        <v>0</v>
      </c>
      <c r="S76" s="91">
        <f>+'REPORTE OCTUBRE IMROM'!$L71</f>
        <v>0</v>
      </c>
      <c r="T76" s="91">
        <f>+'REPORTE NOVIEMBRE IMROM'!$L71</f>
        <v>0</v>
      </c>
      <c r="U76" s="91">
        <f>+'REPORTE DICIEMBRE IMROM'!$L71</f>
        <v>0</v>
      </c>
      <c r="V76" s="91">
        <f t="shared" si="0"/>
        <v>0</v>
      </c>
      <c r="W76" s="92">
        <f t="shared" si="1"/>
        <v>0</v>
      </c>
    </row>
    <row r="77" spans="1:23" s="84" customFormat="1" ht="15.75" x14ac:dyDescent="0.2">
      <c r="A77" s="66">
        <v>55</v>
      </c>
      <c r="B77" s="85">
        <f>'CED. GRAL POR REP. O MANTTO'!C78</f>
        <v>0</v>
      </c>
      <c r="C77" s="86">
        <f>'CED. GRAL POR REP. O MANTTO'!D78</f>
        <v>0</v>
      </c>
      <c r="D77" s="87">
        <f>'CED. GRAL POR REP. O MANTTO'!E78</f>
        <v>0</v>
      </c>
      <c r="E77" s="87">
        <f>'CED. GRAL POR REP. O MANTTO'!F78</f>
        <v>0</v>
      </c>
      <c r="F77" s="88">
        <f>'CED. GRAL POR REP. O MANTTO'!G78</f>
        <v>0</v>
      </c>
      <c r="G77" s="89">
        <f>'CED. GRAL POR REP. O MANTTO'!L78</f>
        <v>0</v>
      </c>
      <c r="H77" s="90">
        <f>IF('CED. GRAL POR REP. O MANTTO'!P78&lt;&gt;'CED. GRAL POR REP. O MANTTO'!G78,"VERIFICA PRESUPUESTO BASE",'CED. GRAL POR REP. O MANTTO'!G78)</f>
        <v>0</v>
      </c>
      <c r="I77" s="91">
        <f>'REPORTE ENERO IMROM'!H72</f>
        <v>0</v>
      </c>
      <c r="J77" s="91">
        <f>'REPORTE ENERO IMROM'!$L72</f>
        <v>0</v>
      </c>
      <c r="K77" s="91">
        <f>+'REPORTE FEBRERO IMROM'!$L72</f>
        <v>0</v>
      </c>
      <c r="L77" s="91">
        <f>+'REPORTE MARZO IMROM'!$L72</f>
        <v>0</v>
      </c>
      <c r="M77" s="91">
        <f>+'REPORTE ABRIL IMROM'!$L72</f>
        <v>0</v>
      </c>
      <c r="N77" s="91">
        <f>+'REPORTE MAYO IMROM'!$L72</f>
        <v>0</v>
      </c>
      <c r="O77" s="91">
        <f>+'REPORTE JUNIO IMROM'!$L72</f>
        <v>0</v>
      </c>
      <c r="P77" s="91">
        <f>+'REPORTE JULIO IMROM'!$L72</f>
        <v>0</v>
      </c>
      <c r="Q77" s="91">
        <f>+'REPORTE AGOSTO IMROM'!$L72</f>
        <v>0</v>
      </c>
      <c r="R77" s="91">
        <f>+'REPORTE SEPTIEMBRE IMROM'!$L72</f>
        <v>0</v>
      </c>
      <c r="S77" s="91">
        <f>+'REPORTE OCTUBRE IMROM'!$L72</f>
        <v>0</v>
      </c>
      <c r="T77" s="91">
        <f>+'REPORTE NOVIEMBRE IMROM'!$L72</f>
        <v>0</v>
      </c>
      <c r="U77" s="91">
        <f>+'REPORTE DICIEMBRE IMROM'!$L72</f>
        <v>0</v>
      </c>
      <c r="V77" s="91">
        <f t="shared" si="0"/>
        <v>0</v>
      </c>
      <c r="W77" s="92">
        <f t="shared" si="1"/>
        <v>0</v>
      </c>
    </row>
    <row r="78" spans="1:23" s="84" customFormat="1" ht="15.75" x14ac:dyDescent="0.2">
      <c r="A78" s="66">
        <v>56</v>
      </c>
      <c r="B78" s="85">
        <f>'CED. GRAL POR REP. O MANTTO'!C79</f>
        <v>0</v>
      </c>
      <c r="C78" s="86">
        <f>'CED. GRAL POR REP. O MANTTO'!D79</f>
        <v>0</v>
      </c>
      <c r="D78" s="87">
        <f>'CED. GRAL POR REP. O MANTTO'!E79</f>
        <v>0</v>
      </c>
      <c r="E78" s="87">
        <f>'CED. GRAL POR REP. O MANTTO'!F79</f>
        <v>0</v>
      </c>
      <c r="F78" s="88">
        <f>'CED. GRAL POR REP. O MANTTO'!G79</f>
        <v>0</v>
      </c>
      <c r="G78" s="89">
        <f>'CED. GRAL POR REP. O MANTTO'!L79</f>
        <v>0</v>
      </c>
      <c r="H78" s="90">
        <f>IF('CED. GRAL POR REP. O MANTTO'!P79&lt;&gt;'CED. GRAL POR REP. O MANTTO'!G79,"VERIFICA PRESUPUESTO BASE",'CED. GRAL POR REP. O MANTTO'!G79)</f>
        <v>0</v>
      </c>
      <c r="I78" s="91">
        <f>'REPORTE ENERO IMROM'!H73</f>
        <v>0</v>
      </c>
      <c r="J78" s="91">
        <f>'REPORTE ENERO IMROM'!$L73</f>
        <v>0</v>
      </c>
      <c r="K78" s="91">
        <f>+'REPORTE FEBRERO IMROM'!$L73</f>
        <v>0</v>
      </c>
      <c r="L78" s="91">
        <f>+'REPORTE MARZO IMROM'!$L73</f>
        <v>0</v>
      </c>
      <c r="M78" s="91">
        <f>+'REPORTE ABRIL IMROM'!$L73</f>
        <v>0</v>
      </c>
      <c r="N78" s="91">
        <f>+'REPORTE MAYO IMROM'!$L73</f>
        <v>0</v>
      </c>
      <c r="O78" s="91">
        <f>+'REPORTE JUNIO IMROM'!$L73</f>
        <v>0</v>
      </c>
      <c r="P78" s="91">
        <f>+'REPORTE JULIO IMROM'!$L73</f>
        <v>0</v>
      </c>
      <c r="Q78" s="91">
        <f>+'REPORTE AGOSTO IMROM'!$L73</f>
        <v>0</v>
      </c>
      <c r="R78" s="91">
        <f>+'REPORTE SEPTIEMBRE IMROM'!$L73</f>
        <v>0</v>
      </c>
      <c r="S78" s="91">
        <f>+'REPORTE OCTUBRE IMROM'!$L73</f>
        <v>0</v>
      </c>
      <c r="T78" s="91">
        <f>+'REPORTE NOVIEMBRE IMROM'!$L73</f>
        <v>0</v>
      </c>
      <c r="U78" s="91">
        <f>+'REPORTE DICIEMBRE IMROM'!$L73</f>
        <v>0</v>
      </c>
      <c r="V78" s="91">
        <f t="shared" si="0"/>
        <v>0</v>
      </c>
      <c r="W78" s="92">
        <f t="shared" si="1"/>
        <v>0</v>
      </c>
    </row>
    <row r="79" spans="1:23" s="84" customFormat="1" ht="15.75" x14ac:dyDescent="0.2">
      <c r="A79" s="66">
        <v>57</v>
      </c>
      <c r="B79" s="85">
        <f>'CED. GRAL POR REP. O MANTTO'!C80</f>
        <v>0</v>
      </c>
      <c r="C79" s="86">
        <f>'CED. GRAL POR REP. O MANTTO'!D80</f>
        <v>0</v>
      </c>
      <c r="D79" s="87">
        <f>'CED. GRAL POR REP. O MANTTO'!E80</f>
        <v>0</v>
      </c>
      <c r="E79" s="87">
        <f>'CED. GRAL POR REP. O MANTTO'!F80</f>
        <v>0</v>
      </c>
      <c r="F79" s="88">
        <f>'CED. GRAL POR REP. O MANTTO'!G80</f>
        <v>0</v>
      </c>
      <c r="G79" s="89">
        <f>'CED. GRAL POR REP. O MANTTO'!L80</f>
        <v>0</v>
      </c>
      <c r="H79" s="90">
        <f>IF('CED. GRAL POR REP. O MANTTO'!P80&lt;&gt;'CED. GRAL POR REP. O MANTTO'!G80,"VERIFICA PRESUPUESTO BASE",'CED. GRAL POR REP. O MANTTO'!G80)</f>
        <v>0</v>
      </c>
      <c r="I79" s="91">
        <f>'REPORTE ENERO IMROM'!H74</f>
        <v>0</v>
      </c>
      <c r="J79" s="91">
        <f>'REPORTE ENERO IMROM'!$L74</f>
        <v>0</v>
      </c>
      <c r="K79" s="91">
        <f>+'REPORTE FEBRERO IMROM'!$L74</f>
        <v>0</v>
      </c>
      <c r="L79" s="91">
        <f>+'REPORTE MARZO IMROM'!$L74</f>
        <v>0</v>
      </c>
      <c r="M79" s="91">
        <f>+'REPORTE ABRIL IMROM'!$L74</f>
        <v>0</v>
      </c>
      <c r="N79" s="91">
        <f>+'REPORTE MAYO IMROM'!$L74</f>
        <v>0</v>
      </c>
      <c r="O79" s="91">
        <f>+'REPORTE JUNIO IMROM'!$L74</f>
        <v>0</v>
      </c>
      <c r="P79" s="91">
        <f>+'REPORTE JULIO IMROM'!$L74</f>
        <v>0</v>
      </c>
      <c r="Q79" s="91">
        <f>+'REPORTE AGOSTO IMROM'!$L74</f>
        <v>0</v>
      </c>
      <c r="R79" s="91">
        <f>+'REPORTE SEPTIEMBRE IMROM'!$L74</f>
        <v>0</v>
      </c>
      <c r="S79" s="91">
        <f>+'REPORTE OCTUBRE IMROM'!$L74</f>
        <v>0</v>
      </c>
      <c r="T79" s="91">
        <f>+'REPORTE NOVIEMBRE IMROM'!$L74</f>
        <v>0</v>
      </c>
      <c r="U79" s="91">
        <f>+'REPORTE DICIEMBRE IMROM'!$L74</f>
        <v>0</v>
      </c>
      <c r="V79" s="91">
        <f t="shared" si="0"/>
        <v>0</v>
      </c>
      <c r="W79" s="92">
        <f t="shared" si="1"/>
        <v>0</v>
      </c>
    </row>
    <row r="80" spans="1:23" s="84" customFormat="1" ht="15.75" x14ac:dyDescent="0.2">
      <c r="A80" s="66">
        <v>58</v>
      </c>
      <c r="B80" s="85">
        <f>'CED. GRAL POR REP. O MANTTO'!C81</f>
        <v>0</v>
      </c>
      <c r="C80" s="86">
        <f>'CED. GRAL POR REP. O MANTTO'!D81</f>
        <v>0</v>
      </c>
      <c r="D80" s="87">
        <f>'CED. GRAL POR REP. O MANTTO'!E81</f>
        <v>0</v>
      </c>
      <c r="E80" s="87">
        <f>'CED. GRAL POR REP. O MANTTO'!F81</f>
        <v>0</v>
      </c>
      <c r="F80" s="88">
        <f>'CED. GRAL POR REP. O MANTTO'!G81</f>
        <v>0</v>
      </c>
      <c r="G80" s="89">
        <f>'CED. GRAL POR REP. O MANTTO'!L81</f>
        <v>0</v>
      </c>
      <c r="H80" s="90">
        <f>IF('CED. GRAL POR REP. O MANTTO'!P81&lt;&gt;'CED. GRAL POR REP. O MANTTO'!G81,"VERIFICA PRESUPUESTO BASE",'CED. GRAL POR REP. O MANTTO'!G81)</f>
        <v>0</v>
      </c>
      <c r="I80" s="91">
        <f>'REPORTE ENERO IMROM'!H75</f>
        <v>0</v>
      </c>
      <c r="J80" s="91">
        <f>'REPORTE ENERO IMROM'!$L75</f>
        <v>0</v>
      </c>
      <c r="K80" s="91">
        <f>+'REPORTE FEBRERO IMROM'!$L75</f>
        <v>0</v>
      </c>
      <c r="L80" s="91">
        <f>+'REPORTE MARZO IMROM'!$L75</f>
        <v>0</v>
      </c>
      <c r="M80" s="91">
        <f>+'REPORTE ABRIL IMROM'!$L75</f>
        <v>0</v>
      </c>
      <c r="N80" s="91">
        <f>+'REPORTE MAYO IMROM'!$L75</f>
        <v>0</v>
      </c>
      <c r="O80" s="91">
        <f>+'REPORTE JUNIO IMROM'!$L75</f>
        <v>0</v>
      </c>
      <c r="P80" s="91">
        <f>+'REPORTE JULIO IMROM'!$L75</f>
        <v>0</v>
      </c>
      <c r="Q80" s="91">
        <f>+'REPORTE AGOSTO IMROM'!$L75</f>
        <v>0</v>
      </c>
      <c r="R80" s="91">
        <f>+'REPORTE SEPTIEMBRE IMROM'!$L75</f>
        <v>0</v>
      </c>
      <c r="S80" s="91">
        <f>+'REPORTE OCTUBRE IMROM'!$L75</f>
        <v>0</v>
      </c>
      <c r="T80" s="91">
        <f>+'REPORTE NOVIEMBRE IMROM'!$L75</f>
        <v>0</v>
      </c>
      <c r="U80" s="91">
        <f>+'REPORTE DICIEMBRE IMROM'!$L75</f>
        <v>0</v>
      </c>
      <c r="V80" s="91">
        <f t="shared" si="0"/>
        <v>0</v>
      </c>
      <c r="W80" s="92">
        <f t="shared" si="1"/>
        <v>0</v>
      </c>
    </row>
    <row r="81" spans="1:23" s="84" customFormat="1" ht="15.75" x14ac:dyDescent="0.2">
      <c r="A81" s="66">
        <v>59</v>
      </c>
      <c r="B81" s="85">
        <f>'CED. GRAL POR REP. O MANTTO'!C82</f>
        <v>0</v>
      </c>
      <c r="C81" s="86">
        <f>'CED. GRAL POR REP. O MANTTO'!D82</f>
        <v>0</v>
      </c>
      <c r="D81" s="87">
        <f>'CED. GRAL POR REP. O MANTTO'!E82</f>
        <v>0</v>
      </c>
      <c r="E81" s="87">
        <f>'CED. GRAL POR REP. O MANTTO'!F82</f>
        <v>0</v>
      </c>
      <c r="F81" s="88">
        <f>'CED. GRAL POR REP. O MANTTO'!G82</f>
        <v>0</v>
      </c>
      <c r="G81" s="89">
        <f>'CED. GRAL POR REP. O MANTTO'!L82</f>
        <v>0</v>
      </c>
      <c r="H81" s="90">
        <f>IF('CED. GRAL POR REP. O MANTTO'!P82&lt;&gt;'CED. GRAL POR REP. O MANTTO'!G82,"VERIFICA PRESUPUESTO BASE",'CED. GRAL POR REP. O MANTTO'!G82)</f>
        <v>0</v>
      </c>
      <c r="I81" s="91">
        <f>'REPORTE ENERO IMROM'!H76</f>
        <v>0</v>
      </c>
      <c r="J81" s="91">
        <f>'REPORTE ENERO IMROM'!$L76</f>
        <v>0</v>
      </c>
      <c r="K81" s="91">
        <f>+'REPORTE FEBRERO IMROM'!$L76</f>
        <v>0</v>
      </c>
      <c r="L81" s="91">
        <f>+'REPORTE MARZO IMROM'!$L76</f>
        <v>0</v>
      </c>
      <c r="M81" s="91">
        <f>+'REPORTE ABRIL IMROM'!$L76</f>
        <v>0</v>
      </c>
      <c r="N81" s="91">
        <f>+'REPORTE MAYO IMROM'!$L76</f>
        <v>0</v>
      </c>
      <c r="O81" s="91">
        <f>+'REPORTE JUNIO IMROM'!$L76</f>
        <v>0</v>
      </c>
      <c r="P81" s="91">
        <f>+'REPORTE JULIO IMROM'!$L76</f>
        <v>0</v>
      </c>
      <c r="Q81" s="91">
        <f>+'REPORTE AGOSTO IMROM'!$L76</f>
        <v>0</v>
      </c>
      <c r="R81" s="91">
        <f>+'REPORTE SEPTIEMBRE IMROM'!$L76</f>
        <v>0</v>
      </c>
      <c r="S81" s="91">
        <f>+'REPORTE OCTUBRE IMROM'!$L76</f>
        <v>0</v>
      </c>
      <c r="T81" s="91">
        <f>+'REPORTE NOVIEMBRE IMROM'!$L76</f>
        <v>0</v>
      </c>
      <c r="U81" s="91">
        <f>+'REPORTE DICIEMBRE IMROM'!$L76</f>
        <v>0</v>
      </c>
      <c r="V81" s="91">
        <f t="shared" si="0"/>
        <v>0</v>
      </c>
      <c r="W81" s="92">
        <f t="shared" si="1"/>
        <v>0</v>
      </c>
    </row>
    <row r="82" spans="1:23" s="84" customFormat="1" ht="15.75" x14ac:dyDescent="0.2">
      <c r="A82" s="66">
        <v>60</v>
      </c>
      <c r="B82" s="85">
        <f>'CED. GRAL POR REP. O MANTTO'!C83</f>
        <v>0</v>
      </c>
      <c r="C82" s="86">
        <f>'CED. GRAL POR REP. O MANTTO'!D83</f>
        <v>0</v>
      </c>
      <c r="D82" s="87">
        <f>'CED. GRAL POR REP. O MANTTO'!E83</f>
        <v>0</v>
      </c>
      <c r="E82" s="87">
        <f>'CED. GRAL POR REP. O MANTTO'!F83</f>
        <v>0</v>
      </c>
      <c r="F82" s="88">
        <f>'CED. GRAL POR REP. O MANTTO'!G83</f>
        <v>0</v>
      </c>
      <c r="G82" s="89">
        <f>'CED. GRAL POR REP. O MANTTO'!L83</f>
        <v>0</v>
      </c>
      <c r="H82" s="90">
        <f>IF('CED. GRAL POR REP. O MANTTO'!P83&lt;&gt;'CED. GRAL POR REP. O MANTTO'!G83,"VERIFICA PRESUPUESTO BASE",'CED. GRAL POR REP. O MANTTO'!G83)</f>
        <v>0</v>
      </c>
      <c r="I82" s="91">
        <f>'REPORTE ENERO IMROM'!H77</f>
        <v>0</v>
      </c>
      <c r="J82" s="91">
        <f>'REPORTE ENERO IMROM'!$L77</f>
        <v>0</v>
      </c>
      <c r="K82" s="91">
        <f>+'REPORTE FEBRERO IMROM'!$L77</f>
        <v>0</v>
      </c>
      <c r="L82" s="91">
        <f>+'REPORTE MARZO IMROM'!$L77</f>
        <v>0</v>
      </c>
      <c r="M82" s="91">
        <f>+'REPORTE ABRIL IMROM'!$L77</f>
        <v>0</v>
      </c>
      <c r="N82" s="91">
        <f>+'REPORTE MAYO IMROM'!$L77</f>
        <v>0</v>
      </c>
      <c r="O82" s="91">
        <f>+'REPORTE JUNIO IMROM'!$L77</f>
        <v>0</v>
      </c>
      <c r="P82" s="91">
        <f>+'REPORTE JULIO IMROM'!$L77</f>
        <v>0</v>
      </c>
      <c r="Q82" s="91">
        <f>+'REPORTE AGOSTO IMROM'!$L77</f>
        <v>0</v>
      </c>
      <c r="R82" s="91">
        <f>+'REPORTE SEPTIEMBRE IMROM'!$L77</f>
        <v>0</v>
      </c>
      <c r="S82" s="91">
        <f>+'REPORTE OCTUBRE IMROM'!$L77</f>
        <v>0</v>
      </c>
      <c r="T82" s="91">
        <f>+'REPORTE NOVIEMBRE IMROM'!$L77</f>
        <v>0</v>
      </c>
      <c r="U82" s="91">
        <f>+'REPORTE DICIEMBRE IMROM'!$L77</f>
        <v>0</v>
      </c>
      <c r="V82" s="91">
        <f t="shared" si="0"/>
        <v>0</v>
      </c>
      <c r="W82" s="92">
        <f t="shared" si="1"/>
        <v>0</v>
      </c>
    </row>
    <row r="83" spans="1:23" s="84" customFormat="1" ht="15.75" x14ac:dyDescent="0.2">
      <c r="A83" s="66">
        <v>61</v>
      </c>
      <c r="B83" s="85">
        <f>'CED. GRAL POR REP. O MANTTO'!C84</f>
        <v>0</v>
      </c>
      <c r="C83" s="86">
        <f>'CED. GRAL POR REP. O MANTTO'!D84</f>
        <v>0</v>
      </c>
      <c r="D83" s="87">
        <f>'CED. GRAL POR REP. O MANTTO'!E84</f>
        <v>0</v>
      </c>
      <c r="E83" s="87">
        <f>'CED. GRAL POR REP. O MANTTO'!F84</f>
        <v>0</v>
      </c>
      <c r="F83" s="88">
        <f>'CED. GRAL POR REP. O MANTTO'!G84</f>
        <v>0</v>
      </c>
      <c r="G83" s="89">
        <f>'CED. GRAL POR REP. O MANTTO'!L84</f>
        <v>0</v>
      </c>
      <c r="H83" s="90">
        <f>IF('CED. GRAL POR REP. O MANTTO'!P84&lt;&gt;'CED. GRAL POR REP. O MANTTO'!G84,"VERIFICA PRESUPUESTO BASE",'CED. GRAL POR REP. O MANTTO'!G84)</f>
        <v>0</v>
      </c>
      <c r="I83" s="91">
        <f>'REPORTE ENERO IMROM'!H78</f>
        <v>0</v>
      </c>
      <c r="J83" s="91">
        <f>'REPORTE ENERO IMROM'!$L78</f>
        <v>0</v>
      </c>
      <c r="K83" s="91">
        <f>+'REPORTE FEBRERO IMROM'!$L78</f>
        <v>0</v>
      </c>
      <c r="L83" s="91">
        <f>+'REPORTE MARZO IMROM'!$L78</f>
        <v>0</v>
      </c>
      <c r="M83" s="91">
        <f>+'REPORTE ABRIL IMROM'!$L78</f>
        <v>0</v>
      </c>
      <c r="N83" s="91">
        <f>+'REPORTE MAYO IMROM'!$L78</f>
        <v>0</v>
      </c>
      <c r="O83" s="91">
        <f>+'REPORTE JUNIO IMROM'!$L78</f>
        <v>0</v>
      </c>
      <c r="P83" s="91">
        <f>+'REPORTE JULIO IMROM'!$L78</f>
        <v>0</v>
      </c>
      <c r="Q83" s="91">
        <f>+'REPORTE AGOSTO IMROM'!$L78</f>
        <v>0</v>
      </c>
      <c r="R83" s="91">
        <f>+'REPORTE SEPTIEMBRE IMROM'!$L78</f>
        <v>0</v>
      </c>
      <c r="S83" s="91">
        <f>+'REPORTE OCTUBRE IMROM'!$L78</f>
        <v>0</v>
      </c>
      <c r="T83" s="91">
        <f>+'REPORTE NOVIEMBRE IMROM'!$L78</f>
        <v>0</v>
      </c>
      <c r="U83" s="91">
        <f>+'REPORTE DICIEMBRE IMROM'!$L78</f>
        <v>0</v>
      </c>
      <c r="V83" s="91">
        <f t="shared" si="0"/>
        <v>0</v>
      </c>
      <c r="W83" s="92">
        <f t="shared" si="1"/>
        <v>0</v>
      </c>
    </row>
    <row r="84" spans="1:23" s="84" customFormat="1" ht="15.75" x14ac:dyDescent="0.2">
      <c r="A84" s="66">
        <v>62</v>
      </c>
      <c r="B84" s="85">
        <f>'CED. GRAL POR REP. O MANTTO'!C85</f>
        <v>0</v>
      </c>
      <c r="C84" s="86">
        <f>'CED. GRAL POR REP. O MANTTO'!D85</f>
        <v>0</v>
      </c>
      <c r="D84" s="87">
        <f>'CED. GRAL POR REP. O MANTTO'!E85</f>
        <v>0</v>
      </c>
      <c r="E84" s="87">
        <f>'CED. GRAL POR REP. O MANTTO'!F85</f>
        <v>0</v>
      </c>
      <c r="F84" s="88">
        <f>'CED. GRAL POR REP. O MANTTO'!G85</f>
        <v>0</v>
      </c>
      <c r="G84" s="89">
        <f>'CED. GRAL POR REP. O MANTTO'!L85</f>
        <v>0</v>
      </c>
      <c r="H84" s="90">
        <f>IF('CED. GRAL POR REP. O MANTTO'!P85&lt;&gt;'CED. GRAL POR REP. O MANTTO'!G85,"VERIFICA PRESUPUESTO BASE",'CED. GRAL POR REP. O MANTTO'!G85)</f>
        <v>0</v>
      </c>
      <c r="I84" s="91">
        <f>'REPORTE ENERO IMROM'!H79</f>
        <v>0</v>
      </c>
      <c r="J84" s="91">
        <f>'REPORTE ENERO IMROM'!$L79</f>
        <v>0</v>
      </c>
      <c r="K84" s="91">
        <f>+'REPORTE FEBRERO IMROM'!$L79</f>
        <v>0</v>
      </c>
      <c r="L84" s="91">
        <f>+'REPORTE MARZO IMROM'!$L79</f>
        <v>0</v>
      </c>
      <c r="M84" s="91">
        <f>+'REPORTE ABRIL IMROM'!$L79</f>
        <v>0</v>
      </c>
      <c r="N84" s="91">
        <f>+'REPORTE MAYO IMROM'!$L79</f>
        <v>0</v>
      </c>
      <c r="O84" s="91">
        <f>+'REPORTE JUNIO IMROM'!$L79</f>
        <v>0</v>
      </c>
      <c r="P84" s="91">
        <f>+'REPORTE JULIO IMROM'!$L79</f>
        <v>0</v>
      </c>
      <c r="Q84" s="91">
        <f>+'REPORTE AGOSTO IMROM'!$L79</f>
        <v>0</v>
      </c>
      <c r="R84" s="91">
        <f>+'REPORTE SEPTIEMBRE IMROM'!$L79</f>
        <v>0</v>
      </c>
      <c r="S84" s="91">
        <f>+'REPORTE OCTUBRE IMROM'!$L79</f>
        <v>0</v>
      </c>
      <c r="T84" s="91">
        <f>+'REPORTE NOVIEMBRE IMROM'!$L79</f>
        <v>0</v>
      </c>
      <c r="U84" s="91">
        <f>+'REPORTE DICIEMBRE IMROM'!$L79</f>
        <v>0</v>
      </c>
      <c r="V84" s="91">
        <f t="shared" si="0"/>
        <v>0</v>
      </c>
      <c r="W84" s="92">
        <f t="shared" si="1"/>
        <v>0</v>
      </c>
    </row>
    <row r="85" spans="1:23" s="84" customFormat="1" ht="15.75" x14ac:dyDescent="0.2">
      <c r="A85" s="66">
        <v>63</v>
      </c>
      <c r="B85" s="85">
        <f>'CED. GRAL POR REP. O MANTTO'!C86</f>
        <v>0</v>
      </c>
      <c r="C85" s="86">
        <f>'CED. GRAL POR REP. O MANTTO'!D86</f>
        <v>0</v>
      </c>
      <c r="D85" s="87">
        <f>'CED. GRAL POR REP. O MANTTO'!E86</f>
        <v>0</v>
      </c>
      <c r="E85" s="87">
        <f>'CED. GRAL POR REP. O MANTTO'!F86</f>
        <v>0</v>
      </c>
      <c r="F85" s="88">
        <f>'CED. GRAL POR REP. O MANTTO'!G86</f>
        <v>0</v>
      </c>
      <c r="G85" s="89">
        <f>'CED. GRAL POR REP. O MANTTO'!L86</f>
        <v>0</v>
      </c>
      <c r="H85" s="90">
        <f>IF('CED. GRAL POR REP. O MANTTO'!P86&lt;&gt;'CED. GRAL POR REP. O MANTTO'!G86,"VERIFICA PRESUPUESTO BASE",'CED. GRAL POR REP. O MANTTO'!G86)</f>
        <v>0</v>
      </c>
      <c r="I85" s="91">
        <f>'REPORTE ENERO IMROM'!H80</f>
        <v>0</v>
      </c>
      <c r="J85" s="91">
        <f>'REPORTE ENERO IMROM'!$L80</f>
        <v>0</v>
      </c>
      <c r="K85" s="91">
        <f>+'REPORTE FEBRERO IMROM'!$L80</f>
        <v>0</v>
      </c>
      <c r="L85" s="91">
        <f>+'REPORTE MARZO IMROM'!$L80</f>
        <v>0</v>
      </c>
      <c r="M85" s="91">
        <f>+'REPORTE ABRIL IMROM'!$L80</f>
        <v>0</v>
      </c>
      <c r="N85" s="91">
        <f>+'REPORTE MAYO IMROM'!$L80</f>
        <v>0</v>
      </c>
      <c r="O85" s="91">
        <f>+'REPORTE JUNIO IMROM'!$L80</f>
        <v>0</v>
      </c>
      <c r="P85" s="91">
        <f>+'REPORTE JULIO IMROM'!$L80</f>
        <v>0</v>
      </c>
      <c r="Q85" s="91">
        <f>+'REPORTE AGOSTO IMROM'!$L80</f>
        <v>0</v>
      </c>
      <c r="R85" s="91">
        <f>+'REPORTE SEPTIEMBRE IMROM'!$L80</f>
        <v>0</v>
      </c>
      <c r="S85" s="91">
        <f>+'REPORTE OCTUBRE IMROM'!$L80</f>
        <v>0</v>
      </c>
      <c r="T85" s="91">
        <f>+'REPORTE NOVIEMBRE IMROM'!$L80</f>
        <v>0</v>
      </c>
      <c r="U85" s="91">
        <f>+'REPORTE DICIEMBRE IMROM'!$L80</f>
        <v>0</v>
      </c>
      <c r="V85" s="91">
        <f t="shared" si="0"/>
        <v>0</v>
      </c>
      <c r="W85" s="92">
        <f t="shared" si="1"/>
        <v>0</v>
      </c>
    </row>
    <row r="86" spans="1:23" s="84" customFormat="1" ht="15.75" x14ac:dyDescent="0.2">
      <c r="A86" s="66">
        <v>64</v>
      </c>
      <c r="B86" s="85">
        <f>'CED. GRAL POR REP. O MANTTO'!C87</f>
        <v>0</v>
      </c>
      <c r="C86" s="86">
        <f>'CED. GRAL POR REP. O MANTTO'!D87</f>
        <v>0</v>
      </c>
      <c r="D86" s="87">
        <f>'CED. GRAL POR REP. O MANTTO'!E87</f>
        <v>0</v>
      </c>
      <c r="E86" s="87">
        <f>'CED. GRAL POR REP. O MANTTO'!F87</f>
        <v>0</v>
      </c>
      <c r="F86" s="88">
        <f>'CED. GRAL POR REP. O MANTTO'!G87</f>
        <v>0</v>
      </c>
      <c r="G86" s="89">
        <f>'CED. GRAL POR REP. O MANTTO'!L87</f>
        <v>0</v>
      </c>
      <c r="H86" s="90">
        <f>IF('CED. GRAL POR REP. O MANTTO'!P87&lt;&gt;'CED. GRAL POR REP. O MANTTO'!G87,"VERIFICA PRESUPUESTO BASE",'CED. GRAL POR REP. O MANTTO'!G87)</f>
        <v>0</v>
      </c>
      <c r="I86" s="91">
        <f>'REPORTE ENERO IMROM'!H81</f>
        <v>0</v>
      </c>
      <c r="J86" s="91">
        <f>'REPORTE ENERO IMROM'!$L81</f>
        <v>0</v>
      </c>
      <c r="K86" s="91">
        <f>+'REPORTE FEBRERO IMROM'!$L81</f>
        <v>0</v>
      </c>
      <c r="L86" s="91">
        <f>+'REPORTE MARZO IMROM'!$L81</f>
        <v>0</v>
      </c>
      <c r="M86" s="91">
        <f>+'REPORTE ABRIL IMROM'!$L81</f>
        <v>0</v>
      </c>
      <c r="N86" s="91">
        <f>+'REPORTE MAYO IMROM'!$L81</f>
        <v>0</v>
      </c>
      <c r="O86" s="91">
        <f>+'REPORTE JUNIO IMROM'!$L81</f>
        <v>0</v>
      </c>
      <c r="P86" s="91">
        <f>+'REPORTE JULIO IMROM'!$L81</f>
        <v>0</v>
      </c>
      <c r="Q86" s="91">
        <f>+'REPORTE AGOSTO IMROM'!$L81</f>
        <v>0</v>
      </c>
      <c r="R86" s="91">
        <f>+'REPORTE SEPTIEMBRE IMROM'!$L81</f>
        <v>0</v>
      </c>
      <c r="S86" s="91">
        <f>+'REPORTE OCTUBRE IMROM'!$L81</f>
        <v>0</v>
      </c>
      <c r="T86" s="91">
        <f>+'REPORTE NOVIEMBRE IMROM'!$L81</f>
        <v>0</v>
      </c>
      <c r="U86" s="91">
        <f>+'REPORTE DICIEMBRE IMROM'!$L81</f>
        <v>0</v>
      </c>
      <c r="V86" s="91">
        <f t="shared" si="0"/>
        <v>0</v>
      </c>
      <c r="W86" s="92">
        <f t="shared" si="1"/>
        <v>0</v>
      </c>
    </row>
    <row r="87" spans="1:23" s="84" customFormat="1" ht="15.75" x14ac:dyDescent="0.2">
      <c r="A87" s="66">
        <v>65</v>
      </c>
      <c r="B87" s="85">
        <f>'CED. GRAL POR REP. O MANTTO'!C88</f>
        <v>0</v>
      </c>
      <c r="C87" s="86">
        <f>'CED. GRAL POR REP. O MANTTO'!D88</f>
        <v>0</v>
      </c>
      <c r="D87" s="87">
        <f>'CED. GRAL POR REP. O MANTTO'!E88</f>
        <v>0</v>
      </c>
      <c r="E87" s="87">
        <f>'CED. GRAL POR REP. O MANTTO'!F88</f>
        <v>0</v>
      </c>
      <c r="F87" s="88">
        <f>'CED. GRAL POR REP. O MANTTO'!G88</f>
        <v>0</v>
      </c>
      <c r="G87" s="89">
        <f>'CED. GRAL POR REP. O MANTTO'!L88</f>
        <v>0</v>
      </c>
      <c r="H87" s="90">
        <f>IF('CED. GRAL POR REP. O MANTTO'!P88&lt;&gt;'CED. GRAL POR REP. O MANTTO'!G88,"VERIFICA PRESUPUESTO BASE",'CED. GRAL POR REP. O MANTTO'!G88)</f>
        <v>0</v>
      </c>
      <c r="I87" s="91">
        <f>'REPORTE ENERO IMROM'!H82</f>
        <v>0</v>
      </c>
      <c r="J87" s="91">
        <f>'REPORTE ENERO IMROM'!$L82</f>
        <v>0</v>
      </c>
      <c r="K87" s="91">
        <f>+'REPORTE FEBRERO IMROM'!$L82</f>
        <v>0</v>
      </c>
      <c r="L87" s="91">
        <f>+'REPORTE MARZO IMROM'!$L82</f>
        <v>0</v>
      </c>
      <c r="M87" s="91">
        <f>+'REPORTE ABRIL IMROM'!$L82</f>
        <v>0</v>
      </c>
      <c r="N87" s="91">
        <f>+'REPORTE MAYO IMROM'!$L82</f>
        <v>0</v>
      </c>
      <c r="O87" s="91">
        <f>+'REPORTE JUNIO IMROM'!$L82</f>
        <v>0</v>
      </c>
      <c r="P87" s="91">
        <f>+'REPORTE JULIO IMROM'!$L82</f>
        <v>0</v>
      </c>
      <c r="Q87" s="91">
        <f>+'REPORTE AGOSTO IMROM'!$L82</f>
        <v>0</v>
      </c>
      <c r="R87" s="91">
        <f>+'REPORTE SEPTIEMBRE IMROM'!$L82</f>
        <v>0</v>
      </c>
      <c r="S87" s="91">
        <f>+'REPORTE OCTUBRE IMROM'!$L82</f>
        <v>0</v>
      </c>
      <c r="T87" s="91">
        <f>+'REPORTE NOVIEMBRE IMROM'!$L82</f>
        <v>0</v>
      </c>
      <c r="U87" s="91">
        <f>+'REPORTE DICIEMBRE IMROM'!$L82</f>
        <v>0</v>
      </c>
      <c r="V87" s="91">
        <f t="shared" si="0"/>
        <v>0</v>
      </c>
      <c r="W87" s="92">
        <f t="shared" si="1"/>
        <v>0</v>
      </c>
    </row>
    <row r="88" spans="1:23" s="84" customFormat="1" ht="15.75" x14ac:dyDescent="0.2">
      <c r="A88" s="66">
        <v>66</v>
      </c>
      <c r="B88" s="85">
        <f>'CED. GRAL POR REP. O MANTTO'!C89</f>
        <v>0</v>
      </c>
      <c r="C88" s="86">
        <f>'CED. GRAL POR REP. O MANTTO'!D89</f>
        <v>0</v>
      </c>
      <c r="D88" s="87">
        <f>'CED. GRAL POR REP. O MANTTO'!E89</f>
        <v>0</v>
      </c>
      <c r="E88" s="87">
        <f>'CED. GRAL POR REP. O MANTTO'!F89</f>
        <v>0</v>
      </c>
      <c r="F88" s="88">
        <f>'CED. GRAL POR REP. O MANTTO'!G89</f>
        <v>0</v>
      </c>
      <c r="G88" s="89">
        <f>'CED. GRAL POR REP. O MANTTO'!L89</f>
        <v>0</v>
      </c>
      <c r="H88" s="90">
        <f>IF('CED. GRAL POR REP. O MANTTO'!P89&lt;&gt;'CED. GRAL POR REP. O MANTTO'!G89,"VERIFICA PRESUPUESTO BASE",'CED. GRAL POR REP. O MANTTO'!G89)</f>
        <v>0</v>
      </c>
      <c r="I88" s="91">
        <f>'REPORTE ENERO IMROM'!H83</f>
        <v>0</v>
      </c>
      <c r="J88" s="91">
        <f>'REPORTE ENERO IMROM'!$L83</f>
        <v>0</v>
      </c>
      <c r="K88" s="91">
        <f>+'REPORTE FEBRERO IMROM'!$L83</f>
        <v>0</v>
      </c>
      <c r="L88" s="91">
        <f>+'REPORTE MARZO IMROM'!$L83</f>
        <v>0</v>
      </c>
      <c r="M88" s="91">
        <f>+'REPORTE ABRIL IMROM'!$L83</f>
        <v>0</v>
      </c>
      <c r="N88" s="91">
        <f>+'REPORTE MAYO IMROM'!$L83</f>
        <v>0</v>
      </c>
      <c r="O88" s="91">
        <f>+'REPORTE JUNIO IMROM'!$L83</f>
        <v>0</v>
      </c>
      <c r="P88" s="91">
        <f>+'REPORTE JULIO IMROM'!$L83</f>
        <v>0</v>
      </c>
      <c r="Q88" s="91">
        <f>+'REPORTE AGOSTO IMROM'!$L83</f>
        <v>0</v>
      </c>
      <c r="R88" s="91">
        <f>+'REPORTE SEPTIEMBRE IMROM'!$L83</f>
        <v>0</v>
      </c>
      <c r="S88" s="91">
        <f>+'REPORTE OCTUBRE IMROM'!$L83</f>
        <v>0</v>
      </c>
      <c r="T88" s="91">
        <f>+'REPORTE NOVIEMBRE IMROM'!$L83</f>
        <v>0</v>
      </c>
      <c r="U88" s="91">
        <f>+'REPORTE DICIEMBRE IMROM'!$L83</f>
        <v>0</v>
      </c>
      <c r="V88" s="91">
        <f t="shared" ref="V88:V151" si="2">SUM(J88:U88)</f>
        <v>0</v>
      </c>
      <c r="W88" s="92">
        <f t="shared" si="1"/>
        <v>0</v>
      </c>
    </row>
    <row r="89" spans="1:23" s="84" customFormat="1" ht="15.75" x14ac:dyDescent="0.2">
      <c r="A89" s="66">
        <v>67</v>
      </c>
      <c r="B89" s="85">
        <f>'CED. GRAL POR REP. O MANTTO'!C90</f>
        <v>0</v>
      </c>
      <c r="C89" s="86">
        <f>'CED. GRAL POR REP. O MANTTO'!D90</f>
        <v>0</v>
      </c>
      <c r="D89" s="87">
        <f>'CED. GRAL POR REP. O MANTTO'!E90</f>
        <v>0</v>
      </c>
      <c r="E89" s="87">
        <f>'CED. GRAL POR REP. O MANTTO'!F90</f>
        <v>0</v>
      </c>
      <c r="F89" s="88">
        <f>'CED. GRAL POR REP. O MANTTO'!G90</f>
        <v>0</v>
      </c>
      <c r="G89" s="89">
        <f>'CED. GRAL POR REP. O MANTTO'!L90</f>
        <v>0</v>
      </c>
      <c r="H89" s="90">
        <f>IF('CED. GRAL POR REP. O MANTTO'!P90&lt;&gt;'CED. GRAL POR REP. O MANTTO'!G90,"VERIFICA PRESUPUESTO BASE",'CED. GRAL POR REP. O MANTTO'!G90)</f>
        <v>0</v>
      </c>
      <c r="I89" s="91">
        <f>'REPORTE ENERO IMROM'!H84</f>
        <v>0</v>
      </c>
      <c r="J89" s="91">
        <f>'REPORTE ENERO IMROM'!$L84</f>
        <v>0</v>
      </c>
      <c r="K89" s="91">
        <f>+'REPORTE FEBRERO IMROM'!$L84</f>
        <v>0</v>
      </c>
      <c r="L89" s="91">
        <f>+'REPORTE MARZO IMROM'!$L84</f>
        <v>0</v>
      </c>
      <c r="M89" s="91">
        <f>+'REPORTE ABRIL IMROM'!$L84</f>
        <v>0</v>
      </c>
      <c r="N89" s="91">
        <f>+'REPORTE MAYO IMROM'!$L84</f>
        <v>0</v>
      </c>
      <c r="O89" s="91">
        <f>+'REPORTE JUNIO IMROM'!$L84</f>
        <v>0</v>
      </c>
      <c r="P89" s="91">
        <f>+'REPORTE JULIO IMROM'!$L84</f>
        <v>0</v>
      </c>
      <c r="Q89" s="91">
        <f>+'REPORTE AGOSTO IMROM'!$L84</f>
        <v>0</v>
      </c>
      <c r="R89" s="91">
        <f>+'REPORTE SEPTIEMBRE IMROM'!$L84</f>
        <v>0</v>
      </c>
      <c r="S89" s="91">
        <f>+'REPORTE OCTUBRE IMROM'!$L84</f>
        <v>0</v>
      </c>
      <c r="T89" s="91">
        <f>+'REPORTE NOVIEMBRE IMROM'!$L84</f>
        <v>0</v>
      </c>
      <c r="U89" s="91">
        <f>+'REPORTE DICIEMBRE IMROM'!$L84</f>
        <v>0</v>
      </c>
      <c r="V89" s="91">
        <f t="shared" si="2"/>
        <v>0</v>
      </c>
      <c r="W89" s="92">
        <f t="shared" ref="W89:W152" si="3">+V89+I89</f>
        <v>0</v>
      </c>
    </row>
    <row r="90" spans="1:23" s="84" customFormat="1" ht="15.75" x14ac:dyDescent="0.2">
      <c r="A90" s="66">
        <v>68</v>
      </c>
      <c r="B90" s="85">
        <f>'CED. GRAL POR REP. O MANTTO'!C91</f>
        <v>0</v>
      </c>
      <c r="C90" s="86">
        <f>'CED. GRAL POR REP. O MANTTO'!D91</f>
        <v>0</v>
      </c>
      <c r="D90" s="87">
        <f>'CED. GRAL POR REP. O MANTTO'!E91</f>
        <v>0</v>
      </c>
      <c r="E90" s="87">
        <f>'CED. GRAL POR REP. O MANTTO'!F91</f>
        <v>0</v>
      </c>
      <c r="F90" s="88">
        <f>'CED. GRAL POR REP. O MANTTO'!G91</f>
        <v>0</v>
      </c>
      <c r="G90" s="89">
        <f>'CED. GRAL POR REP. O MANTTO'!L91</f>
        <v>0</v>
      </c>
      <c r="H90" s="90">
        <f>IF('CED. GRAL POR REP. O MANTTO'!P91&lt;&gt;'CED. GRAL POR REP. O MANTTO'!G91,"VERIFICA PRESUPUESTO BASE",'CED. GRAL POR REP. O MANTTO'!G91)</f>
        <v>0</v>
      </c>
      <c r="I90" s="91">
        <f>'REPORTE ENERO IMROM'!H85</f>
        <v>0</v>
      </c>
      <c r="J90" s="91">
        <f>'REPORTE ENERO IMROM'!$L85</f>
        <v>0</v>
      </c>
      <c r="K90" s="91">
        <f>+'REPORTE FEBRERO IMROM'!$L85</f>
        <v>0</v>
      </c>
      <c r="L90" s="91">
        <f>+'REPORTE MARZO IMROM'!$L85</f>
        <v>0</v>
      </c>
      <c r="M90" s="91">
        <f>+'REPORTE ABRIL IMROM'!$L85</f>
        <v>0</v>
      </c>
      <c r="N90" s="91">
        <f>+'REPORTE MAYO IMROM'!$L85</f>
        <v>0</v>
      </c>
      <c r="O90" s="91">
        <f>+'REPORTE JUNIO IMROM'!$L85</f>
        <v>0</v>
      </c>
      <c r="P90" s="91">
        <f>+'REPORTE JULIO IMROM'!$L85</f>
        <v>0</v>
      </c>
      <c r="Q90" s="91">
        <f>+'REPORTE AGOSTO IMROM'!$L85</f>
        <v>0</v>
      </c>
      <c r="R90" s="91">
        <f>+'REPORTE SEPTIEMBRE IMROM'!$L85</f>
        <v>0</v>
      </c>
      <c r="S90" s="91">
        <f>+'REPORTE OCTUBRE IMROM'!$L85</f>
        <v>0</v>
      </c>
      <c r="T90" s="91">
        <f>+'REPORTE NOVIEMBRE IMROM'!$L85</f>
        <v>0</v>
      </c>
      <c r="U90" s="91">
        <f>+'REPORTE DICIEMBRE IMROM'!$L85</f>
        <v>0</v>
      </c>
      <c r="V90" s="91">
        <f t="shared" si="2"/>
        <v>0</v>
      </c>
      <c r="W90" s="92">
        <f t="shared" si="3"/>
        <v>0</v>
      </c>
    </row>
    <row r="91" spans="1:23" s="84" customFormat="1" ht="15.75" x14ac:dyDescent="0.2">
      <c r="A91" s="66">
        <v>69</v>
      </c>
      <c r="B91" s="85">
        <f>'CED. GRAL POR REP. O MANTTO'!C92</f>
        <v>0</v>
      </c>
      <c r="C91" s="86">
        <f>'CED. GRAL POR REP. O MANTTO'!D92</f>
        <v>0</v>
      </c>
      <c r="D91" s="87">
        <f>'CED. GRAL POR REP. O MANTTO'!E92</f>
        <v>0</v>
      </c>
      <c r="E91" s="87">
        <f>'CED. GRAL POR REP. O MANTTO'!F92</f>
        <v>0</v>
      </c>
      <c r="F91" s="88">
        <f>'CED. GRAL POR REP. O MANTTO'!G92</f>
        <v>0</v>
      </c>
      <c r="G91" s="89">
        <f>'CED. GRAL POR REP. O MANTTO'!L92</f>
        <v>0</v>
      </c>
      <c r="H91" s="90">
        <f>IF('CED. GRAL POR REP. O MANTTO'!P92&lt;&gt;'CED. GRAL POR REP. O MANTTO'!G92,"VERIFICA PRESUPUESTO BASE",'CED. GRAL POR REP. O MANTTO'!G92)</f>
        <v>0</v>
      </c>
      <c r="I91" s="91">
        <f>'REPORTE ENERO IMROM'!H86</f>
        <v>0</v>
      </c>
      <c r="J91" s="91">
        <f>'REPORTE ENERO IMROM'!$L86</f>
        <v>0</v>
      </c>
      <c r="K91" s="91">
        <f>+'REPORTE FEBRERO IMROM'!$L86</f>
        <v>0</v>
      </c>
      <c r="L91" s="91">
        <f>+'REPORTE MARZO IMROM'!$L86</f>
        <v>0</v>
      </c>
      <c r="M91" s="91">
        <f>+'REPORTE ABRIL IMROM'!$L86</f>
        <v>0</v>
      </c>
      <c r="N91" s="91">
        <f>+'REPORTE MAYO IMROM'!$L86</f>
        <v>0</v>
      </c>
      <c r="O91" s="91">
        <f>+'REPORTE JUNIO IMROM'!$L86</f>
        <v>0</v>
      </c>
      <c r="P91" s="91">
        <f>+'REPORTE JULIO IMROM'!$L86</f>
        <v>0</v>
      </c>
      <c r="Q91" s="91">
        <f>+'REPORTE AGOSTO IMROM'!$L86</f>
        <v>0</v>
      </c>
      <c r="R91" s="91">
        <f>+'REPORTE SEPTIEMBRE IMROM'!$L86</f>
        <v>0</v>
      </c>
      <c r="S91" s="91">
        <f>+'REPORTE OCTUBRE IMROM'!$L86</f>
        <v>0</v>
      </c>
      <c r="T91" s="91">
        <f>+'REPORTE NOVIEMBRE IMROM'!$L86</f>
        <v>0</v>
      </c>
      <c r="U91" s="91">
        <f>+'REPORTE DICIEMBRE IMROM'!$L86</f>
        <v>0</v>
      </c>
      <c r="V91" s="91">
        <f t="shared" si="2"/>
        <v>0</v>
      </c>
      <c r="W91" s="92">
        <f t="shared" si="3"/>
        <v>0</v>
      </c>
    </row>
    <row r="92" spans="1:23" s="84" customFormat="1" ht="15.75" x14ac:dyDescent="0.2">
      <c r="A92" s="66">
        <v>70</v>
      </c>
      <c r="B92" s="85">
        <f>'CED. GRAL POR REP. O MANTTO'!C93</f>
        <v>0</v>
      </c>
      <c r="C92" s="86">
        <f>'CED. GRAL POR REP. O MANTTO'!D93</f>
        <v>0</v>
      </c>
      <c r="D92" s="87">
        <f>'CED. GRAL POR REP. O MANTTO'!E93</f>
        <v>0</v>
      </c>
      <c r="E92" s="87">
        <f>'CED. GRAL POR REP. O MANTTO'!F93</f>
        <v>0</v>
      </c>
      <c r="F92" s="88">
        <f>'CED. GRAL POR REP. O MANTTO'!G93</f>
        <v>0</v>
      </c>
      <c r="G92" s="89">
        <f>'CED. GRAL POR REP. O MANTTO'!L93</f>
        <v>0</v>
      </c>
      <c r="H92" s="90">
        <f>IF('CED. GRAL POR REP. O MANTTO'!P93&lt;&gt;'CED. GRAL POR REP. O MANTTO'!G93,"VERIFICA PRESUPUESTO BASE",'CED. GRAL POR REP. O MANTTO'!G93)</f>
        <v>0</v>
      </c>
      <c r="I92" s="91">
        <f>'REPORTE ENERO IMROM'!H87</f>
        <v>0</v>
      </c>
      <c r="J92" s="91">
        <f>'REPORTE ENERO IMROM'!$L87</f>
        <v>0</v>
      </c>
      <c r="K92" s="91">
        <f>+'REPORTE FEBRERO IMROM'!$L87</f>
        <v>0</v>
      </c>
      <c r="L92" s="91">
        <f>+'REPORTE MARZO IMROM'!$L87</f>
        <v>0</v>
      </c>
      <c r="M92" s="91">
        <f>+'REPORTE ABRIL IMROM'!$L87</f>
        <v>0</v>
      </c>
      <c r="N92" s="91">
        <f>+'REPORTE MAYO IMROM'!$L87</f>
        <v>0</v>
      </c>
      <c r="O92" s="91">
        <f>+'REPORTE JUNIO IMROM'!$L87</f>
        <v>0</v>
      </c>
      <c r="P92" s="91">
        <f>+'REPORTE JULIO IMROM'!$L87</f>
        <v>0</v>
      </c>
      <c r="Q92" s="91">
        <f>+'REPORTE AGOSTO IMROM'!$L87</f>
        <v>0</v>
      </c>
      <c r="R92" s="91">
        <f>+'REPORTE SEPTIEMBRE IMROM'!$L87</f>
        <v>0</v>
      </c>
      <c r="S92" s="91">
        <f>+'REPORTE OCTUBRE IMROM'!$L87</f>
        <v>0</v>
      </c>
      <c r="T92" s="91">
        <f>+'REPORTE NOVIEMBRE IMROM'!$L87</f>
        <v>0</v>
      </c>
      <c r="U92" s="91">
        <f>+'REPORTE DICIEMBRE IMROM'!$L87</f>
        <v>0</v>
      </c>
      <c r="V92" s="91">
        <f t="shared" si="2"/>
        <v>0</v>
      </c>
      <c r="W92" s="92">
        <f t="shared" si="3"/>
        <v>0</v>
      </c>
    </row>
    <row r="93" spans="1:23" s="84" customFormat="1" ht="15.75" x14ac:dyDescent="0.2">
      <c r="A93" s="66">
        <v>71</v>
      </c>
      <c r="B93" s="85">
        <f>'CED. GRAL POR REP. O MANTTO'!C94</f>
        <v>0</v>
      </c>
      <c r="C93" s="86">
        <f>'CED. GRAL POR REP. O MANTTO'!D94</f>
        <v>0</v>
      </c>
      <c r="D93" s="87">
        <f>'CED. GRAL POR REP. O MANTTO'!E94</f>
        <v>0</v>
      </c>
      <c r="E93" s="87">
        <f>'CED. GRAL POR REP. O MANTTO'!F94</f>
        <v>0</v>
      </c>
      <c r="F93" s="88">
        <f>'CED. GRAL POR REP. O MANTTO'!G94</f>
        <v>0</v>
      </c>
      <c r="G93" s="89">
        <f>'CED. GRAL POR REP. O MANTTO'!L94</f>
        <v>0</v>
      </c>
      <c r="H93" s="90">
        <f>IF('CED. GRAL POR REP. O MANTTO'!P94&lt;&gt;'CED. GRAL POR REP. O MANTTO'!G94,"VERIFICA PRESUPUESTO BASE",'CED. GRAL POR REP. O MANTTO'!G94)</f>
        <v>0</v>
      </c>
      <c r="I93" s="91">
        <f>'REPORTE ENERO IMROM'!H88</f>
        <v>0</v>
      </c>
      <c r="J93" s="91">
        <f>'REPORTE ENERO IMROM'!$L88</f>
        <v>0</v>
      </c>
      <c r="K93" s="91">
        <f>+'REPORTE FEBRERO IMROM'!$L88</f>
        <v>0</v>
      </c>
      <c r="L93" s="91">
        <f>+'REPORTE MARZO IMROM'!$L88</f>
        <v>0</v>
      </c>
      <c r="M93" s="91">
        <f>+'REPORTE ABRIL IMROM'!$L88</f>
        <v>0</v>
      </c>
      <c r="N93" s="91">
        <f>+'REPORTE MAYO IMROM'!$L88</f>
        <v>0</v>
      </c>
      <c r="O93" s="91">
        <f>+'REPORTE JUNIO IMROM'!$L88</f>
        <v>0</v>
      </c>
      <c r="P93" s="91">
        <f>+'REPORTE JULIO IMROM'!$L88</f>
        <v>0</v>
      </c>
      <c r="Q93" s="91">
        <f>+'REPORTE AGOSTO IMROM'!$L88</f>
        <v>0</v>
      </c>
      <c r="R93" s="91">
        <f>+'REPORTE SEPTIEMBRE IMROM'!$L88</f>
        <v>0</v>
      </c>
      <c r="S93" s="91">
        <f>+'REPORTE OCTUBRE IMROM'!$L88</f>
        <v>0</v>
      </c>
      <c r="T93" s="91">
        <f>+'REPORTE NOVIEMBRE IMROM'!$L88</f>
        <v>0</v>
      </c>
      <c r="U93" s="91">
        <f>+'REPORTE DICIEMBRE IMROM'!$L88</f>
        <v>0</v>
      </c>
      <c r="V93" s="91">
        <f t="shared" si="2"/>
        <v>0</v>
      </c>
      <c r="W93" s="92">
        <f t="shared" si="3"/>
        <v>0</v>
      </c>
    </row>
    <row r="94" spans="1:23" s="84" customFormat="1" ht="15.75" x14ac:dyDescent="0.2">
      <c r="A94" s="66">
        <v>72</v>
      </c>
      <c r="B94" s="85">
        <f>'CED. GRAL POR REP. O MANTTO'!C95</f>
        <v>0</v>
      </c>
      <c r="C94" s="86">
        <f>'CED. GRAL POR REP. O MANTTO'!D95</f>
        <v>0</v>
      </c>
      <c r="D94" s="87">
        <f>'CED. GRAL POR REP. O MANTTO'!E95</f>
        <v>0</v>
      </c>
      <c r="E94" s="87">
        <f>'CED. GRAL POR REP. O MANTTO'!F95</f>
        <v>0</v>
      </c>
      <c r="F94" s="88">
        <f>'CED. GRAL POR REP. O MANTTO'!G95</f>
        <v>0</v>
      </c>
      <c r="G94" s="89">
        <f>'CED. GRAL POR REP. O MANTTO'!L95</f>
        <v>0</v>
      </c>
      <c r="H94" s="90">
        <f>IF('CED. GRAL POR REP. O MANTTO'!P95&lt;&gt;'CED. GRAL POR REP. O MANTTO'!G95,"VERIFICA PRESUPUESTO BASE",'CED. GRAL POR REP. O MANTTO'!G95)</f>
        <v>0</v>
      </c>
      <c r="I94" s="91">
        <f>'REPORTE ENERO IMROM'!H89</f>
        <v>0</v>
      </c>
      <c r="J94" s="91">
        <f>'REPORTE ENERO IMROM'!$L89</f>
        <v>0</v>
      </c>
      <c r="K94" s="91">
        <f>+'REPORTE FEBRERO IMROM'!$L89</f>
        <v>0</v>
      </c>
      <c r="L94" s="91">
        <f>+'REPORTE MARZO IMROM'!$L89</f>
        <v>0</v>
      </c>
      <c r="M94" s="91">
        <f>+'REPORTE ABRIL IMROM'!$L89</f>
        <v>0</v>
      </c>
      <c r="N94" s="91">
        <f>+'REPORTE MAYO IMROM'!$L89</f>
        <v>0</v>
      </c>
      <c r="O94" s="91">
        <f>+'REPORTE JUNIO IMROM'!$L89</f>
        <v>0</v>
      </c>
      <c r="P94" s="91">
        <f>+'REPORTE JULIO IMROM'!$L89</f>
        <v>0</v>
      </c>
      <c r="Q94" s="91">
        <f>+'REPORTE AGOSTO IMROM'!$L89</f>
        <v>0</v>
      </c>
      <c r="R94" s="91">
        <f>+'REPORTE SEPTIEMBRE IMROM'!$L89</f>
        <v>0</v>
      </c>
      <c r="S94" s="91">
        <f>+'REPORTE OCTUBRE IMROM'!$L89</f>
        <v>0</v>
      </c>
      <c r="T94" s="91">
        <f>+'REPORTE NOVIEMBRE IMROM'!$L89</f>
        <v>0</v>
      </c>
      <c r="U94" s="91">
        <f>+'REPORTE DICIEMBRE IMROM'!$L89</f>
        <v>0</v>
      </c>
      <c r="V94" s="91">
        <f t="shared" si="2"/>
        <v>0</v>
      </c>
      <c r="W94" s="92">
        <f t="shared" si="3"/>
        <v>0</v>
      </c>
    </row>
    <row r="95" spans="1:23" s="84" customFormat="1" ht="15.75" x14ac:dyDescent="0.2">
      <c r="A95" s="66">
        <v>73</v>
      </c>
      <c r="B95" s="85">
        <f>'CED. GRAL POR REP. O MANTTO'!C96</f>
        <v>0</v>
      </c>
      <c r="C95" s="86">
        <f>'CED. GRAL POR REP. O MANTTO'!D96</f>
        <v>0</v>
      </c>
      <c r="D95" s="87">
        <f>'CED. GRAL POR REP. O MANTTO'!E96</f>
        <v>0</v>
      </c>
      <c r="E95" s="87">
        <f>'CED. GRAL POR REP. O MANTTO'!F96</f>
        <v>0</v>
      </c>
      <c r="F95" s="88">
        <f>'CED. GRAL POR REP. O MANTTO'!G96</f>
        <v>0</v>
      </c>
      <c r="G95" s="89">
        <f>'CED. GRAL POR REP. O MANTTO'!L96</f>
        <v>0</v>
      </c>
      <c r="H95" s="90">
        <f>IF('CED. GRAL POR REP. O MANTTO'!P96&lt;&gt;'CED. GRAL POR REP. O MANTTO'!G96,"VERIFICA PRESUPUESTO BASE",'CED. GRAL POR REP. O MANTTO'!G96)</f>
        <v>0</v>
      </c>
      <c r="I95" s="91">
        <f>'REPORTE ENERO IMROM'!H90</f>
        <v>0</v>
      </c>
      <c r="J95" s="91">
        <f>'REPORTE ENERO IMROM'!$L90</f>
        <v>0</v>
      </c>
      <c r="K95" s="91">
        <f>+'REPORTE FEBRERO IMROM'!$L90</f>
        <v>0</v>
      </c>
      <c r="L95" s="91">
        <f>+'REPORTE MARZO IMROM'!$L90</f>
        <v>0</v>
      </c>
      <c r="M95" s="91">
        <f>+'REPORTE ABRIL IMROM'!$L90</f>
        <v>0</v>
      </c>
      <c r="N95" s="91">
        <f>+'REPORTE MAYO IMROM'!$L90</f>
        <v>0</v>
      </c>
      <c r="O95" s="91">
        <f>+'REPORTE JUNIO IMROM'!$L90</f>
        <v>0</v>
      </c>
      <c r="P95" s="91">
        <f>+'REPORTE JULIO IMROM'!$L90</f>
        <v>0</v>
      </c>
      <c r="Q95" s="91">
        <f>+'REPORTE AGOSTO IMROM'!$L90</f>
        <v>0</v>
      </c>
      <c r="R95" s="91">
        <f>+'REPORTE SEPTIEMBRE IMROM'!$L90</f>
        <v>0</v>
      </c>
      <c r="S95" s="91">
        <f>+'REPORTE OCTUBRE IMROM'!$L90</f>
        <v>0</v>
      </c>
      <c r="T95" s="91">
        <f>+'REPORTE NOVIEMBRE IMROM'!$L90</f>
        <v>0</v>
      </c>
      <c r="U95" s="91">
        <f>+'REPORTE DICIEMBRE IMROM'!$L90</f>
        <v>0</v>
      </c>
      <c r="V95" s="91">
        <f t="shared" si="2"/>
        <v>0</v>
      </c>
      <c r="W95" s="92">
        <f t="shared" si="3"/>
        <v>0</v>
      </c>
    </row>
    <row r="96" spans="1:23" s="84" customFormat="1" ht="15.75" x14ac:dyDescent="0.2">
      <c r="A96" s="66">
        <v>74</v>
      </c>
      <c r="B96" s="85">
        <f>'CED. GRAL POR REP. O MANTTO'!C97</f>
        <v>0</v>
      </c>
      <c r="C96" s="86">
        <f>'CED. GRAL POR REP. O MANTTO'!D97</f>
        <v>0</v>
      </c>
      <c r="D96" s="87">
        <f>'CED. GRAL POR REP. O MANTTO'!E97</f>
        <v>0</v>
      </c>
      <c r="E96" s="87">
        <f>'CED. GRAL POR REP. O MANTTO'!F97</f>
        <v>0</v>
      </c>
      <c r="F96" s="88">
        <f>'CED. GRAL POR REP. O MANTTO'!G97</f>
        <v>0</v>
      </c>
      <c r="G96" s="89">
        <f>'CED. GRAL POR REP. O MANTTO'!L97</f>
        <v>0</v>
      </c>
      <c r="H96" s="90">
        <f>IF('CED. GRAL POR REP. O MANTTO'!P97&lt;&gt;'CED. GRAL POR REP. O MANTTO'!G97,"VERIFICA PRESUPUESTO BASE",'CED. GRAL POR REP. O MANTTO'!G97)</f>
        <v>0</v>
      </c>
      <c r="I96" s="91">
        <f>'REPORTE ENERO IMROM'!H91</f>
        <v>0</v>
      </c>
      <c r="J96" s="91">
        <f>'REPORTE ENERO IMROM'!$L91</f>
        <v>0</v>
      </c>
      <c r="K96" s="91">
        <f>+'REPORTE FEBRERO IMROM'!$L91</f>
        <v>0</v>
      </c>
      <c r="L96" s="91">
        <f>+'REPORTE MARZO IMROM'!$L91</f>
        <v>0</v>
      </c>
      <c r="M96" s="91">
        <f>+'REPORTE ABRIL IMROM'!$L91</f>
        <v>0</v>
      </c>
      <c r="N96" s="91">
        <f>+'REPORTE MAYO IMROM'!$L91</f>
        <v>0</v>
      </c>
      <c r="O96" s="91">
        <f>+'REPORTE JUNIO IMROM'!$L91</f>
        <v>0</v>
      </c>
      <c r="P96" s="91">
        <f>+'REPORTE JULIO IMROM'!$L91</f>
        <v>0</v>
      </c>
      <c r="Q96" s="91">
        <f>+'REPORTE AGOSTO IMROM'!$L91</f>
        <v>0</v>
      </c>
      <c r="R96" s="91">
        <f>+'REPORTE SEPTIEMBRE IMROM'!$L91</f>
        <v>0</v>
      </c>
      <c r="S96" s="91">
        <f>+'REPORTE OCTUBRE IMROM'!$L91</f>
        <v>0</v>
      </c>
      <c r="T96" s="91">
        <f>+'REPORTE NOVIEMBRE IMROM'!$L91</f>
        <v>0</v>
      </c>
      <c r="U96" s="91">
        <f>+'REPORTE DICIEMBRE IMROM'!$L91</f>
        <v>0</v>
      </c>
      <c r="V96" s="91">
        <f t="shared" si="2"/>
        <v>0</v>
      </c>
      <c r="W96" s="92">
        <f t="shared" si="3"/>
        <v>0</v>
      </c>
    </row>
    <row r="97" spans="1:23" s="84" customFormat="1" ht="15.75" x14ac:dyDescent="0.2">
      <c r="A97" s="66">
        <v>75</v>
      </c>
      <c r="B97" s="85">
        <f>'CED. GRAL POR REP. O MANTTO'!C98</f>
        <v>0</v>
      </c>
      <c r="C97" s="86">
        <f>'CED. GRAL POR REP. O MANTTO'!D98</f>
        <v>0</v>
      </c>
      <c r="D97" s="87">
        <f>'CED. GRAL POR REP. O MANTTO'!E98</f>
        <v>0</v>
      </c>
      <c r="E97" s="87">
        <f>'CED. GRAL POR REP. O MANTTO'!F98</f>
        <v>0</v>
      </c>
      <c r="F97" s="88">
        <f>'CED. GRAL POR REP. O MANTTO'!G98</f>
        <v>0</v>
      </c>
      <c r="G97" s="89">
        <f>'CED. GRAL POR REP. O MANTTO'!L98</f>
        <v>0</v>
      </c>
      <c r="H97" s="90">
        <f>IF('CED. GRAL POR REP. O MANTTO'!P98&lt;&gt;'CED. GRAL POR REP. O MANTTO'!G98,"VERIFICA PRESUPUESTO BASE",'CED. GRAL POR REP. O MANTTO'!G98)</f>
        <v>0</v>
      </c>
      <c r="I97" s="91">
        <f>'REPORTE ENERO IMROM'!H92</f>
        <v>0</v>
      </c>
      <c r="J97" s="91">
        <f>'REPORTE ENERO IMROM'!$L92</f>
        <v>0</v>
      </c>
      <c r="K97" s="91">
        <f>+'REPORTE FEBRERO IMROM'!$L92</f>
        <v>0</v>
      </c>
      <c r="L97" s="91">
        <f>+'REPORTE MARZO IMROM'!$L92</f>
        <v>0</v>
      </c>
      <c r="M97" s="91">
        <f>+'REPORTE ABRIL IMROM'!$L92</f>
        <v>0</v>
      </c>
      <c r="N97" s="91">
        <f>+'REPORTE MAYO IMROM'!$L92</f>
        <v>0</v>
      </c>
      <c r="O97" s="91">
        <f>+'REPORTE JUNIO IMROM'!$L92</f>
        <v>0</v>
      </c>
      <c r="P97" s="91">
        <f>+'REPORTE JULIO IMROM'!$L92</f>
        <v>0</v>
      </c>
      <c r="Q97" s="91">
        <f>+'REPORTE AGOSTO IMROM'!$L92</f>
        <v>0</v>
      </c>
      <c r="R97" s="91">
        <f>+'REPORTE SEPTIEMBRE IMROM'!$L92</f>
        <v>0</v>
      </c>
      <c r="S97" s="91">
        <f>+'REPORTE OCTUBRE IMROM'!$L92</f>
        <v>0</v>
      </c>
      <c r="T97" s="91">
        <f>+'REPORTE NOVIEMBRE IMROM'!$L92</f>
        <v>0</v>
      </c>
      <c r="U97" s="91">
        <f>+'REPORTE DICIEMBRE IMROM'!$L92</f>
        <v>0</v>
      </c>
      <c r="V97" s="91">
        <f t="shared" si="2"/>
        <v>0</v>
      </c>
      <c r="W97" s="92">
        <f t="shared" si="3"/>
        <v>0</v>
      </c>
    </row>
    <row r="98" spans="1:23" s="84" customFormat="1" ht="15.75" x14ac:dyDescent="0.2">
      <c r="A98" s="66">
        <v>76</v>
      </c>
      <c r="B98" s="85">
        <f>'CED. GRAL POR REP. O MANTTO'!C99</f>
        <v>0</v>
      </c>
      <c r="C98" s="86">
        <f>'CED. GRAL POR REP. O MANTTO'!D99</f>
        <v>0</v>
      </c>
      <c r="D98" s="87">
        <f>'CED. GRAL POR REP. O MANTTO'!E99</f>
        <v>0</v>
      </c>
      <c r="E98" s="87">
        <f>'CED. GRAL POR REP. O MANTTO'!F99</f>
        <v>0</v>
      </c>
      <c r="F98" s="88">
        <f>'CED. GRAL POR REP. O MANTTO'!G99</f>
        <v>0</v>
      </c>
      <c r="G98" s="89">
        <f>'CED. GRAL POR REP. O MANTTO'!L99</f>
        <v>0</v>
      </c>
      <c r="H98" s="90">
        <f>IF('CED. GRAL POR REP. O MANTTO'!P99&lt;&gt;'CED. GRAL POR REP. O MANTTO'!G99,"VERIFICA PRESUPUESTO BASE",'CED. GRAL POR REP. O MANTTO'!G99)</f>
        <v>0</v>
      </c>
      <c r="I98" s="91">
        <f>'REPORTE ENERO IMROM'!H93</f>
        <v>0</v>
      </c>
      <c r="J98" s="91">
        <f>'REPORTE ENERO IMROM'!$L93</f>
        <v>0</v>
      </c>
      <c r="K98" s="91">
        <f>+'REPORTE FEBRERO IMROM'!$L93</f>
        <v>0</v>
      </c>
      <c r="L98" s="91">
        <f>+'REPORTE MARZO IMROM'!$L93</f>
        <v>0</v>
      </c>
      <c r="M98" s="91">
        <f>+'REPORTE ABRIL IMROM'!$L93</f>
        <v>0</v>
      </c>
      <c r="N98" s="91">
        <f>+'REPORTE MAYO IMROM'!$L93</f>
        <v>0</v>
      </c>
      <c r="O98" s="91">
        <f>+'REPORTE JUNIO IMROM'!$L93</f>
        <v>0</v>
      </c>
      <c r="P98" s="91">
        <f>+'REPORTE JULIO IMROM'!$L93</f>
        <v>0</v>
      </c>
      <c r="Q98" s="91">
        <f>+'REPORTE AGOSTO IMROM'!$L93</f>
        <v>0</v>
      </c>
      <c r="R98" s="91">
        <f>+'REPORTE SEPTIEMBRE IMROM'!$L93</f>
        <v>0</v>
      </c>
      <c r="S98" s="91">
        <f>+'REPORTE OCTUBRE IMROM'!$L93</f>
        <v>0</v>
      </c>
      <c r="T98" s="91">
        <f>+'REPORTE NOVIEMBRE IMROM'!$L93</f>
        <v>0</v>
      </c>
      <c r="U98" s="91">
        <f>+'REPORTE DICIEMBRE IMROM'!$L93</f>
        <v>0</v>
      </c>
      <c r="V98" s="91">
        <f t="shared" si="2"/>
        <v>0</v>
      </c>
      <c r="W98" s="92">
        <f t="shared" si="3"/>
        <v>0</v>
      </c>
    </row>
    <row r="99" spans="1:23" s="84" customFormat="1" ht="15.75" x14ac:dyDescent="0.2">
      <c r="A99" s="66">
        <v>77</v>
      </c>
      <c r="B99" s="85">
        <f>'CED. GRAL POR REP. O MANTTO'!C100</f>
        <v>0</v>
      </c>
      <c r="C99" s="86">
        <f>'CED. GRAL POR REP. O MANTTO'!D100</f>
        <v>0</v>
      </c>
      <c r="D99" s="87">
        <f>'CED. GRAL POR REP. O MANTTO'!E100</f>
        <v>0</v>
      </c>
      <c r="E99" s="87">
        <f>'CED. GRAL POR REP. O MANTTO'!F100</f>
        <v>0</v>
      </c>
      <c r="F99" s="88">
        <f>'CED. GRAL POR REP. O MANTTO'!G100</f>
        <v>0</v>
      </c>
      <c r="G99" s="89">
        <f>'CED. GRAL POR REP. O MANTTO'!L100</f>
        <v>0</v>
      </c>
      <c r="H99" s="90">
        <f>IF('CED. GRAL POR REP. O MANTTO'!P100&lt;&gt;'CED. GRAL POR REP. O MANTTO'!G100,"VERIFICA PRESUPUESTO BASE",'CED. GRAL POR REP. O MANTTO'!G100)</f>
        <v>0</v>
      </c>
      <c r="I99" s="91">
        <f>'REPORTE ENERO IMROM'!H94</f>
        <v>0</v>
      </c>
      <c r="J99" s="91">
        <f>'REPORTE ENERO IMROM'!$L94</f>
        <v>0</v>
      </c>
      <c r="K99" s="91">
        <f>+'REPORTE FEBRERO IMROM'!$L94</f>
        <v>0</v>
      </c>
      <c r="L99" s="91">
        <f>+'REPORTE MARZO IMROM'!$L94</f>
        <v>0</v>
      </c>
      <c r="M99" s="91">
        <f>+'REPORTE ABRIL IMROM'!$L94</f>
        <v>0</v>
      </c>
      <c r="N99" s="91">
        <f>+'REPORTE MAYO IMROM'!$L94</f>
        <v>0</v>
      </c>
      <c r="O99" s="91">
        <f>+'REPORTE JUNIO IMROM'!$L94</f>
        <v>0</v>
      </c>
      <c r="P99" s="91">
        <f>+'REPORTE JULIO IMROM'!$L94</f>
        <v>0</v>
      </c>
      <c r="Q99" s="91">
        <f>+'REPORTE AGOSTO IMROM'!$L94</f>
        <v>0</v>
      </c>
      <c r="R99" s="91">
        <f>+'REPORTE SEPTIEMBRE IMROM'!$L94</f>
        <v>0</v>
      </c>
      <c r="S99" s="91">
        <f>+'REPORTE OCTUBRE IMROM'!$L94</f>
        <v>0</v>
      </c>
      <c r="T99" s="91">
        <f>+'REPORTE NOVIEMBRE IMROM'!$L94</f>
        <v>0</v>
      </c>
      <c r="U99" s="91">
        <f>+'REPORTE DICIEMBRE IMROM'!$L94</f>
        <v>0</v>
      </c>
      <c r="V99" s="91">
        <f t="shared" si="2"/>
        <v>0</v>
      </c>
      <c r="W99" s="92">
        <f t="shared" si="3"/>
        <v>0</v>
      </c>
    </row>
    <row r="100" spans="1:23" s="84" customFormat="1" ht="15.75" x14ac:dyDescent="0.2">
      <c r="A100" s="66">
        <v>78</v>
      </c>
      <c r="B100" s="85">
        <f>'CED. GRAL POR REP. O MANTTO'!C101</f>
        <v>0</v>
      </c>
      <c r="C100" s="86">
        <f>'CED. GRAL POR REP. O MANTTO'!D101</f>
        <v>0</v>
      </c>
      <c r="D100" s="87">
        <f>'CED. GRAL POR REP. O MANTTO'!E101</f>
        <v>0</v>
      </c>
      <c r="E100" s="87">
        <f>'CED. GRAL POR REP. O MANTTO'!F101</f>
        <v>0</v>
      </c>
      <c r="F100" s="88">
        <f>'CED. GRAL POR REP. O MANTTO'!G101</f>
        <v>0</v>
      </c>
      <c r="G100" s="89">
        <f>'CED. GRAL POR REP. O MANTTO'!L101</f>
        <v>0</v>
      </c>
      <c r="H100" s="90">
        <f>IF('CED. GRAL POR REP. O MANTTO'!P101&lt;&gt;'CED. GRAL POR REP. O MANTTO'!G101,"VERIFICA PRESUPUESTO BASE",'CED. GRAL POR REP. O MANTTO'!G101)</f>
        <v>0</v>
      </c>
      <c r="I100" s="91">
        <f>'REPORTE ENERO IMROM'!H95</f>
        <v>0</v>
      </c>
      <c r="J100" s="91">
        <f>'REPORTE ENERO IMROM'!$L95</f>
        <v>0</v>
      </c>
      <c r="K100" s="91">
        <f>+'REPORTE FEBRERO IMROM'!$L95</f>
        <v>0</v>
      </c>
      <c r="L100" s="91">
        <f>+'REPORTE MARZO IMROM'!$L95</f>
        <v>0</v>
      </c>
      <c r="M100" s="91">
        <f>+'REPORTE ABRIL IMROM'!$L95</f>
        <v>0</v>
      </c>
      <c r="N100" s="91">
        <f>+'REPORTE MAYO IMROM'!$L95</f>
        <v>0</v>
      </c>
      <c r="O100" s="91">
        <f>+'REPORTE JUNIO IMROM'!$L95</f>
        <v>0</v>
      </c>
      <c r="P100" s="91">
        <f>+'REPORTE JULIO IMROM'!$L95</f>
        <v>0</v>
      </c>
      <c r="Q100" s="91">
        <f>+'REPORTE AGOSTO IMROM'!$L95</f>
        <v>0</v>
      </c>
      <c r="R100" s="91">
        <f>+'REPORTE SEPTIEMBRE IMROM'!$L95</f>
        <v>0</v>
      </c>
      <c r="S100" s="91">
        <f>+'REPORTE OCTUBRE IMROM'!$L95</f>
        <v>0</v>
      </c>
      <c r="T100" s="91">
        <f>+'REPORTE NOVIEMBRE IMROM'!$L95</f>
        <v>0</v>
      </c>
      <c r="U100" s="91">
        <f>+'REPORTE DICIEMBRE IMROM'!$L95</f>
        <v>0</v>
      </c>
      <c r="V100" s="91">
        <f t="shared" si="2"/>
        <v>0</v>
      </c>
      <c r="W100" s="92">
        <f t="shared" si="3"/>
        <v>0</v>
      </c>
    </row>
    <row r="101" spans="1:23" s="84" customFormat="1" ht="15.75" x14ac:dyDescent="0.2">
      <c r="A101" s="66">
        <v>79</v>
      </c>
      <c r="B101" s="85">
        <f>'CED. GRAL POR REP. O MANTTO'!C102</f>
        <v>0</v>
      </c>
      <c r="C101" s="86">
        <f>'CED. GRAL POR REP. O MANTTO'!D102</f>
        <v>0</v>
      </c>
      <c r="D101" s="87">
        <f>'CED. GRAL POR REP. O MANTTO'!E102</f>
        <v>0</v>
      </c>
      <c r="E101" s="87">
        <f>'CED. GRAL POR REP. O MANTTO'!F102</f>
        <v>0</v>
      </c>
      <c r="F101" s="88">
        <f>'CED. GRAL POR REP. O MANTTO'!G102</f>
        <v>0</v>
      </c>
      <c r="G101" s="89">
        <f>'CED. GRAL POR REP. O MANTTO'!L102</f>
        <v>0</v>
      </c>
      <c r="H101" s="90">
        <f>IF('CED. GRAL POR REP. O MANTTO'!P102&lt;&gt;'CED. GRAL POR REP. O MANTTO'!G102,"VERIFICA PRESUPUESTO BASE",'CED. GRAL POR REP. O MANTTO'!G102)</f>
        <v>0</v>
      </c>
      <c r="I101" s="91">
        <f>'REPORTE ENERO IMROM'!H96</f>
        <v>0</v>
      </c>
      <c r="J101" s="91">
        <f>'REPORTE ENERO IMROM'!$L96</f>
        <v>0</v>
      </c>
      <c r="K101" s="91">
        <f>+'REPORTE FEBRERO IMROM'!$L96</f>
        <v>0</v>
      </c>
      <c r="L101" s="91">
        <f>+'REPORTE MARZO IMROM'!$L96</f>
        <v>0</v>
      </c>
      <c r="M101" s="91">
        <f>+'REPORTE ABRIL IMROM'!$L96</f>
        <v>0</v>
      </c>
      <c r="N101" s="91">
        <f>+'REPORTE MAYO IMROM'!$L96</f>
        <v>0</v>
      </c>
      <c r="O101" s="91">
        <f>+'REPORTE JUNIO IMROM'!$L96</f>
        <v>0</v>
      </c>
      <c r="P101" s="91">
        <f>+'REPORTE JULIO IMROM'!$L96</f>
        <v>0</v>
      </c>
      <c r="Q101" s="91">
        <f>+'REPORTE AGOSTO IMROM'!$L96</f>
        <v>0</v>
      </c>
      <c r="R101" s="91">
        <f>+'REPORTE SEPTIEMBRE IMROM'!$L96</f>
        <v>0</v>
      </c>
      <c r="S101" s="91">
        <f>+'REPORTE OCTUBRE IMROM'!$L96</f>
        <v>0</v>
      </c>
      <c r="T101" s="91">
        <f>+'REPORTE NOVIEMBRE IMROM'!$L96</f>
        <v>0</v>
      </c>
      <c r="U101" s="91">
        <f>+'REPORTE DICIEMBRE IMROM'!$L96</f>
        <v>0</v>
      </c>
      <c r="V101" s="91">
        <f t="shared" si="2"/>
        <v>0</v>
      </c>
      <c r="W101" s="92">
        <f t="shared" si="3"/>
        <v>0</v>
      </c>
    </row>
    <row r="102" spans="1:23" s="84" customFormat="1" ht="15.75" x14ac:dyDescent="0.2">
      <c r="A102" s="66">
        <v>80</v>
      </c>
      <c r="B102" s="85">
        <f>'CED. GRAL POR REP. O MANTTO'!C103</f>
        <v>0</v>
      </c>
      <c r="C102" s="86">
        <f>'CED. GRAL POR REP. O MANTTO'!D103</f>
        <v>0</v>
      </c>
      <c r="D102" s="87">
        <f>'CED. GRAL POR REP. O MANTTO'!E103</f>
        <v>0</v>
      </c>
      <c r="E102" s="87">
        <f>'CED. GRAL POR REP. O MANTTO'!F103</f>
        <v>0</v>
      </c>
      <c r="F102" s="88">
        <f>'CED. GRAL POR REP. O MANTTO'!G103</f>
        <v>0</v>
      </c>
      <c r="G102" s="89">
        <f>'CED. GRAL POR REP. O MANTTO'!L103</f>
        <v>0</v>
      </c>
      <c r="H102" s="90">
        <f>IF('CED. GRAL POR REP. O MANTTO'!P103&lt;&gt;'CED. GRAL POR REP. O MANTTO'!G103,"VERIFICA PRESUPUESTO BASE",'CED. GRAL POR REP. O MANTTO'!G103)</f>
        <v>0</v>
      </c>
      <c r="I102" s="91">
        <f>'REPORTE ENERO IMROM'!H97</f>
        <v>0</v>
      </c>
      <c r="J102" s="91">
        <f>'REPORTE ENERO IMROM'!$L97</f>
        <v>0</v>
      </c>
      <c r="K102" s="91">
        <f>+'REPORTE FEBRERO IMROM'!$L97</f>
        <v>0</v>
      </c>
      <c r="L102" s="91">
        <f>+'REPORTE MARZO IMROM'!$L97</f>
        <v>0</v>
      </c>
      <c r="M102" s="91">
        <f>+'REPORTE ABRIL IMROM'!$L97</f>
        <v>0</v>
      </c>
      <c r="N102" s="91">
        <f>+'REPORTE MAYO IMROM'!$L97</f>
        <v>0</v>
      </c>
      <c r="O102" s="91">
        <f>+'REPORTE JUNIO IMROM'!$L97</f>
        <v>0</v>
      </c>
      <c r="P102" s="91">
        <f>+'REPORTE JULIO IMROM'!$L97</f>
        <v>0</v>
      </c>
      <c r="Q102" s="91">
        <f>+'REPORTE AGOSTO IMROM'!$L97</f>
        <v>0</v>
      </c>
      <c r="R102" s="91">
        <f>+'REPORTE SEPTIEMBRE IMROM'!$L97</f>
        <v>0</v>
      </c>
      <c r="S102" s="91">
        <f>+'REPORTE OCTUBRE IMROM'!$L97</f>
        <v>0</v>
      </c>
      <c r="T102" s="91">
        <f>+'REPORTE NOVIEMBRE IMROM'!$L97</f>
        <v>0</v>
      </c>
      <c r="U102" s="91">
        <f>+'REPORTE DICIEMBRE IMROM'!$L97</f>
        <v>0</v>
      </c>
      <c r="V102" s="91">
        <f t="shared" si="2"/>
        <v>0</v>
      </c>
      <c r="W102" s="92">
        <f t="shared" si="3"/>
        <v>0</v>
      </c>
    </row>
    <row r="103" spans="1:23" s="84" customFormat="1" ht="15.75" x14ac:dyDescent="0.2">
      <c r="A103" s="66">
        <v>81</v>
      </c>
      <c r="B103" s="85">
        <f>'CED. GRAL POR REP. O MANTTO'!C104</f>
        <v>0</v>
      </c>
      <c r="C103" s="86">
        <f>'CED. GRAL POR REP. O MANTTO'!D104</f>
        <v>0</v>
      </c>
      <c r="D103" s="87">
        <f>'CED. GRAL POR REP. O MANTTO'!E104</f>
        <v>0</v>
      </c>
      <c r="E103" s="87">
        <f>'CED. GRAL POR REP. O MANTTO'!F104</f>
        <v>0</v>
      </c>
      <c r="F103" s="88">
        <f>'CED. GRAL POR REP. O MANTTO'!G104</f>
        <v>0</v>
      </c>
      <c r="G103" s="89">
        <f>'CED. GRAL POR REP. O MANTTO'!L104</f>
        <v>0</v>
      </c>
      <c r="H103" s="90">
        <f>IF('CED. GRAL POR REP. O MANTTO'!P104&lt;&gt;'CED. GRAL POR REP. O MANTTO'!G104,"VERIFICA PRESUPUESTO BASE",'CED. GRAL POR REP. O MANTTO'!G104)</f>
        <v>0</v>
      </c>
      <c r="I103" s="91">
        <f>'REPORTE ENERO IMROM'!H98</f>
        <v>0</v>
      </c>
      <c r="J103" s="91">
        <f>'REPORTE ENERO IMROM'!$L98</f>
        <v>0</v>
      </c>
      <c r="K103" s="91">
        <f>+'REPORTE FEBRERO IMROM'!$L98</f>
        <v>0</v>
      </c>
      <c r="L103" s="91">
        <f>+'REPORTE MARZO IMROM'!$L98</f>
        <v>0</v>
      </c>
      <c r="M103" s="91">
        <f>+'REPORTE ABRIL IMROM'!$L98</f>
        <v>0</v>
      </c>
      <c r="N103" s="91">
        <f>+'REPORTE MAYO IMROM'!$L98</f>
        <v>0</v>
      </c>
      <c r="O103" s="91">
        <f>+'REPORTE JUNIO IMROM'!$L98</f>
        <v>0</v>
      </c>
      <c r="P103" s="91">
        <f>+'REPORTE JULIO IMROM'!$L98</f>
        <v>0</v>
      </c>
      <c r="Q103" s="91">
        <f>+'REPORTE AGOSTO IMROM'!$L98</f>
        <v>0</v>
      </c>
      <c r="R103" s="91">
        <f>+'REPORTE SEPTIEMBRE IMROM'!$L98</f>
        <v>0</v>
      </c>
      <c r="S103" s="91">
        <f>+'REPORTE OCTUBRE IMROM'!$L98</f>
        <v>0</v>
      </c>
      <c r="T103" s="91">
        <f>+'REPORTE NOVIEMBRE IMROM'!$L98</f>
        <v>0</v>
      </c>
      <c r="U103" s="91">
        <f>+'REPORTE DICIEMBRE IMROM'!$L98</f>
        <v>0</v>
      </c>
      <c r="V103" s="91">
        <f t="shared" si="2"/>
        <v>0</v>
      </c>
      <c r="W103" s="92">
        <f t="shared" si="3"/>
        <v>0</v>
      </c>
    </row>
    <row r="104" spans="1:23" s="84" customFormat="1" ht="15.75" x14ac:dyDescent="0.2">
      <c r="A104" s="66">
        <v>82</v>
      </c>
      <c r="B104" s="85">
        <f>'CED. GRAL POR REP. O MANTTO'!C105</f>
        <v>0</v>
      </c>
      <c r="C104" s="86">
        <f>'CED. GRAL POR REP. O MANTTO'!D105</f>
        <v>0</v>
      </c>
      <c r="D104" s="87">
        <f>'CED. GRAL POR REP. O MANTTO'!E105</f>
        <v>0</v>
      </c>
      <c r="E104" s="87">
        <f>'CED. GRAL POR REP. O MANTTO'!F105</f>
        <v>0</v>
      </c>
      <c r="F104" s="88">
        <f>'CED. GRAL POR REP. O MANTTO'!G105</f>
        <v>0</v>
      </c>
      <c r="G104" s="89">
        <f>'CED. GRAL POR REP. O MANTTO'!L105</f>
        <v>0</v>
      </c>
      <c r="H104" s="90">
        <f>IF('CED. GRAL POR REP. O MANTTO'!P105&lt;&gt;'CED. GRAL POR REP. O MANTTO'!G105,"VERIFICA PRESUPUESTO BASE",'CED. GRAL POR REP. O MANTTO'!G105)</f>
        <v>0</v>
      </c>
      <c r="I104" s="91">
        <f>'REPORTE ENERO IMROM'!H99</f>
        <v>0</v>
      </c>
      <c r="J104" s="91">
        <f>'REPORTE ENERO IMROM'!$L99</f>
        <v>0</v>
      </c>
      <c r="K104" s="91">
        <f>+'REPORTE FEBRERO IMROM'!$L99</f>
        <v>0</v>
      </c>
      <c r="L104" s="91">
        <f>+'REPORTE MARZO IMROM'!$L99</f>
        <v>0</v>
      </c>
      <c r="M104" s="91">
        <f>+'REPORTE ABRIL IMROM'!$L99</f>
        <v>0</v>
      </c>
      <c r="N104" s="91">
        <f>+'REPORTE MAYO IMROM'!$L99</f>
        <v>0</v>
      </c>
      <c r="O104" s="91">
        <f>+'REPORTE JUNIO IMROM'!$L99</f>
        <v>0</v>
      </c>
      <c r="P104" s="91">
        <f>+'REPORTE JULIO IMROM'!$L99</f>
        <v>0</v>
      </c>
      <c r="Q104" s="91">
        <f>+'REPORTE AGOSTO IMROM'!$L99</f>
        <v>0</v>
      </c>
      <c r="R104" s="91">
        <f>+'REPORTE SEPTIEMBRE IMROM'!$L99</f>
        <v>0</v>
      </c>
      <c r="S104" s="91">
        <f>+'REPORTE OCTUBRE IMROM'!$L99</f>
        <v>0</v>
      </c>
      <c r="T104" s="91">
        <f>+'REPORTE NOVIEMBRE IMROM'!$L99</f>
        <v>0</v>
      </c>
      <c r="U104" s="91">
        <f>+'REPORTE DICIEMBRE IMROM'!$L99</f>
        <v>0</v>
      </c>
      <c r="V104" s="91">
        <f t="shared" si="2"/>
        <v>0</v>
      </c>
      <c r="W104" s="92">
        <f t="shared" si="3"/>
        <v>0</v>
      </c>
    </row>
    <row r="105" spans="1:23" s="84" customFormat="1" ht="15.75" x14ac:dyDescent="0.2">
      <c r="A105" s="66">
        <v>83</v>
      </c>
      <c r="B105" s="85">
        <f>'CED. GRAL POR REP. O MANTTO'!C106</f>
        <v>0</v>
      </c>
      <c r="C105" s="86">
        <f>'CED. GRAL POR REP. O MANTTO'!D106</f>
        <v>0</v>
      </c>
      <c r="D105" s="87">
        <f>'CED. GRAL POR REP. O MANTTO'!E106</f>
        <v>0</v>
      </c>
      <c r="E105" s="87">
        <f>'CED. GRAL POR REP. O MANTTO'!F106</f>
        <v>0</v>
      </c>
      <c r="F105" s="88">
        <f>'CED. GRAL POR REP. O MANTTO'!G106</f>
        <v>0</v>
      </c>
      <c r="G105" s="89">
        <f>'CED. GRAL POR REP. O MANTTO'!L106</f>
        <v>0</v>
      </c>
      <c r="H105" s="90">
        <f>IF('CED. GRAL POR REP. O MANTTO'!P106&lt;&gt;'CED. GRAL POR REP. O MANTTO'!G106,"VERIFICA PRESUPUESTO BASE",'CED. GRAL POR REP. O MANTTO'!G106)</f>
        <v>0</v>
      </c>
      <c r="I105" s="91">
        <f>'REPORTE ENERO IMROM'!H100</f>
        <v>0</v>
      </c>
      <c r="J105" s="91">
        <f>'REPORTE ENERO IMROM'!$L100</f>
        <v>0</v>
      </c>
      <c r="K105" s="91">
        <f>+'REPORTE FEBRERO IMROM'!$L100</f>
        <v>0</v>
      </c>
      <c r="L105" s="91">
        <f>+'REPORTE MARZO IMROM'!$L100</f>
        <v>0</v>
      </c>
      <c r="M105" s="91">
        <f>+'REPORTE ABRIL IMROM'!$L100</f>
        <v>0</v>
      </c>
      <c r="N105" s="91">
        <f>+'REPORTE MAYO IMROM'!$L100</f>
        <v>0</v>
      </c>
      <c r="O105" s="91">
        <f>+'REPORTE JUNIO IMROM'!$L100</f>
        <v>0</v>
      </c>
      <c r="P105" s="91">
        <f>+'REPORTE JULIO IMROM'!$L100</f>
        <v>0</v>
      </c>
      <c r="Q105" s="91">
        <f>+'REPORTE AGOSTO IMROM'!$L100</f>
        <v>0</v>
      </c>
      <c r="R105" s="91">
        <f>+'REPORTE SEPTIEMBRE IMROM'!$L100</f>
        <v>0</v>
      </c>
      <c r="S105" s="91">
        <f>+'REPORTE OCTUBRE IMROM'!$L100</f>
        <v>0</v>
      </c>
      <c r="T105" s="91">
        <f>+'REPORTE NOVIEMBRE IMROM'!$L100</f>
        <v>0</v>
      </c>
      <c r="U105" s="91">
        <f>+'REPORTE DICIEMBRE IMROM'!$L100</f>
        <v>0</v>
      </c>
      <c r="V105" s="91">
        <f t="shared" si="2"/>
        <v>0</v>
      </c>
      <c r="W105" s="92">
        <f t="shared" si="3"/>
        <v>0</v>
      </c>
    </row>
    <row r="106" spans="1:23" s="84" customFormat="1" ht="15.75" x14ac:dyDescent="0.2">
      <c r="A106" s="66">
        <v>84</v>
      </c>
      <c r="B106" s="85">
        <f>'CED. GRAL POR REP. O MANTTO'!C107</f>
        <v>0</v>
      </c>
      <c r="C106" s="86">
        <f>'CED. GRAL POR REP. O MANTTO'!D107</f>
        <v>0</v>
      </c>
      <c r="D106" s="87">
        <f>'CED. GRAL POR REP. O MANTTO'!E107</f>
        <v>0</v>
      </c>
      <c r="E106" s="87">
        <f>'CED. GRAL POR REP. O MANTTO'!F107</f>
        <v>0</v>
      </c>
      <c r="F106" s="88">
        <f>'CED. GRAL POR REP. O MANTTO'!G107</f>
        <v>0</v>
      </c>
      <c r="G106" s="89">
        <f>'CED. GRAL POR REP. O MANTTO'!L107</f>
        <v>0</v>
      </c>
      <c r="H106" s="90">
        <f>IF('CED. GRAL POR REP. O MANTTO'!P107&lt;&gt;'CED. GRAL POR REP. O MANTTO'!G107,"VERIFICA PRESUPUESTO BASE",'CED. GRAL POR REP. O MANTTO'!G107)</f>
        <v>0</v>
      </c>
      <c r="I106" s="91">
        <f>'REPORTE ENERO IMROM'!H101</f>
        <v>0</v>
      </c>
      <c r="J106" s="91">
        <f>'REPORTE ENERO IMROM'!$L101</f>
        <v>0</v>
      </c>
      <c r="K106" s="91">
        <f>+'REPORTE FEBRERO IMROM'!$L101</f>
        <v>0</v>
      </c>
      <c r="L106" s="91">
        <f>+'REPORTE MARZO IMROM'!$L101</f>
        <v>0</v>
      </c>
      <c r="M106" s="91">
        <f>+'REPORTE ABRIL IMROM'!$L101</f>
        <v>0</v>
      </c>
      <c r="N106" s="91">
        <f>+'REPORTE MAYO IMROM'!$L101</f>
        <v>0</v>
      </c>
      <c r="O106" s="91">
        <f>+'REPORTE JUNIO IMROM'!$L101</f>
        <v>0</v>
      </c>
      <c r="P106" s="91">
        <f>+'REPORTE JULIO IMROM'!$L101</f>
        <v>0</v>
      </c>
      <c r="Q106" s="91">
        <f>+'REPORTE AGOSTO IMROM'!$L101</f>
        <v>0</v>
      </c>
      <c r="R106" s="91">
        <f>+'REPORTE SEPTIEMBRE IMROM'!$L101</f>
        <v>0</v>
      </c>
      <c r="S106" s="91">
        <f>+'REPORTE OCTUBRE IMROM'!$L101</f>
        <v>0</v>
      </c>
      <c r="T106" s="91">
        <f>+'REPORTE NOVIEMBRE IMROM'!$L101</f>
        <v>0</v>
      </c>
      <c r="U106" s="91">
        <f>+'REPORTE DICIEMBRE IMROM'!$L101</f>
        <v>0</v>
      </c>
      <c r="V106" s="91">
        <f t="shared" si="2"/>
        <v>0</v>
      </c>
      <c r="W106" s="92">
        <f t="shared" si="3"/>
        <v>0</v>
      </c>
    </row>
    <row r="107" spans="1:23" s="84" customFormat="1" ht="15.75" x14ac:dyDescent="0.2">
      <c r="A107" s="66">
        <v>85</v>
      </c>
      <c r="B107" s="85">
        <f>'CED. GRAL POR REP. O MANTTO'!C108</f>
        <v>0</v>
      </c>
      <c r="C107" s="86">
        <f>'CED. GRAL POR REP. O MANTTO'!D108</f>
        <v>0</v>
      </c>
      <c r="D107" s="87">
        <f>'CED. GRAL POR REP. O MANTTO'!E108</f>
        <v>0</v>
      </c>
      <c r="E107" s="87">
        <f>'CED. GRAL POR REP. O MANTTO'!F108</f>
        <v>0</v>
      </c>
      <c r="F107" s="88">
        <f>'CED. GRAL POR REP. O MANTTO'!G108</f>
        <v>0</v>
      </c>
      <c r="G107" s="89">
        <f>'CED. GRAL POR REP. O MANTTO'!L108</f>
        <v>0</v>
      </c>
      <c r="H107" s="90">
        <f>IF('CED. GRAL POR REP. O MANTTO'!P108&lt;&gt;'CED. GRAL POR REP. O MANTTO'!G108,"VERIFICA PRESUPUESTO BASE",'CED. GRAL POR REP. O MANTTO'!G108)</f>
        <v>0</v>
      </c>
      <c r="I107" s="91">
        <f>'REPORTE ENERO IMROM'!H102</f>
        <v>0</v>
      </c>
      <c r="J107" s="91">
        <f>'REPORTE ENERO IMROM'!$L102</f>
        <v>0</v>
      </c>
      <c r="K107" s="91">
        <f>+'REPORTE FEBRERO IMROM'!$L102</f>
        <v>0</v>
      </c>
      <c r="L107" s="91">
        <f>+'REPORTE MARZO IMROM'!$L102</f>
        <v>0</v>
      </c>
      <c r="M107" s="91">
        <f>+'REPORTE ABRIL IMROM'!$L102</f>
        <v>0</v>
      </c>
      <c r="N107" s="91">
        <f>+'REPORTE MAYO IMROM'!$L102</f>
        <v>0</v>
      </c>
      <c r="O107" s="91">
        <f>+'REPORTE JUNIO IMROM'!$L102</f>
        <v>0</v>
      </c>
      <c r="P107" s="91">
        <f>+'REPORTE JULIO IMROM'!$L102</f>
        <v>0</v>
      </c>
      <c r="Q107" s="91">
        <f>+'REPORTE AGOSTO IMROM'!$L102</f>
        <v>0</v>
      </c>
      <c r="R107" s="91">
        <f>+'REPORTE SEPTIEMBRE IMROM'!$L102</f>
        <v>0</v>
      </c>
      <c r="S107" s="91">
        <f>+'REPORTE OCTUBRE IMROM'!$L102</f>
        <v>0</v>
      </c>
      <c r="T107" s="91">
        <f>+'REPORTE NOVIEMBRE IMROM'!$L102</f>
        <v>0</v>
      </c>
      <c r="U107" s="91">
        <f>+'REPORTE DICIEMBRE IMROM'!$L102</f>
        <v>0</v>
      </c>
      <c r="V107" s="91">
        <f t="shared" si="2"/>
        <v>0</v>
      </c>
      <c r="W107" s="92">
        <f t="shared" si="3"/>
        <v>0</v>
      </c>
    </row>
    <row r="108" spans="1:23" s="84" customFormat="1" ht="15.75" x14ac:dyDescent="0.2">
      <c r="A108" s="66">
        <v>86</v>
      </c>
      <c r="B108" s="85">
        <f>'CED. GRAL POR REP. O MANTTO'!C109</f>
        <v>0</v>
      </c>
      <c r="C108" s="86">
        <f>'CED. GRAL POR REP. O MANTTO'!D109</f>
        <v>0</v>
      </c>
      <c r="D108" s="87">
        <f>'CED. GRAL POR REP. O MANTTO'!E109</f>
        <v>0</v>
      </c>
      <c r="E108" s="87">
        <f>'CED. GRAL POR REP. O MANTTO'!F109</f>
        <v>0</v>
      </c>
      <c r="F108" s="88">
        <f>'CED. GRAL POR REP. O MANTTO'!G109</f>
        <v>0</v>
      </c>
      <c r="G108" s="89">
        <f>'CED. GRAL POR REP. O MANTTO'!L109</f>
        <v>0</v>
      </c>
      <c r="H108" s="90">
        <f>IF('CED. GRAL POR REP. O MANTTO'!P109&lt;&gt;'CED. GRAL POR REP. O MANTTO'!G109,"VERIFICA PRESUPUESTO BASE",'CED. GRAL POR REP. O MANTTO'!G109)</f>
        <v>0</v>
      </c>
      <c r="I108" s="91">
        <f>'REPORTE ENERO IMROM'!H103</f>
        <v>0</v>
      </c>
      <c r="J108" s="91">
        <f>'REPORTE ENERO IMROM'!$L103</f>
        <v>0</v>
      </c>
      <c r="K108" s="91">
        <f>+'REPORTE FEBRERO IMROM'!$L103</f>
        <v>0</v>
      </c>
      <c r="L108" s="91">
        <f>+'REPORTE MARZO IMROM'!$L103</f>
        <v>0</v>
      </c>
      <c r="M108" s="91">
        <f>+'REPORTE ABRIL IMROM'!$L103</f>
        <v>0</v>
      </c>
      <c r="N108" s="91">
        <f>+'REPORTE MAYO IMROM'!$L103</f>
        <v>0</v>
      </c>
      <c r="O108" s="91">
        <f>+'REPORTE JUNIO IMROM'!$L103</f>
        <v>0</v>
      </c>
      <c r="P108" s="91">
        <f>+'REPORTE JULIO IMROM'!$L103</f>
        <v>0</v>
      </c>
      <c r="Q108" s="91">
        <f>+'REPORTE AGOSTO IMROM'!$L103</f>
        <v>0</v>
      </c>
      <c r="R108" s="91">
        <f>+'REPORTE SEPTIEMBRE IMROM'!$L103</f>
        <v>0</v>
      </c>
      <c r="S108" s="91">
        <f>+'REPORTE OCTUBRE IMROM'!$L103</f>
        <v>0</v>
      </c>
      <c r="T108" s="91">
        <f>+'REPORTE NOVIEMBRE IMROM'!$L103</f>
        <v>0</v>
      </c>
      <c r="U108" s="91">
        <f>+'REPORTE DICIEMBRE IMROM'!$L103</f>
        <v>0</v>
      </c>
      <c r="V108" s="91">
        <f t="shared" si="2"/>
        <v>0</v>
      </c>
      <c r="W108" s="92">
        <f t="shared" si="3"/>
        <v>0</v>
      </c>
    </row>
    <row r="109" spans="1:23" s="84" customFormat="1" ht="15.75" x14ac:dyDescent="0.2">
      <c r="A109" s="66">
        <v>87</v>
      </c>
      <c r="B109" s="85">
        <f>'CED. GRAL POR REP. O MANTTO'!C110</f>
        <v>0</v>
      </c>
      <c r="C109" s="86">
        <f>'CED. GRAL POR REP. O MANTTO'!D110</f>
        <v>0</v>
      </c>
      <c r="D109" s="87">
        <f>'CED. GRAL POR REP. O MANTTO'!E110</f>
        <v>0</v>
      </c>
      <c r="E109" s="87">
        <f>'CED. GRAL POR REP. O MANTTO'!F110</f>
        <v>0</v>
      </c>
      <c r="F109" s="88">
        <f>'CED. GRAL POR REP. O MANTTO'!G110</f>
        <v>0</v>
      </c>
      <c r="G109" s="89">
        <f>'CED. GRAL POR REP. O MANTTO'!L110</f>
        <v>0</v>
      </c>
      <c r="H109" s="90">
        <f>IF('CED. GRAL POR REP. O MANTTO'!P110&lt;&gt;'CED. GRAL POR REP. O MANTTO'!G110,"VERIFICA PRESUPUESTO BASE",'CED. GRAL POR REP. O MANTTO'!G110)</f>
        <v>0</v>
      </c>
      <c r="I109" s="91">
        <f>'REPORTE ENERO IMROM'!H104</f>
        <v>0</v>
      </c>
      <c r="J109" s="91">
        <f>'REPORTE ENERO IMROM'!$L104</f>
        <v>0</v>
      </c>
      <c r="K109" s="91">
        <f>+'REPORTE FEBRERO IMROM'!$L104</f>
        <v>0</v>
      </c>
      <c r="L109" s="91">
        <f>+'REPORTE MARZO IMROM'!$L104</f>
        <v>0</v>
      </c>
      <c r="M109" s="91">
        <f>+'REPORTE ABRIL IMROM'!$L104</f>
        <v>0</v>
      </c>
      <c r="N109" s="91">
        <f>+'REPORTE MAYO IMROM'!$L104</f>
        <v>0</v>
      </c>
      <c r="O109" s="91">
        <f>+'REPORTE JUNIO IMROM'!$L104</f>
        <v>0</v>
      </c>
      <c r="P109" s="91">
        <f>+'REPORTE JULIO IMROM'!$L104</f>
        <v>0</v>
      </c>
      <c r="Q109" s="91">
        <f>+'REPORTE AGOSTO IMROM'!$L104</f>
        <v>0</v>
      </c>
      <c r="R109" s="91">
        <f>+'REPORTE SEPTIEMBRE IMROM'!$L104</f>
        <v>0</v>
      </c>
      <c r="S109" s="91">
        <f>+'REPORTE OCTUBRE IMROM'!$L104</f>
        <v>0</v>
      </c>
      <c r="T109" s="91">
        <f>+'REPORTE NOVIEMBRE IMROM'!$L104</f>
        <v>0</v>
      </c>
      <c r="U109" s="91">
        <f>+'REPORTE DICIEMBRE IMROM'!$L104</f>
        <v>0</v>
      </c>
      <c r="V109" s="91">
        <f t="shared" si="2"/>
        <v>0</v>
      </c>
      <c r="W109" s="92">
        <f t="shared" si="3"/>
        <v>0</v>
      </c>
    </row>
    <row r="110" spans="1:23" s="84" customFormat="1" ht="15.75" x14ac:dyDescent="0.2">
      <c r="A110" s="66">
        <v>88</v>
      </c>
      <c r="B110" s="85">
        <f>'CED. GRAL POR REP. O MANTTO'!C111</f>
        <v>0</v>
      </c>
      <c r="C110" s="86">
        <f>'CED. GRAL POR REP. O MANTTO'!D111</f>
        <v>0</v>
      </c>
      <c r="D110" s="87">
        <f>'CED. GRAL POR REP. O MANTTO'!E111</f>
        <v>0</v>
      </c>
      <c r="E110" s="87">
        <f>'CED. GRAL POR REP. O MANTTO'!F111</f>
        <v>0</v>
      </c>
      <c r="F110" s="88">
        <f>'CED. GRAL POR REP. O MANTTO'!G111</f>
        <v>0</v>
      </c>
      <c r="G110" s="89">
        <f>'CED. GRAL POR REP. O MANTTO'!L111</f>
        <v>0</v>
      </c>
      <c r="H110" s="90">
        <f>IF('CED. GRAL POR REP. O MANTTO'!P111&lt;&gt;'CED. GRAL POR REP. O MANTTO'!G111,"VERIFICA PRESUPUESTO BASE",'CED. GRAL POR REP. O MANTTO'!G111)</f>
        <v>0</v>
      </c>
      <c r="I110" s="91">
        <f>'REPORTE ENERO IMROM'!H105</f>
        <v>0</v>
      </c>
      <c r="J110" s="91">
        <f>'REPORTE ENERO IMROM'!$L105</f>
        <v>0</v>
      </c>
      <c r="K110" s="91">
        <f>+'REPORTE FEBRERO IMROM'!$L105</f>
        <v>0</v>
      </c>
      <c r="L110" s="91">
        <f>+'REPORTE MARZO IMROM'!$L105</f>
        <v>0</v>
      </c>
      <c r="M110" s="91">
        <f>+'REPORTE ABRIL IMROM'!$L105</f>
        <v>0</v>
      </c>
      <c r="N110" s="91">
        <f>+'REPORTE MAYO IMROM'!$L105</f>
        <v>0</v>
      </c>
      <c r="O110" s="91">
        <f>+'REPORTE JUNIO IMROM'!$L105</f>
        <v>0</v>
      </c>
      <c r="P110" s="91">
        <f>+'REPORTE JULIO IMROM'!$L105</f>
        <v>0</v>
      </c>
      <c r="Q110" s="91">
        <f>+'REPORTE AGOSTO IMROM'!$L105</f>
        <v>0</v>
      </c>
      <c r="R110" s="91">
        <f>+'REPORTE SEPTIEMBRE IMROM'!$L105</f>
        <v>0</v>
      </c>
      <c r="S110" s="91">
        <f>+'REPORTE OCTUBRE IMROM'!$L105</f>
        <v>0</v>
      </c>
      <c r="T110" s="91">
        <f>+'REPORTE NOVIEMBRE IMROM'!$L105</f>
        <v>0</v>
      </c>
      <c r="U110" s="91">
        <f>+'REPORTE DICIEMBRE IMROM'!$L105</f>
        <v>0</v>
      </c>
      <c r="V110" s="91">
        <f t="shared" si="2"/>
        <v>0</v>
      </c>
      <c r="W110" s="92">
        <f t="shared" si="3"/>
        <v>0</v>
      </c>
    </row>
    <row r="111" spans="1:23" s="84" customFormat="1" ht="15.75" x14ac:dyDescent="0.2">
      <c r="A111" s="66">
        <v>89</v>
      </c>
      <c r="B111" s="85">
        <f>'CED. GRAL POR REP. O MANTTO'!C112</f>
        <v>0</v>
      </c>
      <c r="C111" s="86">
        <f>'CED. GRAL POR REP. O MANTTO'!D112</f>
        <v>0</v>
      </c>
      <c r="D111" s="87">
        <f>'CED. GRAL POR REP. O MANTTO'!E112</f>
        <v>0</v>
      </c>
      <c r="E111" s="87">
        <f>'CED. GRAL POR REP. O MANTTO'!F112</f>
        <v>0</v>
      </c>
      <c r="F111" s="88">
        <f>'CED. GRAL POR REP. O MANTTO'!G112</f>
        <v>0</v>
      </c>
      <c r="G111" s="89">
        <f>'CED. GRAL POR REP. O MANTTO'!L112</f>
        <v>0</v>
      </c>
      <c r="H111" s="90">
        <f>IF('CED. GRAL POR REP. O MANTTO'!P112&lt;&gt;'CED. GRAL POR REP. O MANTTO'!G112,"VERIFICA PRESUPUESTO BASE",'CED. GRAL POR REP. O MANTTO'!G112)</f>
        <v>0</v>
      </c>
      <c r="I111" s="91">
        <f>'REPORTE ENERO IMROM'!H106</f>
        <v>0</v>
      </c>
      <c r="J111" s="91">
        <f>'REPORTE ENERO IMROM'!$L106</f>
        <v>0</v>
      </c>
      <c r="K111" s="91">
        <f>+'REPORTE FEBRERO IMROM'!$L106</f>
        <v>0</v>
      </c>
      <c r="L111" s="91">
        <f>+'REPORTE MARZO IMROM'!$L106</f>
        <v>0</v>
      </c>
      <c r="M111" s="91">
        <f>+'REPORTE ABRIL IMROM'!$L106</f>
        <v>0</v>
      </c>
      <c r="N111" s="91">
        <f>+'REPORTE MAYO IMROM'!$L106</f>
        <v>0</v>
      </c>
      <c r="O111" s="91">
        <f>+'REPORTE JUNIO IMROM'!$L106</f>
        <v>0</v>
      </c>
      <c r="P111" s="91">
        <f>+'REPORTE JULIO IMROM'!$L106</f>
        <v>0</v>
      </c>
      <c r="Q111" s="91">
        <f>+'REPORTE AGOSTO IMROM'!$L106</f>
        <v>0</v>
      </c>
      <c r="R111" s="91">
        <f>+'REPORTE SEPTIEMBRE IMROM'!$L106</f>
        <v>0</v>
      </c>
      <c r="S111" s="91">
        <f>+'REPORTE OCTUBRE IMROM'!$L106</f>
        <v>0</v>
      </c>
      <c r="T111" s="91">
        <f>+'REPORTE NOVIEMBRE IMROM'!$L106</f>
        <v>0</v>
      </c>
      <c r="U111" s="91">
        <f>+'REPORTE DICIEMBRE IMROM'!$L106</f>
        <v>0</v>
      </c>
      <c r="V111" s="91">
        <f t="shared" si="2"/>
        <v>0</v>
      </c>
      <c r="W111" s="92">
        <f t="shared" si="3"/>
        <v>0</v>
      </c>
    </row>
    <row r="112" spans="1:23" s="84" customFormat="1" ht="15.75" x14ac:dyDescent="0.2">
      <c r="A112" s="66">
        <v>90</v>
      </c>
      <c r="B112" s="85">
        <f>'CED. GRAL POR REP. O MANTTO'!C113</f>
        <v>0</v>
      </c>
      <c r="C112" s="86">
        <f>'CED. GRAL POR REP. O MANTTO'!D113</f>
        <v>0</v>
      </c>
      <c r="D112" s="87">
        <f>'CED. GRAL POR REP. O MANTTO'!E113</f>
        <v>0</v>
      </c>
      <c r="E112" s="87">
        <f>'CED. GRAL POR REP. O MANTTO'!F113</f>
        <v>0</v>
      </c>
      <c r="F112" s="88">
        <f>'CED. GRAL POR REP. O MANTTO'!G113</f>
        <v>0</v>
      </c>
      <c r="G112" s="89">
        <f>'CED. GRAL POR REP. O MANTTO'!L113</f>
        <v>0</v>
      </c>
      <c r="H112" s="90">
        <f>IF('CED. GRAL POR REP. O MANTTO'!P113&lt;&gt;'CED. GRAL POR REP. O MANTTO'!G113,"VERIFICA PRESUPUESTO BASE",'CED. GRAL POR REP. O MANTTO'!G113)</f>
        <v>0</v>
      </c>
      <c r="I112" s="91">
        <f>'REPORTE ENERO IMROM'!H107</f>
        <v>0</v>
      </c>
      <c r="J112" s="91">
        <f>'REPORTE ENERO IMROM'!$L107</f>
        <v>0</v>
      </c>
      <c r="K112" s="91">
        <f>+'REPORTE FEBRERO IMROM'!$L107</f>
        <v>0</v>
      </c>
      <c r="L112" s="91">
        <f>+'REPORTE MARZO IMROM'!$L107</f>
        <v>0</v>
      </c>
      <c r="M112" s="91">
        <f>+'REPORTE ABRIL IMROM'!$L107</f>
        <v>0</v>
      </c>
      <c r="N112" s="91">
        <f>+'REPORTE MAYO IMROM'!$L107</f>
        <v>0</v>
      </c>
      <c r="O112" s="91">
        <f>+'REPORTE JUNIO IMROM'!$L107</f>
        <v>0</v>
      </c>
      <c r="P112" s="91">
        <f>+'REPORTE JULIO IMROM'!$L107</f>
        <v>0</v>
      </c>
      <c r="Q112" s="91">
        <f>+'REPORTE AGOSTO IMROM'!$L107</f>
        <v>0</v>
      </c>
      <c r="R112" s="91">
        <f>+'REPORTE SEPTIEMBRE IMROM'!$L107</f>
        <v>0</v>
      </c>
      <c r="S112" s="91">
        <f>+'REPORTE OCTUBRE IMROM'!$L107</f>
        <v>0</v>
      </c>
      <c r="T112" s="91">
        <f>+'REPORTE NOVIEMBRE IMROM'!$L107</f>
        <v>0</v>
      </c>
      <c r="U112" s="91">
        <f>+'REPORTE DICIEMBRE IMROM'!$L107</f>
        <v>0</v>
      </c>
      <c r="V112" s="91">
        <f t="shared" si="2"/>
        <v>0</v>
      </c>
      <c r="W112" s="92">
        <f t="shared" si="3"/>
        <v>0</v>
      </c>
    </row>
    <row r="113" spans="1:23" s="84" customFormat="1" ht="15.75" x14ac:dyDescent="0.2">
      <c r="A113" s="66">
        <v>91</v>
      </c>
      <c r="B113" s="85">
        <f>'CED. GRAL POR REP. O MANTTO'!C114</f>
        <v>0</v>
      </c>
      <c r="C113" s="86">
        <f>'CED. GRAL POR REP. O MANTTO'!D114</f>
        <v>0</v>
      </c>
      <c r="D113" s="87">
        <f>'CED. GRAL POR REP. O MANTTO'!E114</f>
        <v>0</v>
      </c>
      <c r="E113" s="87">
        <f>'CED. GRAL POR REP. O MANTTO'!F114</f>
        <v>0</v>
      </c>
      <c r="F113" s="88">
        <f>'CED. GRAL POR REP. O MANTTO'!G114</f>
        <v>0</v>
      </c>
      <c r="G113" s="89">
        <f>'CED. GRAL POR REP. O MANTTO'!L114</f>
        <v>0</v>
      </c>
      <c r="H113" s="90">
        <f>IF('CED. GRAL POR REP. O MANTTO'!P114&lt;&gt;'CED. GRAL POR REP. O MANTTO'!G114,"VERIFICA PRESUPUESTO BASE",'CED. GRAL POR REP. O MANTTO'!G114)</f>
        <v>0</v>
      </c>
      <c r="I113" s="91">
        <f>'REPORTE ENERO IMROM'!H108</f>
        <v>0</v>
      </c>
      <c r="J113" s="91">
        <f>'REPORTE ENERO IMROM'!$L108</f>
        <v>0</v>
      </c>
      <c r="K113" s="91">
        <f>+'REPORTE FEBRERO IMROM'!$L108</f>
        <v>0</v>
      </c>
      <c r="L113" s="91">
        <f>+'REPORTE MARZO IMROM'!$L108</f>
        <v>0</v>
      </c>
      <c r="M113" s="91">
        <f>+'REPORTE ABRIL IMROM'!$L108</f>
        <v>0</v>
      </c>
      <c r="N113" s="91">
        <f>+'REPORTE MAYO IMROM'!$L108</f>
        <v>0</v>
      </c>
      <c r="O113" s="91">
        <f>+'REPORTE JUNIO IMROM'!$L108</f>
        <v>0</v>
      </c>
      <c r="P113" s="91">
        <f>+'REPORTE JULIO IMROM'!$L108</f>
        <v>0</v>
      </c>
      <c r="Q113" s="91">
        <f>+'REPORTE AGOSTO IMROM'!$L108</f>
        <v>0</v>
      </c>
      <c r="R113" s="91">
        <f>+'REPORTE SEPTIEMBRE IMROM'!$L108</f>
        <v>0</v>
      </c>
      <c r="S113" s="91">
        <f>+'REPORTE OCTUBRE IMROM'!$L108</f>
        <v>0</v>
      </c>
      <c r="T113" s="91">
        <f>+'REPORTE NOVIEMBRE IMROM'!$L108</f>
        <v>0</v>
      </c>
      <c r="U113" s="91">
        <f>+'REPORTE DICIEMBRE IMROM'!$L108</f>
        <v>0</v>
      </c>
      <c r="V113" s="91">
        <f t="shared" si="2"/>
        <v>0</v>
      </c>
      <c r="W113" s="92">
        <f t="shared" si="3"/>
        <v>0</v>
      </c>
    </row>
    <row r="114" spans="1:23" s="84" customFormat="1" ht="15.75" x14ac:dyDescent="0.2">
      <c r="A114" s="66">
        <v>92</v>
      </c>
      <c r="B114" s="85">
        <f>'CED. GRAL POR REP. O MANTTO'!C115</f>
        <v>0</v>
      </c>
      <c r="C114" s="86">
        <f>'CED. GRAL POR REP. O MANTTO'!D115</f>
        <v>0</v>
      </c>
      <c r="D114" s="87">
        <f>'CED. GRAL POR REP. O MANTTO'!E115</f>
        <v>0</v>
      </c>
      <c r="E114" s="87">
        <f>'CED. GRAL POR REP. O MANTTO'!F115</f>
        <v>0</v>
      </c>
      <c r="F114" s="88">
        <f>'CED. GRAL POR REP. O MANTTO'!G115</f>
        <v>0</v>
      </c>
      <c r="G114" s="89">
        <f>'CED. GRAL POR REP. O MANTTO'!L115</f>
        <v>0</v>
      </c>
      <c r="H114" s="90">
        <f>IF('CED. GRAL POR REP. O MANTTO'!P115&lt;&gt;'CED. GRAL POR REP. O MANTTO'!G115,"VERIFICA PRESUPUESTO BASE",'CED. GRAL POR REP. O MANTTO'!G115)</f>
        <v>0</v>
      </c>
      <c r="I114" s="91">
        <f>'REPORTE ENERO IMROM'!H109</f>
        <v>0</v>
      </c>
      <c r="J114" s="91">
        <f>'REPORTE ENERO IMROM'!$L109</f>
        <v>0</v>
      </c>
      <c r="K114" s="91">
        <f>+'REPORTE FEBRERO IMROM'!$L109</f>
        <v>0</v>
      </c>
      <c r="L114" s="91">
        <f>+'REPORTE MARZO IMROM'!$L109</f>
        <v>0</v>
      </c>
      <c r="M114" s="91">
        <f>+'REPORTE ABRIL IMROM'!$L109</f>
        <v>0</v>
      </c>
      <c r="N114" s="91">
        <f>+'REPORTE MAYO IMROM'!$L109</f>
        <v>0</v>
      </c>
      <c r="O114" s="91">
        <f>+'REPORTE JUNIO IMROM'!$L109</f>
        <v>0</v>
      </c>
      <c r="P114" s="91">
        <f>+'REPORTE JULIO IMROM'!$L109</f>
        <v>0</v>
      </c>
      <c r="Q114" s="91">
        <f>+'REPORTE AGOSTO IMROM'!$L109</f>
        <v>0</v>
      </c>
      <c r="R114" s="91">
        <f>+'REPORTE SEPTIEMBRE IMROM'!$L109</f>
        <v>0</v>
      </c>
      <c r="S114" s="91">
        <f>+'REPORTE OCTUBRE IMROM'!$L109</f>
        <v>0</v>
      </c>
      <c r="T114" s="91">
        <f>+'REPORTE NOVIEMBRE IMROM'!$L109</f>
        <v>0</v>
      </c>
      <c r="U114" s="91">
        <f>+'REPORTE DICIEMBRE IMROM'!$L109</f>
        <v>0</v>
      </c>
      <c r="V114" s="91">
        <f t="shared" si="2"/>
        <v>0</v>
      </c>
      <c r="W114" s="92">
        <f t="shared" si="3"/>
        <v>0</v>
      </c>
    </row>
    <row r="115" spans="1:23" s="84" customFormat="1" ht="15.75" x14ac:dyDescent="0.2">
      <c r="A115" s="66">
        <v>93</v>
      </c>
      <c r="B115" s="85">
        <f>'CED. GRAL POR REP. O MANTTO'!C116</f>
        <v>0</v>
      </c>
      <c r="C115" s="86">
        <f>'CED. GRAL POR REP. O MANTTO'!D116</f>
        <v>0</v>
      </c>
      <c r="D115" s="87">
        <f>'CED. GRAL POR REP. O MANTTO'!E116</f>
        <v>0</v>
      </c>
      <c r="E115" s="87">
        <f>'CED. GRAL POR REP. O MANTTO'!F116</f>
        <v>0</v>
      </c>
      <c r="F115" s="88">
        <f>'CED. GRAL POR REP. O MANTTO'!G116</f>
        <v>0</v>
      </c>
      <c r="G115" s="89">
        <f>'CED. GRAL POR REP. O MANTTO'!L116</f>
        <v>0</v>
      </c>
      <c r="H115" s="90">
        <f>IF('CED. GRAL POR REP. O MANTTO'!P116&lt;&gt;'CED. GRAL POR REP. O MANTTO'!G116,"VERIFICA PRESUPUESTO BASE",'CED. GRAL POR REP. O MANTTO'!G116)</f>
        <v>0</v>
      </c>
      <c r="I115" s="91">
        <f>'REPORTE ENERO IMROM'!H110</f>
        <v>0</v>
      </c>
      <c r="J115" s="91">
        <f>'REPORTE ENERO IMROM'!$L110</f>
        <v>0</v>
      </c>
      <c r="K115" s="91">
        <f>+'REPORTE FEBRERO IMROM'!$L110</f>
        <v>0</v>
      </c>
      <c r="L115" s="91">
        <f>+'REPORTE MARZO IMROM'!$L110</f>
        <v>0</v>
      </c>
      <c r="M115" s="91">
        <f>+'REPORTE ABRIL IMROM'!$L110</f>
        <v>0</v>
      </c>
      <c r="N115" s="91">
        <f>+'REPORTE MAYO IMROM'!$L110</f>
        <v>0</v>
      </c>
      <c r="O115" s="91">
        <f>+'REPORTE JUNIO IMROM'!$L110</f>
        <v>0</v>
      </c>
      <c r="P115" s="91">
        <f>+'REPORTE JULIO IMROM'!$L110</f>
        <v>0</v>
      </c>
      <c r="Q115" s="91">
        <f>+'REPORTE AGOSTO IMROM'!$L110</f>
        <v>0</v>
      </c>
      <c r="R115" s="91">
        <f>+'REPORTE SEPTIEMBRE IMROM'!$L110</f>
        <v>0</v>
      </c>
      <c r="S115" s="91">
        <f>+'REPORTE OCTUBRE IMROM'!$L110</f>
        <v>0</v>
      </c>
      <c r="T115" s="91">
        <f>+'REPORTE NOVIEMBRE IMROM'!$L110</f>
        <v>0</v>
      </c>
      <c r="U115" s="91">
        <f>+'REPORTE DICIEMBRE IMROM'!$L110</f>
        <v>0</v>
      </c>
      <c r="V115" s="91">
        <f t="shared" si="2"/>
        <v>0</v>
      </c>
      <c r="W115" s="92">
        <f t="shared" si="3"/>
        <v>0</v>
      </c>
    </row>
    <row r="116" spans="1:23" s="84" customFormat="1" ht="15.75" x14ac:dyDescent="0.2">
      <c r="A116" s="66">
        <v>94</v>
      </c>
      <c r="B116" s="85">
        <f>'CED. GRAL POR REP. O MANTTO'!C117</f>
        <v>0</v>
      </c>
      <c r="C116" s="86">
        <f>'CED. GRAL POR REP. O MANTTO'!D117</f>
        <v>0</v>
      </c>
      <c r="D116" s="87">
        <f>'CED. GRAL POR REP. O MANTTO'!E117</f>
        <v>0</v>
      </c>
      <c r="E116" s="87">
        <f>'CED. GRAL POR REP. O MANTTO'!F117</f>
        <v>0</v>
      </c>
      <c r="F116" s="88">
        <f>'CED. GRAL POR REP. O MANTTO'!G117</f>
        <v>0</v>
      </c>
      <c r="G116" s="89">
        <f>'CED. GRAL POR REP. O MANTTO'!L117</f>
        <v>0</v>
      </c>
      <c r="H116" s="90">
        <f>IF('CED. GRAL POR REP. O MANTTO'!P117&lt;&gt;'CED. GRAL POR REP. O MANTTO'!G117,"VERIFICA PRESUPUESTO BASE",'CED. GRAL POR REP. O MANTTO'!G117)</f>
        <v>0</v>
      </c>
      <c r="I116" s="91">
        <f>'REPORTE ENERO IMROM'!H111</f>
        <v>0</v>
      </c>
      <c r="J116" s="91">
        <f>'REPORTE ENERO IMROM'!$L111</f>
        <v>0</v>
      </c>
      <c r="K116" s="91">
        <f>+'REPORTE FEBRERO IMROM'!$L111</f>
        <v>0</v>
      </c>
      <c r="L116" s="91">
        <f>+'REPORTE MARZO IMROM'!$L111</f>
        <v>0</v>
      </c>
      <c r="M116" s="91">
        <f>+'REPORTE ABRIL IMROM'!$L111</f>
        <v>0</v>
      </c>
      <c r="N116" s="91">
        <f>+'REPORTE MAYO IMROM'!$L111</f>
        <v>0</v>
      </c>
      <c r="O116" s="91">
        <f>+'REPORTE JUNIO IMROM'!$L111</f>
        <v>0</v>
      </c>
      <c r="P116" s="91">
        <f>+'REPORTE JULIO IMROM'!$L111</f>
        <v>0</v>
      </c>
      <c r="Q116" s="91">
        <f>+'REPORTE AGOSTO IMROM'!$L111</f>
        <v>0</v>
      </c>
      <c r="R116" s="91">
        <f>+'REPORTE SEPTIEMBRE IMROM'!$L111</f>
        <v>0</v>
      </c>
      <c r="S116" s="91">
        <f>+'REPORTE OCTUBRE IMROM'!$L111</f>
        <v>0</v>
      </c>
      <c r="T116" s="91">
        <f>+'REPORTE NOVIEMBRE IMROM'!$L111</f>
        <v>0</v>
      </c>
      <c r="U116" s="91">
        <f>+'REPORTE DICIEMBRE IMROM'!$L111</f>
        <v>0</v>
      </c>
      <c r="V116" s="91">
        <f t="shared" si="2"/>
        <v>0</v>
      </c>
      <c r="W116" s="92">
        <f t="shared" si="3"/>
        <v>0</v>
      </c>
    </row>
    <row r="117" spans="1:23" s="84" customFormat="1" ht="15.75" x14ac:dyDescent="0.2">
      <c r="A117" s="66">
        <v>95</v>
      </c>
      <c r="B117" s="85">
        <f>'CED. GRAL POR REP. O MANTTO'!C118</f>
        <v>0</v>
      </c>
      <c r="C117" s="86">
        <f>'CED. GRAL POR REP. O MANTTO'!D118</f>
        <v>0</v>
      </c>
      <c r="D117" s="87">
        <f>'CED. GRAL POR REP. O MANTTO'!E118</f>
        <v>0</v>
      </c>
      <c r="E117" s="87">
        <f>'CED. GRAL POR REP. O MANTTO'!F118</f>
        <v>0</v>
      </c>
      <c r="F117" s="88">
        <f>'CED. GRAL POR REP. O MANTTO'!G118</f>
        <v>0</v>
      </c>
      <c r="G117" s="89">
        <f>'CED. GRAL POR REP. O MANTTO'!L118</f>
        <v>0</v>
      </c>
      <c r="H117" s="90">
        <f>IF('CED. GRAL POR REP. O MANTTO'!P118&lt;&gt;'CED. GRAL POR REP. O MANTTO'!G118,"VERIFICA PRESUPUESTO BASE",'CED. GRAL POR REP. O MANTTO'!G118)</f>
        <v>0</v>
      </c>
      <c r="I117" s="91">
        <f>'REPORTE ENERO IMROM'!H112</f>
        <v>0</v>
      </c>
      <c r="J117" s="91">
        <f>'REPORTE ENERO IMROM'!$L112</f>
        <v>0</v>
      </c>
      <c r="K117" s="91">
        <f>+'REPORTE FEBRERO IMROM'!$L112</f>
        <v>0</v>
      </c>
      <c r="L117" s="91">
        <f>+'REPORTE MARZO IMROM'!$L112</f>
        <v>0</v>
      </c>
      <c r="M117" s="91">
        <f>+'REPORTE ABRIL IMROM'!$L112</f>
        <v>0</v>
      </c>
      <c r="N117" s="91">
        <f>+'REPORTE MAYO IMROM'!$L112</f>
        <v>0</v>
      </c>
      <c r="O117" s="91">
        <f>+'REPORTE JUNIO IMROM'!$L112</f>
        <v>0</v>
      </c>
      <c r="P117" s="91">
        <f>+'REPORTE JULIO IMROM'!$L112</f>
        <v>0</v>
      </c>
      <c r="Q117" s="91">
        <f>+'REPORTE AGOSTO IMROM'!$L112</f>
        <v>0</v>
      </c>
      <c r="R117" s="91">
        <f>+'REPORTE SEPTIEMBRE IMROM'!$L112</f>
        <v>0</v>
      </c>
      <c r="S117" s="91">
        <f>+'REPORTE OCTUBRE IMROM'!$L112</f>
        <v>0</v>
      </c>
      <c r="T117" s="91">
        <f>+'REPORTE NOVIEMBRE IMROM'!$L112</f>
        <v>0</v>
      </c>
      <c r="U117" s="91">
        <f>+'REPORTE DICIEMBRE IMROM'!$L112</f>
        <v>0</v>
      </c>
      <c r="V117" s="91">
        <f t="shared" si="2"/>
        <v>0</v>
      </c>
      <c r="W117" s="92">
        <f t="shared" si="3"/>
        <v>0</v>
      </c>
    </row>
    <row r="118" spans="1:23" s="84" customFormat="1" ht="15.75" x14ac:dyDescent="0.2">
      <c r="A118" s="66">
        <v>96</v>
      </c>
      <c r="B118" s="85">
        <f>'CED. GRAL POR REP. O MANTTO'!C119</f>
        <v>0</v>
      </c>
      <c r="C118" s="86">
        <f>'CED. GRAL POR REP. O MANTTO'!D119</f>
        <v>0</v>
      </c>
      <c r="D118" s="87">
        <f>'CED. GRAL POR REP. O MANTTO'!E119</f>
        <v>0</v>
      </c>
      <c r="E118" s="87">
        <f>'CED. GRAL POR REP. O MANTTO'!F119</f>
        <v>0</v>
      </c>
      <c r="F118" s="88">
        <f>'CED. GRAL POR REP. O MANTTO'!G119</f>
        <v>0</v>
      </c>
      <c r="G118" s="89">
        <f>'CED. GRAL POR REP. O MANTTO'!L119</f>
        <v>0</v>
      </c>
      <c r="H118" s="90">
        <f>IF('CED. GRAL POR REP. O MANTTO'!P119&lt;&gt;'CED. GRAL POR REP. O MANTTO'!G119,"VERIFICA PRESUPUESTO BASE",'CED. GRAL POR REP. O MANTTO'!G119)</f>
        <v>0</v>
      </c>
      <c r="I118" s="91">
        <f>'REPORTE ENERO IMROM'!H113</f>
        <v>0</v>
      </c>
      <c r="J118" s="91">
        <f>'REPORTE ENERO IMROM'!$L113</f>
        <v>0</v>
      </c>
      <c r="K118" s="91">
        <f>+'REPORTE FEBRERO IMROM'!$L113</f>
        <v>0</v>
      </c>
      <c r="L118" s="91">
        <f>+'REPORTE MARZO IMROM'!$L113</f>
        <v>0</v>
      </c>
      <c r="M118" s="91">
        <f>+'REPORTE ABRIL IMROM'!$L113</f>
        <v>0</v>
      </c>
      <c r="N118" s="91">
        <f>+'REPORTE MAYO IMROM'!$L113</f>
        <v>0</v>
      </c>
      <c r="O118" s="91">
        <f>+'REPORTE JUNIO IMROM'!$L113</f>
        <v>0</v>
      </c>
      <c r="P118" s="91">
        <f>+'REPORTE JULIO IMROM'!$L113</f>
        <v>0</v>
      </c>
      <c r="Q118" s="91">
        <f>+'REPORTE AGOSTO IMROM'!$L113</f>
        <v>0</v>
      </c>
      <c r="R118" s="91">
        <f>+'REPORTE SEPTIEMBRE IMROM'!$L113</f>
        <v>0</v>
      </c>
      <c r="S118" s="91">
        <f>+'REPORTE OCTUBRE IMROM'!$L113</f>
        <v>0</v>
      </c>
      <c r="T118" s="91">
        <f>+'REPORTE NOVIEMBRE IMROM'!$L113</f>
        <v>0</v>
      </c>
      <c r="U118" s="91">
        <f>+'REPORTE DICIEMBRE IMROM'!$L113</f>
        <v>0</v>
      </c>
      <c r="V118" s="91">
        <f t="shared" si="2"/>
        <v>0</v>
      </c>
      <c r="W118" s="92">
        <f t="shared" si="3"/>
        <v>0</v>
      </c>
    </row>
    <row r="119" spans="1:23" s="84" customFormat="1" ht="15.75" x14ac:dyDescent="0.2">
      <c r="A119" s="66">
        <v>97</v>
      </c>
      <c r="B119" s="85">
        <f>'CED. GRAL POR REP. O MANTTO'!C120</f>
        <v>0</v>
      </c>
      <c r="C119" s="86">
        <f>'CED. GRAL POR REP. O MANTTO'!D120</f>
        <v>0</v>
      </c>
      <c r="D119" s="87">
        <f>'CED. GRAL POR REP. O MANTTO'!E120</f>
        <v>0</v>
      </c>
      <c r="E119" s="87">
        <f>'CED. GRAL POR REP. O MANTTO'!F120</f>
        <v>0</v>
      </c>
      <c r="F119" s="88">
        <f>'CED. GRAL POR REP. O MANTTO'!G120</f>
        <v>0</v>
      </c>
      <c r="G119" s="89">
        <f>'CED. GRAL POR REP. O MANTTO'!L120</f>
        <v>0</v>
      </c>
      <c r="H119" s="90">
        <f>IF('CED. GRAL POR REP. O MANTTO'!P120&lt;&gt;'CED. GRAL POR REP. O MANTTO'!G120,"VERIFICA PRESUPUESTO BASE",'CED. GRAL POR REP. O MANTTO'!G120)</f>
        <v>0</v>
      </c>
      <c r="I119" s="91">
        <f>'REPORTE ENERO IMROM'!H114</f>
        <v>0</v>
      </c>
      <c r="J119" s="91">
        <f>'REPORTE ENERO IMROM'!$L114</f>
        <v>0</v>
      </c>
      <c r="K119" s="91">
        <f>+'REPORTE FEBRERO IMROM'!$L114</f>
        <v>0</v>
      </c>
      <c r="L119" s="91">
        <f>+'REPORTE MARZO IMROM'!$L114</f>
        <v>0</v>
      </c>
      <c r="M119" s="91">
        <f>+'REPORTE ABRIL IMROM'!$L114</f>
        <v>0</v>
      </c>
      <c r="N119" s="91">
        <f>+'REPORTE MAYO IMROM'!$L114</f>
        <v>0</v>
      </c>
      <c r="O119" s="91">
        <f>+'REPORTE JUNIO IMROM'!$L114</f>
        <v>0</v>
      </c>
      <c r="P119" s="91">
        <f>+'REPORTE JULIO IMROM'!$L114</f>
        <v>0</v>
      </c>
      <c r="Q119" s="91">
        <f>+'REPORTE AGOSTO IMROM'!$L114</f>
        <v>0</v>
      </c>
      <c r="R119" s="91">
        <f>+'REPORTE SEPTIEMBRE IMROM'!$L114</f>
        <v>0</v>
      </c>
      <c r="S119" s="91">
        <f>+'REPORTE OCTUBRE IMROM'!$L114</f>
        <v>0</v>
      </c>
      <c r="T119" s="91">
        <f>+'REPORTE NOVIEMBRE IMROM'!$L114</f>
        <v>0</v>
      </c>
      <c r="U119" s="91">
        <f>+'REPORTE DICIEMBRE IMROM'!$L114</f>
        <v>0</v>
      </c>
      <c r="V119" s="91">
        <f t="shared" si="2"/>
        <v>0</v>
      </c>
      <c r="W119" s="92">
        <f t="shared" si="3"/>
        <v>0</v>
      </c>
    </row>
    <row r="120" spans="1:23" s="84" customFormat="1" ht="15.75" x14ac:dyDescent="0.2">
      <c r="A120" s="66">
        <v>98</v>
      </c>
      <c r="B120" s="85">
        <f>'CED. GRAL POR REP. O MANTTO'!C121</f>
        <v>0</v>
      </c>
      <c r="C120" s="86">
        <f>'CED. GRAL POR REP. O MANTTO'!D121</f>
        <v>0</v>
      </c>
      <c r="D120" s="87">
        <f>'CED. GRAL POR REP. O MANTTO'!E121</f>
        <v>0</v>
      </c>
      <c r="E120" s="87">
        <f>'CED. GRAL POR REP. O MANTTO'!F121</f>
        <v>0</v>
      </c>
      <c r="F120" s="88">
        <f>'CED. GRAL POR REP. O MANTTO'!G121</f>
        <v>0</v>
      </c>
      <c r="G120" s="89">
        <f>'CED. GRAL POR REP. O MANTTO'!L121</f>
        <v>0</v>
      </c>
      <c r="H120" s="90">
        <f>IF('CED. GRAL POR REP. O MANTTO'!P121&lt;&gt;'CED. GRAL POR REP. O MANTTO'!G121,"VERIFICA PRESUPUESTO BASE",'CED. GRAL POR REP. O MANTTO'!G121)</f>
        <v>0</v>
      </c>
      <c r="I120" s="91">
        <f>'REPORTE ENERO IMROM'!H115</f>
        <v>0</v>
      </c>
      <c r="J120" s="91">
        <f>'REPORTE ENERO IMROM'!$L115</f>
        <v>0</v>
      </c>
      <c r="K120" s="91">
        <f>+'REPORTE FEBRERO IMROM'!$L115</f>
        <v>0</v>
      </c>
      <c r="L120" s="91">
        <f>+'REPORTE MARZO IMROM'!$L115</f>
        <v>0</v>
      </c>
      <c r="M120" s="91">
        <f>+'REPORTE ABRIL IMROM'!$L115</f>
        <v>0</v>
      </c>
      <c r="N120" s="91">
        <f>+'REPORTE MAYO IMROM'!$L115</f>
        <v>0</v>
      </c>
      <c r="O120" s="91">
        <f>+'REPORTE JUNIO IMROM'!$L115</f>
        <v>0</v>
      </c>
      <c r="P120" s="91">
        <f>+'REPORTE JULIO IMROM'!$L115</f>
        <v>0</v>
      </c>
      <c r="Q120" s="91">
        <f>+'REPORTE AGOSTO IMROM'!$L115</f>
        <v>0</v>
      </c>
      <c r="R120" s="91">
        <f>+'REPORTE SEPTIEMBRE IMROM'!$L115</f>
        <v>0</v>
      </c>
      <c r="S120" s="91">
        <f>+'REPORTE OCTUBRE IMROM'!$L115</f>
        <v>0</v>
      </c>
      <c r="T120" s="91">
        <f>+'REPORTE NOVIEMBRE IMROM'!$L115</f>
        <v>0</v>
      </c>
      <c r="U120" s="91">
        <f>+'REPORTE DICIEMBRE IMROM'!$L115</f>
        <v>0</v>
      </c>
      <c r="V120" s="91">
        <f t="shared" si="2"/>
        <v>0</v>
      </c>
      <c r="W120" s="92">
        <f t="shared" si="3"/>
        <v>0</v>
      </c>
    </row>
    <row r="121" spans="1:23" s="84" customFormat="1" ht="15.75" x14ac:dyDescent="0.2">
      <c r="A121" s="66">
        <v>99</v>
      </c>
      <c r="B121" s="85">
        <f>'CED. GRAL POR REP. O MANTTO'!C122</f>
        <v>0</v>
      </c>
      <c r="C121" s="86">
        <f>'CED. GRAL POR REP. O MANTTO'!D122</f>
        <v>0</v>
      </c>
      <c r="D121" s="87">
        <f>'CED. GRAL POR REP. O MANTTO'!E122</f>
        <v>0</v>
      </c>
      <c r="E121" s="87">
        <f>'CED. GRAL POR REP. O MANTTO'!F122</f>
        <v>0</v>
      </c>
      <c r="F121" s="88">
        <f>'CED. GRAL POR REP. O MANTTO'!G122</f>
        <v>0</v>
      </c>
      <c r="G121" s="89">
        <f>'CED. GRAL POR REP. O MANTTO'!L122</f>
        <v>0</v>
      </c>
      <c r="H121" s="90">
        <f>IF('CED. GRAL POR REP. O MANTTO'!P122&lt;&gt;'CED. GRAL POR REP. O MANTTO'!G122,"VERIFICA PRESUPUESTO BASE",'CED. GRAL POR REP. O MANTTO'!G122)</f>
        <v>0</v>
      </c>
      <c r="I121" s="91">
        <f>'REPORTE ENERO IMROM'!H116</f>
        <v>0</v>
      </c>
      <c r="J121" s="91">
        <f>'REPORTE ENERO IMROM'!$L116</f>
        <v>0</v>
      </c>
      <c r="K121" s="91">
        <f>+'REPORTE FEBRERO IMROM'!$L116</f>
        <v>0</v>
      </c>
      <c r="L121" s="91">
        <f>+'REPORTE MARZO IMROM'!$L116</f>
        <v>0</v>
      </c>
      <c r="M121" s="91">
        <f>+'REPORTE ABRIL IMROM'!$L116</f>
        <v>0</v>
      </c>
      <c r="N121" s="91">
        <f>+'REPORTE MAYO IMROM'!$L116</f>
        <v>0</v>
      </c>
      <c r="O121" s="91">
        <f>+'REPORTE JUNIO IMROM'!$L116</f>
        <v>0</v>
      </c>
      <c r="P121" s="91">
        <f>+'REPORTE JULIO IMROM'!$L116</f>
        <v>0</v>
      </c>
      <c r="Q121" s="91">
        <f>+'REPORTE AGOSTO IMROM'!$L116</f>
        <v>0</v>
      </c>
      <c r="R121" s="91">
        <f>+'REPORTE SEPTIEMBRE IMROM'!$L116</f>
        <v>0</v>
      </c>
      <c r="S121" s="91">
        <f>+'REPORTE OCTUBRE IMROM'!$L116</f>
        <v>0</v>
      </c>
      <c r="T121" s="91">
        <f>+'REPORTE NOVIEMBRE IMROM'!$L116</f>
        <v>0</v>
      </c>
      <c r="U121" s="91">
        <f>+'REPORTE DICIEMBRE IMROM'!$L116</f>
        <v>0</v>
      </c>
      <c r="V121" s="91">
        <f t="shared" si="2"/>
        <v>0</v>
      </c>
      <c r="W121" s="92">
        <f t="shared" si="3"/>
        <v>0</v>
      </c>
    </row>
    <row r="122" spans="1:23" s="84" customFormat="1" ht="15.75" x14ac:dyDescent="0.2">
      <c r="A122" s="66">
        <v>100</v>
      </c>
      <c r="B122" s="85">
        <f>'CED. GRAL POR REP. O MANTTO'!C123</f>
        <v>0</v>
      </c>
      <c r="C122" s="86">
        <f>'CED. GRAL POR REP. O MANTTO'!D123</f>
        <v>0</v>
      </c>
      <c r="D122" s="87">
        <f>'CED. GRAL POR REP. O MANTTO'!E123</f>
        <v>0</v>
      </c>
      <c r="E122" s="87">
        <f>'CED. GRAL POR REP. O MANTTO'!F123</f>
        <v>0</v>
      </c>
      <c r="F122" s="88">
        <f>'CED. GRAL POR REP. O MANTTO'!G123</f>
        <v>0</v>
      </c>
      <c r="G122" s="89">
        <f>'CED. GRAL POR REP. O MANTTO'!L123</f>
        <v>0</v>
      </c>
      <c r="H122" s="90">
        <f>IF('CED. GRAL POR REP. O MANTTO'!P123&lt;&gt;'CED. GRAL POR REP. O MANTTO'!G123,"VERIFICA PRESUPUESTO BASE",'CED. GRAL POR REP. O MANTTO'!G123)</f>
        <v>0</v>
      </c>
      <c r="I122" s="91">
        <f>'REPORTE ENERO IMROM'!H117</f>
        <v>0</v>
      </c>
      <c r="J122" s="91">
        <f>'REPORTE ENERO IMROM'!$L117</f>
        <v>0</v>
      </c>
      <c r="K122" s="91">
        <f>+'REPORTE FEBRERO IMROM'!$L117</f>
        <v>0</v>
      </c>
      <c r="L122" s="91">
        <f>+'REPORTE MARZO IMROM'!$L117</f>
        <v>0</v>
      </c>
      <c r="M122" s="91">
        <f>+'REPORTE ABRIL IMROM'!$L117</f>
        <v>0</v>
      </c>
      <c r="N122" s="91">
        <f>+'REPORTE MAYO IMROM'!$L117</f>
        <v>0</v>
      </c>
      <c r="O122" s="91">
        <f>+'REPORTE JUNIO IMROM'!$L117</f>
        <v>0</v>
      </c>
      <c r="P122" s="91">
        <f>+'REPORTE JULIO IMROM'!$L117</f>
        <v>0</v>
      </c>
      <c r="Q122" s="91">
        <f>+'REPORTE AGOSTO IMROM'!$L117</f>
        <v>0</v>
      </c>
      <c r="R122" s="91">
        <f>+'REPORTE SEPTIEMBRE IMROM'!$L117</f>
        <v>0</v>
      </c>
      <c r="S122" s="91">
        <f>+'REPORTE OCTUBRE IMROM'!$L117</f>
        <v>0</v>
      </c>
      <c r="T122" s="91">
        <f>+'REPORTE NOVIEMBRE IMROM'!$L117</f>
        <v>0</v>
      </c>
      <c r="U122" s="91">
        <f>+'REPORTE DICIEMBRE IMROM'!$L117</f>
        <v>0</v>
      </c>
      <c r="V122" s="91">
        <f t="shared" si="2"/>
        <v>0</v>
      </c>
      <c r="W122" s="92">
        <f t="shared" si="3"/>
        <v>0</v>
      </c>
    </row>
    <row r="123" spans="1:23" s="84" customFormat="1" ht="15.75" x14ac:dyDescent="0.2">
      <c r="A123" s="66">
        <v>101</v>
      </c>
      <c r="B123" s="85">
        <f>'CED. GRAL POR REP. O MANTTO'!C124</f>
        <v>0</v>
      </c>
      <c r="C123" s="86">
        <f>'CED. GRAL POR REP. O MANTTO'!D124</f>
        <v>0</v>
      </c>
      <c r="D123" s="87">
        <f>'CED. GRAL POR REP. O MANTTO'!E124</f>
        <v>0</v>
      </c>
      <c r="E123" s="87">
        <f>'CED. GRAL POR REP. O MANTTO'!F124</f>
        <v>0</v>
      </c>
      <c r="F123" s="88">
        <f>'CED. GRAL POR REP. O MANTTO'!G124</f>
        <v>0</v>
      </c>
      <c r="G123" s="89">
        <f>'CED. GRAL POR REP. O MANTTO'!L124</f>
        <v>0</v>
      </c>
      <c r="H123" s="90">
        <f>IF('CED. GRAL POR REP. O MANTTO'!P124&lt;&gt;'CED. GRAL POR REP. O MANTTO'!G124,"VERIFICA PRESUPUESTO BASE",'CED. GRAL POR REP. O MANTTO'!G124)</f>
        <v>0</v>
      </c>
      <c r="I123" s="91">
        <f>'REPORTE ENERO IMROM'!H118</f>
        <v>0</v>
      </c>
      <c r="J123" s="91">
        <f>'REPORTE ENERO IMROM'!$L118</f>
        <v>0</v>
      </c>
      <c r="K123" s="91">
        <f>+'REPORTE FEBRERO IMROM'!$L118</f>
        <v>0</v>
      </c>
      <c r="L123" s="91">
        <f>+'REPORTE MARZO IMROM'!$L118</f>
        <v>0</v>
      </c>
      <c r="M123" s="91">
        <f>+'REPORTE ABRIL IMROM'!$L118</f>
        <v>0</v>
      </c>
      <c r="N123" s="91">
        <f>+'REPORTE MAYO IMROM'!$L118</f>
        <v>0</v>
      </c>
      <c r="O123" s="91">
        <f>+'REPORTE JUNIO IMROM'!$L118</f>
        <v>0</v>
      </c>
      <c r="P123" s="91">
        <f>+'REPORTE JULIO IMROM'!$L118</f>
        <v>0</v>
      </c>
      <c r="Q123" s="91">
        <f>+'REPORTE AGOSTO IMROM'!$L118</f>
        <v>0</v>
      </c>
      <c r="R123" s="91">
        <f>+'REPORTE SEPTIEMBRE IMROM'!$L118</f>
        <v>0</v>
      </c>
      <c r="S123" s="91">
        <f>+'REPORTE OCTUBRE IMROM'!$L118</f>
        <v>0</v>
      </c>
      <c r="T123" s="91">
        <f>+'REPORTE NOVIEMBRE IMROM'!$L118</f>
        <v>0</v>
      </c>
      <c r="U123" s="91">
        <f>+'REPORTE DICIEMBRE IMROM'!$L118</f>
        <v>0</v>
      </c>
      <c r="V123" s="91">
        <f t="shared" si="2"/>
        <v>0</v>
      </c>
      <c r="W123" s="92">
        <f t="shared" si="3"/>
        <v>0</v>
      </c>
    </row>
    <row r="124" spans="1:23" s="84" customFormat="1" ht="15.75" x14ac:dyDescent="0.2">
      <c r="A124" s="66">
        <v>102</v>
      </c>
      <c r="B124" s="85">
        <f>'CED. GRAL POR REP. O MANTTO'!C125</f>
        <v>0</v>
      </c>
      <c r="C124" s="86">
        <f>'CED. GRAL POR REP. O MANTTO'!D125</f>
        <v>0</v>
      </c>
      <c r="D124" s="87">
        <f>'CED. GRAL POR REP. O MANTTO'!E125</f>
        <v>0</v>
      </c>
      <c r="E124" s="87">
        <f>'CED. GRAL POR REP. O MANTTO'!F125</f>
        <v>0</v>
      </c>
      <c r="F124" s="88">
        <f>'CED. GRAL POR REP. O MANTTO'!G125</f>
        <v>0</v>
      </c>
      <c r="G124" s="89">
        <f>'CED. GRAL POR REP. O MANTTO'!L125</f>
        <v>0</v>
      </c>
      <c r="H124" s="90">
        <f>IF('CED. GRAL POR REP. O MANTTO'!P125&lt;&gt;'CED. GRAL POR REP. O MANTTO'!G125,"VERIFICA PRESUPUESTO BASE",'CED. GRAL POR REP. O MANTTO'!G125)</f>
        <v>0</v>
      </c>
      <c r="I124" s="91">
        <f>'REPORTE ENERO IMROM'!H119</f>
        <v>0</v>
      </c>
      <c r="J124" s="91">
        <f>'REPORTE ENERO IMROM'!$L119</f>
        <v>0</v>
      </c>
      <c r="K124" s="91">
        <f>+'REPORTE FEBRERO IMROM'!$L119</f>
        <v>0</v>
      </c>
      <c r="L124" s="91">
        <f>+'REPORTE MARZO IMROM'!$L119</f>
        <v>0</v>
      </c>
      <c r="M124" s="91">
        <f>+'REPORTE ABRIL IMROM'!$L119</f>
        <v>0</v>
      </c>
      <c r="N124" s="91">
        <f>+'REPORTE MAYO IMROM'!$L119</f>
        <v>0</v>
      </c>
      <c r="O124" s="91">
        <f>+'REPORTE JUNIO IMROM'!$L119</f>
        <v>0</v>
      </c>
      <c r="P124" s="91">
        <f>+'REPORTE JULIO IMROM'!$L119</f>
        <v>0</v>
      </c>
      <c r="Q124" s="91">
        <f>+'REPORTE AGOSTO IMROM'!$L119</f>
        <v>0</v>
      </c>
      <c r="R124" s="91">
        <f>+'REPORTE SEPTIEMBRE IMROM'!$L119</f>
        <v>0</v>
      </c>
      <c r="S124" s="91">
        <f>+'REPORTE OCTUBRE IMROM'!$L119</f>
        <v>0</v>
      </c>
      <c r="T124" s="91">
        <f>+'REPORTE NOVIEMBRE IMROM'!$L119</f>
        <v>0</v>
      </c>
      <c r="U124" s="91">
        <f>+'REPORTE DICIEMBRE IMROM'!$L119</f>
        <v>0</v>
      </c>
      <c r="V124" s="91">
        <f t="shared" si="2"/>
        <v>0</v>
      </c>
      <c r="W124" s="92">
        <f t="shared" si="3"/>
        <v>0</v>
      </c>
    </row>
    <row r="125" spans="1:23" s="84" customFormat="1" ht="15.75" x14ac:dyDescent="0.2">
      <c r="A125" s="66">
        <v>103</v>
      </c>
      <c r="B125" s="85">
        <f>'CED. GRAL POR REP. O MANTTO'!C126</f>
        <v>0</v>
      </c>
      <c r="C125" s="86">
        <f>'CED. GRAL POR REP. O MANTTO'!D126</f>
        <v>0</v>
      </c>
      <c r="D125" s="87">
        <f>'CED. GRAL POR REP. O MANTTO'!E126</f>
        <v>0</v>
      </c>
      <c r="E125" s="87">
        <f>'CED. GRAL POR REP. O MANTTO'!F126</f>
        <v>0</v>
      </c>
      <c r="F125" s="88">
        <f>'CED. GRAL POR REP. O MANTTO'!G126</f>
        <v>0</v>
      </c>
      <c r="G125" s="89">
        <f>'CED. GRAL POR REP. O MANTTO'!L126</f>
        <v>0</v>
      </c>
      <c r="H125" s="90">
        <f>IF('CED. GRAL POR REP. O MANTTO'!P126&lt;&gt;'CED. GRAL POR REP. O MANTTO'!G126,"VERIFICA PRESUPUESTO BASE",'CED. GRAL POR REP. O MANTTO'!G126)</f>
        <v>0</v>
      </c>
      <c r="I125" s="91">
        <f>'REPORTE ENERO IMROM'!H120</f>
        <v>0</v>
      </c>
      <c r="J125" s="91">
        <f>'REPORTE ENERO IMROM'!$L120</f>
        <v>0</v>
      </c>
      <c r="K125" s="91">
        <f>+'REPORTE FEBRERO IMROM'!$L120</f>
        <v>0</v>
      </c>
      <c r="L125" s="91">
        <f>+'REPORTE MARZO IMROM'!$L120</f>
        <v>0</v>
      </c>
      <c r="M125" s="91">
        <f>+'REPORTE ABRIL IMROM'!$L120</f>
        <v>0</v>
      </c>
      <c r="N125" s="91">
        <f>+'REPORTE MAYO IMROM'!$L120</f>
        <v>0</v>
      </c>
      <c r="O125" s="91">
        <f>+'REPORTE JUNIO IMROM'!$L120</f>
        <v>0</v>
      </c>
      <c r="P125" s="91">
        <f>+'REPORTE JULIO IMROM'!$L120</f>
        <v>0</v>
      </c>
      <c r="Q125" s="91">
        <f>+'REPORTE AGOSTO IMROM'!$L120</f>
        <v>0</v>
      </c>
      <c r="R125" s="91">
        <f>+'REPORTE SEPTIEMBRE IMROM'!$L120</f>
        <v>0</v>
      </c>
      <c r="S125" s="91">
        <f>+'REPORTE OCTUBRE IMROM'!$L120</f>
        <v>0</v>
      </c>
      <c r="T125" s="91">
        <f>+'REPORTE NOVIEMBRE IMROM'!$L120</f>
        <v>0</v>
      </c>
      <c r="U125" s="91">
        <f>+'REPORTE DICIEMBRE IMROM'!$L120</f>
        <v>0</v>
      </c>
      <c r="V125" s="91">
        <f t="shared" si="2"/>
        <v>0</v>
      </c>
      <c r="W125" s="92">
        <f t="shared" si="3"/>
        <v>0</v>
      </c>
    </row>
    <row r="126" spans="1:23" s="84" customFormat="1" ht="15.75" x14ac:dyDescent="0.2">
      <c r="A126" s="66">
        <v>104</v>
      </c>
      <c r="B126" s="85">
        <f>'CED. GRAL POR REP. O MANTTO'!C127</f>
        <v>0</v>
      </c>
      <c r="C126" s="86">
        <f>'CED. GRAL POR REP. O MANTTO'!D127</f>
        <v>0</v>
      </c>
      <c r="D126" s="87">
        <f>'CED. GRAL POR REP. O MANTTO'!E127</f>
        <v>0</v>
      </c>
      <c r="E126" s="87">
        <f>'CED. GRAL POR REP. O MANTTO'!F127</f>
        <v>0</v>
      </c>
      <c r="F126" s="88">
        <f>'CED. GRAL POR REP. O MANTTO'!G127</f>
        <v>0</v>
      </c>
      <c r="G126" s="89">
        <f>'CED. GRAL POR REP. O MANTTO'!L127</f>
        <v>0</v>
      </c>
      <c r="H126" s="90">
        <f>IF('CED. GRAL POR REP. O MANTTO'!P127&lt;&gt;'CED. GRAL POR REP. O MANTTO'!G127,"VERIFICA PRESUPUESTO BASE",'CED. GRAL POR REP. O MANTTO'!G127)</f>
        <v>0</v>
      </c>
      <c r="I126" s="91">
        <f>'REPORTE ENERO IMROM'!H121</f>
        <v>0</v>
      </c>
      <c r="J126" s="91">
        <f>'REPORTE ENERO IMROM'!$L121</f>
        <v>0</v>
      </c>
      <c r="K126" s="91">
        <f>+'REPORTE FEBRERO IMROM'!$L121</f>
        <v>0</v>
      </c>
      <c r="L126" s="91">
        <f>+'REPORTE MARZO IMROM'!$L121</f>
        <v>0</v>
      </c>
      <c r="M126" s="91">
        <f>+'REPORTE ABRIL IMROM'!$L121</f>
        <v>0</v>
      </c>
      <c r="N126" s="91">
        <f>+'REPORTE MAYO IMROM'!$L121</f>
        <v>0</v>
      </c>
      <c r="O126" s="91">
        <f>+'REPORTE JUNIO IMROM'!$L121</f>
        <v>0</v>
      </c>
      <c r="P126" s="91">
        <f>+'REPORTE JULIO IMROM'!$L121</f>
        <v>0</v>
      </c>
      <c r="Q126" s="91">
        <f>+'REPORTE AGOSTO IMROM'!$L121</f>
        <v>0</v>
      </c>
      <c r="R126" s="91">
        <f>+'REPORTE SEPTIEMBRE IMROM'!$L121</f>
        <v>0</v>
      </c>
      <c r="S126" s="91">
        <f>+'REPORTE OCTUBRE IMROM'!$L121</f>
        <v>0</v>
      </c>
      <c r="T126" s="91">
        <f>+'REPORTE NOVIEMBRE IMROM'!$L121</f>
        <v>0</v>
      </c>
      <c r="U126" s="91">
        <f>+'REPORTE DICIEMBRE IMROM'!$L121</f>
        <v>0</v>
      </c>
      <c r="V126" s="91">
        <f t="shared" si="2"/>
        <v>0</v>
      </c>
      <c r="W126" s="92">
        <f t="shared" si="3"/>
        <v>0</v>
      </c>
    </row>
    <row r="127" spans="1:23" s="84" customFormat="1" ht="15.75" x14ac:dyDescent="0.2">
      <c r="A127" s="66">
        <v>105</v>
      </c>
      <c r="B127" s="85">
        <f>'CED. GRAL POR REP. O MANTTO'!C128</f>
        <v>0</v>
      </c>
      <c r="C127" s="86">
        <f>'CED. GRAL POR REP. O MANTTO'!D128</f>
        <v>0</v>
      </c>
      <c r="D127" s="87">
        <f>'CED. GRAL POR REP. O MANTTO'!E128</f>
        <v>0</v>
      </c>
      <c r="E127" s="87">
        <f>'CED. GRAL POR REP. O MANTTO'!F128</f>
        <v>0</v>
      </c>
      <c r="F127" s="88">
        <f>'CED. GRAL POR REP. O MANTTO'!G128</f>
        <v>0</v>
      </c>
      <c r="G127" s="89">
        <f>'CED. GRAL POR REP. O MANTTO'!L128</f>
        <v>0</v>
      </c>
      <c r="H127" s="90">
        <f>IF('CED. GRAL POR REP. O MANTTO'!P128&lt;&gt;'CED. GRAL POR REP. O MANTTO'!G128,"VERIFICA PRESUPUESTO BASE",'CED. GRAL POR REP. O MANTTO'!G128)</f>
        <v>0</v>
      </c>
      <c r="I127" s="91">
        <f>'REPORTE ENERO IMROM'!H122</f>
        <v>0</v>
      </c>
      <c r="J127" s="91">
        <f>'REPORTE ENERO IMROM'!$L122</f>
        <v>0</v>
      </c>
      <c r="K127" s="91">
        <f>+'REPORTE FEBRERO IMROM'!$L122</f>
        <v>0</v>
      </c>
      <c r="L127" s="91">
        <f>+'REPORTE MARZO IMROM'!$L122</f>
        <v>0</v>
      </c>
      <c r="M127" s="91">
        <f>+'REPORTE ABRIL IMROM'!$L122</f>
        <v>0</v>
      </c>
      <c r="N127" s="91">
        <f>+'REPORTE MAYO IMROM'!$L122</f>
        <v>0</v>
      </c>
      <c r="O127" s="91">
        <f>+'REPORTE JUNIO IMROM'!$L122</f>
        <v>0</v>
      </c>
      <c r="P127" s="91">
        <f>+'REPORTE JULIO IMROM'!$L122</f>
        <v>0</v>
      </c>
      <c r="Q127" s="91">
        <f>+'REPORTE AGOSTO IMROM'!$L122</f>
        <v>0</v>
      </c>
      <c r="R127" s="91">
        <f>+'REPORTE SEPTIEMBRE IMROM'!$L122</f>
        <v>0</v>
      </c>
      <c r="S127" s="91">
        <f>+'REPORTE OCTUBRE IMROM'!$L122</f>
        <v>0</v>
      </c>
      <c r="T127" s="91">
        <f>+'REPORTE NOVIEMBRE IMROM'!$L122</f>
        <v>0</v>
      </c>
      <c r="U127" s="91">
        <f>+'REPORTE DICIEMBRE IMROM'!$L122</f>
        <v>0</v>
      </c>
      <c r="V127" s="91">
        <f t="shared" si="2"/>
        <v>0</v>
      </c>
      <c r="W127" s="92">
        <f t="shared" si="3"/>
        <v>0</v>
      </c>
    </row>
    <row r="128" spans="1:23" s="84" customFormat="1" ht="15.75" x14ac:dyDescent="0.2">
      <c r="A128" s="66">
        <v>106</v>
      </c>
      <c r="B128" s="85">
        <f>'CED. GRAL POR REP. O MANTTO'!C129</f>
        <v>0</v>
      </c>
      <c r="C128" s="86">
        <f>'CED. GRAL POR REP. O MANTTO'!D129</f>
        <v>0</v>
      </c>
      <c r="D128" s="87">
        <f>'CED. GRAL POR REP. O MANTTO'!E129</f>
        <v>0</v>
      </c>
      <c r="E128" s="87">
        <f>'CED. GRAL POR REP. O MANTTO'!F129</f>
        <v>0</v>
      </c>
      <c r="F128" s="88">
        <f>'CED. GRAL POR REP. O MANTTO'!G129</f>
        <v>0</v>
      </c>
      <c r="G128" s="89">
        <f>'CED. GRAL POR REP. O MANTTO'!L129</f>
        <v>0</v>
      </c>
      <c r="H128" s="90">
        <f>IF('CED. GRAL POR REP. O MANTTO'!P129&lt;&gt;'CED. GRAL POR REP. O MANTTO'!G129,"VERIFICA PRESUPUESTO BASE",'CED. GRAL POR REP. O MANTTO'!G129)</f>
        <v>0</v>
      </c>
      <c r="I128" s="91">
        <f>'REPORTE ENERO IMROM'!H123</f>
        <v>0</v>
      </c>
      <c r="J128" s="91">
        <f>'REPORTE ENERO IMROM'!$L123</f>
        <v>0</v>
      </c>
      <c r="K128" s="91">
        <f>+'REPORTE FEBRERO IMROM'!$L123</f>
        <v>0</v>
      </c>
      <c r="L128" s="91">
        <f>+'REPORTE MARZO IMROM'!$L123</f>
        <v>0</v>
      </c>
      <c r="M128" s="91">
        <f>+'REPORTE ABRIL IMROM'!$L123</f>
        <v>0</v>
      </c>
      <c r="N128" s="91">
        <f>+'REPORTE MAYO IMROM'!$L123</f>
        <v>0</v>
      </c>
      <c r="O128" s="91">
        <f>+'REPORTE JUNIO IMROM'!$L123</f>
        <v>0</v>
      </c>
      <c r="P128" s="91">
        <f>+'REPORTE JULIO IMROM'!$L123</f>
        <v>0</v>
      </c>
      <c r="Q128" s="91">
        <f>+'REPORTE AGOSTO IMROM'!$L123</f>
        <v>0</v>
      </c>
      <c r="R128" s="91">
        <f>+'REPORTE SEPTIEMBRE IMROM'!$L123</f>
        <v>0</v>
      </c>
      <c r="S128" s="91">
        <f>+'REPORTE OCTUBRE IMROM'!$L123</f>
        <v>0</v>
      </c>
      <c r="T128" s="91">
        <f>+'REPORTE NOVIEMBRE IMROM'!$L123</f>
        <v>0</v>
      </c>
      <c r="U128" s="91">
        <f>+'REPORTE DICIEMBRE IMROM'!$L123</f>
        <v>0</v>
      </c>
      <c r="V128" s="91">
        <f t="shared" si="2"/>
        <v>0</v>
      </c>
      <c r="W128" s="92">
        <f t="shared" si="3"/>
        <v>0</v>
      </c>
    </row>
    <row r="129" spans="1:23" s="84" customFormat="1" ht="15.75" x14ac:dyDescent="0.2">
      <c r="A129" s="66">
        <v>107</v>
      </c>
      <c r="B129" s="85">
        <f>'CED. GRAL POR REP. O MANTTO'!C130</f>
        <v>0</v>
      </c>
      <c r="C129" s="86">
        <f>'CED. GRAL POR REP. O MANTTO'!D130</f>
        <v>0</v>
      </c>
      <c r="D129" s="87">
        <f>'CED. GRAL POR REP. O MANTTO'!E130</f>
        <v>0</v>
      </c>
      <c r="E129" s="87">
        <f>'CED. GRAL POR REP. O MANTTO'!F130</f>
        <v>0</v>
      </c>
      <c r="F129" s="88">
        <f>'CED. GRAL POR REP. O MANTTO'!G130</f>
        <v>0</v>
      </c>
      <c r="G129" s="89">
        <f>'CED. GRAL POR REP. O MANTTO'!L130</f>
        <v>0</v>
      </c>
      <c r="H129" s="90">
        <f>IF('CED. GRAL POR REP. O MANTTO'!P130&lt;&gt;'CED. GRAL POR REP. O MANTTO'!G130,"VERIFICA PRESUPUESTO BASE",'CED. GRAL POR REP. O MANTTO'!G130)</f>
        <v>0</v>
      </c>
      <c r="I129" s="91">
        <f>'REPORTE ENERO IMROM'!H124</f>
        <v>0</v>
      </c>
      <c r="J129" s="91">
        <f>'REPORTE ENERO IMROM'!$L124</f>
        <v>0</v>
      </c>
      <c r="K129" s="91">
        <f>+'REPORTE FEBRERO IMROM'!$L124</f>
        <v>0</v>
      </c>
      <c r="L129" s="91">
        <f>+'REPORTE MARZO IMROM'!$L124</f>
        <v>0</v>
      </c>
      <c r="M129" s="91">
        <f>+'REPORTE ABRIL IMROM'!$L124</f>
        <v>0</v>
      </c>
      <c r="N129" s="91">
        <f>+'REPORTE MAYO IMROM'!$L124</f>
        <v>0</v>
      </c>
      <c r="O129" s="91">
        <f>+'REPORTE JUNIO IMROM'!$L124</f>
        <v>0</v>
      </c>
      <c r="P129" s="91">
        <f>+'REPORTE JULIO IMROM'!$L124</f>
        <v>0</v>
      </c>
      <c r="Q129" s="91">
        <f>+'REPORTE AGOSTO IMROM'!$L124</f>
        <v>0</v>
      </c>
      <c r="R129" s="91">
        <f>+'REPORTE SEPTIEMBRE IMROM'!$L124</f>
        <v>0</v>
      </c>
      <c r="S129" s="91">
        <f>+'REPORTE OCTUBRE IMROM'!$L124</f>
        <v>0</v>
      </c>
      <c r="T129" s="91">
        <f>+'REPORTE NOVIEMBRE IMROM'!$L124</f>
        <v>0</v>
      </c>
      <c r="U129" s="91">
        <f>+'REPORTE DICIEMBRE IMROM'!$L124</f>
        <v>0</v>
      </c>
      <c r="V129" s="91">
        <f t="shared" si="2"/>
        <v>0</v>
      </c>
      <c r="W129" s="92">
        <f t="shared" si="3"/>
        <v>0</v>
      </c>
    </row>
    <row r="130" spans="1:23" s="84" customFormat="1" ht="15.75" x14ac:dyDescent="0.2">
      <c r="A130" s="66">
        <v>108</v>
      </c>
      <c r="B130" s="85">
        <f>'CED. GRAL POR REP. O MANTTO'!C131</f>
        <v>0</v>
      </c>
      <c r="C130" s="86">
        <f>'CED. GRAL POR REP. O MANTTO'!D131</f>
        <v>0</v>
      </c>
      <c r="D130" s="87">
        <f>'CED. GRAL POR REP. O MANTTO'!E131</f>
        <v>0</v>
      </c>
      <c r="E130" s="87">
        <f>'CED. GRAL POR REP. O MANTTO'!F131</f>
        <v>0</v>
      </c>
      <c r="F130" s="88">
        <f>'CED. GRAL POR REP. O MANTTO'!G131</f>
        <v>0</v>
      </c>
      <c r="G130" s="89">
        <f>'CED. GRAL POR REP. O MANTTO'!L131</f>
        <v>0</v>
      </c>
      <c r="H130" s="90">
        <f>IF('CED. GRAL POR REP. O MANTTO'!P131&lt;&gt;'CED. GRAL POR REP. O MANTTO'!G131,"VERIFICA PRESUPUESTO BASE",'CED. GRAL POR REP. O MANTTO'!G131)</f>
        <v>0</v>
      </c>
      <c r="I130" s="91">
        <f>'REPORTE ENERO IMROM'!H125</f>
        <v>0</v>
      </c>
      <c r="J130" s="91">
        <f>'REPORTE ENERO IMROM'!$L125</f>
        <v>0</v>
      </c>
      <c r="K130" s="91">
        <f>+'REPORTE FEBRERO IMROM'!$L125</f>
        <v>0</v>
      </c>
      <c r="L130" s="91">
        <f>+'REPORTE MARZO IMROM'!$L125</f>
        <v>0</v>
      </c>
      <c r="M130" s="91">
        <f>+'REPORTE ABRIL IMROM'!$L125</f>
        <v>0</v>
      </c>
      <c r="N130" s="91">
        <f>+'REPORTE MAYO IMROM'!$L125</f>
        <v>0</v>
      </c>
      <c r="O130" s="91">
        <f>+'REPORTE JUNIO IMROM'!$L125</f>
        <v>0</v>
      </c>
      <c r="P130" s="91">
        <f>+'REPORTE JULIO IMROM'!$L125</f>
        <v>0</v>
      </c>
      <c r="Q130" s="91">
        <f>+'REPORTE AGOSTO IMROM'!$L125</f>
        <v>0</v>
      </c>
      <c r="R130" s="91">
        <f>+'REPORTE SEPTIEMBRE IMROM'!$L125</f>
        <v>0</v>
      </c>
      <c r="S130" s="91">
        <f>+'REPORTE OCTUBRE IMROM'!$L125</f>
        <v>0</v>
      </c>
      <c r="T130" s="91">
        <f>+'REPORTE NOVIEMBRE IMROM'!$L125</f>
        <v>0</v>
      </c>
      <c r="U130" s="91">
        <f>+'REPORTE DICIEMBRE IMROM'!$L125</f>
        <v>0</v>
      </c>
      <c r="V130" s="91">
        <f t="shared" si="2"/>
        <v>0</v>
      </c>
      <c r="W130" s="92">
        <f t="shared" si="3"/>
        <v>0</v>
      </c>
    </row>
    <row r="131" spans="1:23" s="84" customFormat="1" ht="15.75" x14ac:dyDescent="0.2">
      <c r="A131" s="66">
        <v>109</v>
      </c>
      <c r="B131" s="85">
        <f>'CED. GRAL POR REP. O MANTTO'!C132</f>
        <v>0</v>
      </c>
      <c r="C131" s="86">
        <f>'CED. GRAL POR REP. O MANTTO'!D132</f>
        <v>0</v>
      </c>
      <c r="D131" s="87">
        <f>'CED. GRAL POR REP. O MANTTO'!E132</f>
        <v>0</v>
      </c>
      <c r="E131" s="87">
        <f>'CED. GRAL POR REP. O MANTTO'!F132</f>
        <v>0</v>
      </c>
      <c r="F131" s="88">
        <f>'CED. GRAL POR REP. O MANTTO'!G132</f>
        <v>0</v>
      </c>
      <c r="G131" s="89">
        <f>'CED. GRAL POR REP. O MANTTO'!L132</f>
        <v>0</v>
      </c>
      <c r="H131" s="90">
        <f>IF('CED. GRAL POR REP. O MANTTO'!P132&lt;&gt;'CED. GRAL POR REP. O MANTTO'!G132,"VERIFICA PRESUPUESTO BASE",'CED. GRAL POR REP. O MANTTO'!G132)</f>
        <v>0</v>
      </c>
      <c r="I131" s="91">
        <f>'REPORTE ENERO IMROM'!H126</f>
        <v>0</v>
      </c>
      <c r="J131" s="91">
        <f>'REPORTE ENERO IMROM'!$L126</f>
        <v>0</v>
      </c>
      <c r="K131" s="91">
        <f>+'REPORTE FEBRERO IMROM'!$L126</f>
        <v>0</v>
      </c>
      <c r="L131" s="91">
        <f>+'REPORTE MARZO IMROM'!$L126</f>
        <v>0</v>
      </c>
      <c r="M131" s="91">
        <f>+'REPORTE ABRIL IMROM'!$L126</f>
        <v>0</v>
      </c>
      <c r="N131" s="91">
        <f>+'REPORTE MAYO IMROM'!$L126</f>
        <v>0</v>
      </c>
      <c r="O131" s="91">
        <f>+'REPORTE JUNIO IMROM'!$L126</f>
        <v>0</v>
      </c>
      <c r="P131" s="91">
        <f>+'REPORTE JULIO IMROM'!$L126</f>
        <v>0</v>
      </c>
      <c r="Q131" s="91">
        <f>+'REPORTE AGOSTO IMROM'!$L126</f>
        <v>0</v>
      </c>
      <c r="R131" s="91">
        <f>+'REPORTE SEPTIEMBRE IMROM'!$L126</f>
        <v>0</v>
      </c>
      <c r="S131" s="91">
        <f>+'REPORTE OCTUBRE IMROM'!$L126</f>
        <v>0</v>
      </c>
      <c r="T131" s="91">
        <f>+'REPORTE NOVIEMBRE IMROM'!$L126</f>
        <v>0</v>
      </c>
      <c r="U131" s="91">
        <f>+'REPORTE DICIEMBRE IMROM'!$L126</f>
        <v>0</v>
      </c>
      <c r="V131" s="91">
        <f t="shared" si="2"/>
        <v>0</v>
      </c>
      <c r="W131" s="92">
        <f t="shared" si="3"/>
        <v>0</v>
      </c>
    </row>
    <row r="132" spans="1:23" s="84" customFormat="1" ht="15.75" x14ac:dyDescent="0.2">
      <c r="A132" s="66">
        <v>110</v>
      </c>
      <c r="B132" s="85">
        <f>'CED. GRAL POR REP. O MANTTO'!C133</f>
        <v>0</v>
      </c>
      <c r="C132" s="86">
        <f>'CED. GRAL POR REP. O MANTTO'!D133</f>
        <v>0</v>
      </c>
      <c r="D132" s="87">
        <f>'CED. GRAL POR REP. O MANTTO'!E133</f>
        <v>0</v>
      </c>
      <c r="E132" s="87">
        <f>'CED. GRAL POR REP. O MANTTO'!F133</f>
        <v>0</v>
      </c>
      <c r="F132" s="88">
        <f>'CED. GRAL POR REP. O MANTTO'!G133</f>
        <v>0</v>
      </c>
      <c r="G132" s="89">
        <f>'CED. GRAL POR REP. O MANTTO'!L133</f>
        <v>0</v>
      </c>
      <c r="H132" s="90">
        <f>IF('CED. GRAL POR REP. O MANTTO'!P133&lt;&gt;'CED. GRAL POR REP. O MANTTO'!G133,"VERIFICA PRESUPUESTO BASE",'CED. GRAL POR REP. O MANTTO'!G133)</f>
        <v>0</v>
      </c>
      <c r="I132" s="91">
        <f>'REPORTE ENERO IMROM'!H127</f>
        <v>0</v>
      </c>
      <c r="J132" s="91">
        <f>'REPORTE ENERO IMROM'!$L127</f>
        <v>0</v>
      </c>
      <c r="K132" s="91">
        <f>+'REPORTE FEBRERO IMROM'!$L127</f>
        <v>0</v>
      </c>
      <c r="L132" s="91">
        <f>+'REPORTE MARZO IMROM'!$L127</f>
        <v>0</v>
      </c>
      <c r="M132" s="91">
        <f>+'REPORTE ABRIL IMROM'!$L127</f>
        <v>0</v>
      </c>
      <c r="N132" s="91">
        <f>+'REPORTE MAYO IMROM'!$L127</f>
        <v>0</v>
      </c>
      <c r="O132" s="91">
        <f>+'REPORTE JUNIO IMROM'!$L127</f>
        <v>0</v>
      </c>
      <c r="P132" s="91">
        <f>+'REPORTE JULIO IMROM'!$L127</f>
        <v>0</v>
      </c>
      <c r="Q132" s="91">
        <f>+'REPORTE AGOSTO IMROM'!$L127</f>
        <v>0</v>
      </c>
      <c r="R132" s="91">
        <f>+'REPORTE SEPTIEMBRE IMROM'!$L127</f>
        <v>0</v>
      </c>
      <c r="S132" s="91">
        <f>+'REPORTE OCTUBRE IMROM'!$L127</f>
        <v>0</v>
      </c>
      <c r="T132" s="91">
        <f>+'REPORTE NOVIEMBRE IMROM'!$L127</f>
        <v>0</v>
      </c>
      <c r="U132" s="91">
        <f>+'REPORTE DICIEMBRE IMROM'!$L127</f>
        <v>0</v>
      </c>
      <c r="V132" s="91">
        <f t="shared" si="2"/>
        <v>0</v>
      </c>
      <c r="W132" s="92">
        <f t="shared" si="3"/>
        <v>0</v>
      </c>
    </row>
    <row r="133" spans="1:23" s="84" customFormat="1" ht="15.75" x14ac:dyDescent="0.2">
      <c r="A133" s="66">
        <v>111</v>
      </c>
      <c r="B133" s="85">
        <f>'CED. GRAL POR REP. O MANTTO'!C134</f>
        <v>0</v>
      </c>
      <c r="C133" s="86">
        <f>'CED. GRAL POR REP. O MANTTO'!D134</f>
        <v>0</v>
      </c>
      <c r="D133" s="87">
        <f>'CED. GRAL POR REP. O MANTTO'!E134</f>
        <v>0</v>
      </c>
      <c r="E133" s="87">
        <f>'CED. GRAL POR REP. O MANTTO'!F134</f>
        <v>0</v>
      </c>
      <c r="F133" s="88">
        <f>'CED. GRAL POR REP. O MANTTO'!G134</f>
        <v>0</v>
      </c>
      <c r="G133" s="89">
        <f>'CED. GRAL POR REP. O MANTTO'!L134</f>
        <v>0</v>
      </c>
      <c r="H133" s="90">
        <f>IF('CED. GRAL POR REP. O MANTTO'!P134&lt;&gt;'CED. GRAL POR REP. O MANTTO'!G134,"VERIFICA PRESUPUESTO BASE",'CED. GRAL POR REP. O MANTTO'!G134)</f>
        <v>0</v>
      </c>
      <c r="I133" s="91">
        <f>'REPORTE ENERO IMROM'!H128</f>
        <v>0</v>
      </c>
      <c r="J133" s="91">
        <f>'REPORTE ENERO IMROM'!$L128</f>
        <v>0</v>
      </c>
      <c r="K133" s="91">
        <f>+'REPORTE FEBRERO IMROM'!$L128</f>
        <v>0</v>
      </c>
      <c r="L133" s="91">
        <f>+'REPORTE MARZO IMROM'!$L128</f>
        <v>0</v>
      </c>
      <c r="M133" s="91">
        <f>+'REPORTE ABRIL IMROM'!$L128</f>
        <v>0</v>
      </c>
      <c r="N133" s="91">
        <f>+'REPORTE MAYO IMROM'!$L128</f>
        <v>0</v>
      </c>
      <c r="O133" s="91">
        <f>+'REPORTE JUNIO IMROM'!$L128</f>
        <v>0</v>
      </c>
      <c r="P133" s="91">
        <f>+'REPORTE JULIO IMROM'!$L128</f>
        <v>0</v>
      </c>
      <c r="Q133" s="91">
        <f>+'REPORTE AGOSTO IMROM'!$L128</f>
        <v>0</v>
      </c>
      <c r="R133" s="91">
        <f>+'REPORTE SEPTIEMBRE IMROM'!$L128</f>
        <v>0</v>
      </c>
      <c r="S133" s="91">
        <f>+'REPORTE OCTUBRE IMROM'!$L128</f>
        <v>0</v>
      </c>
      <c r="T133" s="91">
        <f>+'REPORTE NOVIEMBRE IMROM'!$L128</f>
        <v>0</v>
      </c>
      <c r="U133" s="91">
        <f>+'REPORTE DICIEMBRE IMROM'!$L128</f>
        <v>0</v>
      </c>
      <c r="V133" s="91">
        <f t="shared" si="2"/>
        <v>0</v>
      </c>
      <c r="W133" s="92">
        <f t="shared" si="3"/>
        <v>0</v>
      </c>
    </row>
    <row r="134" spans="1:23" s="84" customFormat="1" ht="15.75" x14ac:dyDescent="0.2">
      <c r="A134" s="66">
        <v>112</v>
      </c>
      <c r="B134" s="85">
        <f>'CED. GRAL POR REP. O MANTTO'!C135</f>
        <v>0</v>
      </c>
      <c r="C134" s="86">
        <f>'CED. GRAL POR REP. O MANTTO'!D135</f>
        <v>0</v>
      </c>
      <c r="D134" s="87">
        <f>'CED. GRAL POR REP. O MANTTO'!E135</f>
        <v>0</v>
      </c>
      <c r="E134" s="87">
        <f>'CED. GRAL POR REP. O MANTTO'!F135</f>
        <v>0</v>
      </c>
      <c r="F134" s="88">
        <f>'CED. GRAL POR REP. O MANTTO'!G135</f>
        <v>0</v>
      </c>
      <c r="G134" s="89">
        <f>'CED. GRAL POR REP. O MANTTO'!L135</f>
        <v>0</v>
      </c>
      <c r="H134" s="90">
        <f>IF('CED. GRAL POR REP. O MANTTO'!P135&lt;&gt;'CED. GRAL POR REP. O MANTTO'!G135,"VERIFICA PRESUPUESTO BASE",'CED. GRAL POR REP. O MANTTO'!G135)</f>
        <v>0</v>
      </c>
      <c r="I134" s="91">
        <f>'REPORTE ENERO IMROM'!H129</f>
        <v>0</v>
      </c>
      <c r="J134" s="91">
        <f>'REPORTE ENERO IMROM'!$L129</f>
        <v>0</v>
      </c>
      <c r="K134" s="91">
        <f>+'REPORTE FEBRERO IMROM'!$L129</f>
        <v>0</v>
      </c>
      <c r="L134" s="91">
        <f>+'REPORTE MARZO IMROM'!$L129</f>
        <v>0</v>
      </c>
      <c r="M134" s="91">
        <f>+'REPORTE ABRIL IMROM'!$L129</f>
        <v>0</v>
      </c>
      <c r="N134" s="91">
        <f>+'REPORTE MAYO IMROM'!$L129</f>
        <v>0</v>
      </c>
      <c r="O134" s="91">
        <f>+'REPORTE JUNIO IMROM'!$L129</f>
        <v>0</v>
      </c>
      <c r="P134" s="91">
        <f>+'REPORTE JULIO IMROM'!$L129</f>
        <v>0</v>
      </c>
      <c r="Q134" s="91">
        <f>+'REPORTE AGOSTO IMROM'!$L129</f>
        <v>0</v>
      </c>
      <c r="R134" s="91">
        <f>+'REPORTE SEPTIEMBRE IMROM'!$L129</f>
        <v>0</v>
      </c>
      <c r="S134" s="91">
        <f>+'REPORTE OCTUBRE IMROM'!$L129</f>
        <v>0</v>
      </c>
      <c r="T134" s="91">
        <f>+'REPORTE NOVIEMBRE IMROM'!$L129</f>
        <v>0</v>
      </c>
      <c r="U134" s="91">
        <f>+'REPORTE DICIEMBRE IMROM'!$L129</f>
        <v>0</v>
      </c>
      <c r="V134" s="91">
        <f t="shared" si="2"/>
        <v>0</v>
      </c>
      <c r="W134" s="92">
        <f t="shared" si="3"/>
        <v>0</v>
      </c>
    </row>
    <row r="135" spans="1:23" s="84" customFormat="1" ht="15.75" x14ac:dyDescent="0.2">
      <c r="A135" s="66">
        <v>113</v>
      </c>
      <c r="B135" s="85">
        <f>'CED. GRAL POR REP. O MANTTO'!C136</f>
        <v>0</v>
      </c>
      <c r="C135" s="86">
        <f>'CED. GRAL POR REP. O MANTTO'!D136</f>
        <v>0</v>
      </c>
      <c r="D135" s="87">
        <f>'CED. GRAL POR REP. O MANTTO'!E136</f>
        <v>0</v>
      </c>
      <c r="E135" s="87">
        <f>'CED. GRAL POR REP. O MANTTO'!F136</f>
        <v>0</v>
      </c>
      <c r="F135" s="88">
        <f>'CED. GRAL POR REP. O MANTTO'!G136</f>
        <v>0</v>
      </c>
      <c r="G135" s="89">
        <f>'CED. GRAL POR REP. O MANTTO'!L136</f>
        <v>0</v>
      </c>
      <c r="H135" s="90">
        <f>IF('CED. GRAL POR REP. O MANTTO'!P136&lt;&gt;'CED. GRAL POR REP. O MANTTO'!G136,"VERIFICA PRESUPUESTO BASE",'CED. GRAL POR REP. O MANTTO'!G136)</f>
        <v>0</v>
      </c>
      <c r="I135" s="91">
        <f>'REPORTE ENERO IMROM'!H130</f>
        <v>0</v>
      </c>
      <c r="J135" s="91">
        <f>'REPORTE ENERO IMROM'!$L130</f>
        <v>0</v>
      </c>
      <c r="K135" s="91">
        <f>+'REPORTE FEBRERO IMROM'!$L130</f>
        <v>0</v>
      </c>
      <c r="L135" s="91">
        <f>+'REPORTE MARZO IMROM'!$L130</f>
        <v>0</v>
      </c>
      <c r="M135" s="91">
        <f>+'REPORTE ABRIL IMROM'!$L130</f>
        <v>0</v>
      </c>
      <c r="N135" s="91">
        <f>+'REPORTE MAYO IMROM'!$L130</f>
        <v>0</v>
      </c>
      <c r="O135" s="91">
        <f>+'REPORTE JUNIO IMROM'!$L130</f>
        <v>0</v>
      </c>
      <c r="P135" s="91">
        <f>+'REPORTE JULIO IMROM'!$L130</f>
        <v>0</v>
      </c>
      <c r="Q135" s="91">
        <f>+'REPORTE AGOSTO IMROM'!$L130</f>
        <v>0</v>
      </c>
      <c r="R135" s="91">
        <f>+'REPORTE SEPTIEMBRE IMROM'!$L130</f>
        <v>0</v>
      </c>
      <c r="S135" s="91">
        <f>+'REPORTE OCTUBRE IMROM'!$L130</f>
        <v>0</v>
      </c>
      <c r="T135" s="91">
        <f>+'REPORTE NOVIEMBRE IMROM'!$L130</f>
        <v>0</v>
      </c>
      <c r="U135" s="91">
        <f>+'REPORTE DICIEMBRE IMROM'!$L130</f>
        <v>0</v>
      </c>
      <c r="V135" s="91">
        <f t="shared" si="2"/>
        <v>0</v>
      </c>
      <c r="W135" s="92">
        <f t="shared" si="3"/>
        <v>0</v>
      </c>
    </row>
    <row r="136" spans="1:23" s="84" customFormat="1" ht="15.75" x14ac:dyDescent="0.2">
      <c r="A136" s="66">
        <v>114</v>
      </c>
      <c r="B136" s="85">
        <f>'CED. GRAL POR REP. O MANTTO'!C137</f>
        <v>0</v>
      </c>
      <c r="C136" s="86">
        <f>'CED. GRAL POR REP. O MANTTO'!D137</f>
        <v>0</v>
      </c>
      <c r="D136" s="87">
        <f>'CED. GRAL POR REP. O MANTTO'!E137</f>
        <v>0</v>
      </c>
      <c r="E136" s="87">
        <f>'CED. GRAL POR REP. O MANTTO'!F137</f>
        <v>0</v>
      </c>
      <c r="F136" s="88">
        <f>'CED. GRAL POR REP. O MANTTO'!G137</f>
        <v>0</v>
      </c>
      <c r="G136" s="89">
        <f>'CED. GRAL POR REP. O MANTTO'!L137</f>
        <v>0</v>
      </c>
      <c r="H136" s="90">
        <f>IF('CED. GRAL POR REP. O MANTTO'!P137&lt;&gt;'CED. GRAL POR REP. O MANTTO'!G137,"VERIFICA PRESUPUESTO BASE",'CED. GRAL POR REP. O MANTTO'!G137)</f>
        <v>0</v>
      </c>
      <c r="I136" s="91">
        <f>'REPORTE ENERO IMROM'!H131</f>
        <v>0</v>
      </c>
      <c r="J136" s="91">
        <f>'REPORTE ENERO IMROM'!$L131</f>
        <v>0</v>
      </c>
      <c r="K136" s="91">
        <f>+'REPORTE FEBRERO IMROM'!$L131</f>
        <v>0</v>
      </c>
      <c r="L136" s="91">
        <f>+'REPORTE MARZO IMROM'!$L131</f>
        <v>0</v>
      </c>
      <c r="M136" s="91">
        <f>+'REPORTE ABRIL IMROM'!$L131</f>
        <v>0</v>
      </c>
      <c r="N136" s="91">
        <f>+'REPORTE MAYO IMROM'!$L131</f>
        <v>0</v>
      </c>
      <c r="O136" s="91">
        <f>+'REPORTE JUNIO IMROM'!$L131</f>
        <v>0</v>
      </c>
      <c r="P136" s="91">
        <f>+'REPORTE JULIO IMROM'!$L131</f>
        <v>0</v>
      </c>
      <c r="Q136" s="91">
        <f>+'REPORTE AGOSTO IMROM'!$L131</f>
        <v>0</v>
      </c>
      <c r="R136" s="91">
        <f>+'REPORTE SEPTIEMBRE IMROM'!$L131</f>
        <v>0</v>
      </c>
      <c r="S136" s="91">
        <f>+'REPORTE OCTUBRE IMROM'!$L131</f>
        <v>0</v>
      </c>
      <c r="T136" s="91">
        <f>+'REPORTE NOVIEMBRE IMROM'!$L131</f>
        <v>0</v>
      </c>
      <c r="U136" s="91">
        <f>+'REPORTE DICIEMBRE IMROM'!$L131</f>
        <v>0</v>
      </c>
      <c r="V136" s="91">
        <f t="shared" si="2"/>
        <v>0</v>
      </c>
      <c r="W136" s="92">
        <f t="shared" si="3"/>
        <v>0</v>
      </c>
    </row>
    <row r="137" spans="1:23" s="84" customFormat="1" ht="15.75" x14ac:dyDescent="0.2">
      <c r="A137" s="66">
        <v>115</v>
      </c>
      <c r="B137" s="85">
        <f>'CED. GRAL POR REP. O MANTTO'!C138</f>
        <v>0</v>
      </c>
      <c r="C137" s="86">
        <f>'CED. GRAL POR REP. O MANTTO'!D138</f>
        <v>0</v>
      </c>
      <c r="D137" s="87">
        <f>'CED. GRAL POR REP. O MANTTO'!E138</f>
        <v>0</v>
      </c>
      <c r="E137" s="87">
        <f>'CED. GRAL POR REP. O MANTTO'!F138</f>
        <v>0</v>
      </c>
      <c r="F137" s="88">
        <f>'CED. GRAL POR REP. O MANTTO'!G138</f>
        <v>0</v>
      </c>
      <c r="G137" s="89">
        <f>'CED. GRAL POR REP. O MANTTO'!L138</f>
        <v>0</v>
      </c>
      <c r="H137" s="90">
        <f>IF('CED. GRAL POR REP. O MANTTO'!P138&lt;&gt;'CED. GRAL POR REP. O MANTTO'!G138,"VERIFICA PRESUPUESTO BASE",'CED. GRAL POR REP. O MANTTO'!G138)</f>
        <v>0</v>
      </c>
      <c r="I137" s="91">
        <f>'REPORTE ENERO IMROM'!H132</f>
        <v>0</v>
      </c>
      <c r="J137" s="91">
        <f>'REPORTE ENERO IMROM'!$L132</f>
        <v>0</v>
      </c>
      <c r="K137" s="91">
        <f>+'REPORTE FEBRERO IMROM'!$L132</f>
        <v>0</v>
      </c>
      <c r="L137" s="91">
        <f>+'REPORTE MARZO IMROM'!$L132</f>
        <v>0</v>
      </c>
      <c r="M137" s="91">
        <f>+'REPORTE ABRIL IMROM'!$L132</f>
        <v>0</v>
      </c>
      <c r="N137" s="91">
        <f>+'REPORTE MAYO IMROM'!$L132</f>
        <v>0</v>
      </c>
      <c r="O137" s="91">
        <f>+'REPORTE JUNIO IMROM'!$L132</f>
        <v>0</v>
      </c>
      <c r="P137" s="91">
        <f>+'REPORTE JULIO IMROM'!$L132</f>
        <v>0</v>
      </c>
      <c r="Q137" s="91">
        <f>+'REPORTE AGOSTO IMROM'!$L132</f>
        <v>0</v>
      </c>
      <c r="R137" s="91">
        <f>+'REPORTE SEPTIEMBRE IMROM'!$L132</f>
        <v>0</v>
      </c>
      <c r="S137" s="91">
        <f>+'REPORTE OCTUBRE IMROM'!$L132</f>
        <v>0</v>
      </c>
      <c r="T137" s="91">
        <f>+'REPORTE NOVIEMBRE IMROM'!$L132</f>
        <v>0</v>
      </c>
      <c r="U137" s="91">
        <f>+'REPORTE DICIEMBRE IMROM'!$L132</f>
        <v>0</v>
      </c>
      <c r="V137" s="91">
        <f t="shared" si="2"/>
        <v>0</v>
      </c>
      <c r="W137" s="92">
        <f t="shared" si="3"/>
        <v>0</v>
      </c>
    </row>
    <row r="138" spans="1:23" s="84" customFormat="1" ht="15.75" x14ac:dyDescent="0.2">
      <c r="A138" s="66">
        <v>116</v>
      </c>
      <c r="B138" s="85">
        <f>'CED. GRAL POR REP. O MANTTO'!C139</f>
        <v>0</v>
      </c>
      <c r="C138" s="86">
        <f>'CED. GRAL POR REP. O MANTTO'!D139</f>
        <v>0</v>
      </c>
      <c r="D138" s="87">
        <f>'CED. GRAL POR REP. O MANTTO'!E139</f>
        <v>0</v>
      </c>
      <c r="E138" s="87">
        <f>'CED. GRAL POR REP. O MANTTO'!F139</f>
        <v>0</v>
      </c>
      <c r="F138" s="88">
        <f>'CED. GRAL POR REP. O MANTTO'!G139</f>
        <v>0</v>
      </c>
      <c r="G138" s="89">
        <f>'CED. GRAL POR REP. O MANTTO'!L139</f>
        <v>0</v>
      </c>
      <c r="H138" s="90">
        <f>IF('CED. GRAL POR REP. O MANTTO'!P139&lt;&gt;'CED. GRAL POR REP. O MANTTO'!G139,"VERIFICA PRESUPUESTO BASE",'CED. GRAL POR REP. O MANTTO'!G139)</f>
        <v>0</v>
      </c>
      <c r="I138" s="91">
        <f>'REPORTE ENERO IMROM'!H133</f>
        <v>0</v>
      </c>
      <c r="J138" s="91">
        <f>'REPORTE ENERO IMROM'!$L133</f>
        <v>0</v>
      </c>
      <c r="K138" s="91">
        <f>+'REPORTE FEBRERO IMROM'!$L133</f>
        <v>0</v>
      </c>
      <c r="L138" s="91">
        <f>+'REPORTE MARZO IMROM'!$L133</f>
        <v>0</v>
      </c>
      <c r="M138" s="91">
        <f>+'REPORTE ABRIL IMROM'!$L133</f>
        <v>0</v>
      </c>
      <c r="N138" s="91">
        <f>+'REPORTE MAYO IMROM'!$L133</f>
        <v>0</v>
      </c>
      <c r="O138" s="91">
        <f>+'REPORTE JUNIO IMROM'!$L133</f>
        <v>0</v>
      </c>
      <c r="P138" s="91">
        <f>+'REPORTE JULIO IMROM'!$L133</f>
        <v>0</v>
      </c>
      <c r="Q138" s="91">
        <f>+'REPORTE AGOSTO IMROM'!$L133</f>
        <v>0</v>
      </c>
      <c r="R138" s="91">
        <f>+'REPORTE SEPTIEMBRE IMROM'!$L133</f>
        <v>0</v>
      </c>
      <c r="S138" s="91">
        <f>+'REPORTE OCTUBRE IMROM'!$L133</f>
        <v>0</v>
      </c>
      <c r="T138" s="91">
        <f>+'REPORTE NOVIEMBRE IMROM'!$L133</f>
        <v>0</v>
      </c>
      <c r="U138" s="91">
        <f>+'REPORTE DICIEMBRE IMROM'!$L133</f>
        <v>0</v>
      </c>
      <c r="V138" s="91">
        <f t="shared" si="2"/>
        <v>0</v>
      </c>
      <c r="W138" s="92">
        <f t="shared" si="3"/>
        <v>0</v>
      </c>
    </row>
    <row r="139" spans="1:23" s="84" customFormat="1" ht="15.75" x14ac:dyDescent="0.2">
      <c r="A139" s="66">
        <v>117</v>
      </c>
      <c r="B139" s="85">
        <f>'CED. GRAL POR REP. O MANTTO'!C140</f>
        <v>0</v>
      </c>
      <c r="C139" s="86">
        <f>'CED. GRAL POR REP. O MANTTO'!D140</f>
        <v>0</v>
      </c>
      <c r="D139" s="87">
        <f>'CED. GRAL POR REP. O MANTTO'!E140</f>
        <v>0</v>
      </c>
      <c r="E139" s="87">
        <f>'CED. GRAL POR REP. O MANTTO'!F140</f>
        <v>0</v>
      </c>
      <c r="F139" s="88">
        <f>'CED. GRAL POR REP. O MANTTO'!G140</f>
        <v>0</v>
      </c>
      <c r="G139" s="89">
        <f>'CED. GRAL POR REP. O MANTTO'!L140</f>
        <v>0</v>
      </c>
      <c r="H139" s="90">
        <f>IF('CED. GRAL POR REP. O MANTTO'!P140&lt;&gt;'CED. GRAL POR REP. O MANTTO'!G140,"VERIFICA PRESUPUESTO BASE",'CED. GRAL POR REP. O MANTTO'!G140)</f>
        <v>0</v>
      </c>
      <c r="I139" s="91">
        <f>'REPORTE ENERO IMROM'!H134</f>
        <v>0</v>
      </c>
      <c r="J139" s="91">
        <f>'REPORTE ENERO IMROM'!$L134</f>
        <v>0</v>
      </c>
      <c r="K139" s="91">
        <f>+'REPORTE FEBRERO IMROM'!$L134</f>
        <v>0</v>
      </c>
      <c r="L139" s="91">
        <f>+'REPORTE MARZO IMROM'!$L134</f>
        <v>0</v>
      </c>
      <c r="M139" s="91">
        <f>+'REPORTE ABRIL IMROM'!$L134</f>
        <v>0</v>
      </c>
      <c r="N139" s="91">
        <f>+'REPORTE MAYO IMROM'!$L134</f>
        <v>0</v>
      </c>
      <c r="O139" s="91">
        <f>+'REPORTE JUNIO IMROM'!$L134</f>
        <v>0</v>
      </c>
      <c r="P139" s="91">
        <f>+'REPORTE JULIO IMROM'!$L134</f>
        <v>0</v>
      </c>
      <c r="Q139" s="91">
        <f>+'REPORTE AGOSTO IMROM'!$L134</f>
        <v>0</v>
      </c>
      <c r="R139" s="91">
        <f>+'REPORTE SEPTIEMBRE IMROM'!$L134</f>
        <v>0</v>
      </c>
      <c r="S139" s="91">
        <f>+'REPORTE OCTUBRE IMROM'!$L134</f>
        <v>0</v>
      </c>
      <c r="T139" s="91">
        <f>+'REPORTE NOVIEMBRE IMROM'!$L134</f>
        <v>0</v>
      </c>
      <c r="U139" s="91">
        <f>+'REPORTE DICIEMBRE IMROM'!$L134</f>
        <v>0</v>
      </c>
      <c r="V139" s="91">
        <f t="shared" si="2"/>
        <v>0</v>
      </c>
      <c r="W139" s="92">
        <f t="shared" si="3"/>
        <v>0</v>
      </c>
    </row>
    <row r="140" spans="1:23" s="84" customFormat="1" ht="15.75" x14ac:dyDescent="0.2">
      <c r="A140" s="66">
        <v>118</v>
      </c>
      <c r="B140" s="85">
        <f>'CED. GRAL POR REP. O MANTTO'!C141</f>
        <v>0</v>
      </c>
      <c r="C140" s="86">
        <f>'CED. GRAL POR REP. O MANTTO'!D141</f>
        <v>0</v>
      </c>
      <c r="D140" s="87">
        <f>'CED. GRAL POR REP. O MANTTO'!E141</f>
        <v>0</v>
      </c>
      <c r="E140" s="87">
        <f>'CED. GRAL POR REP. O MANTTO'!F141</f>
        <v>0</v>
      </c>
      <c r="F140" s="88">
        <f>'CED. GRAL POR REP. O MANTTO'!G141</f>
        <v>0</v>
      </c>
      <c r="G140" s="89">
        <f>'CED. GRAL POR REP. O MANTTO'!L141</f>
        <v>0</v>
      </c>
      <c r="H140" s="90">
        <f>IF('CED. GRAL POR REP. O MANTTO'!P141&lt;&gt;'CED. GRAL POR REP. O MANTTO'!G141,"VERIFICA PRESUPUESTO BASE",'CED. GRAL POR REP. O MANTTO'!G141)</f>
        <v>0</v>
      </c>
      <c r="I140" s="91">
        <f>'REPORTE ENERO IMROM'!H135</f>
        <v>0</v>
      </c>
      <c r="J140" s="91">
        <f>'REPORTE ENERO IMROM'!$L135</f>
        <v>0</v>
      </c>
      <c r="K140" s="91">
        <f>+'REPORTE FEBRERO IMROM'!$L135</f>
        <v>0</v>
      </c>
      <c r="L140" s="91">
        <f>+'REPORTE MARZO IMROM'!$L135</f>
        <v>0</v>
      </c>
      <c r="M140" s="91">
        <f>+'REPORTE ABRIL IMROM'!$L135</f>
        <v>0</v>
      </c>
      <c r="N140" s="91">
        <f>+'REPORTE MAYO IMROM'!$L135</f>
        <v>0</v>
      </c>
      <c r="O140" s="91">
        <f>+'REPORTE JUNIO IMROM'!$L135</f>
        <v>0</v>
      </c>
      <c r="P140" s="91">
        <f>+'REPORTE JULIO IMROM'!$L135</f>
        <v>0</v>
      </c>
      <c r="Q140" s="91">
        <f>+'REPORTE AGOSTO IMROM'!$L135</f>
        <v>0</v>
      </c>
      <c r="R140" s="91">
        <f>+'REPORTE SEPTIEMBRE IMROM'!$L135</f>
        <v>0</v>
      </c>
      <c r="S140" s="91">
        <f>+'REPORTE OCTUBRE IMROM'!$L135</f>
        <v>0</v>
      </c>
      <c r="T140" s="91">
        <f>+'REPORTE NOVIEMBRE IMROM'!$L135</f>
        <v>0</v>
      </c>
      <c r="U140" s="91">
        <f>+'REPORTE DICIEMBRE IMROM'!$L135</f>
        <v>0</v>
      </c>
      <c r="V140" s="91">
        <f t="shared" si="2"/>
        <v>0</v>
      </c>
      <c r="W140" s="92">
        <f t="shared" si="3"/>
        <v>0</v>
      </c>
    </row>
    <row r="141" spans="1:23" s="84" customFormat="1" ht="15.75" x14ac:dyDescent="0.2">
      <c r="A141" s="66">
        <v>119</v>
      </c>
      <c r="B141" s="85">
        <f>'CED. GRAL POR REP. O MANTTO'!C142</f>
        <v>0</v>
      </c>
      <c r="C141" s="86">
        <f>'CED. GRAL POR REP. O MANTTO'!D142</f>
        <v>0</v>
      </c>
      <c r="D141" s="87">
        <f>'CED. GRAL POR REP. O MANTTO'!E142</f>
        <v>0</v>
      </c>
      <c r="E141" s="87">
        <f>'CED. GRAL POR REP. O MANTTO'!F142</f>
        <v>0</v>
      </c>
      <c r="F141" s="88">
        <f>'CED. GRAL POR REP. O MANTTO'!G142</f>
        <v>0</v>
      </c>
      <c r="G141" s="89">
        <f>'CED. GRAL POR REP. O MANTTO'!L142</f>
        <v>0</v>
      </c>
      <c r="H141" s="90">
        <f>IF('CED. GRAL POR REP. O MANTTO'!P142&lt;&gt;'CED. GRAL POR REP. O MANTTO'!G142,"VERIFICA PRESUPUESTO BASE",'CED. GRAL POR REP. O MANTTO'!G142)</f>
        <v>0</v>
      </c>
      <c r="I141" s="91">
        <f>'REPORTE ENERO IMROM'!H136</f>
        <v>0</v>
      </c>
      <c r="J141" s="91">
        <f>'REPORTE ENERO IMROM'!$L136</f>
        <v>0</v>
      </c>
      <c r="K141" s="91">
        <f>+'REPORTE FEBRERO IMROM'!$L136</f>
        <v>0</v>
      </c>
      <c r="L141" s="91">
        <f>+'REPORTE MARZO IMROM'!$L136</f>
        <v>0</v>
      </c>
      <c r="M141" s="91">
        <f>+'REPORTE ABRIL IMROM'!$L136</f>
        <v>0</v>
      </c>
      <c r="N141" s="91">
        <f>+'REPORTE MAYO IMROM'!$L136</f>
        <v>0</v>
      </c>
      <c r="O141" s="91">
        <f>+'REPORTE JUNIO IMROM'!$L136</f>
        <v>0</v>
      </c>
      <c r="P141" s="91">
        <f>+'REPORTE JULIO IMROM'!$L136</f>
        <v>0</v>
      </c>
      <c r="Q141" s="91">
        <f>+'REPORTE AGOSTO IMROM'!$L136</f>
        <v>0</v>
      </c>
      <c r="R141" s="91">
        <f>+'REPORTE SEPTIEMBRE IMROM'!$L136</f>
        <v>0</v>
      </c>
      <c r="S141" s="91">
        <f>+'REPORTE OCTUBRE IMROM'!$L136</f>
        <v>0</v>
      </c>
      <c r="T141" s="91">
        <f>+'REPORTE NOVIEMBRE IMROM'!$L136</f>
        <v>0</v>
      </c>
      <c r="U141" s="91">
        <f>+'REPORTE DICIEMBRE IMROM'!$L136</f>
        <v>0</v>
      </c>
      <c r="V141" s="91">
        <f t="shared" si="2"/>
        <v>0</v>
      </c>
      <c r="W141" s="92">
        <f t="shared" si="3"/>
        <v>0</v>
      </c>
    </row>
    <row r="142" spans="1:23" s="84" customFormat="1" ht="15.75" x14ac:dyDescent="0.2">
      <c r="A142" s="66">
        <v>120</v>
      </c>
      <c r="B142" s="85">
        <f>'CED. GRAL POR REP. O MANTTO'!C143</f>
        <v>0</v>
      </c>
      <c r="C142" s="86">
        <f>'CED. GRAL POR REP. O MANTTO'!D143</f>
        <v>0</v>
      </c>
      <c r="D142" s="87">
        <f>'CED. GRAL POR REP. O MANTTO'!E143</f>
        <v>0</v>
      </c>
      <c r="E142" s="87">
        <f>'CED. GRAL POR REP. O MANTTO'!F143</f>
        <v>0</v>
      </c>
      <c r="F142" s="88">
        <f>'CED. GRAL POR REP. O MANTTO'!G143</f>
        <v>0</v>
      </c>
      <c r="G142" s="89">
        <f>'CED. GRAL POR REP. O MANTTO'!L143</f>
        <v>0</v>
      </c>
      <c r="H142" s="90">
        <f>IF('CED. GRAL POR REP. O MANTTO'!P143&lt;&gt;'CED. GRAL POR REP. O MANTTO'!G143,"VERIFICA PRESUPUESTO BASE",'CED. GRAL POR REP. O MANTTO'!G143)</f>
        <v>0</v>
      </c>
      <c r="I142" s="91">
        <f>'REPORTE ENERO IMROM'!H137</f>
        <v>0</v>
      </c>
      <c r="J142" s="91">
        <f>'REPORTE ENERO IMROM'!$L137</f>
        <v>0</v>
      </c>
      <c r="K142" s="91">
        <f>+'REPORTE FEBRERO IMROM'!$L137</f>
        <v>0</v>
      </c>
      <c r="L142" s="91">
        <f>+'REPORTE MARZO IMROM'!$L137</f>
        <v>0</v>
      </c>
      <c r="M142" s="91">
        <f>+'REPORTE ABRIL IMROM'!$L137</f>
        <v>0</v>
      </c>
      <c r="N142" s="91">
        <f>+'REPORTE MAYO IMROM'!$L137</f>
        <v>0</v>
      </c>
      <c r="O142" s="91">
        <f>+'REPORTE JUNIO IMROM'!$L137</f>
        <v>0</v>
      </c>
      <c r="P142" s="91">
        <f>+'REPORTE JULIO IMROM'!$L137</f>
        <v>0</v>
      </c>
      <c r="Q142" s="91">
        <f>+'REPORTE AGOSTO IMROM'!$L137</f>
        <v>0</v>
      </c>
      <c r="R142" s="91">
        <f>+'REPORTE SEPTIEMBRE IMROM'!$L137</f>
        <v>0</v>
      </c>
      <c r="S142" s="91">
        <f>+'REPORTE OCTUBRE IMROM'!$L137</f>
        <v>0</v>
      </c>
      <c r="T142" s="91">
        <f>+'REPORTE NOVIEMBRE IMROM'!$L137</f>
        <v>0</v>
      </c>
      <c r="U142" s="91">
        <f>+'REPORTE DICIEMBRE IMROM'!$L137</f>
        <v>0</v>
      </c>
      <c r="V142" s="91">
        <f t="shared" si="2"/>
        <v>0</v>
      </c>
      <c r="W142" s="92">
        <f t="shared" si="3"/>
        <v>0</v>
      </c>
    </row>
    <row r="143" spans="1:23" s="84" customFormat="1" ht="15.75" x14ac:dyDescent="0.2">
      <c r="A143" s="66">
        <v>121</v>
      </c>
      <c r="B143" s="85">
        <f>'CED. GRAL POR REP. O MANTTO'!C144</f>
        <v>0</v>
      </c>
      <c r="C143" s="86">
        <f>'CED. GRAL POR REP. O MANTTO'!D144</f>
        <v>0</v>
      </c>
      <c r="D143" s="87">
        <f>'CED. GRAL POR REP. O MANTTO'!E144</f>
        <v>0</v>
      </c>
      <c r="E143" s="87">
        <f>'CED. GRAL POR REP. O MANTTO'!F144</f>
        <v>0</v>
      </c>
      <c r="F143" s="88">
        <f>'CED. GRAL POR REP. O MANTTO'!G144</f>
        <v>0</v>
      </c>
      <c r="G143" s="89">
        <f>'CED. GRAL POR REP. O MANTTO'!L144</f>
        <v>0</v>
      </c>
      <c r="H143" s="90">
        <f>IF('CED. GRAL POR REP. O MANTTO'!P144&lt;&gt;'CED. GRAL POR REP. O MANTTO'!G144,"VERIFICA PRESUPUESTO BASE",'CED. GRAL POR REP. O MANTTO'!G144)</f>
        <v>0</v>
      </c>
      <c r="I143" s="91">
        <f>'REPORTE ENERO IMROM'!H138</f>
        <v>0</v>
      </c>
      <c r="J143" s="91">
        <f>'REPORTE ENERO IMROM'!$L138</f>
        <v>0</v>
      </c>
      <c r="K143" s="91">
        <f>+'REPORTE FEBRERO IMROM'!$L138</f>
        <v>0</v>
      </c>
      <c r="L143" s="91">
        <f>+'REPORTE MARZO IMROM'!$L138</f>
        <v>0</v>
      </c>
      <c r="M143" s="91">
        <f>+'REPORTE ABRIL IMROM'!$L138</f>
        <v>0</v>
      </c>
      <c r="N143" s="91">
        <f>+'REPORTE MAYO IMROM'!$L138</f>
        <v>0</v>
      </c>
      <c r="O143" s="91">
        <f>+'REPORTE JUNIO IMROM'!$L138</f>
        <v>0</v>
      </c>
      <c r="P143" s="91">
        <f>+'REPORTE JULIO IMROM'!$L138</f>
        <v>0</v>
      </c>
      <c r="Q143" s="91">
        <f>+'REPORTE AGOSTO IMROM'!$L138</f>
        <v>0</v>
      </c>
      <c r="R143" s="91">
        <f>+'REPORTE SEPTIEMBRE IMROM'!$L138</f>
        <v>0</v>
      </c>
      <c r="S143" s="91">
        <f>+'REPORTE OCTUBRE IMROM'!$L138</f>
        <v>0</v>
      </c>
      <c r="T143" s="91">
        <f>+'REPORTE NOVIEMBRE IMROM'!$L138</f>
        <v>0</v>
      </c>
      <c r="U143" s="91">
        <f>+'REPORTE DICIEMBRE IMROM'!$L138</f>
        <v>0</v>
      </c>
      <c r="V143" s="91">
        <f t="shared" si="2"/>
        <v>0</v>
      </c>
      <c r="W143" s="92">
        <f t="shared" si="3"/>
        <v>0</v>
      </c>
    </row>
    <row r="144" spans="1:23" s="84" customFormat="1" ht="15.75" x14ac:dyDescent="0.2">
      <c r="A144" s="66">
        <v>122</v>
      </c>
      <c r="B144" s="85">
        <f>'CED. GRAL POR REP. O MANTTO'!C145</f>
        <v>0</v>
      </c>
      <c r="C144" s="86">
        <f>'CED. GRAL POR REP. O MANTTO'!D145</f>
        <v>0</v>
      </c>
      <c r="D144" s="87">
        <f>'CED. GRAL POR REP. O MANTTO'!E145</f>
        <v>0</v>
      </c>
      <c r="E144" s="87">
        <f>'CED. GRAL POR REP. O MANTTO'!F145</f>
        <v>0</v>
      </c>
      <c r="F144" s="88">
        <f>'CED. GRAL POR REP. O MANTTO'!G145</f>
        <v>0</v>
      </c>
      <c r="G144" s="89">
        <f>'CED. GRAL POR REP. O MANTTO'!L145</f>
        <v>0</v>
      </c>
      <c r="H144" s="90">
        <f>IF('CED. GRAL POR REP. O MANTTO'!P145&lt;&gt;'CED. GRAL POR REP. O MANTTO'!G145,"VERIFICA PRESUPUESTO BASE",'CED. GRAL POR REP. O MANTTO'!G145)</f>
        <v>0</v>
      </c>
      <c r="I144" s="91">
        <f>'REPORTE ENERO IMROM'!H139</f>
        <v>0</v>
      </c>
      <c r="J144" s="91">
        <f>'REPORTE ENERO IMROM'!$L139</f>
        <v>0</v>
      </c>
      <c r="K144" s="91">
        <f>+'REPORTE FEBRERO IMROM'!$L139</f>
        <v>0</v>
      </c>
      <c r="L144" s="91">
        <f>+'REPORTE MARZO IMROM'!$L139</f>
        <v>0</v>
      </c>
      <c r="M144" s="91">
        <f>+'REPORTE ABRIL IMROM'!$L139</f>
        <v>0</v>
      </c>
      <c r="N144" s="91">
        <f>+'REPORTE MAYO IMROM'!$L139</f>
        <v>0</v>
      </c>
      <c r="O144" s="91">
        <f>+'REPORTE JUNIO IMROM'!$L139</f>
        <v>0</v>
      </c>
      <c r="P144" s="91">
        <f>+'REPORTE JULIO IMROM'!$L139</f>
        <v>0</v>
      </c>
      <c r="Q144" s="91">
        <f>+'REPORTE AGOSTO IMROM'!$L139</f>
        <v>0</v>
      </c>
      <c r="R144" s="91">
        <f>+'REPORTE SEPTIEMBRE IMROM'!$L139</f>
        <v>0</v>
      </c>
      <c r="S144" s="91">
        <f>+'REPORTE OCTUBRE IMROM'!$L139</f>
        <v>0</v>
      </c>
      <c r="T144" s="91">
        <f>+'REPORTE NOVIEMBRE IMROM'!$L139</f>
        <v>0</v>
      </c>
      <c r="U144" s="91">
        <f>+'REPORTE DICIEMBRE IMROM'!$L139</f>
        <v>0</v>
      </c>
      <c r="V144" s="91">
        <f t="shared" si="2"/>
        <v>0</v>
      </c>
      <c r="W144" s="92">
        <f t="shared" si="3"/>
        <v>0</v>
      </c>
    </row>
    <row r="145" spans="1:23" s="84" customFormat="1" ht="15.75" x14ac:dyDescent="0.2">
      <c r="A145" s="66">
        <v>123</v>
      </c>
      <c r="B145" s="85">
        <f>'CED. GRAL POR REP. O MANTTO'!C146</f>
        <v>0</v>
      </c>
      <c r="C145" s="86">
        <f>'CED. GRAL POR REP. O MANTTO'!D146</f>
        <v>0</v>
      </c>
      <c r="D145" s="87">
        <f>'CED. GRAL POR REP. O MANTTO'!E146</f>
        <v>0</v>
      </c>
      <c r="E145" s="87">
        <f>'CED. GRAL POR REP. O MANTTO'!F146</f>
        <v>0</v>
      </c>
      <c r="F145" s="88">
        <f>'CED. GRAL POR REP. O MANTTO'!G146</f>
        <v>0</v>
      </c>
      <c r="G145" s="89">
        <f>'CED. GRAL POR REP. O MANTTO'!L146</f>
        <v>0</v>
      </c>
      <c r="H145" s="90">
        <f>IF('CED. GRAL POR REP. O MANTTO'!P146&lt;&gt;'CED. GRAL POR REP. O MANTTO'!G146,"VERIFICA PRESUPUESTO BASE",'CED. GRAL POR REP. O MANTTO'!G146)</f>
        <v>0</v>
      </c>
      <c r="I145" s="91">
        <f>'REPORTE ENERO IMROM'!H140</f>
        <v>0</v>
      </c>
      <c r="J145" s="91">
        <f>'REPORTE ENERO IMROM'!$L140</f>
        <v>0</v>
      </c>
      <c r="K145" s="91">
        <f>+'REPORTE FEBRERO IMROM'!$L140</f>
        <v>0</v>
      </c>
      <c r="L145" s="91">
        <f>+'REPORTE MARZO IMROM'!$L140</f>
        <v>0</v>
      </c>
      <c r="M145" s="91">
        <f>+'REPORTE ABRIL IMROM'!$L140</f>
        <v>0</v>
      </c>
      <c r="N145" s="91">
        <f>+'REPORTE MAYO IMROM'!$L140</f>
        <v>0</v>
      </c>
      <c r="O145" s="91">
        <f>+'REPORTE JUNIO IMROM'!$L140</f>
        <v>0</v>
      </c>
      <c r="P145" s="91">
        <f>+'REPORTE JULIO IMROM'!$L140</f>
        <v>0</v>
      </c>
      <c r="Q145" s="91">
        <f>+'REPORTE AGOSTO IMROM'!$L140</f>
        <v>0</v>
      </c>
      <c r="R145" s="91">
        <f>+'REPORTE SEPTIEMBRE IMROM'!$L140</f>
        <v>0</v>
      </c>
      <c r="S145" s="91">
        <f>+'REPORTE OCTUBRE IMROM'!$L140</f>
        <v>0</v>
      </c>
      <c r="T145" s="91">
        <f>+'REPORTE NOVIEMBRE IMROM'!$L140</f>
        <v>0</v>
      </c>
      <c r="U145" s="91">
        <f>+'REPORTE DICIEMBRE IMROM'!$L140</f>
        <v>0</v>
      </c>
      <c r="V145" s="91">
        <f t="shared" si="2"/>
        <v>0</v>
      </c>
      <c r="W145" s="92">
        <f t="shared" si="3"/>
        <v>0</v>
      </c>
    </row>
    <row r="146" spans="1:23" s="84" customFormat="1" ht="15.75" x14ac:dyDescent="0.2">
      <c r="A146" s="66">
        <v>124</v>
      </c>
      <c r="B146" s="85">
        <f>'CED. GRAL POR REP. O MANTTO'!C147</f>
        <v>0</v>
      </c>
      <c r="C146" s="86">
        <f>'CED. GRAL POR REP. O MANTTO'!D147</f>
        <v>0</v>
      </c>
      <c r="D146" s="87">
        <f>'CED. GRAL POR REP. O MANTTO'!E147</f>
        <v>0</v>
      </c>
      <c r="E146" s="87">
        <f>'CED. GRAL POR REP. O MANTTO'!F147</f>
        <v>0</v>
      </c>
      <c r="F146" s="88">
        <f>'CED. GRAL POR REP. O MANTTO'!G147</f>
        <v>0</v>
      </c>
      <c r="G146" s="89">
        <f>'CED. GRAL POR REP. O MANTTO'!L147</f>
        <v>0</v>
      </c>
      <c r="H146" s="90">
        <f>IF('CED. GRAL POR REP. O MANTTO'!P147&lt;&gt;'CED. GRAL POR REP. O MANTTO'!G147,"VERIFICA PRESUPUESTO BASE",'CED. GRAL POR REP. O MANTTO'!G147)</f>
        <v>0</v>
      </c>
      <c r="I146" s="91">
        <f>'REPORTE ENERO IMROM'!H141</f>
        <v>0</v>
      </c>
      <c r="J146" s="91">
        <f>'REPORTE ENERO IMROM'!$L141</f>
        <v>0</v>
      </c>
      <c r="K146" s="91">
        <f>+'REPORTE FEBRERO IMROM'!$L141</f>
        <v>0</v>
      </c>
      <c r="L146" s="91">
        <f>+'REPORTE MARZO IMROM'!$L141</f>
        <v>0</v>
      </c>
      <c r="M146" s="91">
        <f>+'REPORTE ABRIL IMROM'!$L141</f>
        <v>0</v>
      </c>
      <c r="N146" s="91">
        <f>+'REPORTE MAYO IMROM'!$L141</f>
        <v>0</v>
      </c>
      <c r="O146" s="91">
        <f>+'REPORTE JUNIO IMROM'!$L141</f>
        <v>0</v>
      </c>
      <c r="P146" s="91">
        <f>+'REPORTE JULIO IMROM'!$L141</f>
        <v>0</v>
      </c>
      <c r="Q146" s="91">
        <f>+'REPORTE AGOSTO IMROM'!$L141</f>
        <v>0</v>
      </c>
      <c r="R146" s="91">
        <f>+'REPORTE SEPTIEMBRE IMROM'!$L141</f>
        <v>0</v>
      </c>
      <c r="S146" s="91">
        <f>+'REPORTE OCTUBRE IMROM'!$L141</f>
        <v>0</v>
      </c>
      <c r="T146" s="91">
        <f>+'REPORTE NOVIEMBRE IMROM'!$L141</f>
        <v>0</v>
      </c>
      <c r="U146" s="91">
        <f>+'REPORTE DICIEMBRE IMROM'!$L141</f>
        <v>0</v>
      </c>
      <c r="V146" s="91">
        <f t="shared" si="2"/>
        <v>0</v>
      </c>
      <c r="W146" s="92">
        <f t="shared" si="3"/>
        <v>0</v>
      </c>
    </row>
    <row r="147" spans="1:23" s="84" customFormat="1" ht="15.75" x14ac:dyDescent="0.2">
      <c r="A147" s="66">
        <v>125</v>
      </c>
      <c r="B147" s="85">
        <f>'CED. GRAL POR REP. O MANTTO'!C148</f>
        <v>0</v>
      </c>
      <c r="C147" s="86">
        <f>'CED. GRAL POR REP. O MANTTO'!D148</f>
        <v>0</v>
      </c>
      <c r="D147" s="87">
        <f>'CED. GRAL POR REP. O MANTTO'!E148</f>
        <v>0</v>
      </c>
      <c r="E147" s="87">
        <f>'CED. GRAL POR REP. O MANTTO'!F148</f>
        <v>0</v>
      </c>
      <c r="F147" s="88">
        <f>'CED. GRAL POR REP. O MANTTO'!G148</f>
        <v>0</v>
      </c>
      <c r="G147" s="89">
        <f>'CED. GRAL POR REP. O MANTTO'!L148</f>
        <v>0</v>
      </c>
      <c r="H147" s="90">
        <f>IF('CED. GRAL POR REP. O MANTTO'!P148&lt;&gt;'CED. GRAL POR REP. O MANTTO'!G148,"VERIFICA PRESUPUESTO BASE",'CED. GRAL POR REP. O MANTTO'!G148)</f>
        <v>0</v>
      </c>
      <c r="I147" s="91">
        <f>'REPORTE ENERO IMROM'!H142</f>
        <v>0</v>
      </c>
      <c r="J147" s="91">
        <f>'REPORTE ENERO IMROM'!$L142</f>
        <v>0</v>
      </c>
      <c r="K147" s="91">
        <f>+'REPORTE FEBRERO IMROM'!$L142</f>
        <v>0</v>
      </c>
      <c r="L147" s="91">
        <f>+'REPORTE MARZO IMROM'!$L142</f>
        <v>0</v>
      </c>
      <c r="M147" s="91">
        <f>+'REPORTE ABRIL IMROM'!$L142</f>
        <v>0</v>
      </c>
      <c r="N147" s="91">
        <f>+'REPORTE MAYO IMROM'!$L142</f>
        <v>0</v>
      </c>
      <c r="O147" s="91">
        <f>+'REPORTE JUNIO IMROM'!$L142</f>
        <v>0</v>
      </c>
      <c r="P147" s="91">
        <f>+'REPORTE JULIO IMROM'!$L142</f>
        <v>0</v>
      </c>
      <c r="Q147" s="91">
        <f>+'REPORTE AGOSTO IMROM'!$L142</f>
        <v>0</v>
      </c>
      <c r="R147" s="91">
        <f>+'REPORTE SEPTIEMBRE IMROM'!$L142</f>
        <v>0</v>
      </c>
      <c r="S147" s="91">
        <f>+'REPORTE OCTUBRE IMROM'!$L142</f>
        <v>0</v>
      </c>
      <c r="T147" s="91">
        <f>+'REPORTE NOVIEMBRE IMROM'!$L142</f>
        <v>0</v>
      </c>
      <c r="U147" s="91">
        <f>+'REPORTE DICIEMBRE IMROM'!$L142</f>
        <v>0</v>
      </c>
      <c r="V147" s="91">
        <f t="shared" si="2"/>
        <v>0</v>
      </c>
      <c r="W147" s="92">
        <f t="shared" si="3"/>
        <v>0</v>
      </c>
    </row>
    <row r="148" spans="1:23" s="84" customFormat="1" ht="15.75" x14ac:dyDescent="0.2">
      <c r="A148" s="66">
        <v>126</v>
      </c>
      <c r="B148" s="85">
        <f>'CED. GRAL POR REP. O MANTTO'!C149</f>
        <v>0</v>
      </c>
      <c r="C148" s="86">
        <f>'CED. GRAL POR REP. O MANTTO'!D149</f>
        <v>0</v>
      </c>
      <c r="D148" s="87">
        <f>'CED. GRAL POR REP. O MANTTO'!E149</f>
        <v>0</v>
      </c>
      <c r="E148" s="87">
        <f>'CED. GRAL POR REP. O MANTTO'!F149</f>
        <v>0</v>
      </c>
      <c r="F148" s="88">
        <f>'CED. GRAL POR REP. O MANTTO'!G149</f>
        <v>0</v>
      </c>
      <c r="G148" s="89">
        <f>'CED. GRAL POR REP. O MANTTO'!L149</f>
        <v>0</v>
      </c>
      <c r="H148" s="90">
        <f>IF('CED. GRAL POR REP. O MANTTO'!P149&lt;&gt;'CED. GRAL POR REP. O MANTTO'!G149,"VERIFICA PRESUPUESTO BASE",'CED. GRAL POR REP. O MANTTO'!G149)</f>
        <v>0</v>
      </c>
      <c r="I148" s="91">
        <f>'REPORTE ENERO IMROM'!H143</f>
        <v>0</v>
      </c>
      <c r="J148" s="91">
        <f>'REPORTE ENERO IMROM'!$L143</f>
        <v>0</v>
      </c>
      <c r="K148" s="91">
        <f>+'REPORTE FEBRERO IMROM'!$L143</f>
        <v>0</v>
      </c>
      <c r="L148" s="91">
        <f>+'REPORTE MARZO IMROM'!$L143</f>
        <v>0</v>
      </c>
      <c r="M148" s="91">
        <f>+'REPORTE ABRIL IMROM'!$L143</f>
        <v>0</v>
      </c>
      <c r="N148" s="91">
        <f>+'REPORTE MAYO IMROM'!$L143</f>
        <v>0</v>
      </c>
      <c r="O148" s="91">
        <f>+'REPORTE JUNIO IMROM'!$L143</f>
        <v>0</v>
      </c>
      <c r="P148" s="91">
        <f>+'REPORTE JULIO IMROM'!$L143</f>
        <v>0</v>
      </c>
      <c r="Q148" s="91">
        <f>+'REPORTE AGOSTO IMROM'!$L143</f>
        <v>0</v>
      </c>
      <c r="R148" s="91">
        <f>+'REPORTE SEPTIEMBRE IMROM'!$L143</f>
        <v>0</v>
      </c>
      <c r="S148" s="91">
        <f>+'REPORTE OCTUBRE IMROM'!$L143</f>
        <v>0</v>
      </c>
      <c r="T148" s="91">
        <f>+'REPORTE NOVIEMBRE IMROM'!$L143</f>
        <v>0</v>
      </c>
      <c r="U148" s="91">
        <f>+'REPORTE DICIEMBRE IMROM'!$L143</f>
        <v>0</v>
      </c>
      <c r="V148" s="91">
        <f t="shared" si="2"/>
        <v>0</v>
      </c>
      <c r="W148" s="92">
        <f t="shared" si="3"/>
        <v>0</v>
      </c>
    </row>
    <row r="149" spans="1:23" s="84" customFormat="1" ht="15.75" x14ac:dyDescent="0.2">
      <c r="A149" s="66">
        <v>127</v>
      </c>
      <c r="B149" s="85">
        <f>'CED. GRAL POR REP. O MANTTO'!C150</f>
        <v>0</v>
      </c>
      <c r="C149" s="86">
        <f>'CED. GRAL POR REP. O MANTTO'!D150</f>
        <v>0</v>
      </c>
      <c r="D149" s="87">
        <f>'CED. GRAL POR REP. O MANTTO'!E150</f>
        <v>0</v>
      </c>
      <c r="E149" s="87">
        <f>'CED. GRAL POR REP. O MANTTO'!F150</f>
        <v>0</v>
      </c>
      <c r="F149" s="88">
        <f>'CED. GRAL POR REP. O MANTTO'!G150</f>
        <v>0</v>
      </c>
      <c r="G149" s="89">
        <f>'CED. GRAL POR REP. O MANTTO'!L150</f>
        <v>0</v>
      </c>
      <c r="H149" s="90">
        <f>IF('CED. GRAL POR REP. O MANTTO'!P150&lt;&gt;'CED. GRAL POR REP. O MANTTO'!G150,"VERIFICA PRESUPUESTO BASE",'CED. GRAL POR REP. O MANTTO'!G150)</f>
        <v>0</v>
      </c>
      <c r="I149" s="91">
        <f>'REPORTE ENERO IMROM'!H144</f>
        <v>0</v>
      </c>
      <c r="J149" s="91">
        <f>'REPORTE ENERO IMROM'!$L144</f>
        <v>0</v>
      </c>
      <c r="K149" s="91">
        <f>+'REPORTE FEBRERO IMROM'!$L144</f>
        <v>0</v>
      </c>
      <c r="L149" s="91">
        <f>+'REPORTE MARZO IMROM'!$L144</f>
        <v>0</v>
      </c>
      <c r="M149" s="91">
        <f>+'REPORTE ABRIL IMROM'!$L144</f>
        <v>0</v>
      </c>
      <c r="N149" s="91">
        <f>+'REPORTE MAYO IMROM'!$L144</f>
        <v>0</v>
      </c>
      <c r="O149" s="91">
        <f>+'REPORTE JUNIO IMROM'!$L144</f>
        <v>0</v>
      </c>
      <c r="P149" s="91">
        <f>+'REPORTE JULIO IMROM'!$L144</f>
        <v>0</v>
      </c>
      <c r="Q149" s="91">
        <f>+'REPORTE AGOSTO IMROM'!$L144</f>
        <v>0</v>
      </c>
      <c r="R149" s="91">
        <f>+'REPORTE SEPTIEMBRE IMROM'!$L144</f>
        <v>0</v>
      </c>
      <c r="S149" s="91">
        <f>+'REPORTE OCTUBRE IMROM'!$L144</f>
        <v>0</v>
      </c>
      <c r="T149" s="91">
        <f>+'REPORTE NOVIEMBRE IMROM'!$L144</f>
        <v>0</v>
      </c>
      <c r="U149" s="91">
        <f>+'REPORTE DICIEMBRE IMROM'!$L144</f>
        <v>0</v>
      </c>
      <c r="V149" s="91">
        <f t="shared" si="2"/>
        <v>0</v>
      </c>
      <c r="W149" s="92">
        <f t="shared" si="3"/>
        <v>0</v>
      </c>
    </row>
    <row r="150" spans="1:23" s="84" customFormat="1" ht="15.75" x14ac:dyDescent="0.2">
      <c r="A150" s="66">
        <v>128</v>
      </c>
      <c r="B150" s="85">
        <f>'CED. GRAL POR REP. O MANTTO'!C151</f>
        <v>0</v>
      </c>
      <c r="C150" s="86">
        <f>'CED. GRAL POR REP. O MANTTO'!D151</f>
        <v>0</v>
      </c>
      <c r="D150" s="87">
        <f>'CED. GRAL POR REP. O MANTTO'!E151</f>
        <v>0</v>
      </c>
      <c r="E150" s="87">
        <f>'CED. GRAL POR REP. O MANTTO'!F151</f>
        <v>0</v>
      </c>
      <c r="F150" s="88">
        <f>'CED. GRAL POR REP. O MANTTO'!G151</f>
        <v>0</v>
      </c>
      <c r="G150" s="89">
        <f>'CED. GRAL POR REP. O MANTTO'!L151</f>
        <v>0</v>
      </c>
      <c r="H150" s="90">
        <f>IF('CED. GRAL POR REP. O MANTTO'!P151&lt;&gt;'CED. GRAL POR REP. O MANTTO'!G151,"VERIFICA PRESUPUESTO BASE",'CED. GRAL POR REP. O MANTTO'!G151)</f>
        <v>0</v>
      </c>
      <c r="I150" s="91">
        <f>'REPORTE ENERO IMROM'!H145</f>
        <v>0</v>
      </c>
      <c r="J150" s="91">
        <f>'REPORTE ENERO IMROM'!$L145</f>
        <v>0</v>
      </c>
      <c r="K150" s="91">
        <f>+'REPORTE FEBRERO IMROM'!$L145</f>
        <v>0</v>
      </c>
      <c r="L150" s="91">
        <f>+'REPORTE MARZO IMROM'!$L145</f>
        <v>0</v>
      </c>
      <c r="M150" s="91">
        <f>+'REPORTE ABRIL IMROM'!$L145</f>
        <v>0</v>
      </c>
      <c r="N150" s="91">
        <f>+'REPORTE MAYO IMROM'!$L145</f>
        <v>0</v>
      </c>
      <c r="O150" s="91">
        <f>+'REPORTE JUNIO IMROM'!$L145</f>
        <v>0</v>
      </c>
      <c r="P150" s="91">
        <f>+'REPORTE JULIO IMROM'!$L145</f>
        <v>0</v>
      </c>
      <c r="Q150" s="91">
        <f>+'REPORTE AGOSTO IMROM'!$L145</f>
        <v>0</v>
      </c>
      <c r="R150" s="91">
        <f>+'REPORTE SEPTIEMBRE IMROM'!$L145</f>
        <v>0</v>
      </c>
      <c r="S150" s="91">
        <f>+'REPORTE OCTUBRE IMROM'!$L145</f>
        <v>0</v>
      </c>
      <c r="T150" s="91">
        <f>+'REPORTE NOVIEMBRE IMROM'!$L145</f>
        <v>0</v>
      </c>
      <c r="U150" s="91">
        <f>+'REPORTE DICIEMBRE IMROM'!$L145</f>
        <v>0</v>
      </c>
      <c r="V150" s="91">
        <f t="shared" si="2"/>
        <v>0</v>
      </c>
      <c r="W150" s="92">
        <f t="shared" si="3"/>
        <v>0</v>
      </c>
    </row>
    <row r="151" spans="1:23" s="84" customFormat="1" ht="15.75" x14ac:dyDescent="0.2">
      <c r="A151" s="66">
        <v>129</v>
      </c>
      <c r="B151" s="85">
        <f>'CED. GRAL POR REP. O MANTTO'!C152</f>
        <v>0</v>
      </c>
      <c r="C151" s="86">
        <f>'CED. GRAL POR REP. O MANTTO'!D152</f>
        <v>0</v>
      </c>
      <c r="D151" s="87">
        <f>'CED. GRAL POR REP. O MANTTO'!E152</f>
        <v>0</v>
      </c>
      <c r="E151" s="87">
        <f>'CED. GRAL POR REP. O MANTTO'!F152</f>
        <v>0</v>
      </c>
      <c r="F151" s="88">
        <f>'CED. GRAL POR REP. O MANTTO'!G152</f>
        <v>0</v>
      </c>
      <c r="G151" s="89">
        <f>'CED. GRAL POR REP. O MANTTO'!L152</f>
        <v>0</v>
      </c>
      <c r="H151" s="90">
        <f>IF('CED. GRAL POR REP. O MANTTO'!P152&lt;&gt;'CED. GRAL POR REP. O MANTTO'!G152,"VERIFICA PRESUPUESTO BASE",'CED. GRAL POR REP. O MANTTO'!G152)</f>
        <v>0</v>
      </c>
      <c r="I151" s="91">
        <f>'REPORTE ENERO IMROM'!H146</f>
        <v>0</v>
      </c>
      <c r="J151" s="91">
        <f>'REPORTE ENERO IMROM'!$L146</f>
        <v>0</v>
      </c>
      <c r="K151" s="91">
        <f>+'REPORTE FEBRERO IMROM'!$L146</f>
        <v>0</v>
      </c>
      <c r="L151" s="91">
        <f>+'REPORTE MARZO IMROM'!$L146</f>
        <v>0</v>
      </c>
      <c r="M151" s="91">
        <f>+'REPORTE ABRIL IMROM'!$L146</f>
        <v>0</v>
      </c>
      <c r="N151" s="91">
        <f>+'REPORTE MAYO IMROM'!$L146</f>
        <v>0</v>
      </c>
      <c r="O151" s="91">
        <f>+'REPORTE JUNIO IMROM'!$L146</f>
        <v>0</v>
      </c>
      <c r="P151" s="91">
        <f>+'REPORTE JULIO IMROM'!$L146</f>
        <v>0</v>
      </c>
      <c r="Q151" s="91">
        <f>+'REPORTE AGOSTO IMROM'!$L146</f>
        <v>0</v>
      </c>
      <c r="R151" s="91">
        <f>+'REPORTE SEPTIEMBRE IMROM'!$L146</f>
        <v>0</v>
      </c>
      <c r="S151" s="91">
        <f>+'REPORTE OCTUBRE IMROM'!$L146</f>
        <v>0</v>
      </c>
      <c r="T151" s="91">
        <f>+'REPORTE NOVIEMBRE IMROM'!$L146</f>
        <v>0</v>
      </c>
      <c r="U151" s="91">
        <f>+'REPORTE DICIEMBRE IMROM'!$L146</f>
        <v>0</v>
      </c>
      <c r="V151" s="91">
        <f t="shared" si="2"/>
        <v>0</v>
      </c>
      <c r="W151" s="92">
        <f t="shared" si="3"/>
        <v>0</v>
      </c>
    </row>
    <row r="152" spans="1:23" s="84" customFormat="1" ht="15.75" x14ac:dyDescent="0.2">
      <c r="A152" s="66">
        <v>130</v>
      </c>
      <c r="B152" s="85">
        <f>'CED. GRAL POR REP. O MANTTO'!C153</f>
        <v>0</v>
      </c>
      <c r="C152" s="86">
        <f>'CED. GRAL POR REP. O MANTTO'!D153</f>
        <v>0</v>
      </c>
      <c r="D152" s="87">
        <f>'CED. GRAL POR REP. O MANTTO'!E153</f>
        <v>0</v>
      </c>
      <c r="E152" s="87">
        <f>'CED. GRAL POR REP. O MANTTO'!F153</f>
        <v>0</v>
      </c>
      <c r="F152" s="88">
        <f>'CED. GRAL POR REP. O MANTTO'!G153</f>
        <v>0</v>
      </c>
      <c r="G152" s="89">
        <f>'CED. GRAL POR REP. O MANTTO'!L153</f>
        <v>0</v>
      </c>
      <c r="H152" s="90">
        <f>IF('CED. GRAL POR REP. O MANTTO'!P153&lt;&gt;'CED. GRAL POR REP. O MANTTO'!G153,"VERIFICA PRESUPUESTO BASE",'CED. GRAL POR REP. O MANTTO'!G153)</f>
        <v>0</v>
      </c>
      <c r="I152" s="91">
        <f>'REPORTE ENERO IMROM'!H147</f>
        <v>0</v>
      </c>
      <c r="J152" s="91">
        <f>'REPORTE ENERO IMROM'!$L147</f>
        <v>0</v>
      </c>
      <c r="K152" s="91">
        <f>+'REPORTE FEBRERO IMROM'!$L147</f>
        <v>0</v>
      </c>
      <c r="L152" s="91">
        <f>+'REPORTE MARZO IMROM'!$L147</f>
        <v>0</v>
      </c>
      <c r="M152" s="91">
        <f>+'REPORTE ABRIL IMROM'!$L147</f>
        <v>0</v>
      </c>
      <c r="N152" s="91">
        <f>+'REPORTE MAYO IMROM'!$L147</f>
        <v>0</v>
      </c>
      <c r="O152" s="91">
        <f>+'REPORTE JUNIO IMROM'!$L147</f>
        <v>0</v>
      </c>
      <c r="P152" s="91">
        <f>+'REPORTE JULIO IMROM'!$L147</f>
        <v>0</v>
      </c>
      <c r="Q152" s="91">
        <f>+'REPORTE AGOSTO IMROM'!$L147</f>
        <v>0</v>
      </c>
      <c r="R152" s="91">
        <f>+'REPORTE SEPTIEMBRE IMROM'!$L147</f>
        <v>0</v>
      </c>
      <c r="S152" s="91">
        <f>+'REPORTE OCTUBRE IMROM'!$L147</f>
        <v>0</v>
      </c>
      <c r="T152" s="91">
        <f>+'REPORTE NOVIEMBRE IMROM'!$L147</f>
        <v>0</v>
      </c>
      <c r="U152" s="91">
        <f>+'REPORTE DICIEMBRE IMROM'!$L147</f>
        <v>0</v>
      </c>
      <c r="V152" s="91">
        <f t="shared" ref="V152:V215" si="4">SUM(J152:U152)</f>
        <v>0</v>
      </c>
      <c r="W152" s="92">
        <f t="shared" si="3"/>
        <v>0</v>
      </c>
    </row>
    <row r="153" spans="1:23" s="84" customFormat="1" ht="15.75" x14ac:dyDescent="0.2">
      <c r="A153" s="66">
        <v>131</v>
      </c>
      <c r="B153" s="85">
        <f>'CED. GRAL POR REP. O MANTTO'!C154</f>
        <v>0</v>
      </c>
      <c r="C153" s="86">
        <f>'CED. GRAL POR REP. O MANTTO'!D154</f>
        <v>0</v>
      </c>
      <c r="D153" s="87">
        <f>'CED. GRAL POR REP. O MANTTO'!E154</f>
        <v>0</v>
      </c>
      <c r="E153" s="87">
        <f>'CED. GRAL POR REP. O MANTTO'!F154</f>
        <v>0</v>
      </c>
      <c r="F153" s="88">
        <f>'CED. GRAL POR REP. O MANTTO'!G154</f>
        <v>0</v>
      </c>
      <c r="G153" s="89">
        <f>'CED. GRAL POR REP. O MANTTO'!L154</f>
        <v>0</v>
      </c>
      <c r="H153" s="90">
        <f>IF('CED. GRAL POR REP. O MANTTO'!P154&lt;&gt;'CED. GRAL POR REP. O MANTTO'!G154,"VERIFICA PRESUPUESTO BASE",'CED. GRAL POR REP. O MANTTO'!G154)</f>
        <v>0</v>
      </c>
      <c r="I153" s="91">
        <f>'REPORTE ENERO IMROM'!H148</f>
        <v>0</v>
      </c>
      <c r="J153" s="91">
        <f>'REPORTE ENERO IMROM'!$L148</f>
        <v>0</v>
      </c>
      <c r="K153" s="91">
        <f>+'REPORTE FEBRERO IMROM'!$L148</f>
        <v>0</v>
      </c>
      <c r="L153" s="91">
        <f>+'REPORTE MARZO IMROM'!$L148</f>
        <v>0</v>
      </c>
      <c r="M153" s="91">
        <f>+'REPORTE ABRIL IMROM'!$L148</f>
        <v>0</v>
      </c>
      <c r="N153" s="91">
        <f>+'REPORTE MAYO IMROM'!$L148</f>
        <v>0</v>
      </c>
      <c r="O153" s="91">
        <f>+'REPORTE JUNIO IMROM'!$L148</f>
        <v>0</v>
      </c>
      <c r="P153" s="91">
        <f>+'REPORTE JULIO IMROM'!$L148</f>
        <v>0</v>
      </c>
      <c r="Q153" s="91">
        <f>+'REPORTE AGOSTO IMROM'!$L148</f>
        <v>0</v>
      </c>
      <c r="R153" s="91">
        <f>+'REPORTE SEPTIEMBRE IMROM'!$L148</f>
        <v>0</v>
      </c>
      <c r="S153" s="91">
        <f>+'REPORTE OCTUBRE IMROM'!$L148</f>
        <v>0</v>
      </c>
      <c r="T153" s="91">
        <f>+'REPORTE NOVIEMBRE IMROM'!$L148</f>
        <v>0</v>
      </c>
      <c r="U153" s="91">
        <f>+'REPORTE DICIEMBRE IMROM'!$L148</f>
        <v>0</v>
      </c>
      <c r="V153" s="91">
        <f t="shared" si="4"/>
        <v>0</v>
      </c>
      <c r="W153" s="92">
        <f t="shared" ref="W153:W216" si="5">+V153+I153</f>
        <v>0</v>
      </c>
    </row>
    <row r="154" spans="1:23" s="84" customFormat="1" ht="15.75" x14ac:dyDescent="0.2">
      <c r="A154" s="66">
        <v>132</v>
      </c>
      <c r="B154" s="85">
        <f>'CED. GRAL POR REP. O MANTTO'!C155</f>
        <v>0</v>
      </c>
      <c r="C154" s="86">
        <f>'CED. GRAL POR REP. O MANTTO'!D155</f>
        <v>0</v>
      </c>
      <c r="D154" s="87">
        <f>'CED. GRAL POR REP. O MANTTO'!E155</f>
        <v>0</v>
      </c>
      <c r="E154" s="87">
        <f>'CED. GRAL POR REP. O MANTTO'!F155</f>
        <v>0</v>
      </c>
      <c r="F154" s="88">
        <f>'CED. GRAL POR REP. O MANTTO'!G155</f>
        <v>0</v>
      </c>
      <c r="G154" s="89">
        <f>'CED. GRAL POR REP. O MANTTO'!L155</f>
        <v>0</v>
      </c>
      <c r="H154" s="90">
        <f>IF('CED. GRAL POR REP. O MANTTO'!P155&lt;&gt;'CED. GRAL POR REP. O MANTTO'!G155,"VERIFICA PRESUPUESTO BASE",'CED. GRAL POR REP. O MANTTO'!G155)</f>
        <v>0</v>
      </c>
      <c r="I154" s="91">
        <f>'REPORTE ENERO IMROM'!H149</f>
        <v>0</v>
      </c>
      <c r="J154" s="91">
        <f>'REPORTE ENERO IMROM'!$L149</f>
        <v>0</v>
      </c>
      <c r="K154" s="91">
        <f>+'REPORTE FEBRERO IMROM'!$L149</f>
        <v>0</v>
      </c>
      <c r="L154" s="91">
        <f>+'REPORTE MARZO IMROM'!$L149</f>
        <v>0</v>
      </c>
      <c r="M154" s="91">
        <f>+'REPORTE ABRIL IMROM'!$L149</f>
        <v>0</v>
      </c>
      <c r="N154" s="91">
        <f>+'REPORTE MAYO IMROM'!$L149</f>
        <v>0</v>
      </c>
      <c r="O154" s="91">
        <f>+'REPORTE JUNIO IMROM'!$L149</f>
        <v>0</v>
      </c>
      <c r="P154" s="91">
        <f>+'REPORTE JULIO IMROM'!$L149</f>
        <v>0</v>
      </c>
      <c r="Q154" s="91">
        <f>+'REPORTE AGOSTO IMROM'!$L149</f>
        <v>0</v>
      </c>
      <c r="R154" s="91">
        <f>+'REPORTE SEPTIEMBRE IMROM'!$L149</f>
        <v>0</v>
      </c>
      <c r="S154" s="91">
        <f>+'REPORTE OCTUBRE IMROM'!$L149</f>
        <v>0</v>
      </c>
      <c r="T154" s="91">
        <f>+'REPORTE NOVIEMBRE IMROM'!$L149</f>
        <v>0</v>
      </c>
      <c r="U154" s="91">
        <f>+'REPORTE DICIEMBRE IMROM'!$L149</f>
        <v>0</v>
      </c>
      <c r="V154" s="91">
        <f t="shared" si="4"/>
        <v>0</v>
      </c>
      <c r="W154" s="92">
        <f t="shared" si="5"/>
        <v>0</v>
      </c>
    </row>
    <row r="155" spans="1:23" s="84" customFormat="1" ht="15.75" x14ac:dyDescent="0.2">
      <c r="A155" s="66">
        <v>133</v>
      </c>
      <c r="B155" s="85">
        <f>'CED. GRAL POR REP. O MANTTO'!C156</f>
        <v>0</v>
      </c>
      <c r="C155" s="86">
        <f>'CED. GRAL POR REP. O MANTTO'!D156</f>
        <v>0</v>
      </c>
      <c r="D155" s="87">
        <f>'CED. GRAL POR REP. O MANTTO'!E156</f>
        <v>0</v>
      </c>
      <c r="E155" s="87">
        <f>'CED. GRAL POR REP. O MANTTO'!F156</f>
        <v>0</v>
      </c>
      <c r="F155" s="88">
        <f>'CED. GRAL POR REP. O MANTTO'!G156</f>
        <v>0</v>
      </c>
      <c r="G155" s="89">
        <f>'CED. GRAL POR REP. O MANTTO'!L156</f>
        <v>0</v>
      </c>
      <c r="H155" s="90">
        <f>IF('CED. GRAL POR REP. O MANTTO'!P156&lt;&gt;'CED. GRAL POR REP. O MANTTO'!G156,"VERIFICA PRESUPUESTO BASE",'CED. GRAL POR REP. O MANTTO'!G156)</f>
        <v>0</v>
      </c>
      <c r="I155" s="91">
        <f>'REPORTE ENERO IMROM'!H150</f>
        <v>0</v>
      </c>
      <c r="J155" s="91">
        <f>'REPORTE ENERO IMROM'!$L150</f>
        <v>0</v>
      </c>
      <c r="K155" s="91">
        <f>+'REPORTE FEBRERO IMROM'!$L150</f>
        <v>0</v>
      </c>
      <c r="L155" s="91">
        <f>+'REPORTE MARZO IMROM'!$L150</f>
        <v>0</v>
      </c>
      <c r="M155" s="91">
        <f>+'REPORTE ABRIL IMROM'!$L150</f>
        <v>0</v>
      </c>
      <c r="N155" s="91">
        <f>+'REPORTE MAYO IMROM'!$L150</f>
        <v>0</v>
      </c>
      <c r="O155" s="91">
        <f>+'REPORTE JUNIO IMROM'!$L150</f>
        <v>0</v>
      </c>
      <c r="P155" s="91">
        <f>+'REPORTE JULIO IMROM'!$L150</f>
        <v>0</v>
      </c>
      <c r="Q155" s="91">
        <f>+'REPORTE AGOSTO IMROM'!$L150</f>
        <v>0</v>
      </c>
      <c r="R155" s="91">
        <f>+'REPORTE SEPTIEMBRE IMROM'!$L150</f>
        <v>0</v>
      </c>
      <c r="S155" s="91">
        <f>+'REPORTE OCTUBRE IMROM'!$L150</f>
        <v>0</v>
      </c>
      <c r="T155" s="91">
        <f>+'REPORTE NOVIEMBRE IMROM'!$L150</f>
        <v>0</v>
      </c>
      <c r="U155" s="91">
        <f>+'REPORTE DICIEMBRE IMROM'!$L150</f>
        <v>0</v>
      </c>
      <c r="V155" s="91">
        <f t="shared" si="4"/>
        <v>0</v>
      </c>
      <c r="W155" s="92">
        <f t="shared" si="5"/>
        <v>0</v>
      </c>
    </row>
    <row r="156" spans="1:23" s="84" customFormat="1" ht="15.75" x14ac:dyDescent="0.2">
      <c r="A156" s="66">
        <v>134</v>
      </c>
      <c r="B156" s="85">
        <f>'CED. GRAL POR REP. O MANTTO'!C157</f>
        <v>0</v>
      </c>
      <c r="C156" s="86">
        <f>'CED. GRAL POR REP. O MANTTO'!D157</f>
        <v>0</v>
      </c>
      <c r="D156" s="87">
        <f>'CED. GRAL POR REP. O MANTTO'!E157</f>
        <v>0</v>
      </c>
      <c r="E156" s="87">
        <f>'CED. GRAL POR REP. O MANTTO'!F157</f>
        <v>0</v>
      </c>
      <c r="F156" s="88">
        <f>'CED. GRAL POR REP. O MANTTO'!G157</f>
        <v>0</v>
      </c>
      <c r="G156" s="89">
        <f>'CED. GRAL POR REP. O MANTTO'!L157</f>
        <v>0</v>
      </c>
      <c r="H156" s="90">
        <f>IF('CED. GRAL POR REP. O MANTTO'!P157&lt;&gt;'CED. GRAL POR REP. O MANTTO'!G157,"VERIFICA PRESUPUESTO BASE",'CED. GRAL POR REP. O MANTTO'!G157)</f>
        <v>0</v>
      </c>
      <c r="I156" s="91">
        <f>'REPORTE ENERO IMROM'!H151</f>
        <v>0</v>
      </c>
      <c r="J156" s="91">
        <f>'REPORTE ENERO IMROM'!$L151</f>
        <v>0</v>
      </c>
      <c r="K156" s="91">
        <f>+'REPORTE FEBRERO IMROM'!$L151</f>
        <v>0</v>
      </c>
      <c r="L156" s="91">
        <f>+'REPORTE MARZO IMROM'!$L151</f>
        <v>0</v>
      </c>
      <c r="M156" s="91">
        <f>+'REPORTE ABRIL IMROM'!$L151</f>
        <v>0</v>
      </c>
      <c r="N156" s="91">
        <f>+'REPORTE MAYO IMROM'!$L151</f>
        <v>0</v>
      </c>
      <c r="O156" s="91">
        <f>+'REPORTE JUNIO IMROM'!$L151</f>
        <v>0</v>
      </c>
      <c r="P156" s="91">
        <f>+'REPORTE JULIO IMROM'!$L151</f>
        <v>0</v>
      </c>
      <c r="Q156" s="91">
        <f>+'REPORTE AGOSTO IMROM'!$L151</f>
        <v>0</v>
      </c>
      <c r="R156" s="91">
        <f>+'REPORTE SEPTIEMBRE IMROM'!$L151</f>
        <v>0</v>
      </c>
      <c r="S156" s="91">
        <f>+'REPORTE OCTUBRE IMROM'!$L151</f>
        <v>0</v>
      </c>
      <c r="T156" s="91">
        <f>+'REPORTE NOVIEMBRE IMROM'!$L151</f>
        <v>0</v>
      </c>
      <c r="U156" s="91">
        <f>+'REPORTE DICIEMBRE IMROM'!$L151</f>
        <v>0</v>
      </c>
      <c r="V156" s="91">
        <f t="shared" si="4"/>
        <v>0</v>
      </c>
      <c r="W156" s="92">
        <f t="shared" si="5"/>
        <v>0</v>
      </c>
    </row>
    <row r="157" spans="1:23" s="84" customFormat="1" ht="15.75" x14ac:dyDescent="0.2">
      <c r="A157" s="66">
        <v>135</v>
      </c>
      <c r="B157" s="85">
        <f>'CED. GRAL POR REP. O MANTTO'!C158</f>
        <v>0</v>
      </c>
      <c r="C157" s="86">
        <f>'CED. GRAL POR REP. O MANTTO'!D158</f>
        <v>0</v>
      </c>
      <c r="D157" s="87">
        <f>'CED. GRAL POR REP. O MANTTO'!E158</f>
        <v>0</v>
      </c>
      <c r="E157" s="87">
        <f>'CED. GRAL POR REP. O MANTTO'!F158</f>
        <v>0</v>
      </c>
      <c r="F157" s="88">
        <f>'CED. GRAL POR REP. O MANTTO'!G158</f>
        <v>0</v>
      </c>
      <c r="G157" s="89">
        <f>'CED. GRAL POR REP. O MANTTO'!L158</f>
        <v>0</v>
      </c>
      <c r="H157" s="90">
        <f>IF('CED. GRAL POR REP. O MANTTO'!P158&lt;&gt;'CED. GRAL POR REP. O MANTTO'!G158,"VERIFICA PRESUPUESTO BASE",'CED. GRAL POR REP. O MANTTO'!G158)</f>
        <v>0</v>
      </c>
      <c r="I157" s="91">
        <f>'REPORTE ENERO IMROM'!H152</f>
        <v>0</v>
      </c>
      <c r="J157" s="91">
        <f>'REPORTE ENERO IMROM'!$L152</f>
        <v>0</v>
      </c>
      <c r="K157" s="91">
        <f>+'REPORTE FEBRERO IMROM'!$L152</f>
        <v>0</v>
      </c>
      <c r="L157" s="91">
        <f>+'REPORTE MARZO IMROM'!$L152</f>
        <v>0</v>
      </c>
      <c r="M157" s="91">
        <f>+'REPORTE ABRIL IMROM'!$L152</f>
        <v>0</v>
      </c>
      <c r="N157" s="91">
        <f>+'REPORTE MAYO IMROM'!$L152</f>
        <v>0</v>
      </c>
      <c r="O157" s="91">
        <f>+'REPORTE JUNIO IMROM'!$L152</f>
        <v>0</v>
      </c>
      <c r="P157" s="91">
        <f>+'REPORTE JULIO IMROM'!$L152</f>
        <v>0</v>
      </c>
      <c r="Q157" s="91">
        <f>+'REPORTE AGOSTO IMROM'!$L152</f>
        <v>0</v>
      </c>
      <c r="R157" s="91">
        <f>+'REPORTE SEPTIEMBRE IMROM'!$L152</f>
        <v>0</v>
      </c>
      <c r="S157" s="91">
        <f>+'REPORTE OCTUBRE IMROM'!$L152</f>
        <v>0</v>
      </c>
      <c r="T157" s="91">
        <f>+'REPORTE NOVIEMBRE IMROM'!$L152</f>
        <v>0</v>
      </c>
      <c r="U157" s="91">
        <f>+'REPORTE DICIEMBRE IMROM'!$L152</f>
        <v>0</v>
      </c>
      <c r="V157" s="91">
        <f t="shared" si="4"/>
        <v>0</v>
      </c>
      <c r="W157" s="92">
        <f t="shared" si="5"/>
        <v>0</v>
      </c>
    </row>
    <row r="158" spans="1:23" s="84" customFormat="1" ht="15.75" x14ac:dyDescent="0.2">
      <c r="A158" s="66">
        <v>136</v>
      </c>
      <c r="B158" s="85">
        <f>'CED. GRAL POR REP. O MANTTO'!C159</f>
        <v>0</v>
      </c>
      <c r="C158" s="86">
        <f>'CED. GRAL POR REP. O MANTTO'!D159</f>
        <v>0</v>
      </c>
      <c r="D158" s="87">
        <f>'CED. GRAL POR REP. O MANTTO'!E159</f>
        <v>0</v>
      </c>
      <c r="E158" s="87">
        <f>'CED. GRAL POR REP. O MANTTO'!F159</f>
        <v>0</v>
      </c>
      <c r="F158" s="88">
        <f>'CED. GRAL POR REP. O MANTTO'!G159</f>
        <v>0</v>
      </c>
      <c r="G158" s="89">
        <f>'CED. GRAL POR REP. O MANTTO'!L159</f>
        <v>0</v>
      </c>
      <c r="H158" s="90">
        <f>IF('CED. GRAL POR REP. O MANTTO'!P159&lt;&gt;'CED. GRAL POR REP. O MANTTO'!G159,"VERIFICA PRESUPUESTO BASE",'CED. GRAL POR REP. O MANTTO'!G159)</f>
        <v>0</v>
      </c>
      <c r="I158" s="91">
        <f>'REPORTE ENERO IMROM'!H153</f>
        <v>0</v>
      </c>
      <c r="J158" s="91">
        <f>'REPORTE ENERO IMROM'!$L153</f>
        <v>0</v>
      </c>
      <c r="K158" s="91">
        <f>+'REPORTE FEBRERO IMROM'!$L153</f>
        <v>0</v>
      </c>
      <c r="L158" s="91">
        <f>+'REPORTE MARZO IMROM'!$L153</f>
        <v>0</v>
      </c>
      <c r="M158" s="91">
        <f>+'REPORTE ABRIL IMROM'!$L153</f>
        <v>0</v>
      </c>
      <c r="N158" s="91">
        <f>+'REPORTE MAYO IMROM'!$L153</f>
        <v>0</v>
      </c>
      <c r="O158" s="91">
        <f>+'REPORTE JUNIO IMROM'!$L153</f>
        <v>0</v>
      </c>
      <c r="P158" s="91">
        <f>+'REPORTE JULIO IMROM'!$L153</f>
        <v>0</v>
      </c>
      <c r="Q158" s="91">
        <f>+'REPORTE AGOSTO IMROM'!$L153</f>
        <v>0</v>
      </c>
      <c r="R158" s="91">
        <f>+'REPORTE SEPTIEMBRE IMROM'!$L153</f>
        <v>0</v>
      </c>
      <c r="S158" s="91">
        <f>+'REPORTE OCTUBRE IMROM'!$L153</f>
        <v>0</v>
      </c>
      <c r="T158" s="91">
        <f>+'REPORTE NOVIEMBRE IMROM'!$L153</f>
        <v>0</v>
      </c>
      <c r="U158" s="91">
        <f>+'REPORTE DICIEMBRE IMROM'!$L153</f>
        <v>0</v>
      </c>
      <c r="V158" s="91">
        <f t="shared" si="4"/>
        <v>0</v>
      </c>
      <c r="W158" s="92">
        <f t="shared" si="5"/>
        <v>0</v>
      </c>
    </row>
    <row r="159" spans="1:23" s="84" customFormat="1" ht="15.75" x14ac:dyDescent="0.2">
      <c r="A159" s="66">
        <v>137</v>
      </c>
      <c r="B159" s="85">
        <f>'CED. GRAL POR REP. O MANTTO'!C160</f>
        <v>0</v>
      </c>
      <c r="C159" s="86">
        <f>'CED. GRAL POR REP. O MANTTO'!D160</f>
        <v>0</v>
      </c>
      <c r="D159" s="87">
        <f>'CED. GRAL POR REP. O MANTTO'!E160</f>
        <v>0</v>
      </c>
      <c r="E159" s="87">
        <f>'CED. GRAL POR REP. O MANTTO'!F160</f>
        <v>0</v>
      </c>
      <c r="F159" s="88">
        <f>'CED. GRAL POR REP. O MANTTO'!G160</f>
        <v>0</v>
      </c>
      <c r="G159" s="89">
        <f>'CED. GRAL POR REP. O MANTTO'!L160</f>
        <v>0</v>
      </c>
      <c r="H159" s="90">
        <f>IF('CED. GRAL POR REP. O MANTTO'!P160&lt;&gt;'CED. GRAL POR REP. O MANTTO'!G160,"VERIFICA PRESUPUESTO BASE",'CED. GRAL POR REP. O MANTTO'!G160)</f>
        <v>0</v>
      </c>
      <c r="I159" s="91">
        <f>'REPORTE ENERO IMROM'!H154</f>
        <v>0</v>
      </c>
      <c r="J159" s="91">
        <f>'REPORTE ENERO IMROM'!$L154</f>
        <v>0</v>
      </c>
      <c r="K159" s="91">
        <f>+'REPORTE FEBRERO IMROM'!$L154</f>
        <v>0</v>
      </c>
      <c r="L159" s="91">
        <f>+'REPORTE MARZO IMROM'!$L154</f>
        <v>0</v>
      </c>
      <c r="M159" s="91">
        <f>+'REPORTE ABRIL IMROM'!$L154</f>
        <v>0</v>
      </c>
      <c r="N159" s="91">
        <f>+'REPORTE MAYO IMROM'!$L154</f>
        <v>0</v>
      </c>
      <c r="O159" s="91">
        <f>+'REPORTE JUNIO IMROM'!$L154</f>
        <v>0</v>
      </c>
      <c r="P159" s="91">
        <f>+'REPORTE JULIO IMROM'!$L154</f>
        <v>0</v>
      </c>
      <c r="Q159" s="91">
        <f>+'REPORTE AGOSTO IMROM'!$L154</f>
        <v>0</v>
      </c>
      <c r="R159" s="91">
        <f>+'REPORTE SEPTIEMBRE IMROM'!$L154</f>
        <v>0</v>
      </c>
      <c r="S159" s="91">
        <f>+'REPORTE OCTUBRE IMROM'!$L154</f>
        <v>0</v>
      </c>
      <c r="T159" s="91">
        <f>+'REPORTE NOVIEMBRE IMROM'!$L154</f>
        <v>0</v>
      </c>
      <c r="U159" s="91">
        <f>+'REPORTE DICIEMBRE IMROM'!$L154</f>
        <v>0</v>
      </c>
      <c r="V159" s="91">
        <f t="shared" si="4"/>
        <v>0</v>
      </c>
      <c r="W159" s="92">
        <f t="shared" si="5"/>
        <v>0</v>
      </c>
    </row>
    <row r="160" spans="1:23" s="84" customFormat="1" ht="15.75" x14ac:dyDescent="0.2">
      <c r="A160" s="66">
        <v>138</v>
      </c>
      <c r="B160" s="85">
        <f>'CED. GRAL POR REP. O MANTTO'!C161</f>
        <v>0</v>
      </c>
      <c r="C160" s="86">
        <f>'CED. GRAL POR REP. O MANTTO'!D161</f>
        <v>0</v>
      </c>
      <c r="D160" s="87">
        <f>'CED. GRAL POR REP. O MANTTO'!E161</f>
        <v>0</v>
      </c>
      <c r="E160" s="87">
        <f>'CED. GRAL POR REP. O MANTTO'!F161</f>
        <v>0</v>
      </c>
      <c r="F160" s="88">
        <f>'CED. GRAL POR REP. O MANTTO'!G161</f>
        <v>0</v>
      </c>
      <c r="G160" s="89">
        <f>'CED. GRAL POR REP. O MANTTO'!L161</f>
        <v>0</v>
      </c>
      <c r="H160" s="90">
        <f>IF('CED. GRAL POR REP. O MANTTO'!P161&lt;&gt;'CED. GRAL POR REP. O MANTTO'!G161,"VERIFICA PRESUPUESTO BASE",'CED. GRAL POR REP. O MANTTO'!G161)</f>
        <v>0</v>
      </c>
      <c r="I160" s="91">
        <f>'REPORTE ENERO IMROM'!H155</f>
        <v>0</v>
      </c>
      <c r="J160" s="91">
        <f>'REPORTE ENERO IMROM'!$L155</f>
        <v>0</v>
      </c>
      <c r="K160" s="91">
        <f>+'REPORTE FEBRERO IMROM'!$L155</f>
        <v>0</v>
      </c>
      <c r="L160" s="91">
        <f>+'REPORTE MARZO IMROM'!$L155</f>
        <v>0</v>
      </c>
      <c r="M160" s="91">
        <f>+'REPORTE ABRIL IMROM'!$L155</f>
        <v>0</v>
      </c>
      <c r="N160" s="91">
        <f>+'REPORTE MAYO IMROM'!$L155</f>
        <v>0</v>
      </c>
      <c r="O160" s="91">
        <f>+'REPORTE JUNIO IMROM'!$L155</f>
        <v>0</v>
      </c>
      <c r="P160" s="91">
        <f>+'REPORTE JULIO IMROM'!$L155</f>
        <v>0</v>
      </c>
      <c r="Q160" s="91">
        <f>+'REPORTE AGOSTO IMROM'!$L155</f>
        <v>0</v>
      </c>
      <c r="R160" s="91">
        <f>+'REPORTE SEPTIEMBRE IMROM'!$L155</f>
        <v>0</v>
      </c>
      <c r="S160" s="91">
        <f>+'REPORTE OCTUBRE IMROM'!$L155</f>
        <v>0</v>
      </c>
      <c r="T160" s="91">
        <f>+'REPORTE NOVIEMBRE IMROM'!$L155</f>
        <v>0</v>
      </c>
      <c r="U160" s="91">
        <f>+'REPORTE DICIEMBRE IMROM'!$L155</f>
        <v>0</v>
      </c>
      <c r="V160" s="91">
        <f t="shared" si="4"/>
        <v>0</v>
      </c>
      <c r="W160" s="92">
        <f t="shared" si="5"/>
        <v>0</v>
      </c>
    </row>
    <row r="161" spans="1:23" s="84" customFormat="1" ht="15.75" x14ac:dyDescent="0.2">
      <c r="A161" s="66">
        <v>139</v>
      </c>
      <c r="B161" s="85">
        <f>'CED. GRAL POR REP. O MANTTO'!C162</f>
        <v>0</v>
      </c>
      <c r="C161" s="86">
        <f>'CED. GRAL POR REP. O MANTTO'!D162</f>
        <v>0</v>
      </c>
      <c r="D161" s="87">
        <f>'CED. GRAL POR REP. O MANTTO'!E162</f>
        <v>0</v>
      </c>
      <c r="E161" s="87">
        <f>'CED. GRAL POR REP. O MANTTO'!F162</f>
        <v>0</v>
      </c>
      <c r="F161" s="88">
        <f>'CED. GRAL POR REP. O MANTTO'!G162</f>
        <v>0</v>
      </c>
      <c r="G161" s="89">
        <f>'CED. GRAL POR REP. O MANTTO'!L162</f>
        <v>0</v>
      </c>
      <c r="H161" s="90">
        <f>IF('CED. GRAL POR REP. O MANTTO'!P162&lt;&gt;'CED. GRAL POR REP. O MANTTO'!G162,"VERIFICA PRESUPUESTO BASE",'CED. GRAL POR REP. O MANTTO'!G162)</f>
        <v>0</v>
      </c>
      <c r="I161" s="91">
        <f>'REPORTE ENERO IMROM'!H156</f>
        <v>0</v>
      </c>
      <c r="J161" s="91">
        <f>'REPORTE ENERO IMROM'!$L156</f>
        <v>0</v>
      </c>
      <c r="K161" s="91">
        <f>+'REPORTE FEBRERO IMROM'!$L156</f>
        <v>0</v>
      </c>
      <c r="L161" s="91">
        <f>+'REPORTE MARZO IMROM'!$L156</f>
        <v>0</v>
      </c>
      <c r="M161" s="91">
        <f>+'REPORTE ABRIL IMROM'!$L156</f>
        <v>0</v>
      </c>
      <c r="N161" s="91">
        <f>+'REPORTE MAYO IMROM'!$L156</f>
        <v>0</v>
      </c>
      <c r="O161" s="91">
        <f>+'REPORTE JUNIO IMROM'!$L156</f>
        <v>0</v>
      </c>
      <c r="P161" s="91">
        <f>+'REPORTE JULIO IMROM'!$L156</f>
        <v>0</v>
      </c>
      <c r="Q161" s="91">
        <f>+'REPORTE AGOSTO IMROM'!$L156</f>
        <v>0</v>
      </c>
      <c r="R161" s="91">
        <f>+'REPORTE SEPTIEMBRE IMROM'!$L156</f>
        <v>0</v>
      </c>
      <c r="S161" s="91">
        <f>+'REPORTE OCTUBRE IMROM'!$L156</f>
        <v>0</v>
      </c>
      <c r="T161" s="91">
        <f>+'REPORTE NOVIEMBRE IMROM'!$L156</f>
        <v>0</v>
      </c>
      <c r="U161" s="91">
        <f>+'REPORTE DICIEMBRE IMROM'!$L156</f>
        <v>0</v>
      </c>
      <c r="V161" s="91">
        <f t="shared" si="4"/>
        <v>0</v>
      </c>
      <c r="W161" s="92">
        <f t="shared" si="5"/>
        <v>0</v>
      </c>
    </row>
    <row r="162" spans="1:23" s="84" customFormat="1" ht="15.75" x14ac:dyDescent="0.2">
      <c r="A162" s="66">
        <v>140</v>
      </c>
      <c r="B162" s="85">
        <f>'CED. GRAL POR REP. O MANTTO'!C163</f>
        <v>0</v>
      </c>
      <c r="C162" s="86">
        <f>'CED. GRAL POR REP. O MANTTO'!D163</f>
        <v>0</v>
      </c>
      <c r="D162" s="87">
        <f>'CED. GRAL POR REP. O MANTTO'!E163</f>
        <v>0</v>
      </c>
      <c r="E162" s="87">
        <f>'CED. GRAL POR REP. O MANTTO'!F163</f>
        <v>0</v>
      </c>
      <c r="F162" s="88">
        <f>'CED. GRAL POR REP. O MANTTO'!G163</f>
        <v>0</v>
      </c>
      <c r="G162" s="89">
        <f>'CED. GRAL POR REP. O MANTTO'!L163</f>
        <v>0</v>
      </c>
      <c r="H162" s="90">
        <f>IF('CED. GRAL POR REP. O MANTTO'!P163&lt;&gt;'CED. GRAL POR REP. O MANTTO'!G163,"VERIFICA PRESUPUESTO BASE",'CED. GRAL POR REP. O MANTTO'!G163)</f>
        <v>0</v>
      </c>
      <c r="I162" s="91">
        <f>'REPORTE ENERO IMROM'!H157</f>
        <v>0</v>
      </c>
      <c r="J162" s="91">
        <f>'REPORTE ENERO IMROM'!$L157</f>
        <v>0</v>
      </c>
      <c r="K162" s="91">
        <f>+'REPORTE FEBRERO IMROM'!$L157</f>
        <v>0</v>
      </c>
      <c r="L162" s="91">
        <f>+'REPORTE MARZO IMROM'!$L157</f>
        <v>0</v>
      </c>
      <c r="M162" s="91">
        <f>+'REPORTE ABRIL IMROM'!$L157</f>
        <v>0</v>
      </c>
      <c r="N162" s="91">
        <f>+'REPORTE MAYO IMROM'!$L157</f>
        <v>0</v>
      </c>
      <c r="O162" s="91">
        <f>+'REPORTE JUNIO IMROM'!$L157</f>
        <v>0</v>
      </c>
      <c r="P162" s="91">
        <f>+'REPORTE JULIO IMROM'!$L157</f>
        <v>0</v>
      </c>
      <c r="Q162" s="91">
        <f>+'REPORTE AGOSTO IMROM'!$L157</f>
        <v>0</v>
      </c>
      <c r="R162" s="91">
        <f>+'REPORTE SEPTIEMBRE IMROM'!$L157</f>
        <v>0</v>
      </c>
      <c r="S162" s="91">
        <f>+'REPORTE OCTUBRE IMROM'!$L157</f>
        <v>0</v>
      </c>
      <c r="T162" s="91">
        <f>+'REPORTE NOVIEMBRE IMROM'!$L157</f>
        <v>0</v>
      </c>
      <c r="U162" s="91">
        <f>+'REPORTE DICIEMBRE IMROM'!$L157</f>
        <v>0</v>
      </c>
      <c r="V162" s="91">
        <f t="shared" si="4"/>
        <v>0</v>
      </c>
      <c r="W162" s="92">
        <f t="shared" si="5"/>
        <v>0</v>
      </c>
    </row>
    <row r="163" spans="1:23" s="84" customFormat="1" ht="15.75" x14ac:dyDescent="0.2">
      <c r="A163" s="66">
        <v>141</v>
      </c>
      <c r="B163" s="85">
        <f>'CED. GRAL POR REP. O MANTTO'!C164</f>
        <v>0</v>
      </c>
      <c r="C163" s="86">
        <f>'CED. GRAL POR REP. O MANTTO'!D164</f>
        <v>0</v>
      </c>
      <c r="D163" s="87">
        <f>'CED. GRAL POR REP. O MANTTO'!E164</f>
        <v>0</v>
      </c>
      <c r="E163" s="87">
        <f>'CED. GRAL POR REP. O MANTTO'!F164</f>
        <v>0</v>
      </c>
      <c r="F163" s="88">
        <f>'CED. GRAL POR REP. O MANTTO'!G164</f>
        <v>0</v>
      </c>
      <c r="G163" s="89">
        <f>'CED. GRAL POR REP. O MANTTO'!L164</f>
        <v>0</v>
      </c>
      <c r="H163" s="90">
        <f>IF('CED. GRAL POR REP. O MANTTO'!P164&lt;&gt;'CED. GRAL POR REP. O MANTTO'!G164,"VERIFICA PRESUPUESTO BASE",'CED. GRAL POR REP. O MANTTO'!G164)</f>
        <v>0</v>
      </c>
      <c r="I163" s="91">
        <f>'REPORTE ENERO IMROM'!H158</f>
        <v>0</v>
      </c>
      <c r="J163" s="91">
        <f>'REPORTE ENERO IMROM'!$L158</f>
        <v>0</v>
      </c>
      <c r="K163" s="91">
        <f>+'REPORTE FEBRERO IMROM'!$L158</f>
        <v>0</v>
      </c>
      <c r="L163" s="91">
        <f>+'REPORTE MARZO IMROM'!$L158</f>
        <v>0</v>
      </c>
      <c r="M163" s="91">
        <f>+'REPORTE ABRIL IMROM'!$L158</f>
        <v>0</v>
      </c>
      <c r="N163" s="91">
        <f>+'REPORTE MAYO IMROM'!$L158</f>
        <v>0</v>
      </c>
      <c r="O163" s="91">
        <f>+'REPORTE JUNIO IMROM'!$L158</f>
        <v>0</v>
      </c>
      <c r="P163" s="91">
        <f>+'REPORTE JULIO IMROM'!$L158</f>
        <v>0</v>
      </c>
      <c r="Q163" s="91">
        <f>+'REPORTE AGOSTO IMROM'!$L158</f>
        <v>0</v>
      </c>
      <c r="R163" s="91">
        <f>+'REPORTE SEPTIEMBRE IMROM'!$L158</f>
        <v>0</v>
      </c>
      <c r="S163" s="91">
        <f>+'REPORTE OCTUBRE IMROM'!$L158</f>
        <v>0</v>
      </c>
      <c r="T163" s="91">
        <f>+'REPORTE NOVIEMBRE IMROM'!$L158</f>
        <v>0</v>
      </c>
      <c r="U163" s="91">
        <f>+'REPORTE DICIEMBRE IMROM'!$L158</f>
        <v>0</v>
      </c>
      <c r="V163" s="91">
        <f t="shared" si="4"/>
        <v>0</v>
      </c>
      <c r="W163" s="92">
        <f t="shared" si="5"/>
        <v>0</v>
      </c>
    </row>
    <row r="164" spans="1:23" s="84" customFormat="1" ht="15.75" x14ac:dyDescent="0.2">
      <c r="A164" s="66">
        <v>142</v>
      </c>
      <c r="B164" s="85">
        <f>'CED. GRAL POR REP. O MANTTO'!C165</f>
        <v>0</v>
      </c>
      <c r="C164" s="86">
        <f>'CED. GRAL POR REP. O MANTTO'!D165</f>
        <v>0</v>
      </c>
      <c r="D164" s="87">
        <f>'CED. GRAL POR REP. O MANTTO'!E165</f>
        <v>0</v>
      </c>
      <c r="E164" s="87">
        <f>'CED. GRAL POR REP. O MANTTO'!F165</f>
        <v>0</v>
      </c>
      <c r="F164" s="88">
        <f>'CED. GRAL POR REP. O MANTTO'!G165</f>
        <v>0</v>
      </c>
      <c r="G164" s="89">
        <f>'CED. GRAL POR REP. O MANTTO'!L165</f>
        <v>0</v>
      </c>
      <c r="H164" s="90">
        <f>IF('CED. GRAL POR REP. O MANTTO'!P165&lt;&gt;'CED. GRAL POR REP. O MANTTO'!G165,"VERIFICA PRESUPUESTO BASE",'CED. GRAL POR REP. O MANTTO'!G165)</f>
        <v>0</v>
      </c>
      <c r="I164" s="91">
        <f>'REPORTE ENERO IMROM'!H159</f>
        <v>0</v>
      </c>
      <c r="J164" s="91">
        <f>'REPORTE ENERO IMROM'!$L159</f>
        <v>0</v>
      </c>
      <c r="K164" s="91">
        <f>+'REPORTE FEBRERO IMROM'!$L159</f>
        <v>0</v>
      </c>
      <c r="L164" s="91">
        <f>+'REPORTE MARZO IMROM'!$L159</f>
        <v>0</v>
      </c>
      <c r="M164" s="91">
        <f>+'REPORTE ABRIL IMROM'!$L159</f>
        <v>0</v>
      </c>
      <c r="N164" s="91">
        <f>+'REPORTE MAYO IMROM'!$L159</f>
        <v>0</v>
      </c>
      <c r="O164" s="91">
        <f>+'REPORTE JUNIO IMROM'!$L159</f>
        <v>0</v>
      </c>
      <c r="P164" s="91">
        <f>+'REPORTE JULIO IMROM'!$L159</f>
        <v>0</v>
      </c>
      <c r="Q164" s="91">
        <f>+'REPORTE AGOSTO IMROM'!$L159</f>
        <v>0</v>
      </c>
      <c r="R164" s="91">
        <f>+'REPORTE SEPTIEMBRE IMROM'!$L159</f>
        <v>0</v>
      </c>
      <c r="S164" s="91">
        <f>+'REPORTE OCTUBRE IMROM'!$L159</f>
        <v>0</v>
      </c>
      <c r="T164" s="91">
        <f>+'REPORTE NOVIEMBRE IMROM'!$L159</f>
        <v>0</v>
      </c>
      <c r="U164" s="91">
        <f>+'REPORTE DICIEMBRE IMROM'!$L159</f>
        <v>0</v>
      </c>
      <c r="V164" s="91">
        <f t="shared" si="4"/>
        <v>0</v>
      </c>
      <c r="W164" s="92">
        <f t="shared" si="5"/>
        <v>0</v>
      </c>
    </row>
    <row r="165" spans="1:23" s="84" customFormat="1" ht="15.75" x14ac:dyDescent="0.2">
      <c r="A165" s="66">
        <v>143</v>
      </c>
      <c r="B165" s="85">
        <f>'CED. GRAL POR REP. O MANTTO'!C166</f>
        <v>0</v>
      </c>
      <c r="C165" s="86">
        <f>'CED. GRAL POR REP. O MANTTO'!D166</f>
        <v>0</v>
      </c>
      <c r="D165" s="87">
        <f>'CED. GRAL POR REP. O MANTTO'!E166</f>
        <v>0</v>
      </c>
      <c r="E165" s="87">
        <f>'CED. GRAL POR REP. O MANTTO'!F166</f>
        <v>0</v>
      </c>
      <c r="F165" s="88">
        <f>'CED. GRAL POR REP. O MANTTO'!G166</f>
        <v>0</v>
      </c>
      <c r="G165" s="89">
        <f>'CED. GRAL POR REP. O MANTTO'!L166</f>
        <v>0</v>
      </c>
      <c r="H165" s="90">
        <f>IF('CED. GRAL POR REP. O MANTTO'!P166&lt;&gt;'CED. GRAL POR REP. O MANTTO'!G166,"VERIFICA PRESUPUESTO BASE",'CED. GRAL POR REP. O MANTTO'!G166)</f>
        <v>0</v>
      </c>
      <c r="I165" s="91">
        <f>'REPORTE ENERO IMROM'!H160</f>
        <v>0</v>
      </c>
      <c r="J165" s="91">
        <f>'REPORTE ENERO IMROM'!$L160</f>
        <v>0</v>
      </c>
      <c r="K165" s="91">
        <f>+'REPORTE FEBRERO IMROM'!$L160</f>
        <v>0</v>
      </c>
      <c r="L165" s="91">
        <f>+'REPORTE MARZO IMROM'!$L160</f>
        <v>0</v>
      </c>
      <c r="M165" s="91">
        <f>+'REPORTE ABRIL IMROM'!$L160</f>
        <v>0</v>
      </c>
      <c r="N165" s="91">
        <f>+'REPORTE MAYO IMROM'!$L160</f>
        <v>0</v>
      </c>
      <c r="O165" s="91">
        <f>+'REPORTE JUNIO IMROM'!$L160</f>
        <v>0</v>
      </c>
      <c r="P165" s="91">
        <f>+'REPORTE JULIO IMROM'!$L160</f>
        <v>0</v>
      </c>
      <c r="Q165" s="91">
        <f>+'REPORTE AGOSTO IMROM'!$L160</f>
        <v>0</v>
      </c>
      <c r="R165" s="91">
        <f>+'REPORTE SEPTIEMBRE IMROM'!$L160</f>
        <v>0</v>
      </c>
      <c r="S165" s="91">
        <f>+'REPORTE OCTUBRE IMROM'!$L160</f>
        <v>0</v>
      </c>
      <c r="T165" s="91">
        <f>+'REPORTE NOVIEMBRE IMROM'!$L160</f>
        <v>0</v>
      </c>
      <c r="U165" s="91">
        <f>+'REPORTE DICIEMBRE IMROM'!$L160</f>
        <v>0</v>
      </c>
      <c r="V165" s="91">
        <f t="shared" si="4"/>
        <v>0</v>
      </c>
      <c r="W165" s="92">
        <f t="shared" si="5"/>
        <v>0</v>
      </c>
    </row>
    <row r="166" spans="1:23" s="84" customFormat="1" ht="15.75" x14ac:dyDescent="0.2">
      <c r="A166" s="66">
        <v>144</v>
      </c>
      <c r="B166" s="85">
        <f>'CED. GRAL POR REP. O MANTTO'!C167</f>
        <v>0</v>
      </c>
      <c r="C166" s="86">
        <f>'CED. GRAL POR REP. O MANTTO'!D167</f>
        <v>0</v>
      </c>
      <c r="D166" s="87">
        <f>'CED. GRAL POR REP. O MANTTO'!E167</f>
        <v>0</v>
      </c>
      <c r="E166" s="87">
        <f>'CED. GRAL POR REP. O MANTTO'!F167</f>
        <v>0</v>
      </c>
      <c r="F166" s="88">
        <f>'CED. GRAL POR REP. O MANTTO'!G167</f>
        <v>0</v>
      </c>
      <c r="G166" s="89">
        <f>'CED. GRAL POR REP. O MANTTO'!L167</f>
        <v>0</v>
      </c>
      <c r="H166" s="90">
        <f>IF('CED. GRAL POR REP. O MANTTO'!P167&lt;&gt;'CED. GRAL POR REP. O MANTTO'!G167,"VERIFICA PRESUPUESTO BASE",'CED. GRAL POR REP. O MANTTO'!G167)</f>
        <v>0</v>
      </c>
      <c r="I166" s="91">
        <f>'REPORTE ENERO IMROM'!H161</f>
        <v>0</v>
      </c>
      <c r="J166" s="91">
        <f>'REPORTE ENERO IMROM'!$L161</f>
        <v>0</v>
      </c>
      <c r="K166" s="91">
        <f>+'REPORTE FEBRERO IMROM'!$L161</f>
        <v>0</v>
      </c>
      <c r="L166" s="91">
        <f>+'REPORTE MARZO IMROM'!$L161</f>
        <v>0</v>
      </c>
      <c r="M166" s="91">
        <f>+'REPORTE ABRIL IMROM'!$L161</f>
        <v>0</v>
      </c>
      <c r="N166" s="91">
        <f>+'REPORTE MAYO IMROM'!$L161</f>
        <v>0</v>
      </c>
      <c r="O166" s="91">
        <f>+'REPORTE JUNIO IMROM'!$L161</f>
        <v>0</v>
      </c>
      <c r="P166" s="91">
        <f>+'REPORTE JULIO IMROM'!$L161</f>
        <v>0</v>
      </c>
      <c r="Q166" s="91">
        <f>+'REPORTE AGOSTO IMROM'!$L161</f>
        <v>0</v>
      </c>
      <c r="R166" s="91">
        <f>+'REPORTE SEPTIEMBRE IMROM'!$L161</f>
        <v>0</v>
      </c>
      <c r="S166" s="91">
        <f>+'REPORTE OCTUBRE IMROM'!$L161</f>
        <v>0</v>
      </c>
      <c r="T166" s="91">
        <f>+'REPORTE NOVIEMBRE IMROM'!$L161</f>
        <v>0</v>
      </c>
      <c r="U166" s="91">
        <f>+'REPORTE DICIEMBRE IMROM'!$L161</f>
        <v>0</v>
      </c>
      <c r="V166" s="91">
        <f t="shared" si="4"/>
        <v>0</v>
      </c>
      <c r="W166" s="92">
        <f t="shared" si="5"/>
        <v>0</v>
      </c>
    </row>
    <row r="167" spans="1:23" s="84" customFormat="1" ht="15.75" x14ac:dyDescent="0.2">
      <c r="A167" s="66">
        <v>145</v>
      </c>
      <c r="B167" s="85">
        <f>'CED. GRAL POR REP. O MANTTO'!C168</f>
        <v>0</v>
      </c>
      <c r="C167" s="86">
        <f>'CED. GRAL POR REP. O MANTTO'!D168</f>
        <v>0</v>
      </c>
      <c r="D167" s="87">
        <f>'CED. GRAL POR REP. O MANTTO'!E168</f>
        <v>0</v>
      </c>
      <c r="E167" s="87">
        <f>'CED. GRAL POR REP. O MANTTO'!F168</f>
        <v>0</v>
      </c>
      <c r="F167" s="88">
        <f>'CED. GRAL POR REP. O MANTTO'!G168</f>
        <v>0</v>
      </c>
      <c r="G167" s="89">
        <f>'CED. GRAL POR REP. O MANTTO'!L168</f>
        <v>0</v>
      </c>
      <c r="H167" s="90">
        <f>IF('CED. GRAL POR REP. O MANTTO'!P168&lt;&gt;'CED. GRAL POR REP. O MANTTO'!G168,"VERIFICA PRESUPUESTO BASE",'CED. GRAL POR REP. O MANTTO'!G168)</f>
        <v>0</v>
      </c>
      <c r="I167" s="91">
        <f>'REPORTE ENERO IMROM'!H162</f>
        <v>0</v>
      </c>
      <c r="J167" s="91">
        <f>'REPORTE ENERO IMROM'!$L162</f>
        <v>0</v>
      </c>
      <c r="K167" s="91">
        <f>+'REPORTE FEBRERO IMROM'!$L162</f>
        <v>0</v>
      </c>
      <c r="L167" s="91">
        <f>+'REPORTE MARZO IMROM'!$L162</f>
        <v>0</v>
      </c>
      <c r="M167" s="91">
        <f>+'REPORTE ABRIL IMROM'!$L162</f>
        <v>0</v>
      </c>
      <c r="N167" s="91">
        <f>+'REPORTE MAYO IMROM'!$L162</f>
        <v>0</v>
      </c>
      <c r="O167" s="91">
        <f>+'REPORTE JUNIO IMROM'!$L162</f>
        <v>0</v>
      </c>
      <c r="P167" s="91">
        <f>+'REPORTE JULIO IMROM'!$L162</f>
        <v>0</v>
      </c>
      <c r="Q167" s="91">
        <f>+'REPORTE AGOSTO IMROM'!$L162</f>
        <v>0</v>
      </c>
      <c r="R167" s="91">
        <f>+'REPORTE SEPTIEMBRE IMROM'!$L162</f>
        <v>0</v>
      </c>
      <c r="S167" s="91">
        <f>+'REPORTE OCTUBRE IMROM'!$L162</f>
        <v>0</v>
      </c>
      <c r="T167" s="91">
        <f>+'REPORTE NOVIEMBRE IMROM'!$L162</f>
        <v>0</v>
      </c>
      <c r="U167" s="91">
        <f>+'REPORTE DICIEMBRE IMROM'!$L162</f>
        <v>0</v>
      </c>
      <c r="V167" s="91">
        <f t="shared" si="4"/>
        <v>0</v>
      </c>
      <c r="W167" s="92">
        <f t="shared" si="5"/>
        <v>0</v>
      </c>
    </row>
    <row r="168" spans="1:23" s="84" customFormat="1" ht="15.75" x14ac:dyDescent="0.2">
      <c r="A168" s="66">
        <v>146</v>
      </c>
      <c r="B168" s="85">
        <f>'CED. GRAL POR REP. O MANTTO'!C169</f>
        <v>0</v>
      </c>
      <c r="C168" s="86">
        <f>'CED. GRAL POR REP. O MANTTO'!D169</f>
        <v>0</v>
      </c>
      <c r="D168" s="87">
        <f>'CED. GRAL POR REP. O MANTTO'!E169</f>
        <v>0</v>
      </c>
      <c r="E168" s="87">
        <f>'CED. GRAL POR REP. O MANTTO'!F169</f>
        <v>0</v>
      </c>
      <c r="F168" s="88">
        <f>'CED. GRAL POR REP. O MANTTO'!G169</f>
        <v>0</v>
      </c>
      <c r="G168" s="89">
        <f>'CED. GRAL POR REP. O MANTTO'!L169</f>
        <v>0</v>
      </c>
      <c r="H168" s="90">
        <f>IF('CED. GRAL POR REP. O MANTTO'!P169&lt;&gt;'CED. GRAL POR REP. O MANTTO'!G169,"VERIFICA PRESUPUESTO BASE",'CED. GRAL POR REP. O MANTTO'!G169)</f>
        <v>0</v>
      </c>
      <c r="I168" s="91">
        <f>'REPORTE ENERO IMROM'!H163</f>
        <v>0</v>
      </c>
      <c r="J168" s="91">
        <f>'REPORTE ENERO IMROM'!$L163</f>
        <v>0</v>
      </c>
      <c r="K168" s="91">
        <f>+'REPORTE FEBRERO IMROM'!$L163</f>
        <v>0</v>
      </c>
      <c r="L168" s="91">
        <f>+'REPORTE MARZO IMROM'!$L163</f>
        <v>0</v>
      </c>
      <c r="M168" s="91">
        <f>+'REPORTE ABRIL IMROM'!$L163</f>
        <v>0</v>
      </c>
      <c r="N168" s="91">
        <f>+'REPORTE MAYO IMROM'!$L163</f>
        <v>0</v>
      </c>
      <c r="O168" s="91">
        <f>+'REPORTE JUNIO IMROM'!$L163</f>
        <v>0</v>
      </c>
      <c r="P168" s="91">
        <f>+'REPORTE JULIO IMROM'!$L163</f>
        <v>0</v>
      </c>
      <c r="Q168" s="91">
        <f>+'REPORTE AGOSTO IMROM'!$L163</f>
        <v>0</v>
      </c>
      <c r="R168" s="91">
        <f>+'REPORTE SEPTIEMBRE IMROM'!$L163</f>
        <v>0</v>
      </c>
      <c r="S168" s="91">
        <f>+'REPORTE OCTUBRE IMROM'!$L163</f>
        <v>0</v>
      </c>
      <c r="T168" s="91">
        <f>+'REPORTE NOVIEMBRE IMROM'!$L163</f>
        <v>0</v>
      </c>
      <c r="U168" s="91">
        <f>+'REPORTE DICIEMBRE IMROM'!$L163</f>
        <v>0</v>
      </c>
      <c r="V168" s="91">
        <f t="shared" si="4"/>
        <v>0</v>
      </c>
      <c r="W168" s="92">
        <f t="shared" si="5"/>
        <v>0</v>
      </c>
    </row>
    <row r="169" spans="1:23" s="84" customFormat="1" ht="15.75" x14ac:dyDescent="0.2">
      <c r="A169" s="66">
        <v>147</v>
      </c>
      <c r="B169" s="85">
        <f>'CED. GRAL POR REP. O MANTTO'!C170</f>
        <v>0</v>
      </c>
      <c r="C169" s="86">
        <f>'CED. GRAL POR REP. O MANTTO'!D170</f>
        <v>0</v>
      </c>
      <c r="D169" s="87">
        <f>'CED. GRAL POR REP. O MANTTO'!E170</f>
        <v>0</v>
      </c>
      <c r="E169" s="87">
        <f>'CED. GRAL POR REP. O MANTTO'!F170</f>
        <v>0</v>
      </c>
      <c r="F169" s="88">
        <f>'CED. GRAL POR REP. O MANTTO'!G170</f>
        <v>0</v>
      </c>
      <c r="G169" s="89">
        <f>'CED. GRAL POR REP. O MANTTO'!L170</f>
        <v>0</v>
      </c>
      <c r="H169" s="90">
        <f>IF('CED. GRAL POR REP. O MANTTO'!P170&lt;&gt;'CED. GRAL POR REP. O MANTTO'!G170,"VERIFICA PRESUPUESTO BASE",'CED. GRAL POR REP. O MANTTO'!G170)</f>
        <v>0</v>
      </c>
      <c r="I169" s="91">
        <f>'REPORTE ENERO IMROM'!H164</f>
        <v>0</v>
      </c>
      <c r="J169" s="91">
        <f>'REPORTE ENERO IMROM'!$L164</f>
        <v>0</v>
      </c>
      <c r="K169" s="91">
        <f>+'REPORTE FEBRERO IMROM'!$L164</f>
        <v>0</v>
      </c>
      <c r="L169" s="91">
        <f>+'REPORTE MARZO IMROM'!$L164</f>
        <v>0</v>
      </c>
      <c r="M169" s="91">
        <f>+'REPORTE ABRIL IMROM'!$L164</f>
        <v>0</v>
      </c>
      <c r="N169" s="91">
        <f>+'REPORTE MAYO IMROM'!$L164</f>
        <v>0</v>
      </c>
      <c r="O169" s="91">
        <f>+'REPORTE JUNIO IMROM'!$L164</f>
        <v>0</v>
      </c>
      <c r="P169" s="91">
        <f>+'REPORTE JULIO IMROM'!$L164</f>
        <v>0</v>
      </c>
      <c r="Q169" s="91">
        <f>+'REPORTE AGOSTO IMROM'!$L164</f>
        <v>0</v>
      </c>
      <c r="R169" s="91">
        <f>+'REPORTE SEPTIEMBRE IMROM'!$L164</f>
        <v>0</v>
      </c>
      <c r="S169" s="91">
        <f>+'REPORTE OCTUBRE IMROM'!$L164</f>
        <v>0</v>
      </c>
      <c r="T169" s="91">
        <f>+'REPORTE NOVIEMBRE IMROM'!$L164</f>
        <v>0</v>
      </c>
      <c r="U169" s="91">
        <f>+'REPORTE DICIEMBRE IMROM'!$L164</f>
        <v>0</v>
      </c>
      <c r="V169" s="91">
        <f t="shared" si="4"/>
        <v>0</v>
      </c>
      <c r="W169" s="92">
        <f t="shared" si="5"/>
        <v>0</v>
      </c>
    </row>
    <row r="170" spans="1:23" s="84" customFormat="1" ht="15.75" x14ac:dyDescent="0.2">
      <c r="A170" s="66">
        <v>148</v>
      </c>
      <c r="B170" s="85">
        <f>'CED. GRAL POR REP. O MANTTO'!C171</f>
        <v>0</v>
      </c>
      <c r="C170" s="86">
        <f>'CED. GRAL POR REP. O MANTTO'!D171</f>
        <v>0</v>
      </c>
      <c r="D170" s="87">
        <f>'CED. GRAL POR REP. O MANTTO'!E171</f>
        <v>0</v>
      </c>
      <c r="E170" s="87">
        <f>'CED. GRAL POR REP. O MANTTO'!F171</f>
        <v>0</v>
      </c>
      <c r="F170" s="88">
        <f>'CED. GRAL POR REP. O MANTTO'!G171</f>
        <v>0</v>
      </c>
      <c r="G170" s="89">
        <f>'CED. GRAL POR REP. O MANTTO'!L171</f>
        <v>0</v>
      </c>
      <c r="H170" s="90">
        <f>IF('CED. GRAL POR REP. O MANTTO'!P171&lt;&gt;'CED. GRAL POR REP. O MANTTO'!G171,"VERIFICA PRESUPUESTO BASE",'CED. GRAL POR REP. O MANTTO'!G171)</f>
        <v>0</v>
      </c>
      <c r="I170" s="91">
        <f>'REPORTE ENERO IMROM'!H165</f>
        <v>0</v>
      </c>
      <c r="J170" s="91">
        <f>'REPORTE ENERO IMROM'!$L165</f>
        <v>0</v>
      </c>
      <c r="K170" s="91">
        <f>+'REPORTE FEBRERO IMROM'!$L165</f>
        <v>0</v>
      </c>
      <c r="L170" s="91">
        <f>+'REPORTE MARZO IMROM'!$L165</f>
        <v>0</v>
      </c>
      <c r="M170" s="91">
        <f>+'REPORTE ABRIL IMROM'!$L165</f>
        <v>0</v>
      </c>
      <c r="N170" s="91">
        <f>+'REPORTE MAYO IMROM'!$L165</f>
        <v>0</v>
      </c>
      <c r="O170" s="91">
        <f>+'REPORTE JUNIO IMROM'!$L165</f>
        <v>0</v>
      </c>
      <c r="P170" s="91">
        <f>+'REPORTE JULIO IMROM'!$L165</f>
        <v>0</v>
      </c>
      <c r="Q170" s="91">
        <f>+'REPORTE AGOSTO IMROM'!$L165</f>
        <v>0</v>
      </c>
      <c r="R170" s="91">
        <f>+'REPORTE SEPTIEMBRE IMROM'!$L165</f>
        <v>0</v>
      </c>
      <c r="S170" s="91">
        <f>+'REPORTE OCTUBRE IMROM'!$L165</f>
        <v>0</v>
      </c>
      <c r="T170" s="91">
        <f>+'REPORTE NOVIEMBRE IMROM'!$L165</f>
        <v>0</v>
      </c>
      <c r="U170" s="91">
        <f>+'REPORTE DICIEMBRE IMROM'!$L165</f>
        <v>0</v>
      </c>
      <c r="V170" s="91">
        <f t="shared" si="4"/>
        <v>0</v>
      </c>
      <c r="W170" s="92">
        <f t="shared" si="5"/>
        <v>0</v>
      </c>
    </row>
    <row r="171" spans="1:23" s="84" customFormat="1" ht="15.75" x14ac:dyDescent="0.2">
      <c r="A171" s="66">
        <v>149</v>
      </c>
      <c r="B171" s="85">
        <f>'CED. GRAL POR REP. O MANTTO'!C172</f>
        <v>0</v>
      </c>
      <c r="C171" s="86">
        <f>'CED. GRAL POR REP. O MANTTO'!D172</f>
        <v>0</v>
      </c>
      <c r="D171" s="87">
        <f>'CED. GRAL POR REP. O MANTTO'!E172</f>
        <v>0</v>
      </c>
      <c r="E171" s="87">
        <f>'CED. GRAL POR REP. O MANTTO'!F172</f>
        <v>0</v>
      </c>
      <c r="F171" s="88">
        <f>'CED. GRAL POR REP. O MANTTO'!G172</f>
        <v>0</v>
      </c>
      <c r="G171" s="89">
        <f>'CED. GRAL POR REP. O MANTTO'!L172</f>
        <v>0</v>
      </c>
      <c r="H171" s="90">
        <f>IF('CED. GRAL POR REP. O MANTTO'!P172&lt;&gt;'CED. GRAL POR REP. O MANTTO'!G172,"VERIFICA PRESUPUESTO BASE",'CED. GRAL POR REP. O MANTTO'!G172)</f>
        <v>0</v>
      </c>
      <c r="I171" s="91">
        <f>'REPORTE ENERO IMROM'!H166</f>
        <v>0</v>
      </c>
      <c r="J171" s="91">
        <f>'REPORTE ENERO IMROM'!$L166</f>
        <v>0</v>
      </c>
      <c r="K171" s="91">
        <f>+'REPORTE FEBRERO IMROM'!$L166</f>
        <v>0</v>
      </c>
      <c r="L171" s="91">
        <f>+'REPORTE MARZO IMROM'!$L166</f>
        <v>0</v>
      </c>
      <c r="M171" s="91">
        <f>+'REPORTE ABRIL IMROM'!$L166</f>
        <v>0</v>
      </c>
      <c r="N171" s="91">
        <f>+'REPORTE MAYO IMROM'!$L166</f>
        <v>0</v>
      </c>
      <c r="O171" s="91">
        <f>+'REPORTE JUNIO IMROM'!$L166</f>
        <v>0</v>
      </c>
      <c r="P171" s="91">
        <f>+'REPORTE JULIO IMROM'!$L166</f>
        <v>0</v>
      </c>
      <c r="Q171" s="91">
        <f>+'REPORTE AGOSTO IMROM'!$L166</f>
        <v>0</v>
      </c>
      <c r="R171" s="91">
        <f>+'REPORTE SEPTIEMBRE IMROM'!$L166</f>
        <v>0</v>
      </c>
      <c r="S171" s="91">
        <f>+'REPORTE OCTUBRE IMROM'!$L166</f>
        <v>0</v>
      </c>
      <c r="T171" s="91">
        <f>+'REPORTE NOVIEMBRE IMROM'!$L166</f>
        <v>0</v>
      </c>
      <c r="U171" s="91">
        <f>+'REPORTE DICIEMBRE IMROM'!$L166</f>
        <v>0</v>
      </c>
      <c r="V171" s="91">
        <f t="shared" si="4"/>
        <v>0</v>
      </c>
      <c r="W171" s="92">
        <f t="shared" si="5"/>
        <v>0</v>
      </c>
    </row>
    <row r="172" spans="1:23" s="84" customFormat="1" ht="15.75" x14ac:dyDescent="0.2">
      <c r="A172" s="66">
        <v>150</v>
      </c>
      <c r="B172" s="85">
        <f>'CED. GRAL POR REP. O MANTTO'!C173</f>
        <v>0</v>
      </c>
      <c r="C172" s="86">
        <f>'CED. GRAL POR REP. O MANTTO'!D173</f>
        <v>0</v>
      </c>
      <c r="D172" s="87">
        <f>'CED. GRAL POR REP. O MANTTO'!E173</f>
        <v>0</v>
      </c>
      <c r="E172" s="87">
        <f>'CED. GRAL POR REP. O MANTTO'!F173</f>
        <v>0</v>
      </c>
      <c r="F172" s="88">
        <f>'CED. GRAL POR REP. O MANTTO'!G173</f>
        <v>0</v>
      </c>
      <c r="G172" s="89">
        <f>'CED. GRAL POR REP. O MANTTO'!L173</f>
        <v>0</v>
      </c>
      <c r="H172" s="90">
        <f>IF('CED. GRAL POR REP. O MANTTO'!P173&lt;&gt;'CED. GRAL POR REP. O MANTTO'!G173,"VERIFICA PRESUPUESTO BASE",'CED. GRAL POR REP. O MANTTO'!G173)</f>
        <v>0</v>
      </c>
      <c r="I172" s="91">
        <f>'REPORTE ENERO IMROM'!H167</f>
        <v>0</v>
      </c>
      <c r="J172" s="91">
        <f>'REPORTE ENERO IMROM'!$L167</f>
        <v>0</v>
      </c>
      <c r="K172" s="91">
        <f>+'REPORTE FEBRERO IMROM'!$L167</f>
        <v>0</v>
      </c>
      <c r="L172" s="91">
        <f>+'REPORTE MARZO IMROM'!$L167</f>
        <v>0</v>
      </c>
      <c r="M172" s="91">
        <f>+'REPORTE ABRIL IMROM'!$L167</f>
        <v>0</v>
      </c>
      <c r="N172" s="91">
        <f>+'REPORTE MAYO IMROM'!$L167</f>
        <v>0</v>
      </c>
      <c r="O172" s="91">
        <f>+'REPORTE JUNIO IMROM'!$L167</f>
        <v>0</v>
      </c>
      <c r="P172" s="91">
        <f>+'REPORTE JULIO IMROM'!$L167</f>
        <v>0</v>
      </c>
      <c r="Q172" s="91">
        <f>+'REPORTE AGOSTO IMROM'!$L167</f>
        <v>0</v>
      </c>
      <c r="R172" s="91">
        <f>+'REPORTE SEPTIEMBRE IMROM'!$L167</f>
        <v>0</v>
      </c>
      <c r="S172" s="91">
        <f>+'REPORTE OCTUBRE IMROM'!$L167</f>
        <v>0</v>
      </c>
      <c r="T172" s="91">
        <f>+'REPORTE NOVIEMBRE IMROM'!$L167</f>
        <v>0</v>
      </c>
      <c r="U172" s="91">
        <f>+'REPORTE DICIEMBRE IMROM'!$L167</f>
        <v>0</v>
      </c>
      <c r="V172" s="91">
        <f t="shared" si="4"/>
        <v>0</v>
      </c>
      <c r="W172" s="92">
        <f t="shared" si="5"/>
        <v>0</v>
      </c>
    </row>
    <row r="173" spans="1:23" s="84" customFormat="1" ht="15.75" x14ac:dyDescent="0.2">
      <c r="A173" s="66">
        <v>151</v>
      </c>
      <c r="B173" s="85">
        <f>'CED. GRAL POR REP. O MANTTO'!C174</f>
        <v>0</v>
      </c>
      <c r="C173" s="86">
        <f>'CED. GRAL POR REP. O MANTTO'!D174</f>
        <v>0</v>
      </c>
      <c r="D173" s="87">
        <f>'CED. GRAL POR REP. O MANTTO'!E174</f>
        <v>0</v>
      </c>
      <c r="E173" s="87">
        <f>'CED. GRAL POR REP. O MANTTO'!F174</f>
        <v>0</v>
      </c>
      <c r="F173" s="88">
        <f>'CED. GRAL POR REP. O MANTTO'!G174</f>
        <v>0</v>
      </c>
      <c r="G173" s="89">
        <f>'CED. GRAL POR REP. O MANTTO'!L174</f>
        <v>0</v>
      </c>
      <c r="H173" s="90">
        <f>IF('CED. GRAL POR REP. O MANTTO'!P174&lt;&gt;'CED. GRAL POR REP. O MANTTO'!G174,"VERIFICA PRESUPUESTO BASE",'CED. GRAL POR REP. O MANTTO'!G174)</f>
        <v>0</v>
      </c>
      <c r="I173" s="91">
        <f>'REPORTE ENERO IMROM'!H168</f>
        <v>0</v>
      </c>
      <c r="J173" s="91">
        <f>'REPORTE ENERO IMROM'!$L168</f>
        <v>0</v>
      </c>
      <c r="K173" s="91">
        <f>+'REPORTE FEBRERO IMROM'!$L168</f>
        <v>0</v>
      </c>
      <c r="L173" s="91">
        <f>+'REPORTE MARZO IMROM'!$L168</f>
        <v>0</v>
      </c>
      <c r="M173" s="91">
        <f>+'REPORTE ABRIL IMROM'!$L168</f>
        <v>0</v>
      </c>
      <c r="N173" s="91">
        <f>+'REPORTE MAYO IMROM'!$L168</f>
        <v>0</v>
      </c>
      <c r="O173" s="91">
        <f>+'REPORTE JUNIO IMROM'!$L168</f>
        <v>0</v>
      </c>
      <c r="P173" s="91">
        <f>+'REPORTE JULIO IMROM'!$L168</f>
        <v>0</v>
      </c>
      <c r="Q173" s="91">
        <f>+'REPORTE AGOSTO IMROM'!$L168</f>
        <v>0</v>
      </c>
      <c r="R173" s="91">
        <f>+'REPORTE SEPTIEMBRE IMROM'!$L168</f>
        <v>0</v>
      </c>
      <c r="S173" s="91">
        <f>+'REPORTE OCTUBRE IMROM'!$L168</f>
        <v>0</v>
      </c>
      <c r="T173" s="91">
        <f>+'REPORTE NOVIEMBRE IMROM'!$L168</f>
        <v>0</v>
      </c>
      <c r="U173" s="91">
        <f>+'REPORTE DICIEMBRE IMROM'!$L168</f>
        <v>0</v>
      </c>
      <c r="V173" s="91">
        <f t="shared" si="4"/>
        <v>0</v>
      </c>
      <c r="W173" s="92">
        <f t="shared" si="5"/>
        <v>0</v>
      </c>
    </row>
    <row r="174" spans="1:23" s="84" customFormat="1" ht="15.75" x14ac:dyDescent="0.2">
      <c r="A174" s="66">
        <v>152</v>
      </c>
      <c r="B174" s="85">
        <f>'CED. GRAL POR REP. O MANTTO'!C175</f>
        <v>0</v>
      </c>
      <c r="C174" s="86">
        <f>'CED. GRAL POR REP. O MANTTO'!D175</f>
        <v>0</v>
      </c>
      <c r="D174" s="87">
        <f>'CED. GRAL POR REP. O MANTTO'!E175</f>
        <v>0</v>
      </c>
      <c r="E174" s="87">
        <f>'CED. GRAL POR REP. O MANTTO'!F175</f>
        <v>0</v>
      </c>
      <c r="F174" s="88">
        <f>'CED. GRAL POR REP. O MANTTO'!G175</f>
        <v>0</v>
      </c>
      <c r="G174" s="89">
        <f>'CED. GRAL POR REP. O MANTTO'!L175</f>
        <v>0</v>
      </c>
      <c r="H174" s="90">
        <f>IF('CED. GRAL POR REP. O MANTTO'!P175&lt;&gt;'CED. GRAL POR REP. O MANTTO'!G175,"VERIFICA PRESUPUESTO BASE",'CED. GRAL POR REP. O MANTTO'!G175)</f>
        <v>0</v>
      </c>
      <c r="I174" s="91">
        <f>'REPORTE ENERO IMROM'!H169</f>
        <v>0</v>
      </c>
      <c r="J174" s="91">
        <f>'REPORTE ENERO IMROM'!$L169</f>
        <v>0</v>
      </c>
      <c r="K174" s="91">
        <f>+'REPORTE FEBRERO IMROM'!$L169</f>
        <v>0</v>
      </c>
      <c r="L174" s="91">
        <f>+'REPORTE MARZO IMROM'!$L169</f>
        <v>0</v>
      </c>
      <c r="M174" s="91">
        <f>+'REPORTE ABRIL IMROM'!$L169</f>
        <v>0</v>
      </c>
      <c r="N174" s="91">
        <f>+'REPORTE MAYO IMROM'!$L169</f>
        <v>0</v>
      </c>
      <c r="O174" s="91">
        <f>+'REPORTE JUNIO IMROM'!$L169</f>
        <v>0</v>
      </c>
      <c r="P174" s="91">
        <f>+'REPORTE JULIO IMROM'!$L169</f>
        <v>0</v>
      </c>
      <c r="Q174" s="91">
        <f>+'REPORTE AGOSTO IMROM'!$L169</f>
        <v>0</v>
      </c>
      <c r="R174" s="91">
        <f>+'REPORTE SEPTIEMBRE IMROM'!$L169</f>
        <v>0</v>
      </c>
      <c r="S174" s="91">
        <f>+'REPORTE OCTUBRE IMROM'!$L169</f>
        <v>0</v>
      </c>
      <c r="T174" s="91">
        <f>+'REPORTE NOVIEMBRE IMROM'!$L169</f>
        <v>0</v>
      </c>
      <c r="U174" s="91">
        <f>+'REPORTE DICIEMBRE IMROM'!$L169</f>
        <v>0</v>
      </c>
      <c r="V174" s="91">
        <f t="shared" si="4"/>
        <v>0</v>
      </c>
      <c r="W174" s="92">
        <f t="shared" si="5"/>
        <v>0</v>
      </c>
    </row>
    <row r="175" spans="1:23" s="84" customFormat="1" ht="15.75" x14ac:dyDescent="0.2">
      <c r="A175" s="66">
        <v>153</v>
      </c>
      <c r="B175" s="85">
        <f>'CED. GRAL POR REP. O MANTTO'!C176</f>
        <v>0</v>
      </c>
      <c r="C175" s="86">
        <f>'CED. GRAL POR REP. O MANTTO'!D176</f>
        <v>0</v>
      </c>
      <c r="D175" s="87">
        <f>'CED. GRAL POR REP. O MANTTO'!E176</f>
        <v>0</v>
      </c>
      <c r="E175" s="87">
        <f>'CED. GRAL POR REP. O MANTTO'!F176</f>
        <v>0</v>
      </c>
      <c r="F175" s="88">
        <f>'CED. GRAL POR REP. O MANTTO'!G176</f>
        <v>0</v>
      </c>
      <c r="G175" s="89">
        <f>'CED. GRAL POR REP. O MANTTO'!L176</f>
        <v>0</v>
      </c>
      <c r="H175" s="90">
        <f>IF('CED. GRAL POR REP. O MANTTO'!P176&lt;&gt;'CED. GRAL POR REP. O MANTTO'!G176,"VERIFICA PRESUPUESTO BASE",'CED. GRAL POR REP. O MANTTO'!G176)</f>
        <v>0</v>
      </c>
      <c r="I175" s="91">
        <f>'REPORTE ENERO IMROM'!H170</f>
        <v>0</v>
      </c>
      <c r="J175" s="91">
        <f>'REPORTE ENERO IMROM'!$L170</f>
        <v>0</v>
      </c>
      <c r="K175" s="91">
        <f>+'REPORTE FEBRERO IMROM'!$L170</f>
        <v>0</v>
      </c>
      <c r="L175" s="91">
        <f>+'REPORTE MARZO IMROM'!$L170</f>
        <v>0</v>
      </c>
      <c r="M175" s="91">
        <f>+'REPORTE ABRIL IMROM'!$L170</f>
        <v>0</v>
      </c>
      <c r="N175" s="91">
        <f>+'REPORTE MAYO IMROM'!$L170</f>
        <v>0</v>
      </c>
      <c r="O175" s="91">
        <f>+'REPORTE JUNIO IMROM'!$L170</f>
        <v>0</v>
      </c>
      <c r="P175" s="91">
        <f>+'REPORTE JULIO IMROM'!$L170</f>
        <v>0</v>
      </c>
      <c r="Q175" s="91">
        <f>+'REPORTE AGOSTO IMROM'!$L170</f>
        <v>0</v>
      </c>
      <c r="R175" s="91">
        <f>+'REPORTE SEPTIEMBRE IMROM'!$L170</f>
        <v>0</v>
      </c>
      <c r="S175" s="91">
        <f>+'REPORTE OCTUBRE IMROM'!$L170</f>
        <v>0</v>
      </c>
      <c r="T175" s="91">
        <f>+'REPORTE NOVIEMBRE IMROM'!$L170</f>
        <v>0</v>
      </c>
      <c r="U175" s="91">
        <f>+'REPORTE DICIEMBRE IMROM'!$L170</f>
        <v>0</v>
      </c>
      <c r="V175" s="91">
        <f t="shared" si="4"/>
        <v>0</v>
      </c>
      <c r="W175" s="92">
        <f t="shared" si="5"/>
        <v>0</v>
      </c>
    </row>
    <row r="176" spans="1:23" s="84" customFormat="1" ht="15.75" x14ac:dyDescent="0.2">
      <c r="A176" s="66">
        <v>154</v>
      </c>
      <c r="B176" s="85">
        <f>'CED. GRAL POR REP. O MANTTO'!C177</f>
        <v>0</v>
      </c>
      <c r="C176" s="86">
        <f>'CED. GRAL POR REP. O MANTTO'!D177</f>
        <v>0</v>
      </c>
      <c r="D176" s="87">
        <f>'CED. GRAL POR REP. O MANTTO'!E177</f>
        <v>0</v>
      </c>
      <c r="E176" s="87">
        <f>'CED. GRAL POR REP. O MANTTO'!F177</f>
        <v>0</v>
      </c>
      <c r="F176" s="88">
        <f>'CED. GRAL POR REP. O MANTTO'!G177</f>
        <v>0</v>
      </c>
      <c r="G176" s="89">
        <f>'CED. GRAL POR REP. O MANTTO'!L177</f>
        <v>0</v>
      </c>
      <c r="H176" s="90">
        <f>IF('CED. GRAL POR REP. O MANTTO'!P177&lt;&gt;'CED. GRAL POR REP. O MANTTO'!G177,"VERIFICA PRESUPUESTO BASE",'CED. GRAL POR REP. O MANTTO'!G177)</f>
        <v>0</v>
      </c>
      <c r="I176" s="91">
        <f>'REPORTE ENERO IMROM'!H171</f>
        <v>0</v>
      </c>
      <c r="J176" s="91">
        <f>'REPORTE ENERO IMROM'!$L171</f>
        <v>0</v>
      </c>
      <c r="K176" s="91">
        <f>+'REPORTE FEBRERO IMROM'!$L171</f>
        <v>0</v>
      </c>
      <c r="L176" s="91">
        <f>+'REPORTE MARZO IMROM'!$L171</f>
        <v>0</v>
      </c>
      <c r="M176" s="91">
        <f>+'REPORTE ABRIL IMROM'!$L171</f>
        <v>0</v>
      </c>
      <c r="N176" s="91">
        <f>+'REPORTE MAYO IMROM'!$L171</f>
        <v>0</v>
      </c>
      <c r="O176" s="91">
        <f>+'REPORTE JUNIO IMROM'!$L171</f>
        <v>0</v>
      </c>
      <c r="P176" s="91">
        <f>+'REPORTE JULIO IMROM'!$L171</f>
        <v>0</v>
      </c>
      <c r="Q176" s="91">
        <f>+'REPORTE AGOSTO IMROM'!$L171</f>
        <v>0</v>
      </c>
      <c r="R176" s="91">
        <f>+'REPORTE SEPTIEMBRE IMROM'!$L171</f>
        <v>0</v>
      </c>
      <c r="S176" s="91">
        <f>+'REPORTE OCTUBRE IMROM'!$L171</f>
        <v>0</v>
      </c>
      <c r="T176" s="91">
        <f>+'REPORTE NOVIEMBRE IMROM'!$L171</f>
        <v>0</v>
      </c>
      <c r="U176" s="91">
        <f>+'REPORTE DICIEMBRE IMROM'!$L171</f>
        <v>0</v>
      </c>
      <c r="V176" s="91">
        <f t="shared" si="4"/>
        <v>0</v>
      </c>
      <c r="W176" s="92">
        <f t="shared" si="5"/>
        <v>0</v>
      </c>
    </row>
    <row r="177" spans="1:23" s="84" customFormat="1" ht="15.75" x14ac:dyDescent="0.2">
      <c r="A177" s="66">
        <v>155</v>
      </c>
      <c r="B177" s="85">
        <f>'CED. GRAL POR REP. O MANTTO'!C178</f>
        <v>0</v>
      </c>
      <c r="C177" s="86">
        <f>'CED. GRAL POR REP. O MANTTO'!D178</f>
        <v>0</v>
      </c>
      <c r="D177" s="87">
        <f>'CED. GRAL POR REP. O MANTTO'!E178</f>
        <v>0</v>
      </c>
      <c r="E177" s="87">
        <f>'CED. GRAL POR REP. O MANTTO'!F178</f>
        <v>0</v>
      </c>
      <c r="F177" s="88">
        <f>'CED. GRAL POR REP. O MANTTO'!G178</f>
        <v>0</v>
      </c>
      <c r="G177" s="89">
        <f>'CED. GRAL POR REP. O MANTTO'!L178</f>
        <v>0</v>
      </c>
      <c r="H177" s="90">
        <f>IF('CED. GRAL POR REP. O MANTTO'!P178&lt;&gt;'CED. GRAL POR REP. O MANTTO'!G178,"VERIFICA PRESUPUESTO BASE",'CED. GRAL POR REP. O MANTTO'!G178)</f>
        <v>0</v>
      </c>
      <c r="I177" s="91">
        <f>'REPORTE ENERO IMROM'!H172</f>
        <v>0</v>
      </c>
      <c r="J177" s="91">
        <f>'REPORTE ENERO IMROM'!$L172</f>
        <v>0</v>
      </c>
      <c r="K177" s="91">
        <f>+'REPORTE FEBRERO IMROM'!$L172</f>
        <v>0</v>
      </c>
      <c r="L177" s="91">
        <f>+'REPORTE MARZO IMROM'!$L172</f>
        <v>0</v>
      </c>
      <c r="M177" s="91">
        <f>+'REPORTE ABRIL IMROM'!$L172</f>
        <v>0</v>
      </c>
      <c r="N177" s="91">
        <f>+'REPORTE MAYO IMROM'!$L172</f>
        <v>0</v>
      </c>
      <c r="O177" s="91">
        <f>+'REPORTE JUNIO IMROM'!$L172</f>
        <v>0</v>
      </c>
      <c r="P177" s="91">
        <f>+'REPORTE JULIO IMROM'!$L172</f>
        <v>0</v>
      </c>
      <c r="Q177" s="91">
        <f>+'REPORTE AGOSTO IMROM'!$L172</f>
        <v>0</v>
      </c>
      <c r="R177" s="91">
        <f>+'REPORTE SEPTIEMBRE IMROM'!$L172</f>
        <v>0</v>
      </c>
      <c r="S177" s="91">
        <f>+'REPORTE OCTUBRE IMROM'!$L172</f>
        <v>0</v>
      </c>
      <c r="T177" s="91">
        <f>+'REPORTE NOVIEMBRE IMROM'!$L172</f>
        <v>0</v>
      </c>
      <c r="U177" s="91">
        <f>+'REPORTE DICIEMBRE IMROM'!$L172</f>
        <v>0</v>
      </c>
      <c r="V177" s="91">
        <f t="shared" si="4"/>
        <v>0</v>
      </c>
      <c r="W177" s="92">
        <f t="shared" si="5"/>
        <v>0</v>
      </c>
    </row>
    <row r="178" spans="1:23" s="84" customFormat="1" ht="15.75" x14ac:dyDescent="0.2">
      <c r="A178" s="66">
        <v>156</v>
      </c>
      <c r="B178" s="85">
        <f>'CED. GRAL POR REP. O MANTTO'!C179</f>
        <v>0</v>
      </c>
      <c r="C178" s="86">
        <f>'CED. GRAL POR REP. O MANTTO'!D179</f>
        <v>0</v>
      </c>
      <c r="D178" s="87">
        <f>'CED. GRAL POR REP. O MANTTO'!E179</f>
        <v>0</v>
      </c>
      <c r="E178" s="87">
        <f>'CED. GRAL POR REP. O MANTTO'!F179</f>
        <v>0</v>
      </c>
      <c r="F178" s="88">
        <f>'CED. GRAL POR REP. O MANTTO'!G179</f>
        <v>0</v>
      </c>
      <c r="G178" s="89">
        <f>'CED. GRAL POR REP. O MANTTO'!L179</f>
        <v>0</v>
      </c>
      <c r="H178" s="90">
        <f>IF('CED. GRAL POR REP. O MANTTO'!P179&lt;&gt;'CED. GRAL POR REP. O MANTTO'!G179,"VERIFICA PRESUPUESTO BASE",'CED. GRAL POR REP. O MANTTO'!G179)</f>
        <v>0</v>
      </c>
      <c r="I178" s="91">
        <f>'REPORTE ENERO IMROM'!H173</f>
        <v>0</v>
      </c>
      <c r="J178" s="91">
        <f>'REPORTE ENERO IMROM'!$L173</f>
        <v>0</v>
      </c>
      <c r="K178" s="91">
        <f>+'REPORTE FEBRERO IMROM'!$L173</f>
        <v>0</v>
      </c>
      <c r="L178" s="91">
        <f>+'REPORTE MARZO IMROM'!$L173</f>
        <v>0</v>
      </c>
      <c r="M178" s="91">
        <f>+'REPORTE ABRIL IMROM'!$L173</f>
        <v>0</v>
      </c>
      <c r="N178" s="91">
        <f>+'REPORTE MAYO IMROM'!$L173</f>
        <v>0</v>
      </c>
      <c r="O178" s="91">
        <f>+'REPORTE JUNIO IMROM'!$L173</f>
        <v>0</v>
      </c>
      <c r="P178" s="91">
        <f>+'REPORTE JULIO IMROM'!$L173</f>
        <v>0</v>
      </c>
      <c r="Q178" s="91">
        <f>+'REPORTE AGOSTO IMROM'!$L173</f>
        <v>0</v>
      </c>
      <c r="R178" s="91">
        <f>+'REPORTE SEPTIEMBRE IMROM'!$L173</f>
        <v>0</v>
      </c>
      <c r="S178" s="91">
        <f>+'REPORTE OCTUBRE IMROM'!$L173</f>
        <v>0</v>
      </c>
      <c r="T178" s="91">
        <f>+'REPORTE NOVIEMBRE IMROM'!$L173</f>
        <v>0</v>
      </c>
      <c r="U178" s="91">
        <f>+'REPORTE DICIEMBRE IMROM'!$L173</f>
        <v>0</v>
      </c>
      <c r="V178" s="91">
        <f t="shared" si="4"/>
        <v>0</v>
      </c>
      <c r="W178" s="92">
        <f t="shared" si="5"/>
        <v>0</v>
      </c>
    </row>
    <row r="179" spans="1:23" s="84" customFormat="1" ht="15.75" x14ac:dyDescent="0.2">
      <c r="A179" s="66">
        <v>157</v>
      </c>
      <c r="B179" s="85">
        <f>'CED. GRAL POR REP. O MANTTO'!C180</f>
        <v>0</v>
      </c>
      <c r="C179" s="86">
        <f>'CED. GRAL POR REP. O MANTTO'!D180</f>
        <v>0</v>
      </c>
      <c r="D179" s="87">
        <f>'CED. GRAL POR REP. O MANTTO'!E180</f>
        <v>0</v>
      </c>
      <c r="E179" s="87">
        <f>'CED. GRAL POR REP. O MANTTO'!F180</f>
        <v>0</v>
      </c>
      <c r="F179" s="88">
        <f>'CED. GRAL POR REP. O MANTTO'!G180</f>
        <v>0</v>
      </c>
      <c r="G179" s="89">
        <f>'CED. GRAL POR REP. O MANTTO'!L180</f>
        <v>0</v>
      </c>
      <c r="H179" s="90">
        <f>IF('CED. GRAL POR REP. O MANTTO'!P180&lt;&gt;'CED. GRAL POR REP. O MANTTO'!G180,"VERIFICA PRESUPUESTO BASE",'CED. GRAL POR REP. O MANTTO'!G180)</f>
        <v>0</v>
      </c>
      <c r="I179" s="91">
        <f>'REPORTE ENERO IMROM'!H174</f>
        <v>0</v>
      </c>
      <c r="J179" s="91">
        <f>'REPORTE ENERO IMROM'!$L174</f>
        <v>0</v>
      </c>
      <c r="K179" s="91">
        <f>+'REPORTE FEBRERO IMROM'!$L174</f>
        <v>0</v>
      </c>
      <c r="L179" s="91">
        <f>+'REPORTE MARZO IMROM'!$L174</f>
        <v>0</v>
      </c>
      <c r="M179" s="91">
        <f>+'REPORTE ABRIL IMROM'!$L174</f>
        <v>0</v>
      </c>
      <c r="N179" s="91">
        <f>+'REPORTE MAYO IMROM'!$L174</f>
        <v>0</v>
      </c>
      <c r="O179" s="91">
        <f>+'REPORTE JUNIO IMROM'!$L174</f>
        <v>0</v>
      </c>
      <c r="P179" s="91">
        <f>+'REPORTE JULIO IMROM'!$L174</f>
        <v>0</v>
      </c>
      <c r="Q179" s="91">
        <f>+'REPORTE AGOSTO IMROM'!$L174</f>
        <v>0</v>
      </c>
      <c r="R179" s="91">
        <f>+'REPORTE SEPTIEMBRE IMROM'!$L174</f>
        <v>0</v>
      </c>
      <c r="S179" s="91">
        <f>+'REPORTE OCTUBRE IMROM'!$L174</f>
        <v>0</v>
      </c>
      <c r="T179" s="91">
        <f>+'REPORTE NOVIEMBRE IMROM'!$L174</f>
        <v>0</v>
      </c>
      <c r="U179" s="91">
        <f>+'REPORTE DICIEMBRE IMROM'!$L174</f>
        <v>0</v>
      </c>
      <c r="V179" s="91">
        <f t="shared" si="4"/>
        <v>0</v>
      </c>
      <c r="W179" s="92">
        <f t="shared" si="5"/>
        <v>0</v>
      </c>
    </row>
    <row r="180" spans="1:23" s="84" customFormat="1" ht="15.75" x14ac:dyDescent="0.2">
      <c r="A180" s="66">
        <v>158</v>
      </c>
      <c r="B180" s="85">
        <f>'CED. GRAL POR REP. O MANTTO'!C181</f>
        <v>0</v>
      </c>
      <c r="C180" s="86">
        <f>'CED. GRAL POR REP. O MANTTO'!D181</f>
        <v>0</v>
      </c>
      <c r="D180" s="87">
        <f>'CED. GRAL POR REP. O MANTTO'!E181</f>
        <v>0</v>
      </c>
      <c r="E180" s="87">
        <f>'CED. GRAL POR REP. O MANTTO'!F181</f>
        <v>0</v>
      </c>
      <c r="F180" s="88">
        <f>'CED. GRAL POR REP. O MANTTO'!G181</f>
        <v>0</v>
      </c>
      <c r="G180" s="89">
        <f>'CED. GRAL POR REP. O MANTTO'!L181</f>
        <v>0</v>
      </c>
      <c r="H180" s="90">
        <f>IF('CED. GRAL POR REP. O MANTTO'!P181&lt;&gt;'CED. GRAL POR REP. O MANTTO'!G181,"VERIFICA PRESUPUESTO BASE",'CED. GRAL POR REP. O MANTTO'!G181)</f>
        <v>0</v>
      </c>
      <c r="I180" s="91">
        <f>'REPORTE ENERO IMROM'!H175</f>
        <v>0</v>
      </c>
      <c r="J180" s="91">
        <f>'REPORTE ENERO IMROM'!$L175</f>
        <v>0</v>
      </c>
      <c r="K180" s="91">
        <f>+'REPORTE FEBRERO IMROM'!$L175</f>
        <v>0</v>
      </c>
      <c r="L180" s="91">
        <f>+'REPORTE MARZO IMROM'!$L175</f>
        <v>0</v>
      </c>
      <c r="M180" s="91">
        <f>+'REPORTE ABRIL IMROM'!$L175</f>
        <v>0</v>
      </c>
      <c r="N180" s="91">
        <f>+'REPORTE MAYO IMROM'!$L175</f>
        <v>0</v>
      </c>
      <c r="O180" s="91">
        <f>+'REPORTE JUNIO IMROM'!$L175</f>
        <v>0</v>
      </c>
      <c r="P180" s="91">
        <f>+'REPORTE JULIO IMROM'!$L175</f>
        <v>0</v>
      </c>
      <c r="Q180" s="91">
        <f>+'REPORTE AGOSTO IMROM'!$L175</f>
        <v>0</v>
      </c>
      <c r="R180" s="91">
        <f>+'REPORTE SEPTIEMBRE IMROM'!$L175</f>
        <v>0</v>
      </c>
      <c r="S180" s="91">
        <f>+'REPORTE OCTUBRE IMROM'!$L175</f>
        <v>0</v>
      </c>
      <c r="T180" s="91">
        <f>+'REPORTE NOVIEMBRE IMROM'!$L175</f>
        <v>0</v>
      </c>
      <c r="U180" s="91">
        <f>+'REPORTE DICIEMBRE IMROM'!$L175</f>
        <v>0</v>
      </c>
      <c r="V180" s="91">
        <f t="shared" si="4"/>
        <v>0</v>
      </c>
      <c r="W180" s="92">
        <f t="shared" si="5"/>
        <v>0</v>
      </c>
    </row>
    <row r="181" spans="1:23" s="84" customFormat="1" ht="15.75" x14ac:dyDescent="0.2">
      <c r="A181" s="66">
        <v>159</v>
      </c>
      <c r="B181" s="85">
        <f>'CED. GRAL POR REP. O MANTTO'!C182</f>
        <v>0</v>
      </c>
      <c r="C181" s="86">
        <f>'CED. GRAL POR REP. O MANTTO'!D182</f>
        <v>0</v>
      </c>
      <c r="D181" s="87">
        <f>'CED. GRAL POR REP. O MANTTO'!E182</f>
        <v>0</v>
      </c>
      <c r="E181" s="87">
        <f>'CED. GRAL POR REP. O MANTTO'!F182</f>
        <v>0</v>
      </c>
      <c r="F181" s="88">
        <f>'CED. GRAL POR REP. O MANTTO'!G182</f>
        <v>0</v>
      </c>
      <c r="G181" s="89">
        <f>'CED. GRAL POR REP. O MANTTO'!L182</f>
        <v>0</v>
      </c>
      <c r="H181" s="90">
        <f>IF('CED. GRAL POR REP. O MANTTO'!P182&lt;&gt;'CED. GRAL POR REP. O MANTTO'!G182,"VERIFICA PRESUPUESTO BASE",'CED. GRAL POR REP. O MANTTO'!G182)</f>
        <v>0</v>
      </c>
      <c r="I181" s="91">
        <f>'REPORTE ENERO IMROM'!H176</f>
        <v>0</v>
      </c>
      <c r="J181" s="91">
        <f>'REPORTE ENERO IMROM'!$L176</f>
        <v>0</v>
      </c>
      <c r="K181" s="91">
        <f>+'REPORTE FEBRERO IMROM'!$L176</f>
        <v>0</v>
      </c>
      <c r="L181" s="91">
        <f>+'REPORTE MARZO IMROM'!$L176</f>
        <v>0</v>
      </c>
      <c r="M181" s="91">
        <f>+'REPORTE ABRIL IMROM'!$L176</f>
        <v>0</v>
      </c>
      <c r="N181" s="91">
        <f>+'REPORTE MAYO IMROM'!$L176</f>
        <v>0</v>
      </c>
      <c r="O181" s="91">
        <f>+'REPORTE JUNIO IMROM'!$L176</f>
        <v>0</v>
      </c>
      <c r="P181" s="91">
        <f>+'REPORTE JULIO IMROM'!$L176</f>
        <v>0</v>
      </c>
      <c r="Q181" s="91">
        <f>+'REPORTE AGOSTO IMROM'!$L176</f>
        <v>0</v>
      </c>
      <c r="R181" s="91">
        <f>+'REPORTE SEPTIEMBRE IMROM'!$L176</f>
        <v>0</v>
      </c>
      <c r="S181" s="91">
        <f>+'REPORTE OCTUBRE IMROM'!$L176</f>
        <v>0</v>
      </c>
      <c r="T181" s="91">
        <f>+'REPORTE NOVIEMBRE IMROM'!$L176</f>
        <v>0</v>
      </c>
      <c r="U181" s="91">
        <f>+'REPORTE DICIEMBRE IMROM'!$L176</f>
        <v>0</v>
      </c>
      <c r="V181" s="91">
        <f t="shared" si="4"/>
        <v>0</v>
      </c>
      <c r="W181" s="92">
        <f t="shared" si="5"/>
        <v>0</v>
      </c>
    </row>
    <row r="182" spans="1:23" s="84" customFormat="1" ht="15.75" x14ac:dyDescent="0.2">
      <c r="A182" s="66">
        <v>160</v>
      </c>
      <c r="B182" s="85">
        <f>'CED. GRAL POR REP. O MANTTO'!C183</f>
        <v>0</v>
      </c>
      <c r="C182" s="86">
        <f>'CED. GRAL POR REP. O MANTTO'!D183</f>
        <v>0</v>
      </c>
      <c r="D182" s="87">
        <f>'CED. GRAL POR REP. O MANTTO'!E183</f>
        <v>0</v>
      </c>
      <c r="E182" s="87">
        <f>'CED. GRAL POR REP. O MANTTO'!F183</f>
        <v>0</v>
      </c>
      <c r="F182" s="88">
        <f>'CED. GRAL POR REP. O MANTTO'!G183</f>
        <v>0</v>
      </c>
      <c r="G182" s="89">
        <f>'CED. GRAL POR REP. O MANTTO'!L183</f>
        <v>0</v>
      </c>
      <c r="H182" s="90">
        <f>IF('CED. GRAL POR REP. O MANTTO'!P183&lt;&gt;'CED. GRAL POR REP. O MANTTO'!G183,"VERIFICA PRESUPUESTO BASE",'CED. GRAL POR REP. O MANTTO'!G183)</f>
        <v>0</v>
      </c>
      <c r="I182" s="91">
        <f>'REPORTE ENERO IMROM'!H177</f>
        <v>0</v>
      </c>
      <c r="J182" s="91">
        <f>'REPORTE ENERO IMROM'!$L177</f>
        <v>0</v>
      </c>
      <c r="K182" s="91">
        <f>+'REPORTE FEBRERO IMROM'!$L177</f>
        <v>0</v>
      </c>
      <c r="L182" s="91">
        <f>+'REPORTE MARZO IMROM'!$L177</f>
        <v>0</v>
      </c>
      <c r="M182" s="91">
        <f>+'REPORTE ABRIL IMROM'!$L177</f>
        <v>0</v>
      </c>
      <c r="N182" s="91">
        <f>+'REPORTE MAYO IMROM'!$L177</f>
        <v>0</v>
      </c>
      <c r="O182" s="91">
        <f>+'REPORTE JUNIO IMROM'!$L177</f>
        <v>0</v>
      </c>
      <c r="P182" s="91">
        <f>+'REPORTE JULIO IMROM'!$L177</f>
        <v>0</v>
      </c>
      <c r="Q182" s="91">
        <f>+'REPORTE AGOSTO IMROM'!$L177</f>
        <v>0</v>
      </c>
      <c r="R182" s="91">
        <f>+'REPORTE SEPTIEMBRE IMROM'!$L177</f>
        <v>0</v>
      </c>
      <c r="S182" s="91">
        <f>+'REPORTE OCTUBRE IMROM'!$L177</f>
        <v>0</v>
      </c>
      <c r="T182" s="91">
        <f>+'REPORTE NOVIEMBRE IMROM'!$L177</f>
        <v>0</v>
      </c>
      <c r="U182" s="91">
        <f>+'REPORTE DICIEMBRE IMROM'!$L177</f>
        <v>0</v>
      </c>
      <c r="V182" s="91">
        <f t="shared" si="4"/>
        <v>0</v>
      </c>
      <c r="W182" s="92">
        <f t="shared" si="5"/>
        <v>0</v>
      </c>
    </row>
    <row r="183" spans="1:23" s="84" customFormat="1" ht="15.75" x14ac:dyDescent="0.2">
      <c r="A183" s="66">
        <v>161</v>
      </c>
      <c r="B183" s="85">
        <f>'CED. GRAL POR REP. O MANTTO'!C184</f>
        <v>0</v>
      </c>
      <c r="C183" s="86">
        <f>'CED. GRAL POR REP. O MANTTO'!D184</f>
        <v>0</v>
      </c>
      <c r="D183" s="87">
        <f>'CED. GRAL POR REP. O MANTTO'!E184</f>
        <v>0</v>
      </c>
      <c r="E183" s="87">
        <f>'CED. GRAL POR REP. O MANTTO'!F184</f>
        <v>0</v>
      </c>
      <c r="F183" s="88">
        <f>'CED. GRAL POR REP. O MANTTO'!G184</f>
        <v>0</v>
      </c>
      <c r="G183" s="89">
        <f>'CED. GRAL POR REP. O MANTTO'!L184</f>
        <v>0</v>
      </c>
      <c r="H183" s="90">
        <f>IF('CED. GRAL POR REP. O MANTTO'!P184&lt;&gt;'CED. GRAL POR REP. O MANTTO'!G184,"VERIFICA PRESUPUESTO BASE",'CED. GRAL POR REP. O MANTTO'!G184)</f>
        <v>0</v>
      </c>
      <c r="I183" s="91">
        <f>'REPORTE ENERO IMROM'!H178</f>
        <v>0</v>
      </c>
      <c r="J183" s="91">
        <f>'REPORTE ENERO IMROM'!$L178</f>
        <v>0</v>
      </c>
      <c r="K183" s="91">
        <f>+'REPORTE FEBRERO IMROM'!$L178</f>
        <v>0</v>
      </c>
      <c r="L183" s="91">
        <f>+'REPORTE MARZO IMROM'!$L178</f>
        <v>0</v>
      </c>
      <c r="M183" s="91">
        <f>+'REPORTE ABRIL IMROM'!$L178</f>
        <v>0</v>
      </c>
      <c r="N183" s="91">
        <f>+'REPORTE MAYO IMROM'!$L178</f>
        <v>0</v>
      </c>
      <c r="O183" s="91">
        <f>+'REPORTE JUNIO IMROM'!$L178</f>
        <v>0</v>
      </c>
      <c r="P183" s="91">
        <f>+'REPORTE JULIO IMROM'!$L178</f>
        <v>0</v>
      </c>
      <c r="Q183" s="91">
        <f>+'REPORTE AGOSTO IMROM'!$L178</f>
        <v>0</v>
      </c>
      <c r="R183" s="91">
        <f>+'REPORTE SEPTIEMBRE IMROM'!$L178</f>
        <v>0</v>
      </c>
      <c r="S183" s="91">
        <f>+'REPORTE OCTUBRE IMROM'!$L178</f>
        <v>0</v>
      </c>
      <c r="T183" s="91">
        <f>+'REPORTE NOVIEMBRE IMROM'!$L178</f>
        <v>0</v>
      </c>
      <c r="U183" s="91">
        <f>+'REPORTE DICIEMBRE IMROM'!$L178</f>
        <v>0</v>
      </c>
      <c r="V183" s="91">
        <f t="shared" si="4"/>
        <v>0</v>
      </c>
      <c r="W183" s="92">
        <f t="shared" si="5"/>
        <v>0</v>
      </c>
    </row>
    <row r="184" spans="1:23" s="84" customFormat="1" ht="15.75" x14ac:dyDescent="0.2">
      <c r="A184" s="66">
        <v>162</v>
      </c>
      <c r="B184" s="85">
        <f>'CED. GRAL POR REP. O MANTTO'!C185</f>
        <v>0</v>
      </c>
      <c r="C184" s="86">
        <f>'CED. GRAL POR REP. O MANTTO'!D185</f>
        <v>0</v>
      </c>
      <c r="D184" s="87">
        <f>'CED. GRAL POR REP. O MANTTO'!E185</f>
        <v>0</v>
      </c>
      <c r="E184" s="87">
        <f>'CED. GRAL POR REP. O MANTTO'!F185</f>
        <v>0</v>
      </c>
      <c r="F184" s="88">
        <f>'CED. GRAL POR REP. O MANTTO'!G185</f>
        <v>0</v>
      </c>
      <c r="G184" s="89">
        <f>'CED. GRAL POR REP. O MANTTO'!L185</f>
        <v>0</v>
      </c>
      <c r="H184" s="90">
        <f>IF('CED. GRAL POR REP. O MANTTO'!P185&lt;&gt;'CED. GRAL POR REP. O MANTTO'!G185,"VERIFICA PRESUPUESTO BASE",'CED. GRAL POR REP. O MANTTO'!G185)</f>
        <v>0</v>
      </c>
      <c r="I184" s="91">
        <f>'REPORTE ENERO IMROM'!H179</f>
        <v>0</v>
      </c>
      <c r="J184" s="91">
        <f>'REPORTE ENERO IMROM'!$L179</f>
        <v>0</v>
      </c>
      <c r="K184" s="91">
        <f>+'REPORTE FEBRERO IMROM'!$L179</f>
        <v>0</v>
      </c>
      <c r="L184" s="91">
        <f>+'REPORTE MARZO IMROM'!$L179</f>
        <v>0</v>
      </c>
      <c r="M184" s="91">
        <f>+'REPORTE ABRIL IMROM'!$L179</f>
        <v>0</v>
      </c>
      <c r="N184" s="91">
        <f>+'REPORTE MAYO IMROM'!$L179</f>
        <v>0</v>
      </c>
      <c r="O184" s="91">
        <f>+'REPORTE JUNIO IMROM'!$L179</f>
        <v>0</v>
      </c>
      <c r="P184" s="91">
        <f>+'REPORTE JULIO IMROM'!$L179</f>
        <v>0</v>
      </c>
      <c r="Q184" s="91">
        <f>+'REPORTE AGOSTO IMROM'!$L179</f>
        <v>0</v>
      </c>
      <c r="R184" s="91">
        <f>+'REPORTE SEPTIEMBRE IMROM'!$L179</f>
        <v>0</v>
      </c>
      <c r="S184" s="91">
        <f>+'REPORTE OCTUBRE IMROM'!$L179</f>
        <v>0</v>
      </c>
      <c r="T184" s="91">
        <f>+'REPORTE NOVIEMBRE IMROM'!$L179</f>
        <v>0</v>
      </c>
      <c r="U184" s="91">
        <f>+'REPORTE DICIEMBRE IMROM'!$L179</f>
        <v>0</v>
      </c>
      <c r="V184" s="91">
        <f t="shared" si="4"/>
        <v>0</v>
      </c>
      <c r="W184" s="92">
        <f t="shared" si="5"/>
        <v>0</v>
      </c>
    </row>
    <row r="185" spans="1:23" s="84" customFormat="1" ht="15.75" x14ac:dyDescent="0.2">
      <c r="A185" s="66">
        <v>163</v>
      </c>
      <c r="B185" s="85">
        <f>'CED. GRAL POR REP. O MANTTO'!C186</f>
        <v>0</v>
      </c>
      <c r="C185" s="86">
        <f>'CED. GRAL POR REP. O MANTTO'!D186</f>
        <v>0</v>
      </c>
      <c r="D185" s="87">
        <f>'CED. GRAL POR REP. O MANTTO'!E186</f>
        <v>0</v>
      </c>
      <c r="E185" s="87">
        <f>'CED. GRAL POR REP. O MANTTO'!F186</f>
        <v>0</v>
      </c>
      <c r="F185" s="88">
        <f>'CED. GRAL POR REP. O MANTTO'!G186</f>
        <v>0</v>
      </c>
      <c r="G185" s="89">
        <f>'CED. GRAL POR REP. O MANTTO'!L186</f>
        <v>0</v>
      </c>
      <c r="H185" s="90">
        <f>IF('CED. GRAL POR REP. O MANTTO'!P186&lt;&gt;'CED. GRAL POR REP. O MANTTO'!G186,"VERIFICA PRESUPUESTO BASE",'CED. GRAL POR REP. O MANTTO'!G186)</f>
        <v>0</v>
      </c>
      <c r="I185" s="91">
        <f>'REPORTE ENERO IMROM'!H180</f>
        <v>0</v>
      </c>
      <c r="J185" s="91">
        <f>'REPORTE ENERO IMROM'!$L180</f>
        <v>0</v>
      </c>
      <c r="K185" s="91">
        <f>+'REPORTE FEBRERO IMROM'!$L180</f>
        <v>0</v>
      </c>
      <c r="L185" s="91">
        <f>+'REPORTE MARZO IMROM'!$L180</f>
        <v>0</v>
      </c>
      <c r="M185" s="91">
        <f>+'REPORTE ABRIL IMROM'!$L180</f>
        <v>0</v>
      </c>
      <c r="N185" s="91">
        <f>+'REPORTE MAYO IMROM'!$L180</f>
        <v>0</v>
      </c>
      <c r="O185" s="91">
        <f>+'REPORTE JUNIO IMROM'!$L180</f>
        <v>0</v>
      </c>
      <c r="P185" s="91">
        <f>+'REPORTE JULIO IMROM'!$L180</f>
        <v>0</v>
      </c>
      <c r="Q185" s="91">
        <f>+'REPORTE AGOSTO IMROM'!$L180</f>
        <v>0</v>
      </c>
      <c r="R185" s="91">
        <f>+'REPORTE SEPTIEMBRE IMROM'!$L180</f>
        <v>0</v>
      </c>
      <c r="S185" s="91">
        <f>+'REPORTE OCTUBRE IMROM'!$L180</f>
        <v>0</v>
      </c>
      <c r="T185" s="91">
        <f>+'REPORTE NOVIEMBRE IMROM'!$L180</f>
        <v>0</v>
      </c>
      <c r="U185" s="91">
        <f>+'REPORTE DICIEMBRE IMROM'!$L180</f>
        <v>0</v>
      </c>
      <c r="V185" s="91">
        <f t="shared" si="4"/>
        <v>0</v>
      </c>
      <c r="W185" s="92">
        <f t="shared" si="5"/>
        <v>0</v>
      </c>
    </row>
    <row r="186" spans="1:23" s="84" customFormat="1" ht="15.75" x14ac:dyDescent="0.2">
      <c r="A186" s="66">
        <v>164</v>
      </c>
      <c r="B186" s="85">
        <f>'CED. GRAL POR REP. O MANTTO'!C187</f>
        <v>0</v>
      </c>
      <c r="C186" s="86">
        <f>'CED. GRAL POR REP. O MANTTO'!D187</f>
        <v>0</v>
      </c>
      <c r="D186" s="87">
        <f>'CED. GRAL POR REP. O MANTTO'!E187</f>
        <v>0</v>
      </c>
      <c r="E186" s="87">
        <f>'CED. GRAL POR REP. O MANTTO'!F187</f>
        <v>0</v>
      </c>
      <c r="F186" s="88">
        <f>'CED. GRAL POR REP. O MANTTO'!G187</f>
        <v>0</v>
      </c>
      <c r="G186" s="89">
        <f>'CED. GRAL POR REP. O MANTTO'!L187</f>
        <v>0</v>
      </c>
      <c r="H186" s="90">
        <f>IF('CED. GRAL POR REP. O MANTTO'!P187&lt;&gt;'CED. GRAL POR REP. O MANTTO'!G187,"VERIFICA PRESUPUESTO BASE",'CED. GRAL POR REP. O MANTTO'!G187)</f>
        <v>0</v>
      </c>
      <c r="I186" s="91">
        <f>'REPORTE ENERO IMROM'!H181</f>
        <v>0</v>
      </c>
      <c r="J186" s="91">
        <f>'REPORTE ENERO IMROM'!$L181</f>
        <v>0</v>
      </c>
      <c r="K186" s="91">
        <f>+'REPORTE FEBRERO IMROM'!$L181</f>
        <v>0</v>
      </c>
      <c r="L186" s="91">
        <f>+'REPORTE MARZO IMROM'!$L181</f>
        <v>0</v>
      </c>
      <c r="M186" s="91">
        <f>+'REPORTE ABRIL IMROM'!$L181</f>
        <v>0</v>
      </c>
      <c r="N186" s="91">
        <f>+'REPORTE MAYO IMROM'!$L181</f>
        <v>0</v>
      </c>
      <c r="O186" s="91">
        <f>+'REPORTE JUNIO IMROM'!$L181</f>
        <v>0</v>
      </c>
      <c r="P186" s="91">
        <f>+'REPORTE JULIO IMROM'!$L181</f>
        <v>0</v>
      </c>
      <c r="Q186" s="91">
        <f>+'REPORTE AGOSTO IMROM'!$L181</f>
        <v>0</v>
      </c>
      <c r="R186" s="91">
        <f>+'REPORTE SEPTIEMBRE IMROM'!$L181</f>
        <v>0</v>
      </c>
      <c r="S186" s="91">
        <f>+'REPORTE OCTUBRE IMROM'!$L181</f>
        <v>0</v>
      </c>
      <c r="T186" s="91">
        <f>+'REPORTE NOVIEMBRE IMROM'!$L181</f>
        <v>0</v>
      </c>
      <c r="U186" s="91">
        <f>+'REPORTE DICIEMBRE IMROM'!$L181</f>
        <v>0</v>
      </c>
      <c r="V186" s="91">
        <f t="shared" si="4"/>
        <v>0</v>
      </c>
      <c r="W186" s="92">
        <f t="shared" si="5"/>
        <v>0</v>
      </c>
    </row>
    <row r="187" spans="1:23" s="84" customFormat="1" ht="15.75" x14ac:dyDescent="0.2">
      <c r="A187" s="66">
        <v>165</v>
      </c>
      <c r="B187" s="85">
        <f>'CED. GRAL POR REP. O MANTTO'!C188</f>
        <v>0</v>
      </c>
      <c r="C187" s="86">
        <f>'CED. GRAL POR REP. O MANTTO'!D188</f>
        <v>0</v>
      </c>
      <c r="D187" s="87">
        <f>'CED. GRAL POR REP. O MANTTO'!E188</f>
        <v>0</v>
      </c>
      <c r="E187" s="87">
        <f>'CED. GRAL POR REP. O MANTTO'!F188</f>
        <v>0</v>
      </c>
      <c r="F187" s="88">
        <f>'CED. GRAL POR REP. O MANTTO'!G188</f>
        <v>0</v>
      </c>
      <c r="G187" s="89">
        <f>'CED. GRAL POR REP. O MANTTO'!L188</f>
        <v>0</v>
      </c>
      <c r="H187" s="90">
        <f>IF('CED. GRAL POR REP. O MANTTO'!P188&lt;&gt;'CED. GRAL POR REP. O MANTTO'!G188,"VERIFICA PRESUPUESTO BASE",'CED. GRAL POR REP. O MANTTO'!G188)</f>
        <v>0</v>
      </c>
      <c r="I187" s="91">
        <f>'REPORTE ENERO IMROM'!H182</f>
        <v>0</v>
      </c>
      <c r="J187" s="91">
        <f>'REPORTE ENERO IMROM'!$L182</f>
        <v>0</v>
      </c>
      <c r="K187" s="91">
        <f>+'REPORTE FEBRERO IMROM'!$L182</f>
        <v>0</v>
      </c>
      <c r="L187" s="91">
        <f>+'REPORTE MARZO IMROM'!$L182</f>
        <v>0</v>
      </c>
      <c r="M187" s="91">
        <f>+'REPORTE ABRIL IMROM'!$L182</f>
        <v>0</v>
      </c>
      <c r="N187" s="91">
        <f>+'REPORTE MAYO IMROM'!$L182</f>
        <v>0</v>
      </c>
      <c r="O187" s="91">
        <f>+'REPORTE JUNIO IMROM'!$L182</f>
        <v>0</v>
      </c>
      <c r="P187" s="91">
        <f>+'REPORTE JULIO IMROM'!$L182</f>
        <v>0</v>
      </c>
      <c r="Q187" s="91">
        <f>+'REPORTE AGOSTO IMROM'!$L182</f>
        <v>0</v>
      </c>
      <c r="R187" s="91">
        <f>+'REPORTE SEPTIEMBRE IMROM'!$L182</f>
        <v>0</v>
      </c>
      <c r="S187" s="91">
        <f>+'REPORTE OCTUBRE IMROM'!$L182</f>
        <v>0</v>
      </c>
      <c r="T187" s="91">
        <f>+'REPORTE NOVIEMBRE IMROM'!$L182</f>
        <v>0</v>
      </c>
      <c r="U187" s="91">
        <f>+'REPORTE DICIEMBRE IMROM'!$L182</f>
        <v>0</v>
      </c>
      <c r="V187" s="91">
        <f t="shared" si="4"/>
        <v>0</v>
      </c>
      <c r="W187" s="92">
        <f t="shared" si="5"/>
        <v>0</v>
      </c>
    </row>
    <row r="188" spans="1:23" s="84" customFormat="1" ht="15.75" x14ac:dyDescent="0.2">
      <c r="A188" s="66">
        <v>166</v>
      </c>
      <c r="B188" s="85">
        <f>'CED. GRAL POR REP. O MANTTO'!C189</f>
        <v>0</v>
      </c>
      <c r="C188" s="86">
        <f>'CED. GRAL POR REP. O MANTTO'!D189</f>
        <v>0</v>
      </c>
      <c r="D188" s="87">
        <f>'CED. GRAL POR REP. O MANTTO'!E189</f>
        <v>0</v>
      </c>
      <c r="E188" s="87">
        <f>'CED. GRAL POR REP. O MANTTO'!F189</f>
        <v>0</v>
      </c>
      <c r="F188" s="88">
        <f>'CED. GRAL POR REP. O MANTTO'!G189</f>
        <v>0</v>
      </c>
      <c r="G188" s="89">
        <f>'CED. GRAL POR REP. O MANTTO'!L189</f>
        <v>0</v>
      </c>
      <c r="H188" s="90">
        <f>IF('CED. GRAL POR REP. O MANTTO'!P189&lt;&gt;'CED. GRAL POR REP. O MANTTO'!G189,"VERIFICA PRESUPUESTO BASE",'CED. GRAL POR REP. O MANTTO'!G189)</f>
        <v>0</v>
      </c>
      <c r="I188" s="91">
        <f>'REPORTE ENERO IMROM'!H183</f>
        <v>0</v>
      </c>
      <c r="J188" s="91">
        <f>'REPORTE ENERO IMROM'!$L183</f>
        <v>0</v>
      </c>
      <c r="K188" s="91">
        <f>+'REPORTE FEBRERO IMROM'!$L183</f>
        <v>0</v>
      </c>
      <c r="L188" s="91">
        <f>+'REPORTE MARZO IMROM'!$L183</f>
        <v>0</v>
      </c>
      <c r="M188" s="91">
        <f>+'REPORTE ABRIL IMROM'!$L183</f>
        <v>0</v>
      </c>
      <c r="N188" s="91">
        <f>+'REPORTE MAYO IMROM'!$L183</f>
        <v>0</v>
      </c>
      <c r="O188" s="91">
        <f>+'REPORTE JUNIO IMROM'!$L183</f>
        <v>0</v>
      </c>
      <c r="P188" s="91">
        <f>+'REPORTE JULIO IMROM'!$L183</f>
        <v>0</v>
      </c>
      <c r="Q188" s="91">
        <f>+'REPORTE AGOSTO IMROM'!$L183</f>
        <v>0</v>
      </c>
      <c r="R188" s="91">
        <f>+'REPORTE SEPTIEMBRE IMROM'!$L183</f>
        <v>0</v>
      </c>
      <c r="S188" s="91">
        <f>+'REPORTE OCTUBRE IMROM'!$L183</f>
        <v>0</v>
      </c>
      <c r="T188" s="91">
        <f>+'REPORTE NOVIEMBRE IMROM'!$L183</f>
        <v>0</v>
      </c>
      <c r="U188" s="91">
        <f>+'REPORTE DICIEMBRE IMROM'!$L183</f>
        <v>0</v>
      </c>
      <c r="V188" s="91">
        <f t="shared" si="4"/>
        <v>0</v>
      </c>
      <c r="W188" s="92">
        <f t="shared" si="5"/>
        <v>0</v>
      </c>
    </row>
    <row r="189" spans="1:23" s="84" customFormat="1" ht="15.75" x14ac:dyDescent="0.2">
      <c r="A189" s="66">
        <v>167</v>
      </c>
      <c r="B189" s="85">
        <f>'CED. GRAL POR REP. O MANTTO'!C190</f>
        <v>0</v>
      </c>
      <c r="C189" s="86">
        <f>'CED. GRAL POR REP. O MANTTO'!D190</f>
        <v>0</v>
      </c>
      <c r="D189" s="87">
        <f>'CED. GRAL POR REP. O MANTTO'!E190</f>
        <v>0</v>
      </c>
      <c r="E189" s="87">
        <f>'CED. GRAL POR REP. O MANTTO'!F190</f>
        <v>0</v>
      </c>
      <c r="F189" s="88">
        <f>'CED. GRAL POR REP. O MANTTO'!G190</f>
        <v>0</v>
      </c>
      <c r="G189" s="89">
        <f>'CED. GRAL POR REP. O MANTTO'!L190</f>
        <v>0</v>
      </c>
      <c r="H189" s="90">
        <f>IF('CED. GRAL POR REP. O MANTTO'!P190&lt;&gt;'CED. GRAL POR REP. O MANTTO'!G190,"VERIFICA PRESUPUESTO BASE",'CED. GRAL POR REP. O MANTTO'!G190)</f>
        <v>0</v>
      </c>
      <c r="I189" s="91">
        <f>'REPORTE ENERO IMROM'!H184</f>
        <v>0</v>
      </c>
      <c r="J189" s="91">
        <f>'REPORTE ENERO IMROM'!$L184</f>
        <v>0</v>
      </c>
      <c r="K189" s="91">
        <f>+'REPORTE FEBRERO IMROM'!$L184</f>
        <v>0</v>
      </c>
      <c r="L189" s="91">
        <f>+'REPORTE MARZO IMROM'!$L184</f>
        <v>0</v>
      </c>
      <c r="M189" s="91">
        <f>+'REPORTE ABRIL IMROM'!$L184</f>
        <v>0</v>
      </c>
      <c r="N189" s="91">
        <f>+'REPORTE MAYO IMROM'!$L184</f>
        <v>0</v>
      </c>
      <c r="O189" s="91">
        <f>+'REPORTE JUNIO IMROM'!$L184</f>
        <v>0</v>
      </c>
      <c r="P189" s="91">
        <f>+'REPORTE JULIO IMROM'!$L184</f>
        <v>0</v>
      </c>
      <c r="Q189" s="91">
        <f>+'REPORTE AGOSTO IMROM'!$L184</f>
        <v>0</v>
      </c>
      <c r="R189" s="91">
        <f>+'REPORTE SEPTIEMBRE IMROM'!$L184</f>
        <v>0</v>
      </c>
      <c r="S189" s="91">
        <f>+'REPORTE OCTUBRE IMROM'!$L184</f>
        <v>0</v>
      </c>
      <c r="T189" s="91">
        <f>+'REPORTE NOVIEMBRE IMROM'!$L184</f>
        <v>0</v>
      </c>
      <c r="U189" s="91">
        <f>+'REPORTE DICIEMBRE IMROM'!$L184</f>
        <v>0</v>
      </c>
      <c r="V189" s="91">
        <f t="shared" si="4"/>
        <v>0</v>
      </c>
      <c r="W189" s="92">
        <f t="shared" si="5"/>
        <v>0</v>
      </c>
    </row>
    <row r="190" spans="1:23" s="84" customFormat="1" ht="15.75" x14ac:dyDescent="0.2">
      <c r="A190" s="66">
        <v>168</v>
      </c>
      <c r="B190" s="85">
        <f>'CED. GRAL POR REP. O MANTTO'!C191</f>
        <v>0</v>
      </c>
      <c r="C190" s="86">
        <f>'CED. GRAL POR REP. O MANTTO'!D191</f>
        <v>0</v>
      </c>
      <c r="D190" s="87">
        <f>'CED. GRAL POR REP. O MANTTO'!E191</f>
        <v>0</v>
      </c>
      <c r="E190" s="87">
        <f>'CED. GRAL POR REP. O MANTTO'!F191</f>
        <v>0</v>
      </c>
      <c r="F190" s="88">
        <f>'CED. GRAL POR REP. O MANTTO'!G191</f>
        <v>0</v>
      </c>
      <c r="G190" s="89">
        <f>'CED. GRAL POR REP. O MANTTO'!L191</f>
        <v>0</v>
      </c>
      <c r="H190" s="90">
        <f>IF('CED. GRAL POR REP. O MANTTO'!P191&lt;&gt;'CED. GRAL POR REP. O MANTTO'!G191,"VERIFICA PRESUPUESTO BASE",'CED. GRAL POR REP. O MANTTO'!G191)</f>
        <v>0</v>
      </c>
      <c r="I190" s="91">
        <f>'REPORTE ENERO IMROM'!H185</f>
        <v>0</v>
      </c>
      <c r="J190" s="91">
        <f>'REPORTE ENERO IMROM'!$L185</f>
        <v>0</v>
      </c>
      <c r="K190" s="91">
        <f>+'REPORTE FEBRERO IMROM'!$L185</f>
        <v>0</v>
      </c>
      <c r="L190" s="91">
        <f>+'REPORTE MARZO IMROM'!$L185</f>
        <v>0</v>
      </c>
      <c r="M190" s="91">
        <f>+'REPORTE ABRIL IMROM'!$L185</f>
        <v>0</v>
      </c>
      <c r="N190" s="91">
        <f>+'REPORTE MAYO IMROM'!$L185</f>
        <v>0</v>
      </c>
      <c r="O190" s="91">
        <f>+'REPORTE JUNIO IMROM'!$L185</f>
        <v>0</v>
      </c>
      <c r="P190" s="91">
        <f>+'REPORTE JULIO IMROM'!$L185</f>
        <v>0</v>
      </c>
      <c r="Q190" s="91">
        <f>+'REPORTE AGOSTO IMROM'!$L185</f>
        <v>0</v>
      </c>
      <c r="R190" s="91">
        <f>+'REPORTE SEPTIEMBRE IMROM'!$L185</f>
        <v>0</v>
      </c>
      <c r="S190" s="91">
        <f>+'REPORTE OCTUBRE IMROM'!$L185</f>
        <v>0</v>
      </c>
      <c r="T190" s="91">
        <f>+'REPORTE NOVIEMBRE IMROM'!$L185</f>
        <v>0</v>
      </c>
      <c r="U190" s="91">
        <f>+'REPORTE DICIEMBRE IMROM'!$L185</f>
        <v>0</v>
      </c>
      <c r="V190" s="91">
        <f t="shared" si="4"/>
        <v>0</v>
      </c>
      <c r="W190" s="92">
        <f t="shared" si="5"/>
        <v>0</v>
      </c>
    </row>
    <row r="191" spans="1:23" s="84" customFormat="1" ht="15.75" x14ac:dyDescent="0.2">
      <c r="A191" s="66">
        <v>169</v>
      </c>
      <c r="B191" s="85">
        <f>'CED. GRAL POR REP. O MANTTO'!C192</f>
        <v>0</v>
      </c>
      <c r="C191" s="86">
        <f>'CED. GRAL POR REP. O MANTTO'!D192</f>
        <v>0</v>
      </c>
      <c r="D191" s="87">
        <f>'CED. GRAL POR REP. O MANTTO'!E192</f>
        <v>0</v>
      </c>
      <c r="E191" s="87">
        <f>'CED. GRAL POR REP. O MANTTO'!F192</f>
        <v>0</v>
      </c>
      <c r="F191" s="88">
        <f>'CED. GRAL POR REP. O MANTTO'!G192</f>
        <v>0</v>
      </c>
      <c r="G191" s="89">
        <f>'CED. GRAL POR REP. O MANTTO'!L192</f>
        <v>0</v>
      </c>
      <c r="H191" s="90">
        <f>IF('CED. GRAL POR REP. O MANTTO'!P192&lt;&gt;'CED. GRAL POR REP. O MANTTO'!G192,"VERIFICA PRESUPUESTO BASE",'CED. GRAL POR REP. O MANTTO'!G192)</f>
        <v>0</v>
      </c>
      <c r="I191" s="91">
        <f>'REPORTE ENERO IMROM'!H186</f>
        <v>0</v>
      </c>
      <c r="J191" s="91">
        <f>'REPORTE ENERO IMROM'!$L186</f>
        <v>0</v>
      </c>
      <c r="K191" s="91">
        <f>+'REPORTE FEBRERO IMROM'!$L186</f>
        <v>0</v>
      </c>
      <c r="L191" s="91">
        <f>+'REPORTE MARZO IMROM'!$L186</f>
        <v>0</v>
      </c>
      <c r="M191" s="91">
        <f>+'REPORTE ABRIL IMROM'!$L186</f>
        <v>0</v>
      </c>
      <c r="N191" s="91">
        <f>+'REPORTE MAYO IMROM'!$L186</f>
        <v>0</v>
      </c>
      <c r="O191" s="91">
        <f>+'REPORTE JUNIO IMROM'!$L186</f>
        <v>0</v>
      </c>
      <c r="P191" s="91">
        <f>+'REPORTE JULIO IMROM'!$L186</f>
        <v>0</v>
      </c>
      <c r="Q191" s="91">
        <f>+'REPORTE AGOSTO IMROM'!$L186</f>
        <v>0</v>
      </c>
      <c r="R191" s="91">
        <f>+'REPORTE SEPTIEMBRE IMROM'!$L186</f>
        <v>0</v>
      </c>
      <c r="S191" s="91">
        <f>+'REPORTE OCTUBRE IMROM'!$L186</f>
        <v>0</v>
      </c>
      <c r="T191" s="91">
        <f>+'REPORTE NOVIEMBRE IMROM'!$L186</f>
        <v>0</v>
      </c>
      <c r="U191" s="91">
        <f>+'REPORTE DICIEMBRE IMROM'!$L186</f>
        <v>0</v>
      </c>
      <c r="V191" s="91">
        <f t="shared" si="4"/>
        <v>0</v>
      </c>
      <c r="W191" s="92">
        <f t="shared" si="5"/>
        <v>0</v>
      </c>
    </row>
    <row r="192" spans="1:23" s="84" customFormat="1" ht="15.75" x14ac:dyDescent="0.2">
      <c r="A192" s="66">
        <v>170</v>
      </c>
      <c r="B192" s="85">
        <f>'CED. GRAL POR REP. O MANTTO'!C193</f>
        <v>0</v>
      </c>
      <c r="C192" s="86">
        <f>'CED. GRAL POR REP. O MANTTO'!D193</f>
        <v>0</v>
      </c>
      <c r="D192" s="87">
        <f>'CED. GRAL POR REP. O MANTTO'!E193</f>
        <v>0</v>
      </c>
      <c r="E192" s="87">
        <f>'CED. GRAL POR REP. O MANTTO'!F193</f>
        <v>0</v>
      </c>
      <c r="F192" s="88">
        <f>'CED. GRAL POR REP. O MANTTO'!G193</f>
        <v>0</v>
      </c>
      <c r="G192" s="89">
        <f>'CED. GRAL POR REP. O MANTTO'!L193</f>
        <v>0</v>
      </c>
      <c r="H192" s="90">
        <f>IF('CED. GRAL POR REP. O MANTTO'!P193&lt;&gt;'CED. GRAL POR REP. O MANTTO'!G193,"VERIFICA PRESUPUESTO BASE",'CED. GRAL POR REP. O MANTTO'!G193)</f>
        <v>0</v>
      </c>
      <c r="I192" s="91">
        <f>'REPORTE ENERO IMROM'!H187</f>
        <v>0</v>
      </c>
      <c r="J192" s="91">
        <f>'REPORTE ENERO IMROM'!$L187</f>
        <v>0</v>
      </c>
      <c r="K192" s="91">
        <f>+'REPORTE FEBRERO IMROM'!$L187</f>
        <v>0</v>
      </c>
      <c r="L192" s="91">
        <f>+'REPORTE MARZO IMROM'!$L187</f>
        <v>0</v>
      </c>
      <c r="M192" s="91">
        <f>+'REPORTE ABRIL IMROM'!$L187</f>
        <v>0</v>
      </c>
      <c r="N192" s="91">
        <f>+'REPORTE MAYO IMROM'!$L187</f>
        <v>0</v>
      </c>
      <c r="O192" s="91">
        <f>+'REPORTE JUNIO IMROM'!$L187</f>
        <v>0</v>
      </c>
      <c r="P192" s="91">
        <f>+'REPORTE JULIO IMROM'!$L187</f>
        <v>0</v>
      </c>
      <c r="Q192" s="91">
        <f>+'REPORTE AGOSTO IMROM'!$L187</f>
        <v>0</v>
      </c>
      <c r="R192" s="91">
        <f>+'REPORTE SEPTIEMBRE IMROM'!$L187</f>
        <v>0</v>
      </c>
      <c r="S192" s="91">
        <f>+'REPORTE OCTUBRE IMROM'!$L187</f>
        <v>0</v>
      </c>
      <c r="T192" s="91">
        <f>+'REPORTE NOVIEMBRE IMROM'!$L187</f>
        <v>0</v>
      </c>
      <c r="U192" s="91">
        <f>+'REPORTE DICIEMBRE IMROM'!$L187</f>
        <v>0</v>
      </c>
      <c r="V192" s="91">
        <f t="shared" si="4"/>
        <v>0</v>
      </c>
      <c r="W192" s="92">
        <f t="shared" si="5"/>
        <v>0</v>
      </c>
    </row>
    <row r="193" spans="1:23" s="84" customFormat="1" ht="15.75" x14ac:dyDescent="0.2">
      <c r="A193" s="66">
        <v>171</v>
      </c>
      <c r="B193" s="85">
        <f>'CED. GRAL POR REP. O MANTTO'!C194</f>
        <v>0</v>
      </c>
      <c r="C193" s="86">
        <f>'CED. GRAL POR REP. O MANTTO'!D194</f>
        <v>0</v>
      </c>
      <c r="D193" s="87">
        <f>'CED. GRAL POR REP. O MANTTO'!E194</f>
        <v>0</v>
      </c>
      <c r="E193" s="87">
        <f>'CED. GRAL POR REP. O MANTTO'!F194</f>
        <v>0</v>
      </c>
      <c r="F193" s="88">
        <f>'CED. GRAL POR REP. O MANTTO'!G194</f>
        <v>0</v>
      </c>
      <c r="G193" s="89">
        <f>'CED. GRAL POR REP. O MANTTO'!L194</f>
        <v>0</v>
      </c>
      <c r="H193" s="90">
        <f>IF('CED. GRAL POR REP. O MANTTO'!P194&lt;&gt;'CED. GRAL POR REP. O MANTTO'!G194,"VERIFICA PRESUPUESTO BASE",'CED. GRAL POR REP. O MANTTO'!G194)</f>
        <v>0</v>
      </c>
      <c r="I193" s="91">
        <f>'REPORTE ENERO IMROM'!H188</f>
        <v>0</v>
      </c>
      <c r="J193" s="91">
        <f>'REPORTE ENERO IMROM'!$L188</f>
        <v>0</v>
      </c>
      <c r="K193" s="91">
        <f>+'REPORTE FEBRERO IMROM'!$L188</f>
        <v>0</v>
      </c>
      <c r="L193" s="91">
        <f>+'REPORTE MARZO IMROM'!$L188</f>
        <v>0</v>
      </c>
      <c r="M193" s="91">
        <f>+'REPORTE ABRIL IMROM'!$L188</f>
        <v>0</v>
      </c>
      <c r="N193" s="91">
        <f>+'REPORTE MAYO IMROM'!$L188</f>
        <v>0</v>
      </c>
      <c r="O193" s="91">
        <f>+'REPORTE JUNIO IMROM'!$L188</f>
        <v>0</v>
      </c>
      <c r="P193" s="91">
        <f>+'REPORTE JULIO IMROM'!$L188</f>
        <v>0</v>
      </c>
      <c r="Q193" s="91">
        <f>+'REPORTE AGOSTO IMROM'!$L188</f>
        <v>0</v>
      </c>
      <c r="R193" s="91">
        <f>+'REPORTE SEPTIEMBRE IMROM'!$L188</f>
        <v>0</v>
      </c>
      <c r="S193" s="91">
        <f>+'REPORTE OCTUBRE IMROM'!$L188</f>
        <v>0</v>
      </c>
      <c r="T193" s="91">
        <f>+'REPORTE NOVIEMBRE IMROM'!$L188</f>
        <v>0</v>
      </c>
      <c r="U193" s="91">
        <f>+'REPORTE DICIEMBRE IMROM'!$L188</f>
        <v>0</v>
      </c>
      <c r="V193" s="91">
        <f t="shared" si="4"/>
        <v>0</v>
      </c>
      <c r="W193" s="92">
        <f t="shared" si="5"/>
        <v>0</v>
      </c>
    </row>
    <row r="194" spans="1:23" s="84" customFormat="1" ht="15.75" x14ac:dyDescent="0.2">
      <c r="A194" s="66">
        <v>172</v>
      </c>
      <c r="B194" s="85">
        <f>'CED. GRAL POR REP. O MANTTO'!C195</f>
        <v>0</v>
      </c>
      <c r="C194" s="86">
        <f>'CED. GRAL POR REP. O MANTTO'!D195</f>
        <v>0</v>
      </c>
      <c r="D194" s="87">
        <f>'CED. GRAL POR REP. O MANTTO'!E195</f>
        <v>0</v>
      </c>
      <c r="E194" s="87">
        <f>'CED. GRAL POR REP. O MANTTO'!F195</f>
        <v>0</v>
      </c>
      <c r="F194" s="88">
        <f>'CED. GRAL POR REP. O MANTTO'!G195</f>
        <v>0</v>
      </c>
      <c r="G194" s="89">
        <f>'CED. GRAL POR REP. O MANTTO'!L195</f>
        <v>0</v>
      </c>
      <c r="H194" s="90">
        <f>IF('CED. GRAL POR REP. O MANTTO'!P195&lt;&gt;'CED. GRAL POR REP. O MANTTO'!G195,"VERIFICA PRESUPUESTO BASE",'CED. GRAL POR REP. O MANTTO'!G195)</f>
        <v>0</v>
      </c>
      <c r="I194" s="91">
        <f>'REPORTE ENERO IMROM'!H189</f>
        <v>0</v>
      </c>
      <c r="J194" s="91">
        <f>'REPORTE ENERO IMROM'!$L189</f>
        <v>0</v>
      </c>
      <c r="K194" s="91">
        <f>+'REPORTE FEBRERO IMROM'!$L189</f>
        <v>0</v>
      </c>
      <c r="L194" s="91">
        <f>+'REPORTE MARZO IMROM'!$L189</f>
        <v>0</v>
      </c>
      <c r="M194" s="91">
        <f>+'REPORTE ABRIL IMROM'!$L189</f>
        <v>0</v>
      </c>
      <c r="N194" s="91">
        <f>+'REPORTE MAYO IMROM'!$L189</f>
        <v>0</v>
      </c>
      <c r="O194" s="91">
        <f>+'REPORTE JUNIO IMROM'!$L189</f>
        <v>0</v>
      </c>
      <c r="P194" s="91">
        <f>+'REPORTE JULIO IMROM'!$L189</f>
        <v>0</v>
      </c>
      <c r="Q194" s="91">
        <f>+'REPORTE AGOSTO IMROM'!$L189</f>
        <v>0</v>
      </c>
      <c r="R194" s="91">
        <f>+'REPORTE SEPTIEMBRE IMROM'!$L189</f>
        <v>0</v>
      </c>
      <c r="S194" s="91">
        <f>+'REPORTE OCTUBRE IMROM'!$L189</f>
        <v>0</v>
      </c>
      <c r="T194" s="91">
        <f>+'REPORTE NOVIEMBRE IMROM'!$L189</f>
        <v>0</v>
      </c>
      <c r="U194" s="91">
        <f>+'REPORTE DICIEMBRE IMROM'!$L189</f>
        <v>0</v>
      </c>
      <c r="V194" s="91">
        <f t="shared" si="4"/>
        <v>0</v>
      </c>
      <c r="W194" s="92">
        <f t="shared" si="5"/>
        <v>0</v>
      </c>
    </row>
    <row r="195" spans="1:23" s="84" customFormat="1" ht="15.75" x14ac:dyDescent="0.2">
      <c r="A195" s="66">
        <v>173</v>
      </c>
      <c r="B195" s="85">
        <f>'CED. GRAL POR REP. O MANTTO'!C196</f>
        <v>0</v>
      </c>
      <c r="C195" s="86">
        <f>'CED. GRAL POR REP. O MANTTO'!D196</f>
        <v>0</v>
      </c>
      <c r="D195" s="87">
        <f>'CED. GRAL POR REP. O MANTTO'!E196</f>
        <v>0</v>
      </c>
      <c r="E195" s="87">
        <f>'CED. GRAL POR REP. O MANTTO'!F196</f>
        <v>0</v>
      </c>
      <c r="F195" s="88">
        <f>'CED. GRAL POR REP. O MANTTO'!G196</f>
        <v>0</v>
      </c>
      <c r="G195" s="89">
        <f>'CED. GRAL POR REP. O MANTTO'!L196</f>
        <v>0</v>
      </c>
      <c r="H195" s="90">
        <f>IF('CED. GRAL POR REP. O MANTTO'!P196&lt;&gt;'CED. GRAL POR REP. O MANTTO'!G196,"VERIFICA PRESUPUESTO BASE",'CED. GRAL POR REP. O MANTTO'!G196)</f>
        <v>0</v>
      </c>
      <c r="I195" s="91">
        <f>'REPORTE ENERO IMROM'!H190</f>
        <v>0</v>
      </c>
      <c r="J195" s="91">
        <f>'REPORTE ENERO IMROM'!$L190</f>
        <v>0</v>
      </c>
      <c r="K195" s="91">
        <f>+'REPORTE FEBRERO IMROM'!$L190</f>
        <v>0</v>
      </c>
      <c r="L195" s="91">
        <f>+'REPORTE MARZO IMROM'!$L190</f>
        <v>0</v>
      </c>
      <c r="M195" s="91">
        <f>+'REPORTE ABRIL IMROM'!$L190</f>
        <v>0</v>
      </c>
      <c r="N195" s="91">
        <f>+'REPORTE MAYO IMROM'!$L190</f>
        <v>0</v>
      </c>
      <c r="O195" s="91">
        <f>+'REPORTE JUNIO IMROM'!$L190</f>
        <v>0</v>
      </c>
      <c r="P195" s="91">
        <f>+'REPORTE JULIO IMROM'!$L190</f>
        <v>0</v>
      </c>
      <c r="Q195" s="91">
        <f>+'REPORTE AGOSTO IMROM'!$L190</f>
        <v>0</v>
      </c>
      <c r="R195" s="91">
        <f>+'REPORTE SEPTIEMBRE IMROM'!$L190</f>
        <v>0</v>
      </c>
      <c r="S195" s="91">
        <f>+'REPORTE OCTUBRE IMROM'!$L190</f>
        <v>0</v>
      </c>
      <c r="T195" s="91">
        <f>+'REPORTE NOVIEMBRE IMROM'!$L190</f>
        <v>0</v>
      </c>
      <c r="U195" s="91">
        <f>+'REPORTE DICIEMBRE IMROM'!$L190</f>
        <v>0</v>
      </c>
      <c r="V195" s="91">
        <f t="shared" si="4"/>
        <v>0</v>
      </c>
      <c r="W195" s="92">
        <f t="shared" si="5"/>
        <v>0</v>
      </c>
    </row>
    <row r="196" spans="1:23" s="84" customFormat="1" ht="15.75" x14ac:dyDescent="0.2">
      <c r="A196" s="66">
        <v>174</v>
      </c>
      <c r="B196" s="85">
        <f>'CED. GRAL POR REP. O MANTTO'!C197</f>
        <v>0</v>
      </c>
      <c r="C196" s="86">
        <f>'CED. GRAL POR REP. O MANTTO'!D197</f>
        <v>0</v>
      </c>
      <c r="D196" s="87">
        <f>'CED. GRAL POR REP. O MANTTO'!E197</f>
        <v>0</v>
      </c>
      <c r="E196" s="87">
        <f>'CED. GRAL POR REP. O MANTTO'!F197</f>
        <v>0</v>
      </c>
      <c r="F196" s="88">
        <f>'CED. GRAL POR REP. O MANTTO'!G197</f>
        <v>0</v>
      </c>
      <c r="G196" s="89">
        <f>'CED. GRAL POR REP. O MANTTO'!L197</f>
        <v>0</v>
      </c>
      <c r="H196" s="90">
        <f>IF('CED. GRAL POR REP. O MANTTO'!P197&lt;&gt;'CED. GRAL POR REP. O MANTTO'!G197,"VERIFICA PRESUPUESTO BASE",'CED. GRAL POR REP. O MANTTO'!G197)</f>
        <v>0</v>
      </c>
      <c r="I196" s="91">
        <f>'REPORTE ENERO IMROM'!H191</f>
        <v>0</v>
      </c>
      <c r="J196" s="91">
        <f>'REPORTE ENERO IMROM'!$L191</f>
        <v>0</v>
      </c>
      <c r="K196" s="91">
        <f>+'REPORTE FEBRERO IMROM'!$L191</f>
        <v>0</v>
      </c>
      <c r="L196" s="91">
        <f>+'REPORTE MARZO IMROM'!$L191</f>
        <v>0</v>
      </c>
      <c r="M196" s="91">
        <f>+'REPORTE ABRIL IMROM'!$L191</f>
        <v>0</v>
      </c>
      <c r="N196" s="91">
        <f>+'REPORTE MAYO IMROM'!$L191</f>
        <v>0</v>
      </c>
      <c r="O196" s="91">
        <f>+'REPORTE JUNIO IMROM'!$L191</f>
        <v>0</v>
      </c>
      <c r="P196" s="91">
        <f>+'REPORTE JULIO IMROM'!$L191</f>
        <v>0</v>
      </c>
      <c r="Q196" s="91">
        <f>+'REPORTE AGOSTO IMROM'!$L191</f>
        <v>0</v>
      </c>
      <c r="R196" s="91">
        <f>+'REPORTE SEPTIEMBRE IMROM'!$L191</f>
        <v>0</v>
      </c>
      <c r="S196" s="91">
        <f>+'REPORTE OCTUBRE IMROM'!$L191</f>
        <v>0</v>
      </c>
      <c r="T196" s="91">
        <f>+'REPORTE NOVIEMBRE IMROM'!$L191</f>
        <v>0</v>
      </c>
      <c r="U196" s="91">
        <f>+'REPORTE DICIEMBRE IMROM'!$L191</f>
        <v>0</v>
      </c>
      <c r="V196" s="91">
        <f t="shared" si="4"/>
        <v>0</v>
      </c>
      <c r="W196" s="92">
        <f t="shared" si="5"/>
        <v>0</v>
      </c>
    </row>
    <row r="197" spans="1:23" s="84" customFormat="1" ht="15.75" x14ac:dyDescent="0.2">
      <c r="A197" s="66">
        <v>175</v>
      </c>
      <c r="B197" s="85">
        <f>'CED. GRAL POR REP. O MANTTO'!C198</f>
        <v>0</v>
      </c>
      <c r="C197" s="86">
        <f>'CED. GRAL POR REP. O MANTTO'!D198</f>
        <v>0</v>
      </c>
      <c r="D197" s="87">
        <f>'CED. GRAL POR REP. O MANTTO'!E198</f>
        <v>0</v>
      </c>
      <c r="E197" s="87">
        <f>'CED. GRAL POR REP. O MANTTO'!F198</f>
        <v>0</v>
      </c>
      <c r="F197" s="88">
        <f>'CED. GRAL POR REP. O MANTTO'!G198</f>
        <v>0</v>
      </c>
      <c r="G197" s="89">
        <f>'CED. GRAL POR REP. O MANTTO'!L198</f>
        <v>0</v>
      </c>
      <c r="H197" s="90">
        <f>IF('CED. GRAL POR REP. O MANTTO'!P198&lt;&gt;'CED. GRAL POR REP. O MANTTO'!G198,"VERIFICA PRESUPUESTO BASE",'CED. GRAL POR REP. O MANTTO'!G198)</f>
        <v>0</v>
      </c>
      <c r="I197" s="91">
        <f>'REPORTE ENERO IMROM'!H192</f>
        <v>0</v>
      </c>
      <c r="J197" s="91">
        <f>'REPORTE ENERO IMROM'!$L192</f>
        <v>0</v>
      </c>
      <c r="K197" s="91">
        <f>+'REPORTE FEBRERO IMROM'!$L192</f>
        <v>0</v>
      </c>
      <c r="L197" s="91">
        <f>+'REPORTE MARZO IMROM'!$L192</f>
        <v>0</v>
      </c>
      <c r="M197" s="91">
        <f>+'REPORTE ABRIL IMROM'!$L192</f>
        <v>0</v>
      </c>
      <c r="N197" s="91">
        <f>+'REPORTE MAYO IMROM'!$L192</f>
        <v>0</v>
      </c>
      <c r="O197" s="91">
        <f>+'REPORTE JUNIO IMROM'!$L192</f>
        <v>0</v>
      </c>
      <c r="P197" s="91">
        <f>+'REPORTE JULIO IMROM'!$L192</f>
        <v>0</v>
      </c>
      <c r="Q197" s="91">
        <f>+'REPORTE AGOSTO IMROM'!$L192</f>
        <v>0</v>
      </c>
      <c r="R197" s="91">
        <f>+'REPORTE SEPTIEMBRE IMROM'!$L192</f>
        <v>0</v>
      </c>
      <c r="S197" s="91">
        <f>+'REPORTE OCTUBRE IMROM'!$L192</f>
        <v>0</v>
      </c>
      <c r="T197" s="91">
        <f>+'REPORTE NOVIEMBRE IMROM'!$L192</f>
        <v>0</v>
      </c>
      <c r="U197" s="91">
        <f>+'REPORTE DICIEMBRE IMROM'!$L192</f>
        <v>0</v>
      </c>
      <c r="V197" s="91">
        <f t="shared" si="4"/>
        <v>0</v>
      </c>
      <c r="W197" s="92">
        <f t="shared" si="5"/>
        <v>0</v>
      </c>
    </row>
    <row r="198" spans="1:23" s="84" customFormat="1" ht="15.75" x14ac:dyDescent="0.2">
      <c r="A198" s="66">
        <v>176</v>
      </c>
      <c r="B198" s="85">
        <f>'CED. GRAL POR REP. O MANTTO'!C199</f>
        <v>0</v>
      </c>
      <c r="C198" s="86">
        <f>'CED. GRAL POR REP. O MANTTO'!D199</f>
        <v>0</v>
      </c>
      <c r="D198" s="87">
        <f>'CED. GRAL POR REP. O MANTTO'!E199</f>
        <v>0</v>
      </c>
      <c r="E198" s="87">
        <f>'CED. GRAL POR REP. O MANTTO'!F199</f>
        <v>0</v>
      </c>
      <c r="F198" s="88">
        <f>'CED. GRAL POR REP. O MANTTO'!G199</f>
        <v>0</v>
      </c>
      <c r="G198" s="89">
        <f>'CED. GRAL POR REP. O MANTTO'!L199</f>
        <v>0</v>
      </c>
      <c r="H198" s="90">
        <f>IF('CED. GRAL POR REP. O MANTTO'!P199&lt;&gt;'CED. GRAL POR REP. O MANTTO'!G199,"VERIFICA PRESUPUESTO BASE",'CED. GRAL POR REP. O MANTTO'!G199)</f>
        <v>0</v>
      </c>
      <c r="I198" s="91">
        <f>'REPORTE ENERO IMROM'!H193</f>
        <v>0</v>
      </c>
      <c r="J198" s="91">
        <f>'REPORTE ENERO IMROM'!$L193</f>
        <v>0</v>
      </c>
      <c r="K198" s="91">
        <f>+'REPORTE FEBRERO IMROM'!$L193</f>
        <v>0</v>
      </c>
      <c r="L198" s="91">
        <f>+'REPORTE MARZO IMROM'!$L193</f>
        <v>0</v>
      </c>
      <c r="M198" s="91">
        <f>+'REPORTE ABRIL IMROM'!$L193</f>
        <v>0</v>
      </c>
      <c r="N198" s="91">
        <f>+'REPORTE MAYO IMROM'!$L193</f>
        <v>0</v>
      </c>
      <c r="O198" s="91">
        <f>+'REPORTE JUNIO IMROM'!$L193</f>
        <v>0</v>
      </c>
      <c r="P198" s="91">
        <f>+'REPORTE JULIO IMROM'!$L193</f>
        <v>0</v>
      </c>
      <c r="Q198" s="91">
        <f>+'REPORTE AGOSTO IMROM'!$L193</f>
        <v>0</v>
      </c>
      <c r="R198" s="91">
        <f>+'REPORTE SEPTIEMBRE IMROM'!$L193</f>
        <v>0</v>
      </c>
      <c r="S198" s="91">
        <f>+'REPORTE OCTUBRE IMROM'!$L193</f>
        <v>0</v>
      </c>
      <c r="T198" s="91">
        <f>+'REPORTE NOVIEMBRE IMROM'!$L193</f>
        <v>0</v>
      </c>
      <c r="U198" s="91">
        <f>+'REPORTE DICIEMBRE IMROM'!$L193</f>
        <v>0</v>
      </c>
      <c r="V198" s="91">
        <f t="shared" si="4"/>
        <v>0</v>
      </c>
      <c r="W198" s="92">
        <f t="shared" si="5"/>
        <v>0</v>
      </c>
    </row>
    <row r="199" spans="1:23" s="84" customFormat="1" ht="15.75" x14ac:dyDescent="0.2">
      <c r="A199" s="66">
        <v>177</v>
      </c>
      <c r="B199" s="85">
        <f>'CED. GRAL POR REP. O MANTTO'!C200</f>
        <v>0</v>
      </c>
      <c r="C199" s="86">
        <f>'CED. GRAL POR REP. O MANTTO'!D200</f>
        <v>0</v>
      </c>
      <c r="D199" s="87">
        <f>'CED. GRAL POR REP. O MANTTO'!E200</f>
        <v>0</v>
      </c>
      <c r="E199" s="87">
        <f>'CED. GRAL POR REP. O MANTTO'!F200</f>
        <v>0</v>
      </c>
      <c r="F199" s="88">
        <f>'CED. GRAL POR REP. O MANTTO'!G200</f>
        <v>0</v>
      </c>
      <c r="G199" s="89">
        <f>'CED. GRAL POR REP. O MANTTO'!L200</f>
        <v>0</v>
      </c>
      <c r="H199" s="90">
        <f>IF('CED. GRAL POR REP. O MANTTO'!P200&lt;&gt;'CED. GRAL POR REP. O MANTTO'!G200,"VERIFICA PRESUPUESTO BASE",'CED. GRAL POR REP. O MANTTO'!G200)</f>
        <v>0</v>
      </c>
      <c r="I199" s="91">
        <f>'REPORTE ENERO IMROM'!H194</f>
        <v>0</v>
      </c>
      <c r="J199" s="91">
        <f>'REPORTE ENERO IMROM'!$L194</f>
        <v>0</v>
      </c>
      <c r="K199" s="91">
        <f>+'REPORTE FEBRERO IMROM'!$L194</f>
        <v>0</v>
      </c>
      <c r="L199" s="91">
        <f>+'REPORTE MARZO IMROM'!$L194</f>
        <v>0</v>
      </c>
      <c r="M199" s="91">
        <f>+'REPORTE ABRIL IMROM'!$L194</f>
        <v>0</v>
      </c>
      <c r="N199" s="91">
        <f>+'REPORTE MAYO IMROM'!$L194</f>
        <v>0</v>
      </c>
      <c r="O199" s="91">
        <f>+'REPORTE JUNIO IMROM'!$L194</f>
        <v>0</v>
      </c>
      <c r="P199" s="91">
        <f>+'REPORTE JULIO IMROM'!$L194</f>
        <v>0</v>
      </c>
      <c r="Q199" s="91">
        <f>+'REPORTE AGOSTO IMROM'!$L194</f>
        <v>0</v>
      </c>
      <c r="R199" s="91">
        <f>+'REPORTE SEPTIEMBRE IMROM'!$L194</f>
        <v>0</v>
      </c>
      <c r="S199" s="91">
        <f>+'REPORTE OCTUBRE IMROM'!$L194</f>
        <v>0</v>
      </c>
      <c r="T199" s="91">
        <f>+'REPORTE NOVIEMBRE IMROM'!$L194</f>
        <v>0</v>
      </c>
      <c r="U199" s="91">
        <f>+'REPORTE DICIEMBRE IMROM'!$L194</f>
        <v>0</v>
      </c>
      <c r="V199" s="91">
        <f t="shared" si="4"/>
        <v>0</v>
      </c>
      <c r="W199" s="92">
        <f t="shared" si="5"/>
        <v>0</v>
      </c>
    </row>
    <row r="200" spans="1:23" s="84" customFormat="1" ht="15.75" x14ac:dyDescent="0.2">
      <c r="A200" s="66">
        <v>178</v>
      </c>
      <c r="B200" s="85">
        <f>'CED. GRAL POR REP. O MANTTO'!C201</f>
        <v>0</v>
      </c>
      <c r="C200" s="86">
        <f>'CED. GRAL POR REP. O MANTTO'!D201</f>
        <v>0</v>
      </c>
      <c r="D200" s="87">
        <f>'CED. GRAL POR REP. O MANTTO'!E201</f>
        <v>0</v>
      </c>
      <c r="E200" s="87">
        <f>'CED. GRAL POR REP. O MANTTO'!F201</f>
        <v>0</v>
      </c>
      <c r="F200" s="88">
        <f>'CED. GRAL POR REP. O MANTTO'!G201</f>
        <v>0</v>
      </c>
      <c r="G200" s="89">
        <f>'CED. GRAL POR REP. O MANTTO'!L201</f>
        <v>0</v>
      </c>
      <c r="H200" s="90">
        <f>IF('CED. GRAL POR REP. O MANTTO'!P201&lt;&gt;'CED. GRAL POR REP. O MANTTO'!G201,"VERIFICA PRESUPUESTO BASE",'CED. GRAL POR REP. O MANTTO'!G201)</f>
        <v>0</v>
      </c>
      <c r="I200" s="91">
        <f>'REPORTE ENERO IMROM'!H195</f>
        <v>0</v>
      </c>
      <c r="J200" s="91">
        <f>'REPORTE ENERO IMROM'!$L195</f>
        <v>0</v>
      </c>
      <c r="K200" s="91">
        <f>+'REPORTE FEBRERO IMROM'!$L195</f>
        <v>0</v>
      </c>
      <c r="L200" s="91">
        <f>+'REPORTE MARZO IMROM'!$L195</f>
        <v>0</v>
      </c>
      <c r="M200" s="91">
        <f>+'REPORTE ABRIL IMROM'!$L195</f>
        <v>0</v>
      </c>
      <c r="N200" s="91">
        <f>+'REPORTE MAYO IMROM'!$L195</f>
        <v>0</v>
      </c>
      <c r="O200" s="91">
        <f>+'REPORTE JUNIO IMROM'!$L195</f>
        <v>0</v>
      </c>
      <c r="P200" s="91">
        <f>+'REPORTE JULIO IMROM'!$L195</f>
        <v>0</v>
      </c>
      <c r="Q200" s="91">
        <f>+'REPORTE AGOSTO IMROM'!$L195</f>
        <v>0</v>
      </c>
      <c r="R200" s="91">
        <f>+'REPORTE SEPTIEMBRE IMROM'!$L195</f>
        <v>0</v>
      </c>
      <c r="S200" s="91">
        <f>+'REPORTE OCTUBRE IMROM'!$L195</f>
        <v>0</v>
      </c>
      <c r="T200" s="91">
        <f>+'REPORTE NOVIEMBRE IMROM'!$L195</f>
        <v>0</v>
      </c>
      <c r="U200" s="91">
        <f>+'REPORTE DICIEMBRE IMROM'!$L195</f>
        <v>0</v>
      </c>
      <c r="V200" s="91">
        <f t="shared" si="4"/>
        <v>0</v>
      </c>
      <c r="W200" s="92">
        <f t="shared" si="5"/>
        <v>0</v>
      </c>
    </row>
    <row r="201" spans="1:23" s="84" customFormat="1" ht="15.75" x14ac:dyDescent="0.2">
      <c r="A201" s="66">
        <v>179</v>
      </c>
      <c r="B201" s="85">
        <f>'CED. GRAL POR REP. O MANTTO'!C202</f>
        <v>0</v>
      </c>
      <c r="C201" s="86">
        <f>'CED. GRAL POR REP. O MANTTO'!D202</f>
        <v>0</v>
      </c>
      <c r="D201" s="87">
        <f>'CED. GRAL POR REP. O MANTTO'!E202</f>
        <v>0</v>
      </c>
      <c r="E201" s="87">
        <f>'CED. GRAL POR REP. O MANTTO'!F202</f>
        <v>0</v>
      </c>
      <c r="F201" s="88">
        <f>'CED. GRAL POR REP. O MANTTO'!G202</f>
        <v>0</v>
      </c>
      <c r="G201" s="89">
        <f>'CED. GRAL POR REP. O MANTTO'!L202</f>
        <v>0</v>
      </c>
      <c r="H201" s="90">
        <f>IF('CED. GRAL POR REP. O MANTTO'!P202&lt;&gt;'CED. GRAL POR REP. O MANTTO'!G202,"VERIFICA PRESUPUESTO BASE",'CED. GRAL POR REP. O MANTTO'!G202)</f>
        <v>0</v>
      </c>
      <c r="I201" s="91">
        <f>'REPORTE ENERO IMROM'!H196</f>
        <v>0</v>
      </c>
      <c r="J201" s="91">
        <f>'REPORTE ENERO IMROM'!$L196</f>
        <v>0</v>
      </c>
      <c r="K201" s="91">
        <f>+'REPORTE FEBRERO IMROM'!$L196</f>
        <v>0</v>
      </c>
      <c r="L201" s="91">
        <f>+'REPORTE MARZO IMROM'!$L196</f>
        <v>0</v>
      </c>
      <c r="M201" s="91">
        <f>+'REPORTE ABRIL IMROM'!$L196</f>
        <v>0</v>
      </c>
      <c r="N201" s="91">
        <f>+'REPORTE MAYO IMROM'!$L196</f>
        <v>0</v>
      </c>
      <c r="O201" s="91">
        <f>+'REPORTE JUNIO IMROM'!$L196</f>
        <v>0</v>
      </c>
      <c r="P201" s="91">
        <f>+'REPORTE JULIO IMROM'!$L196</f>
        <v>0</v>
      </c>
      <c r="Q201" s="91">
        <f>+'REPORTE AGOSTO IMROM'!$L196</f>
        <v>0</v>
      </c>
      <c r="R201" s="91">
        <f>+'REPORTE SEPTIEMBRE IMROM'!$L196</f>
        <v>0</v>
      </c>
      <c r="S201" s="91">
        <f>+'REPORTE OCTUBRE IMROM'!$L196</f>
        <v>0</v>
      </c>
      <c r="T201" s="91">
        <f>+'REPORTE NOVIEMBRE IMROM'!$L196</f>
        <v>0</v>
      </c>
      <c r="U201" s="91">
        <f>+'REPORTE DICIEMBRE IMROM'!$L196</f>
        <v>0</v>
      </c>
      <c r="V201" s="91">
        <f t="shared" si="4"/>
        <v>0</v>
      </c>
      <c r="W201" s="92">
        <f t="shared" si="5"/>
        <v>0</v>
      </c>
    </row>
    <row r="202" spans="1:23" s="84" customFormat="1" ht="15.75" x14ac:dyDescent="0.2">
      <c r="A202" s="66">
        <v>180</v>
      </c>
      <c r="B202" s="85">
        <f>'CED. GRAL POR REP. O MANTTO'!C203</f>
        <v>0</v>
      </c>
      <c r="C202" s="86">
        <f>'CED. GRAL POR REP. O MANTTO'!D203</f>
        <v>0</v>
      </c>
      <c r="D202" s="87">
        <f>'CED. GRAL POR REP. O MANTTO'!E203</f>
        <v>0</v>
      </c>
      <c r="E202" s="87">
        <f>'CED. GRAL POR REP. O MANTTO'!F203</f>
        <v>0</v>
      </c>
      <c r="F202" s="88">
        <f>'CED. GRAL POR REP. O MANTTO'!G203</f>
        <v>0</v>
      </c>
      <c r="G202" s="89">
        <f>'CED. GRAL POR REP. O MANTTO'!L203</f>
        <v>0</v>
      </c>
      <c r="H202" s="90">
        <f>IF('CED. GRAL POR REP. O MANTTO'!P203&lt;&gt;'CED. GRAL POR REP. O MANTTO'!G203,"VERIFICA PRESUPUESTO BASE",'CED. GRAL POR REP. O MANTTO'!G203)</f>
        <v>0</v>
      </c>
      <c r="I202" s="91">
        <f>'REPORTE ENERO IMROM'!H197</f>
        <v>0</v>
      </c>
      <c r="J202" s="91">
        <f>'REPORTE ENERO IMROM'!$L197</f>
        <v>0</v>
      </c>
      <c r="K202" s="91">
        <f>+'REPORTE FEBRERO IMROM'!$L197</f>
        <v>0</v>
      </c>
      <c r="L202" s="91">
        <f>+'REPORTE MARZO IMROM'!$L197</f>
        <v>0</v>
      </c>
      <c r="M202" s="91">
        <f>+'REPORTE ABRIL IMROM'!$L197</f>
        <v>0</v>
      </c>
      <c r="N202" s="91">
        <f>+'REPORTE MAYO IMROM'!$L197</f>
        <v>0</v>
      </c>
      <c r="O202" s="91">
        <f>+'REPORTE JUNIO IMROM'!$L197</f>
        <v>0</v>
      </c>
      <c r="P202" s="91">
        <f>+'REPORTE JULIO IMROM'!$L197</f>
        <v>0</v>
      </c>
      <c r="Q202" s="91">
        <f>+'REPORTE AGOSTO IMROM'!$L197</f>
        <v>0</v>
      </c>
      <c r="R202" s="91">
        <f>+'REPORTE SEPTIEMBRE IMROM'!$L197</f>
        <v>0</v>
      </c>
      <c r="S202" s="91">
        <f>+'REPORTE OCTUBRE IMROM'!$L197</f>
        <v>0</v>
      </c>
      <c r="T202" s="91">
        <f>+'REPORTE NOVIEMBRE IMROM'!$L197</f>
        <v>0</v>
      </c>
      <c r="U202" s="91">
        <f>+'REPORTE DICIEMBRE IMROM'!$L197</f>
        <v>0</v>
      </c>
      <c r="V202" s="91">
        <f t="shared" si="4"/>
        <v>0</v>
      </c>
      <c r="W202" s="92">
        <f t="shared" si="5"/>
        <v>0</v>
      </c>
    </row>
    <row r="203" spans="1:23" s="84" customFormat="1" ht="15.75" x14ac:dyDescent="0.2">
      <c r="A203" s="66">
        <v>181</v>
      </c>
      <c r="B203" s="85">
        <f>'CED. GRAL POR REP. O MANTTO'!C204</f>
        <v>0</v>
      </c>
      <c r="C203" s="86">
        <f>'CED. GRAL POR REP. O MANTTO'!D204</f>
        <v>0</v>
      </c>
      <c r="D203" s="87">
        <f>'CED. GRAL POR REP. O MANTTO'!E204</f>
        <v>0</v>
      </c>
      <c r="E203" s="87">
        <f>'CED. GRAL POR REP. O MANTTO'!F204</f>
        <v>0</v>
      </c>
      <c r="F203" s="88">
        <f>'CED. GRAL POR REP. O MANTTO'!G204</f>
        <v>0</v>
      </c>
      <c r="G203" s="89">
        <f>'CED. GRAL POR REP. O MANTTO'!L204</f>
        <v>0</v>
      </c>
      <c r="H203" s="90">
        <f>IF('CED. GRAL POR REP. O MANTTO'!P204&lt;&gt;'CED. GRAL POR REP. O MANTTO'!G204,"VERIFICA PRESUPUESTO BASE",'CED. GRAL POR REP. O MANTTO'!G204)</f>
        <v>0</v>
      </c>
      <c r="I203" s="91">
        <f>'REPORTE ENERO IMROM'!H198</f>
        <v>0</v>
      </c>
      <c r="J203" s="91">
        <f>'REPORTE ENERO IMROM'!$L198</f>
        <v>0</v>
      </c>
      <c r="K203" s="91">
        <f>+'REPORTE FEBRERO IMROM'!$L198</f>
        <v>0</v>
      </c>
      <c r="L203" s="91">
        <f>+'REPORTE MARZO IMROM'!$L198</f>
        <v>0</v>
      </c>
      <c r="M203" s="91">
        <f>+'REPORTE ABRIL IMROM'!$L198</f>
        <v>0</v>
      </c>
      <c r="N203" s="91">
        <f>+'REPORTE MAYO IMROM'!$L198</f>
        <v>0</v>
      </c>
      <c r="O203" s="91">
        <f>+'REPORTE JUNIO IMROM'!$L198</f>
        <v>0</v>
      </c>
      <c r="P203" s="91">
        <f>+'REPORTE JULIO IMROM'!$L198</f>
        <v>0</v>
      </c>
      <c r="Q203" s="91">
        <f>+'REPORTE AGOSTO IMROM'!$L198</f>
        <v>0</v>
      </c>
      <c r="R203" s="91">
        <f>+'REPORTE SEPTIEMBRE IMROM'!$L198</f>
        <v>0</v>
      </c>
      <c r="S203" s="91">
        <f>+'REPORTE OCTUBRE IMROM'!$L198</f>
        <v>0</v>
      </c>
      <c r="T203" s="91">
        <f>+'REPORTE NOVIEMBRE IMROM'!$L198</f>
        <v>0</v>
      </c>
      <c r="U203" s="91">
        <f>+'REPORTE DICIEMBRE IMROM'!$L198</f>
        <v>0</v>
      </c>
      <c r="V203" s="91">
        <f t="shared" si="4"/>
        <v>0</v>
      </c>
      <c r="W203" s="92">
        <f t="shared" si="5"/>
        <v>0</v>
      </c>
    </row>
    <row r="204" spans="1:23" s="84" customFormat="1" ht="15.75" x14ac:dyDescent="0.2">
      <c r="A204" s="66">
        <v>182</v>
      </c>
      <c r="B204" s="85">
        <f>'CED. GRAL POR REP. O MANTTO'!C205</f>
        <v>0</v>
      </c>
      <c r="C204" s="86">
        <f>'CED. GRAL POR REP. O MANTTO'!D205</f>
        <v>0</v>
      </c>
      <c r="D204" s="87">
        <f>'CED. GRAL POR REP. O MANTTO'!E205</f>
        <v>0</v>
      </c>
      <c r="E204" s="87">
        <f>'CED. GRAL POR REP. O MANTTO'!F205</f>
        <v>0</v>
      </c>
      <c r="F204" s="88">
        <f>'CED. GRAL POR REP. O MANTTO'!G205</f>
        <v>0</v>
      </c>
      <c r="G204" s="89">
        <f>'CED. GRAL POR REP. O MANTTO'!L205</f>
        <v>0</v>
      </c>
      <c r="H204" s="90">
        <f>IF('CED. GRAL POR REP. O MANTTO'!P205&lt;&gt;'CED. GRAL POR REP. O MANTTO'!G205,"VERIFICA PRESUPUESTO BASE",'CED. GRAL POR REP. O MANTTO'!G205)</f>
        <v>0</v>
      </c>
      <c r="I204" s="91">
        <f>'REPORTE ENERO IMROM'!H199</f>
        <v>0</v>
      </c>
      <c r="J204" s="91">
        <f>'REPORTE ENERO IMROM'!$L199</f>
        <v>0</v>
      </c>
      <c r="K204" s="91">
        <f>+'REPORTE FEBRERO IMROM'!$L199</f>
        <v>0</v>
      </c>
      <c r="L204" s="91">
        <f>+'REPORTE MARZO IMROM'!$L199</f>
        <v>0</v>
      </c>
      <c r="M204" s="91">
        <f>+'REPORTE ABRIL IMROM'!$L199</f>
        <v>0</v>
      </c>
      <c r="N204" s="91">
        <f>+'REPORTE MAYO IMROM'!$L199</f>
        <v>0</v>
      </c>
      <c r="O204" s="91">
        <f>+'REPORTE JUNIO IMROM'!$L199</f>
        <v>0</v>
      </c>
      <c r="P204" s="91">
        <f>+'REPORTE JULIO IMROM'!$L199</f>
        <v>0</v>
      </c>
      <c r="Q204" s="91">
        <f>+'REPORTE AGOSTO IMROM'!$L199</f>
        <v>0</v>
      </c>
      <c r="R204" s="91">
        <f>+'REPORTE SEPTIEMBRE IMROM'!$L199</f>
        <v>0</v>
      </c>
      <c r="S204" s="91">
        <f>+'REPORTE OCTUBRE IMROM'!$L199</f>
        <v>0</v>
      </c>
      <c r="T204" s="91">
        <f>+'REPORTE NOVIEMBRE IMROM'!$L199</f>
        <v>0</v>
      </c>
      <c r="U204" s="91">
        <f>+'REPORTE DICIEMBRE IMROM'!$L199</f>
        <v>0</v>
      </c>
      <c r="V204" s="91">
        <f t="shared" si="4"/>
        <v>0</v>
      </c>
      <c r="W204" s="92">
        <f t="shared" si="5"/>
        <v>0</v>
      </c>
    </row>
    <row r="205" spans="1:23" s="84" customFormat="1" ht="15.75" x14ac:dyDescent="0.2">
      <c r="A205" s="66">
        <v>183</v>
      </c>
      <c r="B205" s="85">
        <f>'CED. GRAL POR REP. O MANTTO'!C206</f>
        <v>0</v>
      </c>
      <c r="C205" s="86">
        <f>'CED. GRAL POR REP. O MANTTO'!D206</f>
        <v>0</v>
      </c>
      <c r="D205" s="87">
        <f>'CED. GRAL POR REP. O MANTTO'!E206</f>
        <v>0</v>
      </c>
      <c r="E205" s="87">
        <f>'CED. GRAL POR REP. O MANTTO'!F206</f>
        <v>0</v>
      </c>
      <c r="F205" s="88">
        <f>'CED. GRAL POR REP. O MANTTO'!G206</f>
        <v>0</v>
      </c>
      <c r="G205" s="89">
        <f>'CED. GRAL POR REP. O MANTTO'!L206</f>
        <v>0</v>
      </c>
      <c r="H205" s="90">
        <f>IF('CED. GRAL POR REP. O MANTTO'!P206&lt;&gt;'CED. GRAL POR REP. O MANTTO'!G206,"VERIFICA PRESUPUESTO BASE",'CED. GRAL POR REP. O MANTTO'!G206)</f>
        <v>0</v>
      </c>
      <c r="I205" s="91">
        <f>'REPORTE ENERO IMROM'!H200</f>
        <v>0</v>
      </c>
      <c r="J205" s="91">
        <f>'REPORTE ENERO IMROM'!$L200</f>
        <v>0</v>
      </c>
      <c r="K205" s="91">
        <f>+'REPORTE FEBRERO IMROM'!$L200</f>
        <v>0</v>
      </c>
      <c r="L205" s="91">
        <f>+'REPORTE MARZO IMROM'!$L200</f>
        <v>0</v>
      </c>
      <c r="M205" s="91">
        <f>+'REPORTE ABRIL IMROM'!$L200</f>
        <v>0</v>
      </c>
      <c r="N205" s="91">
        <f>+'REPORTE MAYO IMROM'!$L200</f>
        <v>0</v>
      </c>
      <c r="O205" s="91">
        <f>+'REPORTE JUNIO IMROM'!$L200</f>
        <v>0</v>
      </c>
      <c r="P205" s="91">
        <f>+'REPORTE JULIO IMROM'!$L200</f>
        <v>0</v>
      </c>
      <c r="Q205" s="91">
        <f>+'REPORTE AGOSTO IMROM'!$L200</f>
        <v>0</v>
      </c>
      <c r="R205" s="91">
        <f>+'REPORTE SEPTIEMBRE IMROM'!$L200</f>
        <v>0</v>
      </c>
      <c r="S205" s="91">
        <f>+'REPORTE OCTUBRE IMROM'!$L200</f>
        <v>0</v>
      </c>
      <c r="T205" s="91">
        <f>+'REPORTE NOVIEMBRE IMROM'!$L200</f>
        <v>0</v>
      </c>
      <c r="U205" s="91">
        <f>+'REPORTE DICIEMBRE IMROM'!$L200</f>
        <v>0</v>
      </c>
      <c r="V205" s="91">
        <f t="shared" si="4"/>
        <v>0</v>
      </c>
      <c r="W205" s="92">
        <f t="shared" si="5"/>
        <v>0</v>
      </c>
    </row>
    <row r="206" spans="1:23" s="84" customFormat="1" ht="15.75" x14ac:dyDescent="0.2">
      <c r="A206" s="66">
        <v>184</v>
      </c>
      <c r="B206" s="85">
        <f>'CED. GRAL POR REP. O MANTTO'!C207</f>
        <v>0</v>
      </c>
      <c r="C206" s="86">
        <f>'CED. GRAL POR REP. O MANTTO'!D207</f>
        <v>0</v>
      </c>
      <c r="D206" s="87">
        <f>'CED. GRAL POR REP. O MANTTO'!E207</f>
        <v>0</v>
      </c>
      <c r="E206" s="87">
        <f>'CED. GRAL POR REP. O MANTTO'!F207</f>
        <v>0</v>
      </c>
      <c r="F206" s="88">
        <f>'CED. GRAL POR REP. O MANTTO'!G207</f>
        <v>0</v>
      </c>
      <c r="G206" s="89">
        <f>'CED. GRAL POR REP. O MANTTO'!L207</f>
        <v>0</v>
      </c>
      <c r="H206" s="90">
        <f>IF('CED. GRAL POR REP. O MANTTO'!P207&lt;&gt;'CED. GRAL POR REP. O MANTTO'!G207,"VERIFICA PRESUPUESTO BASE",'CED. GRAL POR REP. O MANTTO'!G207)</f>
        <v>0</v>
      </c>
      <c r="I206" s="91">
        <f>'REPORTE ENERO IMROM'!H201</f>
        <v>0</v>
      </c>
      <c r="J206" s="91">
        <f>'REPORTE ENERO IMROM'!$L201</f>
        <v>0</v>
      </c>
      <c r="K206" s="91">
        <f>+'REPORTE FEBRERO IMROM'!$L201</f>
        <v>0</v>
      </c>
      <c r="L206" s="91">
        <f>+'REPORTE MARZO IMROM'!$L201</f>
        <v>0</v>
      </c>
      <c r="M206" s="91">
        <f>+'REPORTE ABRIL IMROM'!$L201</f>
        <v>0</v>
      </c>
      <c r="N206" s="91">
        <f>+'REPORTE MAYO IMROM'!$L201</f>
        <v>0</v>
      </c>
      <c r="O206" s="91">
        <f>+'REPORTE JUNIO IMROM'!$L201</f>
        <v>0</v>
      </c>
      <c r="P206" s="91">
        <f>+'REPORTE JULIO IMROM'!$L201</f>
        <v>0</v>
      </c>
      <c r="Q206" s="91">
        <f>+'REPORTE AGOSTO IMROM'!$L201</f>
        <v>0</v>
      </c>
      <c r="R206" s="91">
        <f>+'REPORTE SEPTIEMBRE IMROM'!$L201</f>
        <v>0</v>
      </c>
      <c r="S206" s="91">
        <f>+'REPORTE OCTUBRE IMROM'!$L201</f>
        <v>0</v>
      </c>
      <c r="T206" s="91">
        <f>+'REPORTE NOVIEMBRE IMROM'!$L201</f>
        <v>0</v>
      </c>
      <c r="U206" s="91">
        <f>+'REPORTE DICIEMBRE IMROM'!$L201</f>
        <v>0</v>
      </c>
      <c r="V206" s="91">
        <f t="shared" si="4"/>
        <v>0</v>
      </c>
      <c r="W206" s="92">
        <f t="shared" si="5"/>
        <v>0</v>
      </c>
    </row>
    <row r="207" spans="1:23" s="84" customFormat="1" ht="15.75" x14ac:dyDescent="0.2">
      <c r="A207" s="66">
        <v>185</v>
      </c>
      <c r="B207" s="85">
        <f>'CED. GRAL POR REP. O MANTTO'!C208</f>
        <v>0</v>
      </c>
      <c r="C207" s="86">
        <f>'CED. GRAL POR REP. O MANTTO'!D208</f>
        <v>0</v>
      </c>
      <c r="D207" s="87">
        <f>'CED. GRAL POR REP. O MANTTO'!E208</f>
        <v>0</v>
      </c>
      <c r="E207" s="87">
        <f>'CED. GRAL POR REP. O MANTTO'!F208</f>
        <v>0</v>
      </c>
      <c r="F207" s="88">
        <f>'CED. GRAL POR REP. O MANTTO'!G208</f>
        <v>0</v>
      </c>
      <c r="G207" s="89">
        <f>'CED. GRAL POR REP. O MANTTO'!L208</f>
        <v>0</v>
      </c>
      <c r="H207" s="90">
        <f>IF('CED. GRAL POR REP. O MANTTO'!P208&lt;&gt;'CED. GRAL POR REP. O MANTTO'!G208,"VERIFICA PRESUPUESTO BASE",'CED. GRAL POR REP. O MANTTO'!G208)</f>
        <v>0</v>
      </c>
      <c r="I207" s="91">
        <f>'REPORTE ENERO IMROM'!H202</f>
        <v>0</v>
      </c>
      <c r="J207" s="91">
        <f>'REPORTE ENERO IMROM'!$L202</f>
        <v>0</v>
      </c>
      <c r="K207" s="91">
        <f>+'REPORTE FEBRERO IMROM'!$L202</f>
        <v>0</v>
      </c>
      <c r="L207" s="91">
        <f>+'REPORTE MARZO IMROM'!$L202</f>
        <v>0</v>
      </c>
      <c r="M207" s="91">
        <f>+'REPORTE ABRIL IMROM'!$L202</f>
        <v>0</v>
      </c>
      <c r="N207" s="91">
        <f>+'REPORTE MAYO IMROM'!$L202</f>
        <v>0</v>
      </c>
      <c r="O207" s="91">
        <f>+'REPORTE JUNIO IMROM'!$L202</f>
        <v>0</v>
      </c>
      <c r="P207" s="91">
        <f>+'REPORTE JULIO IMROM'!$L202</f>
        <v>0</v>
      </c>
      <c r="Q207" s="91">
        <f>+'REPORTE AGOSTO IMROM'!$L202</f>
        <v>0</v>
      </c>
      <c r="R207" s="91">
        <f>+'REPORTE SEPTIEMBRE IMROM'!$L202</f>
        <v>0</v>
      </c>
      <c r="S207" s="91">
        <f>+'REPORTE OCTUBRE IMROM'!$L202</f>
        <v>0</v>
      </c>
      <c r="T207" s="91">
        <f>+'REPORTE NOVIEMBRE IMROM'!$L202</f>
        <v>0</v>
      </c>
      <c r="U207" s="91">
        <f>+'REPORTE DICIEMBRE IMROM'!$L202</f>
        <v>0</v>
      </c>
      <c r="V207" s="91">
        <f t="shared" si="4"/>
        <v>0</v>
      </c>
      <c r="W207" s="92">
        <f t="shared" si="5"/>
        <v>0</v>
      </c>
    </row>
    <row r="208" spans="1:23" s="84" customFormat="1" ht="15.75" x14ac:dyDescent="0.2">
      <c r="A208" s="66">
        <v>186</v>
      </c>
      <c r="B208" s="85">
        <f>'CED. GRAL POR REP. O MANTTO'!C209</f>
        <v>0</v>
      </c>
      <c r="C208" s="86">
        <f>'CED. GRAL POR REP. O MANTTO'!D209</f>
        <v>0</v>
      </c>
      <c r="D208" s="87">
        <f>'CED. GRAL POR REP. O MANTTO'!E209</f>
        <v>0</v>
      </c>
      <c r="E208" s="87">
        <f>'CED. GRAL POR REP. O MANTTO'!F209</f>
        <v>0</v>
      </c>
      <c r="F208" s="88">
        <f>'CED. GRAL POR REP. O MANTTO'!G209</f>
        <v>0</v>
      </c>
      <c r="G208" s="89">
        <f>'CED. GRAL POR REP. O MANTTO'!L209</f>
        <v>0</v>
      </c>
      <c r="H208" s="90">
        <f>IF('CED. GRAL POR REP. O MANTTO'!P209&lt;&gt;'CED. GRAL POR REP. O MANTTO'!G209,"VERIFICA PRESUPUESTO BASE",'CED. GRAL POR REP. O MANTTO'!G209)</f>
        <v>0</v>
      </c>
      <c r="I208" s="91">
        <f>'REPORTE ENERO IMROM'!H203</f>
        <v>0</v>
      </c>
      <c r="J208" s="91">
        <f>'REPORTE ENERO IMROM'!$L203</f>
        <v>0</v>
      </c>
      <c r="K208" s="91">
        <f>+'REPORTE FEBRERO IMROM'!$L203</f>
        <v>0</v>
      </c>
      <c r="L208" s="91">
        <f>+'REPORTE MARZO IMROM'!$L203</f>
        <v>0</v>
      </c>
      <c r="M208" s="91">
        <f>+'REPORTE ABRIL IMROM'!$L203</f>
        <v>0</v>
      </c>
      <c r="N208" s="91">
        <f>+'REPORTE MAYO IMROM'!$L203</f>
        <v>0</v>
      </c>
      <c r="O208" s="91">
        <f>+'REPORTE JUNIO IMROM'!$L203</f>
        <v>0</v>
      </c>
      <c r="P208" s="91">
        <f>+'REPORTE JULIO IMROM'!$L203</f>
        <v>0</v>
      </c>
      <c r="Q208" s="91">
        <f>+'REPORTE AGOSTO IMROM'!$L203</f>
        <v>0</v>
      </c>
      <c r="R208" s="91">
        <f>+'REPORTE SEPTIEMBRE IMROM'!$L203</f>
        <v>0</v>
      </c>
      <c r="S208" s="91">
        <f>+'REPORTE OCTUBRE IMROM'!$L203</f>
        <v>0</v>
      </c>
      <c r="T208" s="91">
        <f>+'REPORTE NOVIEMBRE IMROM'!$L203</f>
        <v>0</v>
      </c>
      <c r="U208" s="91">
        <f>+'REPORTE DICIEMBRE IMROM'!$L203</f>
        <v>0</v>
      </c>
      <c r="V208" s="91">
        <f t="shared" si="4"/>
        <v>0</v>
      </c>
      <c r="W208" s="92">
        <f t="shared" si="5"/>
        <v>0</v>
      </c>
    </row>
    <row r="209" spans="1:23" s="84" customFormat="1" ht="15.75" x14ac:dyDescent="0.2">
      <c r="A209" s="66">
        <v>187</v>
      </c>
      <c r="B209" s="85">
        <f>'CED. GRAL POR REP. O MANTTO'!C210</f>
        <v>0</v>
      </c>
      <c r="C209" s="86">
        <f>'CED. GRAL POR REP. O MANTTO'!D210</f>
        <v>0</v>
      </c>
      <c r="D209" s="87">
        <f>'CED. GRAL POR REP. O MANTTO'!E210</f>
        <v>0</v>
      </c>
      <c r="E209" s="87">
        <f>'CED. GRAL POR REP. O MANTTO'!F210</f>
        <v>0</v>
      </c>
      <c r="F209" s="88">
        <f>'CED. GRAL POR REP. O MANTTO'!G210</f>
        <v>0</v>
      </c>
      <c r="G209" s="89">
        <f>'CED. GRAL POR REP. O MANTTO'!L210</f>
        <v>0</v>
      </c>
      <c r="H209" s="90">
        <f>IF('CED. GRAL POR REP. O MANTTO'!P210&lt;&gt;'CED. GRAL POR REP. O MANTTO'!G210,"VERIFICA PRESUPUESTO BASE",'CED. GRAL POR REP. O MANTTO'!G210)</f>
        <v>0</v>
      </c>
      <c r="I209" s="91">
        <f>'REPORTE ENERO IMROM'!H204</f>
        <v>0</v>
      </c>
      <c r="J209" s="91">
        <f>'REPORTE ENERO IMROM'!$L204</f>
        <v>0</v>
      </c>
      <c r="K209" s="91">
        <f>+'REPORTE FEBRERO IMROM'!$L204</f>
        <v>0</v>
      </c>
      <c r="L209" s="91">
        <f>+'REPORTE MARZO IMROM'!$L204</f>
        <v>0</v>
      </c>
      <c r="M209" s="91">
        <f>+'REPORTE ABRIL IMROM'!$L204</f>
        <v>0</v>
      </c>
      <c r="N209" s="91">
        <f>+'REPORTE MAYO IMROM'!$L204</f>
        <v>0</v>
      </c>
      <c r="O209" s="91">
        <f>+'REPORTE JUNIO IMROM'!$L204</f>
        <v>0</v>
      </c>
      <c r="P209" s="91">
        <f>+'REPORTE JULIO IMROM'!$L204</f>
        <v>0</v>
      </c>
      <c r="Q209" s="91">
        <f>+'REPORTE AGOSTO IMROM'!$L204</f>
        <v>0</v>
      </c>
      <c r="R209" s="91">
        <f>+'REPORTE SEPTIEMBRE IMROM'!$L204</f>
        <v>0</v>
      </c>
      <c r="S209" s="91">
        <f>+'REPORTE OCTUBRE IMROM'!$L204</f>
        <v>0</v>
      </c>
      <c r="T209" s="91">
        <f>+'REPORTE NOVIEMBRE IMROM'!$L204</f>
        <v>0</v>
      </c>
      <c r="U209" s="91">
        <f>+'REPORTE DICIEMBRE IMROM'!$L204</f>
        <v>0</v>
      </c>
      <c r="V209" s="91">
        <f t="shared" si="4"/>
        <v>0</v>
      </c>
      <c r="W209" s="92">
        <f t="shared" si="5"/>
        <v>0</v>
      </c>
    </row>
    <row r="210" spans="1:23" s="84" customFormat="1" ht="15.75" x14ac:dyDescent="0.2">
      <c r="A210" s="66">
        <v>188</v>
      </c>
      <c r="B210" s="85">
        <f>'CED. GRAL POR REP. O MANTTO'!C211</f>
        <v>0</v>
      </c>
      <c r="C210" s="86">
        <f>'CED. GRAL POR REP. O MANTTO'!D211</f>
        <v>0</v>
      </c>
      <c r="D210" s="87">
        <f>'CED. GRAL POR REP. O MANTTO'!E211</f>
        <v>0</v>
      </c>
      <c r="E210" s="87">
        <f>'CED. GRAL POR REP. O MANTTO'!F211</f>
        <v>0</v>
      </c>
      <c r="F210" s="88">
        <f>'CED. GRAL POR REP. O MANTTO'!G211</f>
        <v>0</v>
      </c>
      <c r="G210" s="89">
        <f>'CED. GRAL POR REP. O MANTTO'!L211</f>
        <v>0</v>
      </c>
      <c r="H210" s="90">
        <f>IF('CED. GRAL POR REP. O MANTTO'!P211&lt;&gt;'CED. GRAL POR REP. O MANTTO'!G211,"VERIFICA PRESUPUESTO BASE",'CED. GRAL POR REP. O MANTTO'!G211)</f>
        <v>0</v>
      </c>
      <c r="I210" s="91">
        <f>'REPORTE ENERO IMROM'!H205</f>
        <v>0</v>
      </c>
      <c r="J210" s="91">
        <f>'REPORTE ENERO IMROM'!$L205</f>
        <v>0</v>
      </c>
      <c r="K210" s="91">
        <f>+'REPORTE FEBRERO IMROM'!$L205</f>
        <v>0</v>
      </c>
      <c r="L210" s="91">
        <f>+'REPORTE MARZO IMROM'!$L205</f>
        <v>0</v>
      </c>
      <c r="M210" s="91">
        <f>+'REPORTE ABRIL IMROM'!$L205</f>
        <v>0</v>
      </c>
      <c r="N210" s="91">
        <f>+'REPORTE MAYO IMROM'!$L205</f>
        <v>0</v>
      </c>
      <c r="O210" s="91">
        <f>+'REPORTE JUNIO IMROM'!$L205</f>
        <v>0</v>
      </c>
      <c r="P210" s="91">
        <f>+'REPORTE JULIO IMROM'!$L205</f>
        <v>0</v>
      </c>
      <c r="Q210" s="91">
        <f>+'REPORTE AGOSTO IMROM'!$L205</f>
        <v>0</v>
      </c>
      <c r="R210" s="91">
        <f>+'REPORTE SEPTIEMBRE IMROM'!$L205</f>
        <v>0</v>
      </c>
      <c r="S210" s="91">
        <f>+'REPORTE OCTUBRE IMROM'!$L205</f>
        <v>0</v>
      </c>
      <c r="T210" s="91">
        <f>+'REPORTE NOVIEMBRE IMROM'!$L205</f>
        <v>0</v>
      </c>
      <c r="U210" s="91">
        <f>+'REPORTE DICIEMBRE IMROM'!$L205</f>
        <v>0</v>
      </c>
      <c r="V210" s="91">
        <f t="shared" si="4"/>
        <v>0</v>
      </c>
      <c r="W210" s="92">
        <f t="shared" si="5"/>
        <v>0</v>
      </c>
    </row>
    <row r="211" spans="1:23" s="84" customFormat="1" ht="15.75" x14ac:dyDescent="0.2">
      <c r="A211" s="66">
        <v>189</v>
      </c>
      <c r="B211" s="85">
        <f>'CED. GRAL POR REP. O MANTTO'!C212</f>
        <v>0</v>
      </c>
      <c r="C211" s="86">
        <f>'CED. GRAL POR REP. O MANTTO'!D212</f>
        <v>0</v>
      </c>
      <c r="D211" s="87">
        <f>'CED. GRAL POR REP. O MANTTO'!E212</f>
        <v>0</v>
      </c>
      <c r="E211" s="87">
        <f>'CED. GRAL POR REP. O MANTTO'!F212</f>
        <v>0</v>
      </c>
      <c r="F211" s="88">
        <f>'CED. GRAL POR REP. O MANTTO'!G212</f>
        <v>0</v>
      </c>
      <c r="G211" s="89">
        <f>'CED. GRAL POR REP. O MANTTO'!L212</f>
        <v>0</v>
      </c>
      <c r="H211" s="90">
        <f>IF('CED. GRAL POR REP. O MANTTO'!P212&lt;&gt;'CED. GRAL POR REP. O MANTTO'!G212,"VERIFICA PRESUPUESTO BASE",'CED. GRAL POR REP. O MANTTO'!G212)</f>
        <v>0</v>
      </c>
      <c r="I211" s="91">
        <f>'REPORTE ENERO IMROM'!H206</f>
        <v>0</v>
      </c>
      <c r="J211" s="91">
        <f>'REPORTE ENERO IMROM'!$L206</f>
        <v>0</v>
      </c>
      <c r="K211" s="91">
        <f>+'REPORTE FEBRERO IMROM'!$L206</f>
        <v>0</v>
      </c>
      <c r="L211" s="91">
        <f>+'REPORTE MARZO IMROM'!$L206</f>
        <v>0</v>
      </c>
      <c r="M211" s="91">
        <f>+'REPORTE ABRIL IMROM'!$L206</f>
        <v>0</v>
      </c>
      <c r="N211" s="91">
        <f>+'REPORTE MAYO IMROM'!$L206</f>
        <v>0</v>
      </c>
      <c r="O211" s="91">
        <f>+'REPORTE JUNIO IMROM'!$L206</f>
        <v>0</v>
      </c>
      <c r="P211" s="91">
        <f>+'REPORTE JULIO IMROM'!$L206</f>
        <v>0</v>
      </c>
      <c r="Q211" s="91">
        <f>+'REPORTE AGOSTO IMROM'!$L206</f>
        <v>0</v>
      </c>
      <c r="R211" s="91">
        <f>+'REPORTE SEPTIEMBRE IMROM'!$L206</f>
        <v>0</v>
      </c>
      <c r="S211" s="91">
        <f>+'REPORTE OCTUBRE IMROM'!$L206</f>
        <v>0</v>
      </c>
      <c r="T211" s="91">
        <f>+'REPORTE NOVIEMBRE IMROM'!$L206</f>
        <v>0</v>
      </c>
      <c r="U211" s="91">
        <f>+'REPORTE DICIEMBRE IMROM'!$L206</f>
        <v>0</v>
      </c>
      <c r="V211" s="91">
        <f t="shared" si="4"/>
        <v>0</v>
      </c>
      <c r="W211" s="92">
        <f t="shared" si="5"/>
        <v>0</v>
      </c>
    </row>
    <row r="212" spans="1:23" s="84" customFormat="1" ht="15.75" x14ac:dyDescent="0.2">
      <c r="A212" s="66">
        <v>190</v>
      </c>
      <c r="B212" s="85">
        <f>'CED. GRAL POR REP. O MANTTO'!C213</f>
        <v>0</v>
      </c>
      <c r="C212" s="86">
        <f>'CED. GRAL POR REP. O MANTTO'!D213</f>
        <v>0</v>
      </c>
      <c r="D212" s="87">
        <f>'CED. GRAL POR REP. O MANTTO'!E213</f>
        <v>0</v>
      </c>
      <c r="E212" s="87">
        <f>'CED. GRAL POR REP. O MANTTO'!F213</f>
        <v>0</v>
      </c>
      <c r="F212" s="88">
        <f>'CED. GRAL POR REP. O MANTTO'!G213</f>
        <v>0</v>
      </c>
      <c r="G212" s="89">
        <f>'CED. GRAL POR REP. O MANTTO'!L213</f>
        <v>0</v>
      </c>
      <c r="H212" s="90">
        <f>IF('CED. GRAL POR REP. O MANTTO'!P213&lt;&gt;'CED. GRAL POR REP. O MANTTO'!G213,"VERIFICA PRESUPUESTO BASE",'CED. GRAL POR REP. O MANTTO'!G213)</f>
        <v>0</v>
      </c>
      <c r="I212" s="91">
        <f>'REPORTE ENERO IMROM'!H207</f>
        <v>0</v>
      </c>
      <c r="J212" s="91">
        <f>'REPORTE ENERO IMROM'!$L207</f>
        <v>0</v>
      </c>
      <c r="K212" s="91">
        <f>+'REPORTE FEBRERO IMROM'!$L207</f>
        <v>0</v>
      </c>
      <c r="L212" s="91">
        <f>+'REPORTE MARZO IMROM'!$L207</f>
        <v>0</v>
      </c>
      <c r="M212" s="91">
        <f>+'REPORTE ABRIL IMROM'!$L207</f>
        <v>0</v>
      </c>
      <c r="N212" s="91">
        <f>+'REPORTE MAYO IMROM'!$L207</f>
        <v>0</v>
      </c>
      <c r="O212" s="91">
        <f>+'REPORTE JUNIO IMROM'!$L207</f>
        <v>0</v>
      </c>
      <c r="P212" s="91">
        <f>+'REPORTE JULIO IMROM'!$L207</f>
        <v>0</v>
      </c>
      <c r="Q212" s="91">
        <f>+'REPORTE AGOSTO IMROM'!$L207</f>
        <v>0</v>
      </c>
      <c r="R212" s="91">
        <f>+'REPORTE SEPTIEMBRE IMROM'!$L207</f>
        <v>0</v>
      </c>
      <c r="S212" s="91">
        <f>+'REPORTE OCTUBRE IMROM'!$L207</f>
        <v>0</v>
      </c>
      <c r="T212" s="91">
        <f>+'REPORTE NOVIEMBRE IMROM'!$L207</f>
        <v>0</v>
      </c>
      <c r="U212" s="91">
        <f>+'REPORTE DICIEMBRE IMROM'!$L207</f>
        <v>0</v>
      </c>
      <c r="V212" s="91">
        <f t="shared" si="4"/>
        <v>0</v>
      </c>
      <c r="W212" s="92">
        <f t="shared" si="5"/>
        <v>0</v>
      </c>
    </row>
    <row r="213" spans="1:23" s="84" customFormat="1" ht="15.75" x14ac:dyDescent="0.2">
      <c r="A213" s="66">
        <v>191</v>
      </c>
      <c r="B213" s="85">
        <f>'CED. GRAL POR REP. O MANTTO'!C214</f>
        <v>0</v>
      </c>
      <c r="C213" s="86">
        <f>'CED. GRAL POR REP. O MANTTO'!D214</f>
        <v>0</v>
      </c>
      <c r="D213" s="87">
        <f>'CED. GRAL POR REP. O MANTTO'!E214</f>
        <v>0</v>
      </c>
      <c r="E213" s="87">
        <f>'CED. GRAL POR REP. O MANTTO'!F214</f>
        <v>0</v>
      </c>
      <c r="F213" s="88">
        <f>'CED. GRAL POR REP. O MANTTO'!G214</f>
        <v>0</v>
      </c>
      <c r="G213" s="89">
        <f>'CED. GRAL POR REP. O MANTTO'!L214</f>
        <v>0</v>
      </c>
      <c r="H213" s="90">
        <f>IF('CED. GRAL POR REP. O MANTTO'!P214&lt;&gt;'CED. GRAL POR REP. O MANTTO'!G214,"VERIFICA PRESUPUESTO BASE",'CED. GRAL POR REP. O MANTTO'!G214)</f>
        <v>0</v>
      </c>
      <c r="I213" s="91">
        <f>'REPORTE ENERO IMROM'!H208</f>
        <v>0</v>
      </c>
      <c r="J213" s="91">
        <f>'REPORTE ENERO IMROM'!$L208</f>
        <v>0</v>
      </c>
      <c r="K213" s="91">
        <f>+'REPORTE FEBRERO IMROM'!$L208</f>
        <v>0</v>
      </c>
      <c r="L213" s="91">
        <f>+'REPORTE MARZO IMROM'!$L208</f>
        <v>0</v>
      </c>
      <c r="M213" s="91">
        <f>+'REPORTE ABRIL IMROM'!$L208</f>
        <v>0</v>
      </c>
      <c r="N213" s="91">
        <f>+'REPORTE MAYO IMROM'!$L208</f>
        <v>0</v>
      </c>
      <c r="O213" s="91">
        <f>+'REPORTE JUNIO IMROM'!$L208</f>
        <v>0</v>
      </c>
      <c r="P213" s="91">
        <f>+'REPORTE JULIO IMROM'!$L208</f>
        <v>0</v>
      </c>
      <c r="Q213" s="91">
        <f>+'REPORTE AGOSTO IMROM'!$L208</f>
        <v>0</v>
      </c>
      <c r="R213" s="91">
        <f>+'REPORTE SEPTIEMBRE IMROM'!$L208</f>
        <v>0</v>
      </c>
      <c r="S213" s="91">
        <f>+'REPORTE OCTUBRE IMROM'!$L208</f>
        <v>0</v>
      </c>
      <c r="T213" s="91">
        <f>+'REPORTE NOVIEMBRE IMROM'!$L208</f>
        <v>0</v>
      </c>
      <c r="U213" s="91">
        <f>+'REPORTE DICIEMBRE IMROM'!$L208</f>
        <v>0</v>
      </c>
      <c r="V213" s="91">
        <f t="shared" si="4"/>
        <v>0</v>
      </c>
      <c r="W213" s="92">
        <f t="shared" si="5"/>
        <v>0</v>
      </c>
    </row>
    <row r="214" spans="1:23" s="84" customFormat="1" ht="15.75" x14ac:dyDescent="0.2">
      <c r="A214" s="66">
        <v>192</v>
      </c>
      <c r="B214" s="85">
        <f>'CED. GRAL POR REP. O MANTTO'!C215</f>
        <v>0</v>
      </c>
      <c r="C214" s="86">
        <f>'CED. GRAL POR REP. O MANTTO'!D215</f>
        <v>0</v>
      </c>
      <c r="D214" s="87">
        <f>'CED. GRAL POR REP. O MANTTO'!E215</f>
        <v>0</v>
      </c>
      <c r="E214" s="87">
        <f>'CED. GRAL POR REP. O MANTTO'!F215</f>
        <v>0</v>
      </c>
      <c r="F214" s="88">
        <f>'CED. GRAL POR REP. O MANTTO'!G215</f>
        <v>0</v>
      </c>
      <c r="G214" s="89">
        <f>'CED. GRAL POR REP. O MANTTO'!L215</f>
        <v>0</v>
      </c>
      <c r="H214" s="90">
        <f>IF('CED. GRAL POR REP. O MANTTO'!P215&lt;&gt;'CED. GRAL POR REP. O MANTTO'!G215,"VERIFICA PRESUPUESTO BASE",'CED. GRAL POR REP. O MANTTO'!G215)</f>
        <v>0</v>
      </c>
      <c r="I214" s="91">
        <f>'REPORTE ENERO IMROM'!H209</f>
        <v>0</v>
      </c>
      <c r="J214" s="91">
        <f>'REPORTE ENERO IMROM'!$L209</f>
        <v>0</v>
      </c>
      <c r="K214" s="91">
        <f>+'REPORTE FEBRERO IMROM'!$L209</f>
        <v>0</v>
      </c>
      <c r="L214" s="91">
        <f>+'REPORTE MARZO IMROM'!$L209</f>
        <v>0</v>
      </c>
      <c r="M214" s="91">
        <f>+'REPORTE ABRIL IMROM'!$L209</f>
        <v>0</v>
      </c>
      <c r="N214" s="91">
        <f>+'REPORTE MAYO IMROM'!$L209</f>
        <v>0</v>
      </c>
      <c r="O214" s="91">
        <f>+'REPORTE JUNIO IMROM'!$L209</f>
        <v>0</v>
      </c>
      <c r="P214" s="91">
        <f>+'REPORTE JULIO IMROM'!$L209</f>
        <v>0</v>
      </c>
      <c r="Q214" s="91">
        <f>+'REPORTE AGOSTO IMROM'!$L209</f>
        <v>0</v>
      </c>
      <c r="R214" s="91">
        <f>+'REPORTE SEPTIEMBRE IMROM'!$L209</f>
        <v>0</v>
      </c>
      <c r="S214" s="91">
        <f>+'REPORTE OCTUBRE IMROM'!$L209</f>
        <v>0</v>
      </c>
      <c r="T214" s="91">
        <f>+'REPORTE NOVIEMBRE IMROM'!$L209</f>
        <v>0</v>
      </c>
      <c r="U214" s="91">
        <f>+'REPORTE DICIEMBRE IMROM'!$L209</f>
        <v>0</v>
      </c>
      <c r="V214" s="91">
        <f t="shared" si="4"/>
        <v>0</v>
      </c>
      <c r="W214" s="92">
        <f t="shared" si="5"/>
        <v>0</v>
      </c>
    </row>
    <row r="215" spans="1:23" s="84" customFormat="1" ht="15.75" x14ac:dyDescent="0.2">
      <c r="A215" s="66">
        <v>193</v>
      </c>
      <c r="B215" s="85">
        <f>'CED. GRAL POR REP. O MANTTO'!C216</f>
        <v>0</v>
      </c>
      <c r="C215" s="86">
        <f>'CED. GRAL POR REP. O MANTTO'!D216</f>
        <v>0</v>
      </c>
      <c r="D215" s="87">
        <f>'CED. GRAL POR REP. O MANTTO'!E216</f>
        <v>0</v>
      </c>
      <c r="E215" s="87">
        <f>'CED. GRAL POR REP. O MANTTO'!F216</f>
        <v>0</v>
      </c>
      <c r="F215" s="88">
        <f>'CED. GRAL POR REP. O MANTTO'!G216</f>
        <v>0</v>
      </c>
      <c r="G215" s="89">
        <f>'CED. GRAL POR REP. O MANTTO'!L216</f>
        <v>0</v>
      </c>
      <c r="H215" s="90">
        <f>IF('CED. GRAL POR REP. O MANTTO'!P216&lt;&gt;'CED. GRAL POR REP. O MANTTO'!G216,"VERIFICA PRESUPUESTO BASE",'CED. GRAL POR REP. O MANTTO'!G216)</f>
        <v>0</v>
      </c>
      <c r="I215" s="91">
        <f>'REPORTE ENERO IMROM'!H210</f>
        <v>0</v>
      </c>
      <c r="J215" s="91">
        <f>'REPORTE ENERO IMROM'!$L210</f>
        <v>0</v>
      </c>
      <c r="K215" s="91">
        <f>+'REPORTE FEBRERO IMROM'!$L210</f>
        <v>0</v>
      </c>
      <c r="L215" s="91">
        <f>+'REPORTE MARZO IMROM'!$L210</f>
        <v>0</v>
      </c>
      <c r="M215" s="91">
        <f>+'REPORTE ABRIL IMROM'!$L210</f>
        <v>0</v>
      </c>
      <c r="N215" s="91">
        <f>+'REPORTE MAYO IMROM'!$L210</f>
        <v>0</v>
      </c>
      <c r="O215" s="91">
        <f>+'REPORTE JUNIO IMROM'!$L210</f>
        <v>0</v>
      </c>
      <c r="P215" s="91">
        <f>+'REPORTE JULIO IMROM'!$L210</f>
        <v>0</v>
      </c>
      <c r="Q215" s="91">
        <f>+'REPORTE AGOSTO IMROM'!$L210</f>
        <v>0</v>
      </c>
      <c r="R215" s="91">
        <f>+'REPORTE SEPTIEMBRE IMROM'!$L210</f>
        <v>0</v>
      </c>
      <c r="S215" s="91">
        <f>+'REPORTE OCTUBRE IMROM'!$L210</f>
        <v>0</v>
      </c>
      <c r="T215" s="91">
        <f>+'REPORTE NOVIEMBRE IMROM'!$L210</f>
        <v>0</v>
      </c>
      <c r="U215" s="91">
        <f>+'REPORTE DICIEMBRE IMROM'!$L210</f>
        <v>0</v>
      </c>
      <c r="V215" s="91">
        <f t="shared" si="4"/>
        <v>0</v>
      </c>
      <c r="W215" s="92">
        <f t="shared" si="5"/>
        <v>0</v>
      </c>
    </row>
    <row r="216" spans="1:23" s="84" customFormat="1" ht="15.75" x14ac:dyDescent="0.2">
      <c r="A216" s="66">
        <v>194</v>
      </c>
      <c r="B216" s="85">
        <f>'CED. GRAL POR REP. O MANTTO'!C217</f>
        <v>0</v>
      </c>
      <c r="C216" s="86">
        <f>'CED. GRAL POR REP. O MANTTO'!D217</f>
        <v>0</v>
      </c>
      <c r="D216" s="87">
        <f>'CED. GRAL POR REP. O MANTTO'!E217</f>
        <v>0</v>
      </c>
      <c r="E216" s="87">
        <f>'CED. GRAL POR REP. O MANTTO'!F217</f>
        <v>0</v>
      </c>
      <c r="F216" s="88">
        <f>'CED. GRAL POR REP. O MANTTO'!G217</f>
        <v>0</v>
      </c>
      <c r="G216" s="89">
        <f>'CED. GRAL POR REP. O MANTTO'!L217</f>
        <v>0</v>
      </c>
      <c r="H216" s="90">
        <f>IF('CED. GRAL POR REP. O MANTTO'!P217&lt;&gt;'CED. GRAL POR REP. O MANTTO'!G217,"VERIFICA PRESUPUESTO BASE",'CED. GRAL POR REP. O MANTTO'!G217)</f>
        <v>0</v>
      </c>
      <c r="I216" s="91">
        <f>'REPORTE ENERO IMROM'!H211</f>
        <v>0</v>
      </c>
      <c r="J216" s="91">
        <f>'REPORTE ENERO IMROM'!$L211</f>
        <v>0</v>
      </c>
      <c r="K216" s="91">
        <f>+'REPORTE FEBRERO IMROM'!$L211</f>
        <v>0</v>
      </c>
      <c r="L216" s="91">
        <f>+'REPORTE MARZO IMROM'!$L211</f>
        <v>0</v>
      </c>
      <c r="M216" s="91">
        <f>+'REPORTE ABRIL IMROM'!$L211</f>
        <v>0</v>
      </c>
      <c r="N216" s="91">
        <f>+'REPORTE MAYO IMROM'!$L211</f>
        <v>0</v>
      </c>
      <c r="O216" s="91">
        <f>+'REPORTE JUNIO IMROM'!$L211</f>
        <v>0</v>
      </c>
      <c r="P216" s="91">
        <f>+'REPORTE JULIO IMROM'!$L211</f>
        <v>0</v>
      </c>
      <c r="Q216" s="91">
        <f>+'REPORTE AGOSTO IMROM'!$L211</f>
        <v>0</v>
      </c>
      <c r="R216" s="91">
        <f>+'REPORTE SEPTIEMBRE IMROM'!$L211</f>
        <v>0</v>
      </c>
      <c r="S216" s="91">
        <f>+'REPORTE OCTUBRE IMROM'!$L211</f>
        <v>0</v>
      </c>
      <c r="T216" s="91">
        <f>+'REPORTE NOVIEMBRE IMROM'!$L211</f>
        <v>0</v>
      </c>
      <c r="U216" s="91">
        <f>+'REPORTE DICIEMBRE IMROM'!$L211</f>
        <v>0</v>
      </c>
      <c r="V216" s="91">
        <f t="shared" ref="V216:V279" si="6">SUM(J216:U216)</f>
        <v>0</v>
      </c>
      <c r="W216" s="92">
        <f t="shared" si="5"/>
        <v>0</v>
      </c>
    </row>
    <row r="217" spans="1:23" s="84" customFormat="1" ht="15.75" x14ac:dyDescent="0.2">
      <c r="A217" s="66">
        <v>195</v>
      </c>
      <c r="B217" s="85">
        <f>'CED. GRAL POR REP. O MANTTO'!C218</f>
        <v>0</v>
      </c>
      <c r="C217" s="86">
        <f>'CED. GRAL POR REP. O MANTTO'!D218</f>
        <v>0</v>
      </c>
      <c r="D217" s="87">
        <f>'CED. GRAL POR REP. O MANTTO'!E218</f>
        <v>0</v>
      </c>
      <c r="E217" s="87">
        <f>'CED. GRAL POR REP. O MANTTO'!F218</f>
        <v>0</v>
      </c>
      <c r="F217" s="88">
        <f>'CED. GRAL POR REP. O MANTTO'!G218</f>
        <v>0</v>
      </c>
      <c r="G217" s="89">
        <f>'CED. GRAL POR REP. O MANTTO'!L218</f>
        <v>0</v>
      </c>
      <c r="H217" s="90">
        <f>IF('CED. GRAL POR REP. O MANTTO'!P218&lt;&gt;'CED. GRAL POR REP. O MANTTO'!G218,"VERIFICA PRESUPUESTO BASE",'CED. GRAL POR REP. O MANTTO'!G218)</f>
        <v>0</v>
      </c>
      <c r="I217" s="91">
        <f>'REPORTE ENERO IMROM'!H212</f>
        <v>0</v>
      </c>
      <c r="J217" s="91">
        <f>'REPORTE ENERO IMROM'!$L212</f>
        <v>0</v>
      </c>
      <c r="K217" s="91">
        <f>+'REPORTE FEBRERO IMROM'!$L212</f>
        <v>0</v>
      </c>
      <c r="L217" s="91">
        <f>+'REPORTE MARZO IMROM'!$L212</f>
        <v>0</v>
      </c>
      <c r="M217" s="91">
        <f>+'REPORTE ABRIL IMROM'!$L212</f>
        <v>0</v>
      </c>
      <c r="N217" s="91">
        <f>+'REPORTE MAYO IMROM'!$L212</f>
        <v>0</v>
      </c>
      <c r="O217" s="91">
        <f>+'REPORTE JUNIO IMROM'!$L212</f>
        <v>0</v>
      </c>
      <c r="P217" s="91">
        <f>+'REPORTE JULIO IMROM'!$L212</f>
        <v>0</v>
      </c>
      <c r="Q217" s="91">
        <f>+'REPORTE AGOSTO IMROM'!$L212</f>
        <v>0</v>
      </c>
      <c r="R217" s="91">
        <f>+'REPORTE SEPTIEMBRE IMROM'!$L212</f>
        <v>0</v>
      </c>
      <c r="S217" s="91">
        <f>+'REPORTE OCTUBRE IMROM'!$L212</f>
        <v>0</v>
      </c>
      <c r="T217" s="91">
        <f>+'REPORTE NOVIEMBRE IMROM'!$L212</f>
        <v>0</v>
      </c>
      <c r="U217" s="91">
        <f>+'REPORTE DICIEMBRE IMROM'!$L212</f>
        <v>0</v>
      </c>
      <c r="V217" s="91">
        <f t="shared" si="6"/>
        <v>0</v>
      </c>
      <c r="W217" s="92">
        <f t="shared" ref="W217:W280" si="7">+V217+I217</f>
        <v>0</v>
      </c>
    </row>
    <row r="218" spans="1:23" s="84" customFormat="1" ht="15.75" x14ac:dyDescent="0.2">
      <c r="A218" s="66">
        <v>196</v>
      </c>
      <c r="B218" s="85">
        <f>'CED. GRAL POR REP. O MANTTO'!C219</f>
        <v>0</v>
      </c>
      <c r="C218" s="86">
        <f>'CED. GRAL POR REP. O MANTTO'!D219</f>
        <v>0</v>
      </c>
      <c r="D218" s="87">
        <f>'CED. GRAL POR REP. O MANTTO'!E219</f>
        <v>0</v>
      </c>
      <c r="E218" s="87">
        <f>'CED. GRAL POR REP. O MANTTO'!F219</f>
        <v>0</v>
      </c>
      <c r="F218" s="88">
        <f>'CED. GRAL POR REP. O MANTTO'!G219</f>
        <v>0</v>
      </c>
      <c r="G218" s="89">
        <f>'CED. GRAL POR REP. O MANTTO'!L219</f>
        <v>0</v>
      </c>
      <c r="H218" s="90">
        <f>IF('CED. GRAL POR REP. O MANTTO'!P219&lt;&gt;'CED. GRAL POR REP. O MANTTO'!G219,"VERIFICA PRESUPUESTO BASE",'CED. GRAL POR REP. O MANTTO'!G219)</f>
        <v>0</v>
      </c>
      <c r="I218" s="91">
        <f>'REPORTE ENERO IMROM'!H213</f>
        <v>0</v>
      </c>
      <c r="J218" s="91">
        <f>'REPORTE ENERO IMROM'!$L213</f>
        <v>0</v>
      </c>
      <c r="K218" s="91">
        <f>+'REPORTE FEBRERO IMROM'!$L213</f>
        <v>0</v>
      </c>
      <c r="L218" s="91">
        <f>+'REPORTE MARZO IMROM'!$L213</f>
        <v>0</v>
      </c>
      <c r="M218" s="91">
        <f>+'REPORTE ABRIL IMROM'!$L213</f>
        <v>0</v>
      </c>
      <c r="N218" s="91">
        <f>+'REPORTE MAYO IMROM'!$L213</f>
        <v>0</v>
      </c>
      <c r="O218" s="91">
        <f>+'REPORTE JUNIO IMROM'!$L213</f>
        <v>0</v>
      </c>
      <c r="P218" s="91">
        <f>+'REPORTE JULIO IMROM'!$L213</f>
        <v>0</v>
      </c>
      <c r="Q218" s="91">
        <f>+'REPORTE AGOSTO IMROM'!$L213</f>
        <v>0</v>
      </c>
      <c r="R218" s="91">
        <f>+'REPORTE SEPTIEMBRE IMROM'!$L213</f>
        <v>0</v>
      </c>
      <c r="S218" s="91">
        <f>+'REPORTE OCTUBRE IMROM'!$L213</f>
        <v>0</v>
      </c>
      <c r="T218" s="91">
        <f>+'REPORTE NOVIEMBRE IMROM'!$L213</f>
        <v>0</v>
      </c>
      <c r="U218" s="91">
        <f>+'REPORTE DICIEMBRE IMROM'!$L213</f>
        <v>0</v>
      </c>
      <c r="V218" s="91">
        <f t="shared" si="6"/>
        <v>0</v>
      </c>
      <c r="W218" s="92">
        <f t="shared" si="7"/>
        <v>0</v>
      </c>
    </row>
    <row r="219" spans="1:23" s="84" customFormat="1" ht="15.75" x14ac:dyDescent="0.2">
      <c r="A219" s="66">
        <v>197</v>
      </c>
      <c r="B219" s="85">
        <f>'CED. GRAL POR REP. O MANTTO'!C220</f>
        <v>0</v>
      </c>
      <c r="C219" s="86">
        <f>'CED. GRAL POR REP. O MANTTO'!D220</f>
        <v>0</v>
      </c>
      <c r="D219" s="87">
        <f>'CED. GRAL POR REP. O MANTTO'!E220</f>
        <v>0</v>
      </c>
      <c r="E219" s="87">
        <f>'CED. GRAL POR REP. O MANTTO'!F220</f>
        <v>0</v>
      </c>
      <c r="F219" s="88">
        <f>'CED. GRAL POR REP. O MANTTO'!G220</f>
        <v>0</v>
      </c>
      <c r="G219" s="89">
        <f>'CED. GRAL POR REP. O MANTTO'!L220</f>
        <v>0</v>
      </c>
      <c r="H219" s="90">
        <f>IF('CED. GRAL POR REP. O MANTTO'!P220&lt;&gt;'CED. GRAL POR REP. O MANTTO'!G220,"VERIFICA PRESUPUESTO BASE",'CED. GRAL POR REP. O MANTTO'!G220)</f>
        <v>0</v>
      </c>
      <c r="I219" s="91">
        <f>'REPORTE ENERO IMROM'!H214</f>
        <v>0</v>
      </c>
      <c r="J219" s="91">
        <f>'REPORTE ENERO IMROM'!$L214</f>
        <v>0</v>
      </c>
      <c r="K219" s="91">
        <f>+'REPORTE FEBRERO IMROM'!$L214</f>
        <v>0</v>
      </c>
      <c r="L219" s="91">
        <f>+'REPORTE MARZO IMROM'!$L214</f>
        <v>0</v>
      </c>
      <c r="M219" s="91">
        <f>+'REPORTE ABRIL IMROM'!$L214</f>
        <v>0</v>
      </c>
      <c r="N219" s="91">
        <f>+'REPORTE MAYO IMROM'!$L214</f>
        <v>0</v>
      </c>
      <c r="O219" s="91">
        <f>+'REPORTE JUNIO IMROM'!$L214</f>
        <v>0</v>
      </c>
      <c r="P219" s="91">
        <f>+'REPORTE JULIO IMROM'!$L214</f>
        <v>0</v>
      </c>
      <c r="Q219" s="91">
        <f>+'REPORTE AGOSTO IMROM'!$L214</f>
        <v>0</v>
      </c>
      <c r="R219" s="91">
        <f>+'REPORTE SEPTIEMBRE IMROM'!$L214</f>
        <v>0</v>
      </c>
      <c r="S219" s="91">
        <f>+'REPORTE OCTUBRE IMROM'!$L214</f>
        <v>0</v>
      </c>
      <c r="T219" s="91">
        <f>+'REPORTE NOVIEMBRE IMROM'!$L214</f>
        <v>0</v>
      </c>
      <c r="U219" s="91">
        <f>+'REPORTE DICIEMBRE IMROM'!$L214</f>
        <v>0</v>
      </c>
      <c r="V219" s="91">
        <f t="shared" si="6"/>
        <v>0</v>
      </c>
      <c r="W219" s="92">
        <f t="shared" si="7"/>
        <v>0</v>
      </c>
    </row>
    <row r="220" spans="1:23" s="84" customFormat="1" ht="15.75" x14ac:dyDescent="0.2">
      <c r="A220" s="66">
        <v>198</v>
      </c>
      <c r="B220" s="85">
        <f>'CED. GRAL POR REP. O MANTTO'!C221</f>
        <v>0</v>
      </c>
      <c r="C220" s="86">
        <f>'CED. GRAL POR REP. O MANTTO'!D221</f>
        <v>0</v>
      </c>
      <c r="D220" s="87">
        <f>'CED. GRAL POR REP. O MANTTO'!E221</f>
        <v>0</v>
      </c>
      <c r="E220" s="87">
        <f>'CED. GRAL POR REP. O MANTTO'!F221</f>
        <v>0</v>
      </c>
      <c r="F220" s="88">
        <f>'CED. GRAL POR REP. O MANTTO'!G221</f>
        <v>0</v>
      </c>
      <c r="G220" s="89">
        <f>'CED. GRAL POR REP. O MANTTO'!L221</f>
        <v>0</v>
      </c>
      <c r="H220" s="90">
        <f>IF('CED. GRAL POR REP. O MANTTO'!P221&lt;&gt;'CED. GRAL POR REP. O MANTTO'!G221,"VERIFICA PRESUPUESTO BASE",'CED. GRAL POR REP. O MANTTO'!G221)</f>
        <v>0</v>
      </c>
      <c r="I220" s="91">
        <f>'REPORTE ENERO IMROM'!H215</f>
        <v>0</v>
      </c>
      <c r="J220" s="91">
        <f>'REPORTE ENERO IMROM'!$L215</f>
        <v>0</v>
      </c>
      <c r="K220" s="91">
        <f>+'REPORTE FEBRERO IMROM'!$L215</f>
        <v>0</v>
      </c>
      <c r="L220" s="91">
        <f>+'REPORTE MARZO IMROM'!$L215</f>
        <v>0</v>
      </c>
      <c r="M220" s="91">
        <f>+'REPORTE ABRIL IMROM'!$L215</f>
        <v>0</v>
      </c>
      <c r="N220" s="91">
        <f>+'REPORTE MAYO IMROM'!$L215</f>
        <v>0</v>
      </c>
      <c r="O220" s="91">
        <f>+'REPORTE JUNIO IMROM'!$L215</f>
        <v>0</v>
      </c>
      <c r="P220" s="91">
        <f>+'REPORTE JULIO IMROM'!$L215</f>
        <v>0</v>
      </c>
      <c r="Q220" s="91">
        <f>+'REPORTE AGOSTO IMROM'!$L215</f>
        <v>0</v>
      </c>
      <c r="R220" s="91">
        <f>+'REPORTE SEPTIEMBRE IMROM'!$L215</f>
        <v>0</v>
      </c>
      <c r="S220" s="91">
        <f>+'REPORTE OCTUBRE IMROM'!$L215</f>
        <v>0</v>
      </c>
      <c r="T220" s="91">
        <f>+'REPORTE NOVIEMBRE IMROM'!$L215</f>
        <v>0</v>
      </c>
      <c r="U220" s="91">
        <f>+'REPORTE DICIEMBRE IMROM'!$L215</f>
        <v>0</v>
      </c>
      <c r="V220" s="91">
        <f t="shared" si="6"/>
        <v>0</v>
      </c>
      <c r="W220" s="92">
        <f t="shared" si="7"/>
        <v>0</v>
      </c>
    </row>
    <row r="221" spans="1:23" s="84" customFormat="1" ht="15.75" x14ac:dyDescent="0.2">
      <c r="A221" s="66">
        <v>199</v>
      </c>
      <c r="B221" s="85">
        <f>'CED. GRAL POR REP. O MANTTO'!C222</f>
        <v>0</v>
      </c>
      <c r="C221" s="86">
        <f>'CED. GRAL POR REP. O MANTTO'!D222</f>
        <v>0</v>
      </c>
      <c r="D221" s="87">
        <f>'CED. GRAL POR REP. O MANTTO'!E222</f>
        <v>0</v>
      </c>
      <c r="E221" s="87">
        <f>'CED. GRAL POR REP. O MANTTO'!F222</f>
        <v>0</v>
      </c>
      <c r="F221" s="88">
        <f>'CED. GRAL POR REP. O MANTTO'!G222</f>
        <v>0</v>
      </c>
      <c r="G221" s="89">
        <f>'CED. GRAL POR REP. O MANTTO'!L222</f>
        <v>0</v>
      </c>
      <c r="H221" s="90">
        <f>IF('CED. GRAL POR REP. O MANTTO'!P222&lt;&gt;'CED. GRAL POR REP. O MANTTO'!G222,"VERIFICA PRESUPUESTO BASE",'CED. GRAL POR REP. O MANTTO'!G222)</f>
        <v>0</v>
      </c>
      <c r="I221" s="91">
        <f>'REPORTE ENERO IMROM'!H216</f>
        <v>0</v>
      </c>
      <c r="J221" s="91">
        <f>'REPORTE ENERO IMROM'!$L216</f>
        <v>0</v>
      </c>
      <c r="K221" s="91">
        <f>+'REPORTE FEBRERO IMROM'!$L216</f>
        <v>0</v>
      </c>
      <c r="L221" s="91">
        <f>+'REPORTE MARZO IMROM'!$L216</f>
        <v>0</v>
      </c>
      <c r="M221" s="91">
        <f>+'REPORTE ABRIL IMROM'!$L216</f>
        <v>0</v>
      </c>
      <c r="N221" s="91">
        <f>+'REPORTE MAYO IMROM'!$L216</f>
        <v>0</v>
      </c>
      <c r="O221" s="91">
        <f>+'REPORTE JUNIO IMROM'!$L216</f>
        <v>0</v>
      </c>
      <c r="P221" s="91">
        <f>+'REPORTE JULIO IMROM'!$L216</f>
        <v>0</v>
      </c>
      <c r="Q221" s="91">
        <f>+'REPORTE AGOSTO IMROM'!$L216</f>
        <v>0</v>
      </c>
      <c r="R221" s="91">
        <f>+'REPORTE SEPTIEMBRE IMROM'!$L216</f>
        <v>0</v>
      </c>
      <c r="S221" s="91">
        <f>+'REPORTE OCTUBRE IMROM'!$L216</f>
        <v>0</v>
      </c>
      <c r="T221" s="91">
        <f>+'REPORTE NOVIEMBRE IMROM'!$L216</f>
        <v>0</v>
      </c>
      <c r="U221" s="91">
        <f>+'REPORTE DICIEMBRE IMROM'!$L216</f>
        <v>0</v>
      </c>
      <c r="V221" s="91">
        <f t="shared" si="6"/>
        <v>0</v>
      </c>
      <c r="W221" s="92">
        <f t="shared" si="7"/>
        <v>0</v>
      </c>
    </row>
    <row r="222" spans="1:23" s="84" customFormat="1" ht="15.75" x14ac:dyDescent="0.2">
      <c r="A222" s="66">
        <v>200</v>
      </c>
      <c r="B222" s="85">
        <f>'CED. GRAL POR REP. O MANTTO'!C223</f>
        <v>0</v>
      </c>
      <c r="C222" s="86">
        <f>'CED. GRAL POR REP. O MANTTO'!D223</f>
        <v>0</v>
      </c>
      <c r="D222" s="87">
        <f>'CED. GRAL POR REP. O MANTTO'!E223</f>
        <v>0</v>
      </c>
      <c r="E222" s="87">
        <f>'CED. GRAL POR REP. O MANTTO'!F223</f>
        <v>0</v>
      </c>
      <c r="F222" s="88">
        <f>'CED. GRAL POR REP. O MANTTO'!G223</f>
        <v>0</v>
      </c>
      <c r="G222" s="89">
        <f>'CED. GRAL POR REP. O MANTTO'!L223</f>
        <v>0</v>
      </c>
      <c r="H222" s="90">
        <f>IF('CED. GRAL POR REP. O MANTTO'!P223&lt;&gt;'CED. GRAL POR REP. O MANTTO'!G223,"VERIFICA PRESUPUESTO BASE",'CED. GRAL POR REP. O MANTTO'!G223)</f>
        <v>0</v>
      </c>
      <c r="I222" s="91">
        <f>'REPORTE ENERO IMROM'!H217</f>
        <v>0</v>
      </c>
      <c r="J222" s="91">
        <f>'REPORTE ENERO IMROM'!$L217</f>
        <v>0</v>
      </c>
      <c r="K222" s="91">
        <f>+'REPORTE FEBRERO IMROM'!$L217</f>
        <v>0</v>
      </c>
      <c r="L222" s="91">
        <f>+'REPORTE MARZO IMROM'!$L217</f>
        <v>0</v>
      </c>
      <c r="M222" s="91">
        <f>+'REPORTE ABRIL IMROM'!$L217</f>
        <v>0</v>
      </c>
      <c r="N222" s="91">
        <f>+'REPORTE MAYO IMROM'!$L217</f>
        <v>0</v>
      </c>
      <c r="O222" s="91">
        <f>+'REPORTE JUNIO IMROM'!$L217</f>
        <v>0</v>
      </c>
      <c r="P222" s="91">
        <f>+'REPORTE JULIO IMROM'!$L217</f>
        <v>0</v>
      </c>
      <c r="Q222" s="91">
        <f>+'REPORTE AGOSTO IMROM'!$L217</f>
        <v>0</v>
      </c>
      <c r="R222" s="91">
        <f>+'REPORTE SEPTIEMBRE IMROM'!$L217</f>
        <v>0</v>
      </c>
      <c r="S222" s="91">
        <f>+'REPORTE OCTUBRE IMROM'!$L217</f>
        <v>0</v>
      </c>
      <c r="T222" s="91">
        <f>+'REPORTE NOVIEMBRE IMROM'!$L217</f>
        <v>0</v>
      </c>
      <c r="U222" s="91">
        <f>+'REPORTE DICIEMBRE IMROM'!$L217</f>
        <v>0</v>
      </c>
      <c r="V222" s="91">
        <f t="shared" si="6"/>
        <v>0</v>
      </c>
      <c r="W222" s="92">
        <f t="shared" si="7"/>
        <v>0</v>
      </c>
    </row>
    <row r="223" spans="1:23" s="84" customFormat="1" ht="15.75" x14ac:dyDescent="0.2">
      <c r="A223" s="66">
        <v>201</v>
      </c>
      <c r="B223" s="85">
        <f>'CED. GRAL POR REP. O MANTTO'!C224</f>
        <v>0</v>
      </c>
      <c r="C223" s="86">
        <f>'CED. GRAL POR REP. O MANTTO'!D224</f>
        <v>0</v>
      </c>
      <c r="D223" s="87">
        <f>'CED. GRAL POR REP. O MANTTO'!E224</f>
        <v>0</v>
      </c>
      <c r="E223" s="87">
        <f>'CED. GRAL POR REP. O MANTTO'!F224</f>
        <v>0</v>
      </c>
      <c r="F223" s="88">
        <f>'CED. GRAL POR REP. O MANTTO'!G224</f>
        <v>0</v>
      </c>
      <c r="G223" s="89">
        <f>'CED. GRAL POR REP. O MANTTO'!L224</f>
        <v>0</v>
      </c>
      <c r="H223" s="90">
        <f>IF('CED. GRAL POR REP. O MANTTO'!P224&lt;&gt;'CED. GRAL POR REP. O MANTTO'!G224,"VERIFICA PRESUPUESTO BASE",'CED. GRAL POR REP. O MANTTO'!G224)</f>
        <v>0</v>
      </c>
      <c r="I223" s="91">
        <f>'REPORTE ENERO IMROM'!H218</f>
        <v>0</v>
      </c>
      <c r="J223" s="91">
        <f>'REPORTE ENERO IMROM'!$L218</f>
        <v>0</v>
      </c>
      <c r="K223" s="91">
        <f>+'REPORTE FEBRERO IMROM'!$L218</f>
        <v>0</v>
      </c>
      <c r="L223" s="91">
        <f>+'REPORTE MARZO IMROM'!$L218</f>
        <v>0</v>
      </c>
      <c r="M223" s="91">
        <f>+'REPORTE ABRIL IMROM'!$L218</f>
        <v>0</v>
      </c>
      <c r="N223" s="91">
        <f>+'REPORTE MAYO IMROM'!$L218</f>
        <v>0</v>
      </c>
      <c r="O223" s="91">
        <f>+'REPORTE JUNIO IMROM'!$L218</f>
        <v>0</v>
      </c>
      <c r="P223" s="91">
        <f>+'REPORTE JULIO IMROM'!$L218</f>
        <v>0</v>
      </c>
      <c r="Q223" s="91">
        <f>+'REPORTE AGOSTO IMROM'!$L218</f>
        <v>0</v>
      </c>
      <c r="R223" s="91">
        <f>+'REPORTE SEPTIEMBRE IMROM'!$L218</f>
        <v>0</v>
      </c>
      <c r="S223" s="91">
        <f>+'REPORTE OCTUBRE IMROM'!$L218</f>
        <v>0</v>
      </c>
      <c r="T223" s="91">
        <f>+'REPORTE NOVIEMBRE IMROM'!$L218</f>
        <v>0</v>
      </c>
      <c r="U223" s="91">
        <f>+'REPORTE DICIEMBRE IMROM'!$L218</f>
        <v>0</v>
      </c>
      <c r="V223" s="91">
        <f t="shared" si="6"/>
        <v>0</v>
      </c>
      <c r="W223" s="92">
        <f t="shared" si="7"/>
        <v>0</v>
      </c>
    </row>
    <row r="224" spans="1:23" s="84" customFormat="1" ht="15.75" x14ac:dyDescent="0.2">
      <c r="A224" s="66">
        <v>202</v>
      </c>
      <c r="B224" s="85">
        <f>'CED. GRAL POR REP. O MANTTO'!C225</f>
        <v>0</v>
      </c>
      <c r="C224" s="86">
        <f>'CED. GRAL POR REP. O MANTTO'!D225</f>
        <v>0</v>
      </c>
      <c r="D224" s="87">
        <f>'CED. GRAL POR REP. O MANTTO'!E225</f>
        <v>0</v>
      </c>
      <c r="E224" s="87">
        <f>'CED. GRAL POR REP. O MANTTO'!F225</f>
        <v>0</v>
      </c>
      <c r="F224" s="88">
        <f>'CED. GRAL POR REP. O MANTTO'!G225</f>
        <v>0</v>
      </c>
      <c r="G224" s="89">
        <f>'CED. GRAL POR REP. O MANTTO'!L225</f>
        <v>0</v>
      </c>
      <c r="H224" s="90">
        <f>IF('CED. GRAL POR REP. O MANTTO'!P225&lt;&gt;'CED. GRAL POR REP. O MANTTO'!G225,"VERIFICA PRESUPUESTO BASE",'CED. GRAL POR REP. O MANTTO'!G225)</f>
        <v>0</v>
      </c>
      <c r="I224" s="91">
        <f>'REPORTE ENERO IMROM'!H219</f>
        <v>0</v>
      </c>
      <c r="J224" s="91">
        <f>'REPORTE ENERO IMROM'!$L219</f>
        <v>0</v>
      </c>
      <c r="K224" s="91">
        <f>+'REPORTE FEBRERO IMROM'!$L219</f>
        <v>0</v>
      </c>
      <c r="L224" s="91">
        <f>+'REPORTE MARZO IMROM'!$L219</f>
        <v>0</v>
      </c>
      <c r="M224" s="91">
        <f>+'REPORTE ABRIL IMROM'!$L219</f>
        <v>0</v>
      </c>
      <c r="N224" s="91">
        <f>+'REPORTE MAYO IMROM'!$L219</f>
        <v>0</v>
      </c>
      <c r="O224" s="91">
        <f>+'REPORTE JUNIO IMROM'!$L219</f>
        <v>0</v>
      </c>
      <c r="P224" s="91">
        <f>+'REPORTE JULIO IMROM'!$L219</f>
        <v>0</v>
      </c>
      <c r="Q224" s="91">
        <f>+'REPORTE AGOSTO IMROM'!$L219</f>
        <v>0</v>
      </c>
      <c r="R224" s="91">
        <f>+'REPORTE SEPTIEMBRE IMROM'!$L219</f>
        <v>0</v>
      </c>
      <c r="S224" s="91">
        <f>+'REPORTE OCTUBRE IMROM'!$L219</f>
        <v>0</v>
      </c>
      <c r="T224" s="91">
        <f>+'REPORTE NOVIEMBRE IMROM'!$L219</f>
        <v>0</v>
      </c>
      <c r="U224" s="91">
        <f>+'REPORTE DICIEMBRE IMROM'!$L219</f>
        <v>0</v>
      </c>
      <c r="V224" s="91">
        <f t="shared" si="6"/>
        <v>0</v>
      </c>
      <c r="W224" s="92">
        <f t="shared" si="7"/>
        <v>0</v>
      </c>
    </row>
    <row r="225" spans="1:23" s="84" customFormat="1" ht="15.75" x14ac:dyDescent="0.2">
      <c r="A225" s="66">
        <v>203</v>
      </c>
      <c r="B225" s="85">
        <f>'CED. GRAL POR REP. O MANTTO'!C226</f>
        <v>0</v>
      </c>
      <c r="C225" s="86">
        <f>'CED. GRAL POR REP. O MANTTO'!D226</f>
        <v>0</v>
      </c>
      <c r="D225" s="87">
        <f>'CED. GRAL POR REP. O MANTTO'!E226</f>
        <v>0</v>
      </c>
      <c r="E225" s="87">
        <f>'CED. GRAL POR REP. O MANTTO'!F226</f>
        <v>0</v>
      </c>
      <c r="F225" s="88">
        <f>'CED. GRAL POR REP. O MANTTO'!G226</f>
        <v>0</v>
      </c>
      <c r="G225" s="89">
        <f>'CED. GRAL POR REP. O MANTTO'!L226</f>
        <v>0</v>
      </c>
      <c r="H225" s="90">
        <f>IF('CED. GRAL POR REP. O MANTTO'!P226&lt;&gt;'CED. GRAL POR REP. O MANTTO'!G226,"VERIFICA PRESUPUESTO BASE",'CED. GRAL POR REP. O MANTTO'!G226)</f>
        <v>0</v>
      </c>
      <c r="I225" s="91">
        <f>'REPORTE ENERO IMROM'!H220</f>
        <v>0</v>
      </c>
      <c r="J225" s="91">
        <f>'REPORTE ENERO IMROM'!$L220</f>
        <v>0</v>
      </c>
      <c r="K225" s="91">
        <f>+'REPORTE FEBRERO IMROM'!$L220</f>
        <v>0</v>
      </c>
      <c r="L225" s="91">
        <f>+'REPORTE MARZO IMROM'!$L220</f>
        <v>0</v>
      </c>
      <c r="M225" s="91">
        <f>+'REPORTE ABRIL IMROM'!$L220</f>
        <v>0</v>
      </c>
      <c r="N225" s="91">
        <f>+'REPORTE MAYO IMROM'!$L220</f>
        <v>0</v>
      </c>
      <c r="O225" s="91">
        <f>+'REPORTE JUNIO IMROM'!$L220</f>
        <v>0</v>
      </c>
      <c r="P225" s="91">
        <f>+'REPORTE JULIO IMROM'!$L220</f>
        <v>0</v>
      </c>
      <c r="Q225" s="91">
        <f>+'REPORTE AGOSTO IMROM'!$L220</f>
        <v>0</v>
      </c>
      <c r="R225" s="91">
        <f>+'REPORTE SEPTIEMBRE IMROM'!$L220</f>
        <v>0</v>
      </c>
      <c r="S225" s="91">
        <f>+'REPORTE OCTUBRE IMROM'!$L220</f>
        <v>0</v>
      </c>
      <c r="T225" s="91">
        <f>+'REPORTE NOVIEMBRE IMROM'!$L220</f>
        <v>0</v>
      </c>
      <c r="U225" s="91">
        <f>+'REPORTE DICIEMBRE IMROM'!$L220</f>
        <v>0</v>
      </c>
      <c r="V225" s="91">
        <f t="shared" si="6"/>
        <v>0</v>
      </c>
      <c r="W225" s="92">
        <f t="shared" si="7"/>
        <v>0</v>
      </c>
    </row>
    <row r="226" spans="1:23" s="84" customFormat="1" ht="15.75" x14ac:dyDescent="0.2">
      <c r="A226" s="66">
        <v>204</v>
      </c>
      <c r="B226" s="85">
        <f>'CED. GRAL POR REP. O MANTTO'!C227</f>
        <v>0</v>
      </c>
      <c r="C226" s="86">
        <f>'CED. GRAL POR REP. O MANTTO'!D227</f>
        <v>0</v>
      </c>
      <c r="D226" s="87">
        <f>'CED. GRAL POR REP. O MANTTO'!E227</f>
        <v>0</v>
      </c>
      <c r="E226" s="87">
        <f>'CED. GRAL POR REP. O MANTTO'!F227</f>
        <v>0</v>
      </c>
      <c r="F226" s="88">
        <f>'CED. GRAL POR REP. O MANTTO'!G227</f>
        <v>0</v>
      </c>
      <c r="G226" s="89">
        <f>'CED. GRAL POR REP. O MANTTO'!L227</f>
        <v>0</v>
      </c>
      <c r="H226" s="90">
        <f>IF('CED. GRAL POR REP. O MANTTO'!P227&lt;&gt;'CED. GRAL POR REP. O MANTTO'!G227,"VERIFICA PRESUPUESTO BASE",'CED. GRAL POR REP. O MANTTO'!G227)</f>
        <v>0</v>
      </c>
      <c r="I226" s="91">
        <f>'REPORTE ENERO IMROM'!H221</f>
        <v>0</v>
      </c>
      <c r="J226" s="91">
        <f>'REPORTE ENERO IMROM'!$L221</f>
        <v>0</v>
      </c>
      <c r="K226" s="91">
        <f>+'REPORTE FEBRERO IMROM'!$L221</f>
        <v>0</v>
      </c>
      <c r="L226" s="91">
        <f>+'REPORTE MARZO IMROM'!$L221</f>
        <v>0</v>
      </c>
      <c r="M226" s="91">
        <f>+'REPORTE ABRIL IMROM'!$L221</f>
        <v>0</v>
      </c>
      <c r="N226" s="91">
        <f>+'REPORTE MAYO IMROM'!$L221</f>
        <v>0</v>
      </c>
      <c r="O226" s="91">
        <f>+'REPORTE JUNIO IMROM'!$L221</f>
        <v>0</v>
      </c>
      <c r="P226" s="91">
        <f>+'REPORTE JULIO IMROM'!$L221</f>
        <v>0</v>
      </c>
      <c r="Q226" s="91">
        <f>+'REPORTE AGOSTO IMROM'!$L221</f>
        <v>0</v>
      </c>
      <c r="R226" s="91">
        <f>+'REPORTE SEPTIEMBRE IMROM'!$L221</f>
        <v>0</v>
      </c>
      <c r="S226" s="91">
        <f>+'REPORTE OCTUBRE IMROM'!$L221</f>
        <v>0</v>
      </c>
      <c r="T226" s="91">
        <f>+'REPORTE NOVIEMBRE IMROM'!$L221</f>
        <v>0</v>
      </c>
      <c r="U226" s="91">
        <f>+'REPORTE DICIEMBRE IMROM'!$L221</f>
        <v>0</v>
      </c>
      <c r="V226" s="91">
        <f t="shared" si="6"/>
        <v>0</v>
      </c>
      <c r="W226" s="92">
        <f t="shared" si="7"/>
        <v>0</v>
      </c>
    </row>
    <row r="227" spans="1:23" s="84" customFormat="1" ht="15.75" x14ac:dyDescent="0.2">
      <c r="A227" s="66">
        <v>205</v>
      </c>
      <c r="B227" s="85">
        <f>'CED. GRAL POR REP. O MANTTO'!C228</f>
        <v>0</v>
      </c>
      <c r="C227" s="86">
        <f>'CED. GRAL POR REP. O MANTTO'!D228</f>
        <v>0</v>
      </c>
      <c r="D227" s="87">
        <f>'CED. GRAL POR REP. O MANTTO'!E228</f>
        <v>0</v>
      </c>
      <c r="E227" s="87">
        <f>'CED. GRAL POR REP. O MANTTO'!F228</f>
        <v>0</v>
      </c>
      <c r="F227" s="88">
        <f>'CED. GRAL POR REP. O MANTTO'!G228</f>
        <v>0</v>
      </c>
      <c r="G227" s="89">
        <f>'CED. GRAL POR REP. O MANTTO'!L228</f>
        <v>0</v>
      </c>
      <c r="H227" s="90">
        <f>IF('CED. GRAL POR REP. O MANTTO'!P228&lt;&gt;'CED. GRAL POR REP. O MANTTO'!G228,"VERIFICA PRESUPUESTO BASE",'CED. GRAL POR REP. O MANTTO'!G228)</f>
        <v>0</v>
      </c>
      <c r="I227" s="91">
        <f>'REPORTE ENERO IMROM'!H222</f>
        <v>0</v>
      </c>
      <c r="J227" s="91">
        <f>'REPORTE ENERO IMROM'!$L222</f>
        <v>0</v>
      </c>
      <c r="K227" s="91">
        <f>+'REPORTE FEBRERO IMROM'!$L222</f>
        <v>0</v>
      </c>
      <c r="L227" s="91">
        <f>+'REPORTE MARZO IMROM'!$L222</f>
        <v>0</v>
      </c>
      <c r="M227" s="91">
        <f>+'REPORTE ABRIL IMROM'!$L222</f>
        <v>0</v>
      </c>
      <c r="N227" s="91">
        <f>+'REPORTE MAYO IMROM'!$L222</f>
        <v>0</v>
      </c>
      <c r="O227" s="91">
        <f>+'REPORTE JUNIO IMROM'!$L222</f>
        <v>0</v>
      </c>
      <c r="P227" s="91">
        <f>+'REPORTE JULIO IMROM'!$L222</f>
        <v>0</v>
      </c>
      <c r="Q227" s="91">
        <f>+'REPORTE AGOSTO IMROM'!$L222</f>
        <v>0</v>
      </c>
      <c r="R227" s="91">
        <f>+'REPORTE SEPTIEMBRE IMROM'!$L222</f>
        <v>0</v>
      </c>
      <c r="S227" s="91">
        <f>+'REPORTE OCTUBRE IMROM'!$L222</f>
        <v>0</v>
      </c>
      <c r="T227" s="91">
        <f>+'REPORTE NOVIEMBRE IMROM'!$L222</f>
        <v>0</v>
      </c>
      <c r="U227" s="91">
        <f>+'REPORTE DICIEMBRE IMROM'!$L222</f>
        <v>0</v>
      </c>
      <c r="V227" s="91">
        <f t="shared" si="6"/>
        <v>0</v>
      </c>
      <c r="W227" s="92">
        <f t="shared" si="7"/>
        <v>0</v>
      </c>
    </row>
    <row r="228" spans="1:23" s="84" customFormat="1" ht="15.75" x14ac:dyDescent="0.2">
      <c r="A228" s="66">
        <v>206</v>
      </c>
      <c r="B228" s="85">
        <f>'CED. GRAL POR REP. O MANTTO'!C229</f>
        <v>0</v>
      </c>
      <c r="C228" s="86">
        <f>'CED. GRAL POR REP. O MANTTO'!D229</f>
        <v>0</v>
      </c>
      <c r="D228" s="87">
        <f>'CED. GRAL POR REP. O MANTTO'!E229</f>
        <v>0</v>
      </c>
      <c r="E228" s="87">
        <f>'CED. GRAL POR REP. O MANTTO'!F229</f>
        <v>0</v>
      </c>
      <c r="F228" s="88">
        <f>'CED. GRAL POR REP. O MANTTO'!G229</f>
        <v>0</v>
      </c>
      <c r="G228" s="89">
        <f>'CED. GRAL POR REP. O MANTTO'!L229</f>
        <v>0</v>
      </c>
      <c r="H228" s="90">
        <f>IF('CED. GRAL POR REP. O MANTTO'!P229&lt;&gt;'CED. GRAL POR REP. O MANTTO'!G229,"VERIFICA PRESUPUESTO BASE",'CED. GRAL POR REP. O MANTTO'!G229)</f>
        <v>0</v>
      </c>
      <c r="I228" s="91">
        <f>'REPORTE ENERO IMROM'!H223</f>
        <v>0</v>
      </c>
      <c r="J228" s="91">
        <f>'REPORTE ENERO IMROM'!$L223</f>
        <v>0</v>
      </c>
      <c r="K228" s="91">
        <f>+'REPORTE FEBRERO IMROM'!$L223</f>
        <v>0</v>
      </c>
      <c r="L228" s="91">
        <f>+'REPORTE MARZO IMROM'!$L223</f>
        <v>0</v>
      </c>
      <c r="M228" s="91">
        <f>+'REPORTE ABRIL IMROM'!$L223</f>
        <v>0</v>
      </c>
      <c r="N228" s="91">
        <f>+'REPORTE MAYO IMROM'!$L223</f>
        <v>0</v>
      </c>
      <c r="O228" s="91">
        <f>+'REPORTE JUNIO IMROM'!$L223</f>
        <v>0</v>
      </c>
      <c r="P228" s="91">
        <f>+'REPORTE JULIO IMROM'!$L223</f>
        <v>0</v>
      </c>
      <c r="Q228" s="91">
        <f>+'REPORTE AGOSTO IMROM'!$L223</f>
        <v>0</v>
      </c>
      <c r="R228" s="91">
        <f>+'REPORTE SEPTIEMBRE IMROM'!$L223</f>
        <v>0</v>
      </c>
      <c r="S228" s="91">
        <f>+'REPORTE OCTUBRE IMROM'!$L223</f>
        <v>0</v>
      </c>
      <c r="T228" s="91">
        <f>+'REPORTE NOVIEMBRE IMROM'!$L223</f>
        <v>0</v>
      </c>
      <c r="U228" s="91">
        <f>+'REPORTE DICIEMBRE IMROM'!$L223</f>
        <v>0</v>
      </c>
      <c r="V228" s="91">
        <f t="shared" si="6"/>
        <v>0</v>
      </c>
      <c r="W228" s="92">
        <f t="shared" si="7"/>
        <v>0</v>
      </c>
    </row>
    <row r="229" spans="1:23" s="84" customFormat="1" ht="15.75" x14ac:dyDescent="0.2">
      <c r="A229" s="66">
        <v>207</v>
      </c>
      <c r="B229" s="85">
        <f>'CED. GRAL POR REP. O MANTTO'!C230</f>
        <v>0</v>
      </c>
      <c r="C229" s="86">
        <f>'CED. GRAL POR REP. O MANTTO'!D230</f>
        <v>0</v>
      </c>
      <c r="D229" s="87">
        <f>'CED. GRAL POR REP. O MANTTO'!E230</f>
        <v>0</v>
      </c>
      <c r="E229" s="87">
        <f>'CED. GRAL POR REP. O MANTTO'!F230</f>
        <v>0</v>
      </c>
      <c r="F229" s="88">
        <f>'CED. GRAL POR REP. O MANTTO'!G230</f>
        <v>0</v>
      </c>
      <c r="G229" s="89">
        <f>'CED. GRAL POR REP. O MANTTO'!L230</f>
        <v>0</v>
      </c>
      <c r="H229" s="90">
        <f>IF('CED. GRAL POR REP. O MANTTO'!P230&lt;&gt;'CED. GRAL POR REP. O MANTTO'!G230,"VERIFICA PRESUPUESTO BASE",'CED. GRAL POR REP. O MANTTO'!G230)</f>
        <v>0</v>
      </c>
      <c r="I229" s="91">
        <f>'REPORTE ENERO IMROM'!H224</f>
        <v>0</v>
      </c>
      <c r="J229" s="91">
        <f>'REPORTE ENERO IMROM'!$L224</f>
        <v>0</v>
      </c>
      <c r="K229" s="91">
        <f>+'REPORTE FEBRERO IMROM'!$L224</f>
        <v>0</v>
      </c>
      <c r="L229" s="91">
        <f>+'REPORTE MARZO IMROM'!$L224</f>
        <v>0</v>
      </c>
      <c r="M229" s="91">
        <f>+'REPORTE ABRIL IMROM'!$L224</f>
        <v>0</v>
      </c>
      <c r="N229" s="91">
        <f>+'REPORTE MAYO IMROM'!$L224</f>
        <v>0</v>
      </c>
      <c r="O229" s="91">
        <f>+'REPORTE JUNIO IMROM'!$L224</f>
        <v>0</v>
      </c>
      <c r="P229" s="91">
        <f>+'REPORTE JULIO IMROM'!$L224</f>
        <v>0</v>
      </c>
      <c r="Q229" s="91">
        <f>+'REPORTE AGOSTO IMROM'!$L224</f>
        <v>0</v>
      </c>
      <c r="R229" s="91">
        <f>+'REPORTE SEPTIEMBRE IMROM'!$L224</f>
        <v>0</v>
      </c>
      <c r="S229" s="91">
        <f>+'REPORTE OCTUBRE IMROM'!$L224</f>
        <v>0</v>
      </c>
      <c r="T229" s="91">
        <f>+'REPORTE NOVIEMBRE IMROM'!$L224</f>
        <v>0</v>
      </c>
      <c r="U229" s="91">
        <f>+'REPORTE DICIEMBRE IMROM'!$L224</f>
        <v>0</v>
      </c>
      <c r="V229" s="91">
        <f t="shared" si="6"/>
        <v>0</v>
      </c>
      <c r="W229" s="92">
        <f t="shared" si="7"/>
        <v>0</v>
      </c>
    </row>
    <row r="230" spans="1:23" s="84" customFormat="1" ht="15.75" x14ac:dyDescent="0.2">
      <c r="A230" s="66">
        <v>208</v>
      </c>
      <c r="B230" s="85">
        <f>'CED. GRAL POR REP. O MANTTO'!C231</f>
        <v>0</v>
      </c>
      <c r="C230" s="86">
        <f>'CED. GRAL POR REP. O MANTTO'!D231</f>
        <v>0</v>
      </c>
      <c r="D230" s="87">
        <f>'CED. GRAL POR REP. O MANTTO'!E231</f>
        <v>0</v>
      </c>
      <c r="E230" s="87">
        <f>'CED. GRAL POR REP. O MANTTO'!F231</f>
        <v>0</v>
      </c>
      <c r="F230" s="88">
        <f>'CED. GRAL POR REP. O MANTTO'!G231</f>
        <v>0</v>
      </c>
      <c r="G230" s="89">
        <f>'CED. GRAL POR REP. O MANTTO'!L231</f>
        <v>0</v>
      </c>
      <c r="H230" s="90">
        <f>IF('CED. GRAL POR REP. O MANTTO'!P231&lt;&gt;'CED. GRAL POR REP. O MANTTO'!G231,"VERIFICA PRESUPUESTO BASE",'CED. GRAL POR REP. O MANTTO'!G231)</f>
        <v>0</v>
      </c>
      <c r="I230" s="91">
        <f>'REPORTE ENERO IMROM'!H225</f>
        <v>0</v>
      </c>
      <c r="J230" s="91">
        <f>'REPORTE ENERO IMROM'!$L225</f>
        <v>0</v>
      </c>
      <c r="K230" s="91">
        <f>+'REPORTE FEBRERO IMROM'!$L225</f>
        <v>0</v>
      </c>
      <c r="L230" s="91">
        <f>+'REPORTE MARZO IMROM'!$L225</f>
        <v>0</v>
      </c>
      <c r="M230" s="91">
        <f>+'REPORTE ABRIL IMROM'!$L225</f>
        <v>0</v>
      </c>
      <c r="N230" s="91">
        <f>+'REPORTE MAYO IMROM'!$L225</f>
        <v>0</v>
      </c>
      <c r="O230" s="91">
        <f>+'REPORTE JUNIO IMROM'!$L225</f>
        <v>0</v>
      </c>
      <c r="P230" s="91">
        <f>+'REPORTE JULIO IMROM'!$L225</f>
        <v>0</v>
      </c>
      <c r="Q230" s="91">
        <f>+'REPORTE AGOSTO IMROM'!$L225</f>
        <v>0</v>
      </c>
      <c r="R230" s="91">
        <f>+'REPORTE SEPTIEMBRE IMROM'!$L225</f>
        <v>0</v>
      </c>
      <c r="S230" s="91">
        <f>+'REPORTE OCTUBRE IMROM'!$L225</f>
        <v>0</v>
      </c>
      <c r="T230" s="91">
        <f>+'REPORTE NOVIEMBRE IMROM'!$L225</f>
        <v>0</v>
      </c>
      <c r="U230" s="91">
        <f>+'REPORTE DICIEMBRE IMROM'!$L225</f>
        <v>0</v>
      </c>
      <c r="V230" s="91">
        <f t="shared" si="6"/>
        <v>0</v>
      </c>
      <c r="W230" s="92">
        <f t="shared" si="7"/>
        <v>0</v>
      </c>
    </row>
    <row r="231" spans="1:23" s="84" customFormat="1" ht="15.75" x14ac:dyDescent="0.2">
      <c r="A231" s="66">
        <v>209</v>
      </c>
      <c r="B231" s="85">
        <f>'CED. GRAL POR REP. O MANTTO'!C232</f>
        <v>0</v>
      </c>
      <c r="C231" s="86">
        <f>'CED. GRAL POR REP. O MANTTO'!D232</f>
        <v>0</v>
      </c>
      <c r="D231" s="87">
        <f>'CED. GRAL POR REP. O MANTTO'!E232</f>
        <v>0</v>
      </c>
      <c r="E231" s="87">
        <f>'CED. GRAL POR REP. O MANTTO'!F232</f>
        <v>0</v>
      </c>
      <c r="F231" s="88">
        <f>'CED. GRAL POR REP. O MANTTO'!G232</f>
        <v>0</v>
      </c>
      <c r="G231" s="89">
        <f>'CED. GRAL POR REP. O MANTTO'!L232</f>
        <v>0</v>
      </c>
      <c r="H231" s="90">
        <f>IF('CED. GRAL POR REP. O MANTTO'!P232&lt;&gt;'CED. GRAL POR REP. O MANTTO'!G232,"VERIFICA PRESUPUESTO BASE",'CED. GRAL POR REP. O MANTTO'!G232)</f>
        <v>0</v>
      </c>
      <c r="I231" s="91">
        <f>'REPORTE ENERO IMROM'!H226</f>
        <v>0</v>
      </c>
      <c r="J231" s="91">
        <f>'REPORTE ENERO IMROM'!$L226</f>
        <v>0</v>
      </c>
      <c r="K231" s="91">
        <f>+'REPORTE FEBRERO IMROM'!$L226</f>
        <v>0</v>
      </c>
      <c r="L231" s="91">
        <f>+'REPORTE MARZO IMROM'!$L226</f>
        <v>0</v>
      </c>
      <c r="M231" s="91">
        <f>+'REPORTE ABRIL IMROM'!$L226</f>
        <v>0</v>
      </c>
      <c r="N231" s="91">
        <f>+'REPORTE MAYO IMROM'!$L226</f>
        <v>0</v>
      </c>
      <c r="O231" s="91">
        <f>+'REPORTE JUNIO IMROM'!$L226</f>
        <v>0</v>
      </c>
      <c r="P231" s="91">
        <f>+'REPORTE JULIO IMROM'!$L226</f>
        <v>0</v>
      </c>
      <c r="Q231" s="91">
        <f>+'REPORTE AGOSTO IMROM'!$L226</f>
        <v>0</v>
      </c>
      <c r="R231" s="91">
        <f>+'REPORTE SEPTIEMBRE IMROM'!$L226</f>
        <v>0</v>
      </c>
      <c r="S231" s="91">
        <f>+'REPORTE OCTUBRE IMROM'!$L226</f>
        <v>0</v>
      </c>
      <c r="T231" s="91">
        <f>+'REPORTE NOVIEMBRE IMROM'!$L226</f>
        <v>0</v>
      </c>
      <c r="U231" s="91">
        <f>+'REPORTE DICIEMBRE IMROM'!$L226</f>
        <v>0</v>
      </c>
      <c r="V231" s="91">
        <f t="shared" si="6"/>
        <v>0</v>
      </c>
      <c r="W231" s="92">
        <f t="shared" si="7"/>
        <v>0</v>
      </c>
    </row>
    <row r="232" spans="1:23" s="84" customFormat="1" ht="15.75" x14ac:dyDescent="0.2">
      <c r="A232" s="66">
        <v>210</v>
      </c>
      <c r="B232" s="85">
        <f>'CED. GRAL POR REP. O MANTTO'!C233</f>
        <v>0</v>
      </c>
      <c r="C232" s="86">
        <f>'CED. GRAL POR REP. O MANTTO'!D233</f>
        <v>0</v>
      </c>
      <c r="D232" s="87">
        <f>'CED. GRAL POR REP. O MANTTO'!E233</f>
        <v>0</v>
      </c>
      <c r="E232" s="87">
        <f>'CED. GRAL POR REP. O MANTTO'!F233</f>
        <v>0</v>
      </c>
      <c r="F232" s="88">
        <f>'CED. GRAL POR REP. O MANTTO'!G233</f>
        <v>0</v>
      </c>
      <c r="G232" s="89">
        <f>'CED. GRAL POR REP. O MANTTO'!L233</f>
        <v>0</v>
      </c>
      <c r="H232" s="90">
        <f>IF('CED. GRAL POR REP. O MANTTO'!P233&lt;&gt;'CED. GRAL POR REP. O MANTTO'!G233,"VERIFICA PRESUPUESTO BASE",'CED. GRAL POR REP. O MANTTO'!G233)</f>
        <v>0</v>
      </c>
      <c r="I232" s="91">
        <f>'REPORTE ENERO IMROM'!H227</f>
        <v>0</v>
      </c>
      <c r="J232" s="91">
        <f>'REPORTE ENERO IMROM'!$L227</f>
        <v>0</v>
      </c>
      <c r="K232" s="91">
        <f>+'REPORTE FEBRERO IMROM'!$L227</f>
        <v>0</v>
      </c>
      <c r="L232" s="91">
        <f>+'REPORTE MARZO IMROM'!$L227</f>
        <v>0</v>
      </c>
      <c r="M232" s="91">
        <f>+'REPORTE ABRIL IMROM'!$L227</f>
        <v>0</v>
      </c>
      <c r="N232" s="91">
        <f>+'REPORTE MAYO IMROM'!$L227</f>
        <v>0</v>
      </c>
      <c r="O232" s="91">
        <f>+'REPORTE JUNIO IMROM'!$L227</f>
        <v>0</v>
      </c>
      <c r="P232" s="91">
        <f>+'REPORTE JULIO IMROM'!$L227</f>
        <v>0</v>
      </c>
      <c r="Q232" s="91">
        <f>+'REPORTE AGOSTO IMROM'!$L227</f>
        <v>0</v>
      </c>
      <c r="R232" s="91">
        <f>+'REPORTE SEPTIEMBRE IMROM'!$L227</f>
        <v>0</v>
      </c>
      <c r="S232" s="91">
        <f>+'REPORTE OCTUBRE IMROM'!$L227</f>
        <v>0</v>
      </c>
      <c r="T232" s="91">
        <f>+'REPORTE NOVIEMBRE IMROM'!$L227</f>
        <v>0</v>
      </c>
      <c r="U232" s="91">
        <f>+'REPORTE DICIEMBRE IMROM'!$L227</f>
        <v>0</v>
      </c>
      <c r="V232" s="91">
        <f t="shared" si="6"/>
        <v>0</v>
      </c>
      <c r="W232" s="92">
        <f t="shared" si="7"/>
        <v>0</v>
      </c>
    </row>
    <row r="233" spans="1:23" s="84" customFormat="1" ht="15.75" x14ac:dyDescent="0.2">
      <c r="A233" s="66">
        <v>211</v>
      </c>
      <c r="B233" s="85">
        <f>'CED. GRAL POR REP. O MANTTO'!C234</f>
        <v>0</v>
      </c>
      <c r="C233" s="86">
        <f>'CED. GRAL POR REP. O MANTTO'!D234</f>
        <v>0</v>
      </c>
      <c r="D233" s="87">
        <f>'CED. GRAL POR REP. O MANTTO'!E234</f>
        <v>0</v>
      </c>
      <c r="E233" s="87">
        <f>'CED. GRAL POR REP. O MANTTO'!F234</f>
        <v>0</v>
      </c>
      <c r="F233" s="88">
        <f>'CED. GRAL POR REP. O MANTTO'!G234</f>
        <v>0</v>
      </c>
      <c r="G233" s="89">
        <f>'CED. GRAL POR REP. O MANTTO'!L234</f>
        <v>0</v>
      </c>
      <c r="H233" s="90">
        <f>IF('CED. GRAL POR REP. O MANTTO'!P234&lt;&gt;'CED. GRAL POR REP. O MANTTO'!G234,"VERIFICA PRESUPUESTO BASE",'CED. GRAL POR REP. O MANTTO'!G234)</f>
        <v>0</v>
      </c>
      <c r="I233" s="91">
        <f>'REPORTE ENERO IMROM'!H228</f>
        <v>0</v>
      </c>
      <c r="J233" s="91">
        <f>'REPORTE ENERO IMROM'!$L228</f>
        <v>0</v>
      </c>
      <c r="K233" s="91">
        <f>+'REPORTE FEBRERO IMROM'!$L228</f>
        <v>0</v>
      </c>
      <c r="L233" s="91">
        <f>+'REPORTE MARZO IMROM'!$L228</f>
        <v>0</v>
      </c>
      <c r="M233" s="91">
        <f>+'REPORTE ABRIL IMROM'!$L228</f>
        <v>0</v>
      </c>
      <c r="N233" s="91">
        <f>+'REPORTE MAYO IMROM'!$L228</f>
        <v>0</v>
      </c>
      <c r="O233" s="91">
        <f>+'REPORTE JUNIO IMROM'!$L228</f>
        <v>0</v>
      </c>
      <c r="P233" s="91">
        <f>+'REPORTE JULIO IMROM'!$L228</f>
        <v>0</v>
      </c>
      <c r="Q233" s="91">
        <f>+'REPORTE AGOSTO IMROM'!$L228</f>
        <v>0</v>
      </c>
      <c r="R233" s="91">
        <f>+'REPORTE SEPTIEMBRE IMROM'!$L228</f>
        <v>0</v>
      </c>
      <c r="S233" s="91">
        <f>+'REPORTE OCTUBRE IMROM'!$L228</f>
        <v>0</v>
      </c>
      <c r="T233" s="91">
        <f>+'REPORTE NOVIEMBRE IMROM'!$L228</f>
        <v>0</v>
      </c>
      <c r="U233" s="91">
        <f>+'REPORTE DICIEMBRE IMROM'!$L228</f>
        <v>0</v>
      </c>
      <c r="V233" s="91">
        <f t="shared" si="6"/>
        <v>0</v>
      </c>
      <c r="W233" s="92">
        <f t="shared" si="7"/>
        <v>0</v>
      </c>
    </row>
    <row r="234" spans="1:23" s="84" customFormat="1" ht="15.75" x14ac:dyDescent="0.2">
      <c r="A234" s="66">
        <v>212</v>
      </c>
      <c r="B234" s="85">
        <f>'CED. GRAL POR REP. O MANTTO'!C235</f>
        <v>0</v>
      </c>
      <c r="C234" s="86">
        <f>'CED. GRAL POR REP. O MANTTO'!D235</f>
        <v>0</v>
      </c>
      <c r="D234" s="87">
        <f>'CED. GRAL POR REP. O MANTTO'!E235</f>
        <v>0</v>
      </c>
      <c r="E234" s="87">
        <f>'CED. GRAL POR REP. O MANTTO'!F235</f>
        <v>0</v>
      </c>
      <c r="F234" s="88">
        <f>'CED. GRAL POR REP. O MANTTO'!G235</f>
        <v>0</v>
      </c>
      <c r="G234" s="89">
        <f>'CED. GRAL POR REP. O MANTTO'!L235</f>
        <v>0</v>
      </c>
      <c r="H234" s="90">
        <f>IF('CED. GRAL POR REP. O MANTTO'!P235&lt;&gt;'CED. GRAL POR REP. O MANTTO'!G235,"VERIFICA PRESUPUESTO BASE",'CED. GRAL POR REP. O MANTTO'!G235)</f>
        <v>0</v>
      </c>
      <c r="I234" s="91">
        <f>'REPORTE ENERO IMROM'!H229</f>
        <v>0</v>
      </c>
      <c r="J234" s="91">
        <f>'REPORTE ENERO IMROM'!$L229</f>
        <v>0</v>
      </c>
      <c r="K234" s="91">
        <f>+'REPORTE FEBRERO IMROM'!$L229</f>
        <v>0</v>
      </c>
      <c r="L234" s="91">
        <f>+'REPORTE MARZO IMROM'!$L229</f>
        <v>0</v>
      </c>
      <c r="M234" s="91">
        <f>+'REPORTE ABRIL IMROM'!$L229</f>
        <v>0</v>
      </c>
      <c r="N234" s="91">
        <f>+'REPORTE MAYO IMROM'!$L229</f>
        <v>0</v>
      </c>
      <c r="O234" s="91">
        <f>+'REPORTE JUNIO IMROM'!$L229</f>
        <v>0</v>
      </c>
      <c r="P234" s="91">
        <f>+'REPORTE JULIO IMROM'!$L229</f>
        <v>0</v>
      </c>
      <c r="Q234" s="91">
        <f>+'REPORTE AGOSTO IMROM'!$L229</f>
        <v>0</v>
      </c>
      <c r="R234" s="91">
        <f>+'REPORTE SEPTIEMBRE IMROM'!$L229</f>
        <v>0</v>
      </c>
      <c r="S234" s="91">
        <f>+'REPORTE OCTUBRE IMROM'!$L229</f>
        <v>0</v>
      </c>
      <c r="T234" s="91">
        <f>+'REPORTE NOVIEMBRE IMROM'!$L229</f>
        <v>0</v>
      </c>
      <c r="U234" s="91">
        <f>+'REPORTE DICIEMBRE IMROM'!$L229</f>
        <v>0</v>
      </c>
      <c r="V234" s="91">
        <f t="shared" si="6"/>
        <v>0</v>
      </c>
      <c r="W234" s="92">
        <f t="shared" si="7"/>
        <v>0</v>
      </c>
    </row>
    <row r="235" spans="1:23" s="84" customFormat="1" ht="15.75" x14ac:dyDescent="0.2">
      <c r="A235" s="66">
        <v>213</v>
      </c>
      <c r="B235" s="85">
        <f>'CED. GRAL POR REP. O MANTTO'!C236</f>
        <v>0</v>
      </c>
      <c r="C235" s="86">
        <f>'CED. GRAL POR REP. O MANTTO'!D236</f>
        <v>0</v>
      </c>
      <c r="D235" s="87">
        <f>'CED. GRAL POR REP. O MANTTO'!E236</f>
        <v>0</v>
      </c>
      <c r="E235" s="87">
        <f>'CED. GRAL POR REP. O MANTTO'!F236</f>
        <v>0</v>
      </c>
      <c r="F235" s="88">
        <f>'CED. GRAL POR REP. O MANTTO'!G236</f>
        <v>0</v>
      </c>
      <c r="G235" s="89">
        <f>'CED. GRAL POR REP. O MANTTO'!L236</f>
        <v>0</v>
      </c>
      <c r="H235" s="90">
        <f>IF('CED. GRAL POR REP. O MANTTO'!P236&lt;&gt;'CED. GRAL POR REP. O MANTTO'!G236,"VERIFICA PRESUPUESTO BASE",'CED. GRAL POR REP. O MANTTO'!G236)</f>
        <v>0</v>
      </c>
      <c r="I235" s="91">
        <f>'REPORTE ENERO IMROM'!H230</f>
        <v>0</v>
      </c>
      <c r="J235" s="91">
        <f>'REPORTE ENERO IMROM'!$L230</f>
        <v>0</v>
      </c>
      <c r="K235" s="91">
        <f>+'REPORTE FEBRERO IMROM'!$L230</f>
        <v>0</v>
      </c>
      <c r="L235" s="91">
        <f>+'REPORTE MARZO IMROM'!$L230</f>
        <v>0</v>
      </c>
      <c r="M235" s="91">
        <f>+'REPORTE ABRIL IMROM'!$L230</f>
        <v>0</v>
      </c>
      <c r="N235" s="91">
        <f>+'REPORTE MAYO IMROM'!$L230</f>
        <v>0</v>
      </c>
      <c r="O235" s="91">
        <f>+'REPORTE JUNIO IMROM'!$L230</f>
        <v>0</v>
      </c>
      <c r="P235" s="91">
        <f>+'REPORTE JULIO IMROM'!$L230</f>
        <v>0</v>
      </c>
      <c r="Q235" s="91">
        <f>+'REPORTE AGOSTO IMROM'!$L230</f>
        <v>0</v>
      </c>
      <c r="R235" s="91">
        <f>+'REPORTE SEPTIEMBRE IMROM'!$L230</f>
        <v>0</v>
      </c>
      <c r="S235" s="91">
        <f>+'REPORTE OCTUBRE IMROM'!$L230</f>
        <v>0</v>
      </c>
      <c r="T235" s="91">
        <f>+'REPORTE NOVIEMBRE IMROM'!$L230</f>
        <v>0</v>
      </c>
      <c r="U235" s="91">
        <f>+'REPORTE DICIEMBRE IMROM'!$L230</f>
        <v>0</v>
      </c>
      <c r="V235" s="91">
        <f t="shared" si="6"/>
        <v>0</v>
      </c>
      <c r="W235" s="92">
        <f t="shared" si="7"/>
        <v>0</v>
      </c>
    </row>
    <row r="236" spans="1:23" s="84" customFormat="1" ht="15.75" x14ac:dyDescent="0.2">
      <c r="A236" s="66">
        <v>214</v>
      </c>
      <c r="B236" s="85">
        <f>'CED. GRAL POR REP. O MANTTO'!C237</f>
        <v>0</v>
      </c>
      <c r="C236" s="86">
        <f>'CED. GRAL POR REP. O MANTTO'!D237</f>
        <v>0</v>
      </c>
      <c r="D236" s="87">
        <f>'CED. GRAL POR REP. O MANTTO'!E237</f>
        <v>0</v>
      </c>
      <c r="E236" s="87">
        <f>'CED. GRAL POR REP. O MANTTO'!F237</f>
        <v>0</v>
      </c>
      <c r="F236" s="88">
        <f>'CED. GRAL POR REP. O MANTTO'!G237</f>
        <v>0</v>
      </c>
      <c r="G236" s="89">
        <f>'CED. GRAL POR REP. O MANTTO'!L237</f>
        <v>0</v>
      </c>
      <c r="H236" s="90">
        <f>IF('CED. GRAL POR REP. O MANTTO'!P237&lt;&gt;'CED. GRAL POR REP. O MANTTO'!G237,"VERIFICA PRESUPUESTO BASE",'CED. GRAL POR REP. O MANTTO'!G237)</f>
        <v>0</v>
      </c>
      <c r="I236" s="91">
        <f>'REPORTE ENERO IMROM'!H231</f>
        <v>0</v>
      </c>
      <c r="J236" s="91">
        <f>'REPORTE ENERO IMROM'!$L231</f>
        <v>0</v>
      </c>
      <c r="K236" s="91">
        <f>+'REPORTE FEBRERO IMROM'!$L231</f>
        <v>0</v>
      </c>
      <c r="L236" s="91">
        <f>+'REPORTE MARZO IMROM'!$L231</f>
        <v>0</v>
      </c>
      <c r="M236" s="91">
        <f>+'REPORTE ABRIL IMROM'!$L231</f>
        <v>0</v>
      </c>
      <c r="N236" s="91">
        <f>+'REPORTE MAYO IMROM'!$L231</f>
        <v>0</v>
      </c>
      <c r="O236" s="91">
        <f>+'REPORTE JUNIO IMROM'!$L231</f>
        <v>0</v>
      </c>
      <c r="P236" s="91">
        <f>+'REPORTE JULIO IMROM'!$L231</f>
        <v>0</v>
      </c>
      <c r="Q236" s="91">
        <f>+'REPORTE AGOSTO IMROM'!$L231</f>
        <v>0</v>
      </c>
      <c r="R236" s="91">
        <f>+'REPORTE SEPTIEMBRE IMROM'!$L231</f>
        <v>0</v>
      </c>
      <c r="S236" s="91">
        <f>+'REPORTE OCTUBRE IMROM'!$L231</f>
        <v>0</v>
      </c>
      <c r="T236" s="91">
        <f>+'REPORTE NOVIEMBRE IMROM'!$L231</f>
        <v>0</v>
      </c>
      <c r="U236" s="91">
        <f>+'REPORTE DICIEMBRE IMROM'!$L231</f>
        <v>0</v>
      </c>
      <c r="V236" s="91">
        <f t="shared" si="6"/>
        <v>0</v>
      </c>
      <c r="W236" s="92">
        <f t="shared" si="7"/>
        <v>0</v>
      </c>
    </row>
    <row r="237" spans="1:23" s="84" customFormat="1" ht="15.75" x14ac:dyDescent="0.2">
      <c r="A237" s="66">
        <v>215</v>
      </c>
      <c r="B237" s="85">
        <f>'CED. GRAL POR REP. O MANTTO'!C238</f>
        <v>0</v>
      </c>
      <c r="C237" s="86">
        <f>'CED. GRAL POR REP. O MANTTO'!D238</f>
        <v>0</v>
      </c>
      <c r="D237" s="87">
        <f>'CED. GRAL POR REP. O MANTTO'!E238</f>
        <v>0</v>
      </c>
      <c r="E237" s="87">
        <f>'CED. GRAL POR REP. O MANTTO'!F238</f>
        <v>0</v>
      </c>
      <c r="F237" s="88">
        <f>'CED. GRAL POR REP. O MANTTO'!G238</f>
        <v>0</v>
      </c>
      <c r="G237" s="89">
        <f>'CED. GRAL POR REP. O MANTTO'!L238</f>
        <v>0</v>
      </c>
      <c r="H237" s="90">
        <f>IF('CED. GRAL POR REP. O MANTTO'!P238&lt;&gt;'CED. GRAL POR REP. O MANTTO'!G238,"VERIFICA PRESUPUESTO BASE",'CED. GRAL POR REP. O MANTTO'!G238)</f>
        <v>0</v>
      </c>
      <c r="I237" s="91">
        <f>'REPORTE ENERO IMROM'!H232</f>
        <v>0</v>
      </c>
      <c r="J237" s="91">
        <f>'REPORTE ENERO IMROM'!$L232</f>
        <v>0</v>
      </c>
      <c r="K237" s="91">
        <f>+'REPORTE FEBRERO IMROM'!$L232</f>
        <v>0</v>
      </c>
      <c r="L237" s="91">
        <f>+'REPORTE MARZO IMROM'!$L232</f>
        <v>0</v>
      </c>
      <c r="M237" s="91">
        <f>+'REPORTE ABRIL IMROM'!$L232</f>
        <v>0</v>
      </c>
      <c r="N237" s="91">
        <f>+'REPORTE MAYO IMROM'!$L232</f>
        <v>0</v>
      </c>
      <c r="O237" s="91">
        <f>+'REPORTE JUNIO IMROM'!$L232</f>
        <v>0</v>
      </c>
      <c r="P237" s="91">
        <f>+'REPORTE JULIO IMROM'!$L232</f>
        <v>0</v>
      </c>
      <c r="Q237" s="91">
        <f>+'REPORTE AGOSTO IMROM'!$L232</f>
        <v>0</v>
      </c>
      <c r="R237" s="91">
        <f>+'REPORTE SEPTIEMBRE IMROM'!$L232</f>
        <v>0</v>
      </c>
      <c r="S237" s="91">
        <f>+'REPORTE OCTUBRE IMROM'!$L232</f>
        <v>0</v>
      </c>
      <c r="T237" s="91">
        <f>+'REPORTE NOVIEMBRE IMROM'!$L232</f>
        <v>0</v>
      </c>
      <c r="U237" s="91">
        <f>+'REPORTE DICIEMBRE IMROM'!$L232</f>
        <v>0</v>
      </c>
      <c r="V237" s="91">
        <f t="shared" si="6"/>
        <v>0</v>
      </c>
      <c r="W237" s="92">
        <f t="shared" si="7"/>
        <v>0</v>
      </c>
    </row>
    <row r="238" spans="1:23" s="84" customFormat="1" ht="15.75" x14ac:dyDescent="0.2">
      <c r="A238" s="66">
        <v>216</v>
      </c>
      <c r="B238" s="85">
        <f>'CED. GRAL POR REP. O MANTTO'!C239</f>
        <v>0</v>
      </c>
      <c r="C238" s="86">
        <f>'CED. GRAL POR REP. O MANTTO'!D239</f>
        <v>0</v>
      </c>
      <c r="D238" s="87">
        <f>'CED. GRAL POR REP. O MANTTO'!E239</f>
        <v>0</v>
      </c>
      <c r="E238" s="87">
        <f>'CED. GRAL POR REP. O MANTTO'!F239</f>
        <v>0</v>
      </c>
      <c r="F238" s="88">
        <f>'CED. GRAL POR REP. O MANTTO'!G239</f>
        <v>0</v>
      </c>
      <c r="G238" s="89">
        <f>'CED. GRAL POR REP. O MANTTO'!L239</f>
        <v>0</v>
      </c>
      <c r="H238" s="90">
        <f>IF('CED. GRAL POR REP. O MANTTO'!P239&lt;&gt;'CED. GRAL POR REP. O MANTTO'!G239,"VERIFICA PRESUPUESTO BASE",'CED. GRAL POR REP. O MANTTO'!G239)</f>
        <v>0</v>
      </c>
      <c r="I238" s="91">
        <f>'REPORTE ENERO IMROM'!H233</f>
        <v>0</v>
      </c>
      <c r="J238" s="91">
        <f>'REPORTE ENERO IMROM'!$L233</f>
        <v>0</v>
      </c>
      <c r="K238" s="91">
        <f>+'REPORTE FEBRERO IMROM'!$L233</f>
        <v>0</v>
      </c>
      <c r="L238" s="91">
        <f>+'REPORTE MARZO IMROM'!$L233</f>
        <v>0</v>
      </c>
      <c r="M238" s="91">
        <f>+'REPORTE ABRIL IMROM'!$L233</f>
        <v>0</v>
      </c>
      <c r="N238" s="91">
        <f>+'REPORTE MAYO IMROM'!$L233</f>
        <v>0</v>
      </c>
      <c r="O238" s="91">
        <f>+'REPORTE JUNIO IMROM'!$L233</f>
        <v>0</v>
      </c>
      <c r="P238" s="91">
        <f>+'REPORTE JULIO IMROM'!$L233</f>
        <v>0</v>
      </c>
      <c r="Q238" s="91">
        <f>+'REPORTE AGOSTO IMROM'!$L233</f>
        <v>0</v>
      </c>
      <c r="R238" s="91">
        <f>+'REPORTE SEPTIEMBRE IMROM'!$L233</f>
        <v>0</v>
      </c>
      <c r="S238" s="91">
        <f>+'REPORTE OCTUBRE IMROM'!$L233</f>
        <v>0</v>
      </c>
      <c r="T238" s="91">
        <f>+'REPORTE NOVIEMBRE IMROM'!$L233</f>
        <v>0</v>
      </c>
      <c r="U238" s="91">
        <f>+'REPORTE DICIEMBRE IMROM'!$L233</f>
        <v>0</v>
      </c>
      <c r="V238" s="91">
        <f t="shared" si="6"/>
        <v>0</v>
      </c>
      <c r="W238" s="92">
        <f t="shared" si="7"/>
        <v>0</v>
      </c>
    </row>
    <row r="239" spans="1:23" s="84" customFormat="1" ht="15.75" x14ac:dyDescent="0.2">
      <c r="A239" s="66">
        <v>217</v>
      </c>
      <c r="B239" s="85">
        <f>'CED. GRAL POR REP. O MANTTO'!C240</f>
        <v>0</v>
      </c>
      <c r="C239" s="86">
        <f>'CED. GRAL POR REP. O MANTTO'!D240</f>
        <v>0</v>
      </c>
      <c r="D239" s="87">
        <f>'CED. GRAL POR REP. O MANTTO'!E240</f>
        <v>0</v>
      </c>
      <c r="E239" s="87">
        <f>'CED. GRAL POR REP. O MANTTO'!F240</f>
        <v>0</v>
      </c>
      <c r="F239" s="88">
        <f>'CED. GRAL POR REP. O MANTTO'!G240</f>
        <v>0</v>
      </c>
      <c r="G239" s="89">
        <f>'CED. GRAL POR REP. O MANTTO'!L240</f>
        <v>0</v>
      </c>
      <c r="H239" s="90">
        <f>IF('CED. GRAL POR REP. O MANTTO'!P240&lt;&gt;'CED. GRAL POR REP. O MANTTO'!G240,"VERIFICA PRESUPUESTO BASE",'CED. GRAL POR REP. O MANTTO'!G240)</f>
        <v>0</v>
      </c>
      <c r="I239" s="91">
        <f>'REPORTE ENERO IMROM'!H234</f>
        <v>0</v>
      </c>
      <c r="J239" s="91">
        <f>'REPORTE ENERO IMROM'!$L234</f>
        <v>0</v>
      </c>
      <c r="K239" s="91">
        <f>+'REPORTE FEBRERO IMROM'!$L234</f>
        <v>0</v>
      </c>
      <c r="L239" s="91">
        <f>+'REPORTE MARZO IMROM'!$L234</f>
        <v>0</v>
      </c>
      <c r="M239" s="91">
        <f>+'REPORTE ABRIL IMROM'!$L234</f>
        <v>0</v>
      </c>
      <c r="N239" s="91">
        <f>+'REPORTE MAYO IMROM'!$L234</f>
        <v>0</v>
      </c>
      <c r="O239" s="91">
        <f>+'REPORTE JUNIO IMROM'!$L234</f>
        <v>0</v>
      </c>
      <c r="P239" s="91">
        <f>+'REPORTE JULIO IMROM'!$L234</f>
        <v>0</v>
      </c>
      <c r="Q239" s="91">
        <f>+'REPORTE AGOSTO IMROM'!$L234</f>
        <v>0</v>
      </c>
      <c r="R239" s="91">
        <f>+'REPORTE SEPTIEMBRE IMROM'!$L234</f>
        <v>0</v>
      </c>
      <c r="S239" s="91">
        <f>+'REPORTE OCTUBRE IMROM'!$L234</f>
        <v>0</v>
      </c>
      <c r="T239" s="91">
        <f>+'REPORTE NOVIEMBRE IMROM'!$L234</f>
        <v>0</v>
      </c>
      <c r="U239" s="91">
        <f>+'REPORTE DICIEMBRE IMROM'!$L234</f>
        <v>0</v>
      </c>
      <c r="V239" s="91">
        <f t="shared" si="6"/>
        <v>0</v>
      </c>
      <c r="W239" s="92">
        <f t="shared" si="7"/>
        <v>0</v>
      </c>
    </row>
    <row r="240" spans="1:23" s="84" customFormat="1" ht="15.75" x14ac:dyDescent="0.2">
      <c r="A240" s="66">
        <v>218</v>
      </c>
      <c r="B240" s="85">
        <f>'CED. GRAL POR REP. O MANTTO'!C241</f>
        <v>0</v>
      </c>
      <c r="C240" s="86">
        <f>'CED. GRAL POR REP. O MANTTO'!D241</f>
        <v>0</v>
      </c>
      <c r="D240" s="87">
        <f>'CED. GRAL POR REP. O MANTTO'!E241</f>
        <v>0</v>
      </c>
      <c r="E240" s="87">
        <f>'CED. GRAL POR REP. O MANTTO'!F241</f>
        <v>0</v>
      </c>
      <c r="F240" s="88">
        <f>'CED. GRAL POR REP. O MANTTO'!G241</f>
        <v>0</v>
      </c>
      <c r="G240" s="89">
        <f>'CED. GRAL POR REP. O MANTTO'!L241</f>
        <v>0</v>
      </c>
      <c r="H240" s="90">
        <f>IF('CED. GRAL POR REP. O MANTTO'!P241&lt;&gt;'CED. GRAL POR REP. O MANTTO'!G241,"VERIFICA PRESUPUESTO BASE",'CED. GRAL POR REP. O MANTTO'!G241)</f>
        <v>0</v>
      </c>
      <c r="I240" s="91">
        <f>'REPORTE ENERO IMROM'!H235</f>
        <v>0</v>
      </c>
      <c r="J240" s="91">
        <f>'REPORTE ENERO IMROM'!$L235</f>
        <v>0</v>
      </c>
      <c r="K240" s="91">
        <f>+'REPORTE FEBRERO IMROM'!$L235</f>
        <v>0</v>
      </c>
      <c r="L240" s="91">
        <f>+'REPORTE MARZO IMROM'!$L235</f>
        <v>0</v>
      </c>
      <c r="M240" s="91">
        <f>+'REPORTE ABRIL IMROM'!$L235</f>
        <v>0</v>
      </c>
      <c r="N240" s="91">
        <f>+'REPORTE MAYO IMROM'!$L235</f>
        <v>0</v>
      </c>
      <c r="O240" s="91">
        <f>+'REPORTE JUNIO IMROM'!$L235</f>
        <v>0</v>
      </c>
      <c r="P240" s="91">
        <f>+'REPORTE JULIO IMROM'!$L235</f>
        <v>0</v>
      </c>
      <c r="Q240" s="91">
        <f>+'REPORTE AGOSTO IMROM'!$L235</f>
        <v>0</v>
      </c>
      <c r="R240" s="91">
        <f>+'REPORTE SEPTIEMBRE IMROM'!$L235</f>
        <v>0</v>
      </c>
      <c r="S240" s="91">
        <f>+'REPORTE OCTUBRE IMROM'!$L235</f>
        <v>0</v>
      </c>
      <c r="T240" s="91">
        <f>+'REPORTE NOVIEMBRE IMROM'!$L235</f>
        <v>0</v>
      </c>
      <c r="U240" s="91">
        <f>+'REPORTE DICIEMBRE IMROM'!$L235</f>
        <v>0</v>
      </c>
      <c r="V240" s="91">
        <f t="shared" si="6"/>
        <v>0</v>
      </c>
      <c r="W240" s="92">
        <f t="shared" si="7"/>
        <v>0</v>
      </c>
    </row>
    <row r="241" spans="1:23" s="84" customFormat="1" ht="15.75" x14ac:dyDescent="0.2">
      <c r="A241" s="66">
        <v>219</v>
      </c>
      <c r="B241" s="85">
        <f>'CED. GRAL POR REP. O MANTTO'!C242</f>
        <v>0</v>
      </c>
      <c r="C241" s="86">
        <f>'CED. GRAL POR REP. O MANTTO'!D242</f>
        <v>0</v>
      </c>
      <c r="D241" s="87">
        <f>'CED. GRAL POR REP. O MANTTO'!E242</f>
        <v>0</v>
      </c>
      <c r="E241" s="87">
        <f>'CED. GRAL POR REP. O MANTTO'!F242</f>
        <v>0</v>
      </c>
      <c r="F241" s="88">
        <f>'CED. GRAL POR REP. O MANTTO'!G242</f>
        <v>0</v>
      </c>
      <c r="G241" s="89">
        <f>'CED. GRAL POR REP. O MANTTO'!L242</f>
        <v>0</v>
      </c>
      <c r="H241" s="90">
        <f>IF('CED. GRAL POR REP. O MANTTO'!P242&lt;&gt;'CED. GRAL POR REP. O MANTTO'!G242,"VERIFICA PRESUPUESTO BASE",'CED. GRAL POR REP. O MANTTO'!G242)</f>
        <v>0</v>
      </c>
      <c r="I241" s="91">
        <f>'REPORTE ENERO IMROM'!H236</f>
        <v>0</v>
      </c>
      <c r="J241" s="91">
        <f>'REPORTE ENERO IMROM'!$L236</f>
        <v>0</v>
      </c>
      <c r="K241" s="91">
        <f>+'REPORTE FEBRERO IMROM'!$L236</f>
        <v>0</v>
      </c>
      <c r="L241" s="91">
        <f>+'REPORTE MARZO IMROM'!$L236</f>
        <v>0</v>
      </c>
      <c r="M241" s="91">
        <f>+'REPORTE ABRIL IMROM'!$L236</f>
        <v>0</v>
      </c>
      <c r="N241" s="91">
        <f>+'REPORTE MAYO IMROM'!$L236</f>
        <v>0</v>
      </c>
      <c r="O241" s="91">
        <f>+'REPORTE JUNIO IMROM'!$L236</f>
        <v>0</v>
      </c>
      <c r="P241" s="91">
        <f>+'REPORTE JULIO IMROM'!$L236</f>
        <v>0</v>
      </c>
      <c r="Q241" s="91">
        <f>+'REPORTE AGOSTO IMROM'!$L236</f>
        <v>0</v>
      </c>
      <c r="R241" s="91">
        <f>+'REPORTE SEPTIEMBRE IMROM'!$L236</f>
        <v>0</v>
      </c>
      <c r="S241" s="91">
        <f>+'REPORTE OCTUBRE IMROM'!$L236</f>
        <v>0</v>
      </c>
      <c r="T241" s="91">
        <f>+'REPORTE NOVIEMBRE IMROM'!$L236</f>
        <v>0</v>
      </c>
      <c r="U241" s="91">
        <f>+'REPORTE DICIEMBRE IMROM'!$L236</f>
        <v>0</v>
      </c>
      <c r="V241" s="91">
        <f t="shared" si="6"/>
        <v>0</v>
      </c>
      <c r="W241" s="92">
        <f t="shared" si="7"/>
        <v>0</v>
      </c>
    </row>
    <row r="242" spans="1:23" s="84" customFormat="1" ht="15.75" x14ac:dyDescent="0.2">
      <c r="A242" s="66">
        <v>220</v>
      </c>
      <c r="B242" s="85">
        <f>'CED. GRAL POR REP. O MANTTO'!C243</f>
        <v>0</v>
      </c>
      <c r="C242" s="86">
        <f>'CED. GRAL POR REP. O MANTTO'!D243</f>
        <v>0</v>
      </c>
      <c r="D242" s="87">
        <f>'CED. GRAL POR REP. O MANTTO'!E243</f>
        <v>0</v>
      </c>
      <c r="E242" s="87">
        <f>'CED. GRAL POR REP. O MANTTO'!F243</f>
        <v>0</v>
      </c>
      <c r="F242" s="88">
        <f>'CED. GRAL POR REP. O MANTTO'!G243</f>
        <v>0</v>
      </c>
      <c r="G242" s="89">
        <f>'CED. GRAL POR REP. O MANTTO'!L243</f>
        <v>0</v>
      </c>
      <c r="H242" s="90">
        <f>IF('CED. GRAL POR REP. O MANTTO'!P243&lt;&gt;'CED. GRAL POR REP. O MANTTO'!G243,"VERIFICA PRESUPUESTO BASE",'CED. GRAL POR REP. O MANTTO'!G243)</f>
        <v>0</v>
      </c>
      <c r="I242" s="91">
        <f>'REPORTE ENERO IMROM'!H237</f>
        <v>0</v>
      </c>
      <c r="J242" s="91">
        <f>'REPORTE ENERO IMROM'!$L237</f>
        <v>0</v>
      </c>
      <c r="K242" s="91">
        <f>+'REPORTE FEBRERO IMROM'!$L237</f>
        <v>0</v>
      </c>
      <c r="L242" s="91">
        <f>+'REPORTE MARZO IMROM'!$L237</f>
        <v>0</v>
      </c>
      <c r="M242" s="91">
        <f>+'REPORTE ABRIL IMROM'!$L237</f>
        <v>0</v>
      </c>
      <c r="N242" s="91">
        <f>+'REPORTE MAYO IMROM'!$L237</f>
        <v>0</v>
      </c>
      <c r="O242" s="91">
        <f>+'REPORTE JUNIO IMROM'!$L237</f>
        <v>0</v>
      </c>
      <c r="P242" s="91">
        <f>+'REPORTE JULIO IMROM'!$L237</f>
        <v>0</v>
      </c>
      <c r="Q242" s="91">
        <f>+'REPORTE AGOSTO IMROM'!$L237</f>
        <v>0</v>
      </c>
      <c r="R242" s="91">
        <f>+'REPORTE SEPTIEMBRE IMROM'!$L237</f>
        <v>0</v>
      </c>
      <c r="S242" s="91">
        <f>+'REPORTE OCTUBRE IMROM'!$L237</f>
        <v>0</v>
      </c>
      <c r="T242" s="91">
        <f>+'REPORTE NOVIEMBRE IMROM'!$L237</f>
        <v>0</v>
      </c>
      <c r="U242" s="91">
        <f>+'REPORTE DICIEMBRE IMROM'!$L237</f>
        <v>0</v>
      </c>
      <c r="V242" s="91">
        <f t="shared" si="6"/>
        <v>0</v>
      </c>
      <c r="W242" s="92">
        <f t="shared" si="7"/>
        <v>0</v>
      </c>
    </row>
    <row r="243" spans="1:23" s="84" customFormat="1" ht="15.75" x14ac:dyDescent="0.2">
      <c r="A243" s="66">
        <v>221</v>
      </c>
      <c r="B243" s="85">
        <f>'CED. GRAL POR REP. O MANTTO'!C244</f>
        <v>0</v>
      </c>
      <c r="C243" s="86">
        <f>'CED. GRAL POR REP. O MANTTO'!D244</f>
        <v>0</v>
      </c>
      <c r="D243" s="87">
        <f>'CED. GRAL POR REP. O MANTTO'!E244</f>
        <v>0</v>
      </c>
      <c r="E243" s="87">
        <f>'CED. GRAL POR REP. O MANTTO'!F244</f>
        <v>0</v>
      </c>
      <c r="F243" s="88">
        <f>'CED. GRAL POR REP. O MANTTO'!G244</f>
        <v>0</v>
      </c>
      <c r="G243" s="89">
        <f>'CED. GRAL POR REP. O MANTTO'!L244</f>
        <v>0</v>
      </c>
      <c r="H243" s="90">
        <f>IF('CED. GRAL POR REP. O MANTTO'!P244&lt;&gt;'CED. GRAL POR REP. O MANTTO'!G244,"VERIFICA PRESUPUESTO BASE",'CED. GRAL POR REP. O MANTTO'!G244)</f>
        <v>0</v>
      </c>
      <c r="I243" s="91">
        <f>'REPORTE ENERO IMROM'!H238</f>
        <v>0</v>
      </c>
      <c r="J243" s="91">
        <f>'REPORTE ENERO IMROM'!$L238</f>
        <v>0</v>
      </c>
      <c r="K243" s="91">
        <f>+'REPORTE FEBRERO IMROM'!$L238</f>
        <v>0</v>
      </c>
      <c r="L243" s="91">
        <f>+'REPORTE MARZO IMROM'!$L238</f>
        <v>0</v>
      </c>
      <c r="M243" s="91">
        <f>+'REPORTE ABRIL IMROM'!$L238</f>
        <v>0</v>
      </c>
      <c r="N243" s="91">
        <f>+'REPORTE MAYO IMROM'!$L238</f>
        <v>0</v>
      </c>
      <c r="O243" s="91">
        <f>+'REPORTE JUNIO IMROM'!$L238</f>
        <v>0</v>
      </c>
      <c r="P243" s="91">
        <f>+'REPORTE JULIO IMROM'!$L238</f>
        <v>0</v>
      </c>
      <c r="Q243" s="91">
        <f>+'REPORTE AGOSTO IMROM'!$L238</f>
        <v>0</v>
      </c>
      <c r="R243" s="91">
        <f>+'REPORTE SEPTIEMBRE IMROM'!$L238</f>
        <v>0</v>
      </c>
      <c r="S243" s="91">
        <f>+'REPORTE OCTUBRE IMROM'!$L238</f>
        <v>0</v>
      </c>
      <c r="T243" s="91">
        <f>+'REPORTE NOVIEMBRE IMROM'!$L238</f>
        <v>0</v>
      </c>
      <c r="U243" s="91">
        <f>+'REPORTE DICIEMBRE IMROM'!$L238</f>
        <v>0</v>
      </c>
      <c r="V243" s="91">
        <f t="shared" si="6"/>
        <v>0</v>
      </c>
      <c r="W243" s="92">
        <f t="shared" si="7"/>
        <v>0</v>
      </c>
    </row>
    <row r="244" spans="1:23" s="84" customFormat="1" ht="15.75" x14ac:dyDescent="0.2">
      <c r="A244" s="66">
        <v>222</v>
      </c>
      <c r="B244" s="85">
        <f>'CED. GRAL POR REP. O MANTTO'!C245</f>
        <v>0</v>
      </c>
      <c r="C244" s="86">
        <f>'CED. GRAL POR REP. O MANTTO'!D245</f>
        <v>0</v>
      </c>
      <c r="D244" s="87">
        <f>'CED. GRAL POR REP. O MANTTO'!E245</f>
        <v>0</v>
      </c>
      <c r="E244" s="87">
        <f>'CED. GRAL POR REP. O MANTTO'!F245</f>
        <v>0</v>
      </c>
      <c r="F244" s="88">
        <f>'CED. GRAL POR REP. O MANTTO'!G245</f>
        <v>0</v>
      </c>
      <c r="G244" s="89">
        <f>'CED. GRAL POR REP. O MANTTO'!L245</f>
        <v>0</v>
      </c>
      <c r="H244" s="90">
        <f>IF('CED. GRAL POR REP. O MANTTO'!P245&lt;&gt;'CED. GRAL POR REP. O MANTTO'!G245,"VERIFICA PRESUPUESTO BASE",'CED. GRAL POR REP. O MANTTO'!G245)</f>
        <v>0</v>
      </c>
      <c r="I244" s="91">
        <f>'REPORTE ENERO IMROM'!H239</f>
        <v>0</v>
      </c>
      <c r="J244" s="91">
        <f>'REPORTE ENERO IMROM'!$L239</f>
        <v>0</v>
      </c>
      <c r="K244" s="91">
        <f>+'REPORTE FEBRERO IMROM'!$L239</f>
        <v>0</v>
      </c>
      <c r="L244" s="91">
        <f>+'REPORTE MARZO IMROM'!$L239</f>
        <v>0</v>
      </c>
      <c r="M244" s="91">
        <f>+'REPORTE ABRIL IMROM'!$L239</f>
        <v>0</v>
      </c>
      <c r="N244" s="91">
        <f>+'REPORTE MAYO IMROM'!$L239</f>
        <v>0</v>
      </c>
      <c r="O244" s="91">
        <f>+'REPORTE JUNIO IMROM'!$L239</f>
        <v>0</v>
      </c>
      <c r="P244" s="91">
        <f>+'REPORTE JULIO IMROM'!$L239</f>
        <v>0</v>
      </c>
      <c r="Q244" s="91">
        <f>+'REPORTE AGOSTO IMROM'!$L239</f>
        <v>0</v>
      </c>
      <c r="R244" s="91">
        <f>+'REPORTE SEPTIEMBRE IMROM'!$L239</f>
        <v>0</v>
      </c>
      <c r="S244" s="91">
        <f>+'REPORTE OCTUBRE IMROM'!$L239</f>
        <v>0</v>
      </c>
      <c r="T244" s="91">
        <f>+'REPORTE NOVIEMBRE IMROM'!$L239</f>
        <v>0</v>
      </c>
      <c r="U244" s="91">
        <f>+'REPORTE DICIEMBRE IMROM'!$L239</f>
        <v>0</v>
      </c>
      <c r="V244" s="91">
        <f t="shared" si="6"/>
        <v>0</v>
      </c>
      <c r="W244" s="92">
        <f t="shared" si="7"/>
        <v>0</v>
      </c>
    </row>
    <row r="245" spans="1:23" s="84" customFormat="1" ht="15.75" x14ac:dyDescent="0.2">
      <c r="A245" s="66">
        <v>223</v>
      </c>
      <c r="B245" s="85">
        <f>'CED. GRAL POR REP. O MANTTO'!C246</f>
        <v>0</v>
      </c>
      <c r="C245" s="86">
        <f>'CED. GRAL POR REP. O MANTTO'!D246</f>
        <v>0</v>
      </c>
      <c r="D245" s="87">
        <f>'CED. GRAL POR REP. O MANTTO'!E246</f>
        <v>0</v>
      </c>
      <c r="E245" s="87">
        <f>'CED. GRAL POR REP. O MANTTO'!F246</f>
        <v>0</v>
      </c>
      <c r="F245" s="88">
        <f>'CED. GRAL POR REP. O MANTTO'!G246</f>
        <v>0</v>
      </c>
      <c r="G245" s="89">
        <f>'CED. GRAL POR REP. O MANTTO'!L246</f>
        <v>0</v>
      </c>
      <c r="H245" s="90">
        <f>IF('CED. GRAL POR REP. O MANTTO'!P246&lt;&gt;'CED. GRAL POR REP. O MANTTO'!G246,"VERIFICA PRESUPUESTO BASE",'CED. GRAL POR REP. O MANTTO'!G246)</f>
        <v>0</v>
      </c>
      <c r="I245" s="91">
        <f>'REPORTE ENERO IMROM'!H240</f>
        <v>0</v>
      </c>
      <c r="J245" s="91">
        <f>'REPORTE ENERO IMROM'!$L240</f>
        <v>0</v>
      </c>
      <c r="K245" s="91">
        <f>+'REPORTE FEBRERO IMROM'!$L240</f>
        <v>0</v>
      </c>
      <c r="L245" s="91">
        <f>+'REPORTE MARZO IMROM'!$L240</f>
        <v>0</v>
      </c>
      <c r="M245" s="91">
        <f>+'REPORTE ABRIL IMROM'!$L240</f>
        <v>0</v>
      </c>
      <c r="N245" s="91">
        <f>+'REPORTE MAYO IMROM'!$L240</f>
        <v>0</v>
      </c>
      <c r="O245" s="91">
        <f>+'REPORTE JUNIO IMROM'!$L240</f>
        <v>0</v>
      </c>
      <c r="P245" s="91">
        <f>+'REPORTE JULIO IMROM'!$L240</f>
        <v>0</v>
      </c>
      <c r="Q245" s="91">
        <f>+'REPORTE AGOSTO IMROM'!$L240</f>
        <v>0</v>
      </c>
      <c r="R245" s="91">
        <f>+'REPORTE SEPTIEMBRE IMROM'!$L240</f>
        <v>0</v>
      </c>
      <c r="S245" s="91">
        <f>+'REPORTE OCTUBRE IMROM'!$L240</f>
        <v>0</v>
      </c>
      <c r="T245" s="91">
        <f>+'REPORTE NOVIEMBRE IMROM'!$L240</f>
        <v>0</v>
      </c>
      <c r="U245" s="91">
        <f>+'REPORTE DICIEMBRE IMROM'!$L240</f>
        <v>0</v>
      </c>
      <c r="V245" s="91">
        <f t="shared" si="6"/>
        <v>0</v>
      </c>
      <c r="W245" s="92">
        <f t="shared" si="7"/>
        <v>0</v>
      </c>
    </row>
    <row r="246" spans="1:23" s="84" customFormat="1" ht="15.75" x14ac:dyDescent="0.2">
      <c r="A246" s="66">
        <v>224</v>
      </c>
      <c r="B246" s="85">
        <f>'CED. GRAL POR REP. O MANTTO'!C247</f>
        <v>0</v>
      </c>
      <c r="C246" s="86">
        <f>'CED. GRAL POR REP. O MANTTO'!D247</f>
        <v>0</v>
      </c>
      <c r="D246" s="87">
        <f>'CED. GRAL POR REP. O MANTTO'!E247</f>
        <v>0</v>
      </c>
      <c r="E246" s="87">
        <f>'CED. GRAL POR REP. O MANTTO'!F247</f>
        <v>0</v>
      </c>
      <c r="F246" s="88">
        <f>'CED. GRAL POR REP. O MANTTO'!G247</f>
        <v>0</v>
      </c>
      <c r="G246" s="89">
        <f>'CED. GRAL POR REP. O MANTTO'!L247</f>
        <v>0</v>
      </c>
      <c r="H246" s="90">
        <f>IF('CED. GRAL POR REP. O MANTTO'!P247&lt;&gt;'CED. GRAL POR REP. O MANTTO'!G247,"VERIFICA PRESUPUESTO BASE",'CED. GRAL POR REP. O MANTTO'!G247)</f>
        <v>0</v>
      </c>
      <c r="I246" s="91">
        <f>'REPORTE ENERO IMROM'!H241</f>
        <v>0</v>
      </c>
      <c r="J246" s="91">
        <f>'REPORTE ENERO IMROM'!$L241</f>
        <v>0</v>
      </c>
      <c r="K246" s="91">
        <f>+'REPORTE FEBRERO IMROM'!$L241</f>
        <v>0</v>
      </c>
      <c r="L246" s="91">
        <f>+'REPORTE MARZO IMROM'!$L241</f>
        <v>0</v>
      </c>
      <c r="M246" s="91">
        <f>+'REPORTE ABRIL IMROM'!$L241</f>
        <v>0</v>
      </c>
      <c r="N246" s="91">
        <f>+'REPORTE MAYO IMROM'!$L241</f>
        <v>0</v>
      </c>
      <c r="O246" s="91">
        <f>+'REPORTE JUNIO IMROM'!$L241</f>
        <v>0</v>
      </c>
      <c r="P246" s="91">
        <f>+'REPORTE JULIO IMROM'!$L241</f>
        <v>0</v>
      </c>
      <c r="Q246" s="91">
        <f>+'REPORTE AGOSTO IMROM'!$L241</f>
        <v>0</v>
      </c>
      <c r="R246" s="91">
        <f>+'REPORTE SEPTIEMBRE IMROM'!$L241</f>
        <v>0</v>
      </c>
      <c r="S246" s="91">
        <f>+'REPORTE OCTUBRE IMROM'!$L241</f>
        <v>0</v>
      </c>
      <c r="T246" s="91">
        <f>+'REPORTE NOVIEMBRE IMROM'!$L241</f>
        <v>0</v>
      </c>
      <c r="U246" s="91">
        <f>+'REPORTE DICIEMBRE IMROM'!$L241</f>
        <v>0</v>
      </c>
      <c r="V246" s="91">
        <f t="shared" si="6"/>
        <v>0</v>
      </c>
      <c r="W246" s="92">
        <f t="shared" si="7"/>
        <v>0</v>
      </c>
    </row>
    <row r="247" spans="1:23" s="84" customFormat="1" ht="15.75" x14ac:dyDescent="0.2">
      <c r="A247" s="66">
        <v>225</v>
      </c>
      <c r="B247" s="85">
        <f>'CED. GRAL POR REP. O MANTTO'!C248</f>
        <v>0</v>
      </c>
      <c r="C247" s="86">
        <f>'CED. GRAL POR REP. O MANTTO'!D248</f>
        <v>0</v>
      </c>
      <c r="D247" s="87">
        <f>'CED. GRAL POR REP. O MANTTO'!E248</f>
        <v>0</v>
      </c>
      <c r="E247" s="87">
        <f>'CED. GRAL POR REP. O MANTTO'!F248</f>
        <v>0</v>
      </c>
      <c r="F247" s="88">
        <f>'CED. GRAL POR REP. O MANTTO'!G248</f>
        <v>0</v>
      </c>
      <c r="G247" s="89">
        <f>'CED. GRAL POR REP. O MANTTO'!L248</f>
        <v>0</v>
      </c>
      <c r="H247" s="90">
        <f>IF('CED. GRAL POR REP. O MANTTO'!P248&lt;&gt;'CED. GRAL POR REP. O MANTTO'!G248,"VERIFICA PRESUPUESTO BASE",'CED. GRAL POR REP. O MANTTO'!G248)</f>
        <v>0</v>
      </c>
      <c r="I247" s="91">
        <f>'REPORTE ENERO IMROM'!H242</f>
        <v>0</v>
      </c>
      <c r="J247" s="91">
        <f>'REPORTE ENERO IMROM'!$L242</f>
        <v>0</v>
      </c>
      <c r="K247" s="91">
        <f>+'REPORTE FEBRERO IMROM'!$L242</f>
        <v>0</v>
      </c>
      <c r="L247" s="91">
        <f>+'REPORTE MARZO IMROM'!$L242</f>
        <v>0</v>
      </c>
      <c r="M247" s="91">
        <f>+'REPORTE ABRIL IMROM'!$L242</f>
        <v>0</v>
      </c>
      <c r="N247" s="91">
        <f>+'REPORTE MAYO IMROM'!$L242</f>
        <v>0</v>
      </c>
      <c r="O247" s="91">
        <f>+'REPORTE JUNIO IMROM'!$L242</f>
        <v>0</v>
      </c>
      <c r="P247" s="91">
        <f>+'REPORTE JULIO IMROM'!$L242</f>
        <v>0</v>
      </c>
      <c r="Q247" s="91">
        <f>+'REPORTE AGOSTO IMROM'!$L242</f>
        <v>0</v>
      </c>
      <c r="R247" s="91">
        <f>+'REPORTE SEPTIEMBRE IMROM'!$L242</f>
        <v>0</v>
      </c>
      <c r="S247" s="91">
        <f>+'REPORTE OCTUBRE IMROM'!$L242</f>
        <v>0</v>
      </c>
      <c r="T247" s="91">
        <f>+'REPORTE NOVIEMBRE IMROM'!$L242</f>
        <v>0</v>
      </c>
      <c r="U247" s="91">
        <f>+'REPORTE DICIEMBRE IMROM'!$L242</f>
        <v>0</v>
      </c>
      <c r="V247" s="91">
        <f t="shared" si="6"/>
        <v>0</v>
      </c>
      <c r="W247" s="92">
        <f t="shared" si="7"/>
        <v>0</v>
      </c>
    </row>
    <row r="248" spans="1:23" s="84" customFormat="1" ht="15.75" x14ac:dyDescent="0.2">
      <c r="A248" s="66">
        <v>226</v>
      </c>
      <c r="B248" s="85">
        <f>'CED. GRAL POR REP. O MANTTO'!C249</f>
        <v>0</v>
      </c>
      <c r="C248" s="86">
        <f>'CED. GRAL POR REP. O MANTTO'!D249</f>
        <v>0</v>
      </c>
      <c r="D248" s="87">
        <f>'CED. GRAL POR REP. O MANTTO'!E249</f>
        <v>0</v>
      </c>
      <c r="E248" s="87">
        <f>'CED. GRAL POR REP. O MANTTO'!F249</f>
        <v>0</v>
      </c>
      <c r="F248" s="88">
        <f>'CED. GRAL POR REP. O MANTTO'!G249</f>
        <v>0</v>
      </c>
      <c r="G248" s="89">
        <f>'CED. GRAL POR REP. O MANTTO'!L249</f>
        <v>0</v>
      </c>
      <c r="H248" s="90">
        <f>IF('CED. GRAL POR REP. O MANTTO'!P249&lt;&gt;'CED. GRAL POR REP. O MANTTO'!G249,"VERIFICA PRESUPUESTO BASE",'CED. GRAL POR REP. O MANTTO'!G249)</f>
        <v>0</v>
      </c>
      <c r="I248" s="91">
        <f>'REPORTE ENERO IMROM'!H243</f>
        <v>0</v>
      </c>
      <c r="J248" s="91">
        <f>'REPORTE ENERO IMROM'!$L243</f>
        <v>0</v>
      </c>
      <c r="K248" s="91">
        <f>+'REPORTE FEBRERO IMROM'!$L243</f>
        <v>0</v>
      </c>
      <c r="L248" s="91">
        <f>+'REPORTE MARZO IMROM'!$L243</f>
        <v>0</v>
      </c>
      <c r="M248" s="91">
        <f>+'REPORTE ABRIL IMROM'!$L243</f>
        <v>0</v>
      </c>
      <c r="N248" s="91">
        <f>+'REPORTE MAYO IMROM'!$L243</f>
        <v>0</v>
      </c>
      <c r="O248" s="91">
        <f>+'REPORTE JUNIO IMROM'!$L243</f>
        <v>0</v>
      </c>
      <c r="P248" s="91">
        <f>+'REPORTE JULIO IMROM'!$L243</f>
        <v>0</v>
      </c>
      <c r="Q248" s="91">
        <f>+'REPORTE AGOSTO IMROM'!$L243</f>
        <v>0</v>
      </c>
      <c r="R248" s="91">
        <f>+'REPORTE SEPTIEMBRE IMROM'!$L243</f>
        <v>0</v>
      </c>
      <c r="S248" s="91">
        <f>+'REPORTE OCTUBRE IMROM'!$L243</f>
        <v>0</v>
      </c>
      <c r="T248" s="91">
        <f>+'REPORTE NOVIEMBRE IMROM'!$L243</f>
        <v>0</v>
      </c>
      <c r="U248" s="91">
        <f>+'REPORTE DICIEMBRE IMROM'!$L243</f>
        <v>0</v>
      </c>
      <c r="V248" s="91">
        <f t="shared" si="6"/>
        <v>0</v>
      </c>
      <c r="W248" s="92">
        <f t="shared" si="7"/>
        <v>0</v>
      </c>
    </row>
    <row r="249" spans="1:23" s="84" customFormat="1" ht="15.75" x14ac:dyDescent="0.2">
      <c r="A249" s="66">
        <v>227</v>
      </c>
      <c r="B249" s="85">
        <f>'CED. GRAL POR REP. O MANTTO'!C250</f>
        <v>0</v>
      </c>
      <c r="C249" s="86">
        <f>'CED. GRAL POR REP. O MANTTO'!D250</f>
        <v>0</v>
      </c>
      <c r="D249" s="87">
        <f>'CED. GRAL POR REP. O MANTTO'!E250</f>
        <v>0</v>
      </c>
      <c r="E249" s="87">
        <f>'CED. GRAL POR REP. O MANTTO'!F250</f>
        <v>0</v>
      </c>
      <c r="F249" s="88">
        <f>'CED. GRAL POR REP. O MANTTO'!G250</f>
        <v>0</v>
      </c>
      <c r="G249" s="89">
        <f>'CED. GRAL POR REP. O MANTTO'!L250</f>
        <v>0</v>
      </c>
      <c r="H249" s="90">
        <f>IF('CED. GRAL POR REP. O MANTTO'!P250&lt;&gt;'CED. GRAL POR REP. O MANTTO'!G250,"VERIFICA PRESUPUESTO BASE",'CED. GRAL POR REP. O MANTTO'!G250)</f>
        <v>0</v>
      </c>
      <c r="I249" s="91">
        <f>'REPORTE ENERO IMROM'!H244</f>
        <v>0</v>
      </c>
      <c r="J249" s="91">
        <f>'REPORTE ENERO IMROM'!$L244</f>
        <v>0</v>
      </c>
      <c r="K249" s="91">
        <f>+'REPORTE FEBRERO IMROM'!$L244</f>
        <v>0</v>
      </c>
      <c r="L249" s="91">
        <f>+'REPORTE MARZO IMROM'!$L244</f>
        <v>0</v>
      </c>
      <c r="M249" s="91">
        <f>+'REPORTE ABRIL IMROM'!$L244</f>
        <v>0</v>
      </c>
      <c r="N249" s="91">
        <f>+'REPORTE MAYO IMROM'!$L244</f>
        <v>0</v>
      </c>
      <c r="O249" s="91">
        <f>+'REPORTE JUNIO IMROM'!$L244</f>
        <v>0</v>
      </c>
      <c r="P249" s="91">
        <f>+'REPORTE JULIO IMROM'!$L244</f>
        <v>0</v>
      </c>
      <c r="Q249" s="91">
        <f>+'REPORTE AGOSTO IMROM'!$L244</f>
        <v>0</v>
      </c>
      <c r="R249" s="91">
        <f>+'REPORTE SEPTIEMBRE IMROM'!$L244</f>
        <v>0</v>
      </c>
      <c r="S249" s="91">
        <f>+'REPORTE OCTUBRE IMROM'!$L244</f>
        <v>0</v>
      </c>
      <c r="T249" s="91">
        <f>+'REPORTE NOVIEMBRE IMROM'!$L244</f>
        <v>0</v>
      </c>
      <c r="U249" s="91">
        <f>+'REPORTE DICIEMBRE IMROM'!$L244</f>
        <v>0</v>
      </c>
      <c r="V249" s="91">
        <f t="shared" si="6"/>
        <v>0</v>
      </c>
      <c r="W249" s="92">
        <f t="shared" si="7"/>
        <v>0</v>
      </c>
    </row>
    <row r="250" spans="1:23" s="84" customFormat="1" ht="15.75" x14ac:dyDescent="0.2">
      <c r="A250" s="66">
        <v>228</v>
      </c>
      <c r="B250" s="85">
        <f>'CED. GRAL POR REP. O MANTTO'!C251</f>
        <v>0</v>
      </c>
      <c r="C250" s="86">
        <f>'CED. GRAL POR REP. O MANTTO'!D251</f>
        <v>0</v>
      </c>
      <c r="D250" s="87">
        <f>'CED. GRAL POR REP. O MANTTO'!E251</f>
        <v>0</v>
      </c>
      <c r="E250" s="87">
        <f>'CED. GRAL POR REP. O MANTTO'!F251</f>
        <v>0</v>
      </c>
      <c r="F250" s="88">
        <f>'CED. GRAL POR REP. O MANTTO'!G251</f>
        <v>0</v>
      </c>
      <c r="G250" s="89">
        <f>'CED. GRAL POR REP. O MANTTO'!L251</f>
        <v>0</v>
      </c>
      <c r="H250" s="90">
        <f>IF('CED. GRAL POR REP. O MANTTO'!P251&lt;&gt;'CED. GRAL POR REP. O MANTTO'!G251,"VERIFICA PRESUPUESTO BASE",'CED. GRAL POR REP. O MANTTO'!G251)</f>
        <v>0</v>
      </c>
      <c r="I250" s="91">
        <f>'REPORTE ENERO IMROM'!H245</f>
        <v>0</v>
      </c>
      <c r="J250" s="91">
        <f>'REPORTE ENERO IMROM'!$L245</f>
        <v>0</v>
      </c>
      <c r="K250" s="91">
        <f>+'REPORTE FEBRERO IMROM'!$L245</f>
        <v>0</v>
      </c>
      <c r="L250" s="91">
        <f>+'REPORTE MARZO IMROM'!$L245</f>
        <v>0</v>
      </c>
      <c r="M250" s="91">
        <f>+'REPORTE ABRIL IMROM'!$L245</f>
        <v>0</v>
      </c>
      <c r="N250" s="91">
        <f>+'REPORTE MAYO IMROM'!$L245</f>
        <v>0</v>
      </c>
      <c r="O250" s="91">
        <f>+'REPORTE JUNIO IMROM'!$L245</f>
        <v>0</v>
      </c>
      <c r="P250" s="91">
        <f>+'REPORTE JULIO IMROM'!$L245</f>
        <v>0</v>
      </c>
      <c r="Q250" s="91">
        <f>+'REPORTE AGOSTO IMROM'!$L245</f>
        <v>0</v>
      </c>
      <c r="R250" s="91">
        <f>+'REPORTE SEPTIEMBRE IMROM'!$L245</f>
        <v>0</v>
      </c>
      <c r="S250" s="91">
        <f>+'REPORTE OCTUBRE IMROM'!$L245</f>
        <v>0</v>
      </c>
      <c r="T250" s="91">
        <f>+'REPORTE NOVIEMBRE IMROM'!$L245</f>
        <v>0</v>
      </c>
      <c r="U250" s="91">
        <f>+'REPORTE DICIEMBRE IMROM'!$L245</f>
        <v>0</v>
      </c>
      <c r="V250" s="91">
        <f t="shared" si="6"/>
        <v>0</v>
      </c>
      <c r="W250" s="92">
        <f t="shared" si="7"/>
        <v>0</v>
      </c>
    </row>
    <row r="251" spans="1:23" s="84" customFormat="1" ht="15.75" x14ac:dyDescent="0.2">
      <c r="A251" s="66">
        <v>229</v>
      </c>
      <c r="B251" s="85">
        <f>'CED. GRAL POR REP. O MANTTO'!C252</f>
        <v>0</v>
      </c>
      <c r="C251" s="86">
        <f>'CED. GRAL POR REP. O MANTTO'!D252</f>
        <v>0</v>
      </c>
      <c r="D251" s="87">
        <f>'CED. GRAL POR REP. O MANTTO'!E252</f>
        <v>0</v>
      </c>
      <c r="E251" s="87">
        <f>'CED. GRAL POR REP. O MANTTO'!F252</f>
        <v>0</v>
      </c>
      <c r="F251" s="88">
        <f>'CED. GRAL POR REP. O MANTTO'!G252</f>
        <v>0</v>
      </c>
      <c r="G251" s="89">
        <f>'CED. GRAL POR REP. O MANTTO'!L252</f>
        <v>0</v>
      </c>
      <c r="H251" s="90">
        <f>IF('CED. GRAL POR REP. O MANTTO'!P252&lt;&gt;'CED. GRAL POR REP. O MANTTO'!G252,"VERIFICA PRESUPUESTO BASE",'CED. GRAL POR REP. O MANTTO'!G252)</f>
        <v>0</v>
      </c>
      <c r="I251" s="91">
        <f>'REPORTE ENERO IMROM'!H246</f>
        <v>0</v>
      </c>
      <c r="J251" s="91">
        <f>'REPORTE ENERO IMROM'!$L246</f>
        <v>0</v>
      </c>
      <c r="K251" s="91">
        <f>+'REPORTE FEBRERO IMROM'!$L246</f>
        <v>0</v>
      </c>
      <c r="L251" s="91">
        <f>+'REPORTE MARZO IMROM'!$L246</f>
        <v>0</v>
      </c>
      <c r="M251" s="91">
        <f>+'REPORTE ABRIL IMROM'!$L246</f>
        <v>0</v>
      </c>
      <c r="N251" s="91">
        <f>+'REPORTE MAYO IMROM'!$L246</f>
        <v>0</v>
      </c>
      <c r="O251" s="91">
        <f>+'REPORTE JUNIO IMROM'!$L246</f>
        <v>0</v>
      </c>
      <c r="P251" s="91">
        <f>+'REPORTE JULIO IMROM'!$L246</f>
        <v>0</v>
      </c>
      <c r="Q251" s="91">
        <f>+'REPORTE AGOSTO IMROM'!$L246</f>
        <v>0</v>
      </c>
      <c r="R251" s="91">
        <f>+'REPORTE SEPTIEMBRE IMROM'!$L246</f>
        <v>0</v>
      </c>
      <c r="S251" s="91">
        <f>+'REPORTE OCTUBRE IMROM'!$L246</f>
        <v>0</v>
      </c>
      <c r="T251" s="91">
        <f>+'REPORTE NOVIEMBRE IMROM'!$L246</f>
        <v>0</v>
      </c>
      <c r="U251" s="91">
        <f>+'REPORTE DICIEMBRE IMROM'!$L246</f>
        <v>0</v>
      </c>
      <c r="V251" s="91">
        <f t="shared" si="6"/>
        <v>0</v>
      </c>
      <c r="W251" s="92">
        <f t="shared" si="7"/>
        <v>0</v>
      </c>
    </row>
    <row r="252" spans="1:23" s="84" customFormat="1" ht="15.75" x14ac:dyDescent="0.2">
      <c r="A252" s="66">
        <v>230</v>
      </c>
      <c r="B252" s="85">
        <f>'CED. GRAL POR REP. O MANTTO'!C253</f>
        <v>0</v>
      </c>
      <c r="C252" s="86">
        <f>'CED. GRAL POR REP. O MANTTO'!D253</f>
        <v>0</v>
      </c>
      <c r="D252" s="87">
        <f>'CED. GRAL POR REP. O MANTTO'!E253</f>
        <v>0</v>
      </c>
      <c r="E252" s="87">
        <f>'CED. GRAL POR REP. O MANTTO'!F253</f>
        <v>0</v>
      </c>
      <c r="F252" s="88">
        <f>'CED. GRAL POR REP. O MANTTO'!G253</f>
        <v>0</v>
      </c>
      <c r="G252" s="89">
        <f>'CED. GRAL POR REP. O MANTTO'!L253</f>
        <v>0</v>
      </c>
      <c r="H252" s="90">
        <f>IF('CED. GRAL POR REP. O MANTTO'!P253&lt;&gt;'CED. GRAL POR REP. O MANTTO'!G253,"VERIFICA PRESUPUESTO BASE",'CED. GRAL POR REP. O MANTTO'!G253)</f>
        <v>0</v>
      </c>
      <c r="I252" s="91">
        <f>'REPORTE ENERO IMROM'!H247</f>
        <v>0</v>
      </c>
      <c r="J252" s="91">
        <f>'REPORTE ENERO IMROM'!$L247</f>
        <v>0</v>
      </c>
      <c r="K252" s="91">
        <f>+'REPORTE FEBRERO IMROM'!$L247</f>
        <v>0</v>
      </c>
      <c r="L252" s="91">
        <f>+'REPORTE MARZO IMROM'!$L247</f>
        <v>0</v>
      </c>
      <c r="M252" s="91">
        <f>+'REPORTE ABRIL IMROM'!$L247</f>
        <v>0</v>
      </c>
      <c r="N252" s="91">
        <f>+'REPORTE MAYO IMROM'!$L247</f>
        <v>0</v>
      </c>
      <c r="O252" s="91">
        <f>+'REPORTE JUNIO IMROM'!$L247</f>
        <v>0</v>
      </c>
      <c r="P252" s="91">
        <f>+'REPORTE JULIO IMROM'!$L247</f>
        <v>0</v>
      </c>
      <c r="Q252" s="91">
        <f>+'REPORTE AGOSTO IMROM'!$L247</f>
        <v>0</v>
      </c>
      <c r="R252" s="91">
        <f>+'REPORTE SEPTIEMBRE IMROM'!$L247</f>
        <v>0</v>
      </c>
      <c r="S252" s="91">
        <f>+'REPORTE OCTUBRE IMROM'!$L247</f>
        <v>0</v>
      </c>
      <c r="T252" s="91">
        <f>+'REPORTE NOVIEMBRE IMROM'!$L247</f>
        <v>0</v>
      </c>
      <c r="U252" s="91">
        <f>+'REPORTE DICIEMBRE IMROM'!$L247</f>
        <v>0</v>
      </c>
      <c r="V252" s="91">
        <f t="shared" si="6"/>
        <v>0</v>
      </c>
      <c r="W252" s="92">
        <f t="shared" si="7"/>
        <v>0</v>
      </c>
    </row>
    <row r="253" spans="1:23" s="84" customFormat="1" ht="15.75" x14ac:dyDescent="0.2">
      <c r="A253" s="66">
        <v>231</v>
      </c>
      <c r="B253" s="85">
        <f>'CED. GRAL POR REP. O MANTTO'!C254</f>
        <v>0</v>
      </c>
      <c r="C253" s="86">
        <f>'CED. GRAL POR REP. O MANTTO'!D254</f>
        <v>0</v>
      </c>
      <c r="D253" s="87">
        <f>'CED. GRAL POR REP. O MANTTO'!E254</f>
        <v>0</v>
      </c>
      <c r="E253" s="87">
        <f>'CED. GRAL POR REP. O MANTTO'!F254</f>
        <v>0</v>
      </c>
      <c r="F253" s="88">
        <f>'CED. GRAL POR REP. O MANTTO'!G254</f>
        <v>0</v>
      </c>
      <c r="G253" s="89">
        <f>'CED. GRAL POR REP. O MANTTO'!L254</f>
        <v>0</v>
      </c>
      <c r="H253" s="90">
        <f>IF('CED. GRAL POR REP. O MANTTO'!P254&lt;&gt;'CED. GRAL POR REP. O MANTTO'!G254,"VERIFICA PRESUPUESTO BASE",'CED. GRAL POR REP. O MANTTO'!G254)</f>
        <v>0</v>
      </c>
      <c r="I253" s="91">
        <f>'REPORTE ENERO IMROM'!H248</f>
        <v>0</v>
      </c>
      <c r="J253" s="91">
        <f>'REPORTE ENERO IMROM'!$L248</f>
        <v>0</v>
      </c>
      <c r="K253" s="91">
        <f>+'REPORTE FEBRERO IMROM'!$L248</f>
        <v>0</v>
      </c>
      <c r="L253" s="91">
        <f>+'REPORTE MARZO IMROM'!$L248</f>
        <v>0</v>
      </c>
      <c r="M253" s="91">
        <f>+'REPORTE ABRIL IMROM'!$L248</f>
        <v>0</v>
      </c>
      <c r="N253" s="91">
        <f>+'REPORTE MAYO IMROM'!$L248</f>
        <v>0</v>
      </c>
      <c r="O253" s="91">
        <f>+'REPORTE JUNIO IMROM'!$L248</f>
        <v>0</v>
      </c>
      <c r="P253" s="91">
        <f>+'REPORTE JULIO IMROM'!$L248</f>
        <v>0</v>
      </c>
      <c r="Q253" s="91">
        <f>+'REPORTE AGOSTO IMROM'!$L248</f>
        <v>0</v>
      </c>
      <c r="R253" s="91">
        <f>+'REPORTE SEPTIEMBRE IMROM'!$L248</f>
        <v>0</v>
      </c>
      <c r="S253" s="91">
        <f>+'REPORTE OCTUBRE IMROM'!$L248</f>
        <v>0</v>
      </c>
      <c r="T253" s="91">
        <f>+'REPORTE NOVIEMBRE IMROM'!$L248</f>
        <v>0</v>
      </c>
      <c r="U253" s="91">
        <f>+'REPORTE DICIEMBRE IMROM'!$L248</f>
        <v>0</v>
      </c>
      <c r="V253" s="91">
        <f t="shared" si="6"/>
        <v>0</v>
      </c>
      <c r="W253" s="92">
        <f t="shared" si="7"/>
        <v>0</v>
      </c>
    </row>
    <row r="254" spans="1:23" s="84" customFormat="1" ht="15.75" x14ac:dyDescent="0.2">
      <c r="A254" s="66">
        <v>232</v>
      </c>
      <c r="B254" s="85">
        <f>'CED. GRAL POR REP. O MANTTO'!C255</f>
        <v>0</v>
      </c>
      <c r="C254" s="86">
        <f>'CED. GRAL POR REP. O MANTTO'!D255</f>
        <v>0</v>
      </c>
      <c r="D254" s="87">
        <f>'CED. GRAL POR REP. O MANTTO'!E255</f>
        <v>0</v>
      </c>
      <c r="E254" s="87">
        <f>'CED. GRAL POR REP. O MANTTO'!F255</f>
        <v>0</v>
      </c>
      <c r="F254" s="88">
        <f>'CED. GRAL POR REP. O MANTTO'!G255</f>
        <v>0</v>
      </c>
      <c r="G254" s="89">
        <f>'CED. GRAL POR REP. O MANTTO'!L255</f>
        <v>0</v>
      </c>
      <c r="H254" s="90">
        <f>IF('CED. GRAL POR REP. O MANTTO'!P255&lt;&gt;'CED. GRAL POR REP. O MANTTO'!G255,"VERIFICA PRESUPUESTO BASE",'CED. GRAL POR REP. O MANTTO'!G255)</f>
        <v>0</v>
      </c>
      <c r="I254" s="91">
        <f>'REPORTE ENERO IMROM'!H249</f>
        <v>0</v>
      </c>
      <c r="J254" s="91">
        <f>'REPORTE ENERO IMROM'!$L249</f>
        <v>0</v>
      </c>
      <c r="K254" s="91">
        <f>+'REPORTE FEBRERO IMROM'!$L249</f>
        <v>0</v>
      </c>
      <c r="L254" s="91">
        <f>+'REPORTE MARZO IMROM'!$L249</f>
        <v>0</v>
      </c>
      <c r="M254" s="91">
        <f>+'REPORTE ABRIL IMROM'!$L249</f>
        <v>0</v>
      </c>
      <c r="N254" s="91">
        <f>+'REPORTE MAYO IMROM'!$L249</f>
        <v>0</v>
      </c>
      <c r="O254" s="91">
        <f>+'REPORTE JUNIO IMROM'!$L249</f>
        <v>0</v>
      </c>
      <c r="P254" s="91">
        <f>+'REPORTE JULIO IMROM'!$L249</f>
        <v>0</v>
      </c>
      <c r="Q254" s="91">
        <f>+'REPORTE AGOSTO IMROM'!$L249</f>
        <v>0</v>
      </c>
      <c r="R254" s="91">
        <f>+'REPORTE SEPTIEMBRE IMROM'!$L249</f>
        <v>0</v>
      </c>
      <c r="S254" s="91">
        <f>+'REPORTE OCTUBRE IMROM'!$L249</f>
        <v>0</v>
      </c>
      <c r="T254" s="91">
        <f>+'REPORTE NOVIEMBRE IMROM'!$L249</f>
        <v>0</v>
      </c>
      <c r="U254" s="91">
        <f>+'REPORTE DICIEMBRE IMROM'!$L249</f>
        <v>0</v>
      </c>
      <c r="V254" s="91">
        <f t="shared" si="6"/>
        <v>0</v>
      </c>
      <c r="W254" s="92">
        <f t="shared" si="7"/>
        <v>0</v>
      </c>
    </row>
    <row r="255" spans="1:23" s="84" customFormat="1" ht="15.75" x14ac:dyDescent="0.2">
      <c r="A255" s="66">
        <v>233</v>
      </c>
      <c r="B255" s="85">
        <f>'CED. GRAL POR REP. O MANTTO'!C256</f>
        <v>0</v>
      </c>
      <c r="C255" s="86">
        <f>'CED. GRAL POR REP. O MANTTO'!D256</f>
        <v>0</v>
      </c>
      <c r="D255" s="87">
        <f>'CED. GRAL POR REP. O MANTTO'!E256</f>
        <v>0</v>
      </c>
      <c r="E255" s="87">
        <f>'CED. GRAL POR REP. O MANTTO'!F256</f>
        <v>0</v>
      </c>
      <c r="F255" s="88">
        <f>'CED. GRAL POR REP. O MANTTO'!G256</f>
        <v>0</v>
      </c>
      <c r="G255" s="89">
        <f>'CED. GRAL POR REP. O MANTTO'!L256</f>
        <v>0</v>
      </c>
      <c r="H255" s="90">
        <f>IF('CED. GRAL POR REP. O MANTTO'!P256&lt;&gt;'CED. GRAL POR REP. O MANTTO'!G256,"VERIFICA PRESUPUESTO BASE",'CED. GRAL POR REP. O MANTTO'!G256)</f>
        <v>0</v>
      </c>
      <c r="I255" s="91">
        <f>'REPORTE ENERO IMROM'!H250</f>
        <v>0</v>
      </c>
      <c r="J255" s="91">
        <f>'REPORTE ENERO IMROM'!$L250</f>
        <v>0</v>
      </c>
      <c r="K255" s="91">
        <f>+'REPORTE FEBRERO IMROM'!$L250</f>
        <v>0</v>
      </c>
      <c r="L255" s="91">
        <f>+'REPORTE MARZO IMROM'!$L250</f>
        <v>0</v>
      </c>
      <c r="M255" s="91">
        <f>+'REPORTE ABRIL IMROM'!$L250</f>
        <v>0</v>
      </c>
      <c r="N255" s="91">
        <f>+'REPORTE MAYO IMROM'!$L250</f>
        <v>0</v>
      </c>
      <c r="O255" s="91">
        <f>+'REPORTE JUNIO IMROM'!$L250</f>
        <v>0</v>
      </c>
      <c r="P255" s="91">
        <f>+'REPORTE JULIO IMROM'!$L250</f>
        <v>0</v>
      </c>
      <c r="Q255" s="91">
        <f>+'REPORTE AGOSTO IMROM'!$L250</f>
        <v>0</v>
      </c>
      <c r="R255" s="91">
        <f>+'REPORTE SEPTIEMBRE IMROM'!$L250</f>
        <v>0</v>
      </c>
      <c r="S255" s="91">
        <f>+'REPORTE OCTUBRE IMROM'!$L250</f>
        <v>0</v>
      </c>
      <c r="T255" s="91">
        <f>+'REPORTE NOVIEMBRE IMROM'!$L250</f>
        <v>0</v>
      </c>
      <c r="U255" s="91">
        <f>+'REPORTE DICIEMBRE IMROM'!$L250</f>
        <v>0</v>
      </c>
      <c r="V255" s="91">
        <f t="shared" si="6"/>
        <v>0</v>
      </c>
      <c r="W255" s="92">
        <f t="shared" si="7"/>
        <v>0</v>
      </c>
    </row>
    <row r="256" spans="1:23" s="84" customFormat="1" ht="15.75" x14ac:dyDescent="0.2">
      <c r="A256" s="66">
        <v>234</v>
      </c>
      <c r="B256" s="85">
        <f>'CED. GRAL POR REP. O MANTTO'!C257</f>
        <v>0</v>
      </c>
      <c r="C256" s="86">
        <f>'CED. GRAL POR REP. O MANTTO'!D257</f>
        <v>0</v>
      </c>
      <c r="D256" s="87">
        <f>'CED. GRAL POR REP. O MANTTO'!E257</f>
        <v>0</v>
      </c>
      <c r="E256" s="87">
        <f>'CED. GRAL POR REP. O MANTTO'!F257</f>
        <v>0</v>
      </c>
      <c r="F256" s="88">
        <f>'CED. GRAL POR REP. O MANTTO'!G257</f>
        <v>0</v>
      </c>
      <c r="G256" s="89">
        <f>'CED. GRAL POR REP. O MANTTO'!L257</f>
        <v>0</v>
      </c>
      <c r="H256" s="90">
        <f>IF('CED. GRAL POR REP. O MANTTO'!P257&lt;&gt;'CED. GRAL POR REP. O MANTTO'!G257,"VERIFICA PRESUPUESTO BASE",'CED. GRAL POR REP. O MANTTO'!G257)</f>
        <v>0</v>
      </c>
      <c r="I256" s="91">
        <f>'REPORTE ENERO IMROM'!H251</f>
        <v>0</v>
      </c>
      <c r="J256" s="91">
        <f>'REPORTE ENERO IMROM'!$L251</f>
        <v>0</v>
      </c>
      <c r="K256" s="91">
        <f>+'REPORTE FEBRERO IMROM'!$L251</f>
        <v>0</v>
      </c>
      <c r="L256" s="91">
        <f>+'REPORTE MARZO IMROM'!$L251</f>
        <v>0</v>
      </c>
      <c r="M256" s="91">
        <f>+'REPORTE ABRIL IMROM'!$L251</f>
        <v>0</v>
      </c>
      <c r="N256" s="91">
        <f>+'REPORTE MAYO IMROM'!$L251</f>
        <v>0</v>
      </c>
      <c r="O256" s="91">
        <f>+'REPORTE JUNIO IMROM'!$L251</f>
        <v>0</v>
      </c>
      <c r="P256" s="91">
        <f>+'REPORTE JULIO IMROM'!$L251</f>
        <v>0</v>
      </c>
      <c r="Q256" s="91">
        <f>+'REPORTE AGOSTO IMROM'!$L251</f>
        <v>0</v>
      </c>
      <c r="R256" s="91">
        <f>+'REPORTE SEPTIEMBRE IMROM'!$L251</f>
        <v>0</v>
      </c>
      <c r="S256" s="91">
        <f>+'REPORTE OCTUBRE IMROM'!$L251</f>
        <v>0</v>
      </c>
      <c r="T256" s="91">
        <f>+'REPORTE NOVIEMBRE IMROM'!$L251</f>
        <v>0</v>
      </c>
      <c r="U256" s="91">
        <f>+'REPORTE DICIEMBRE IMROM'!$L251</f>
        <v>0</v>
      </c>
      <c r="V256" s="91">
        <f t="shared" si="6"/>
        <v>0</v>
      </c>
      <c r="W256" s="92">
        <f t="shared" si="7"/>
        <v>0</v>
      </c>
    </row>
    <row r="257" spans="1:23" s="84" customFormat="1" ht="15.75" x14ac:dyDescent="0.2">
      <c r="A257" s="66">
        <v>235</v>
      </c>
      <c r="B257" s="85">
        <f>'CED. GRAL POR REP. O MANTTO'!C258</f>
        <v>0</v>
      </c>
      <c r="C257" s="86">
        <f>'CED. GRAL POR REP. O MANTTO'!D258</f>
        <v>0</v>
      </c>
      <c r="D257" s="87">
        <f>'CED. GRAL POR REP. O MANTTO'!E258</f>
        <v>0</v>
      </c>
      <c r="E257" s="87">
        <f>'CED. GRAL POR REP. O MANTTO'!F258</f>
        <v>0</v>
      </c>
      <c r="F257" s="88">
        <f>'CED. GRAL POR REP. O MANTTO'!G258</f>
        <v>0</v>
      </c>
      <c r="G257" s="89">
        <f>'CED. GRAL POR REP. O MANTTO'!L258</f>
        <v>0</v>
      </c>
      <c r="H257" s="90">
        <f>IF('CED. GRAL POR REP. O MANTTO'!P258&lt;&gt;'CED. GRAL POR REP. O MANTTO'!G258,"VERIFICA PRESUPUESTO BASE",'CED. GRAL POR REP. O MANTTO'!G258)</f>
        <v>0</v>
      </c>
      <c r="I257" s="91">
        <f>'REPORTE ENERO IMROM'!H252</f>
        <v>0</v>
      </c>
      <c r="J257" s="91">
        <f>'REPORTE ENERO IMROM'!$L252</f>
        <v>0</v>
      </c>
      <c r="K257" s="91">
        <f>+'REPORTE FEBRERO IMROM'!$L252</f>
        <v>0</v>
      </c>
      <c r="L257" s="91">
        <f>+'REPORTE MARZO IMROM'!$L252</f>
        <v>0</v>
      </c>
      <c r="M257" s="91">
        <f>+'REPORTE ABRIL IMROM'!$L252</f>
        <v>0</v>
      </c>
      <c r="N257" s="91">
        <f>+'REPORTE MAYO IMROM'!$L252</f>
        <v>0</v>
      </c>
      <c r="O257" s="91">
        <f>+'REPORTE JUNIO IMROM'!$L252</f>
        <v>0</v>
      </c>
      <c r="P257" s="91">
        <f>+'REPORTE JULIO IMROM'!$L252</f>
        <v>0</v>
      </c>
      <c r="Q257" s="91">
        <f>+'REPORTE AGOSTO IMROM'!$L252</f>
        <v>0</v>
      </c>
      <c r="R257" s="91">
        <f>+'REPORTE SEPTIEMBRE IMROM'!$L252</f>
        <v>0</v>
      </c>
      <c r="S257" s="91">
        <f>+'REPORTE OCTUBRE IMROM'!$L252</f>
        <v>0</v>
      </c>
      <c r="T257" s="91">
        <f>+'REPORTE NOVIEMBRE IMROM'!$L252</f>
        <v>0</v>
      </c>
      <c r="U257" s="91">
        <f>+'REPORTE DICIEMBRE IMROM'!$L252</f>
        <v>0</v>
      </c>
      <c r="V257" s="91">
        <f t="shared" si="6"/>
        <v>0</v>
      </c>
      <c r="W257" s="92">
        <f t="shared" si="7"/>
        <v>0</v>
      </c>
    </row>
    <row r="258" spans="1:23" s="84" customFormat="1" ht="15.75" x14ac:dyDescent="0.2">
      <c r="A258" s="66">
        <v>236</v>
      </c>
      <c r="B258" s="85">
        <f>'CED. GRAL POR REP. O MANTTO'!C259</f>
        <v>0</v>
      </c>
      <c r="C258" s="86">
        <f>'CED. GRAL POR REP. O MANTTO'!D259</f>
        <v>0</v>
      </c>
      <c r="D258" s="87">
        <f>'CED. GRAL POR REP. O MANTTO'!E259</f>
        <v>0</v>
      </c>
      <c r="E258" s="87">
        <f>'CED. GRAL POR REP. O MANTTO'!F259</f>
        <v>0</v>
      </c>
      <c r="F258" s="88">
        <f>'CED. GRAL POR REP. O MANTTO'!G259</f>
        <v>0</v>
      </c>
      <c r="G258" s="89">
        <f>'CED. GRAL POR REP. O MANTTO'!L259</f>
        <v>0</v>
      </c>
      <c r="H258" s="90">
        <f>IF('CED. GRAL POR REP. O MANTTO'!P259&lt;&gt;'CED. GRAL POR REP. O MANTTO'!G259,"VERIFICA PRESUPUESTO BASE",'CED. GRAL POR REP. O MANTTO'!G259)</f>
        <v>0</v>
      </c>
      <c r="I258" s="91">
        <f>'REPORTE ENERO IMROM'!H253</f>
        <v>0</v>
      </c>
      <c r="J258" s="91">
        <f>'REPORTE ENERO IMROM'!$L253</f>
        <v>0</v>
      </c>
      <c r="K258" s="91">
        <f>+'REPORTE FEBRERO IMROM'!$L253</f>
        <v>0</v>
      </c>
      <c r="L258" s="91">
        <f>+'REPORTE MARZO IMROM'!$L253</f>
        <v>0</v>
      </c>
      <c r="M258" s="91">
        <f>+'REPORTE ABRIL IMROM'!$L253</f>
        <v>0</v>
      </c>
      <c r="N258" s="91">
        <f>+'REPORTE MAYO IMROM'!$L253</f>
        <v>0</v>
      </c>
      <c r="O258" s="91">
        <f>+'REPORTE JUNIO IMROM'!$L253</f>
        <v>0</v>
      </c>
      <c r="P258" s="91">
        <f>+'REPORTE JULIO IMROM'!$L253</f>
        <v>0</v>
      </c>
      <c r="Q258" s="91">
        <f>+'REPORTE AGOSTO IMROM'!$L253</f>
        <v>0</v>
      </c>
      <c r="R258" s="91">
        <f>+'REPORTE SEPTIEMBRE IMROM'!$L253</f>
        <v>0</v>
      </c>
      <c r="S258" s="91">
        <f>+'REPORTE OCTUBRE IMROM'!$L253</f>
        <v>0</v>
      </c>
      <c r="T258" s="91">
        <f>+'REPORTE NOVIEMBRE IMROM'!$L253</f>
        <v>0</v>
      </c>
      <c r="U258" s="91">
        <f>+'REPORTE DICIEMBRE IMROM'!$L253</f>
        <v>0</v>
      </c>
      <c r="V258" s="91">
        <f t="shared" si="6"/>
        <v>0</v>
      </c>
      <c r="W258" s="92">
        <f t="shared" si="7"/>
        <v>0</v>
      </c>
    </row>
    <row r="259" spans="1:23" s="84" customFormat="1" ht="15.75" x14ac:dyDescent="0.2">
      <c r="A259" s="66">
        <v>237</v>
      </c>
      <c r="B259" s="85">
        <f>'CED. GRAL POR REP. O MANTTO'!C260</f>
        <v>0</v>
      </c>
      <c r="C259" s="86">
        <f>'CED. GRAL POR REP. O MANTTO'!D260</f>
        <v>0</v>
      </c>
      <c r="D259" s="87">
        <f>'CED. GRAL POR REP. O MANTTO'!E260</f>
        <v>0</v>
      </c>
      <c r="E259" s="87">
        <f>'CED. GRAL POR REP. O MANTTO'!F260</f>
        <v>0</v>
      </c>
      <c r="F259" s="88">
        <f>'CED. GRAL POR REP. O MANTTO'!G260</f>
        <v>0</v>
      </c>
      <c r="G259" s="89">
        <f>'CED. GRAL POR REP. O MANTTO'!L260</f>
        <v>0</v>
      </c>
      <c r="H259" s="90">
        <f>IF('CED. GRAL POR REP. O MANTTO'!P260&lt;&gt;'CED. GRAL POR REP. O MANTTO'!G260,"VERIFICA PRESUPUESTO BASE",'CED. GRAL POR REP. O MANTTO'!G260)</f>
        <v>0</v>
      </c>
      <c r="I259" s="91">
        <f>'REPORTE ENERO IMROM'!H254</f>
        <v>0</v>
      </c>
      <c r="J259" s="91">
        <f>'REPORTE ENERO IMROM'!$L254</f>
        <v>0</v>
      </c>
      <c r="K259" s="91">
        <f>+'REPORTE FEBRERO IMROM'!$L254</f>
        <v>0</v>
      </c>
      <c r="L259" s="91">
        <f>+'REPORTE MARZO IMROM'!$L254</f>
        <v>0</v>
      </c>
      <c r="M259" s="91">
        <f>+'REPORTE ABRIL IMROM'!$L254</f>
        <v>0</v>
      </c>
      <c r="N259" s="91">
        <f>+'REPORTE MAYO IMROM'!$L254</f>
        <v>0</v>
      </c>
      <c r="O259" s="91">
        <f>+'REPORTE JUNIO IMROM'!$L254</f>
        <v>0</v>
      </c>
      <c r="P259" s="91">
        <f>+'REPORTE JULIO IMROM'!$L254</f>
        <v>0</v>
      </c>
      <c r="Q259" s="91">
        <f>+'REPORTE AGOSTO IMROM'!$L254</f>
        <v>0</v>
      </c>
      <c r="R259" s="91">
        <f>+'REPORTE SEPTIEMBRE IMROM'!$L254</f>
        <v>0</v>
      </c>
      <c r="S259" s="91">
        <f>+'REPORTE OCTUBRE IMROM'!$L254</f>
        <v>0</v>
      </c>
      <c r="T259" s="91">
        <f>+'REPORTE NOVIEMBRE IMROM'!$L254</f>
        <v>0</v>
      </c>
      <c r="U259" s="91">
        <f>+'REPORTE DICIEMBRE IMROM'!$L254</f>
        <v>0</v>
      </c>
      <c r="V259" s="91">
        <f t="shared" si="6"/>
        <v>0</v>
      </c>
      <c r="W259" s="92">
        <f t="shared" si="7"/>
        <v>0</v>
      </c>
    </row>
    <row r="260" spans="1:23" s="84" customFormat="1" ht="15.75" x14ac:dyDescent="0.2">
      <c r="A260" s="66">
        <v>238</v>
      </c>
      <c r="B260" s="85">
        <f>'CED. GRAL POR REP. O MANTTO'!C261</f>
        <v>0</v>
      </c>
      <c r="C260" s="86">
        <f>'CED. GRAL POR REP. O MANTTO'!D261</f>
        <v>0</v>
      </c>
      <c r="D260" s="87">
        <f>'CED. GRAL POR REP. O MANTTO'!E261</f>
        <v>0</v>
      </c>
      <c r="E260" s="87">
        <f>'CED. GRAL POR REP. O MANTTO'!F261</f>
        <v>0</v>
      </c>
      <c r="F260" s="88">
        <f>'CED. GRAL POR REP. O MANTTO'!G261</f>
        <v>0</v>
      </c>
      <c r="G260" s="89">
        <f>'CED. GRAL POR REP. O MANTTO'!L261</f>
        <v>0</v>
      </c>
      <c r="H260" s="90">
        <f>IF('CED. GRAL POR REP. O MANTTO'!P261&lt;&gt;'CED. GRAL POR REP. O MANTTO'!G261,"VERIFICA PRESUPUESTO BASE",'CED. GRAL POR REP. O MANTTO'!G261)</f>
        <v>0</v>
      </c>
      <c r="I260" s="91">
        <f>'REPORTE ENERO IMROM'!H255</f>
        <v>0</v>
      </c>
      <c r="J260" s="91">
        <f>'REPORTE ENERO IMROM'!$L255</f>
        <v>0</v>
      </c>
      <c r="K260" s="91">
        <f>+'REPORTE FEBRERO IMROM'!$L255</f>
        <v>0</v>
      </c>
      <c r="L260" s="91">
        <f>+'REPORTE MARZO IMROM'!$L255</f>
        <v>0</v>
      </c>
      <c r="M260" s="91">
        <f>+'REPORTE ABRIL IMROM'!$L255</f>
        <v>0</v>
      </c>
      <c r="N260" s="91">
        <f>+'REPORTE MAYO IMROM'!$L255</f>
        <v>0</v>
      </c>
      <c r="O260" s="91">
        <f>+'REPORTE JUNIO IMROM'!$L255</f>
        <v>0</v>
      </c>
      <c r="P260" s="91">
        <f>+'REPORTE JULIO IMROM'!$L255</f>
        <v>0</v>
      </c>
      <c r="Q260" s="91">
        <f>+'REPORTE AGOSTO IMROM'!$L255</f>
        <v>0</v>
      </c>
      <c r="R260" s="91">
        <f>+'REPORTE SEPTIEMBRE IMROM'!$L255</f>
        <v>0</v>
      </c>
      <c r="S260" s="91">
        <f>+'REPORTE OCTUBRE IMROM'!$L255</f>
        <v>0</v>
      </c>
      <c r="T260" s="91">
        <f>+'REPORTE NOVIEMBRE IMROM'!$L255</f>
        <v>0</v>
      </c>
      <c r="U260" s="91">
        <f>+'REPORTE DICIEMBRE IMROM'!$L255</f>
        <v>0</v>
      </c>
      <c r="V260" s="91">
        <f t="shared" si="6"/>
        <v>0</v>
      </c>
      <c r="W260" s="92">
        <f t="shared" si="7"/>
        <v>0</v>
      </c>
    </row>
    <row r="261" spans="1:23" s="84" customFormat="1" ht="15.75" x14ac:dyDescent="0.2">
      <c r="A261" s="66">
        <v>239</v>
      </c>
      <c r="B261" s="85">
        <f>'CED. GRAL POR REP. O MANTTO'!C262</f>
        <v>0</v>
      </c>
      <c r="C261" s="86">
        <f>'CED. GRAL POR REP. O MANTTO'!D262</f>
        <v>0</v>
      </c>
      <c r="D261" s="87">
        <f>'CED. GRAL POR REP. O MANTTO'!E262</f>
        <v>0</v>
      </c>
      <c r="E261" s="87">
        <f>'CED. GRAL POR REP. O MANTTO'!F262</f>
        <v>0</v>
      </c>
      <c r="F261" s="88">
        <f>'CED. GRAL POR REP. O MANTTO'!G262</f>
        <v>0</v>
      </c>
      <c r="G261" s="89">
        <f>'CED. GRAL POR REP. O MANTTO'!L262</f>
        <v>0</v>
      </c>
      <c r="H261" s="90">
        <f>IF('CED. GRAL POR REP. O MANTTO'!P262&lt;&gt;'CED. GRAL POR REP. O MANTTO'!G262,"VERIFICA PRESUPUESTO BASE",'CED. GRAL POR REP. O MANTTO'!G262)</f>
        <v>0</v>
      </c>
      <c r="I261" s="91">
        <f>'REPORTE ENERO IMROM'!H256</f>
        <v>0</v>
      </c>
      <c r="J261" s="91">
        <f>'REPORTE ENERO IMROM'!$L256</f>
        <v>0</v>
      </c>
      <c r="K261" s="91">
        <f>+'REPORTE FEBRERO IMROM'!$L256</f>
        <v>0</v>
      </c>
      <c r="L261" s="91">
        <f>+'REPORTE MARZO IMROM'!$L256</f>
        <v>0</v>
      </c>
      <c r="M261" s="91">
        <f>+'REPORTE ABRIL IMROM'!$L256</f>
        <v>0</v>
      </c>
      <c r="N261" s="91">
        <f>+'REPORTE MAYO IMROM'!$L256</f>
        <v>0</v>
      </c>
      <c r="O261" s="91">
        <f>+'REPORTE JUNIO IMROM'!$L256</f>
        <v>0</v>
      </c>
      <c r="P261" s="91">
        <f>+'REPORTE JULIO IMROM'!$L256</f>
        <v>0</v>
      </c>
      <c r="Q261" s="91">
        <f>+'REPORTE AGOSTO IMROM'!$L256</f>
        <v>0</v>
      </c>
      <c r="R261" s="91">
        <f>+'REPORTE SEPTIEMBRE IMROM'!$L256</f>
        <v>0</v>
      </c>
      <c r="S261" s="91">
        <f>+'REPORTE OCTUBRE IMROM'!$L256</f>
        <v>0</v>
      </c>
      <c r="T261" s="91">
        <f>+'REPORTE NOVIEMBRE IMROM'!$L256</f>
        <v>0</v>
      </c>
      <c r="U261" s="91">
        <f>+'REPORTE DICIEMBRE IMROM'!$L256</f>
        <v>0</v>
      </c>
      <c r="V261" s="91">
        <f t="shared" si="6"/>
        <v>0</v>
      </c>
      <c r="W261" s="92">
        <f t="shared" si="7"/>
        <v>0</v>
      </c>
    </row>
    <row r="262" spans="1:23" s="84" customFormat="1" ht="15.75" x14ac:dyDescent="0.2">
      <c r="A262" s="66">
        <v>240</v>
      </c>
      <c r="B262" s="85">
        <f>'CED. GRAL POR REP. O MANTTO'!C263</f>
        <v>0</v>
      </c>
      <c r="C262" s="86">
        <f>'CED. GRAL POR REP. O MANTTO'!D263</f>
        <v>0</v>
      </c>
      <c r="D262" s="87">
        <f>'CED. GRAL POR REP. O MANTTO'!E263</f>
        <v>0</v>
      </c>
      <c r="E262" s="87">
        <f>'CED. GRAL POR REP. O MANTTO'!F263</f>
        <v>0</v>
      </c>
      <c r="F262" s="88">
        <f>'CED. GRAL POR REP. O MANTTO'!G263</f>
        <v>0</v>
      </c>
      <c r="G262" s="89">
        <f>'CED. GRAL POR REP. O MANTTO'!L263</f>
        <v>0</v>
      </c>
      <c r="H262" s="90">
        <f>IF('CED. GRAL POR REP. O MANTTO'!P263&lt;&gt;'CED. GRAL POR REP. O MANTTO'!G263,"VERIFICA PRESUPUESTO BASE",'CED. GRAL POR REP. O MANTTO'!G263)</f>
        <v>0</v>
      </c>
      <c r="I262" s="91">
        <f>'REPORTE ENERO IMROM'!H257</f>
        <v>0</v>
      </c>
      <c r="J262" s="91">
        <f>'REPORTE ENERO IMROM'!$L257</f>
        <v>0</v>
      </c>
      <c r="K262" s="91">
        <f>+'REPORTE FEBRERO IMROM'!$L257</f>
        <v>0</v>
      </c>
      <c r="L262" s="91">
        <f>+'REPORTE MARZO IMROM'!$L257</f>
        <v>0</v>
      </c>
      <c r="M262" s="91">
        <f>+'REPORTE ABRIL IMROM'!$L257</f>
        <v>0</v>
      </c>
      <c r="N262" s="91">
        <f>+'REPORTE MAYO IMROM'!$L257</f>
        <v>0</v>
      </c>
      <c r="O262" s="91">
        <f>+'REPORTE JUNIO IMROM'!$L257</f>
        <v>0</v>
      </c>
      <c r="P262" s="91">
        <f>+'REPORTE JULIO IMROM'!$L257</f>
        <v>0</v>
      </c>
      <c r="Q262" s="91">
        <f>+'REPORTE AGOSTO IMROM'!$L257</f>
        <v>0</v>
      </c>
      <c r="R262" s="91">
        <f>+'REPORTE SEPTIEMBRE IMROM'!$L257</f>
        <v>0</v>
      </c>
      <c r="S262" s="91">
        <f>+'REPORTE OCTUBRE IMROM'!$L257</f>
        <v>0</v>
      </c>
      <c r="T262" s="91">
        <f>+'REPORTE NOVIEMBRE IMROM'!$L257</f>
        <v>0</v>
      </c>
      <c r="U262" s="91">
        <f>+'REPORTE DICIEMBRE IMROM'!$L257</f>
        <v>0</v>
      </c>
      <c r="V262" s="91">
        <f t="shared" si="6"/>
        <v>0</v>
      </c>
      <c r="W262" s="92">
        <f t="shared" si="7"/>
        <v>0</v>
      </c>
    </row>
    <row r="263" spans="1:23" s="84" customFormat="1" ht="15.75" x14ac:dyDescent="0.2">
      <c r="A263" s="66">
        <v>241</v>
      </c>
      <c r="B263" s="85">
        <f>'CED. GRAL POR REP. O MANTTO'!C264</f>
        <v>0</v>
      </c>
      <c r="C263" s="86">
        <f>'CED. GRAL POR REP. O MANTTO'!D264</f>
        <v>0</v>
      </c>
      <c r="D263" s="87">
        <f>'CED. GRAL POR REP. O MANTTO'!E264</f>
        <v>0</v>
      </c>
      <c r="E263" s="87">
        <f>'CED. GRAL POR REP. O MANTTO'!F264</f>
        <v>0</v>
      </c>
      <c r="F263" s="88">
        <f>'CED. GRAL POR REP. O MANTTO'!G264</f>
        <v>0</v>
      </c>
      <c r="G263" s="89">
        <f>'CED. GRAL POR REP. O MANTTO'!L264</f>
        <v>0</v>
      </c>
      <c r="H263" s="90">
        <f>IF('CED. GRAL POR REP. O MANTTO'!P264&lt;&gt;'CED. GRAL POR REP. O MANTTO'!G264,"VERIFICA PRESUPUESTO BASE",'CED. GRAL POR REP. O MANTTO'!G264)</f>
        <v>0</v>
      </c>
      <c r="I263" s="91">
        <f>'REPORTE ENERO IMROM'!H258</f>
        <v>0</v>
      </c>
      <c r="J263" s="91">
        <f>'REPORTE ENERO IMROM'!$L258</f>
        <v>0</v>
      </c>
      <c r="K263" s="91">
        <f>+'REPORTE FEBRERO IMROM'!$L258</f>
        <v>0</v>
      </c>
      <c r="L263" s="91">
        <f>+'REPORTE MARZO IMROM'!$L258</f>
        <v>0</v>
      </c>
      <c r="M263" s="91">
        <f>+'REPORTE ABRIL IMROM'!$L258</f>
        <v>0</v>
      </c>
      <c r="N263" s="91">
        <f>+'REPORTE MAYO IMROM'!$L258</f>
        <v>0</v>
      </c>
      <c r="O263" s="91">
        <f>+'REPORTE JUNIO IMROM'!$L258</f>
        <v>0</v>
      </c>
      <c r="P263" s="91">
        <f>+'REPORTE JULIO IMROM'!$L258</f>
        <v>0</v>
      </c>
      <c r="Q263" s="91">
        <f>+'REPORTE AGOSTO IMROM'!$L258</f>
        <v>0</v>
      </c>
      <c r="R263" s="91">
        <f>+'REPORTE SEPTIEMBRE IMROM'!$L258</f>
        <v>0</v>
      </c>
      <c r="S263" s="91">
        <f>+'REPORTE OCTUBRE IMROM'!$L258</f>
        <v>0</v>
      </c>
      <c r="T263" s="91">
        <f>+'REPORTE NOVIEMBRE IMROM'!$L258</f>
        <v>0</v>
      </c>
      <c r="U263" s="91">
        <f>+'REPORTE DICIEMBRE IMROM'!$L258</f>
        <v>0</v>
      </c>
      <c r="V263" s="91">
        <f t="shared" si="6"/>
        <v>0</v>
      </c>
      <c r="W263" s="92">
        <f t="shared" si="7"/>
        <v>0</v>
      </c>
    </row>
    <row r="264" spans="1:23" s="84" customFormat="1" ht="15.75" x14ac:dyDescent="0.2">
      <c r="A264" s="66">
        <v>242</v>
      </c>
      <c r="B264" s="85">
        <f>'CED. GRAL POR REP. O MANTTO'!C265</f>
        <v>0</v>
      </c>
      <c r="C264" s="86">
        <f>'CED. GRAL POR REP. O MANTTO'!D265</f>
        <v>0</v>
      </c>
      <c r="D264" s="87">
        <f>'CED. GRAL POR REP. O MANTTO'!E265</f>
        <v>0</v>
      </c>
      <c r="E264" s="87">
        <f>'CED. GRAL POR REP. O MANTTO'!F265</f>
        <v>0</v>
      </c>
      <c r="F264" s="88">
        <f>'CED. GRAL POR REP. O MANTTO'!G265</f>
        <v>0</v>
      </c>
      <c r="G264" s="89">
        <f>'CED. GRAL POR REP. O MANTTO'!L265</f>
        <v>0</v>
      </c>
      <c r="H264" s="90">
        <f>IF('CED. GRAL POR REP. O MANTTO'!P265&lt;&gt;'CED. GRAL POR REP. O MANTTO'!G265,"VERIFICA PRESUPUESTO BASE",'CED. GRAL POR REP. O MANTTO'!G265)</f>
        <v>0</v>
      </c>
      <c r="I264" s="91">
        <f>'REPORTE ENERO IMROM'!H259</f>
        <v>0</v>
      </c>
      <c r="J264" s="91">
        <f>'REPORTE ENERO IMROM'!$L259</f>
        <v>0</v>
      </c>
      <c r="K264" s="91">
        <f>+'REPORTE FEBRERO IMROM'!$L259</f>
        <v>0</v>
      </c>
      <c r="L264" s="91">
        <f>+'REPORTE MARZO IMROM'!$L259</f>
        <v>0</v>
      </c>
      <c r="M264" s="91">
        <f>+'REPORTE ABRIL IMROM'!$L259</f>
        <v>0</v>
      </c>
      <c r="N264" s="91">
        <f>+'REPORTE MAYO IMROM'!$L259</f>
        <v>0</v>
      </c>
      <c r="O264" s="91">
        <f>+'REPORTE JUNIO IMROM'!$L259</f>
        <v>0</v>
      </c>
      <c r="P264" s="91">
        <f>+'REPORTE JULIO IMROM'!$L259</f>
        <v>0</v>
      </c>
      <c r="Q264" s="91">
        <f>+'REPORTE AGOSTO IMROM'!$L259</f>
        <v>0</v>
      </c>
      <c r="R264" s="91">
        <f>+'REPORTE SEPTIEMBRE IMROM'!$L259</f>
        <v>0</v>
      </c>
      <c r="S264" s="91">
        <f>+'REPORTE OCTUBRE IMROM'!$L259</f>
        <v>0</v>
      </c>
      <c r="T264" s="91">
        <f>+'REPORTE NOVIEMBRE IMROM'!$L259</f>
        <v>0</v>
      </c>
      <c r="U264" s="91">
        <f>+'REPORTE DICIEMBRE IMROM'!$L259</f>
        <v>0</v>
      </c>
      <c r="V264" s="91">
        <f t="shared" si="6"/>
        <v>0</v>
      </c>
      <c r="W264" s="92">
        <f t="shared" si="7"/>
        <v>0</v>
      </c>
    </row>
    <row r="265" spans="1:23" s="84" customFormat="1" ht="15.75" x14ac:dyDescent="0.2">
      <c r="A265" s="66">
        <v>243</v>
      </c>
      <c r="B265" s="85">
        <f>'CED. GRAL POR REP. O MANTTO'!C266</f>
        <v>0</v>
      </c>
      <c r="C265" s="86">
        <f>'CED. GRAL POR REP. O MANTTO'!D266</f>
        <v>0</v>
      </c>
      <c r="D265" s="87">
        <f>'CED. GRAL POR REP. O MANTTO'!E266</f>
        <v>0</v>
      </c>
      <c r="E265" s="87">
        <f>'CED. GRAL POR REP. O MANTTO'!F266</f>
        <v>0</v>
      </c>
      <c r="F265" s="88">
        <f>'CED. GRAL POR REP. O MANTTO'!G266</f>
        <v>0</v>
      </c>
      <c r="G265" s="89">
        <f>'CED. GRAL POR REP. O MANTTO'!L266</f>
        <v>0</v>
      </c>
      <c r="H265" s="90">
        <f>IF('CED. GRAL POR REP. O MANTTO'!P266&lt;&gt;'CED. GRAL POR REP. O MANTTO'!G266,"VERIFICA PRESUPUESTO BASE",'CED. GRAL POR REP. O MANTTO'!G266)</f>
        <v>0</v>
      </c>
      <c r="I265" s="91">
        <f>'REPORTE ENERO IMROM'!H260</f>
        <v>0</v>
      </c>
      <c r="J265" s="91">
        <f>'REPORTE ENERO IMROM'!$L260</f>
        <v>0</v>
      </c>
      <c r="K265" s="91">
        <f>+'REPORTE FEBRERO IMROM'!$L260</f>
        <v>0</v>
      </c>
      <c r="L265" s="91">
        <f>+'REPORTE MARZO IMROM'!$L260</f>
        <v>0</v>
      </c>
      <c r="M265" s="91">
        <f>+'REPORTE ABRIL IMROM'!$L260</f>
        <v>0</v>
      </c>
      <c r="N265" s="91">
        <f>+'REPORTE MAYO IMROM'!$L260</f>
        <v>0</v>
      </c>
      <c r="O265" s="91">
        <f>+'REPORTE JUNIO IMROM'!$L260</f>
        <v>0</v>
      </c>
      <c r="P265" s="91">
        <f>+'REPORTE JULIO IMROM'!$L260</f>
        <v>0</v>
      </c>
      <c r="Q265" s="91">
        <f>+'REPORTE AGOSTO IMROM'!$L260</f>
        <v>0</v>
      </c>
      <c r="R265" s="91">
        <f>+'REPORTE SEPTIEMBRE IMROM'!$L260</f>
        <v>0</v>
      </c>
      <c r="S265" s="91">
        <f>+'REPORTE OCTUBRE IMROM'!$L260</f>
        <v>0</v>
      </c>
      <c r="T265" s="91">
        <f>+'REPORTE NOVIEMBRE IMROM'!$L260</f>
        <v>0</v>
      </c>
      <c r="U265" s="91">
        <f>+'REPORTE DICIEMBRE IMROM'!$L260</f>
        <v>0</v>
      </c>
      <c r="V265" s="91">
        <f t="shared" si="6"/>
        <v>0</v>
      </c>
      <c r="W265" s="92">
        <f t="shared" si="7"/>
        <v>0</v>
      </c>
    </row>
    <row r="266" spans="1:23" s="84" customFormat="1" ht="15.75" x14ac:dyDescent="0.2">
      <c r="A266" s="66">
        <v>244</v>
      </c>
      <c r="B266" s="85">
        <f>'CED. GRAL POR REP. O MANTTO'!C267</f>
        <v>0</v>
      </c>
      <c r="C266" s="86">
        <f>'CED. GRAL POR REP. O MANTTO'!D267</f>
        <v>0</v>
      </c>
      <c r="D266" s="87">
        <f>'CED. GRAL POR REP. O MANTTO'!E267</f>
        <v>0</v>
      </c>
      <c r="E266" s="87">
        <f>'CED. GRAL POR REP. O MANTTO'!F267</f>
        <v>0</v>
      </c>
      <c r="F266" s="88">
        <f>'CED. GRAL POR REP. O MANTTO'!G267</f>
        <v>0</v>
      </c>
      <c r="G266" s="89">
        <f>'CED. GRAL POR REP. O MANTTO'!L267</f>
        <v>0</v>
      </c>
      <c r="H266" s="90">
        <f>IF('CED. GRAL POR REP. O MANTTO'!P267&lt;&gt;'CED. GRAL POR REP. O MANTTO'!G267,"VERIFICA PRESUPUESTO BASE",'CED. GRAL POR REP. O MANTTO'!G267)</f>
        <v>0</v>
      </c>
      <c r="I266" s="91">
        <f>'REPORTE ENERO IMROM'!H261</f>
        <v>0</v>
      </c>
      <c r="J266" s="91">
        <f>'REPORTE ENERO IMROM'!$L261</f>
        <v>0</v>
      </c>
      <c r="K266" s="91">
        <f>+'REPORTE FEBRERO IMROM'!$L261</f>
        <v>0</v>
      </c>
      <c r="L266" s="91">
        <f>+'REPORTE MARZO IMROM'!$L261</f>
        <v>0</v>
      </c>
      <c r="M266" s="91">
        <f>+'REPORTE ABRIL IMROM'!$L261</f>
        <v>0</v>
      </c>
      <c r="N266" s="91">
        <f>+'REPORTE MAYO IMROM'!$L261</f>
        <v>0</v>
      </c>
      <c r="O266" s="91">
        <f>+'REPORTE JUNIO IMROM'!$L261</f>
        <v>0</v>
      </c>
      <c r="P266" s="91">
        <f>+'REPORTE JULIO IMROM'!$L261</f>
        <v>0</v>
      </c>
      <c r="Q266" s="91">
        <f>+'REPORTE AGOSTO IMROM'!$L261</f>
        <v>0</v>
      </c>
      <c r="R266" s="91">
        <f>+'REPORTE SEPTIEMBRE IMROM'!$L261</f>
        <v>0</v>
      </c>
      <c r="S266" s="91">
        <f>+'REPORTE OCTUBRE IMROM'!$L261</f>
        <v>0</v>
      </c>
      <c r="T266" s="91">
        <f>+'REPORTE NOVIEMBRE IMROM'!$L261</f>
        <v>0</v>
      </c>
      <c r="U266" s="91">
        <f>+'REPORTE DICIEMBRE IMROM'!$L261</f>
        <v>0</v>
      </c>
      <c r="V266" s="91">
        <f t="shared" si="6"/>
        <v>0</v>
      </c>
      <c r="W266" s="92">
        <f t="shared" si="7"/>
        <v>0</v>
      </c>
    </row>
    <row r="267" spans="1:23" s="84" customFormat="1" ht="15.75" x14ac:dyDescent="0.2">
      <c r="A267" s="66">
        <v>245</v>
      </c>
      <c r="B267" s="85">
        <f>'CED. GRAL POR REP. O MANTTO'!C268</f>
        <v>0</v>
      </c>
      <c r="C267" s="86">
        <f>'CED. GRAL POR REP. O MANTTO'!D268</f>
        <v>0</v>
      </c>
      <c r="D267" s="87">
        <f>'CED. GRAL POR REP. O MANTTO'!E268</f>
        <v>0</v>
      </c>
      <c r="E267" s="87">
        <f>'CED. GRAL POR REP. O MANTTO'!F268</f>
        <v>0</v>
      </c>
      <c r="F267" s="88">
        <f>'CED. GRAL POR REP. O MANTTO'!G268</f>
        <v>0</v>
      </c>
      <c r="G267" s="89">
        <f>'CED. GRAL POR REP. O MANTTO'!L268</f>
        <v>0</v>
      </c>
      <c r="H267" s="90">
        <f>IF('CED. GRAL POR REP. O MANTTO'!P268&lt;&gt;'CED. GRAL POR REP. O MANTTO'!G268,"VERIFICA PRESUPUESTO BASE",'CED. GRAL POR REP. O MANTTO'!G268)</f>
        <v>0</v>
      </c>
      <c r="I267" s="91">
        <f>'REPORTE ENERO IMROM'!H262</f>
        <v>0</v>
      </c>
      <c r="J267" s="91">
        <f>'REPORTE ENERO IMROM'!$L262</f>
        <v>0</v>
      </c>
      <c r="K267" s="91">
        <f>+'REPORTE FEBRERO IMROM'!$L262</f>
        <v>0</v>
      </c>
      <c r="L267" s="91">
        <f>+'REPORTE MARZO IMROM'!$L262</f>
        <v>0</v>
      </c>
      <c r="M267" s="91">
        <f>+'REPORTE ABRIL IMROM'!$L262</f>
        <v>0</v>
      </c>
      <c r="N267" s="91">
        <f>+'REPORTE MAYO IMROM'!$L262</f>
        <v>0</v>
      </c>
      <c r="O267" s="91">
        <f>+'REPORTE JUNIO IMROM'!$L262</f>
        <v>0</v>
      </c>
      <c r="P267" s="91">
        <f>+'REPORTE JULIO IMROM'!$L262</f>
        <v>0</v>
      </c>
      <c r="Q267" s="91">
        <f>+'REPORTE AGOSTO IMROM'!$L262</f>
        <v>0</v>
      </c>
      <c r="R267" s="91">
        <f>+'REPORTE SEPTIEMBRE IMROM'!$L262</f>
        <v>0</v>
      </c>
      <c r="S267" s="91">
        <f>+'REPORTE OCTUBRE IMROM'!$L262</f>
        <v>0</v>
      </c>
      <c r="T267" s="91">
        <f>+'REPORTE NOVIEMBRE IMROM'!$L262</f>
        <v>0</v>
      </c>
      <c r="U267" s="91">
        <f>+'REPORTE DICIEMBRE IMROM'!$L262</f>
        <v>0</v>
      </c>
      <c r="V267" s="91">
        <f t="shared" si="6"/>
        <v>0</v>
      </c>
      <c r="W267" s="92">
        <f t="shared" si="7"/>
        <v>0</v>
      </c>
    </row>
    <row r="268" spans="1:23" s="84" customFormat="1" ht="15.75" x14ac:dyDescent="0.2">
      <c r="A268" s="66">
        <v>246</v>
      </c>
      <c r="B268" s="85">
        <f>'CED. GRAL POR REP. O MANTTO'!C269</f>
        <v>0</v>
      </c>
      <c r="C268" s="86">
        <f>'CED. GRAL POR REP. O MANTTO'!D269</f>
        <v>0</v>
      </c>
      <c r="D268" s="87">
        <f>'CED. GRAL POR REP. O MANTTO'!E269</f>
        <v>0</v>
      </c>
      <c r="E268" s="87">
        <f>'CED. GRAL POR REP. O MANTTO'!F269</f>
        <v>0</v>
      </c>
      <c r="F268" s="88">
        <f>'CED. GRAL POR REP. O MANTTO'!G269</f>
        <v>0</v>
      </c>
      <c r="G268" s="89">
        <f>'CED. GRAL POR REP. O MANTTO'!L269</f>
        <v>0</v>
      </c>
      <c r="H268" s="90">
        <f>IF('CED. GRAL POR REP. O MANTTO'!P269&lt;&gt;'CED. GRAL POR REP. O MANTTO'!G269,"VERIFICA PRESUPUESTO BASE",'CED. GRAL POR REP. O MANTTO'!G269)</f>
        <v>0</v>
      </c>
      <c r="I268" s="91">
        <f>'REPORTE ENERO IMROM'!H263</f>
        <v>0</v>
      </c>
      <c r="J268" s="91">
        <f>'REPORTE ENERO IMROM'!$L263</f>
        <v>0</v>
      </c>
      <c r="K268" s="91">
        <f>+'REPORTE FEBRERO IMROM'!$L263</f>
        <v>0</v>
      </c>
      <c r="L268" s="91">
        <f>+'REPORTE MARZO IMROM'!$L263</f>
        <v>0</v>
      </c>
      <c r="M268" s="91">
        <f>+'REPORTE ABRIL IMROM'!$L263</f>
        <v>0</v>
      </c>
      <c r="N268" s="91">
        <f>+'REPORTE MAYO IMROM'!$L263</f>
        <v>0</v>
      </c>
      <c r="O268" s="91">
        <f>+'REPORTE JUNIO IMROM'!$L263</f>
        <v>0</v>
      </c>
      <c r="P268" s="91">
        <f>+'REPORTE JULIO IMROM'!$L263</f>
        <v>0</v>
      </c>
      <c r="Q268" s="91">
        <f>+'REPORTE AGOSTO IMROM'!$L263</f>
        <v>0</v>
      </c>
      <c r="R268" s="91">
        <f>+'REPORTE SEPTIEMBRE IMROM'!$L263</f>
        <v>0</v>
      </c>
      <c r="S268" s="91">
        <f>+'REPORTE OCTUBRE IMROM'!$L263</f>
        <v>0</v>
      </c>
      <c r="T268" s="91">
        <f>+'REPORTE NOVIEMBRE IMROM'!$L263</f>
        <v>0</v>
      </c>
      <c r="U268" s="91">
        <f>+'REPORTE DICIEMBRE IMROM'!$L263</f>
        <v>0</v>
      </c>
      <c r="V268" s="91">
        <f t="shared" si="6"/>
        <v>0</v>
      </c>
      <c r="W268" s="92">
        <f t="shared" si="7"/>
        <v>0</v>
      </c>
    </row>
    <row r="269" spans="1:23" s="84" customFormat="1" ht="15.75" x14ac:dyDescent="0.2">
      <c r="A269" s="66">
        <v>247</v>
      </c>
      <c r="B269" s="85">
        <f>'CED. GRAL POR REP. O MANTTO'!C270</f>
        <v>0</v>
      </c>
      <c r="C269" s="86">
        <f>'CED. GRAL POR REP. O MANTTO'!D270</f>
        <v>0</v>
      </c>
      <c r="D269" s="87">
        <f>'CED. GRAL POR REP. O MANTTO'!E270</f>
        <v>0</v>
      </c>
      <c r="E269" s="87">
        <f>'CED. GRAL POR REP. O MANTTO'!F270</f>
        <v>0</v>
      </c>
      <c r="F269" s="88">
        <f>'CED. GRAL POR REP. O MANTTO'!G270</f>
        <v>0</v>
      </c>
      <c r="G269" s="89">
        <f>'CED. GRAL POR REP. O MANTTO'!L270</f>
        <v>0</v>
      </c>
      <c r="H269" s="90">
        <f>IF('CED. GRAL POR REP. O MANTTO'!P270&lt;&gt;'CED. GRAL POR REP. O MANTTO'!G270,"VERIFICA PRESUPUESTO BASE",'CED. GRAL POR REP. O MANTTO'!G270)</f>
        <v>0</v>
      </c>
      <c r="I269" s="91">
        <f>'REPORTE ENERO IMROM'!H264</f>
        <v>0</v>
      </c>
      <c r="J269" s="91">
        <f>'REPORTE ENERO IMROM'!$L264</f>
        <v>0</v>
      </c>
      <c r="K269" s="91">
        <f>+'REPORTE FEBRERO IMROM'!$L264</f>
        <v>0</v>
      </c>
      <c r="L269" s="91">
        <f>+'REPORTE MARZO IMROM'!$L264</f>
        <v>0</v>
      </c>
      <c r="M269" s="91">
        <f>+'REPORTE ABRIL IMROM'!$L264</f>
        <v>0</v>
      </c>
      <c r="N269" s="91">
        <f>+'REPORTE MAYO IMROM'!$L264</f>
        <v>0</v>
      </c>
      <c r="O269" s="91">
        <f>+'REPORTE JUNIO IMROM'!$L264</f>
        <v>0</v>
      </c>
      <c r="P269" s="91">
        <f>+'REPORTE JULIO IMROM'!$L264</f>
        <v>0</v>
      </c>
      <c r="Q269" s="91">
        <f>+'REPORTE AGOSTO IMROM'!$L264</f>
        <v>0</v>
      </c>
      <c r="R269" s="91">
        <f>+'REPORTE SEPTIEMBRE IMROM'!$L264</f>
        <v>0</v>
      </c>
      <c r="S269" s="91">
        <f>+'REPORTE OCTUBRE IMROM'!$L264</f>
        <v>0</v>
      </c>
      <c r="T269" s="91">
        <f>+'REPORTE NOVIEMBRE IMROM'!$L264</f>
        <v>0</v>
      </c>
      <c r="U269" s="91">
        <f>+'REPORTE DICIEMBRE IMROM'!$L264</f>
        <v>0</v>
      </c>
      <c r="V269" s="91">
        <f t="shared" si="6"/>
        <v>0</v>
      </c>
      <c r="W269" s="92">
        <f t="shared" si="7"/>
        <v>0</v>
      </c>
    </row>
    <row r="270" spans="1:23" s="84" customFormat="1" ht="15.75" x14ac:dyDescent="0.2">
      <c r="A270" s="66">
        <v>248</v>
      </c>
      <c r="B270" s="85">
        <f>'CED. GRAL POR REP. O MANTTO'!C271</f>
        <v>0</v>
      </c>
      <c r="C270" s="86">
        <f>'CED. GRAL POR REP. O MANTTO'!D271</f>
        <v>0</v>
      </c>
      <c r="D270" s="87">
        <f>'CED. GRAL POR REP. O MANTTO'!E271</f>
        <v>0</v>
      </c>
      <c r="E270" s="87">
        <f>'CED. GRAL POR REP. O MANTTO'!F271</f>
        <v>0</v>
      </c>
      <c r="F270" s="88">
        <f>'CED. GRAL POR REP. O MANTTO'!G271</f>
        <v>0</v>
      </c>
      <c r="G270" s="89">
        <f>'CED. GRAL POR REP. O MANTTO'!L271</f>
        <v>0</v>
      </c>
      <c r="H270" s="90">
        <f>IF('CED. GRAL POR REP. O MANTTO'!P271&lt;&gt;'CED. GRAL POR REP. O MANTTO'!G271,"VERIFICA PRESUPUESTO BASE",'CED. GRAL POR REP. O MANTTO'!G271)</f>
        <v>0</v>
      </c>
      <c r="I270" s="91">
        <f>'REPORTE ENERO IMROM'!H265</f>
        <v>0</v>
      </c>
      <c r="J270" s="91">
        <f>'REPORTE ENERO IMROM'!$L265</f>
        <v>0</v>
      </c>
      <c r="K270" s="91">
        <f>+'REPORTE FEBRERO IMROM'!$L265</f>
        <v>0</v>
      </c>
      <c r="L270" s="91">
        <f>+'REPORTE MARZO IMROM'!$L265</f>
        <v>0</v>
      </c>
      <c r="M270" s="91">
        <f>+'REPORTE ABRIL IMROM'!$L265</f>
        <v>0</v>
      </c>
      <c r="N270" s="91">
        <f>+'REPORTE MAYO IMROM'!$L265</f>
        <v>0</v>
      </c>
      <c r="O270" s="91">
        <f>+'REPORTE JUNIO IMROM'!$L265</f>
        <v>0</v>
      </c>
      <c r="P270" s="91">
        <f>+'REPORTE JULIO IMROM'!$L265</f>
        <v>0</v>
      </c>
      <c r="Q270" s="91">
        <f>+'REPORTE AGOSTO IMROM'!$L265</f>
        <v>0</v>
      </c>
      <c r="R270" s="91">
        <f>+'REPORTE SEPTIEMBRE IMROM'!$L265</f>
        <v>0</v>
      </c>
      <c r="S270" s="91">
        <f>+'REPORTE OCTUBRE IMROM'!$L265</f>
        <v>0</v>
      </c>
      <c r="T270" s="91">
        <f>+'REPORTE NOVIEMBRE IMROM'!$L265</f>
        <v>0</v>
      </c>
      <c r="U270" s="91">
        <f>+'REPORTE DICIEMBRE IMROM'!$L265</f>
        <v>0</v>
      </c>
      <c r="V270" s="91">
        <f t="shared" si="6"/>
        <v>0</v>
      </c>
      <c r="W270" s="92">
        <f t="shared" si="7"/>
        <v>0</v>
      </c>
    </row>
    <row r="271" spans="1:23" s="84" customFormat="1" ht="15.75" x14ac:dyDescent="0.2">
      <c r="A271" s="66">
        <v>249</v>
      </c>
      <c r="B271" s="85">
        <f>'CED. GRAL POR REP. O MANTTO'!C272</f>
        <v>0</v>
      </c>
      <c r="C271" s="86">
        <f>'CED. GRAL POR REP. O MANTTO'!D272</f>
        <v>0</v>
      </c>
      <c r="D271" s="87">
        <f>'CED. GRAL POR REP. O MANTTO'!E272</f>
        <v>0</v>
      </c>
      <c r="E271" s="87">
        <f>'CED. GRAL POR REP. O MANTTO'!F272</f>
        <v>0</v>
      </c>
      <c r="F271" s="88">
        <f>'CED. GRAL POR REP. O MANTTO'!G272</f>
        <v>0</v>
      </c>
      <c r="G271" s="89">
        <f>'CED. GRAL POR REP. O MANTTO'!L272</f>
        <v>0</v>
      </c>
      <c r="H271" s="90">
        <f>IF('CED. GRAL POR REP. O MANTTO'!P272&lt;&gt;'CED. GRAL POR REP. O MANTTO'!G272,"VERIFICA PRESUPUESTO BASE",'CED. GRAL POR REP. O MANTTO'!G272)</f>
        <v>0</v>
      </c>
      <c r="I271" s="91">
        <f>'REPORTE ENERO IMROM'!H266</f>
        <v>0</v>
      </c>
      <c r="J271" s="91">
        <f>'REPORTE ENERO IMROM'!$L266</f>
        <v>0</v>
      </c>
      <c r="K271" s="91">
        <f>+'REPORTE FEBRERO IMROM'!$L266</f>
        <v>0</v>
      </c>
      <c r="L271" s="91">
        <f>+'REPORTE MARZO IMROM'!$L266</f>
        <v>0</v>
      </c>
      <c r="M271" s="91">
        <f>+'REPORTE ABRIL IMROM'!$L266</f>
        <v>0</v>
      </c>
      <c r="N271" s="91">
        <f>+'REPORTE MAYO IMROM'!$L266</f>
        <v>0</v>
      </c>
      <c r="O271" s="91">
        <f>+'REPORTE JUNIO IMROM'!$L266</f>
        <v>0</v>
      </c>
      <c r="P271" s="91">
        <f>+'REPORTE JULIO IMROM'!$L266</f>
        <v>0</v>
      </c>
      <c r="Q271" s="91">
        <f>+'REPORTE AGOSTO IMROM'!$L266</f>
        <v>0</v>
      </c>
      <c r="R271" s="91">
        <f>+'REPORTE SEPTIEMBRE IMROM'!$L266</f>
        <v>0</v>
      </c>
      <c r="S271" s="91">
        <f>+'REPORTE OCTUBRE IMROM'!$L266</f>
        <v>0</v>
      </c>
      <c r="T271" s="91">
        <f>+'REPORTE NOVIEMBRE IMROM'!$L266</f>
        <v>0</v>
      </c>
      <c r="U271" s="91">
        <f>+'REPORTE DICIEMBRE IMROM'!$L266</f>
        <v>0</v>
      </c>
      <c r="V271" s="91">
        <f t="shared" si="6"/>
        <v>0</v>
      </c>
      <c r="W271" s="92">
        <f t="shared" si="7"/>
        <v>0</v>
      </c>
    </row>
    <row r="272" spans="1:23" s="84" customFormat="1" ht="15.75" x14ac:dyDescent="0.2">
      <c r="A272" s="66">
        <v>250</v>
      </c>
      <c r="B272" s="85">
        <f>'CED. GRAL POR REP. O MANTTO'!C273</f>
        <v>0</v>
      </c>
      <c r="C272" s="86">
        <f>'CED. GRAL POR REP. O MANTTO'!D273</f>
        <v>0</v>
      </c>
      <c r="D272" s="87">
        <f>'CED. GRAL POR REP. O MANTTO'!E273</f>
        <v>0</v>
      </c>
      <c r="E272" s="87">
        <f>'CED. GRAL POR REP. O MANTTO'!F273</f>
        <v>0</v>
      </c>
      <c r="F272" s="88">
        <f>'CED. GRAL POR REP. O MANTTO'!G273</f>
        <v>0</v>
      </c>
      <c r="G272" s="89">
        <f>'CED. GRAL POR REP. O MANTTO'!L273</f>
        <v>0</v>
      </c>
      <c r="H272" s="90">
        <f>IF('CED. GRAL POR REP. O MANTTO'!P273&lt;&gt;'CED. GRAL POR REP. O MANTTO'!G273,"VERIFICA PRESUPUESTO BASE",'CED. GRAL POR REP. O MANTTO'!G273)</f>
        <v>0</v>
      </c>
      <c r="I272" s="91">
        <f>'REPORTE ENERO IMROM'!H267</f>
        <v>0</v>
      </c>
      <c r="J272" s="91">
        <f>'REPORTE ENERO IMROM'!$L267</f>
        <v>0</v>
      </c>
      <c r="K272" s="91">
        <f>+'REPORTE FEBRERO IMROM'!$L267</f>
        <v>0</v>
      </c>
      <c r="L272" s="91">
        <f>+'REPORTE MARZO IMROM'!$L267</f>
        <v>0</v>
      </c>
      <c r="M272" s="91">
        <f>+'REPORTE ABRIL IMROM'!$L267</f>
        <v>0</v>
      </c>
      <c r="N272" s="91">
        <f>+'REPORTE MAYO IMROM'!$L267</f>
        <v>0</v>
      </c>
      <c r="O272" s="91">
        <f>+'REPORTE JUNIO IMROM'!$L267</f>
        <v>0</v>
      </c>
      <c r="P272" s="91">
        <f>+'REPORTE JULIO IMROM'!$L267</f>
        <v>0</v>
      </c>
      <c r="Q272" s="91">
        <f>+'REPORTE AGOSTO IMROM'!$L267</f>
        <v>0</v>
      </c>
      <c r="R272" s="91">
        <f>+'REPORTE SEPTIEMBRE IMROM'!$L267</f>
        <v>0</v>
      </c>
      <c r="S272" s="91">
        <f>+'REPORTE OCTUBRE IMROM'!$L267</f>
        <v>0</v>
      </c>
      <c r="T272" s="91">
        <f>+'REPORTE NOVIEMBRE IMROM'!$L267</f>
        <v>0</v>
      </c>
      <c r="U272" s="91">
        <f>+'REPORTE DICIEMBRE IMROM'!$L267</f>
        <v>0</v>
      </c>
      <c r="V272" s="91">
        <f t="shared" si="6"/>
        <v>0</v>
      </c>
      <c r="W272" s="92">
        <f t="shared" si="7"/>
        <v>0</v>
      </c>
    </row>
    <row r="273" spans="1:23" s="84" customFormat="1" ht="15.75" x14ac:dyDescent="0.2">
      <c r="A273" s="66">
        <v>251</v>
      </c>
      <c r="B273" s="85">
        <f>'CED. GRAL POR REP. O MANTTO'!C274</f>
        <v>0</v>
      </c>
      <c r="C273" s="86">
        <f>'CED. GRAL POR REP. O MANTTO'!D274</f>
        <v>0</v>
      </c>
      <c r="D273" s="87">
        <f>'CED. GRAL POR REP. O MANTTO'!E274</f>
        <v>0</v>
      </c>
      <c r="E273" s="87">
        <f>'CED. GRAL POR REP. O MANTTO'!F274</f>
        <v>0</v>
      </c>
      <c r="F273" s="88">
        <f>'CED. GRAL POR REP. O MANTTO'!G274</f>
        <v>0</v>
      </c>
      <c r="G273" s="89">
        <f>'CED. GRAL POR REP. O MANTTO'!L274</f>
        <v>0</v>
      </c>
      <c r="H273" s="90">
        <f>IF('CED. GRAL POR REP. O MANTTO'!P274&lt;&gt;'CED. GRAL POR REP. O MANTTO'!G274,"VERIFICA PRESUPUESTO BASE",'CED. GRAL POR REP. O MANTTO'!G274)</f>
        <v>0</v>
      </c>
      <c r="I273" s="91">
        <f>'REPORTE ENERO IMROM'!H268</f>
        <v>0</v>
      </c>
      <c r="J273" s="91">
        <f>'REPORTE ENERO IMROM'!$L268</f>
        <v>0</v>
      </c>
      <c r="K273" s="91">
        <f>+'REPORTE FEBRERO IMROM'!$L268</f>
        <v>0</v>
      </c>
      <c r="L273" s="91">
        <f>+'REPORTE MARZO IMROM'!$L268</f>
        <v>0</v>
      </c>
      <c r="M273" s="91">
        <f>+'REPORTE ABRIL IMROM'!$L268</f>
        <v>0</v>
      </c>
      <c r="N273" s="91">
        <f>+'REPORTE MAYO IMROM'!$L268</f>
        <v>0</v>
      </c>
      <c r="O273" s="91">
        <f>+'REPORTE JUNIO IMROM'!$L268</f>
        <v>0</v>
      </c>
      <c r="P273" s="91">
        <f>+'REPORTE JULIO IMROM'!$L268</f>
        <v>0</v>
      </c>
      <c r="Q273" s="91">
        <f>+'REPORTE AGOSTO IMROM'!$L268</f>
        <v>0</v>
      </c>
      <c r="R273" s="91">
        <f>+'REPORTE SEPTIEMBRE IMROM'!$L268</f>
        <v>0</v>
      </c>
      <c r="S273" s="91">
        <f>+'REPORTE OCTUBRE IMROM'!$L268</f>
        <v>0</v>
      </c>
      <c r="T273" s="91">
        <f>+'REPORTE NOVIEMBRE IMROM'!$L268</f>
        <v>0</v>
      </c>
      <c r="U273" s="91">
        <f>+'REPORTE DICIEMBRE IMROM'!$L268</f>
        <v>0</v>
      </c>
      <c r="V273" s="91">
        <f t="shared" si="6"/>
        <v>0</v>
      </c>
      <c r="W273" s="92">
        <f t="shared" si="7"/>
        <v>0</v>
      </c>
    </row>
    <row r="274" spans="1:23" s="84" customFormat="1" ht="15.75" x14ac:dyDescent="0.2">
      <c r="A274" s="66">
        <v>252</v>
      </c>
      <c r="B274" s="85">
        <f>'CED. GRAL POR REP. O MANTTO'!C275</f>
        <v>0</v>
      </c>
      <c r="C274" s="86">
        <f>'CED. GRAL POR REP. O MANTTO'!D275</f>
        <v>0</v>
      </c>
      <c r="D274" s="87">
        <f>'CED. GRAL POR REP. O MANTTO'!E275</f>
        <v>0</v>
      </c>
      <c r="E274" s="87">
        <f>'CED. GRAL POR REP. O MANTTO'!F275</f>
        <v>0</v>
      </c>
      <c r="F274" s="88">
        <f>'CED. GRAL POR REP. O MANTTO'!G275</f>
        <v>0</v>
      </c>
      <c r="G274" s="89">
        <f>'CED. GRAL POR REP. O MANTTO'!L275</f>
        <v>0</v>
      </c>
      <c r="H274" s="90">
        <f>IF('CED. GRAL POR REP. O MANTTO'!P275&lt;&gt;'CED. GRAL POR REP. O MANTTO'!G275,"VERIFICA PRESUPUESTO BASE",'CED. GRAL POR REP. O MANTTO'!G275)</f>
        <v>0</v>
      </c>
      <c r="I274" s="91">
        <f>'REPORTE ENERO IMROM'!H269</f>
        <v>0</v>
      </c>
      <c r="J274" s="91">
        <f>'REPORTE ENERO IMROM'!$L269</f>
        <v>0</v>
      </c>
      <c r="K274" s="91">
        <f>+'REPORTE FEBRERO IMROM'!$L269</f>
        <v>0</v>
      </c>
      <c r="L274" s="91">
        <f>+'REPORTE MARZO IMROM'!$L269</f>
        <v>0</v>
      </c>
      <c r="M274" s="91">
        <f>+'REPORTE ABRIL IMROM'!$L269</f>
        <v>0</v>
      </c>
      <c r="N274" s="91">
        <f>+'REPORTE MAYO IMROM'!$L269</f>
        <v>0</v>
      </c>
      <c r="O274" s="91">
        <f>+'REPORTE JUNIO IMROM'!$L269</f>
        <v>0</v>
      </c>
      <c r="P274" s="91">
        <f>+'REPORTE JULIO IMROM'!$L269</f>
        <v>0</v>
      </c>
      <c r="Q274" s="91">
        <f>+'REPORTE AGOSTO IMROM'!$L269</f>
        <v>0</v>
      </c>
      <c r="R274" s="91">
        <f>+'REPORTE SEPTIEMBRE IMROM'!$L269</f>
        <v>0</v>
      </c>
      <c r="S274" s="91">
        <f>+'REPORTE OCTUBRE IMROM'!$L269</f>
        <v>0</v>
      </c>
      <c r="T274" s="91">
        <f>+'REPORTE NOVIEMBRE IMROM'!$L269</f>
        <v>0</v>
      </c>
      <c r="U274" s="91">
        <f>+'REPORTE DICIEMBRE IMROM'!$L269</f>
        <v>0</v>
      </c>
      <c r="V274" s="91">
        <f t="shared" si="6"/>
        <v>0</v>
      </c>
      <c r="W274" s="92">
        <f t="shared" si="7"/>
        <v>0</v>
      </c>
    </row>
    <row r="275" spans="1:23" s="84" customFormat="1" ht="15.75" x14ac:dyDescent="0.2">
      <c r="A275" s="66">
        <v>253</v>
      </c>
      <c r="B275" s="85">
        <f>'CED. GRAL POR REP. O MANTTO'!C276</f>
        <v>0</v>
      </c>
      <c r="C275" s="86">
        <f>'CED. GRAL POR REP. O MANTTO'!D276</f>
        <v>0</v>
      </c>
      <c r="D275" s="87">
        <f>'CED. GRAL POR REP. O MANTTO'!E276</f>
        <v>0</v>
      </c>
      <c r="E275" s="87">
        <f>'CED. GRAL POR REP. O MANTTO'!F276</f>
        <v>0</v>
      </c>
      <c r="F275" s="88">
        <f>'CED. GRAL POR REP. O MANTTO'!G276</f>
        <v>0</v>
      </c>
      <c r="G275" s="89">
        <f>'CED. GRAL POR REP. O MANTTO'!L276</f>
        <v>0</v>
      </c>
      <c r="H275" s="90">
        <f>IF('CED. GRAL POR REP. O MANTTO'!P276&lt;&gt;'CED. GRAL POR REP. O MANTTO'!G276,"VERIFICA PRESUPUESTO BASE",'CED. GRAL POR REP. O MANTTO'!G276)</f>
        <v>0</v>
      </c>
      <c r="I275" s="91">
        <f>'REPORTE ENERO IMROM'!H270</f>
        <v>0</v>
      </c>
      <c r="J275" s="91">
        <f>'REPORTE ENERO IMROM'!$L270</f>
        <v>0</v>
      </c>
      <c r="K275" s="91">
        <f>+'REPORTE FEBRERO IMROM'!$L270</f>
        <v>0</v>
      </c>
      <c r="L275" s="91">
        <f>+'REPORTE MARZO IMROM'!$L270</f>
        <v>0</v>
      </c>
      <c r="M275" s="91">
        <f>+'REPORTE ABRIL IMROM'!$L270</f>
        <v>0</v>
      </c>
      <c r="N275" s="91">
        <f>+'REPORTE MAYO IMROM'!$L270</f>
        <v>0</v>
      </c>
      <c r="O275" s="91">
        <f>+'REPORTE JUNIO IMROM'!$L270</f>
        <v>0</v>
      </c>
      <c r="P275" s="91">
        <f>+'REPORTE JULIO IMROM'!$L270</f>
        <v>0</v>
      </c>
      <c r="Q275" s="91">
        <f>+'REPORTE AGOSTO IMROM'!$L270</f>
        <v>0</v>
      </c>
      <c r="R275" s="91">
        <f>+'REPORTE SEPTIEMBRE IMROM'!$L270</f>
        <v>0</v>
      </c>
      <c r="S275" s="91">
        <f>+'REPORTE OCTUBRE IMROM'!$L270</f>
        <v>0</v>
      </c>
      <c r="T275" s="91">
        <f>+'REPORTE NOVIEMBRE IMROM'!$L270</f>
        <v>0</v>
      </c>
      <c r="U275" s="91">
        <f>+'REPORTE DICIEMBRE IMROM'!$L270</f>
        <v>0</v>
      </c>
      <c r="V275" s="91">
        <f t="shared" si="6"/>
        <v>0</v>
      </c>
      <c r="W275" s="92">
        <f t="shared" si="7"/>
        <v>0</v>
      </c>
    </row>
    <row r="276" spans="1:23" s="84" customFormat="1" ht="15.75" x14ac:dyDescent="0.2">
      <c r="A276" s="66">
        <v>254</v>
      </c>
      <c r="B276" s="85">
        <f>'CED. GRAL POR REP. O MANTTO'!C277</f>
        <v>0</v>
      </c>
      <c r="C276" s="86">
        <f>'CED. GRAL POR REP. O MANTTO'!D277</f>
        <v>0</v>
      </c>
      <c r="D276" s="87">
        <f>'CED. GRAL POR REP. O MANTTO'!E277</f>
        <v>0</v>
      </c>
      <c r="E276" s="87">
        <f>'CED. GRAL POR REP. O MANTTO'!F277</f>
        <v>0</v>
      </c>
      <c r="F276" s="88">
        <f>'CED. GRAL POR REP. O MANTTO'!G277</f>
        <v>0</v>
      </c>
      <c r="G276" s="89">
        <f>'CED. GRAL POR REP. O MANTTO'!L277</f>
        <v>0</v>
      </c>
      <c r="H276" s="90">
        <f>IF('CED. GRAL POR REP. O MANTTO'!P277&lt;&gt;'CED. GRAL POR REP. O MANTTO'!G277,"VERIFICA PRESUPUESTO BASE",'CED. GRAL POR REP. O MANTTO'!G277)</f>
        <v>0</v>
      </c>
      <c r="I276" s="91">
        <f>'REPORTE ENERO IMROM'!H271</f>
        <v>0</v>
      </c>
      <c r="J276" s="91">
        <f>'REPORTE ENERO IMROM'!$L271</f>
        <v>0</v>
      </c>
      <c r="K276" s="91">
        <f>+'REPORTE FEBRERO IMROM'!$L271</f>
        <v>0</v>
      </c>
      <c r="L276" s="91">
        <f>+'REPORTE MARZO IMROM'!$L271</f>
        <v>0</v>
      </c>
      <c r="M276" s="91">
        <f>+'REPORTE ABRIL IMROM'!$L271</f>
        <v>0</v>
      </c>
      <c r="N276" s="91">
        <f>+'REPORTE MAYO IMROM'!$L271</f>
        <v>0</v>
      </c>
      <c r="O276" s="91">
        <f>+'REPORTE JUNIO IMROM'!$L271</f>
        <v>0</v>
      </c>
      <c r="P276" s="91">
        <f>+'REPORTE JULIO IMROM'!$L271</f>
        <v>0</v>
      </c>
      <c r="Q276" s="91">
        <f>+'REPORTE AGOSTO IMROM'!$L271</f>
        <v>0</v>
      </c>
      <c r="R276" s="91">
        <f>+'REPORTE SEPTIEMBRE IMROM'!$L271</f>
        <v>0</v>
      </c>
      <c r="S276" s="91">
        <f>+'REPORTE OCTUBRE IMROM'!$L271</f>
        <v>0</v>
      </c>
      <c r="T276" s="91">
        <f>+'REPORTE NOVIEMBRE IMROM'!$L271</f>
        <v>0</v>
      </c>
      <c r="U276" s="91">
        <f>+'REPORTE DICIEMBRE IMROM'!$L271</f>
        <v>0</v>
      </c>
      <c r="V276" s="91">
        <f t="shared" si="6"/>
        <v>0</v>
      </c>
      <c r="W276" s="92">
        <f t="shared" si="7"/>
        <v>0</v>
      </c>
    </row>
    <row r="277" spans="1:23" s="84" customFormat="1" ht="15.75" x14ac:dyDescent="0.2">
      <c r="A277" s="66">
        <v>255</v>
      </c>
      <c r="B277" s="85">
        <f>'CED. GRAL POR REP. O MANTTO'!C278</f>
        <v>0</v>
      </c>
      <c r="C277" s="86">
        <f>'CED. GRAL POR REP. O MANTTO'!D278</f>
        <v>0</v>
      </c>
      <c r="D277" s="87">
        <f>'CED. GRAL POR REP. O MANTTO'!E278</f>
        <v>0</v>
      </c>
      <c r="E277" s="87">
        <f>'CED. GRAL POR REP. O MANTTO'!F278</f>
        <v>0</v>
      </c>
      <c r="F277" s="88">
        <f>'CED. GRAL POR REP. O MANTTO'!G278</f>
        <v>0</v>
      </c>
      <c r="G277" s="89">
        <f>'CED. GRAL POR REP. O MANTTO'!L278</f>
        <v>0</v>
      </c>
      <c r="H277" s="90">
        <f>IF('CED. GRAL POR REP. O MANTTO'!P278&lt;&gt;'CED. GRAL POR REP. O MANTTO'!G278,"VERIFICA PRESUPUESTO BASE",'CED. GRAL POR REP. O MANTTO'!G278)</f>
        <v>0</v>
      </c>
      <c r="I277" s="91">
        <f>'REPORTE ENERO IMROM'!H272</f>
        <v>0</v>
      </c>
      <c r="J277" s="91">
        <f>'REPORTE ENERO IMROM'!$L272</f>
        <v>0</v>
      </c>
      <c r="K277" s="91">
        <f>+'REPORTE FEBRERO IMROM'!$L272</f>
        <v>0</v>
      </c>
      <c r="L277" s="91">
        <f>+'REPORTE MARZO IMROM'!$L272</f>
        <v>0</v>
      </c>
      <c r="M277" s="91">
        <f>+'REPORTE ABRIL IMROM'!$L272</f>
        <v>0</v>
      </c>
      <c r="N277" s="91">
        <f>+'REPORTE MAYO IMROM'!$L272</f>
        <v>0</v>
      </c>
      <c r="O277" s="91">
        <f>+'REPORTE JUNIO IMROM'!$L272</f>
        <v>0</v>
      </c>
      <c r="P277" s="91">
        <f>+'REPORTE JULIO IMROM'!$L272</f>
        <v>0</v>
      </c>
      <c r="Q277" s="91">
        <f>+'REPORTE AGOSTO IMROM'!$L272</f>
        <v>0</v>
      </c>
      <c r="R277" s="91">
        <f>+'REPORTE SEPTIEMBRE IMROM'!$L272</f>
        <v>0</v>
      </c>
      <c r="S277" s="91">
        <f>+'REPORTE OCTUBRE IMROM'!$L272</f>
        <v>0</v>
      </c>
      <c r="T277" s="91">
        <f>+'REPORTE NOVIEMBRE IMROM'!$L272</f>
        <v>0</v>
      </c>
      <c r="U277" s="91">
        <f>+'REPORTE DICIEMBRE IMROM'!$L272</f>
        <v>0</v>
      </c>
      <c r="V277" s="91">
        <f t="shared" si="6"/>
        <v>0</v>
      </c>
      <c r="W277" s="92">
        <f t="shared" si="7"/>
        <v>0</v>
      </c>
    </row>
    <row r="278" spans="1:23" s="84" customFormat="1" ht="15.75" x14ac:dyDescent="0.2">
      <c r="A278" s="66">
        <v>256</v>
      </c>
      <c r="B278" s="85">
        <f>'CED. GRAL POR REP. O MANTTO'!C279</f>
        <v>0</v>
      </c>
      <c r="C278" s="86">
        <f>'CED. GRAL POR REP. O MANTTO'!D279</f>
        <v>0</v>
      </c>
      <c r="D278" s="87">
        <f>'CED. GRAL POR REP. O MANTTO'!E279</f>
        <v>0</v>
      </c>
      <c r="E278" s="87">
        <f>'CED. GRAL POR REP. O MANTTO'!F279</f>
        <v>0</v>
      </c>
      <c r="F278" s="88">
        <f>'CED. GRAL POR REP. O MANTTO'!G279</f>
        <v>0</v>
      </c>
      <c r="G278" s="89">
        <f>'CED. GRAL POR REP. O MANTTO'!L279</f>
        <v>0</v>
      </c>
      <c r="H278" s="90">
        <f>IF('CED. GRAL POR REP. O MANTTO'!P279&lt;&gt;'CED. GRAL POR REP. O MANTTO'!G279,"VERIFICA PRESUPUESTO BASE",'CED. GRAL POR REP. O MANTTO'!G279)</f>
        <v>0</v>
      </c>
      <c r="I278" s="91">
        <f>'REPORTE ENERO IMROM'!H273</f>
        <v>0</v>
      </c>
      <c r="J278" s="91">
        <f>'REPORTE ENERO IMROM'!$L273</f>
        <v>0</v>
      </c>
      <c r="K278" s="91">
        <f>+'REPORTE FEBRERO IMROM'!$L273</f>
        <v>0</v>
      </c>
      <c r="L278" s="91">
        <f>+'REPORTE MARZO IMROM'!$L273</f>
        <v>0</v>
      </c>
      <c r="M278" s="91">
        <f>+'REPORTE ABRIL IMROM'!$L273</f>
        <v>0</v>
      </c>
      <c r="N278" s="91">
        <f>+'REPORTE MAYO IMROM'!$L273</f>
        <v>0</v>
      </c>
      <c r="O278" s="91">
        <f>+'REPORTE JUNIO IMROM'!$L273</f>
        <v>0</v>
      </c>
      <c r="P278" s="91">
        <f>+'REPORTE JULIO IMROM'!$L273</f>
        <v>0</v>
      </c>
      <c r="Q278" s="91">
        <f>+'REPORTE AGOSTO IMROM'!$L273</f>
        <v>0</v>
      </c>
      <c r="R278" s="91">
        <f>+'REPORTE SEPTIEMBRE IMROM'!$L273</f>
        <v>0</v>
      </c>
      <c r="S278" s="91">
        <f>+'REPORTE OCTUBRE IMROM'!$L273</f>
        <v>0</v>
      </c>
      <c r="T278" s="91">
        <f>+'REPORTE NOVIEMBRE IMROM'!$L273</f>
        <v>0</v>
      </c>
      <c r="U278" s="91">
        <f>+'REPORTE DICIEMBRE IMROM'!$L273</f>
        <v>0</v>
      </c>
      <c r="V278" s="91">
        <f t="shared" si="6"/>
        <v>0</v>
      </c>
      <c r="W278" s="92">
        <f t="shared" si="7"/>
        <v>0</v>
      </c>
    </row>
    <row r="279" spans="1:23" s="84" customFormat="1" ht="15.75" x14ac:dyDescent="0.2">
      <c r="A279" s="66">
        <v>257</v>
      </c>
      <c r="B279" s="85">
        <f>'CED. GRAL POR REP. O MANTTO'!C280</f>
        <v>0</v>
      </c>
      <c r="C279" s="86">
        <f>'CED. GRAL POR REP. O MANTTO'!D280</f>
        <v>0</v>
      </c>
      <c r="D279" s="87">
        <f>'CED. GRAL POR REP. O MANTTO'!E280</f>
        <v>0</v>
      </c>
      <c r="E279" s="87">
        <f>'CED. GRAL POR REP. O MANTTO'!F280</f>
        <v>0</v>
      </c>
      <c r="F279" s="88">
        <f>'CED. GRAL POR REP. O MANTTO'!G280</f>
        <v>0</v>
      </c>
      <c r="G279" s="89">
        <f>'CED. GRAL POR REP. O MANTTO'!L280</f>
        <v>0</v>
      </c>
      <c r="H279" s="90">
        <f>IF('CED. GRAL POR REP. O MANTTO'!P280&lt;&gt;'CED. GRAL POR REP. O MANTTO'!G280,"VERIFICA PRESUPUESTO BASE",'CED. GRAL POR REP. O MANTTO'!G280)</f>
        <v>0</v>
      </c>
      <c r="I279" s="91">
        <f>'REPORTE ENERO IMROM'!H274</f>
        <v>0</v>
      </c>
      <c r="J279" s="91">
        <f>'REPORTE ENERO IMROM'!$L274</f>
        <v>0</v>
      </c>
      <c r="K279" s="91">
        <f>+'REPORTE FEBRERO IMROM'!$L274</f>
        <v>0</v>
      </c>
      <c r="L279" s="91">
        <f>+'REPORTE MARZO IMROM'!$L274</f>
        <v>0</v>
      </c>
      <c r="M279" s="91">
        <f>+'REPORTE ABRIL IMROM'!$L274</f>
        <v>0</v>
      </c>
      <c r="N279" s="91">
        <f>+'REPORTE MAYO IMROM'!$L274</f>
        <v>0</v>
      </c>
      <c r="O279" s="91">
        <f>+'REPORTE JUNIO IMROM'!$L274</f>
        <v>0</v>
      </c>
      <c r="P279" s="91">
        <f>+'REPORTE JULIO IMROM'!$L274</f>
        <v>0</v>
      </c>
      <c r="Q279" s="91">
        <f>+'REPORTE AGOSTO IMROM'!$L274</f>
        <v>0</v>
      </c>
      <c r="R279" s="91">
        <f>+'REPORTE SEPTIEMBRE IMROM'!$L274</f>
        <v>0</v>
      </c>
      <c r="S279" s="91">
        <f>+'REPORTE OCTUBRE IMROM'!$L274</f>
        <v>0</v>
      </c>
      <c r="T279" s="91">
        <f>+'REPORTE NOVIEMBRE IMROM'!$L274</f>
        <v>0</v>
      </c>
      <c r="U279" s="91">
        <f>+'REPORTE DICIEMBRE IMROM'!$L274</f>
        <v>0</v>
      </c>
      <c r="V279" s="91">
        <f t="shared" si="6"/>
        <v>0</v>
      </c>
      <c r="W279" s="92">
        <f t="shared" si="7"/>
        <v>0</v>
      </c>
    </row>
    <row r="280" spans="1:23" s="84" customFormat="1" ht="15.75" x14ac:dyDescent="0.2">
      <c r="A280" s="66">
        <v>258</v>
      </c>
      <c r="B280" s="85">
        <f>'CED. GRAL POR REP. O MANTTO'!C281</f>
        <v>0</v>
      </c>
      <c r="C280" s="86">
        <f>'CED. GRAL POR REP. O MANTTO'!D281</f>
        <v>0</v>
      </c>
      <c r="D280" s="87">
        <f>'CED. GRAL POR REP. O MANTTO'!E281</f>
        <v>0</v>
      </c>
      <c r="E280" s="87">
        <f>'CED. GRAL POR REP. O MANTTO'!F281</f>
        <v>0</v>
      </c>
      <c r="F280" s="88">
        <f>'CED. GRAL POR REP. O MANTTO'!G281</f>
        <v>0</v>
      </c>
      <c r="G280" s="89">
        <f>'CED. GRAL POR REP. O MANTTO'!L281</f>
        <v>0</v>
      </c>
      <c r="H280" s="90">
        <f>IF('CED. GRAL POR REP. O MANTTO'!P281&lt;&gt;'CED. GRAL POR REP. O MANTTO'!G281,"VERIFICA PRESUPUESTO BASE",'CED. GRAL POR REP. O MANTTO'!G281)</f>
        <v>0</v>
      </c>
      <c r="I280" s="91">
        <f>'REPORTE ENERO IMROM'!H275</f>
        <v>0</v>
      </c>
      <c r="J280" s="91">
        <f>'REPORTE ENERO IMROM'!$L275</f>
        <v>0</v>
      </c>
      <c r="K280" s="91">
        <f>+'REPORTE FEBRERO IMROM'!$L275</f>
        <v>0</v>
      </c>
      <c r="L280" s="91">
        <f>+'REPORTE MARZO IMROM'!$L275</f>
        <v>0</v>
      </c>
      <c r="M280" s="91">
        <f>+'REPORTE ABRIL IMROM'!$L275</f>
        <v>0</v>
      </c>
      <c r="N280" s="91">
        <f>+'REPORTE MAYO IMROM'!$L275</f>
        <v>0</v>
      </c>
      <c r="O280" s="91">
        <f>+'REPORTE JUNIO IMROM'!$L275</f>
        <v>0</v>
      </c>
      <c r="P280" s="91">
        <f>+'REPORTE JULIO IMROM'!$L275</f>
        <v>0</v>
      </c>
      <c r="Q280" s="91">
        <f>+'REPORTE AGOSTO IMROM'!$L275</f>
        <v>0</v>
      </c>
      <c r="R280" s="91">
        <f>+'REPORTE SEPTIEMBRE IMROM'!$L275</f>
        <v>0</v>
      </c>
      <c r="S280" s="91">
        <f>+'REPORTE OCTUBRE IMROM'!$L275</f>
        <v>0</v>
      </c>
      <c r="T280" s="91">
        <f>+'REPORTE NOVIEMBRE IMROM'!$L275</f>
        <v>0</v>
      </c>
      <c r="U280" s="91">
        <f>+'REPORTE DICIEMBRE IMROM'!$L275</f>
        <v>0</v>
      </c>
      <c r="V280" s="91">
        <f t="shared" ref="V280:V343" si="8">SUM(J280:U280)</f>
        <v>0</v>
      </c>
      <c r="W280" s="92">
        <f t="shared" si="7"/>
        <v>0</v>
      </c>
    </row>
    <row r="281" spans="1:23" s="84" customFormat="1" ht="15.75" x14ac:dyDescent="0.2">
      <c r="A281" s="66">
        <v>259</v>
      </c>
      <c r="B281" s="85">
        <f>'CED. GRAL POR REP. O MANTTO'!C282</f>
        <v>0</v>
      </c>
      <c r="C281" s="86">
        <f>'CED. GRAL POR REP. O MANTTO'!D282</f>
        <v>0</v>
      </c>
      <c r="D281" s="87">
        <f>'CED. GRAL POR REP. O MANTTO'!E282</f>
        <v>0</v>
      </c>
      <c r="E281" s="87">
        <f>'CED. GRAL POR REP. O MANTTO'!F282</f>
        <v>0</v>
      </c>
      <c r="F281" s="88">
        <f>'CED. GRAL POR REP. O MANTTO'!G282</f>
        <v>0</v>
      </c>
      <c r="G281" s="89">
        <f>'CED. GRAL POR REP. O MANTTO'!L282</f>
        <v>0</v>
      </c>
      <c r="H281" s="90">
        <f>IF('CED. GRAL POR REP. O MANTTO'!P282&lt;&gt;'CED. GRAL POR REP. O MANTTO'!G282,"VERIFICA PRESUPUESTO BASE",'CED. GRAL POR REP. O MANTTO'!G282)</f>
        <v>0</v>
      </c>
      <c r="I281" s="91">
        <f>'REPORTE ENERO IMROM'!H276</f>
        <v>0</v>
      </c>
      <c r="J281" s="91">
        <f>'REPORTE ENERO IMROM'!$L276</f>
        <v>0</v>
      </c>
      <c r="K281" s="91">
        <f>+'REPORTE FEBRERO IMROM'!$L276</f>
        <v>0</v>
      </c>
      <c r="L281" s="91">
        <f>+'REPORTE MARZO IMROM'!$L276</f>
        <v>0</v>
      </c>
      <c r="M281" s="91">
        <f>+'REPORTE ABRIL IMROM'!$L276</f>
        <v>0</v>
      </c>
      <c r="N281" s="91">
        <f>+'REPORTE MAYO IMROM'!$L276</f>
        <v>0</v>
      </c>
      <c r="O281" s="91">
        <f>+'REPORTE JUNIO IMROM'!$L276</f>
        <v>0</v>
      </c>
      <c r="P281" s="91">
        <f>+'REPORTE JULIO IMROM'!$L276</f>
        <v>0</v>
      </c>
      <c r="Q281" s="91">
        <f>+'REPORTE AGOSTO IMROM'!$L276</f>
        <v>0</v>
      </c>
      <c r="R281" s="91">
        <f>+'REPORTE SEPTIEMBRE IMROM'!$L276</f>
        <v>0</v>
      </c>
      <c r="S281" s="91">
        <f>+'REPORTE OCTUBRE IMROM'!$L276</f>
        <v>0</v>
      </c>
      <c r="T281" s="91">
        <f>+'REPORTE NOVIEMBRE IMROM'!$L276</f>
        <v>0</v>
      </c>
      <c r="U281" s="91">
        <f>+'REPORTE DICIEMBRE IMROM'!$L276</f>
        <v>0</v>
      </c>
      <c r="V281" s="91">
        <f t="shared" si="8"/>
        <v>0</v>
      </c>
      <c r="W281" s="92">
        <f t="shared" ref="W281:W344" si="9">+V281+I281</f>
        <v>0</v>
      </c>
    </row>
    <row r="282" spans="1:23" s="84" customFormat="1" ht="15.75" x14ac:dyDescent="0.2">
      <c r="A282" s="66">
        <v>260</v>
      </c>
      <c r="B282" s="85">
        <f>'CED. GRAL POR REP. O MANTTO'!C283</f>
        <v>0</v>
      </c>
      <c r="C282" s="86">
        <f>'CED. GRAL POR REP. O MANTTO'!D283</f>
        <v>0</v>
      </c>
      <c r="D282" s="87">
        <f>'CED. GRAL POR REP. O MANTTO'!E283</f>
        <v>0</v>
      </c>
      <c r="E282" s="87">
        <f>'CED. GRAL POR REP. O MANTTO'!F283</f>
        <v>0</v>
      </c>
      <c r="F282" s="88">
        <f>'CED. GRAL POR REP. O MANTTO'!G283</f>
        <v>0</v>
      </c>
      <c r="G282" s="89">
        <f>'CED. GRAL POR REP. O MANTTO'!L283</f>
        <v>0</v>
      </c>
      <c r="H282" s="90">
        <f>IF('CED. GRAL POR REP. O MANTTO'!P283&lt;&gt;'CED. GRAL POR REP. O MANTTO'!G283,"VERIFICA PRESUPUESTO BASE",'CED. GRAL POR REP. O MANTTO'!G283)</f>
        <v>0</v>
      </c>
      <c r="I282" s="91">
        <f>'REPORTE ENERO IMROM'!H277</f>
        <v>0</v>
      </c>
      <c r="J282" s="91">
        <f>'REPORTE ENERO IMROM'!$L277</f>
        <v>0</v>
      </c>
      <c r="K282" s="91">
        <f>+'REPORTE FEBRERO IMROM'!$L277</f>
        <v>0</v>
      </c>
      <c r="L282" s="91">
        <f>+'REPORTE MARZO IMROM'!$L277</f>
        <v>0</v>
      </c>
      <c r="M282" s="91">
        <f>+'REPORTE ABRIL IMROM'!$L277</f>
        <v>0</v>
      </c>
      <c r="N282" s="91">
        <f>+'REPORTE MAYO IMROM'!$L277</f>
        <v>0</v>
      </c>
      <c r="O282" s="91">
        <f>+'REPORTE JUNIO IMROM'!$L277</f>
        <v>0</v>
      </c>
      <c r="P282" s="91">
        <f>+'REPORTE JULIO IMROM'!$L277</f>
        <v>0</v>
      </c>
      <c r="Q282" s="91">
        <f>+'REPORTE AGOSTO IMROM'!$L277</f>
        <v>0</v>
      </c>
      <c r="R282" s="91">
        <f>+'REPORTE SEPTIEMBRE IMROM'!$L277</f>
        <v>0</v>
      </c>
      <c r="S282" s="91">
        <f>+'REPORTE OCTUBRE IMROM'!$L277</f>
        <v>0</v>
      </c>
      <c r="T282" s="91">
        <f>+'REPORTE NOVIEMBRE IMROM'!$L277</f>
        <v>0</v>
      </c>
      <c r="U282" s="91">
        <f>+'REPORTE DICIEMBRE IMROM'!$L277</f>
        <v>0</v>
      </c>
      <c r="V282" s="91">
        <f t="shared" si="8"/>
        <v>0</v>
      </c>
      <c r="W282" s="92">
        <f t="shared" si="9"/>
        <v>0</v>
      </c>
    </row>
    <row r="283" spans="1:23" s="84" customFormat="1" ht="15.75" x14ac:dyDescent="0.2">
      <c r="A283" s="66">
        <v>261</v>
      </c>
      <c r="B283" s="85">
        <f>'CED. GRAL POR REP. O MANTTO'!C284</f>
        <v>0</v>
      </c>
      <c r="C283" s="86">
        <f>'CED. GRAL POR REP. O MANTTO'!D284</f>
        <v>0</v>
      </c>
      <c r="D283" s="87">
        <f>'CED. GRAL POR REP. O MANTTO'!E284</f>
        <v>0</v>
      </c>
      <c r="E283" s="87">
        <f>'CED. GRAL POR REP. O MANTTO'!F284</f>
        <v>0</v>
      </c>
      <c r="F283" s="88">
        <f>'CED. GRAL POR REP. O MANTTO'!G284</f>
        <v>0</v>
      </c>
      <c r="G283" s="89">
        <f>'CED. GRAL POR REP. O MANTTO'!L284</f>
        <v>0</v>
      </c>
      <c r="H283" s="90">
        <f>IF('CED. GRAL POR REP. O MANTTO'!P284&lt;&gt;'CED. GRAL POR REP. O MANTTO'!G284,"VERIFICA PRESUPUESTO BASE",'CED. GRAL POR REP. O MANTTO'!G284)</f>
        <v>0</v>
      </c>
      <c r="I283" s="91">
        <f>'REPORTE ENERO IMROM'!H278</f>
        <v>0</v>
      </c>
      <c r="J283" s="91">
        <f>'REPORTE ENERO IMROM'!$L278</f>
        <v>0</v>
      </c>
      <c r="K283" s="91">
        <f>+'REPORTE FEBRERO IMROM'!$L278</f>
        <v>0</v>
      </c>
      <c r="L283" s="91">
        <f>+'REPORTE MARZO IMROM'!$L278</f>
        <v>0</v>
      </c>
      <c r="M283" s="91">
        <f>+'REPORTE ABRIL IMROM'!$L278</f>
        <v>0</v>
      </c>
      <c r="N283" s="91">
        <f>+'REPORTE MAYO IMROM'!$L278</f>
        <v>0</v>
      </c>
      <c r="O283" s="91">
        <f>+'REPORTE JUNIO IMROM'!$L278</f>
        <v>0</v>
      </c>
      <c r="P283" s="91">
        <f>+'REPORTE JULIO IMROM'!$L278</f>
        <v>0</v>
      </c>
      <c r="Q283" s="91">
        <f>+'REPORTE AGOSTO IMROM'!$L278</f>
        <v>0</v>
      </c>
      <c r="R283" s="91">
        <f>+'REPORTE SEPTIEMBRE IMROM'!$L278</f>
        <v>0</v>
      </c>
      <c r="S283" s="91">
        <f>+'REPORTE OCTUBRE IMROM'!$L278</f>
        <v>0</v>
      </c>
      <c r="T283" s="91">
        <f>+'REPORTE NOVIEMBRE IMROM'!$L278</f>
        <v>0</v>
      </c>
      <c r="U283" s="91">
        <f>+'REPORTE DICIEMBRE IMROM'!$L278</f>
        <v>0</v>
      </c>
      <c r="V283" s="91">
        <f t="shared" si="8"/>
        <v>0</v>
      </c>
      <c r="W283" s="92">
        <f t="shared" si="9"/>
        <v>0</v>
      </c>
    </row>
    <row r="284" spans="1:23" s="84" customFormat="1" ht="15.75" x14ac:dyDescent="0.2">
      <c r="A284" s="66">
        <v>262</v>
      </c>
      <c r="B284" s="85">
        <f>'CED. GRAL POR REP. O MANTTO'!C285</f>
        <v>0</v>
      </c>
      <c r="C284" s="86">
        <f>'CED. GRAL POR REP. O MANTTO'!D285</f>
        <v>0</v>
      </c>
      <c r="D284" s="87">
        <f>'CED. GRAL POR REP. O MANTTO'!E285</f>
        <v>0</v>
      </c>
      <c r="E284" s="87">
        <f>'CED. GRAL POR REP. O MANTTO'!F285</f>
        <v>0</v>
      </c>
      <c r="F284" s="88">
        <f>'CED. GRAL POR REP. O MANTTO'!G285</f>
        <v>0</v>
      </c>
      <c r="G284" s="89">
        <f>'CED. GRAL POR REP. O MANTTO'!L285</f>
        <v>0</v>
      </c>
      <c r="H284" s="90">
        <f>IF('CED. GRAL POR REP. O MANTTO'!P285&lt;&gt;'CED. GRAL POR REP. O MANTTO'!G285,"VERIFICA PRESUPUESTO BASE",'CED. GRAL POR REP. O MANTTO'!G285)</f>
        <v>0</v>
      </c>
      <c r="I284" s="91">
        <f>'REPORTE ENERO IMROM'!H279</f>
        <v>0</v>
      </c>
      <c r="J284" s="91">
        <f>'REPORTE ENERO IMROM'!$L279</f>
        <v>0</v>
      </c>
      <c r="K284" s="91">
        <f>+'REPORTE FEBRERO IMROM'!$L279</f>
        <v>0</v>
      </c>
      <c r="L284" s="91">
        <f>+'REPORTE MARZO IMROM'!$L279</f>
        <v>0</v>
      </c>
      <c r="M284" s="91">
        <f>+'REPORTE ABRIL IMROM'!$L279</f>
        <v>0</v>
      </c>
      <c r="N284" s="91">
        <f>+'REPORTE MAYO IMROM'!$L279</f>
        <v>0</v>
      </c>
      <c r="O284" s="91">
        <f>+'REPORTE JUNIO IMROM'!$L279</f>
        <v>0</v>
      </c>
      <c r="P284" s="91">
        <f>+'REPORTE JULIO IMROM'!$L279</f>
        <v>0</v>
      </c>
      <c r="Q284" s="91">
        <f>+'REPORTE AGOSTO IMROM'!$L279</f>
        <v>0</v>
      </c>
      <c r="R284" s="91">
        <f>+'REPORTE SEPTIEMBRE IMROM'!$L279</f>
        <v>0</v>
      </c>
      <c r="S284" s="91">
        <f>+'REPORTE OCTUBRE IMROM'!$L279</f>
        <v>0</v>
      </c>
      <c r="T284" s="91">
        <f>+'REPORTE NOVIEMBRE IMROM'!$L279</f>
        <v>0</v>
      </c>
      <c r="U284" s="91">
        <f>+'REPORTE DICIEMBRE IMROM'!$L279</f>
        <v>0</v>
      </c>
      <c r="V284" s="91">
        <f t="shared" si="8"/>
        <v>0</v>
      </c>
      <c r="W284" s="92">
        <f t="shared" si="9"/>
        <v>0</v>
      </c>
    </row>
    <row r="285" spans="1:23" s="84" customFormat="1" ht="15.75" x14ac:dyDescent="0.2">
      <c r="A285" s="66">
        <v>263</v>
      </c>
      <c r="B285" s="85">
        <f>'CED. GRAL POR REP. O MANTTO'!C286</f>
        <v>0</v>
      </c>
      <c r="C285" s="86">
        <f>'CED. GRAL POR REP. O MANTTO'!D286</f>
        <v>0</v>
      </c>
      <c r="D285" s="87">
        <f>'CED. GRAL POR REP. O MANTTO'!E286</f>
        <v>0</v>
      </c>
      <c r="E285" s="87">
        <f>'CED. GRAL POR REP. O MANTTO'!F286</f>
        <v>0</v>
      </c>
      <c r="F285" s="88">
        <f>'CED. GRAL POR REP. O MANTTO'!G286</f>
        <v>0</v>
      </c>
      <c r="G285" s="89">
        <f>'CED. GRAL POR REP. O MANTTO'!L286</f>
        <v>0</v>
      </c>
      <c r="H285" s="90">
        <f>IF('CED. GRAL POR REP. O MANTTO'!P286&lt;&gt;'CED. GRAL POR REP. O MANTTO'!G286,"VERIFICA PRESUPUESTO BASE",'CED. GRAL POR REP. O MANTTO'!G286)</f>
        <v>0</v>
      </c>
      <c r="I285" s="91">
        <f>'REPORTE ENERO IMROM'!H280</f>
        <v>0</v>
      </c>
      <c r="J285" s="91">
        <f>'REPORTE ENERO IMROM'!$L280</f>
        <v>0</v>
      </c>
      <c r="K285" s="91">
        <f>+'REPORTE FEBRERO IMROM'!$L280</f>
        <v>0</v>
      </c>
      <c r="L285" s="91">
        <f>+'REPORTE MARZO IMROM'!$L280</f>
        <v>0</v>
      </c>
      <c r="M285" s="91">
        <f>+'REPORTE ABRIL IMROM'!$L280</f>
        <v>0</v>
      </c>
      <c r="N285" s="91">
        <f>+'REPORTE MAYO IMROM'!$L280</f>
        <v>0</v>
      </c>
      <c r="O285" s="91">
        <f>+'REPORTE JUNIO IMROM'!$L280</f>
        <v>0</v>
      </c>
      <c r="P285" s="91">
        <f>+'REPORTE JULIO IMROM'!$L280</f>
        <v>0</v>
      </c>
      <c r="Q285" s="91">
        <f>+'REPORTE AGOSTO IMROM'!$L280</f>
        <v>0</v>
      </c>
      <c r="R285" s="91">
        <f>+'REPORTE SEPTIEMBRE IMROM'!$L280</f>
        <v>0</v>
      </c>
      <c r="S285" s="91">
        <f>+'REPORTE OCTUBRE IMROM'!$L280</f>
        <v>0</v>
      </c>
      <c r="T285" s="91">
        <f>+'REPORTE NOVIEMBRE IMROM'!$L280</f>
        <v>0</v>
      </c>
      <c r="U285" s="91">
        <f>+'REPORTE DICIEMBRE IMROM'!$L280</f>
        <v>0</v>
      </c>
      <c r="V285" s="91">
        <f t="shared" si="8"/>
        <v>0</v>
      </c>
      <c r="W285" s="92">
        <f t="shared" si="9"/>
        <v>0</v>
      </c>
    </row>
    <row r="286" spans="1:23" s="84" customFormat="1" ht="15.75" x14ac:dyDescent="0.2">
      <c r="A286" s="66">
        <v>264</v>
      </c>
      <c r="B286" s="85">
        <f>'CED. GRAL POR REP. O MANTTO'!C287</f>
        <v>0</v>
      </c>
      <c r="C286" s="86">
        <f>'CED. GRAL POR REP. O MANTTO'!D287</f>
        <v>0</v>
      </c>
      <c r="D286" s="87">
        <f>'CED. GRAL POR REP. O MANTTO'!E287</f>
        <v>0</v>
      </c>
      <c r="E286" s="87">
        <f>'CED. GRAL POR REP. O MANTTO'!F287</f>
        <v>0</v>
      </c>
      <c r="F286" s="88">
        <f>'CED. GRAL POR REP. O MANTTO'!G287</f>
        <v>0</v>
      </c>
      <c r="G286" s="89">
        <f>'CED. GRAL POR REP. O MANTTO'!L287</f>
        <v>0</v>
      </c>
      <c r="H286" s="90">
        <f>IF('CED. GRAL POR REP. O MANTTO'!P287&lt;&gt;'CED. GRAL POR REP. O MANTTO'!G287,"VERIFICA PRESUPUESTO BASE",'CED. GRAL POR REP. O MANTTO'!G287)</f>
        <v>0</v>
      </c>
      <c r="I286" s="91">
        <f>'REPORTE ENERO IMROM'!H281</f>
        <v>0</v>
      </c>
      <c r="J286" s="91">
        <f>'REPORTE ENERO IMROM'!$L281</f>
        <v>0</v>
      </c>
      <c r="K286" s="91">
        <f>+'REPORTE FEBRERO IMROM'!$L281</f>
        <v>0</v>
      </c>
      <c r="L286" s="91">
        <f>+'REPORTE MARZO IMROM'!$L281</f>
        <v>0</v>
      </c>
      <c r="M286" s="91">
        <f>+'REPORTE ABRIL IMROM'!$L281</f>
        <v>0</v>
      </c>
      <c r="N286" s="91">
        <f>+'REPORTE MAYO IMROM'!$L281</f>
        <v>0</v>
      </c>
      <c r="O286" s="91">
        <f>+'REPORTE JUNIO IMROM'!$L281</f>
        <v>0</v>
      </c>
      <c r="P286" s="91">
        <f>+'REPORTE JULIO IMROM'!$L281</f>
        <v>0</v>
      </c>
      <c r="Q286" s="91">
        <f>+'REPORTE AGOSTO IMROM'!$L281</f>
        <v>0</v>
      </c>
      <c r="R286" s="91">
        <f>+'REPORTE SEPTIEMBRE IMROM'!$L281</f>
        <v>0</v>
      </c>
      <c r="S286" s="91">
        <f>+'REPORTE OCTUBRE IMROM'!$L281</f>
        <v>0</v>
      </c>
      <c r="T286" s="91">
        <f>+'REPORTE NOVIEMBRE IMROM'!$L281</f>
        <v>0</v>
      </c>
      <c r="U286" s="91">
        <f>+'REPORTE DICIEMBRE IMROM'!$L281</f>
        <v>0</v>
      </c>
      <c r="V286" s="91">
        <f t="shared" si="8"/>
        <v>0</v>
      </c>
      <c r="W286" s="92">
        <f t="shared" si="9"/>
        <v>0</v>
      </c>
    </row>
    <row r="287" spans="1:23" s="84" customFormat="1" ht="15.75" x14ac:dyDescent="0.2">
      <c r="A287" s="66">
        <v>265</v>
      </c>
      <c r="B287" s="85">
        <f>'CED. GRAL POR REP. O MANTTO'!C288</f>
        <v>0</v>
      </c>
      <c r="C287" s="86">
        <f>'CED. GRAL POR REP. O MANTTO'!D288</f>
        <v>0</v>
      </c>
      <c r="D287" s="87">
        <f>'CED. GRAL POR REP. O MANTTO'!E288</f>
        <v>0</v>
      </c>
      <c r="E287" s="87">
        <f>'CED. GRAL POR REP. O MANTTO'!F288</f>
        <v>0</v>
      </c>
      <c r="F287" s="88">
        <f>'CED. GRAL POR REP. O MANTTO'!G288</f>
        <v>0</v>
      </c>
      <c r="G287" s="89">
        <f>'CED. GRAL POR REP. O MANTTO'!L288</f>
        <v>0</v>
      </c>
      <c r="H287" s="90">
        <f>IF('CED. GRAL POR REP. O MANTTO'!P288&lt;&gt;'CED. GRAL POR REP. O MANTTO'!G288,"VERIFICA PRESUPUESTO BASE",'CED. GRAL POR REP. O MANTTO'!G288)</f>
        <v>0</v>
      </c>
      <c r="I287" s="91">
        <f>'REPORTE ENERO IMROM'!H282</f>
        <v>0</v>
      </c>
      <c r="J287" s="91">
        <f>'REPORTE ENERO IMROM'!$L282</f>
        <v>0</v>
      </c>
      <c r="K287" s="91">
        <f>+'REPORTE FEBRERO IMROM'!$L282</f>
        <v>0</v>
      </c>
      <c r="L287" s="91">
        <f>+'REPORTE MARZO IMROM'!$L282</f>
        <v>0</v>
      </c>
      <c r="M287" s="91">
        <f>+'REPORTE ABRIL IMROM'!$L282</f>
        <v>0</v>
      </c>
      <c r="N287" s="91">
        <f>+'REPORTE MAYO IMROM'!$L282</f>
        <v>0</v>
      </c>
      <c r="O287" s="91">
        <f>+'REPORTE JUNIO IMROM'!$L282</f>
        <v>0</v>
      </c>
      <c r="P287" s="91">
        <f>+'REPORTE JULIO IMROM'!$L282</f>
        <v>0</v>
      </c>
      <c r="Q287" s="91">
        <f>+'REPORTE AGOSTO IMROM'!$L282</f>
        <v>0</v>
      </c>
      <c r="R287" s="91">
        <f>+'REPORTE SEPTIEMBRE IMROM'!$L282</f>
        <v>0</v>
      </c>
      <c r="S287" s="91">
        <f>+'REPORTE OCTUBRE IMROM'!$L282</f>
        <v>0</v>
      </c>
      <c r="T287" s="91">
        <f>+'REPORTE NOVIEMBRE IMROM'!$L282</f>
        <v>0</v>
      </c>
      <c r="U287" s="91">
        <f>+'REPORTE DICIEMBRE IMROM'!$L282</f>
        <v>0</v>
      </c>
      <c r="V287" s="91">
        <f t="shared" si="8"/>
        <v>0</v>
      </c>
      <c r="W287" s="92">
        <f t="shared" si="9"/>
        <v>0</v>
      </c>
    </row>
    <row r="288" spans="1:23" s="84" customFormat="1" ht="15.75" x14ac:dyDescent="0.2">
      <c r="A288" s="66">
        <v>266</v>
      </c>
      <c r="B288" s="85">
        <f>'CED. GRAL POR REP. O MANTTO'!C289</f>
        <v>0</v>
      </c>
      <c r="C288" s="86">
        <f>'CED. GRAL POR REP. O MANTTO'!D289</f>
        <v>0</v>
      </c>
      <c r="D288" s="87">
        <f>'CED. GRAL POR REP. O MANTTO'!E289</f>
        <v>0</v>
      </c>
      <c r="E288" s="87">
        <f>'CED. GRAL POR REP. O MANTTO'!F289</f>
        <v>0</v>
      </c>
      <c r="F288" s="88">
        <f>'CED. GRAL POR REP. O MANTTO'!G289</f>
        <v>0</v>
      </c>
      <c r="G288" s="89">
        <f>'CED. GRAL POR REP. O MANTTO'!L289</f>
        <v>0</v>
      </c>
      <c r="H288" s="90">
        <f>IF('CED. GRAL POR REP. O MANTTO'!P289&lt;&gt;'CED. GRAL POR REP. O MANTTO'!G289,"VERIFICA PRESUPUESTO BASE",'CED. GRAL POR REP. O MANTTO'!G289)</f>
        <v>0</v>
      </c>
      <c r="I288" s="91">
        <f>'REPORTE ENERO IMROM'!H283</f>
        <v>0</v>
      </c>
      <c r="J288" s="91">
        <f>'REPORTE ENERO IMROM'!$L283</f>
        <v>0</v>
      </c>
      <c r="K288" s="91">
        <f>+'REPORTE FEBRERO IMROM'!$L283</f>
        <v>0</v>
      </c>
      <c r="L288" s="91">
        <f>+'REPORTE MARZO IMROM'!$L283</f>
        <v>0</v>
      </c>
      <c r="M288" s="91">
        <f>+'REPORTE ABRIL IMROM'!$L283</f>
        <v>0</v>
      </c>
      <c r="N288" s="91">
        <f>+'REPORTE MAYO IMROM'!$L283</f>
        <v>0</v>
      </c>
      <c r="O288" s="91">
        <f>+'REPORTE JUNIO IMROM'!$L283</f>
        <v>0</v>
      </c>
      <c r="P288" s="91">
        <f>+'REPORTE JULIO IMROM'!$L283</f>
        <v>0</v>
      </c>
      <c r="Q288" s="91">
        <f>+'REPORTE AGOSTO IMROM'!$L283</f>
        <v>0</v>
      </c>
      <c r="R288" s="91">
        <f>+'REPORTE SEPTIEMBRE IMROM'!$L283</f>
        <v>0</v>
      </c>
      <c r="S288" s="91">
        <f>+'REPORTE OCTUBRE IMROM'!$L283</f>
        <v>0</v>
      </c>
      <c r="T288" s="91">
        <f>+'REPORTE NOVIEMBRE IMROM'!$L283</f>
        <v>0</v>
      </c>
      <c r="U288" s="91">
        <f>+'REPORTE DICIEMBRE IMROM'!$L283</f>
        <v>0</v>
      </c>
      <c r="V288" s="91">
        <f t="shared" si="8"/>
        <v>0</v>
      </c>
      <c r="W288" s="92">
        <f t="shared" si="9"/>
        <v>0</v>
      </c>
    </row>
    <row r="289" spans="1:23" s="84" customFormat="1" ht="15.75" x14ac:dyDescent="0.2">
      <c r="A289" s="66">
        <v>267</v>
      </c>
      <c r="B289" s="85">
        <f>'CED. GRAL POR REP. O MANTTO'!C290</f>
        <v>0</v>
      </c>
      <c r="C289" s="86">
        <f>'CED. GRAL POR REP. O MANTTO'!D290</f>
        <v>0</v>
      </c>
      <c r="D289" s="87">
        <f>'CED. GRAL POR REP. O MANTTO'!E290</f>
        <v>0</v>
      </c>
      <c r="E289" s="87">
        <f>'CED. GRAL POR REP. O MANTTO'!F290</f>
        <v>0</v>
      </c>
      <c r="F289" s="88">
        <f>'CED. GRAL POR REP. O MANTTO'!G290</f>
        <v>0</v>
      </c>
      <c r="G289" s="89">
        <f>'CED. GRAL POR REP. O MANTTO'!L290</f>
        <v>0</v>
      </c>
      <c r="H289" s="90">
        <f>IF('CED. GRAL POR REP. O MANTTO'!P290&lt;&gt;'CED. GRAL POR REP. O MANTTO'!G290,"VERIFICA PRESUPUESTO BASE",'CED. GRAL POR REP. O MANTTO'!G290)</f>
        <v>0</v>
      </c>
      <c r="I289" s="91">
        <f>'REPORTE ENERO IMROM'!H284</f>
        <v>0</v>
      </c>
      <c r="J289" s="91">
        <f>'REPORTE ENERO IMROM'!$L284</f>
        <v>0</v>
      </c>
      <c r="K289" s="91">
        <f>+'REPORTE FEBRERO IMROM'!$L284</f>
        <v>0</v>
      </c>
      <c r="L289" s="91">
        <f>+'REPORTE MARZO IMROM'!$L284</f>
        <v>0</v>
      </c>
      <c r="M289" s="91">
        <f>+'REPORTE ABRIL IMROM'!$L284</f>
        <v>0</v>
      </c>
      <c r="N289" s="91">
        <f>+'REPORTE MAYO IMROM'!$L284</f>
        <v>0</v>
      </c>
      <c r="O289" s="91">
        <f>+'REPORTE JUNIO IMROM'!$L284</f>
        <v>0</v>
      </c>
      <c r="P289" s="91">
        <f>+'REPORTE JULIO IMROM'!$L284</f>
        <v>0</v>
      </c>
      <c r="Q289" s="91">
        <f>+'REPORTE AGOSTO IMROM'!$L284</f>
        <v>0</v>
      </c>
      <c r="R289" s="91">
        <f>+'REPORTE SEPTIEMBRE IMROM'!$L284</f>
        <v>0</v>
      </c>
      <c r="S289" s="91">
        <f>+'REPORTE OCTUBRE IMROM'!$L284</f>
        <v>0</v>
      </c>
      <c r="T289" s="91">
        <f>+'REPORTE NOVIEMBRE IMROM'!$L284</f>
        <v>0</v>
      </c>
      <c r="U289" s="91">
        <f>+'REPORTE DICIEMBRE IMROM'!$L284</f>
        <v>0</v>
      </c>
      <c r="V289" s="91">
        <f t="shared" si="8"/>
        <v>0</v>
      </c>
      <c r="W289" s="92">
        <f t="shared" si="9"/>
        <v>0</v>
      </c>
    </row>
    <row r="290" spans="1:23" s="84" customFormat="1" ht="15.75" x14ac:dyDescent="0.2">
      <c r="A290" s="66">
        <v>268</v>
      </c>
      <c r="B290" s="85">
        <f>'CED. GRAL POR REP. O MANTTO'!C291</f>
        <v>0</v>
      </c>
      <c r="C290" s="86">
        <f>'CED. GRAL POR REP. O MANTTO'!D291</f>
        <v>0</v>
      </c>
      <c r="D290" s="87">
        <f>'CED. GRAL POR REP. O MANTTO'!E291</f>
        <v>0</v>
      </c>
      <c r="E290" s="87">
        <f>'CED. GRAL POR REP. O MANTTO'!F291</f>
        <v>0</v>
      </c>
      <c r="F290" s="88">
        <f>'CED. GRAL POR REP. O MANTTO'!G291</f>
        <v>0</v>
      </c>
      <c r="G290" s="89">
        <f>'CED. GRAL POR REP. O MANTTO'!L291</f>
        <v>0</v>
      </c>
      <c r="H290" s="90">
        <f>IF('CED. GRAL POR REP. O MANTTO'!P291&lt;&gt;'CED. GRAL POR REP. O MANTTO'!G291,"VERIFICA PRESUPUESTO BASE",'CED. GRAL POR REP. O MANTTO'!G291)</f>
        <v>0</v>
      </c>
      <c r="I290" s="91">
        <f>'REPORTE ENERO IMROM'!H285</f>
        <v>0</v>
      </c>
      <c r="J290" s="91">
        <f>'REPORTE ENERO IMROM'!$L285</f>
        <v>0</v>
      </c>
      <c r="K290" s="91">
        <f>+'REPORTE FEBRERO IMROM'!$L285</f>
        <v>0</v>
      </c>
      <c r="L290" s="91">
        <f>+'REPORTE MARZO IMROM'!$L285</f>
        <v>0</v>
      </c>
      <c r="M290" s="91">
        <f>+'REPORTE ABRIL IMROM'!$L285</f>
        <v>0</v>
      </c>
      <c r="N290" s="91">
        <f>+'REPORTE MAYO IMROM'!$L285</f>
        <v>0</v>
      </c>
      <c r="O290" s="91">
        <f>+'REPORTE JUNIO IMROM'!$L285</f>
        <v>0</v>
      </c>
      <c r="P290" s="91">
        <f>+'REPORTE JULIO IMROM'!$L285</f>
        <v>0</v>
      </c>
      <c r="Q290" s="91">
        <f>+'REPORTE AGOSTO IMROM'!$L285</f>
        <v>0</v>
      </c>
      <c r="R290" s="91">
        <f>+'REPORTE SEPTIEMBRE IMROM'!$L285</f>
        <v>0</v>
      </c>
      <c r="S290" s="91">
        <f>+'REPORTE OCTUBRE IMROM'!$L285</f>
        <v>0</v>
      </c>
      <c r="T290" s="91">
        <f>+'REPORTE NOVIEMBRE IMROM'!$L285</f>
        <v>0</v>
      </c>
      <c r="U290" s="91">
        <f>+'REPORTE DICIEMBRE IMROM'!$L285</f>
        <v>0</v>
      </c>
      <c r="V290" s="91">
        <f t="shared" si="8"/>
        <v>0</v>
      </c>
      <c r="W290" s="92">
        <f t="shared" si="9"/>
        <v>0</v>
      </c>
    </row>
    <row r="291" spans="1:23" s="84" customFormat="1" ht="15.75" x14ac:dyDescent="0.2">
      <c r="A291" s="66">
        <v>269</v>
      </c>
      <c r="B291" s="85">
        <f>'CED. GRAL POR REP. O MANTTO'!C292</f>
        <v>0</v>
      </c>
      <c r="C291" s="86">
        <f>'CED. GRAL POR REP. O MANTTO'!D292</f>
        <v>0</v>
      </c>
      <c r="D291" s="87">
        <f>'CED. GRAL POR REP. O MANTTO'!E292</f>
        <v>0</v>
      </c>
      <c r="E291" s="87">
        <f>'CED. GRAL POR REP. O MANTTO'!F292</f>
        <v>0</v>
      </c>
      <c r="F291" s="88">
        <f>'CED. GRAL POR REP. O MANTTO'!G292</f>
        <v>0</v>
      </c>
      <c r="G291" s="89">
        <f>'CED. GRAL POR REP. O MANTTO'!L292</f>
        <v>0</v>
      </c>
      <c r="H291" s="90">
        <f>IF('CED. GRAL POR REP. O MANTTO'!P292&lt;&gt;'CED. GRAL POR REP. O MANTTO'!G292,"VERIFICA PRESUPUESTO BASE",'CED. GRAL POR REP. O MANTTO'!G292)</f>
        <v>0</v>
      </c>
      <c r="I291" s="91">
        <f>'REPORTE ENERO IMROM'!H286</f>
        <v>0</v>
      </c>
      <c r="J291" s="91">
        <f>'REPORTE ENERO IMROM'!$L286</f>
        <v>0</v>
      </c>
      <c r="K291" s="91">
        <f>+'REPORTE FEBRERO IMROM'!$L286</f>
        <v>0</v>
      </c>
      <c r="L291" s="91">
        <f>+'REPORTE MARZO IMROM'!$L286</f>
        <v>0</v>
      </c>
      <c r="M291" s="91">
        <f>+'REPORTE ABRIL IMROM'!$L286</f>
        <v>0</v>
      </c>
      <c r="N291" s="91">
        <f>+'REPORTE MAYO IMROM'!$L286</f>
        <v>0</v>
      </c>
      <c r="O291" s="91">
        <f>+'REPORTE JUNIO IMROM'!$L286</f>
        <v>0</v>
      </c>
      <c r="P291" s="91">
        <f>+'REPORTE JULIO IMROM'!$L286</f>
        <v>0</v>
      </c>
      <c r="Q291" s="91">
        <f>+'REPORTE AGOSTO IMROM'!$L286</f>
        <v>0</v>
      </c>
      <c r="R291" s="91">
        <f>+'REPORTE SEPTIEMBRE IMROM'!$L286</f>
        <v>0</v>
      </c>
      <c r="S291" s="91">
        <f>+'REPORTE OCTUBRE IMROM'!$L286</f>
        <v>0</v>
      </c>
      <c r="T291" s="91">
        <f>+'REPORTE NOVIEMBRE IMROM'!$L286</f>
        <v>0</v>
      </c>
      <c r="U291" s="91">
        <f>+'REPORTE DICIEMBRE IMROM'!$L286</f>
        <v>0</v>
      </c>
      <c r="V291" s="91">
        <f t="shared" si="8"/>
        <v>0</v>
      </c>
      <c r="W291" s="92">
        <f t="shared" si="9"/>
        <v>0</v>
      </c>
    </row>
    <row r="292" spans="1:23" s="84" customFormat="1" ht="15.75" x14ac:dyDescent="0.2">
      <c r="A292" s="66">
        <v>270</v>
      </c>
      <c r="B292" s="85">
        <f>'CED. GRAL POR REP. O MANTTO'!C293</f>
        <v>0</v>
      </c>
      <c r="C292" s="86">
        <f>'CED. GRAL POR REP. O MANTTO'!D293</f>
        <v>0</v>
      </c>
      <c r="D292" s="87">
        <f>'CED. GRAL POR REP. O MANTTO'!E293</f>
        <v>0</v>
      </c>
      <c r="E292" s="87">
        <f>'CED. GRAL POR REP. O MANTTO'!F293</f>
        <v>0</v>
      </c>
      <c r="F292" s="88">
        <f>'CED. GRAL POR REP. O MANTTO'!G293</f>
        <v>0</v>
      </c>
      <c r="G292" s="89">
        <f>'CED. GRAL POR REP. O MANTTO'!L293</f>
        <v>0</v>
      </c>
      <c r="H292" s="90">
        <f>IF('CED. GRAL POR REP. O MANTTO'!P293&lt;&gt;'CED. GRAL POR REP. O MANTTO'!G293,"VERIFICA PRESUPUESTO BASE",'CED. GRAL POR REP. O MANTTO'!G293)</f>
        <v>0</v>
      </c>
      <c r="I292" s="91">
        <f>'REPORTE ENERO IMROM'!H287</f>
        <v>0</v>
      </c>
      <c r="J292" s="91">
        <f>'REPORTE ENERO IMROM'!$L287</f>
        <v>0</v>
      </c>
      <c r="K292" s="91">
        <f>+'REPORTE FEBRERO IMROM'!$L287</f>
        <v>0</v>
      </c>
      <c r="L292" s="91">
        <f>+'REPORTE MARZO IMROM'!$L287</f>
        <v>0</v>
      </c>
      <c r="M292" s="91">
        <f>+'REPORTE ABRIL IMROM'!$L287</f>
        <v>0</v>
      </c>
      <c r="N292" s="91">
        <f>+'REPORTE MAYO IMROM'!$L287</f>
        <v>0</v>
      </c>
      <c r="O292" s="91">
        <f>+'REPORTE JUNIO IMROM'!$L287</f>
        <v>0</v>
      </c>
      <c r="P292" s="91">
        <f>+'REPORTE JULIO IMROM'!$L287</f>
        <v>0</v>
      </c>
      <c r="Q292" s="91">
        <f>+'REPORTE AGOSTO IMROM'!$L287</f>
        <v>0</v>
      </c>
      <c r="R292" s="91">
        <f>+'REPORTE SEPTIEMBRE IMROM'!$L287</f>
        <v>0</v>
      </c>
      <c r="S292" s="91">
        <f>+'REPORTE OCTUBRE IMROM'!$L287</f>
        <v>0</v>
      </c>
      <c r="T292" s="91">
        <f>+'REPORTE NOVIEMBRE IMROM'!$L287</f>
        <v>0</v>
      </c>
      <c r="U292" s="91">
        <f>+'REPORTE DICIEMBRE IMROM'!$L287</f>
        <v>0</v>
      </c>
      <c r="V292" s="91">
        <f t="shared" si="8"/>
        <v>0</v>
      </c>
      <c r="W292" s="92">
        <f t="shared" si="9"/>
        <v>0</v>
      </c>
    </row>
    <row r="293" spans="1:23" s="84" customFormat="1" ht="15.75" x14ac:dyDescent="0.2">
      <c r="A293" s="66">
        <v>271</v>
      </c>
      <c r="B293" s="85">
        <f>'CED. GRAL POR REP. O MANTTO'!C294</f>
        <v>0</v>
      </c>
      <c r="C293" s="86">
        <f>'CED. GRAL POR REP. O MANTTO'!D294</f>
        <v>0</v>
      </c>
      <c r="D293" s="87">
        <f>'CED. GRAL POR REP. O MANTTO'!E294</f>
        <v>0</v>
      </c>
      <c r="E293" s="87">
        <f>'CED. GRAL POR REP. O MANTTO'!F294</f>
        <v>0</v>
      </c>
      <c r="F293" s="88">
        <f>'CED. GRAL POR REP. O MANTTO'!G294</f>
        <v>0</v>
      </c>
      <c r="G293" s="89">
        <f>'CED. GRAL POR REP. O MANTTO'!L294</f>
        <v>0</v>
      </c>
      <c r="H293" s="90">
        <f>IF('CED. GRAL POR REP. O MANTTO'!P294&lt;&gt;'CED. GRAL POR REP. O MANTTO'!G294,"VERIFICA PRESUPUESTO BASE",'CED. GRAL POR REP. O MANTTO'!G294)</f>
        <v>0</v>
      </c>
      <c r="I293" s="91">
        <f>'REPORTE ENERO IMROM'!H288</f>
        <v>0</v>
      </c>
      <c r="J293" s="91">
        <f>'REPORTE ENERO IMROM'!$L288</f>
        <v>0</v>
      </c>
      <c r="K293" s="91">
        <f>+'REPORTE FEBRERO IMROM'!$L288</f>
        <v>0</v>
      </c>
      <c r="L293" s="91">
        <f>+'REPORTE MARZO IMROM'!$L288</f>
        <v>0</v>
      </c>
      <c r="M293" s="91">
        <f>+'REPORTE ABRIL IMROM'!$L288</f>
        <v>0</v>
      </c>
      <c r="N293" s="91">
        <f>+'REPORTE MAYO IMROM'!$L288</f>
        <v>0</v>
      </c>
      <c r="O293" s="91">
        <f>+'REPORTE JUNIO IMROM'!$L288</f>
        <v>0</v>
      </c>
      <c r="P293" s="91">
        <f>+'REPORTE JULIO IMROM'!$L288</f>
        <v>0</v>
      </c>
      <c r="Q293" s="91">
        <f>+'REPORTE AGOSTO IMROM'!$L288</f>
        <v>0</v>
      </c>
      <c r="R293" s="91">
        <f>+'REPORTE SEPTIEMBRE IMROM'!$L288</f>
        <v>0</v>
      </c>
      <c r="S293" s="91">
        <f>+'REPORTE OCTUBRE IMROM'!$L288</f>
        <v>0</v>
      </c>
      <c r="T293" s="91">
        <f>+'REPORTE NOVIEMBRE IMROM'!$L288</f>
        <v>0</v>
      </c>
      <c r="U293" s="91">
        <f>+'REPORTE DICIEMBRE IMROM'!$L288</f>
        <v>0</v>
      </c>
      <c r="V293" s="91">
        <f t="shared" si="8"/>
        <v>0</v>
      </c>
      <c r="W293" s="92">
        <f t="shared" si="9"/>
        <v>0</v>
      </c>
    </row>
    <row r="294" spans="1:23" s="84" customFormat="1" ht="15.75" x14ac:dyDescent="0.2">
      <c r="A294" s="66">
        <v>272</v>
      </c>
      <c r="B294" s="85">
        <f>'CED. GRAL POR REP. O MANTTO'!C295</f>
        <v>0</v>
      </c>
      <c r="C294" s="86">
        <f>'CED. GRAL POR REP. O MANTTO'!D295</f>
        <v>0</v>
      </c>
      <c r="D294" s="87">
        <f>'CED. GRAL POR REP. O MANTTO'!E295</f>
        <v>0</v>
      </c>
      <c r="E294" s="87">
        <f>'CED. GRAL POR REP. O MANTTO'!F295</f>
        <v>0</v>
      </c>
      <c r="F294" s="88">
        <f>'CED. GRAL POR REP. O MANTTO'!G295</f>
        <v>0</v>
      </c>
      <c r="G294" s="89">
        <f>'CED. GRAL POR REP. O MANTTO'!L295</f>
        <v>0</v>
      </c>
      <c r="H294" s="90">
        <f>IF('CED. GRAL POR REP. O MANTTO'!P295&lt;&gt;'CED. GRAL POR REP. O MANTTO'!G295,"VERIFICA PRESUPUESTO BASE",'CED. GRAL POR REP. O MANTTO'!G295)</f>
        <v>0</v>
      </c>
      <c r="I294" s="91">
        <f>'REPORTE ENERO IMROM'!H289</f>
        <v>0</v>
      </c>
      <c r="J294" s="91">
        <f>'REPORTE ENERO IMROM'!$L289</f>
        <v>0</v>
      </c>
      <c r="K294" s="91">
        <f>+'REPORTE FEBRERO IMROM'!$L289</f>
        <v>0</v>
      </c>
      <c r="L294" s="91">
        <f>+'REPORTE MARZO IMROM'!$L289</f>
        <v>0</v>
      </c>
      <c r="M294" s="91">
        <f>+'REPORTE ABRIL IMROM'!$L289</f>
        <v>0</v>
      </c>
      <c r="N294" s="91">
        <f>+'REPORTE MAYO IMROM'!$L289</f>
        <v>0</v>
      </c>
      <c r="O294" s="91">
        <f>+'REPORTE JUNIO IMROM'!$L289</f>
        <v>0</v>
      </c>
      <c r="P294" s="91">
        <f>+'REPORTE JULIO IMROM'!$L289</f>
        <v>0</v>
      </c>
      <c r="Q294" s="91">
        <f>+'REPORTE AGOSTO IMROM'!$L289</f>
        <v>0</v>
      </c>
      <c r="R294" s="91">
        <f>+'REPORTE SEPTIEMBRE IMROM'!$L289</f>
        <v>0</v>
      </c>
      <c r="S294" s="91">
        <f>+'REPORTE OCTUBRE IMROM'!$L289</f>
        <v>0</v>
      </c>
      <c r="T294" s="91">
        <f>+'REPORTE NOVIEMBRE IMROM'!$L289</f>
        <v>0</v>
      </c>
      <c r="U294" s="91">
        <f>+'REPORTE DICIEMBRE IMROM'!$L289</f>
        <v>0</v>
      </c>
      <c r="V294" s="91">
        <f t="shared" si="8"/>
        <v>0</v>
      </c>
      <c r="W294" s="92">
        <f t="shared" si="9"/>
        <v>0</v>
      </c>
    </row>
    <row r="295" spans="1:23" s="84" customFormat="1" ht="15.75" x14ac:dyDescent="0.2">
      <c r="A295" s="66">
        <v>273</v>
      </c>
      <c r="B295" s="85">
        <f>'CED. GRAL POR REP. O MANTTO'!C296</f>
        <v>0</v>
      </c>
      <c r="C295" s="86">
        <f>'CED. GRAL POR REP. O MANTTO'!D296</f>
        <v>0</v>
      </c>
      <c r="D295" s="87">
        <f>'CED. GRAL POR REP. O MANTTO'!E296</f>
        <v>0</v>
      </c>
      <c r="E295" s="87">
        <f>'CED. GRAL POR REP. O MANTTO'!F296</f>
        <v>0</v>
      </c>
      <c r="F295" s="88">
        <f>'CED. GRAL POR REP. O MANTTO'!G296</f>
        <v>0</v>
      </c>
      <c r="G295" s="89">
        <f>'CED. GRAL POR REP. O MANTTO'!L296</f>
        <v>0</v>
      </c>
      <c r="H295" s="90">
        <f>IF('CED. GRAL POR REP. O MANTTO'!P296&lt;&gt;'CED. GRAL POR REP. O MANTTO'!G296,"VERIFICA PRESUPUESTO BASE",'CED. GRAL POR REP. O MANTTO'!G296)</f>
        <v>0</v>
      </c>
      <c r="I295" s="91">
        <f>'REPORTE ENERO IMROM'!H290</f>
        <v>0</v>
      </c>
      <c r="J295" s="91">
        <f>'REPORTE ENERO IMROM'!$L290</f>
        <v>0</v>
      </c>
      <c r="K295" s="91">
        <f>+'REPORTE FEBRERO IMROM'!$L290</f>
        <v>0</v>
      </c>
      <c r="L295" s="91">
        <f>+'REPORTE MARZO IMROM'!$L290</f>
        <v>0</v>
      </c>
      <c r="M295" s="91">
        <f>+'REPORTE ABRIL IMROM'!$L290</f>
        <v>0</v>
      </c>
      <c r="N295" s="91">
        <f>+'REPORTE MAYO IMROM'!$L290</f>
        <v>0</v>
      </c>
      <c r="O295" s="91">
        <f>+'REPORTE JUNIO IMROM'!$L290</f>
        <v>0</v>
      </c>
      <c r="P295" s="91">
        <f>+'REPORTE JULIO IMROM'!$L290</f>
        <v>0</v>
      </c>
      <c r="Q295" s="91">
        <f>+'REPORTE AGOSTO IMROM'!$L290</f>
        <v>0</v>
      </c>
      <c r="R295" s="91">
        <f>+'REPORTE SEPTIEMBRE IMROM'!$L290</f>
        <v>0</v>
      </c>
      <c r="S295" s="91">
        <f>+'REPORTE OCTUBRE IMROM'!$L290</f>
        <v>0</v>
      </c>
      <c r="T295" s="91">
        <f>+'REPORTE NOVIEMBRE IMROM'!$L290</f>
        <v>0</v>
      </c>
      <c r="U295" s="91">
        <f>+'REPORTE DICIEMBRE IMROM'!$L290</f>
        <v>0</v>
      </c>
      <c r="V295" s="91">
        <f t="shared" si="8"/>
        <v>0</v>
      </c>
      <c r="W295" s="92">
        <f t="shared" si="9"/>
        <v>0</v>
      </c>
    </row>
    <row r="296" spans="1:23" s="84" customFormat="1" ht="15.75" x14ac:dyDescent="0.2">
      <c r="A296" s="66">
        <v>274</v>
      </c>
      <c r="B296" s="85">
        <f>'CED. GRAL POR REP. O MANTTO'!C297</f>
        <v>0</v>
      </c>
      <c r="C296" s="86">
        <f>'CED. GRAL POR REP. O MANTTO'!D297</f>
        <v>0</v>
      </c>
      <c r="D296" s="87">
        <f>'CED. GRAL POR REP. O MANTTO'!E297</f>
        <v>0</v>
      </c>
      <c r="E296" s="87">
        <f>'CED. GRAL POR REP. O MANTTO'!F297</f>
        <v>0</v>
      </c>
      <c r="F296" s="88">
        <f>'CED. GRAL POR REP. O MANTTO'!G297</f>
        <v>0</v>
      </c>
      <c r="G296" s="89">
        <f>'CED. GRAL POR REP. O MANTTO'!L297</f>
        <v>0</v>
      </c>
      <c r="H296" s="90">
        <f>IF('CED. GRAL POR REP. O MANTTO'!P297&lt;&gt;'CED. GRAL POR REP. O MANTTO'!G297,"VERIFICA PRESUPUESTO BASE",'CED. GRAL POR REP. O MANTTO'!G297)</f>
        <v>0</v>
      </c>
      <c r="I296" s="91">
        <f>'REPORTE ENERO IMROM'!H291</f>
        <v>0</v>
      </c>
      <c r="J296" s="91">
        <f>'REPORTE ENERO IMROM'!$L291</f>
        <v>0</v>
      </c>
      <c r="K296" s="91">
        <f>+'REPORTE FEBRERO IMROM'!$L291</f>
        <v>0</v>
      </c>
      <c r="L296" s="91">
        <f>+'REPORTE MARZO IMROM'!$L291</f>
        <v>0</v>
      </c>
      <c r="M296" s="91">
        <f>+'REPORTE ABRIL IMROM'!$L291</f>
        <v>0</v>
      </c>
      <c r="N296" s="91">
        <f>+'REPORTE MAYO IMROM'!$L291</f>
        <v>0</v>
      </c>
      <c r="O296" s="91">
        <f>+'REPORTE JUNIO IMROM'!$L291</f>
        <v>0</v>
      </c>
      <c r="P296" s="91">
        <f>+'REPORTE JULIO IMROM'!$L291</f>
        <v>0</v>
      </c>
      <c r="Q296" s="91">
        <f>+'REPORTE AGOSTO IMROM'!$L291</f>
        <v>0</v>
      </c>
      <c r="R296" s="91">
        <f>+'REPORTE SEPTIEMBRE IMROM'!$L291</f>
        <v>0</v>
      </c>
      <c r="S296" s="91">
        <f>+'REPORTE OCTUBRE IMROM'!$L291</f>
        <v>0</v>
      </c>
      <c r="T296" s="91">
        <f>+'REPORTE NOVIEMBRE IMROM'!$L291</f>
        <v>0</v>
      </c>
      <c r="U296" s="91">
        <f>+'REPORTE DICIEMBRE IMROM'!$L291</f>
        <v>0</v>
      </c>
      <c r="V296" s="91">
        <f t="shared" si="8"/>
        <v>0</v>
      </c>
      <c r="W296" s="92">
        <f t="shared" si="9"/>
        <v>0</v>
      </c>
    </row>
    <row r="297" spans="1:23" s="84" customFormat="1" ht="15.75" x14ac:dyDescent="0.2">
      <c r="A297" s="66">
        <v>275</v>
      </c>
      <c r="B297" s="85">
        <f>'CED. GRAL POR REP. O MANTTO'!C298</f>
        <v>0</v>
      </c>
      <c r="C297" s="86">
        <f>'CED. GRAL POR REP. O MANTTO'!D298</f>
        <v>0</v>
      </c>
      <c r="D297" s="87">
        <f>'CED. GRAL POR REP. O MANTTO'!E298</f>
        <v>0</v>
      </c>
      <c r="E297" s="87">
        <f>'CED. GRAL POR REP. O MANTTO'!F298</f>
        <v>0</v>
      </c>
      <c r="F297" s="88">
        <f>'CED. GRAL POR REP. O MANTTO'!G298</f>
        <v>0</v>
      </c>
      <c r="G297" s="89">
        <f>'CED. GRAL POR REP. O MANTTO'!L298</f>
        <v>0</v>
      </c>
      <c r="H297" s="90">
        <f>IF('CED. GRAL POR REP. O MANTTO'!P298&lt;&gt;'CED. GRAL POR REP. O MANTTO'!G298,"VERIFICA PRESUPUESTO BASE",'CED. GRAL POR REP. O MANTTO'!G298)</f>
        <v>0</v>
      </c>
      <c r="I297" s="91">
        <f>'REPORTE ENERO IMROM'!H292</f>
        <v>0</v>
      </c>
      <c r="J297" s="91">
        <f>'REPORTE ENERO IMROM'!$L292</f>
        <v>0</v>
      </c>
      <c r="K297" s="91">
        <f>+'REPORTE FEBRERO IMROM'!$L292</f>
        <v>0</v>
      </c>
      <c r="L297" s="91">
        <f>+'REPORTE MARZO IMROM'!$L292</f>
        <v>0</v>
      </c>
      <c r="M297" s="91">
        <f>+'REPORTE ABRIL IMROM'!$L292</f>
        <v>0</v>
      </c>
      <c r="N297" s="91">
        <f>+'REPORTE MAYO IMROM'!$L292</f>
        <v>0</v>
      </c>
      <c r="O297" s="91">
        <f>+'REPORTE JUNIO IMROM'!$L292</f>
        <v>0</v>
      </c>
      <c r="P297" s="91">
        <f>+'REPORTE JULIO IMROM'!$L292</f>
        <v>0</v>
      </c>
      <c r="Q297" s="91">
        <f>+'REPORTE AGOSTO IMROM'!$L292</f>
        <v>0</v>
      </c>
      <c r="R297" s="91">
        <f>+'REPORTE SEPTIEMBRE IMROM'!$L292</f>
        <v>0</v>
      </c>
      <c r="S297" s="91">
        <f>+'REPORTE OCTUBRE IMROM'!$L292</f>
        <v>0</v>
      </c>
      <c r="T297" s="91">
        <f>+'REPORTE NOVIEMBRE IMROM'!$L292</f>
        <v>0</v>
      </c>
      <c r="U297" s="91">
        <f>+'REPORTE DICIEMBRE IMROM'!$L292</f>
        <v>0</v>
      </c>
      <c r="V297" s="91">
        <f t="shared" si="8"/>
        <v>0</v>
      </c>
      <c r="W297" s="92">
        <f t="shared" si="9"/>
        <v>0</v>
      </c>
    </row>
    <row r="298" spans="1:23" s="84" customFormat="1" ht="15.75" x14ac:dyDescent="0.2">
      <c r="A298" s="66">
        <v>276</v>
      </c>
      <c r="B298" s="85">
        <f>'CED. GRAL POR REP. O MANTTO'!C299</f>
        <v>0</v>
      </c>
      <c r="C298" s="86">
        <f>'CED. GRAL POR REP. O MANTTO'!D299</f>
        <v>0</v>
      </c>
      <c r="D298" s="87">
        <f>'CED. GRAL POR REP. O MANTTO'!E299</f>
        <v>0</v>
      </c>
      <c r="E298" s="87">
        <f>'CED. GRAL POR REP. O MANTTO'!F299</f>
        <v>0</v>
      </c>
      <c r="F298" s="88">
        <f>'CED. GRAL POR REP. O MANTTO'!G299</f>
        <v>0</v>
      </c>
      <c r="G298" s="89">
        <f>'CED. GRAL POR REP. O MANTTO'!L299</f>
        <v>0</v>
      </c>
      <c r="H298" s="90">
        <f>IF('CED. GRAL POR REP. O MANTTO'!P299&lt;&gt;'CED. GRAL POR REP. O MANTTO'!G299,"VERIFICA PRESUPUESTO BASE",'CED. GRAL POR REP. O MANTTO'!G299)</f>
        <v>0</v>
      </c>
      <c r="I298" s="91">
        <f>'REPORTE ENERO IMROM'!H293</f>
        <v>0</v>
      </c>
      <c r="J298" s="91">
        <f>'REPORTE ENERO IMROM'!$L293</f>
        <v>0</v>
      </c>
      <c r="K298" s="91">
        <f>+'REPORTE FEBRERO IMROM'!$L293</f>
        <v>0</v>
      </c>
      <c r="L298" s="91">
        <f>+'REPORTE MARZO IMROM'!$L293</f>
        <v>0</v>
      </c>
      <c r="M298" s="91">
        <f>+'REPORTE ABRIL IMROM'!$L293</f>
        <v>0</v>
      </c>
      <c r="N298" s="91">
        <f>+'REPORTE MAYO IMROM'!$L293</f>
        <v>0</v>
      </c>
      <c r="O298" s="91">
        <f>+'REPORTE JUNIO IMROM'!$L293</f>
        <v>0</v>
      </c>
      <c r="P298" s="91">
        <f>+'REPORTE JULIO IMROM'!$L293</f>
        <v>0</v>
      </c>
      <c r="Q298" s="91">
        <f>+'REPORTE AGOSTO IMROM'!$L293</f>
        <v>0</v>
      </c>
      <c r="R298" s="91">
        <f>+'REPORTE SEPTIEMBRE IMROM'!$L293</f>
        <v>0</v>
      </c>
      <c r="S298" s="91">
        <f>+'REPORTE OCTUBRE IMROM'!$L293</f>
        <v>0</v>
      </c>
      <c r="T298" s="91">
        <f>+'REPORTE NOVIEMBRE IMROM'!$L293</f>
        <v>0</v>
      </c>
      <c r="U298" s="91">
        <f>+'REPORTE DICIEMBRE IMROM'!$L293</f>
        <v>0</v>
      </c>
      <c r="V298" s="91">
        <f t="shared" si="8"/>
        <v>0</v>
      </c>
      <c r="W298" s="92">
        <f t="shared" si="9"/>
        <v>0</v>
      </c>
    </row>
    <row r="299" spans="1:23" s="84" customFormat="1" ht="15.75" x14ac:dyDescent="0.2">
      <c r="A299" s="66">
        <v>277</v>
      </c>
      <c r="B299" s="85">
        <f>'CED. GRAL POR REP. O MANTTO'!C300</f>
        <v>0</v>
      </c>
      <c r="C299" s="86">
        <f>'CED. GRAL POR REP. O MANTTO'!D300</f>
        <v>0</v>
      </c>
      <c r="D299" s="87">
        <f>'CED. GRAL POR REP. O MANTTO'!E300</f>
        <v>0</v>
      </c>
      <c r="E299" s="87">
        <f>'CED. GRAL POR REP. O MANTTO'!F300</f>
        <v>0</v>
      </c>
      <c r="F299" s="88">
        <f>'CED. GRAL POR REP. O MANTTO'!G300</f>
        <v>0</v>
      </c>
      <c r="G299" s="89">
        <f>'CED. GRAL POR REP. O MANTTO'!L300</f>
        <v>0</v>
      </c>
      <c r="H299" s="90">
        <f>IF('CED. GRAL POR REP. O MANTTO'!P300&lt;&gt;'CED. GRAL POR REP. O MANTTO'!G300,"VERIFICA PRESUPUESTO BASE",'CED. GRAL POR REP. O MANTTO'!G300)</f>
        <v>0</v>
      </c>
      <c r="I299" s="91">
        <f>'REPORTE ENERO IMROM'!H294</f>
        <v>0</v>
      </c>
      <c r="J299" s="91">
        <f>'REPORTE ENERO IMROM'!$L294</f>
        <v>0</v>
      </c>
      <c r="K299" s="91">
        <f>+'REPORTE FEBRERO IMROM'!$L294</f>
        <v>0</v>
      </c>
      <c r="L299" s="91">
        <f>+'REPORTE MARZO IMROM'!$L294</f>
        <v>0</v>
      </c>
      <c r="M299" s="91">
        <f>+'REPORTE ABRIL IMROM'!$L294</f>
        <v>0</v>
      </c>
      <c r="N299" s="91">
        <f>+'REPORTE MAYO IMROM'!$L294</f>
        <v>0</v>
      </c>
      <c r="O299" s="91">
        <f>+'REPORTE JUNIO IMROM'!$L294</f>
        <v>0</v>
      </c>
      <c r="P299" s="91">
        <f>+'REPORTE JULIO IMROM'!$L294</f>
        <v>0</v>
      </c>
      <c r="Q299" s="91">
        <f>+'REPORTE AGOSTO IMROM'!$L294</f>
        <v>0</v>
      </c>
      <c r="R299" s="91">
        <f>+'REPORTE SEPTIEMBRE IMROM'!$L294</f>
        <v>0</v>
      </c>
      <c r="S299" s="91">
        <f>+'REPORTE OCTUBRE IMROM'!$L294</f>
        <v>0</v>
      </c>
      <c r="T299" s="91">
        <f>+'REPORTE NOVIEMBRE IMROM'!$L294</f>
        <v>0</v>
      </c>
      <c r="U299" s="91">
        <f>+'REPORTE DICIEMBRE IMROM'!$L294</f>
        <v>0</v>
      </c>
      <c r="V299" s="91">
        <f t="shared" si="8"/>
        <v>0</v>
      </c>
      <c r="W299" s="92">
        <f t="shared" si="9"/>
        <v>0</v>
      </c>
    </row>
    <row r="300" spans="1:23" s="84" customFormat="1" ht="15.75" x14ac:dyDescent="0.2">
      <c r="A300" s="66">
        <v>278</v>
      </c>
      <c r="B300" s="85">
        <f>'CED. GRAL POR REP. O MANTTO'!C301</f>
        <v>0</v>
      </c>
      <c r="C300" s="86">
        <f>'CED. GRAL POR REP. O MANTTO'!D301</f>
        <v>0</v>
      </c>
      <c r="D300" s="87">
        <f>'CED. GRAL POR REP. O MANTTO'!E301</f>
        <v>0</v>
      </c>
      <c r="E300" s="87">
        <f>'CED. GRAL POR REP. O MANTTO'!F301</f>
        <v>0</v>
      </c>
      <c r="F300" s="88">
        <f>'CED. GRAL POR REP. O MANTTO'!G301</f>
        <v>0</v>
      </c>
      <c r="G300" s="89">
        <f>'CED. GRAL POR REP. O MANTTO'!L301</f>
        <v>0</v>
      </c>
      <c r="H300" s="90">
        <f>IF('CED. GRAL POR REP. O MANTTO'!P301&lt;&gt;'CED. GRAL POR REP. O MANTTO'!G301,"VERIFICA PRESUPUESTO BASE",'CED. GRAL POR REP. O MANTTO'!G301)</f>
        <v>0</v>
      </c>
      <c r="I300" s="91">
        <f>'REPORTE ENERO IMROM'!H295</f>
        <v>0</v>
      </c>
      <c r="J300" s="91">
        <f>'REPORTE ENERO IMROM'!$L295</f>
        <v>0</v>
      </c>
      <c r="K300" s="91">
        <f>+'REPORTE FEBRERO IMROM'!$L295</f>
        <v>0</v>
      </c>
      <c r="L300" s="91">
        <f>+'REPORTE MARZO IMROM'!$L295</f>
        <v>0</v>
      </c>
      <c r="M300" s="91">
        <f>+'REPORTE ABRIL IMROM'!$L295</f>
        <v>0</v>
      </c>
      <c r="N300" s="91">
        <f>+'REPORTE MAYO IMROM'!$L295</f>
        <v>0</v>
      </c>
      <c r="O300" s="91">
        <f>+'REPORTE JUNIO IMROM'!$L295</f>
        <v>0</v>
      </c>
      <c r="P300" s="91">
        <f>+'REPORTE JULIO IMROM'!$L295</f>
        <v>0</v>
      </c>
      <c r="Q300" s="91">
        <f>+'REPORTE AGOSTO IMROM'!$L295</f>
        <v>0</v>
      </c>
      <c r="R300" s="91">
        <f>+'REPORTE SEPTIEMBRE IMROM'!$L295</f>
        <v>0</v>
      </c>
      <c r="S300" s="91">
        <f>+'REPORTE OCTUBRE IMROM'!$L295</f>
        <v>0</v>
      </c>
      <c r="T300" s="91">
        <f>+'REPORTE NOVIEMBRE IMROM'!$L295</f>
        <v>0</v>
      </c>
      <c r="U300" s="91">
        <f>+'REPORTE DICIEMBRE IMROM'!$L295</f>
        <v>0</v>
      </c>
      <c r="V300" s="91">
        <f t="shared" si="8"/>
        <v>0</v>
      </c>
      <c r="W300" s="92">
        <f t="shared" si="9"/>
        <v>0</v>
      </c>
    </row>
    <row r="301" spans="1:23" s="84" customFormat="1" ht="15.75" x14ac:dyDescent="0.2">
      <c r="A301" s="66">
        <v>279</v>
      </c>
      <c r="B301" s="85">
        <f>'CED. GRAL POR REP. O MANTTO'!C302</f>
        <v>0</v>
      </c>
      <c r="C301" s="86">
        <f>'CED. GRAL POR REP. O MANTTO'!D302</f>
        <v>0</v>
      </c>
      <c r="D301" s="87">
        <f>'CED. GRAL POR REP. O MANTTO'!E302</f>
        <v>0</v>
      </c>
      <c r="E301" s="87">
        <f>'CED. GRAL POR REP. O MANTTO'!F302</f>
        <v>0</v>
      </c>
      <c r="F301" s="88">
        <f>'CED. GRAL POR REP. O MANTTO'!G302</f>
        <v>0</v>
      </c>
      <c r="G301" s="89">
        <f>'CED. GRAL POR REP. O MANTTO'!L302</f>
        <v>0</v>
      </c>
      <c r="H301" s="90">
        <f>IF('CED. GRAL POR REP. O MANTTO'!P302&lt;&gt;'CED. GRAL POR REP. O MANTTO'!G302,"VERIFICA PRESUPUESTO BASE",'CED. GRAL POR REP. O MANTTO'!G302)</f>
        <v>0</v>
      </c>
      <c r="I301" s="91">
        <f>'REPORTE ENERO IMROM'!H296</f>
        <v>0</v>
      </c>
      <c r="J301" s="91">
        <f>'REPORTE ENERO IMROM'!$L296</f>
        <v>0</v>
      </c>
      <c r="K301" s="91">
        <f>+'REPORTE FEBRERO IMROM'!$L296</f>
        <v>0</v>
      </c>
      <c r="L301" s="91">
        <f>+'REPORTE MARZO IMROM'!$L296</f>
        <v>0</v>
      </c>
      <c r="M301" s="91">
        <f>+'REPORTE ABRIL IMROM'!$L296</f>
        <v>0</v>
      </c>
      <c r="N301" s="91">
        <f>+'REPORTE MAYO IMROM'!$L296</f>
        <v>0</v>
      </c>
      <c r="O301" s="91">
        <f>+'REPORTE JUNIO IMROM'!$L296</f>
        <v>0</v>
      </c>
      <c r="P301" s="91">
        <f>+'REPORTE JULIO IMROM'!$L296</f>
        <v>0</v>
      </c>
      <c r="Q301" s="91">
        <f>+'REPORTE AGOSTO IMROM'!$L296</f>
        <v>0</v>
      </c>
      <c r="R301" s="91">
        <f>+'REPORTE SEPTIEMBRE IMROM'!$L296</f>
        <v>0</v>
      </c>
      <c r="S301" s="91">
        <f>+'REPORTE OCTUBRE IMROM'!$L296</f>
        <v>0</v>
      </c>
      <c r="T301" s="91">
        <f>+'REPORTE NOVIEMBRE IMROM'!$L296</f>
        <v>0</v>
      </c>
      <c r="U301" s="91">
        <f>+'REPORTE DICIEMBRE IMROM'!$L296</f>
        <v>0</v>
      </c>
      <c r="V301" s="91">
        <f t="shared" si="8"/>
        <v>0</v>
      </c>
      <c r="W301" s="92">
        <f t="shared" si="9"/>
        <v>0</v>
      </c>
    </row>
    <row r="302" spans="1:23" s="84" customFormat="1" ht="15.75" x14ac:dyDescent="0.2">
      <c r="A302" s="66">
        <v>280</v>
      </c>
      <c r="B302" s="85">
        <f>'CED. GRAL POR REP. O MANTTO'!C303</f>
        <v>0</v>
      </c>
      <c r="C302" s="86">
        <f>'CED. GRAL POR REP. O MANTTO'!D303</f>
        <v>0</v>
      </c>
      <c r="D302" s="87">
        <f>'CED. GRAL POR REP. O MANTTO'!E303</f>
        <v>0</v>
      </c>
      <c r="E302" s="87">
        <f>'CED. GRAL POR REP. O MANTTO'!F303</f>
        <v>0</v>
      </c>
      <c r="F302" s="88">
        <f>'CED. GRAL POR REP. O MANTTO'!G303</f>
        <v>0</v>
      </c>
      <c r="G302" s="89">
        <f>'CED. GRAL POR REP. O MANTTO'!L303</f>
        <v>0</v>
      </c>
      <c r="H302" s="90">
        <f>IF('CED. GRAL POR REP. O MANTTO'!P303&lt;&gt;'CED. GRAL POR REP. O MANTTO'!G303,"VERIFICA PRESUPUESTO BASE",'CED. GRAL POR REP. O MANTTO'!G303)</f>
        <v>0</v>
      </c>
      <c r="I302" s="91">
        <f>'REPORTE ENERO IMROM'!H297</f>
        <v>0</v>
      </c>
      <c r="J302" s="91">
        <f>'REPORTE ENERO IMROM'!$L297</f>
        <v>0</v>
      </c>
      <c r="K302" s="91">
        <f>+'REPORTE FEBRERO IMROM'!$L297</f>
        <v>0</v>
      </c>
      <c r="L302" s="91">
        <f>+'REPORTE MARZO IMROM'!$L297</f>
        <v>0</v>
      </c>
      <c r="M302" s="91">
        <f>+'REPORTE ABRIL IMROM'!$L297</f>
        <v>0</v>
      </c>
      <c r="N302" s="91">
        <f>+'REPORTE MAYO IMROM'!$L297</f>
        <v>0</v>
      </c>
      <c r="O302" s="91">
        <f>+'REPORTE JUNIO IMROM'!$L297</f>
        <v>0</v>
      </c>
      <c r="P302" s="91">
        <f>+'REPORTE JULIO IMROM'!$L297</f>
        <v>0</v>
      </c>
      <c r="Q302" s="91">
        <f>+'REPORTE AGOSTO IMROM'!$L297</f>
        <v>0</v>
      </c>
      <c r="R302" s="91">
        <f>+'REPORTE SEPTIEMBRE IMROM'!$L297</f>
        <v>0</v>
      </c>
      <c r="S302" s="91">
        <f>+'REPORTE OCTUBRE IMROM'!$L297</f>
        <v>0</v>
      </c>
      <c r="T302" s="91">
        <f>+'REPORTE NOVIEMBRE IMROM'!$L297</f>
        <v>0</v>
      </c>
      <c r="U302" s="91">
        <f>+'REPORTE DICIEMBRE IMROM'!$L297</f>
        <v>0</v>
      </c>
      <c r="V302" s="91">
        <f t="shared" si="8"/>
        <v>0</v>
      </c>
      <c r="W302" s="92">
        <f t="shared" si="9"/>
        <v>0</v>
      </c>
    </row>
    <row r="303" spans="1:23" s="84" customFormat="1" ht="15.75" x14ac:dyDescent="0.2">
      <c r="A303" s="66">
        <v>281</v>
      </c>
      <c r="B303" s="85">
        <f>'CED. GRAL POR REP. O MANTTO'!C304</f>
        <v>0</v>
      </c>
      <c r="C303" s="86">
        <f>'CED. GRAL POR REP. O MANTTO'!D304</f>
        <v>0</v>
      </c>
      <c r="D303" s="87">
        <f>'CED. GRAL POR REP. O MANTTO'!E304</f>
        <v>0</v>
      </c>
      <c r="E303" s="87">
        <f>'CED. GRAL POR REP. O MANTTO'!F304</f>
        <v>0</v>
      </c>
      <c r="F303" s="88">
        <f>'CED. GRAL POR REP. O MANTTO'!G304</f>
        <v>0</v>
      </c>
      <c r="G303" s="89">
        <f>'CED. GRAL POR REP. O MANTTO'!L304</f>
        <v>0</v>
      </c>
      <c r="H303" s="90">
        <f>IF('CED. GRAL POR REP. O MANTTO'!P304&lt;&gt;'CED. GRAL POR REP. O MANTTO'!G304,"VERIFICA PRESUPUESTO BASE",'CED. GRAL POR REP. O MANTTO'!G304)</f>
        <v>0</v>
      </c>
      <c r="I303" s="91">
        <f>'REPORTE ENERO IMROM'!H298</f>
        <v>0</v>
      </c>
      <c r="J303" s="91">
        <f>'REPORTE ENERO IMROM'!$L298</f>
        <v>0</v>
      </c>
      <c r="K303" s="91">
        <f>+'REPORTE FEBRERO IMROM'!$L298</f>
        <v>0</v>
      </c>
      <c r="L303" s="91">
        <f>+'REPORTE MARZO IMROM'!$L298</f>
        <v>0</v>
      </c>
      <c r="M303" s="91">
        <f>+'REPORTE ABRIL IMROM'!$L298</f>
        <v>0</v>
      </c>
      <c r="N303" s="91">
        <f>+'REPORTE MAYO IMROM'!$L298</f>
        <v>0</v>
      </c>
      <c r="O303" s="91">
        <f>+'REPORTE JUNIO IMROM'!$L298</f>
        <v>0</v>
      </c>
      <c r="P303" s="91">
        <f>+'REPORTE JULIO IMROM'!$L298</f>
        <v>0</v>
      </c>
      <c r="Q303" s="91">
        <f>+'REPORTE AGOSTO IMROM'!$L298</f>
        <v>0</v>
      </c>
      <c r="R303" s="91">
        <f>+'REPORTE SEPTIEMBRE IMROM'!$L298</f>
        <v>0</v>
      </c>
      <c r="S303" s="91">
        <f>+'REPORTE OCTUBRE IMROM'!$L298</f>
        <v>0</v>
      </c>
      <c r="T303" s="91">
        <f>+'REPORTE NOVIEMBRE IMROM'!$L298</f>
        <v>0</v>
      </c>
      <c r="U303" s="91">
        <f>+'REPORTE DICIEMBRE IMROM'!$L298</f>
        <v>0</v>
      </c>
      <c r="V303" s="91">
        <f t="shared" si="8"/>
        <v>0</v>
      </c>
      <c r="W303" s="92">
        <f t="shared" si="9"/>
        <v>0</v>
      </c>
    </row>
    <row r="304" spans="1:23" s="84" customFormat="1" ht="15.75" x14ac:dyDescent="0.2">
      <c r="A304" s="66">
        <v>282</v>
      </c>
      <c r="B304" s="85">
        <f>'CED. GRAL POR REP. O MANTTO'!C305</f>
        <v>0</v>
      </c>
      <c r="C304" s="86">
        <f>'CED. GRAL POR REP. O MANTTO'!D305</f>
        <v>0</v>
      </c>
      <c r="D304" s="87">
        <f>'CED. GRAL POR REP. O MANTTO'!E305</f>
        <v>0</v>
      </c>
      <c r="E304" s="87">
        <f>'CED. GRAL POR REP. O MANTTO'!F305</f>
        <v>0</v>
      </c>
      <c r="F304" s="88">
        <f>'CED. GRAL POR REP. O MANTTO'!G305</f>
        <v>0</v>
      </c>
      <c r="G304" s="89">
        <f>'CED. GRAL POR REP. O MANTTO'!L305</f>
        <v>0</v>
      </c>
      <c r="H304" s="90">
        <f>IF('CED. GRAL POR REP. O MANTTO'!P305&lt;&gt;'CED. GRAL POR REP. O MANTTO'!G305,"VERIFICA PRESUPUESTO BASE",'CED. GRAL POR REP. O MANTTO'!G305)</f>
        <v>0</v>
      </c>
      <c r="I304" s="91">
        <f>'REPORTE ENERO IMROM'!H299</f>
        <v>0</v>
      </c>
      <c r="J304" s="91">
        <f>'REPORTE ENERO IMROM'!$L299</f>
        <v>0</v>
      </c>
      <c r="K304" s="91">
        <f>+'REPORTE FEBRERO IMROM'!$L299</f>
        <v>0</v>
      </c>
      <c r="L304" s="91">
        <f>+'REPORTE MARZO IMROM'!$L299</f>
        <v>0</v>
      </c>
      <c r="M304" s="91">
        <f>+'REPORTE ABRIL IMROM'!$L299</f>
        <v>0</v>
      </c>
      <c r="N304" s="91">
        <f>+'REPORTE MAYO IMROM'!$L299</f>
        <v>0</v>
      </c>
      <c r="O304" s="91">
        <f>+'REPORTE JUNIO IMROM'!$L299</f>
        <v>0</v>
      </c>
      <c r="P304" s="91">
        <f>+'REPORTE JULIO IMROM'!$L299</f>
        <v>0</v>
      </c>
      <c r="Q304" s="91">
        <f>+'REPORTE AGOSTO IMROM'!$L299</f>
        <v>0</v>
      </c>
      <c r="R304" s="91">
        <f>+'REPORTE SEPTIEMBRE IMROM'!$L299</f>
        <v>0</v>
      </c>
      <c r="S304" s="91">
        <f>+'REPORTE OCTUBRE IMROM'!$L299</f>
        <v>0</v>
      </c>
      <c r="T304" s="91">
        <f>+'REPORTE NOVIEMBRE IMROM'!$L299</f>
        <v>0</v>
      </c>
      <c r="U304" s="91">
        <f>+'REPORTE DICIEMBRE IMROM'!$L299</f>
        <v>0</v>
      </c>
      <c r="V304" s="91">
        <f t="shared" si="8"/>
        <v>0</v>
      </c>
      <c r="W304" s="92">
        <f t="shared" si="9"/>
        <v>0</v>
      </c>
    </row>
    <row r="305" spans="1:23" s="84" customFormat="1" ht="15.75" x14ac:dyDescent="0.2">
      <c r="A305" s="66">
        <v>283</v>
      </c>
      <c r="B305" s="85">
        <f>'CED. GRAL POR REP. O MANTTO'!C306</f>
        <v>0</v>
      </c>
      <c r="C305" s="86">
        <f>'CED. GRAL POR REP. O MANTTO'!D306</f>
        <v>0</v>
      </c>
      <c r="D305" s="87">
        <f>'CED. GRAL POR REP. O MANTTO'!E306</f>
        <v>0</v>
      </c>
      <c r="E305" s="87">
        <f>'CED. GRAL POR REP. O MANTTO'!F306</f>
        <v>0</v>
      </c>
      <c r="F305" s="88">
        <f>'CED. GRAL POR REP. O MANTTO'!G306</f>
        <v>0</v>
      </c>
      <c r="G305" s="89">
        <f>'CED. GRAL POR REP. O MANTTO'!L306</f>
        <v>0</v>
      </c>
      <c r="H305" s="90">
        <f>IF('CED. GRAL POR REP. O MANTTO'!P306&lt;&gt;'CED. GRAL POR REP. O MANTTO'!G306,"VERIFICA PRESUPUESTO BASE",'CED. GRAL POR REP. O MANTTO'!G306)</f>
        <v>0</v>
      </c>
      <c r="I305" s="91">
        <f>'REPORTE ENERO IMROM'!H300</f>
        <v>0</v>
      </c>
      <c r="J305" s="91">
        <f>'REPORTE ENERO IMROM'!$L300</f>
        <v>0</v>
      </c>
      <c r="K305" s="91">
        <f>+'REPORTE FEBRERO IMROM'!$L300</f>
        <v>0</v>
      </c>
      <c r="L305" s="91">
        <f>+'REPORTE MARZO IMROM'!$L300</f>
        <v>0</v>
      </c>
      <c r="M305" s="91">
        <f>+'REPORTE ABRIL IMROM'!$L300</f>
        <v>0</v>
      </c>
      <c r="N305" s="91">
        <f>+'REPORTE MAYO IMROM'!$L300</f>
        <v>0</v>
      </c>
      <c r="O305" s="91">
        <f>+'REPORTE JUNIO IMROM'!$L300</f>
        <v>0</v>
      </c>
      <c r="P305" s="91">
        <f>+'REPORTE JULIO IMROM'!$L300</f>
        <v>0</v>
      </c>
      <c r="Q305" s="91">
        <f>+'REPORTE AGOSTO IMROM'!$L300</f>
        <v>0</v>
      </c>
      <c r="R305" s="91">
        <f>+'REPORTE SEPTIEMBRE IMROM'!$L300</f>
        <v>0</v>
      </c>
      <c r="S305" s="91">
        <f>+'REPORTE OCTUBRE IMROM'!$L300</f>
        <v>0</v>
      </c>
      <c r="T305" s="91">
        <f>+'REPORTE NOVIEMBRE IMROM'!$L300</f>
        <v>0</v>
      </c>
      <c r="U305" s="91">
        <f>+'REPORTE DICIEMBRE IMROM'!$L300</f>
        <v>0</v>
      </c>
      <c r="V305" s="91">
        <f t="shared" si="8"/>
        <v>0</v>
      </c>
      <c r="W305" s="92">
        <f t="shared" si="9"/>
        <v>0</v>
      </c>
    </row>
    <row r="306" spans="1:23" s="84" customFormat="1" ht="15.75" x14ac:dyDescent="0.2">
      <c r="A306" s="66">
        <v>284</v>
      </c>
      <c r="B306" s="85">
        <f>'CED. GRAL POR REP. O MANTTO'!C307</f>
        <v>0</v>
      </c>
      <c r="C306" s="86">
        <f>'CED. GRAL POR REP. O MANTTO'!D307</f>
        <v>0</v>
      </c>
      <c r="D306" s="87">
        <f>'CED. GRAL POR REP. O MANTTO'!E307</f>
        <v>0</v>
      </c>
      <c r="E306" s="87">
        <f>'CED. GRAL POR REP. O MANTTO'!F307</f>
        <v>0</v>
      </c>
      <c r="F306" s="88">
        <f>'CED. GRAL POR REP. O MANTTO'!G307</f>
        <v>0</v>
      </c>
      <c r="G306" s="89">
        <f>'CED. GRAL POR REP. O MANTTO'!L307</f>
        <v>0</v>
      </c>
      <c r="H306" s="90">
        <f>IF('CED. GRAL POR REP. O MANTTO'!P307&lt;&gt;'CED. GRAL POR REP. O MANTTO'!G307,"VERIFICA PRESUPUESTO BASE",'CED. GRAL POR REP. O MANTTO'!G307)</f>
        <v>0</v>
      </c>
      <c r="I306" s="91">
        <f>'REPORTE ENERO IMROM'!H301</f>
        <v>0</v>
      </c>
      <c r="J306" s="91">
        <f>'REPORTE ENERO IMROM'!$L301</f>
        <v>0</v>
      </c>
      <c r="K306" s="91">
        <f>+'REPORTE FEBRERO IMROM'!$L301</f>
        <v>0</v>
      </c>
      <c r="L306" s="91">
        <f>+'REPORTE MARZO IMROM'!$L301</f>
        <v>0</v>
      </c>
      <c r="M306" s="91">
        <f>+'REPORTE ABRIL IMROM'!$L301</f>
        <v>0</v>
      </c>
      <c r="N306" s="91">
        <f>+'REPORTE MAYO IMROM'!$L301</f>
        <v>0</v>
      </c>
      <c r="O306" s="91">
        <f>+'REPORTE JUNIO IMROM'!$L301</f>
        <v>0</v>
      </c>
      <c r="P306" s="91">
        <f>+'REPORTE JULIO IMROM'!$L301</f>
        <v>0</v>
      </c>
      <c r="Q306" s="91">
        <f>+'REPORTE AGOSTO IMROM'!$L301</f>
        <v>0</v>
      </c>
      <c r="R306" s="91">
        <f>+'REPORTE SEPTIEMBRE IMROM'!$L301</f>
        <v>0</v>
      </c>
      <c r="S306" s="91">
        <f>+'REPORTE OCTUBRE IMROM'!$L301</f>
        <v>0</v>
      </c>
      <c r="T306" s="91">
        <f>+'REPORTE NOVIEMBRE IMROM'!$L301</f>
        <v>0</v>
      </c>
      <c r="U306" s="91">
        <f>+'REPORTE DICIEMBRE IMROM'!$L301</f>
        <v>0</v>
      </c>
      <c r="V306" s="91">
        <f t="shared" si="8"/>
        <v>0</v>
      </c>
      <c r="W306" s="92">
        <f t="shared" si="9"/>
        <v>0</v>
      </c>
    </row>
    <row r="307" spans="1:23" s="84" customFormat="1" ht="15.75" x14ac:dyDescent="0.2">
      <c r="A307" s="66">
        <v>285</v>
      </c>
      <c r="B307" s="85">
        <f>'CED. GRAL POR REP. O MANTTO'!C308</f>
        <v>0</v>
      </c>
      <c r="C307" s="86">
        <f>'CED. GRAL POR REP. O MANTTO'!D308</f>
        <v>0</v>
      </c>
      <c r="D307" s="87">
        <f>'CED. GRAL POR REP. O MANTTO'!E308</f>
        <v>0</v>
      </c>
      <c r="E307" s="87">
        <f>'CED. GRAL POR REP. O MANTTO'!F308</f>
        <v>0</v>
      </c>
      <c r="F307" s="88">
        <f>'CED. GRAL POR REP. O MANTTO'!G308</f>
        <v>0</v>
      </c>
      <c r="G307" s="89">
        <f>'CED. GRAL POR REP. O MANTTO'!L308</f>
        <v>0</v>
      </c>
      <c r="H307" s="90">
        <f>IF('CED. GRAL POR REP. O MANTTO'!P308&lt;&gt;'CED. GRAL POR REP. O MANTTO'!G308,"VERIFICA PRESUPUESTO BASE",'CED. GRAL POR REP. O MANTTO'!G308)</f>
        <v>0</v>
      </c>
      <c r="I307" s="91">
        <f>'REPORTE ENERO IMROM'!H302</f>
        <v>0</v>
      </c>
      <c r="J307" s="91">
        <f>'REPORTE ENERO IMROM'!$L302</f>
        <v>0</v>
      </c>
      <c r="K307" s="91">
        <f>+'REPORTE FEBRERO IMROM'!$L302</f>
        <v>0</v>
      </c>
      <c r="L307" s="91">
        <f>+'REPORTE MARZO IMROM'!$L302</f>
        <v>0</v>
      </c>
      <c r="M307" s="91">
        <f>+'REPORTE ABRIL IMROM'!$L302</f>
        <v>0</v>
      </c>
      <c r="N307" s="91">
        <f>+'REPORTE MAYO IMROM'!$L302</f>
        <v>0</v>
      </c>
      <c r="O307" s="91">
        <f>+'REPORTE JUNIO IMROM'!$L302</f>
        <v>0</v>
      </c>
      <c r="P307" s="91">
        <f>+'REPORTE JULIO IMROM'!$L302</f>
        <v>0</v>
      </c>
      <c r="Q307" s="91">
        <f>+'REPORTE AGOSTO IMROM'!$L302</f>
        <v>0</v>
      </c>
      <c r="R307" s="91">
        <f>+'REPORTE SEPTIEMBRE IMROM'!$L302</f>
        <v>0</v>
      </c>
      <c r="S307" s="91">
        <f>+'REPORTE OCTUBRE IMROM'!$L302</f>
        <v>0</v>
      </c>
      <c r="T307" s="91">
        <f>+'REPORTE NOVIEMBRE IMROM'!$L302</f>
        <v>0</v>
      </c>
      <c r="U307" s="91">
        <f>+'REPORTE DICIEMBRE IMROM'!$L302</f>
        <v>0</v>
      </c>
      <c r="V307" s="91">
        <f t="shared" si="8"/>
        <v>0</v>
      </c>
      <c r="W307" s="92">
        <f t="shared" si="9"/>
        <v>0</v>
      </c>
    </row>
    <row r="308" spans="1:23" s="84" customFormat="1" ht="15.75" x14ac:dyDescent="0.2">
      <c r="A308" s="66">
        <v>286</v>
      </c>
      <c r="B308" s="85">
        <f>'CED. GRAL POR REP. O MANTTO'!C309</f>
        <v>0</v>
      </c>
      <c r="C308" s="86">
        <f>'CED. GRAL POR REP. O MANTTO'!D309</f>
        <v>0</v>
      </c>
      <c r="D308" s="87">
        <f>'CED. GRAL POR REP. O MANTTO'!E309</f>
        <v>0</v>
      </c>
      <c r="E308" s="87">
        <f>'CED. GRAL POR REP. O MANTTO'!F309</f>
        <v>0</v>
      </c>
      <c r="F308" s="88">
        <f>'CED. GRAL POR REP. O MANTTO'!G309</f>
        <v>0</v>
      </c>
      <c r="G308" s="89">
        <f>'CED. GRAL POR REP. O MANTTO'!L309</f>
        <v>0</v>
      </c>
      <c r="H308" s="90">
        <f>IF('CED. GRAL POR REP. O MANTTO'!P309&lt;&gt;'CED. GRAL POR REP. O MANTTO'!G309,"VERIFICA PRESUPUESTO BASE",'CED. GRAL POR REP. O MANTTO'!G309)</f>
        <v>0</v>
      </c>
      <c r="I308" s="91">
        <f>'REPORTE ENERO IMROM'!H303</f>
        <v>0</v>
      </c>
      <c r="J308" s="91">
        <f>'REPORTE ENERO IMROM'!$L303</f>
        <v>0</v>
      </c>
      <c r="K308" s="91">
        <f>+'REPORTE FEBRERO IMROM'!$L303</f>
        <v>0</v>
      </c>
      <c r="L308" s="91">
        <f>+'REPORTE MARZO IMROM'!$L303</f>
        <v>0</v>
      </c>
      <c r="M308" s="91">
        <f>+'REPORTE ABRIL IMROM'!$L303</f>
        <v>0</v>
      </c>
      <c r="N308" s="91">
        <f>+'REPORTE MAYO IMROM'!$L303</f>
        <v>0</v>
      </c>
      <c r="O308" s="91">
        <f>+'REPORTE JUNIO IMROM'!$L303</f>
        <v>0</v>
      </c>
      <c r="P308" s="91">
        <f>+'REPORTE JULIO IMROM'!$L303</f>
        <v>0</v>
      </c>
      <c r="Q308" s="91">
        <f>+'REPORTE AGOSTO IMROM'!$L303</f>
        <v>0</v>
      </c>
      <c r="R308" s="91">
        <f>+'REPORTE SEPTIEMBRE IMROM'!$L303</f>
        <v>0</v>
      </c>
      <c r="S308" s="91">
        <f>+'REPORTE OCTUBRE IMROM'!$L303</f>
        <v>0</v>
      </c>
      <c r="T308" s="91">
        <f>+'REPORTE NOVIEMBRE IMROM'!$L303</f>
        <v>0</v>
      </c>
      <c r="U308" s="91">
        <f>+'REPORTE DICIEMBRE IMROM'!$L303</f>
        <v>0</v>
      </c>
      <c r="V308" s="91">
        <f t="shared" si="8"/>
        <v>0</v>
      </c>
      <c r="W308" s="92">
        <f t="shared" si="9"/>
        <v>0</v>
      </c>
    </row>
    <row r="309" spans="1:23" s="84" customFormat="1" ht="15.75" x14ac:dyDescent="0.2">
      <c r="A309" s="66">
        <v>287</v>
      </c>
      <c r="B309" s="85">
        <f>'CED. GRAL POR REP. O MANTTO'!C310</f>
        <v>0</v>
      </c>
      <c r="C309" s="86">
        <f>'CED. GRAL POR REP. O MANTTO'!D310</f>
        <v>0</v>
      </c>
      <c r="D309" s="87">
        <f>'CED. GRAL POR REP. O MANTTO'!E310</f>
        <v>0</v>
      </c>
      <c r="E309" s="87">
        <f>'CED. GRAL POR REP. O MANTTO'!F310</f>
        <v>0</v>
      </c>
      <c r="F309" s="88">
        <f>'CED. GRAL POR REP. O MANTTO'!G310</f>
        <v>0</v>
      </c>
      <c r="G309" s="89">
        <f>'CED. GRAL POR REP. O MANTTO'!L310</f>
        <v>0</v>
      </c>
      <c r="H309" s="90">
        <f>IF('CED. GRAL POR REP. O MANTTO'!P310&lt;&gt;'CED. GRAL POR REP. O MANTTO'!G310,"VERIFICA PRESUPUESTO BASE",'CED. GRAL POR REP. O MANTTO'!G310)</f>
        <v>0</v>
      </c>
      <c r="I309" s="91">
        <f>'REPORTE ENERO IMROM'!H304</f>
        <v>0</v>
      </c>
      <c r="J309" s="91">
        <f>'REPORTE ENERO IMROM'!$L304</f>
        <v>0</v>
      </c>
      <c r="K309" s="91">
        <f>+'REPORTE FEBRERO IMROM'!$L304</f>
        <v>0</v>
      </c>
      <c r="L309" s="91">
        <f>+'REPORTE MARZO IMROM'!$L304</f>
        <v>0</v>
      </c>
      <c r="M309" s="91">
        <f>+'REPORTE ABRIL IMROM'!$L304</f>
        <v>0</v>
      </c>
      <c r="N309" s="91">
        <f>+'REPORTE MAYO IMROM'!$L304</f>
        <v>0</v>
      </c>
      <c r="O309" s="91">
        <f>+'REPORTE JUNIO IMROM'!$L304</f>
        <v>0</v>
      </c>
      <c r="P309" s="91">
        <f>+'REPORTE JULIO IMROM'!$L304</f>
        <v>0</v>
      </c>
      <c r="Q309" s="91">
        <f>+'REPORTE AGOSTO IMROM'!$L304</f>
        <v>0</v>
      </c>
      <c r="R309" s="91">
        <f>+'REPORTE SEPTIEMBRE IMROM'!$L304</f>
        <v>0</v>
      </c>
      <c r="S309" s="91">
        <f>+'REPORTE OCTUBRE IMROM'!$L304</f>
        <v>0</v>
      </c>
      <c r="T309" s="91">
        <f>+'REPORTE NOVIEMBRE IMROM'!$L304</f>
        <v>0</v>
      </c>
      <c r="U309" s="91">
        <f>+'REPORTE DICIEMBRE IMROM'!$L304</f>
        <v>0</v>
      </c>
      <c r="V309" s="91">
        <f t="shared" si="8"/>
        <v>0</v>
      </c>
      <c r="W309" s="92">
        <f t="shared" si="9"/>
        <v>0</v>
      </c>
    </row>
    <row r="310" spans="1:23" s="84" customFormat="1" ht="15.75" x14ac:dyDescent="0.2">
      <c r="A310" s="66">
        <v>288</v>
      </c>
      <c r="B310" s="85">
        <f>'CED. GRAL POR REP. O MANTTO'!C311</f>
        <v>0</v>
      </c>
      <c r="C310" s="86">
        <f>'CED. GRAL POR REP. O MANTTO'!D311</f>
        <v>0</v>
      </c>
      <c r="D310" s="87">
        <f>'CED. GRAL POR REP. O MANTTO'!E311</f>
        <v>0</v>
      </c>
      <c r="E310" s="87">
        <f>'CED. GRAL POR REP. O MANTTO'!F311</f>
        <v>0</v>
      </c>
      <c r="F310" s="88">
        <f>'CED. GRAL POR REP. O MANTTO'!G311</f>
        <v>0</v>
      </c>
      <c r="G310" s="89">
        <f>'CED. GRAL POR REP. O MANTTO'!L311</f>
        <v>0</v>
      </c>
      <c r="H310" s="90">
        <f>IF('CED. GRAL POR REP. O MANTTO'!P311&lt;&gt;'CED. GRAL POR REP. O MANTTO'!G311,"VERIFICA PRESUPUESTO BASE",'CED. GRAL POR REP. O MANTTO'!G311)</f>
        <v>0</v>
      </c>
      <c r="I310" s="91">
        <f>'REPORTE ENERO IMROM'!H305</f>
        <v>0</v>
      </c>
      <c r="J310" s="91">
        <f>'REPORTE ENERO IMROM'!$L305</f>
        <v>0</v>
      </c>
      <c r="K310" s="91">
        <f>+'REPORTE FEBRERO IMROM'!$L305</f>
        <v>0</v>
      </c>
      <c r="L310" s="91">
        <f>+'REPORTE MARZO IMROM'!$L305</f>
        <v>0</v>
      </c>
      <c r="M310" s="91">
        <f>+'REPORTE ABRIL IMROM'!$L305</f>
        <v>0</v>
      </c>
      <c r="N310" s="91">
        <f>+'REPORTE MAYO IMROM'!$L305</f>
        <v>0</v>
      </c>
      <c r="O310" s="91">
        <f>+'REPORTE JUNIO IMROM'!$L305</f>
        <v>0</v>
      </c>
      <c r="P310" s="91">
        <f>+'REPORTE JULIO IMROM'!$L305</f>
        <v>0</v>
      </c>
      <c r="Q310" s="91">
        <f>+'REPORTE AGOSTO IMROM'!$L305</f>
        <v>0</v>
      </c>
      <c r="R310" s="91">
        <f>+'REPORTE SEPTIEMBRE IMROM'!$L305</f>
        <v>0</v>
      </c>
      <c r="S310" s="91">
        <f>+'REPORTE OCTUBRE IMROM'!$L305</f>
        <v>0</v>
      </c>
      <c r="T310" s="91">
        <f>+'REPORTE NOVIEMBRE IMROM'!$L305</f>
        <v>0</v>
      </c>
      <c r="U310" s="91">
        <f>+'REPORTE DICIEMBRE IMROM'!$L305</f>
        <v>0</v>
      </c>
      <c r="V310" s="91">
        <f t="shared" si="8"/>
        <v>0</v>
      </c>
      <c r="W310" s="92">
        <f t="shared" si="9"/>
        <v>0</v>
      </c>
    </row>
    <row r="311" spans="1:23" s="84" customFormat="1" ht="15.75" x14ac:dyDescent="0.2">
      <c r="A311" s="66">
        <v>289</v>
      </c>
      <c r="B311" s="85">
        <f>'CED. GRAL POR REP. O MANTTO'!C312</f>
        <v>0</v>
      </c>
      <c r="C311" s="86">
        <f>'CED. GRAL POR REP. O MANTTO'!D312</f>
        <v>0</v>
      </c>
      <c r="D311" s="87">
        <f>'CED. GRAL POR REP. O MANTTO'!E312</f>
        <v>0</v>
      </c>
      <c r="E311" s="87">
        <f>'CED. GRAL POR REP. O MANTTO'!F312</f>
        <v>0</v>
      </c>
      <c r="F311" s="88">
        <f>'CED. GRAL POR REP. O MANTTO'!G312</f>
        <v>0</v>
      </c>
      <c r="G311" s="89">
        <f>'CED. GRAL POR REP. O MANTTO'!L312</f>
        <v>0</v>
      </c>
      <c r="H311" s="90">
        <f>IF('CED. GRAL POR REP. O MANTTO'!P312&lt;&gt;'CED. GRAL POR REP. O MANTTO'!G312,"VERIFICA PRESUPUESTO BASE",'CED. GRAL POR REP. O MANTTO'!G312)</f>
        <v>0</v>
      </c>
      <c r="I311" s="91">
        <f>'REPORTE ENERO IMROM'!H306</f>
        <v>0</v>
      </c>
      <c r="J311" s="91">
        <f>'REPORTE ENERO IMROM'!$L306</f>
        <v>0</v>
      </c>
      <c r="K311" s="91">
        <f>+'REPORTE FEBRERO IMROM'!$L306</f>
        <v>0</v>
      </c>
      <c r="L311" s="91">
        <f>+'REPORTE MARZO IMROM'!$L306</f>
        <v>0</v>
      </c>
      <c r="M311" s="91">
        <f>+'REPORTE ABRIL IMROM'!$L306</f>
        <v>0</v>
      </c>
      <c r="N311" s="91">
        <f>+'REPORTE MAYO IMROM'!$L306</f>
        <v>0</v>
      </c>
      <c r="O311" s="91">
        <f>+'REPORTE JUNIO IMROM'!$L306</f>
        <v>0</v>
      </c>
      <c r="P311" s="91">
        <f>+'REPORTE JULIO IMROM'!$L306</f>
        <v>0</v>
      </c>
      <c r="Q311" s="91">
        <f>+'REPORTE AGOSTO IMROM'!$L306</f>
        <v>0</v>
      </c>
      <c r="R311" s="91">
        <f>+'REPORTE SEPTIEMBRE IMROM'!$L306</f>
        <v>0</v>
      </c>
      <c r="S311" s="91">
        <f>+'REPORTE OCTUBRE IMROM'!$L306</f>
        <v>0</v>
      </c>
      <c r="T311" s="91">
        <f>+'REPORTE NOVIEMBRE IMROM'!$L306</f>
        <v>0</v>
      </c>
      <c r="U311" s="91">
        <f>+'REPORTE DICIEMBRE IMROM'!$L306</f>
        <v>0</v>
      </c>
      <c r="V311" s="91">
        <f t="shared" si="8"/>
        <v>0</v>
      </c>
      <c r="W311" s="92">
        <f t="shared" si="9"/>
        <v>0</v>
      </c>
    </row>
    <row r="312" spans="1:23" s="84" customFormat="1" ht="15.75" x14ac:dyDescent="0.2">
      <c r="A312" s="66">
        <v>290</v>
      </c>
      <c r="B312" s="85">
        <f>'CED. GRAL POR REP. O MANTTO'!C313</f>
        <v>0</v>
      </c>
      <c r="C312" s="86">
        <f>'CED. GRAL POR REP. O MANTTO'!D313</f>
        <v>0</v>
      </c>
      <c r="D312" s="87">
        <f>'CED. GRAL POR REP. O MANTTO'!E313</f>
        <v>0</v>
      </c>
      <c r="E312" s="87">
        <f>'CED. GRAL POR REP. O MANTTO'!F313</f>
        <v>0</v>
      </c>
      <c r="F312" s="88">
        <f>'CED. GRAL POR REP. O MANTTO'!G313</f>
        <v>0</v>
      </c>
      <c r="G312" s="89">
        <f>'CED. GRAL POR REP. O MANTTO'!L313</f>
        <v>0</v>
      </c>
      <c r="H312" s="90">
        <f>IF('CED. GRAL POR REP. O MANTTO'!P313&lt;&gt;'CED. GRAL POR REP. O MANTTO'!G313,"VERIFICA PRESUPUESTO BASE",'CED. GRAL POR REP. O MANTTO'!G313)</f>
        <v>0</v>
      </c>
      <c r="I312" s="91">
        <f>'REPORTE ENERO IMROM'!H307</f>
        <v>0</v>
      </c>
      <c r="J312" s="91">
        <f>'REPORTE ENERO IMROM'!$L307</f>
        <v>0</v>
      </c>
      <c r="K312" s="91">
        <f>+'REPORTE FEBRERO IMROM'!$L307</f>
        <v>0</v>
      </c>
      <c r="L312" s="91">
        <f>+'REPORTE MARZO IMROM'!$L307</f>
        <v>0</v>
      </c>
      <c r="M312" s="91">
        <f>+'REPORTE ABRIL IMROM'!$L307</f>
        <v>0</v>
      </c>
      <c r="N312" s="91">
        <f>+'REPORTE MAYO IMROM'!$L307</f>
        <v>0</v>
      </c>
      <c r="O312" s="91">
        <f>+'REPORTE JUNIO IMROM'!$L307</f>
        <v>0</v>
      </c>
      <c r="P312" s="91">
        <f>+'REPORTE JULIO IMROM'!$L307</f>
        <v>0</v>
      </c>
      <c r="Q312" s="91">
        <f>+'REPORTE AGOSTO IMROM'!$L307</f>
        <v>0</v>
      </c>
      <c r="R312" s="91">
        <f>+'REPORTE SEPTIEMBRE IMROM'!$L307</f>
        <v>0</v>
      </c>
      <c r="S312" s="91">
        <f>+'REPORTE OCTUBRE IMROM'!$L307</f>
        <v>0</v>
      </c>
      <c r="T312" s="91">
        <f>+'REPORTE NOVIEMBRE IMROM'!$L307</f>
        <v>0</v>
      </c>
      <c r="U312" s="91">
        <f>+'REPORTE DICIEMBRE IMROM'!$L307</f>
        <v>0</v>
      </c>
      <c r="V312" s="91">
        <f t="shared" si="8"/>
        <v>0</v>
      </c>
      <c r="W312" s="92">
        <f t="shared" si="9"/>
        <v>0</v>
      </c>
    </row>
    <row r="313" spans="1:23" s="84" customFormat="1" ht="15.75" x14ac:dyDescent="0.2">
      <c r="A313" s="66">
        <v>291</v>
      </c>
      <c r="B313" s="85">
        <f>'CED. GRAL POR REP. O MANTTO'!C314</f>
        <v>0</v>
      </c>
      <c r="C313" s="86">
        <f>'CED. GRAL POR REP. O MANTTO'!D314</f>
        <v>0</v>
      </c>
      <c r="D313" s="87">
        <f>'CED. GRAL POR REP. O MANTTO'!E314</f>
        <v>0</v>
      </c>
      <c r="E313" s="87">
        <f>'CED. GRAL POR REP. O MANTTO'!F314</f>
        <v>0</v>
      </c>
      <c r="F313" s="88">
        <f>'CED. GRAL POR REP. O MANTTO'!G314</f>
        <v>0</v>
      </c>
      <c r="G313" s="89">
        <f>'CED. GRAL POR REP. O MANTTO'!L314</f>
        <v>0</v>
      </c>
      <c r="H313" s="90">
        <f>IF('CED. GRAL POR REP. O MANTTO'!P314&lt;&gt;'CED. GRAL POR REP. O MANTTO'!G314,"VERIFICA PRESUPUESTO BASE",'CED. GRAL POR REP. O MANTTO'!G314)</f>
        <v>0</v>
      </c>
      <c r="I313" s="91">
        <f>'REPORTE ENERO IMROM'!H308</f>
        <v>0</v>
      </c>
      <c r="J313" s="91">
        <f>'REPORTE ENERO IMROM'!$L308</f>
        <v>0</v>
      </c>
      <c r="K313" s="91">
        <f>+'REPORTE FEBRERO IMROM'!$L308</f>
        <v>0</v>
      </c>
      <c r="L313" s="91">
        <f>+'REPORTE MARZO IMROM'!$L308</f>
        <v>0</v>
      </c>
      <c r="M313" s="91">
        <f>+'REPORTE ABRIL IMROM'!$L308</f>
        <v>0</v>
      </c>
      <c r="N313" s="91">
        <f>+'REPORTE MAYO IMROM'!$L308</f>
        <v>0</v>
      </c>
      <c r="O313" s="91">
        <f>+'REPORTE JUNIO IMROM'!$L308</f>
        <v>0</v>
      </c>
      <c r="P313" s="91">
        <f>+'REPORTE JULIO IMROM'!$L308</f>
        <v>0</v>
      </c>
      <c r="Q313" s="91">
        <f>+'REPORTE AGOSTO IMROM'!$L308</f>
        <v>0</v>
      </c>
      <c r="R313" s="91">
        <f>+'REPORTE SEPTIEMBRE IMROM'!$L308</f>
        <v>0</v>
      </c>
      <c r="S313" s="91">
        <f>+'REPORTE OCTUBRE IMROM'!$L308</f>
        <v>0</v>
      </c>
      <c r="T313" s="91">
        <f>+'REPORTE NOVIEMBRE IMROM'!$L308</f>
        <v>0</v>
      </c>
      <c r="U313" s="91">
        <f>+'REPORTE DICIEMBRE IMROM'!$L308</f>
        <v>0</v>
      </c>
      <c r="V313" s="91">
        <f t="shared" si="8"/>
        <v>0</v>
      </c>
      <c r="W313" s="92">
        <f t="shared" si="9"/>
        <v>0</v>
      </c>
    </row>
    <row r="314" spans="1:23" s="84" customFormat="1" ht="15.75" x14ac:dyDescent="0.2">
      <c r="A314" s="66">
        <v>292</v>
      </c>
      <c r="B314" s="85">
        <f>'CED. GRAL POR REP. O MANTTO'!C315</f>
        <v>0</v>
      </c>
      <c r="C314" s="86">
        <f>'CED. GRAL POR REP. O MANTTO'!D315</f>
        <v>0</v>
      </c>
      <c r="D314" s="87">
        <f>'CED. GRAL POR REP. O MANTTO'!E315</f>
        <v>0</v>
      </c>
      <c r="E314" s="87">
        <f>'CED. GRAL POR REP. O MANTTO'!F315</f>
        <v>0</v>
      </c>
      <c r="F314" s="88">
        <f>'CED. GRAL POR REP. O MANTTO'!G315</f>
        <v>0</v>
      </c>
      <c r="G314" s="89">
        <f>'CED. GRAL POR REP. O MANTTO'!L315</f>
        <v>0</v>
      </c>
      <c r="H314" s="90">
        <f>IF('CED. GRAL POR REP. O MANTTO'!P315&lt;&gt;'CED. GRAL POR REP. O MANTTO'!G315,"VERIFICA PRESUPUESTO BASE",'CED. GRAL POR REP. O MANTTO'!G315)</f>
        <v>0</v>
      </c>
      <c r="I314" s="91">
        <f>'REPORTE ENERO IMROM'!H309</f>
        <v>0</v>
      </c>
      <c r="J314" s="91">
        <f>'REPORTE ENERO IMROM'!$L309</f>
        <v>0</v>
      </c>
      <c r="K314" s="91">
        <f>+'REPORTE FEBRERO IMROM'!$L309</f>
        <v>0</v>
      </c>
      <c r="L314" s="91">
        <f>+'REPORTE MARZO IMROM'!$L309</f>
        <v>0</v>
      </c>
      <c r="M314" s="91">
        <f>+'REPORTE ABRIL IMROM'!$L309</f>
        <v>0</v>
      </c>
      <c r="N314" s="91">
        <f>+'REPORTE MAYO IMROM'!$L309</f>
        <v>0</v>
      </c>
      <c r="O314" s="91">
        <f>+'REPORTE JUNIO IMROM'!$L309</f>
        <v>0</v>
      </c>
      <c r="P314" s="91">
        <f>+'REPORTE JULIO IMROM'!$L309</f>
        <v>0</v>
      </c>
      <c r="Q314" s="91">
        <f>+'REPORTE AGOSTO IMROM'!$L309</f>
        <v>0</v>
      </c>
      <c r="R314" s="91">
        <f>+'REPORTE SEPTIEMBRE IMROM'!$L309</f>
        <v>0</v>
      </c>
      <c r="S314" s="91">
        <f>+'REPORTE OCTUBRE IMROM'!$L309</f>
        <v>0</v>
      </c>
      <c r="T314" s="91">
        <f>+'REPORTE NOVIEMBRE IMROM'!$L309</f>
        <v>0</v>
      </c>
      <c r="U314" s="91">
        <f>+'REPORTE DICIEMBRE IMROM'!$L309</f>
        <v>0</v>
      </c>
      <c r="V314" s="91">
        <f t="shared" si="8"/>
        <v>0</v>
      </c>
      <c r="W314" s="92">
        <f t="shared" si="9"/>
        <v>0</v>
      </c>
    </row>
    <row r="315" spans="1:23" s="84" customFormat="1" ht="15.75" x14ac:dyDescent="0.2">
      <c r="A315" s="66">
        <v>293</v>
      </c>
      <c r="B315" s="85">
        <f>'CED. GRAL POR REP. O MANTTO'!C316</f>
        <v>0</v>
      </c>
      <c r="C315" s="86">
        <f>'CED. GRAL POR REP. O MANTTO'!D316</f>
        <v>0</v>
      </c>
      <c r="D315" s="87">
        <f>'CED. GRAL POR REP. O MANTTO'!E316</f>
        <v>0</v>
      </c>
      <c r="E315" s="87">
        <f>'CED. GRAL POR REP. O MANTTO'!F316</f>
        <v>0</v>
      </c>
      <c r="F315" s="88">
        <f>'CED. GRAL POR REP. O MANTTO'!G316</f>
        <v>0</v>
      </c>
      <c r="G315" s="89">
        <f>'CED. GRAL POR REP. O MANTTO'!L316</f>
        <v>0</v>
      </c>
      <c r="H315" s="90">
        <f>IF('CED. GRAL POR REP. O MANTTO'!P316&lt;&gt;'CED. GRAL POR REP. O MANTTO'!G316,"VERIFICA PRESUPUESTO BASE",'CED. GRAL POR REP. O MANTTO'!G316)</f>
        <v>0</v>
      </c>
      <c r="I315" s="91">
        <f>'REPORTE ENERO IMROM'!H310</f>
        <v>0</v>
      </c>
      <c r="J315" s="91">
        <f>'REPORTE ENERO IMROM'!$L310</f>
        <v>0</v>
      </c>
      <c r="K315" s="91">
        <f>+'REPORTE FEBRERO IMROM'!$L310</f>
        <v>0</v>
      </c>
      <c r="L315" s="91">
        <f>+'REPORTE MARZO IMROM'!$L310</f>
        <v>0</v>
      </c>
      <c r="M315" s="91">
        <f>+'REPORTE ABRIL IMROM'!$L310</f>
        <v>0</v>
      </c>
      <c r="N315" s="91">
        <f>+'REPORTE MAYO IMROM'!$L310</f>
        <v>0</v>
      </c>
      <c r="O315" s="91">
        <f>+'REPORTE JUNIO IMROM'!$L310</f>
        <v>0</v>
      </c>
      <c r="P315" s="91">
        <f>+'REPORTE JULIO IMROM'!$L310</f>
        <v>0</v>
      </c>
      <c r="Q315" s="91">
        <f>+'REPORTE AGOSTO IMROM'!$L310</f>
        <v>0</v>
      </c>
      <c r="R315" s="91">
        <f>+'REPORTE SEPTIEMBRE IMROM'!$L310</f>
        <v>0</v>
      </c>
      <c r="S315" s="91">
        <f>+'REPORTE OCTUBRE IMROM'!$L310</f>
        <v>0</v>
      </c>
      <c r="T315" s="91">
        <f>+'REPORTE NOVIEMBRE IMROM'!$L310</f>
        <v>0</v>
      </c>
      <c r="U315" s="91">
        <f>+'REPORTE DICIEMBRE IMROM'!$L310</f>
        <v>0</v>
      </c>
      <c r="V315" s="91">
        <f t="shared" si="8"/>
        <v>0</v>
      </c>
      <c r="W315" s="92">
        <f t="shared" si="9"/>
        <v>0</v>
      </c>
    </row>
    <row r="316" spans="1:23" s="84" customFormat="1" ht="15.75" x14ac:dyDescent="0.2">
      <c r="A316" s="66">
        <v>294</v>
      </c>
      <c r="B316" s="85">
        <f>'CED. GRAL POR REP. O MANTTO'!C317</f>
        <v>0</v>
      </c>
      <c r="C316" s="86">
        <f>'CED. GRAL POR REP. O MANTTO'!D317</f>
        <v>0</v>
      </c>
      <c r="D316" s="87">
        <f>'CED. GRAL POR REP. O MANTTO'!E317</f>
        <v>0</v>
      </c>
      <c r="E316" s="87">
        <f>'CED. GRAL POR REP. O MANTTO'!F317</f>
        <v>0</v>
      </c>
      <c r="F316" s="88">
        <f>'CED. GRAL POR REP. O MANTTO'!G317</f>
        <v>0</v>
      </c>
      <c r="G316" s="89">
        <f>'CED. GRAL POR REP. O MANTTO'!L317</f>
        <v>0</v>
      </c>
      <c r="H316" s="90">
        <f>IF('CED. GRAL POR REP. O MANTTO'!P317&lt;&gt;'CED. GRAL POR REP. O MANTTO'!G317,"VERIFICA PRESUPUESTO BASE",'CED. GRAL POR REP. O MANTTO'!G317)</f>
        <v>0</v>
      </c>
      <c r="I316" s="91">
        <f>'REPORTE ENERO IMROM'!H311</f>
        <v>0</v>
      </c>
      <c r="J316" s="91">
        <f>'REPORTE ENERO IMROM'!$L311</f>
        <v>0</v>
      </c>
      <c r="K316" s="91">
        <f>+'REPORTE FEBRERO IMROM'!$L311</f>
        <v>0</v>
      </c>
      <c r="L316" s="91">
        <f>+'REPORTE MARZO IMROM'!$L311</f>
        <v>0</v>
      </c>
      <c r="M316" s="91">
        <f>+'REPORTE ABRIL IMROM'!$L311</f>
        <v>0</v>
      </c>
      <c r="N316" s="91">
        <f>+'REPORTE MAYO IMROM'!$L311</f>
        <v>0</v>
      </c>
      <c r="O316" s="91">
        <f>+'REPORTE JUNIO IMROM'!$L311</f>
        <v>0</v>
      </c>
      <c r="P316" s="91">
        <f>+'REPORTE JULIO IMROM'!$L311</f>
        <v>0</v>
      </c>
      <c r="Q316" s="91">
        <f>+'REPORTE AGOSTO IMROM'!$L311</f>
        <v>0</v>
      </c>
      <c r="R316" s="91">
        <f>+'REPORTE SEPTIEMBRE IMROM'!$L311</f>
        <v>0</v>
      </c>
      <c r="S316" s="91">
        <f>+'REPORTE OCTUBRE IMROM'!$L311</f>
        <v>0</v>
      </c>
      <c r="T316" s="91">
        <f>+'REPORTE NOVIEMBRE IMROM'!$L311</f>
        <v>0</v>
      </c>
      <c r="U316" s="91">
        <f>+'REPORTE DICIEMBRE IMROM'!$L311</f>
        <v>0</v>
      </c>
      <c r="V316" s="91">
        <f t="shared" si="8"/>
        <v>0</v>
      </c>
      <c r="W316" s="92">
        <f t="shared" si="9"/>
        <v>0</v>
      </c>
    </row>
    <row r="317" spans="1:23" s="84" customFormat="1" ht="15.75" x14ac:dyDescent="0.2">
      <c r="A317" s="66">
        <v>295</v>
      </c>
      <c r="B317" s="85">
        <f>'CED. GRAL POR REP. O MANTTO'!C318</f>
        <v>0</v>
      </c>
      <c r="C317" s="86">
        <f>'CED. GRAL POR REP. O MANTTO'!D318</f>
        <v>0</v>
      </c>
      <c r="D317" s="87">
        <f>'CED. GRAL POR REP. O MANTTO'!E318</f>
        <v>0</v>
      </c>
      <c r="E317" s="87">
        <f>'CED. GRAL POR REP. O MANTTO'!F318</f>
        <v>0</v>
      </c>
      <c r="F317" s="88">
        <f>'CED. GRAL POR REP. O MANTTO'!G318</f>
        <v>0</v>
      </c>
      <c r="G317" s="89">
        <f>'CED. GRAL POR REP. O MANTTO'!L318</f>
        <v>0</v>
      </c>
      <c r="H317" s="90">
        <f>IF('CED. GRAL POR REP. O MANTTO'!P318&lt;&gt;'CED. GRAL POR REP. O MANTTO'!G318,"VERIFICA PRESUPUESTO BASE",'CED. GRAL POR REP. O MANTTO'!G318)</f>
        <v>0</v>
      </c>
      <c r="I317" s="91">
        <f>'REPORTE ENERO IMROM'!H312</f>
        <v>0</v>
      </c>
      <c r="J317" s="91">
        <f>'REPORTE ENERO IMROM'!$L312</f>
        <v>0</v>
      </c>
      <c r="K317" s="91">
        <f>+'REPORTE FEBRERO IMROM'!$L312</f>
        <v>0</v>
      </c>
      <c r="L317" s="91">
        <f>+'REPORTE MARZO IMROM'!$L312</f>
        <v>0</v>
      </c>
      <c r="M317" s="91">
        <f>+'REPORTE ABRIL IMROM'!$L312</f>
        <v>0</v>
      </c>
      <c r="N317" s="91">
        <f>+'REPORTE MAYO IMROM'!$L312</f>
        <v>0</v>
      </c>
      <c r="O317" s="91">
        <f>+'REPORTE JUNIO IMROM'!$L312</f>
        <v>0</v>
      </c>
      <c r="P317" s="91">
        <f>+'REPORTE JULIO IMROM'!$L312</f>
        <v>0</v>
      </c>
      <c r="Q317" s="91">
        <f>+'REPORTE AGOSTO IMROM'!$L312</f>
        <v>0</v>
      </c>
      <c r="R317" s="91">
        <f>+'REPORTE SEPTIEMBRE IMROM'!$L312</f>
        <v>0</v>
      </c>
      <c r="S317" s="91">
        <f>+'REPORTE OCTUBRE IMROM'!$L312</f>
        <v>0</v>
      </c>
      <c r="T317" s="91">
        <f>+'REPORTE NOVIEMBRE IMROM'!$L312</f>
        <v>0</v>
      </c>
      <c r="U317" s="91">
        <f>+'REPORTE DICIEMBRE IMROM'!$L312</f>
        <v>0</v>
      </c>
      <c r="V317" s="91">
        <f t="shared" si="8"/>
        <v>0</v>
      </c>
      <c r="W317" s="92">
        <f t="shared" si="9"/>
        <v>0</v>
      </c>
    </row>
    <row r="318" spans="1:23" s="84" customFormat="1" ht="15.75" x14ac:dyDescent="0.2">
      <c r="A318" s="66">
        <v>296</v>
      </c>
      <c r="B318" s="85">
        <f>'CED. GRAL POR REP. O MANTTO'!C319</f>
        <v>0</v>
      </c>
      <c r="C318" s="86">
        <f>'CED. GRAL POR REP. O MANTTO'!D319</f>
        <v>0</v>
      </c>
      <c r="D318" s="87">
        <f>'CED. GRAL POR REP. O MANTTO'!E319</f>
        <v>0</v>
      </c>
      <c r="E318" s="87">
        <f>'CED. GRAL POR REP. O MANTTO'!F319</f>
        <v>0</v>
      </c>
      <c r="F318" s="88">
        <f>'CED. GRAL POR REP. O MANTTO'!G319</f>
        <v>0</v>
      </c>
      <c r="G318" s="89">
        <f>'CED. GRAL POR REP. O MANTTO'!L319</f>
        <v>0</v>
      </c>
      <c r="H318" s="90">
        <f>IF('CED. GRAL POR REP. O MANTTO'!P319&lt;&gt;'CED. GRAL POR REP. O MANTTO'!G319,"VERIFICA PRESUPUESTO BASE",'CED. GRAL POR REP. O MANTTO'!G319)</f>
        <v>0</v>
      </c>
      <c r="I318" s="91">
        <f>'REPORTE ENERO IMROM'!H313</f>
        <v>0</v>
      </c>
      <c r="J318" s="91">
        <f>'REPORTE ENERO IMROM'!$L313</f>
        <v>0</v>
      </c>
      <c r="K318" s="91">
        <f>+'REPORTE FEBRERO IMROM'!$L313</f>
        <v>0</v>
      </c>
      <c r="L318" s="91">
        <f>+'REPORTE MARZO IMROM'!$L313</f>
        <v>0</v>
      </c>
      <c r="M318" s="91">
        <f>+'REPORTE ABRIL IMROM'!$L313</f>
        <v>0</v>
      </c>
      <c r="N318" s="91">
        <f>+'REPORTE MAYO IMROM'!$L313</f>
        <v>0</v>
      </c>
      <c r="O318" s="91">
        <f>+'REPORTE JUNIO IMROM'!$L313</f>
        <v>0</v>
      </c>
      <c r="P318" s="91">
        <f>+'REPORTE JULIO IMROM'!$L313</f>
        <v>0</v>
      </c>
      <c r="Q318" s="91">
        <f>+'REPORTE AGOSTO IMROM'!$L313</f>
        <v>0</v>
      </c>
      <c r="R318" s="91">
        <f>+'REPORTE SEPTIEMBRE IMROM'!$L313</f>
        <v>0</v>
      </c>
      <c r="S318" s="91">
        <f>+'REPORTE OCTUBRE IMROM'!$L313</f>
        <v>0</v>
      </c>
      <c r="T318" s="91">
        <f>+'REPORTE NOVIEMBRE IMROM'!$L313</f>
        <v>0</v>
      </c>
      <c r="U318" s="91">
        <f>+'REPORTE DICIEMBRE IMROM'!$L313</f>
        <v>0</v>
      </c>
      <c r="V318" s="91">
        <f t="shared" si="8"/>
        <v>0</v>
      </c>
      <c r="W318" s="92">
        <f t="shared" si="9"/>
        <v>0</v>
      </c>
    </row>
    <row r="319" spans="1:23" s="84" customFormat="1" ht="15.75" x14ac:dyDescent="0.2">
      <c r="A319" s="66">
        <v>297</v>
      </c>
      <c r="B319" s="85">
        <f>'CED. GRAL POR REP. O MANTTO'!C320</f>
        <v>0</v>
      </c>
      <c r="C319" s="86">
        <f>'CED. GRAL POR REP. O MANTTO'!D320</f>
        <v>0</v>
      </c>
      <c r="D319" s="87">
        <f>'CED. GRAL POR REP. O MANTTO'!E320</f>
        <v>0</v>
      </c>
      <c r="E319" s="87">
        <f>'CED. GRAL POR REP. O MANTTO'!F320</f>
        <v>0</v>
      </c>
      <c r="F319" s="88">
        <f>'CED. GRAL POR REP. O MANTTO'!G320</f>
        <v>0</v>
      </c>
      <c r="G319" s="89">
        <f>'CED. GRAL POR REP. O MANTTO'!L320</f>
        <v>0</v>
      </c>
      <c r="H319" s="90">
        <f>IF('CED. GRAL POR REP. O MANTTO'!P320&lt;&gt;'CED. GRAL POR REP. O MANTTO'!G320,"VERIFICA PRESUPUESTO BASE",'CED. GRAL POR REP. O MANTTO'!G320)</f>
        <v>0</v>
      </c>
      <c r="I319" s="91">
        <f>'REPORTE ENERO IMROM'!H314</f>
        <v>0</v>
      </c>
      <c r="J319" s="91">
        <f>'REPORTE ENERO IMROM'!$L314</f>
        <v>0</v>
      </c>
      <c r="K319" s="91">
        <f>+'REPORTE FEBRERO IMROM'!$L314</f>
        <v>0</v>
      </c>
      <c r="L319" s="91">
        <f>+'REPORTE MARZO IMROM'!$L314</f>
        <v>0</v>
      </c>
      <c r="M319" s="91">
        <f>+'REPORTE ABRIL IMROM'!$L314</f>
        <v>0</v>
      </c>
      <c r="N319" s="91">
        <f>+'REPORTE MAYO IMROM'!$L314</f>
        <v>0</v>
      </c>
      <c r="O319" s="91">
        <f>+'REPORTE JUNIO IMROM'!$L314</f>
        <v>0</v>
      </c>
      <c r="P319" s="91">
        <f>+'REPORTE JULIO IMROM'!$L314</f>
        <v>0</v>
      </c>
      <c r="Q319" s="91">
        <f>+'REPORTE AGOSTO IMROM'!$L314</f>
        <v>0</v>
      </c>
      <c r="R319" s="91">
        <f>+'REPORTE SEPTIEMBRE IMROM'!$L314</f>
        <v>0</v>
      </c>
      <c r="S319" s="91">
        <f>+'REPORTE OCTUBRE IMROM'!$L314</f>
        <v>0</v>
      </c>
      <c r="T319" s="91">
        <f>+'REPORTE NOVIEMBRE IMROM'!$L314</f>
        <v>0</v>
      </c>
      <c r="U319" s="91">
        <f>+'REPORTE DICIEMBRE IMROM'!$L314</f>
        <v>0</v>
      </c>
      <c r="V319" s="91">
        <f t="shared" si="8"/>
        <v>0</v>
      </c>
      <c r="W319" s="92">
        <f t="shared" si="9"/>
        <v>0</v>
      </c>
    </row>
    <row r="320" spans="1:23" s="84" customFormat="1" ht="15.75" x14ac:dyDescent="0.2">
      <c r="A320" s="66">
        <v>298</v>
      </c>
      <c r="B320" s="85">
        <f>'CED. GRAL POR REP. O MANTTO'!C321</f>
        <v>0</v>
      </c>
      <c r="C320" s="86">
        <f>'CED. GRAL POR REP. O MANTTO'!D321</f>
        <v>0</v>
      </c>
      <c r="D320" s="87">
        <f>'CED. GRAL POR REP. O MANTTO'!E321</f>
        <v>0</v>
      </c>
      <c r="E320" s="87">
        <f>'CED. GRAL POR REP. O MANTTO'!F321</f>
        <v>0</v>
      </c>
      <c r="F320" s="88">
        <f>'CED. GRAL POR REP. O MANTTO'!G321</f>
        <v>0</v>
      </c>
      <c r="G320" s="89">
        <f>'CED. GRAL POR REP. O MANTTO'!L321</f>
        <v>0</v>
      </c>
      <c r="H320" s="90">
        <f>IF('CED. GRAL POR REP. O MANTTO'!P321&lt;&gt;'CED. GRAL POR REP. O MANTTO'!G321,"VERIFICA PRESUPUESTO BASE",'CED. GRAL POR REP. O MANTTO'!G321)</f>
        <v>0</v>
      </c>
      <c r="I320" s="91">
        <f>'REPORTE ENERO IMROM'!H315</f>
        <v>0</v>
      </c>
      <c r="J320" s="91">
        <f>'REPORTE ENERO IMROM'!$L315</f>
        <v>0</v>
      </c>
      <c r="K320" s="91">
        <f>+'REPORTE FEBRERO IMROM'!$L315</f>
        <v>0</v>
      </c>
      <c r="L320" s="91">
        <f>+'REPORTE MARZO IMROM'!$L315</f>
        <v>0</v>
      </c>
      <c r="M320" s="91">
        <f>+'REPORTE ABRIL IMROM'!$L315</f>
        <v>0</v>
      </c>
      <c r="N320" s="91">
        <f>+'REPORTE MAYO IMROM'!$L315</f>
        <v>0</v>
      </c>
      <c r="O320" s="91">
        <f>+'REPORTE JUNIO IMROM'!$L315</f>
        <v>0</v>
      </c>
      <c r="P320" s="91">
        <f>+'REPORTE JULIO IMROM'!$L315</f>
        <v>0</v>
      </c>
      <c r="Q320" s="91">
        <f>+'REPORTE AGOSTO IMROM'!$L315</f>
        <v>0</v>
      </c>
      <c r="R320" s="91">
        <f>+'REPORTE SEPTIEMBRE IMROM'!$L315</f>
        <v>0</v>
      </c>
      <c r="S320" s="91">
        <f>+'REPORTE OCTUBRE IMROM'!$L315</f>
        <v>0</v>
      </c>
      <c r="T320" s="91">
        <f>+'REPORTE NOVIEMBRE IMROM'!$L315</f>
        <v>0</v>
      </c>
      <c r="U320" s="91">
        <f>+'REPORTE DICIEMBRE IMROM'!$L315</f>
        <v>0</v>
      </c>
      <c r="V320" s="91">
        <f t="shared" si="8"/>
        <v>0</v>
      </c>
      <c r="W320" s="92">
        <f t="shared" si="9"/>
        <v>0</v>
      </c>
    </row>
    <row r="321" spans="1:23" s="84" customFormat="1" ht="15.75" x14ac:dyDescent="0.2">
      <c r="A321" s="66">
        <v>299</v>
      </c>
      <c r="B321" s="85">
        <f>'CED. GRAL POR REP. O MANTTO'!C322</f>
        <v>0</v>
      </c>
      <c r="C321" s="86">
        <f>'CED. GRAL POR REP. O MANTTO'!D322</f>
        <v>0</v>
      </c>
      <c r="D321" s="87">
        <f>'CED. GRAL POR REP. O MANTTO'!E322</f>
        <v>0</v>
      </c>
      <c r="E321" s="87">
        <f>'CED. GRAL POR REP. O MANTTO'!F322</f>
        <v>0</v>
      </c>
      <c r="F321" s="88">
        <f>'CED. GRAL POR REP. O MANTTO'!G322</f>
        <v>0</v>
      </c>
      <c r="G321" s="89">
        <f>'CED. GRAL POR REP. O MANTTO'!L322</f>
        <v>0</v>
      </c>
      <c r="H321" s="90">
        <f>IF('CED. GRAL POR REP. O MANTTO'!P322&lt;&gt;'CED. GRAL POR REP. O MANTTO'!G322,"VERIFICA PRESUPUESTO BASE",'CED. GRAL POR REP. O MANTTO'!G322)</f>
        <v>0</v>
      </c>
      <c r="I321" s="91">
        <f>'REPORTE ENERO IMROM'!H316</f>
        <v>0</v>
      </c>
      <c r="J321" s="91">
        <f>'REPORTE ENERO IMROM'!$L316</f>
        <v>0</v>
      </c>
      <c r="K321" s="91">
        <f>+'REPORTE FEBRERO IMROM'!$L316</f>
        <v>0</v>
      </c>
      <c r="L321" s="91">
        <f>+'REPORTE MARZO IMROM'!$L316</f>
        <v>0</v>
      </c>
      <c r="M321" s="91">
        <f>+'REPORTE ABRIL IMROM'!$L316</f>
        <v>0</v>
      </c>
      <c r="N321" s="91">
        <f>+'REPORTE MAYO IMROM'!$L316</f>
        <v>0</v>
      </c>
      <c r="O321" s="91">
        <f>+'REPORTE JUNIO IMROM'!$L316</f>
        <v>0</v>
      </c>
      <c r="P321" s="91">
        <f>+'REPORTE JULIO IMROM'!$L316</f>
        <v>0</v>
      </c>
      <c r="Q321" s="91">
        <f>+'REPORTE AGOSTO IMROM'!$L316</f>
        <v>0</v>
      </c>
      <c r="R321" s="91">
        <f>+'REPORTE SEPTIEMBRE IMROM'!$L316</f>
        <v>0</v>
      </c>
      <c r="S321" s="91">
        <f>+'REPORTE OCTUBRE IMROM'!$L316</f>
        <v>0</v>
      </c>
      <c r="T321" s="91">
        <f>+'REPORTE NOVIEMBRE IMROM'!$L316</f>
        <v>0</v>
      </c>
      <c r="U321" s="91">
        <f>+'REPORTE DICIEMBRE IMROM'!$L316</f>
        <v>0</v>
      </c>
      <c r="V321" s="91">
        <f t="shared" si="8"/>
        <v>0</v>
      </c>
      <c r="W321" s="92">
        <f t="shared" si="9"/>
        <v>0</v>
      </c>
    </row>
    <row r="322" spans="1:23" s="84" customFormat="1" ht="15.75" x14ac:dyDescent="0.2">
      <c r="A322" s="66">
        <v>300</v>
      </c>
      <c r="B322" s="85">
        <f>'CED. GRAL POR REP. O MANTTO'!C323</f>
        <v>0</v>
      </c>
      <c r="C322" s="86">
        <f>'CED. GRAL POR REP. O MANTTO'!D323</f>
        <v>0</v>
      </c>
      <c r="D322" s="87">
        <f>'CED. GRAL POR REP. O MANTTO'!E323</f>
        <v>0</v>
      </c>
      <c r="E322" s="87">
        <f>'CED. GRAL POR REP. O MANTTO'!F323</f>
        <v>0</v>
      </c>
      <c r="F322" s="88">
        <f>'CED. GRAL POR REP. O MANTTO'!G323</f>
        <v>0</v>
      </c>
      <c r="G322" s="89">
        <f>'CED. GRAL POR REP. O MANTTO'!L323</f>
        <v>0</v>
      </c>
      <c r="H322" s="90">
        <f>IF('CED. GRAL POR REP. O MANTTO'!P323&lt;&gt;'CED. GRAL POR REP. O MANTTO'!G323,"VERIFICA PRESUPUESTO BASE",'CED. GRAL POR REP. O MANTTO'!G323)</f>
        <v>0</v>
      </c>
      <c r="I322" s="91">
        <f>'REPORTE ENERO IMROM'!H317</f>
        <v>0</v>
      </c>
      <c r="J322" s="91">
        <f>'REPORTE ENERO IMROM'!$L317</f>
        <v>0</v>
      </c>
      <c r="K322" s="91">
        <f>+'REPORTE FEBRERO IMROM'!$L317</f>
        <v>0</v>
      </c>
      <c r="L322" s="91">
        <f>+'REPORTE MARZO IMROM'!$L317</f>
        <v>0</v>
      </c>
      <c r="M322" s="91">
        <f>+'REPORTE ABRIL IMROM'!$L317</f>
        <v>0</v>
      </c>
      <c r="N322" s="91">
        <f>+'REPORTE MAYO IMROM'!$L317</f>
        <v>0</v>
      </c>
      <c r="O322" s="91">
        <f>+'REPORTE JUNIO IMROM'!$L317</f>
        <v>0</v>
      </c>
      <c r="P322" s="91">
        <f>+'REPORTE JULIO IMROM'!$L317</f>
        <v>0</v>
      </c>
      <c r="Q322" s="91">
        <f>+'REPORTE AGOSTO IMROM'!$L317</f>
        <v>0</v>
      </c>
      <c r="R322" s="91">
        <f>+'REPORTE SEPTIEMBRE IMROM'!$L317</f>
        <v>0</v>
      </c>
      <c r="S322" s="91">
        <f>+'REPORTE OCTUBRE IMROM'!$L317</f>
        <v>0</v>
      </c>
      <c r="T322" s="91">
        <f>+'REPORTE NOVIEMBRE IMROM'!$L317</f>
        <v>0</v>
      </c>
      <c r="U322" s="91">
        <f>+'REPORTE DICIEMBRE IMROM'!$L317</f>
        <v>0</v>
      </c>
      <c r="V322" s="91">
        <f t="shared" si="8"/>
        <v>0</v>
      </c>
      <c r="W322" s="92">
        <f t="shared" si="9"/>
        <v>0</v>
      </c>
    </row>
    <row r="323" spans="1:23" s="84" customFormat="1" ht="15.75" x14ac:dyDescent="0.2">
      <c r="A323" s="66">
        <v>301</v>
      </c>
      <c r="B323" s="85">
        <f>'CED. GRAL POR REP. O MANTTO'!C324</f>
        <v>0</v>
      </c>
      <c r="C323" s="86">
        <f>'CED. GRAL POR REP. O MANTTO'!D324</f>
        <v>0</v>
      </c>
      <c r="D323" s="87">
        <f>'CED. GRAL POR REP. O MANTTO'!E324</f>
        <v>0</v>
      </c>
      <c r="E323" s="87">
        <f>'CED. GRAL POR REP. O MANTTO'!F324</f>
        <v>0</v>
      </c>
      <c r="F323" s="88">
        <f>'CED. GRAL POR REP. O MANTTO'!G324</f>
        <v>0</v>
      </c>
      <c r="G323" s="89">
        <f>'CED. GRAL POR REP. O MANTTO'!L324</f>
        <v>0</v>
      </c>
      <c r="H323" s="90">
        <f>IF('CED. GRAL POR REP. O MANTTO'!P324&lt;&gt;'CED. GRAL POR REP. O MANTTO'!G324,"VERIFICA PRESUPUESTO BASE",'CED. GRAL POR REP. O MANTTO'!G324)</f>
        <v>0</v>
      </c>
      <c r="I323" s="91">
        <f>'REPORTE ENERO IMROM'!H318</f>
        <v>0</v>
      </c>
      <c r="J323" s="91">
        <f>'REPORTE ENERO IMROM'!$L318</f>
        <v>0</v>
      </c>
      <c r="K323" s="91">
        <f>+'REPORTE FEBRERO IMROM'!$L318</f>
        <v>0</v>
      </c>
      <c r="L323" s="91">
        <f>+'REPORTE MARZO IMROM'!$L318</f>
        <v>0</v>
      </c>
      <c r="M323" s="91">
        <f>+'REPORTE ABRIL IMROM'!$L318</f>
        <v>0</v>
      </c>
      <c r="N323" s="91">
        <f>+'REPORTE MAYO IMROM'!$L318</f>
        <v>0</v>
      </c>
      <c r="O323" s="91">
        <f>+'REPORTE JUNIO IMROM'!$L318</f>
        <v>0</v>
      </c>
      <c r="P323" s="91">
        <f>+'REPORTE JULIO IMROM'!$L318</f>
        <v>0</v>
      </c>
      <c r="Q323" s="91">
        <f>+'REPORTE AGOSTO IMROM'!$L318</f>
        <v>0</v>
      </c>
      <c r="R323" s="91">
        <f>+'REPORTE SEPTIEMBRE IMROM'!$L318</f>
        <v>0</v>
      </c>
      <c r="S323" s="91">
        <f>+'REPORTE OCTUBRE IMROM'!$L318</f>
        <v>0</v>
      </c>
      <c r="T323" s="91">
        <f>+'REPORTE NOVIEMBRE IMROM'!$L318</f>
        <v>0</v>
      </c>
      <c r="U323" s="91">
        <f>+'REPORTE DICIEMBRE IMROM'!$L318</f>
        <v>0</v>
      </c>
      <c r="V323" s="91">
        <f t="shared" si="8"/>
        <v>0</v>
      </c>
      <c r="W323" s="92">
        <f t="shared" si="9"/>
        <v>0</v>
      </c>
    </row>
    <row r="324" spans="1:23" s="84" customFormat="1" ht="15.75" x14ac:dyDescent="0.2">
      <c r="A324" s="66">
        <v>302</v>
      </c>
      <c r="B324" s="85">
        <f>'CED. GRAL POR REP. O MANTTO'!C325</f>
        <v>0</v>
      </c>
      <c r="C324" s="86">
        <f>'CED. GRAL POR REP. O MANTTO'!D325</f>
        <v>0</v>
      </c>
      <c r="D324" s="87">
        <f>'CED. GRAL POR REP. O MANTTO'!E325</f>
        <v>0</v>
      </c>
      <c r="E324" s="87">
        <f>'CED. GRAL POR REP. O MANTTO'!F325</f>
        <v>0</v>
      </c>
      <c r="F324" s="88">
        <f>'CED. GRAL POR REP. O MANTTO'!G325</f>
        <v>0</v>
      </c>
      <c r="G324" s="89">
        <f>'CED. GRAL POR REP. O MANTTO'!L325</f>
        <v>0</v>
      </c>
      <c r="H324" s="90">
        <f>IF('CED. GRAL POR REP. O MANTTO'!P325&lt;&gt;'CED. GRAL POR REP. O MANTTO'!G325,"VERIFICA PRESUPUESTO BASE",'CED. GRAL POR REP. O MANTTO'!G325)</f>
        <v>0</v>
      </c>
      <c r="I324" s="91">
        <f>'REPORTE ENERO IMROM'!H319</f>
        <v>0</v>
      </c>
      <c r="J324" s="91">
        <f>'REPORTE ENERO IMROM'!$L319</f>
        <v>0</v>
      </c>
      <c r="K324" s="91">
        <f>+'REPORTE FEBRERO IMROM'!$L319</f>
        <v>0</v>
      </c>
      <c r="L324" s="91">
        <f>+'REPORTE MARZO IMROM'!$L319</f>
        <v>0</v>
      </c>
      <c r="M324" s="91">
        <f>+'REPORTE ABRIL IMROM'!$L319</f>
        <v>0</v>
      </c>
      <c r="N324" s="91">
        <f>+'REPORTE MAYO IMROM'!$L319</f>
        <v>0</v>
      </c>
      <c r="O324" s="91">
        <f>+'REPORTE JUNIO IMROM'!$L319</f>
        <v>0</v>
      </c>
      <c r="P324" s="91">
        <f>+'REPORTE JULIO IMROM'!$L319</f>
        <v>0</v>
      </c>
      <c r="Q324" s="91">
        <f>+'REPORTE AGOSTO IMROM'!$L319</f>
        <v>0</v>
      </c>
      <c r="R324" s="91">
        <f>+'REPORTE SEPTIEMBRE IMROM'!$L319</f>
        <v>0</v>
      </c>
      <c r="S324" s="91">
        <f>+'REPORTE OCTUBRE IMROM'!$L319</f>
        <v>0</v>
      </c>
      <c r="T324" s="91">
        <f>+'REPORTE NOVIEMBRE IMROM'!$L319</f>
        <v>0</v>
      </c>
      <c r="U324" s="91">
        <f>+'REPORTE DICIEMBRE IMROM'!$L319</f>
        <v>0</v>
      </c>
      <c r="V324" s="91">
        <f t="shared" si="8"/>
        <v>0</v>
      </c>
      <c r="W324" s="92">
        <f t="shared" si="9"/>
        <v>0</v>
      </c>
    </row>
    <row r="325" spans="1:23" s="84" customFormat="1" ht="15.75" x14ac:dyDescent="0.2">
      <c r="A325" s="66">
        <v>303</v>
      </c>
      <c r="B325" s="85">
        <f>'CED. GRAL POR REP. O MANTTO'!C326</f>
        <v>0</v>
      </c>
      <c r="C325" s="86">
        <f>'CED. GRAL POR REP. O MANTTO'!D326</f>
        <v>0</v>
      </c>
      <c r="D325" s="87">
        <f>'CED. GRAL POR REP. O MANTTO'!E326</f>
        <v>0</v>
      </c>
      <c r="E325" s="87">
        <f>'CED. GRAL POR REP. O MANTTO'!F326</f>
        <v>0</v>
      </c>
      <c r="F325" s="88">
        <f>'CED. GRAL POR REP. O MANTTO'!G326</f>
        <v>0</v>
      </c>
      <c r="G325" s="89">
        <f>'CED. GRAL POR REP. O MANTTO'!L326</f>
        <v>0</v>
      </c>
      <c r="H325" s="90">
        <f>IF('CED. GRAL POR REP. O MANTTO'!P326&lt;&gt;'CED. GRAL POR REP. O MANTTO'!G326,"VERIFICA PRESUPUESTO BASE",'CED. GRAL POR REP. O MANTTO'!G326)</f>
        <v>0</v>
      </c>
      <c r="I325" s="91">
        <f>'REPORTE ENERO IMROM'!H320</f>
        <v>0</v>
      </c>
      <c r="J325" s="91">
        <f>'REPORTE ENERO IMROM'!$L320</f>
        <v>0</v>
      </c>
      <c r="K325" s="91">
        <f>+'REPORTE FEBRERO IMROM'!$L320</f>
        <v>0</v>
      </c>
      <c r="L325" s="91">
        <f>+'REPORTE MARZO IMROM'!$L320</f>
        <v>0</v>
      </c>
      <c r="M325" s="91">
        <f>+'REPORTE ABRIL IMROM'!$L320</f>
        <v>0</v>
      </c>
      <c r="N325" s="91">
        <f>+'REPORTE MAYO IMROM'!$L320</f>
        <v>0</v>
      </c>
      <c r="O325" s="91">
        <f>+'REPORTE JUNIO IMROM'!$L320</f>
        <v>0</v>
      </c>
      <c r="P325" s="91">
        <f>+'REPORTE JULIO IMROM'!$L320</f>
        <v>0</v>
      </c>
      <c r="Q325" s="91">
        <f>+'REPORTE AGOSTO IMROM'!$L320</f>
        <v>0</v>
      </c>
      <c r="R325" s="91">
        <f>+'REPORTE SEPTIEMBRE IMROM'!$L320</f>
        <v>0</v>
      </c>
      <c r="S325" s="91">
        <f>+'REPORTE OCTUBRE IMROM'!$L320</f>
        <v>0</v>
      </c>
      <c r="T325" s="91">
        <f>+'REPORTE NOVIEMBRE IMROM'!$L320</f>
        <v>0</v>
      </c>
      <c r="U325" s="91">
        <f>+'REPORTE DICIEMBRE IMROM'!$L320</f>
        <v>0</v>
      </c>
      <c r="V325" s="91">
        <f t="shared" si="8"/>
        <v>0</v>
      </c>
      <c r="W325" s="92">
        <f t="shared" si="9"/>
        <v>0</v>
      </c>
    </row>
    <row r="326" spans="1:23" s="84" customFormat="1" ht="15.75" x14ac:dyDescent="0.2">
      <c r="A326" s="66">
        <v>304</v>
      </c>
      <c r="B326" s="85">
        <f>'CED. GRAL POR REP. O MANTTO'!C327</f>
        <v>0</v>
      </c>
      <c r="C326" s="86">
        <f>'CED. GRAL POR REP. O MANTTO'!D327</f>
        <v>0</v>
      </c>
      <c r="D326" s="87">
        <f>'CED. GRAL POR REP. O MANTTO'!E327</f>
        <v>0</v>
      </c>
      <c r="E326" s="87">
        <f>'CED. GRAL POR REP. O MANTTO'!F327</f>
        <v>0</v>
      </c>
      <c r="F326" s="88">
        <f>'CED. GRAL POR REP. O MANTTO'!G327</f>
        <v>0</v>
      </c>
      <c r="G326" s="89">
        <f>'CED. GRAL POR REP. O MANTTO'!L327</f>
        <v>0</v>
      </c>
      <c r="H326" s="90">
        <f>IF('CED. GRAL POR REP. O MANTTO'!P327&lt;&gt;'CED. GRAL POR REP. O MANTTO'!G327,"VERIFICA PRESUPUESTO BASE",'CED. GRAL POR REP. O MANTTO'!G327)</f>
        <v>0</v>
      </c>
      <c r="I326" s="91">
        <f>'REPORTE ENERO IMROM'!H321</f>
        <v>0</v>
      </c>
      <c r="J326" s="91">
        <f>'REPORTE ENERO IMROM'!$L321</f>
        <v>0</v>
      </c>
      <c r="K326" s="91">
        <f>+'REPORTE FEBRERO IMROM'!$L321</f>
        <v>0</v>
      </c>
      <c r="L326" s="91">
        <f>+'REPORTE MARZO IMROM'!$L321</f>
        <v>0</v>
      </c>
      <c r="M326" s="91">
        <f>+'REPORTE ABRIL IMROM'!$L321</f>
        <v>0</v>
      </c>
      <c r="N326" s="91">
        <f>+'REPORTE MAYO IMROM'!$L321</f>
        <v>0</v>
      </c>
      <c r="O326" s="91">
        <f>+'REPORTE JUNIO IMROM'!$L321</f>
        <v>0</v>
      </c>
      <c r="P326" s="91">
        <f>+'REPORTE JULIO IMROM'!$L321</f>
        <v>0</v>
      </c>
      <c r="Q326" s="91">
        <f>+'REPORTE AGOSTO IMROM'!$L321</f>
        <v>0</v>
      </c>
      <c r="R326" s="91">
        <f>+'REPORTE SEPTIEMBRE IMROM'!$L321</f>
        <v>0</v>
      </c>
      <c r="S326" s="91">
        <f>+'REPORTE OCTUBRE IMROM'!$L321</f>
        <v>0</v>
      </c>
      <c r="T326" s="91">
        <f>+'REPORTE NOVIEMBRE IMROM'!$L321</f>
        <v>0</v>
      </c>
      <c r="U326" s="91">
        <f>+'REPORTE DICIEMBRE IMROM'!$L321</f>
        <v>0</v>
      </c>
      <c r="V326" s="91">
        <f t="shared" si="8"/>
        <v>0</v>
      </c>
      <c r="W326" s="92">
        <f t="shared" si="9"/>
        <v>0</v>
      </c>
    </row>
    <row r="327" spans="1:23" s="84" customFormat="1" ht="15.75" x14ac:dyDescent="0.2">
      <c r="A327" s="66">
        <v>305</v>
      </c>
      <c r="B327" s="85">
        <f>'CED. GRAL POR REP. O MANTTO'!C328</f>
        <v>0</v>
      </c>
      <c r="C327" s="86">
        <f>'CED. GRAL POR REP. O MANTTO'!D328</f>
        <v>0</v>
      </c>
      <c r="D327" s="87">
        <f>'CED. GRAL POR REP. O MANTTO'!E328</f>
        <v>0</v>
      </c>
      <c r="E327" s="87">
        <f>'CED. GRAL POR REP. O MANTTO'!F328</f>
        <v>0</v>
      </c>
      <c r="F327" s="88">
        <f>'CED. GRAL POR REP. O MANTTO'!G328</f>
        <v>0</v>
      </c>
      <c r="G327" s="89">
        <f>'CED. GRAL POR REP. O MANTTO'!L328</f>
        <v>0</v>
      </c>
      <c r="H327" s="90">
        <f>IF('CED. GRAL POR REP. O MANTTO'!P328&lt;&gt;'CED. GRAL POR REP. O MANTTO'!G328,"VERIFICA PRESUPUESTO BASE",'CED. GRAL POR REP. O MANTTO'!G328)</f>
        <v>0</v>
      </c>
      <c r="I327" s="91">
        <f>'REPORTE ENERO IMROM'!H322</f>
        <v>0</v>
      </c>
      <c r="J327" s="91">
        <f>'REPORTE ENERO IMROM'!$L322</f>
        <v>0</v>
      </c>
      <c r="K327" s="91">
        <f>+'REPORTE FEBRERO IMROM'!$L322</f>
        <v>0</v>
      </c>
      <c r="L327" s="91">
        <f>+'REPORTE MARZO IMROM'!$L322</f>
        <v>0</v>
      </c>
      <c r="M327" s="91">
        <f>+'REPORTE ABRIL IMROM'!$L322</f>
        <v>0</v>
      </c>
      <c r="N327" s="91">
        <f>+'REPORTE MAYO IMROM'!$L322</f>
        <v>0</v>
      </c>
      <c r="O327" s="91">
        <f>+'REPORTE JUNIO IMROM'!$L322</f>
        <v>0</v>
      </c>
      <c r="P327" s="91">
        <f>+'REPORTE JULIO IMROM'!$L322</f>
        <v>0</v>
      </c>
      <c r="Q327" s="91">
        <f>+'REPORTE AGOSTO IMROM'!$L322</f>
        <v>0</v>
      </c>
      <c r="R327" s="91">
        <f>+'REPORTE SEPTIEMBRE IMROM'!$L322</f>
        <v>0</v>
      </c>
      <c r="S327" s="91">
        <f>+'REPORTE OCTUBRE IMROM'!$L322</f>
        <v>0</v>
      </c>
      <c r="T327" s="91">
        <f>+'REPORTE NOVIEMBRE IMROM'!$L322</f>
        <v>0</v>
      </c>
      <c r="U327" s="91">
        <f>+'REPORTE DICIEMBRE IMROM'!$L322</f>
        <v>0</v>
      </c>
      <c r="V327" s="91">
        <f t="shared" si="8"/>
        <v>0</v>
      </c>
      <c r="W327" s="92">
        <f t="shared" si="9"/>
        <v>0</v>
      </c>
    </row>
    <row r="328" spans="1:23" s="84" customFormat="1" ht="15.75" x14ac:dyDescent="0.2">
      <c r="A328" s="66">
        <v>306</v>
      </c>
      <c r="B328" s="85">
        <f>'CED. GRAL POR REP. O MANTTO'!C329</f>
        <v>0</v>
      </c>
      <c r="C328" s="86">
        <f>'CED. GRAL POR REP. O MANTTO'!D329</f>
        <v>0</v>
      </c>
      <c r="D328" s="87">
        <f>'CED. GRAL POR REP. O MANTTO'!E329</f>
        <v>0</v>
      </c>
      <c r="E328" s="87">
        <f>'CED. GRAL POR REP. O MANTTO'!F329</f>
        <v>0</v>
      </c>
      <c r="F328" s="88">
        <f>'CED. GRAL POR REP. O MANTTO'!G329</f>
        <v>0</v>
      </c>
      <c r="G328" s="89">
        <f>'CED. GRAL POR REP. O MANTTO'!L329</f>
        <v>0</v>
      </c>
      <c r="H328" s="90">
        <f>IF('CED. GRAL POR REP. O MANTTO'!P329&lt;&gt;'CED. GRAL POR REP. O MANTTO'!G329,"VERIFICA PRESUPUESTO BASE",'CED. GRAL POR REP. O MANTTO'!G329)</f>
        <v>0</v>
      </c>
      <c r="I328" s="91">
        <f>'REPORTE ENERO IMROM'!H323</f>
        <v>0</v>
      </c>
      <c r="J328" s="91">
        <f>'REPORTE ENERO IMROM'!$L323</f>
        <v>0</v>
      </c>
      <c r="K328" s="91">
        <f>+'REPORTE FEBRERO IMROM'!$L323</f>
        <v>0</v>
      </c>
      <c r="L328" s="91">
        <f>+'REPORTE MARZO IMROM'!$L323</f>
        <v>0</v>
      </c>
      <c r="M328" s="91">
        <f>+'REPORTE ABRIL IMROM'!$L323</f>
        <v>0</v>
      </c>
      <c r="N328" s="91">
        <f>+'REPORTE MAYO IMROM'!$L323</f>
        <v>0</v>
      </c>
      <c r="O328" s="91">
        <f>+'REPORTE JUNIO IMROM'!$L323</f>
        <v>0</v>
      </c>
      <c r="P328" s="91">
        <f>+'REPORTE JULIO IMROM'!$L323</f>
        <v>0</v>
      </c>
      <c r="Q328" s="91">
        <f>+'REPORTE AGOSTO IMROM'!$L323</f>
        <v>0</v>
      </c>
      <c r="R328" s="91">
        <f>+'REPORTE SEPTIEMBRE IMROM'!$L323</f>
        <v>0</v>
      </c>
      <c r="S328" s="91">
        <f>+'REPORTE OCTUBRE IMROM'!$L323</f>
        <v>0</v>
      </c>
      <c r="T328" s="91">
        <f>+'REPORTE NOVIEMBRE IMROM'!$L323</f>
        <v>0</v>
      </c>
      <c r="U328" s="91">
        <f>+'REPORTE DICIEMBRE IMROM'!$L323</f>
        <v>0</v>
      </c>
      <c r="V328" s="91">
        <f t="shared" si="8"/>
        <v>0</v>
      </c>
      <c r="W328" s="92">
        <f t="shared" si="9"/>
        <v>0</v>
      </c>
    </row>
    <row r="329" spans="1:23" s="84" customFormat="1" ht="15.75" x14ac:dyDescent="0.2">
      <c r="A329" s="66">
        <v>307</v>
      </c>
      <c r="B329" s="85">
        <f>'CED. GRAL POR REP. O MANTTO'!C330</f>
        <v>0</v>
      </c>
      <c r="C329" s="86">
        <f>'CED. GRAL POR REP. O MANTTO'!D330</f>
        <v>0</v>
      </c>
      <c r="D329" s="87">
        <f>'CED. GRAL POR REP. O MANTTO'!E330</f>
        <v>0</v>
      </c>
      <c r="E329" s="87">
        <f>'CED. GRAL POR REP. O MANTTO'!F330</f>
        <v>0</v>
      </c>
      <c r="F329" s="88">
        <f>'CED. GRAL POR REP. O MANTTO'!G330</f>
        <v>0</v>
      </c>
      <c r="G329" s="89">
        <f>'CED. GRAL POR REP. O MANTTO'!L330</f>
        <v>0</v>
      </c>
      <c r="H329" s="90">
        <f>IF('CED. GRAL POR REP. O MANTTO'!P330&lt;&gt;'CED. GRAL POR REP. O MANTTO'!G330,"VERIFICA PRESUPUESTO BASE",'CED. GRAL POR REP. O MANTTO'!G330)</f>
        <v>0</v>
      </c>
      <c r="I329" s="91">
        <f>'REPORTE ENERO IMROM'!H324</f>
        <v>0</v>
      </c>
      <c r="J329" s="91">
        <f>'REPORTE ENERO IMROM'!$L324</f>
        <v>0</v>
      </c>
      <c r="K329" s="91">
        <f>+'REPORTE FEBRERO IMROM'!$L324</f>
        <v>0</v>
      </c>
      <c r="L329" s="91">
        <f>+'REPORTE MARZO IMROM'!$L324</f>
        <v>0</v>
      </c>
      <c r="M329" s="91">
        <f>+'REPORTE ABRIL IMROM'!$L324</f>
        <v>0</v>
      </c>
      <c r="N329" s="91">
        <f>+'REPORTE MAYO IMROM'!$L324</f>
        <v>0</v>
      </c>
      <c r="O329" s="91">
        <f>+'REPORTE JUNIO IMROM'!$L324</f>
        <v>0</v>
      </c>
      <c r="P329" s="91">
        <f>+'REPORTE JULIO IMROM'!$L324</f>
        <v>0</v>
      </c>
      <c r="Q329" s="91">
        <f>+'REPORTE AGOSTO IMROM'!$L324</f>
        <v>0</v>
      </c>
      <c r="R329" s="91">
        <f>+'REPORTE SEPTIEMBRE IMROM'!$L324</f>
        <v>0</v>
      </c>
      <c r="S329" s="91">
        <f>+'REPORTE OCTUBRE IMROM'!$L324</f>
        <v>0</v>
      </c>
      <c r="T329" s="91">
        <f>+'REPORTE NOVIEMBRE IMROM'!$L324</f>
        <v>0</v>
      </c>
      <c r="U329" s="91">
        <f>+'REPORTE DICIEMBRE IMROM'!$L324</f>
        <v>0</v>
      </c>
      <c r="V329" s="91">
        <f t="shared" si="8"/>
        <v>0</v>
      </c>
      <c r="W329" s="92">
        <f t="shared" si="9"/>
        <v>0</v>
      </c>
    </row>
    <row r="330" spans="1:23" s="84" customFormat="1" ht="15.75" x14ac:dyDescent="0.2">
      <c r="A330" s="66">
        <v>308</v>
      </c>
      <c r="B330" s="85">
        <f>'CED. GRAL POR REP. O MANTTO'!C331</f>
        <v>0</v>
      </c>
      <c r="C330" s="86">
        <f>'CED. GRAL POR REP. O MANTTO'!D331</f>
        <v>0</v>
      </c>
      <c r="D330" s="87">
        <f>'CED. GRAL POR REP. O MANTTO'!E331</f>
        <v>0</v>
      </c>
      <c r="E330" s="87">
        <f>'CED. GRAL POR REP. O MANTTO'!F331</f>
        <v>0</v>
      </c>
      <c r="F330" s="88">
        <f>'CED. GRAL POR REP. O MANTTO'!G331</f>
        <v>0</v>
      </c>
      <c r="G330" s="89">
        <f>'CED. GRAL POR REP. O MANTTO'!L331</f>
        <v>0</v>
      </c>
      <c r="H330" s="90">
        <f>IF('CED. GRAL POR REP. O MANTTO'!P331&lt;&gt;'CED. GRAL POR REP. O MANTTO'!G331,"VERIFICA PRESUPUESTO BASE",'CED. GRAL POR REP. O MANTTO'!G331)</f>
        <v>0</v>
      </c>
      <c r="I330" s="91">
        <f>'REPORTE ENERO IMROM'!H325</f>
        <v>0</v>
      </c>
      <c r="J330" s="91">
        <f>'REPORTE ENERO IMROM'!$L325</f>
        <v>0</v>
      </c>
      <c r="K330" s="91">
        <f>+'REPORTE FEBRERO IMROM'!$L325</f>
        <v>0</v>
      </c>
      <c r="L330" s="91">
        <f>+'REPORTE MARZO IMROM'!$L325</f>
        <v>0</v>
      </c>
      <c r="M330" s="91">
        <f>+'REPORTE ABRIL IMROM'!$L325</f>
        <v>0</v>
      </c>
      <c r="N330" s="91">
        <f>+'REPORTE MAYO IMROM'!$L325</f>
        <v>0</v>
      </c>
      <c r="O330" s="91">
        <f>+'REPORTE JUNIO IMROM'!$L325</f>
        <v>0</v>
      </c>
      <c r="P330" s="91">
        <f>+'REPORTE JULIO IMROM'!$L325</f>
        <v>0</v>
      </c>
      <c r="Q330" s="91">
        <f>+'REPORTE AGOSTO IMROM'!$L325</f>
        <v>0</v>
      </c>
      <c r="R330" s="91">
        <f>+'REPORTE SEPTIEMBRE IMROM'!$L325</f>
        <v>0</v>
      </c>
      <c r="S330" s="91">
        <f>+'REPORTE OCTUBRE IMROM'!$L325</f>
        <v>0</v>
      </c>
      <c r="T330" s="91">
        <f>+'REPORTE NOVIEMBRE IMROM'!$L325</f>
        <v>0</v>
      </c>
      <c r="U330" s="91">
        <f>+'REPORTE DICIEMBRE IMROM'!$L325</f>
        <v>0</v>
      </c>
      <c r="V330" s="91">
        <f t="shared" si="8"/>
        <v>0</v>
      </c>
      <c r="W330" s="92">
        <f t="shared" si="9"/>
        <v>0</v>
      </c>
    </row>
    <row r="331" spans="1:23" s="84" customFormat="1" ht="15.75" x14ac:dyDescent="0.2">
      <c r="A331" s="66">
        <v>309</v>
      </c>
      <c r="B331" s="85">
        <f>'CED. GRAL POR REP. O MANTTO'!C332</f>
        <v>0</v>
      </c>
      <c r="C331" s="86">
        <f>'CED. GRAL POR REP. O MANTTO'!D332</f>
        <v>0</v>
      </c>
      <c r="D331" s="87">
        <f>'CED. GRAL POR REP. O MANTTO'!E332</f>
        <v>0</v>
      </c>
      <c r="E331" s="87">
        <f>'CED. GRAL POR REP. O MANTTO'!F332</f>
        <v>0</v>
      </c>
      <c r="F331" s="88">
        <f>'CED. GRAL POR REP. O MANTTO'!G332</f>
        <v>0</v>
      </c>
      <c r="G331" s="89">
        <f>'CED. GRAL POR REP. O MANTTO'!L332</f>
        <v>0</v>
      </c>
      <c r="H331" s="90">
        <f>IF('CED. GRAL POR REP. O MANTTO'!P332&lt;&gt;'CED. GRAL POR REP. O MANTTO'!G332,"VERIFICA PRESUPUESTO BASE",'CED. GRAL POR REP. O MANTTO'!G332)</f>
        <v>0</v>
      </c>
      <c r="I331" s="91">
        <f>'REPORTE ENERO IMROM'!H326</f>
        <v>0</v>
      </c>
      <c r="J331" s="91">
        <f>'REPORTE ENERO IMROM'!$L326</f>
        <v>0</v>
      </c>
      <c r="K331" s="91">
        <f>+'REPORTE FEBRERO IMROM'!$L326</f>
        <v>0</v>
      </c>
      <c r="L331" s="91">
        <f>+'REPORTE MARZO IMROM'!$L326</f>
        <v>0</v>
      </c>
      <c r="M331" s="91">
        <f>+'REPORTE ABRIL IMROM'!$L326</f>
        <v>0</v>
      </c>
      <c r="N331" s="91">
        <f>+'REPORTE MAYO IMROM'!$L326</f>
        <v>0</v>
      </c>
      <c r="O331" s="91">
        <f>+'REPORTE JUNIO IMROM'!$L326</f>
        <v>0</v>
      </c>
      <c r="P331" s="91">
        <f>+'REPORTE JULIO IMROM'!$L326</f>
        <v>0</v>
      </c>
      <c r="Q331" s="91">
        <f>+'REPORTE AGOSTO IMROM'!$L326</f>
        <v>0</v>
      </c>
      <c r="R331" s="91">
        <f>+'REPORTE SEPTIEMBRE IMROM'!$L326</f>
        <v>0</v>
      </c>
      <c r="S331" s="91">
        <f>+'REPORTE OCTUBRE IMROM'!$L326</f>
        <v>0</v>
      </c>
      <c r="T331" s="91">
        <f>+'REPORTE NOVIEMBRE IMROM'!$L326</f>
        <v>0</v>
      </c>
      <c r="U331" s="91">
        <f>+'REPORTE DICIEMBRE IMROM'!$L326</f>
        <v>0</v>
      </c>
      <c r="V331" s="91">
        <f t="shared" si="8"/>
        <v>0</v>
      </c>
      <c r="W331" s="92">
        <f t="shared" si="9"/>
        <v>0</v>
      </c>
    </row>
    <row r="332" spans="1:23" s="84" customFormat="1" ht="15.75" x14ac:dyDescent="0.2">
      <c r="A332" s="66">
        <v>310</v>
      </c>
      <c r="B332" s="85">
        <f>'CED. GRAL POR REP. O MANTTO'!C333</f>
        <v>0</v>
      </c>
      <c r="C332" s="86">
        <f>'CED. GRAL POR REP. O MANTTO'!D333</f>
        <v>0</v>
      </c>
      <c r="D332" s="87">
        <f>'CED. GRAL POR REP. O MANTTO'!E333</f>
        <v>0</v>
      </c>
      <c r="E332" s="87">
        <f>'CED. GRAL POR REP. O MANTTO'!F333</f>
        <v>0</v>
      </c>
      <c r="F332" s="88">
        <f>'CED. GRAL POR REP. O MANTTO'!G333</f>
        <v>0</v>
      </c>
      <c r="G332" s="89">
        <f>'CED. GRAL POR REP. O MANTTO'!L333</f>
        <v>0</v>
      </c>
      <c r="H332" s="90">
        <f>IF('CED. GRAL POR REP. O MANTTO'!P333&lt;&gt;'CED. GRAL POR REP. O MANTTO'!G333,"VERIFICA PRESUPUESTO BASE",'CED. GRAL POR REP. O MANTTO'!G333)</f>
        <v>0</v>
      </c>
      <c r="I332" s="91">
        <f>'REPORTE ENERO IMROM'!H327</f>
        <v>0</v>
      </c>
      <c r="J332" s="91">
        <f>'REPORTE ENERO IMROM'!$L327</f>
        <v>0</v>
      </c>
      <c r="K332" s="91">
        <f>+'REPORTE FEBRERO IMROM'!$L327</f>
        <v>0</v>
      </c>
      <c r="L332" s="91">
        <f>+'REPORTE MARZO IMROM'!$L327</f>
        <v>0</v>
      </c>
      <c r="M332" s="91">
        <f>+'REPORTE ABRIL IMROM'!$L327</f>
        <v>0</v>
      </c>
      <c r="N332" s="91">
        <f>+'REPORTE MAYO IMROM'!$L327</f>
        <v>0</v>
      </c>
      <c r="O332" s="91">
        <f>+'REPORTE JUNIO IMROM'!$L327</f>
        <v>0</v>
      </c>
      <c r="P332" s="91">
        <f>+'REPORTE JULIO IMROM'!$L327</f>
        <v>0</v>
      </c>
      <c r="Q332" s="91">
        <f>+'REPORTE AGOSTO IMROM'!$L327</f>
        <v>0</v>
      </c>
      <c r="R332" s="91">
        <f>+'REPORTE SEPTIEMBRE IMROM'!$L327</f>
        <v>0</v>
      </c>
      <c r="S332" s="91">
        <f>+'REPORTE OCTUBRE IMROM'!$L327</f>
        <v>0</v>
      </c>
      <c r="T332" s="91">
        <f>+'REPORTE NOVIEMBRE IMROM'!$L327</f>
        <v>0</v>
      </c>
      <c r="U332" s="91">
        <f>+'REPORTE DICIEMBRE IMROM'!$L327</f>
        <v>0</v>
      </c>
      <c r="V332" s="91">
        <f t="shared" si="8"/>
        <v>0</v>
      </c>
      <c r="W332" s="92">
        <f t="shared" si="9"/>
        <v>0</v>
      </c>
    </row>
    <row r="333" spans="1:23" s="84" customFormat="1" ht="15.75" x14ac:dyDescent="0.2">
      <c r="A333" s="66">
        <v>311</v>
      </c>
      <c r="B333" s="85">
        <f>'CED. GRAL POR REP. O MANTTO'!C334</f>
        <v>0</v>
      </c>
      <c r="C333" s="86">
        <f>'CED. GRAL POR REP. O MANTTO'!D334</f>
        <v>0</v>
      </c>
      <c r="D333" s="87">
        <f>'CED. GRAL POR REP. O MANTTO'!E334</f>
        <v>0</v>
      </c>
      <c r="E333" s="87">
        <f>'CED. GRAL POR REP. O MANTTO'!F334</f>
        <v>0</v>
      </c>
      <c r="F333" s="88">
        <f>'CED. GRAL POR REP. O MANTTO'!G334</f>
        <v>0</v>
      </c>
      <c r="G333" s="89">
        <f>'CED. GRAL POR REP. O MANTTO'!L334</f>
        <v>0</v>
      </c>
      <c r="H333" s="90">
        <f>IF('CED. GRAL POR REP. O MANTTO'!P334&lt;&gt;'CED. GRAL POR REP. O MANTTO'!G334,"VERIFICA PRESUPUESTO BASE",'CED. GRAL POR REP. O MANTTO'!G334)</f>
        <v>0</v>
      </c>
      <c r="I333" s="91">
        <f>'REPORTE ENERO IMROM'!H328</f>
        <v>0</v>
      </c>
      <c r="J333" s="91">
        <f>'REPORTE ENERO IMROM'!$L328</f>
        <v>0</v>
      </c>
      <c r="K333" s="91">
        <f>+'REPORTE FEBRERO IMROM'!$L328</f>
        <v>0</v>
      </c>
      <c r="L333" s="91">
        <f>+'REPORTE MARZO IMROM'!$L328</f>
        <v>0</v>
      </c>
      <c r="M333" s="91">
        <f>+'REPORTE ABRIL IMROM'!$L328</f>
        <v>0</v>
      </c>
      <c r="N333" s="91">
        <f>+'REPORTE MAYO IMROM'!$L328</f>
        <v>0</v>
      </c>
      <c r="O333" s="91">
        <f>+'REPORTE JUNIO IMROM'!$L328</f>
        <v>0</v>
      </c>
      <c r="P333" s="91">
        <f>+'REPORTE JULIO IMROM'!$L328</f>
        <v>0</v>
      </c>
      <c r="Q333" s="91">
        <f>+'REPORTE AGOSTO IMROM'!$L328</f>
        <v>0</v>
      </c>
      <c r="R333" s="91">
        <f>+'REPORTE SEPTIEMBRE IMROM'!$L328</f>
        <v>0</v>
      </c>
      <c r="S333" s="91">
        <f>+'REPORTE OCTUBRE IMROM'!$L328</f>
        <v>0</v>
      </c>
      <c r="T333" s="91">
        <f>+'REPORTE NOVIEMBRE IMROM'!$L328</f>
        <v>0</v>
      </c>
      <c r="U333" s="91">
        <f>+'REPORTE DICIEMBRE IMROM'!$L328</f>
        <v>0</v>
      </c>
      <c r="V333" s="91">
        <f t="shared" si="8"/>
        <v>0</v>
      </c>
      <c r="W333" s="92">
        <f t="shared" si="9"/>
        <v>0</v>
      </c>
    </row>
    <row r="334" spans="1:23" s="84" customFormat="1" ht="15.75" x14ac:dyDescent="0.2">
      <c r="A334" s="66">
        <v>312</v>
      </c>
      <c r="B334" s="85">
        <f>'CED. GRAL POR REP. O MANTTO'!C335</f>
        <v>0</v>
      </c>
      <c r="C334" s="86">
        <f>'CED. GRAL POR REP. O MANTTO'!D335</f>
        <v>0</v>
      </c>
      <c r="D334" s="87">
        <f>'CED. GRAL POR REP. O MANTTO'!E335</f>
        <v>0</v>
      </c>
      <c r="E334" s="87">
        <f>'CED. GRAL POR REP. O MANTTO'!F335</f>
        <v>0</v>
      </c>
      <c r="F334" s="88">
        <f>'CED. GRAL POR REP. O MANTTO'!G335</f>
        <v>0</v>
      </c>
      <c r="G334" s="89">
        <f>'CED. GRAL POR REP. O MANTTO'!L335</f>
        <v>0</v>
      </c>
      <c r="H334" s="90">
        <f>IF('CED. GRAL POR REP. O MANTTO'!P335&lt;&gt;'CED. GRAL POR REP. O MANTTO'!G335,"VERIFICA PRESUPUESTO BASE",'CED. GRAL POR REP. O MANTTO'!G335)</f>
        <v>0</v>
      </c>
      <c r="I334" s="91">
        <f>'REPORTE ENERO IMROM'!H329</f>
        <v>0</v>
      </c>
      <c r="J334" s="91">
        <f>'REPORTE ENERO IMROM'!$L329</f>
        <v>0</v>
      </c>
      <c r="K334" s="91">
        <f>+'REPORTE FEBRERO IMROM'!$L329</f>
        <v>0</v>
      </c>
      <c r="L334" s="91">
        <f>+'REPORTE MARZO IMROM'!$L329</f>
        <v>0</v>
      </c>
      <c r="M334" s="91">
        <f>+'REPORTE ABRIL IMROM'!$L329</f>
        <v>0</v>
      </c>
      <c r="N334" s="91">
        <f>+'REPORTE MAYO IMROM'!$L329</f>
        <v>0</v>
      </c>
      <c r="O334" s="91">
        <f>+'REPORTE JUNIO IMROM'!$L329</f>
        <v>0</v>
      </c>
      <c r="P334" s="91">
        <f>+'REPORTE JULIO IMROM'!$L329</f>
        <v>0</v>
      </c>
      <c r="Q334" s="91">
        <f>+'REPORTE AGOSTO IMROM'!$L329</f>
        <v>0</v>
      </c>
      <c r="R334" s="91">
        <f>+'REPORTE SEPTIEMBRE IMROM'!$L329</f>
        <v>0</v>
      </c>
      <c r="S334" s="91">
        <f>+'REPORTE OCTUBRE IMROM'!$L329</f>
        <v>0</v>
      </c>
      <c r="T334" s="91">
        <f>+'REPORTE NOVIEMBRE IMROM'!$L329</f>
        <v>0</v>
      </c>
      <c r="U334" s="91">
        <f>+'REPORTE DICIEMBRE IMROM'!$L329</f>
        <v>0</v>
      </c>
      <c r="V334" s="91">
        <f t="shared" si="8"/>
        <v>0</v>
      </c>
      <c r="W334" s="92">
        <f t="shared" si="9"/>
        <v>0</v>
      </c>
    </row>
    <row r="335" spans="1:23" s="84" customFormat="1" ht="15.75" x14ac:dyDescent="0.2">
      <c r="A335" s="66">
        <v>313</v>
      </c>
      <c r="B335" s="85">
        <f>'CED. GRAL POR REP. O MANTTO'!C336</f>
        <v>0</v>
      </c>
      <c r="C335" s="86">
        <f>'CED. GRAL POR REP. O MANTTO'!D336</f>
        <v>0</v>
      </c>
      <c r="D335" s="87">
        <f>'CED. GRAL POR REP. O MANTTO'!E336</f>
        <v>0</v>
      </c>
      <c r="E335" s="87">
        <f>'CED. GRAL POR REP. O MANTTO'!F336</f>
        <v>0</v>
      </c>
      <c r="F335" s="88">
        <f>'CED. GRAL POR REP. O MANTTO'!G336</f>
        <v>0</v>
      </c>
      <c r="G335" s="89">
        <f>'CED. GRAL POR REP. O MANTTO'!L336</f>
        <v>0</v>
      </c>
      <c r="H335" s="90">
        <f>IF('CED. GRAL POR REP. O MANTTO'!P336&lt;&gt;'CED. GRAL POR REP. O MANTTO'!G336,"VERIFICA PRESUPUESTO BASE",'CED. GRAL POR REP. O MANTTO'!G336)</f>
        <v>0</v>
      </c>
      <c r="I335" s="91">
        <f>'REPORTE ENERO IMROM'!H330</f>
        <v>0</v>
      </c>
      <c r="J335" s="91">
        <f>'REPORTE ENERO IMROM'!$L330</f>
        <v>0</v>
      </c>
      <c r="K335" s="91">
        <f>+'REPORTE FEBRERO IMROM'!$L330</f>
        <v>0</v>
      </c>
      <c r="L335" s="91">
        <f>+'REPORTE MARZO IMROM'!$L330</f>
        <v>0</v>
      </c>
      <c r="M335" s="91">
        <f>+'REPORTE ABRIL IMROM'!$L330</f>
        <v>0</v>
      </c>
      <c r="N335" s="91">
        <f>+'REPORTE MAYO IMROM'!$L330</f>
        <v>0</v>
      </c>
      <c r="O335" s="91">
        <f>+'REPORTE JUNIO IMROM'!$L330</f>
        <v>0</v>
      </c>
      <c r="P335" s="91">
        <f>+'REPORTE JULIO IMROM'!$L330</f>
        <v>0</v>
      </c>
      <c r="Q335" s="91">
        <f>+'REPORTE AGOSTO IMROM'!$L330</f>
        <v>0</v>
      </c>
      <c r="R335" s="91">
        <f>+'REPORTE SEPTIEMBRE IMROM'!$L330</f>
        <v>0</v>
      </c>
      <c r="S335" s="91">
        <f>+'REPORTE OCTUBRE IMROM'!$L330</f>
        <v>0</v>
      </c>
      <c r="T335" s="91">
        <f>+'REPORTE NOVIEMBRE IMROM'!$L330</f>
        <v>0</v>
      </c>
      <c r="U335" s="91">
        <f>+'REPORTE DICIEMBRE IMROM'!$L330</f>
        <v>0</v>
      </c>
      <c r="V335" s="91">
        <f t="shared" si="8"/>
        <v>0</v>
      </c>
      <c r="W335" s="92">
        <f t="shared" si="9"/>
        <v>0</v>
      </c>
    </row>
    <row r="336" spans="1:23" s="84" customFormat="1" ht="15.75" x14ac:dyDescent="0.2">
      <c r="A336" s="66">
        <v>314</v>
      </c>
      <c r="B336" s="85">
        <f>'CED. GRAL POR REP. O MANTTO'!C337</f>
        <v>0</v>
      </c>
      <c r="C336" s="86">
        <f>'CED. GRAL POR REP. O MANTTO'!D337</f>
        <v>0</v>
      </c>
      <c r="D336" s="87">
        <f>'CED. GRAL POR REP. O MANTTO'!E337</f>
        <v>0</v>
      </c>
      <c r="E336" s="87">
        <f>'CED. GRAL POR REP. O MANTTO'!F337</f>
        <v>0</v>
      </c>
      <c r="F336" s="88">
        <f>'CED. GRAL POR REP. O MANTTO'!G337</f>
        <v>0</v>
      </c>
      <c r="G336" s="89">
        <f>'CED. GRAL POR REP. O MANTTO'!L337</f>
        <v>0</v>
      </c>
      <c r="H336" s="90">
        <f>IF('CED. GRAL POR REP. O MANTTO'!P337&lt;&gt;'CED. GRAL POR REP. O MANTTO'!G337,"VERIFICA PRESUPUESTO BASE",'CED. GRAL POR REP. O MANTTO'!G337)</f>
        <v>0</v>
      </c>
      <c r="I336" s="91">
        <f>'REPORTE ENERO IMROM'!H331</f>
        <v>0</v>
      </c>
      <c r="J336" s="91">
        <f>'REPORTE ENERO IMROM'!$L331</f>
        <v>0</v>
      </c>
      <c r="K336" s="91">
        <f>+'REPORTE FEBRERO IMROM'!$L331</f>
        <v>0</v>
      </c>
      <c r="L336" s="91">
        <f>+'REPORTE MARZO IMROM'!$L331</f>
        <v>0</v>
      </c>
      <c r="M336" s="91">
        <f>+'REPORTE ABRIL IMROM'!$L331</f>
        <v>0</v>
      </c>
      <c r="N336" s="91">
        <f>+'REPORTE MAYO IMROM'!$L331</f>
        <v>0</v>
      </c>
      <c r="O336" s="91">
        <f>+'REPORTE JUNIO IMROM'!$L331</f>
        <v>0</v>
      </c>
      <c r="P336" s="91">
        <f>+'REPORTE JULIO IMROM'!$L331</f>
        <v>0</v>
      </c>
      <c r="Q336" s="91">
        <f>+'REPORTE AGOSTO IMROM'!$L331</f>
        <v>0</v>
      </c>
      <c r="R336" s="91">
        <f>+'REPORTE SEPTIEMBRE IMROM'!$L331</f>
        <v>0</v>
      </c>
      <c r="S336" s="91">
        <f>+'REPORTE OCTUBRE IMROM'!$L331</f>
        <v>0</v>
      </c>
      <c r="T336" s="91">
        <f>+'REPORTE NOVIEMBRE IMROM'!$L331</f>
        <v>0</v>
      </c>
      <c r="U336" s="91">
        <f>+'REPORTE DICIEMBRE IMROM'!$L331</f>
        <v>0</v>
      </c>
      <c r="V336" s="91">
        <f t="shared" si="8"/>
        <v>0</v>
      </c>
      <c r="W336" s="92">
        <f t="shared" si="9"/>
        <v>0</v>
      </c>
    </row>
    <row r="337" spans="1:23" s="84" customFormat="1" ht="15.75" x14ac:dyDescent="0.2">
      <c r="A337" s="66">
        <v>315</v>
      </c>
      <c r="B337" s="85">
        <f>'CED. GRAL POR REP. O MANTTO'!C338</f>
        <v>0</v>
      </c>
      <c r="C337" s="86">
        <f>'CED. GRAL POR REP. O MANTTO'!D338</f>
        <v>0</v>
      </c>
      <c r="D337" s="87">
        <f>'CED. GRAL POR REP. O MANTTO'!E338</f>
        <v>0</v>
      </c>
      <c r="E337" s="87">
        <f>'CED. GRAL POR REP. O MANTTO'!F338</f>
        <v>0</v>
      </c>
      <c r="F337" s="88">
        <f>'CED. GRAL POR REP. O MANTTO'!G338</f>
        <v>0</v>
      </c>
      <c r="G337" s="89">
        <f>'CED. GRAL POR REP. O MANTTO'!L338</f>
        <v>0</v>
      </c>
      <c r="H337" s="90">
        <f>IF('CED. GRAL POR REP. O MANTTO'!P338&lt;&gt;'CED. GRAL POR REP. O MANTTO'!G338,"VERIFICA PRESUPUESTO BASE",'CED. GRAL POR REP. O MANTTO'!G338)</f>
        <v>0</v>
      </c>
      <c r="I337" s="91">
        <f>'REPORTE ENERO IMROM'!H332</f>
        <v>0</v>
      </c>
      <c r="J337" s="91">
        <f>'REPORTE ENERO IMROM'!$L332</f>
        <v>0</v>
      </c>
      <c r="K337" s="91">
        <f>+'REPORTE FEBRERO IMROM'!$L332</f>
        <v>0</v>
      </c>
      <c r="L337" s="91">
        <f>+'REPORTE MARZO IMROM'!$L332</f>
        <v>0</v>
      </c>
      <c r="M337" s="91">
        <f>+'REPORTE ABRIL IMROM'!$L332</f>
        <v>0</v>
      </c>
      <c r="N337" s="91">
        <f>+'REPORTE MAYO IMROM'!$L332</f>
        <v>0</v>
      </c>
      <c r="O337" s="91">
        <f>+'REPORTE JUNIO IMROM'!$L332</f>
        <v>0</v>
      </c>
      <c r="P337" s="91">
        <f>+'REPORTE JULIO IMROM'!$L332</f>
        <v>0</v>
      </c>
      <c r="Q337" s="91">
        <f>+'REPORTE AGOSTO IMROM'!$L332</f>
        <v>0</v>
      </c>
      <c r="R337" s="91">
        <f>+'REPORTE SEPTIEMBRE IMROM'!$L332</f>
        <v>0</v>
      </c>
      <c r="S337" s="91">
        <f>+'REPORTE OCTUBRE IMROM'!$L332</f>
        <v>0</v>
      </c>
      <c r="T337" s="91">
        <f>+'REPORTE NOVIEMBRE IMROM'!$L332</f>
        <v>0</v>
      </c>
      <c r="U337" s="91">
        <f>+'REPORTE DICIEMBRE IMROM'!$L332</f>
        <v>0</v>
      </c>
      <c r="V337" s="91">
        <f t="shared" si="8"/>
        <v>0</v>
      </c>
      <c r="W337" s="92">
        <f t="shared" si="9"/>
        <v>0</v>
      </c>
    </row>
    <row r="338" spans="1:23" s="84" customFormat="1" ht="15.75" x14ac:dyDescent="0.2">
      <c r="A338" s="66">
        <v>316</v>
      </c>
      <c r="B338" s="85">
        <f>'CED. GRAL POR REP. O MANTTO'!C339</f>
        <v>0</v>
      </c>
      <c r="C338" s="86">
        <f>'CED. GRAL POR REP. O MANTTO'!D339</f>
        <v>0</v>
      </c>
      <c r="D338" s="87">
        <f>'CED. GRAL POR REP. O MANTTO'!E339</f>
        <v>0</v>
      </c>
      <c r="E338" s="87">
        <f>'CED. GRAL POR REP. O MANTTO'!F339</f>
        <v>0</v>
      </c>
      <c r="F338" s="88">
        <f>'CED. GRAL POR REP. O MANTTO'!G339</f>
        <v>0</v>
      </c>
      <c r="G338" s="89">
        <f>'CED. GRAL POR REP. O MANTTO'!L339</f>
        <v>0</v>
      </c>
      <c r="H338" s="90">
        <f>IF('CED. GRAL POR REP. O MANTTO'!P339&lt;&gt;'CED. GRAL POR REP. O MANTTO'!G339,"VERIFICA PRESUPUESTO BASE",'CED. GRAL POR REP. O MANTTO'!G339)</f>
        <v>0</v>
      </c>
      <c r="I338" s="91">
        <f>'REPORTE ENERO IMROM'!H333</f>
        <v>0</v>
      </c>
      <c r="J338" s="91">
        <f>'REPORTE ENERO IMROM'!$L333</f>
        <v>0</v>
      </c>
      <c r="K338" s="91">
        <f>+'REPORTE FEBRERO IMROM'!$L333</f>
        <v>0</v>
      </c>
      <c r="L338" s="91">
        <f>+'REPORTE MARZO IMROM'!$L333</f>
        <v>0</v>
      </c>
      <c r="M338" s="91">
        <f>+'REPORTE ABRIL IMROM'!$L333</f>
        <v>0</v>
      </c>
      <c r="N338" s="91">
        <f>+'REPORTE MAYO IMROM'!$L333</f>
        <v>0</v>
      </c>
      <c r="O338" s="91">
        <f>+'REPORTE JUNIO IMROM'!$L333</f>
        <v>0</v>
      </c>
      <c r="P338" s="91">
        <f>+'REPORTE JULIO IMROM'!$L333</f>
        <v>0</v>
      </c>
      <c r="Q338" s="91">
        <f>+'REPORTE AGOSTO IMROM'!$L333</f>
        <v>0</v>
      </c>
      <c r="R338" s="91">
        <f>+'REPORTE SEPTIEMBRE IMROM'!$L333</f>
        <v>0</v>
      </c>
      <c r="S338" s="91">
        <f>+'REPORTE OCTUBRE IMROM'!$L333</f>
        <v>0</v>
      </c>
      <c r="T338" s="91">
        <f>+'REPORTE NOVIEMBRE IMROM'!$L333</f>
        <v>0</v>
      </c>
      <c r="U338" s="91">
        <f>+'REPORTE DICIEMBRE IMROM'!$L333</f>
        <v>0</v>
      </c>
      <c r="V338" s="91">
        <f t="shared" si="8"/>
        <v>0</v>
      </c>
      <c r="W338" s="92">
        <f t="shared" si="9"/>
        <v>0</v>
      </c>
    </row>
    <row r="339" spans="1:23" s="84" customFormat="1" ht="15.75" x14ac:dyDescent="0.2">
      <c r="A339" s="66">
        <v>317</v>
      </c>
      <c r="B339" s="85">
        <f>'CED. GRAL POR REP. O MANTTO'!C340</f>
        <v>0</v>
      </c>
      <c r="C339" s="86">
        <f>'CED. GRAL POR REP. O MANTTO'!D340</f>
        <v>0</v>
      </c>
      <c r="D339" s="87">
        <f>'CED. GRAL POR REP. O MANTTO'!E340</f>
        <v>0</v>
      </c>
      <c r="E339" s="87">
        <f>'CED. GRAL POR REP. O MANTTO'!F340</f>
        <v>0</v>
      </c>
      <c r="F339" s="88">
        <f>'CED. GRAL POR REP. O MANTTO'!G340</f>
        <v>0</v>
      </c>
      <c r="G339" s="89">
        <f>'CED. GRAL POR REP. O MANTTO'!L340</f>
        <v>0</v>
      </c>
      <c r="H339" s="90">
        <f>IF('CED. GRAL POR REP. O MANTTO'!P340&lt;&gt;'CED. GRAL POR REP. O MANTTO'!G340,"VERIFICA PRESUPUESTO BASE",'CED. GRAL POR REP. O MANTTO'!G340)</f>
        <v>0</v>
      </c>
      <c r="I339" s="91">
        <f>'REPORTE ENERO IMROM'!H334</f>
        <v>0</v>
      </c>
      <c r="J339" s="91">
        <f>'REPORTE ENERO IMROM'!$L334</f>
        <v>0</v>
      </c>
      <c r="K339" s="91">
        <f>+'REPORTE FEBRERO IMROM'!$L334</f>
        <v>0</v>
      </c>
      <c r="L339" s="91">
        <f>+'REPORTE MARZO IMROM'!$L334</f>
        <v>0</v>
      </c>
      <c r="M339" s="91">
        <f>+'REPORTE ABRIL IMROM'!$L334</f>
        <v>0</v>
      </c>
      <c r="N339" s="91">
        <f>+'REPORTE MAYO IMROM'!$L334</f>
        <v>0</v>
      </c>
      <c r="O339" s="91">
        <f>+'REPORTE JUNIO IMROM'!$L334</f>
        <v>0</v>
      </c>
      <c r="P339" s="91">
        <f>+'REPORTE JULIO IMROM'!$L334</f>
        <v>0</v>
      </c>
      <c r="Q339" s="91">
        <f>+'REPORTE AGOSTO IMROM'!$L334</f>
        <v>0</v>
      </c>
      <c r="R339" s="91">
        <f>+'REPORTE SEPTIEMBRE IMROM'!$L334</f>
        <v>0</v>
      </c>
      <c r="S339" s="91">
        <f>+'REPORTE OCTUBRE IMROM'!$L334</f>
        <v>0</v>
      </c>
      <c r="T339" s="91">
        <f>+'REPORTE NOVIEMBRE IMROM'!$L334</f>
        <v>0</v>
      </c>
      <c r="U339" s="91">
        <f>+'REPORTE DICIEMBRE IMROM'!$L334</f>
        <v>0</v>
      </c>
      <c r="V339" s="91">
        <f t="shared" si="8"/>
        <v>0</v>
      </c>
      <c r="W339" s="92">
        <f t="shared" si="9"/>
        <v>0</v>
      </c>
    </row>
    <row r="340" spans="1:23" s="84" customFormat="1" ht="15.75" x14ac:dyDescent="0.2">
      <c r="A340" s="66">
        <v>318</v>
      </c>
      <c r="B340" s="85">
        <f>'CED. GRAL POR REP. O MANTTO'!C341</f>
        <v>0</v>
      </c>
      <c r="C340" s="86">
        <f>'CED. GRAL POR REP. O MANTTO'!D341</f>
        <v>0</v>
      </c>
      <c r="D340" s="87">
        <f>'CED. GRAL POR REP. O MANTTO'!E341</f>
        <v>0</v>
      </c>
      <c r="E340" s="87">
        <f>'CED. GRAL POR REP. O MANTTO'!F341</f>
        <v>0</v>
      </c>
      <c r="F340" s="88">
        <f>'CED. GRAL POR REP. O MANTTO'!G341</f>
        <v>0</v>
      </c>
      <c r="G340" s="89">
        <f>'CED. GRAL POR REP. O MANTTO'!L341</f>
        <v>0</v>
      </c>
      <c r="H340" s="90">
        <f>IF('CED. GRAL POR REP. O MANTTO'!P341&lt;&gt;'CED. GRAL POR REP. O MANTTO'!G341,"VERIFICA PRESUPUESTO BASE",'CED. GRAL POR REP. O MANTTO'!G341)</f>
        <v>0</v>
      </c>
      <c r="I340" s="91">
        <f>'REPORTE ENERO IMROM'!H335</f>
        <v>0</v>
      </c>
      <c r="J340" s="91">
        <f>'REPORTE ENERO IMROM'!$L335</f>
        <v>0</v>
      </c>
      <c r="K340" s="91">
        <f>+'REPORTE FEBRERO IMROM'!$L335</f>
        <v>0</v>
      </c>
      <c r="L340" s="91">
        <f>+'REPORTE MARZO IMROM'!$L335</f>
        <v>0</v>
      </c>
      <c r="M340" s="91">
        <f>+'REPORTE ABRIL IMROM'!$L335</f>
        <v>0</v>
      </c>
      <c r="N340" s="91">
        <f>+'REPORTE MAYO IMROM'!$L335</f>
        <v>0</v>
      </c>
      <c r="O340" s="91">
        <f>+'REPORTE JUNIO IMROM'!$L335</f>
        <v>0</v>
      </c>
      <c r="P340" s="91">
        <f>+'REPORTE JULIO IMROM'!$L335</f>
        <v>0</v>
      </c>
      <c r="Q340" s="91">
        <f>+'REPORTE AGOSTO IMROM'!$L335</f>
        <v>0</v>
      </c>
      <c r="R340" s="91">
        <f>+'REPORTE SEPTIEMBRE IMROM'!$L335</f>
        <v>0</v>
      </c>
      <c r="S340" s="91">
        <f>+'REPORTE OCTUBRE IMROM'!$L335</f>
        <v>0</v>
      </c>
      <c r="T340" s="91">
        <f>+'REPORTE NOVIEMBRE IMROM'!$L335</f>
        <v>0</v>
      </c>
      <c r="U340" s="91">
        <f>+'REPORTE DICIEMBRE IMROM'!$L335</f>
        <v>0</v>
      </c>
      <c r="V340" s="91">
        <f t="shared" si="8"/>
        <v>0</v>
      </c>
      <c r="W340" s="92">
        <f t="shared" si="9"/>
        <v>0</v>
      </c>
    </row>
    <row r="341" spans="1:23" s="84" customFormat="1" ht="15.75" x14ac:dyDescent="0.2">
      <c r="A341" s="66">
        <v>319</v>
      </c>
      <c r="B341" s="85">
        <f>'CED. GRAL POR REP. O MANTTO'!C342</f>
        <v>0</v>
      </c>
      <c r="C341" s="86">
        <f>'CED. GRAL POR REP. O MANTTO'!D342</f>
        <v>0</v>
      </c>
      <c r="D341" s="87">
        <f>'CED. GRAL POR REP. O MANTTO'!E342</f>
        <v>0</v>
      </c>
      <c r="E341" s="87">
        <f>'CED. GRAL POR REP. O MANTTO'!F342</f>
        <v>0</v>
      </c>
      <c r="F341" s="88">
        <f>'CED. GRAL POR REP. O MANTTO'!G342</f>
        <v>0</v>
      </c>
      <c r="G341" s="89">
        <f>'CED. GRAL POR REP. O MANTTO'!L342</f>
        <v>0</v>
      </c>
      <c r="H341" s="90">
        <f>IF('CED. GRAL POR REP. O MANTTO'!P342&lt;&gt;'CED. GRAL POR REP. O MANTTO'!G342,"VERIFICA PRESUPUESTO BASE",'CED. GRAL POR REP. O MANTTO'!G342)</f>
        <v>0</v>
      </c>
      <c r="I341" s="91">
        <f>'REPORTE ENERO IMROM'!H336</f>
        <v>0</v>
      </c>
      <c r="J341" s="91">
        <f>'REPORTE ENERO IMROM'!$L336</f>
        <v>0</v>
      </c>
      <c r="K341" s="91">
        <f>+'REPORTE FEBRERO IMROM'!$L336</f>
        <v>0</v>
      </c>
      <c r="L341" s="91">
        <f>+'REPORTE MARZO IMROM'!$L336</f>
        <v>0</v>
      </c>
      <c r="M341" s="91">
        <f>+'REPORTE ABRIL IMROM'!$L336</f>
        <v>0</v>
      </c>
      <c r="N341" s="91">
        <f>+'REPORTE MAYO IMROM'!$L336</f>
        <v>0</v>
      </c>
      <c r="O341" s="91">
        <f>+'REPORTE JUNIO IMROM'!$L336</f>
        <v>0</v>
      </c>
      <c r="P341" s="91">
        <f>+'REPORTE JULIO IMROM'!$L336</f>
        <v>0</v>
      </c>
      <c r="Q341" s="91">
        <f>+'REPORTE AGOSTO IMROM'!$L336</f>
        <v>0</v>
      </c>
      <c r="R341" s="91">
        <f>+'REPORTE SEPTIEMBRE IMROM'!$L336</f>
        <v>0</v>
      </c>
      <c r="S341" s="91">
        <f>+'REPORTE OCTUBRE IMROM'!$L336</f>
        <v>0</v>
      </c>
      <c r="T341" s="91">
        <f>+'REPORTE NOVIEMBRE IMROM'!$L336</f>
        <v>0</v>
      </c>
      <c r="U341" s="91">
        <f>+'REPORTE DICIEMBRE IMROM'!$L336</f>
        <v>0</v>
      </c>
      <c r="V341" s="91">
        <f t="shared" si="8"/>
        <v>0</v>
      </c>
      <c r="W341" s="92">
        <f t="shared" si="9"/>
        <v>0</v>
      </c>
    </row>
    <row r="342" spans="1:23" s="84" customFormat="1" ht="15.75" x14ac:dyDescent="0.2">
      <c r="A342" s="66">
        <v>320</v>
      </c>
      <c r="B342" s="85">
        <f>'CED. GRAL POR REP. O MANTTO'!C343</f>
        <v>0</v>
      </c>
      <c r="C342" s="86">
        <f>'CED. GRAL POR REP. O MANTTO'!D343</f>
        <v>0</v>
      </c>
      <c r="D342" s="87">
        <f>'CED. GRAL POR REP. O MANTTO'!E343</f>
        <v>0</v>
      </c>
      <c r="E342" s="87">
        <f>'CED. GRAL POR REP. O MANTTO'!F343</f>
        <v>0</v>
      </c>
      <c r="F342" s="88">
        <f>'CED. GRAL POR REP. O MANTTO'!G343</f>
        <v>0</v>
      </c>
      <c r="G342" s="89">
        <f>'CED. GRAL POR REP. O MANTTO'!L343</f>
        <v>0</v>
      </c>
      <c r="H342" s="90">
        <f>IF('CED. GRAL POR REP. O MANTTO'!P343&lt;&gt;'CED. GRAL POR REP. O MANTTO'!G343,"VERIFICA PRESUPUESTO BASE",'CED. GRAL POR REP. O MANTTO'!G343)</f>
        <v>0</v>
      </c>
      <c r="I342" s="91">
        <f>'REPORTE ENERO IMROM'!H337</f>
        <v>0</v>
      </c>
      <c r="J342" s="91">
        <f>'REPORTE ENERO IMROM'!$L337</f>
        <v>0</v>
      </c>
      <c r="K342" s="91">
        <f>+'REPORTE FEBRERO IMROM'!$L337</f>
        <v>0</v>
      </c>
      <c r="L342" s="91">
        <f>+'REPORTE MARZO IMROM'!$L337</f>
        <v>0</v>
      </c>
      <c r="M342" s="91">
        <f>+'REPORTE ABRIL IMROM'!$L337</f>
        <v>0</v>
      </c>
      <c r="N342" s="91">
        <f>+'REPORTE MAYO IMROM'!$L337</f>
        <v>0</v>
      </c>
      <c r="O342" s="91">
        <f>+'REPORTE JUNIO IMROM'!$L337</f>
        <v>0</v>
      </c>
      <c r="P342" s="91">
        <f>+'REPORTE JULIO IMROM'!$L337</f>
        <v>0</v>
      </c>
      <c r="Q342" s="91">
        <f>+'REPORTE AGOSTO IMROM'!$L337</f>
        <v>0</v>
      </c>
      <c r="R342" s="91">
        <f>+'REPORTE SEPTIEMBRE IMROM'!$L337</f>
        <v>0</v>
      </c>
      <c r="S342" s="91">
        <f>+'REPORTE OCTUBRE IMROM'!$L337</f>
        <v>0</v>
      </c>
      <c r="T342" s="91">
        <f>+'REPORTE NOVIEMBRE IMROM'!$L337</f>
        <v>0</v>
      </c>
      <c r="U342" s="91">
        <f>+'REPORTE DICIEMBRE IMROM'!$L337</f>
        <v>0</v>
      </c>
      <c r="V342" s="91">
        <f t="shared" si="8"/>
        <v>0</v>
      </c>
      <c r="W342" s="92">
        <f t="shared" si="9"/>
        <v>0</v>
      </c>
    </row>
    <row r="343" spans="1:23" s="84" customFormat="1" ht="15.75" x14ac:dyDescent="0.2">
      <c r="A343" s="66">
        <v>321</v>
      </c>
      <c r="B343" s="85">
        <f>'CED. GRAL POR REP. O MANTTO'!C344</f>
        <v>0</v>
      </c>
      <c r="C343" s="86">
        <f>'CED. GRAL POR REP. O MANTTO'!D344</f>
        <v>0</v>
      </c>
      <c r="D343" s="87">
        <f>'CED. GRAL POR REP. O MANTTO'!E344</f>
        <v>0</v>
      </c>
      <c r="E343" s="87">
        <f>'CED. GRAL POR REP. O MANTTO'!F344</f>
        <v>0</v>
      </c>
      <c r="F343" s="88">
        <f>'CED. GRAL POR REP. O MANTTO'!G344</f>
        <v>0</v>
      </c>
      <c r="G343" s="89">
        <f>'CED. GRAL POR REP. O MANTTO'!L344</f>
        <v>0</v>
      </c>
      <c r="H343" s="90">
        <f>IF('CED. GRAL POR REP. O MANTTO'!P344&lt;&gt;'CED. GRAL POR REP. O MANTTO'!G344,"VERIFICA PRESUPUESTO BASE",'CED. GRAL POR REP. O MANTTO'!G344)</f>
        <v>0</v>
      </c>
      <c r="I343" s="91">
        <f>'REPORTE ENERO IMROM'!H338</f>
        <v>0</v>
      </c>
      <c r="J343" s="91">
        <f>'REPORTE ENERO IMROM'!$L338</f>
        <v>0</v>
      </c>
      <c r="K343" s="91">
        <f>+'REPORTE FEBRERO IMROM'!$L338</f>
        <v>0</v>
      </c>
      <c r="L343" s="91">
        <f>+'REPORTE MARZO IMROM'!$L338</f>
        <v>0</v>
      </c>
      <c r="M343" s="91">
        <f>+'REPORTE ABRIL IMROM'!$L338</f>
        <v>0</v>
      </c>
      <c r="N343" s="91">
        <f>+'REPORTE MAYO IMROM'!$L338</f>
        <v>0</v>
      </c>
      <c r="O343" s="91">
        <f>+'REPORTE JUNIO IMROM'!$L338</f>
        <v>0</v>
      </c>
      <c r="P343" s="91">
        <f>+'REPORTE JULIO IMROM'!$L338</f>
        <v>0</v>
      </c>
      <c r="Q343" s="91">
        <f>+'REPORTE AGOSTO IMROM'!$L338</f>
        <v>0</v>
      </c>
      <c r="R343" s="91">
        <f>+'REPORTE SEPTIEMBRE IMROM'!$L338</f>
        <v>0</v>
      </c>
      <c r="S343" s="91">
        <f>+'REPORTE OCTUBRE IMROM'!$L338</f>
        <v>0</v>
      </c>
      <c r="T343" s="91">
        <f>+'REPORTE NOVIEMBRE IMROM'!$L338</f>
        <v>0</v>
      </c>
      <c r="U343" s="91">
        <f>+'REPORTE DICIEMBRE IMROM'!$L338</f>
        <v>0</v>
      </c>
      <c r="V343" s="91">
        <f t="shared" si="8"/>
        <v>0</v>
      </c>
      <c r="W343" s="92">
        <f t="shared" si="9"/>
        <v>0</v>
      </c>
    </row>
    <row r="344" spans="1:23" s="84" customFormat="1" ht="15.75" x14ac:dyDescent="0.2">
      <c r="A344" s="66">
        <v>322</v>
      </c>
      <c r="B344" s="85">
        <f>'CED. GRAL POR REP. O MANTTO'!C345</f>
        <v>0</v>
      </c>
      <c r="C344" s="86">
        <f>'CED. GRAL POR REP. O MANTTO'!D345</f>
        <v>0</v>
      </c>
      <c r="D344" s="87">
        <f>'CED. GRAL POR REP. O MANTTO'!E345</f>
        <v>0</v>
      </c>
      <c r="E344" s="87">
        <f>'CED. GRAL POR REP. O MANTTO'!F345</f>
        <v>0</v>
      </c>
      <c r="F344" s="88">
        <f>'CED. GRAL POR REP. O MANTTO'!G345</f>
        <v>0</v>
      </c>
      <c r="G344" s="89">
        <f>'CED. GRAL POR REP. O MANTTO'!L345</f>
        <v>0</v>
      </c>
      <c r="H344" s="90">
        <f>IF('CED. GRAL POR REP. O MANTTO'!P345&lt;&gt;'CED. GRAL POR REP. O MANTTO'!G345,"VERIFICA PRESUPUESTO BASE",'CED. GRAL POR REP. O MANTTO'!G345)</f>
        <v>0</v>
      </c>
      <c r="I344" s="91">
        <f>'REPORTE ENERO IMROM'!H339</f>
        <v>0</v>
      </c>
      <c r="J344" s="91">
        <f>'REPORTE ENERO IMROM'!$L339</f>
        <v>0</v>
      </c>
      <c r="K344" s="91">
        <f>+'REPORTE FEBRERO IMROM'!$L339</f>
        <v>0</v>
      </c>
      <c r="L344" s="91">
        <f>+'REPORTE MARZO IMROM'!$L339</f>
        <v>0</v>
      </c>
      <c r="M344" s="91">
        <f>+'REPORTE ABRIL IMROM'!$L339</f>
        <v>0</v>
      </c>
      <c r="N344" s="91">
        <f>+'REPORTE MAYO IMROM'!$L339</f>
        <v>0</v>
      </c>
      <c r="O344" s="91">
        <f>+'REPORTE JUNIO IMROM'!$L339</f>
        <v>0</v>
      </c>
      <c r="P344" s="91">
        <f>+'REPORTE JULIO IMROM'!$L339</f>
        <v>0</v>
      </c>
      <c r="Q344" s="91">
        <f>+'REPORTE AGOSTO IMROM'!$L339</f>
        <v>0</v>
      </c>
      <c r="R344" s="91">
        <f>+'REPORTE SEPTIEMBRE IMROM'!$L339</f>
        <v>0</v>
      </c>
      <c r="S344" s="91">
        <f>+'REPORTE OCTUBRE IMROM'!$L339</f>
        <v>0</v>
      </c>
      <c r="T344" s="91">
        <f>+'REPORTE NOVIEMBRE IMROM'!$L339</f>
        <v>0</v>
      </c>
      <c r="U344" s="91">
        <f>+'REPORTE DICIEMBRE IMROM'!$L339</f>
        <v>0</v>
      </c>
      <c r="V344" s="91">
        <f t="shared" ref="V344:V407" si="10">SUM(J344:U344)</f>
        <v>0</v>
      </c>
      <c r="W344" s="92">
        <f t="shared" si="9"/>
        <v>0</v>
      </c>
    </row>
    <row r="345" spans="1:23" s="84" customFormat="1" ht="15.75" x14ac:dyDescent="0.2">
      <c r="A345" s="66">
        <v>323</v>
      </c>
      <c r="B345" s="85">
        <f>'CED. GRAL POR REP. O MANTTO'!C346</f>
        <v>0</v>
      </c>
      <c r="C345" s="86">
        <f>'CED. GRAL POR REP. O MANTTO'!D346</f>
        <v>0</v>
      </c>
      <c r="D345" s="87">
        <f>'CED. GRAL POR REP. O MANTTO'!E346</f>
        <v>0</v>
      </c>
      <c r="E345" s="87">
        <f>'CED. GRAL POR REP. O MANTTO'!F346</f>
        <v>0</v>
      </c>
      <c r="F345" s="88">
        <f>'CED. GRAL POR REP. O MANTTO'!G346</f>
        <v>0</v>
      </c>
      <c r="G345" s="89">
        <f>'CED. GRAL POR REP. O MANTTO'!L346</f>
        <v>0</v>
      </c>
      <c r="H345" s="90">
        <f>IF('CED. GRAL POR REP. O MANTTO'!P346&lt;&gt;'CED. GRAL POR REP. O MANTTO'!G346,"VERIFICA PRESUPUESTO BASE",'CED. GRAL POR REP. O MANTTO'!G346)</f>
        <v>0</v>
      </c>
      <c r="I345" s="91">
        <f>'REPORTE ENERO IMROM'!H340</f>
        <v>0</v>
      </c>
      <c r="J345" s="91">
        <f>'REPORTE ENERO IMROM'!$L340</f>
        <v>0</v>
      </c>
      <c r="K345" s="91">
        <f>+'REPORTE FEBRERO IMROM'!$L340</f>
        <v>0</v>
      </c>
      <c r="L345" s="91">
        <f>+'REPORTE MARZO IMROM'!$L340</f>
        <v>0</v>
      </c>
      <c r="M345" s="91">
        <f>+'REPORTE ABRIL IMROM'!$L340</f>
        <v>0</v>
      </c>
      <c r="N345" s="91">
        <f>+'REPORTE MAYO IMROM'!$L340</f>
        <v>0</v>
      </c>
      <c r="O345" s="91">
        <f>+'REPORTE JUNIO IMROM'!$L340</f>
        <v>0</v>
      </c>
      <c r="P345" s="91">
        <f>+'REPORTE JULIO IMROM'!$L340</f>
        <v>0</v>
      </c>
      <c r="Q345" s="91">
        <f>+'REPORTE AGOSTO IMROM'!$L340</f>
        <v>0</v>
      </c>
      <c r="R345" s="91">
        <f>+'REPORTE SEPTIEMBRE IMROM'!$L340</f>
        <v>0</v>
      </c>
      <c r="S345" s="91">
        <f>+'REPORTE OCTUBRE IMROM'!$L340</f>
        <v>0</v>
      </c>
      <c r="T345" s="91">
        <f>+'REPORTE NOVIEMBRE IMROM'!$L340</f>
        <v>0</v>
      </c>
      <c r="U345" s="91">
        <f>+'REPORTE DICIEMBRE IMROM'!$L340</f>
        <v>0</v>
      </c>
      <c r="V345" s="91">
        <f t="shared" si="10"/>
        <v>0</v>
      </c>
      <c r="W345" s="92">
        <f t="shared" ref="W345:W408" si="11">+V345+I345</f>
        <v>0</v>
      </c>
    </row>
    <row r="346" spans="1:23" s="84" customFormat="1" ht="15.75" x14ac:dyDescent="0.2">
      <c r="A346" s="66">
        <v>324</v>
      </c>
      <c r="B346" s="85">
        <f>'CED. GRAL POR REP. O MANTTO'!C347</f>
        <v>0</v>
      </c>
      <c r="C346" s="86">
        <f>'CED. GRAL POR REP. O MANTTO'!D347</f>
        <v>0</v>
      </c>
      <c r="D346" s="87">
        <f>'CED. GRAL POR REP. O MANTTO'!E347</f>
        <v>0</v>
      </c>
      <c r="E346" s="87">
        <f>'CED. GRAL POR REP. O MANTTO'!F347</f>
        <v>0</v>
      </c>
      <c r="F346" s="88">
        <f>'CED. GRAL POR REP. O MANTTO'!G347</f>
        <v>0</v>
      </c>
      <c r="G346" s="89">
        <f>'CED. GRAL POR REP. O MANTTO'!L347</f>
        <v>0</v>
      </c>
      <c r="H346" s="90">
        <f>IF('CED. GRAL POR REP. O MANTTO'!P347&lt;&gt;'CED. GRAL POR REP. O MANTTO'!G347,"VERIFICA PRESUPUESTO BASE",'CED. GRAL POR REP. O MANTTO'!G347)</f>
        <v>0</v>
      </c>
      <c r="I346" s="91">
        <f>'REPORTE ENERO IMROM'!H341</f>
        <v>0</v>
      </c>
      <c r="J346" s="91">
        <f>'REPORTE ENERO IMROM'!$L341</f>
        <v>0</v>
      </c>
      <c r="K346" s="91">
        <f>+'REPORTE FEBRERO IMROM'!$L341</f>
        <v>0</v>
      </c>
      <c r="L346" s="91">
        <f>+'REPORTE MARZO IMROM'!$L341</f>
        <v>0</v>
      </c>
      <c r="M346" s="91">
        <f>+'REPORTE ABRIL IMROM'!$L341</f>
        <v>0</v>
      </c>
      <c r="N346" s="91">
        <f>+'REPORTE MAYO IMROM'!$L341</f>
        <v>0</v>
      </c>
      <c r="O346" s="91">
        <f>+'REPORTE JUNIO IMROM'!$L341</f>
        <v>0</v>
      </c>
      <c r="P346" s="91">
        <f>+'REPORTE JULIO IMROM'!$L341</f>
        <v>0</v>
      </c>
      <c r="Q346" s="91">
        <f>+'REPORTE AGOSTO IMROM'!$L341</f>
        <v>0</v>
      </c>
      <c r="R346" s="91">
        <f>+'REPORTE SEPTIEMBRE IMROM'!$L341</f>
        <v>0</v>
      </c>
      <c r="S346" s="91">
        <f>+'REPORTE OCTUBRE IMROM'!$L341</f>
        <v>0</v>
      </c>
      <c r="T346" s="91">
        <f>+'REPORTE NOVIEMBRE IMROM'!$L341</f>
        <v>0</v>
      </c>
      <c r="U346" s="91">
        <f>+'REPORTE DICIEMBRE IMROM'!$L341</f>
        <v>0</v>
      </c>
      <c r="V346" s="91">
        <f t="shared" si="10"/>
        <v>0</v>
      </c>
      <c r="W346" s="92">
        <f t="shared" si="11"/>
        <v>0</v>
      </c>
    </row>
    <row r="347" spans="1:23" s="84" customFormat="1" ht="15.75" x14ac:dyDescent="0.2">
      <c r="A347" s="66">
        <v>325</v>
      </c>
      <c r="B347" s="85">
        <f>'CED. GRAL POR REP. O MANTTO'!C348</f>
        <v>0</v>
      </c>
      <c r="C347" s="86">
        <f>'CED. GRAL POR REP. O MANTTO'!D348</f>
        <v>0</v>
      </c>
      <c r="D347" s="87">
        <f>'CED. GRAL POR REP. O MANTTO'!E348</f>
        <v>0</v>
      </c>
      <c r="E347" s="87">
        <f>'CED. GRAL POR REP. O MANTTO'!F348</f>
        <v>0</v>
      </c>
      <c r="F347" s="88">
        <f>'CED. GRAL POR REP. O MANTTO'!G348</f>
        <v>0</v>
      </c>
      <c r="G347" s="89">
        <f>'CED. GRAL POR REP. O MANTTO'!L348</f>
        <v>0</v>
      </c>
      <c r="H347" s="90">
        <f>IF('CED. GRAL POR REP. O MANTTO'!P348&lt;&gt;'CED. GRAL POR REP. O MANTTO'!G348,"VERIFICA PRESUPUESTO BASE",'CED. GRAL POR REP. O MANTTO'!G348)</f>
        <v>0</v>
      </c>
      <c r="I347" s="91">
        <f>'REPORTE ENERO IMROM'!H342</f>
        <v>0</v>
      </c>
      <c r="J347" s="91">
        <f>'REPORTE ENERO IMROM'!$L342</f>
        <v>0</v>
      </c>
      <c r="K347" s="91">
        <f>+'REPORTE FEBRERO IMROM'!$L342</f>
        <v>0</v>
      </c>
      <c r="L347" s="91">
        <f>+'REPORTE MARZO IMROM'!$L342</f>
        <v>0</v>
      </c>
      <c r="M347" s="91">
        <f>+'REPORTE ABRIL IMROM'!$L342</f>
        <v>0</v>
      </c>
      <c r="N347" s="91">
        <f>+'REPORTE MAYO IMROM'!$L342</f>
        <v>0</v>
      </c>
      <c r="O347" s="91">
        <f>+'REPORTE JUNIO IMROM'!$L342</f>
        <v>0</v>
      </c>
      <c r="P347" s="91">
        <f>+'REPORTE JULIO IMROM'!$L342</f>
        <v>0</v>
      </c>
      <c r="Q347" s="91">
        <f>+'REPORTE AGOSTO IMROM'!$L342</f>
        <v>0</v>
      </c>
      <c r="R347" s="91">
        <f>+'REPORTE SEPTIEMBRE IMROM'!$L342</f>
        <v>0</v>
      </c>
      <c r="S347" s="91">
        <f>+'REPORTE OCTUBRE IMROM'!$L342</f>
        <v>0</v>
      </c>
      <c r="T347" s="91">
        <f>+'REPORTE NOVIEMBRE IMROM'!$L342</f>
        <v>0</v>
      </c>
      <c r="U347" s="91">
        <f>+'REPORTE DICIEMBRE IMROM'!$L342</f>
        <v>0</v>
      </c>
      <c r="V347" s="91">
        <f t="shared" si="10"/>
        <v>0</v>
      </c>
      <c r="W347" s="92">
        <f t="shared" si="11"/>
        <v>0</v>
      </c>
    </row>
    <row r="348" spans="1:23" s="84" customFormat="1" ht="15.75" x14ac:dyDescent="0.2">
      <c r="A348" s="66">
        <v>326</v>
      </c>
      <c r="B348" s="85">
        <f>'CED. GRAL POR REP. O MANTTO'!C349</f>
        <v>0</v>
      </c>
      <c r="C348" s="86">
        <f>'CED. GRAL POR REP. O MANTTO'!D349</f>
        <v>0</v>
      </c>
      <c r="D348" s="87">
        <f>'CED. GRAL POR REP. O MANTTO'!E349</f>
        <v>0</v>
      </c>
      <c r="E348" s="87">
        <f>'CED. GRAL POR REP. O MANTTO'!F349</f>
        <v>0</v>
      </c>
      <c r="F348" s="88">
        <f>'CED. GRAL POR REP. O MANTTO'!G349</f>
        <v>0</v>
      </c>
      <c r="G348" s="89">
        <f>'CED. GRAL POR REP. O MANTTO'!L349</f>
        <v>0</v>
      </c>
      <c r="H348" s="90">
        <f>IF('CED. GRAL POR REP. O MANTTO'!P349&lt;&gt;'CED. GRAL POR REP. O MANTTO'!G349,"VERIFICA PRESUPUESTO BASE",'CED. GRAL POR REP. O MANTTO'!G349)</f>
        <v>0</v>
      </c>
      <c r="I348" s="91">
        <f>'REPORTE ENERO IMROM'!H343</f>
        <v>0</v>
      </c>
      <c r="J348" s="91">
        <f>'REPORTE ENERO IMROM'!$L343</f>
        <v>0</v>
      </c>
      <c r="K348" s="91">
        <f>+'REPORTE FEBRERO IMROM'!$L343</f>
        <v>0</v>
      </c>
      <c r="L348" s="91">
        <f>+'REPORTE MARZO IMROM'!$L343</f>
        <v>0</v>
      </c>
      <c r="M348" s="91">
        <f>+'REPORTE ABRIL IMROM'!$L343</f>
        <v>0</v>
      </c>
      <c r="N348" s="91">
        <f>+'REPORTE MAYO IMROM'!$L343</f>
        <v>0</v>
      </c>
      <c r="O348" s="91">
        <f>+'REPORTE JUNIO IMROM'!$L343</f>
        <v>0</v>
      </c>
      <c r="P348" s="91">
        <f>+'REPORTE JULIO IMROM'!$L343</f>
        <v>0</v>
      </c>
      <c r="Q348" s="91">
        <f>+'REPORTE AGOSTO IMROM'!$L343</f>
        <v>0</v>
      </c>
      <c r="R348" s="91">
        <f>+'REPORTE SEPTIEMBRE IMROM'!$L343</f>
        <v>0</v>
      </c>
      <c r="S348" s="91">
        <f>+'REPORTE OCTUBRE IMROM'!$L343</f>
        <v>0</v>
      </c>
      <c r="T348" s="91">
        <f>+'REPORTE NOVIEMBRE IMROM'!$L343</f>
        <v>0</v>
      </c>
      <c r="U348" s="91">
        <f>+'REPORTE DICIEMBRE IMROM'!$L343</f>
        <v>0</v>
      </c>
      <c r="V348" s="91">
        <f t="shared" si="10"/>
        <v>0</v>
      </c>
      <c r="W348" s="92">
        <f t="shared" si="11"/>
        <v>0</v>
      </c>
    </row>
    <row r="349" spans="1:23" s="84" customFormat="1" ht="15.75" x14ac:dyDescent="0.2">
      <c r="A349" s="66">
        <v>327</v>
      </c>
      <c r="B349" s="85">
        <f>'CED. GRAL POR REP. O MANTTO'!C350</f>
        <v>0</v>
      </c>
      <c r="C349" s="86">
        <f>'CED. GRAL POR REP. O MANTTO'!D350</f>
        <v>0</v>
      </c>
      <c r="D349" s="87">
        <f>'CED. GRAL POR REP. O MANTTO'!E350</f>
        <v>0</v>
      </c>
      <c r="E349" s="87">
        <f>'CED. GRAL POR REP. O MANTTO'!F350</f>
        <v>0</v>
      </c>
      <c r="F349" s="88">
        <f>'CED. GRAL POR REP. O MANTTO'!G350</f>
        <v>0</v>
      </c>
      <c r="G349" s="89">
        <f>'CED. GRAL POR REP. O MANTTO'!L350</f>
        <v>0</v>
      </c>
      <c r="H349" s="90">
        <f>IF('CED. GRAL POR REP. O MANTTO'!P350&lt;&gt;'CED. GRAL POR REP. O MANTTO'!G350,"VERIFICA PRESUPUESTO BASE",'CED. GRAL POR REP. O MANTTO'!G350)</f>
        <v>0</v>
      </c>
      <c r="I349" s="91">
        <f>'REPORTE ENERO IMROM'!H344</f>
        <v>0</v>
      </c>
      <c r="J349" s="91">
        <f>'REPORTE ENERO IMROM'!$L344</f>
        <v>0</v>
      </c>
      <c r="K349" s="91">
        <f>+'REPORTE FEBRERO IMROM'!$L344</f>
        <v>0</v>
      </c>
      <c r="L349" s="91">
        <f>+'REPORTE MARZO IMROM'!$L344</f>
        <v>0</v>
      </c>
      <c r="M349" s="91">
        <f>+'REPORTE ABRIL IMROM'!$L344</f>
        <v>0</v>
      </c>
      <c r="N349" s="91">
        <f>+'REPORTE MAYO IMROM'!$L344</f>
        <v>0</v>
      </c>
      <c r="O349" s="91">
        <f>+'REPORTE JUNIO IMROM'!$L344</f>
        <v>0</v>
      </c>
      <c r="P349" s="91">
        <f>+'REPORTE JULIO IMROM'!$L344</f>
        <v>0</v>
      </c>
      <c r="Q349" s="91">
        <f>+'REPORTE AGOSTO IMROM'!$L344</f>
        <v>0</v>
      </c>
      <c r="R349" s="91">
        <f>+'REPORTE SEPTIEMBRE IMROM'!$L344</f>
        <v>0</v>
      </c>
      <c r="S349" s="91">
        <f>+'REPORTE OCTUBRE IMROM'!$L344</f>
        <v>0</v>
      </c>
      <c r="T349" s="91">
        <f>+'REPORTE NOVIEMBRE IMROM'!$L344</f>
        <v>0</v>
      </c>
      <c r="U349" s="91">
        <f>+'REPORTE DICIEMBRE IMROM'!$L344</f>
        <v>0</v>
      </c>
      <c r="V349" s="91">
        <f t="shared" si="10"/>
        <v>0</v>
      </c>
      <c r="W349" s="92">
        <f t="shared" si="11"/>
        <v>0</v>
      </c>
    </row>
    <row r="350" spans="1:23" s="84" customFormat="1" ht="15.75" x14ac:dyDescent="0.2">
      <c r="A350" s="66">
        <v>328</v>
      </c>
      <c r="B350" s="85">
        <f>'CED. GRAL POR REP. O MANTTO'!C351</f>
        <v>0</v>
      </c>
      <c r="C350" s="86">
        <f>'CED. GRAL POR REP. O MANTTO'!D351</f>
        <v>0</v>
      </c>
      <c r="D350" s="87">
        <f>'CED. GRAL POR REP. O MANTTO'!E351</f>
        <v>0</v>
      </c>
      <c r="E350" s="87">
        <f>'CED. GRAL POR REP. O MANTTO'!F351</f>
        <v>0</v>
      </c>
      <c r="F350" s="88">
        <f>'CED. GRAL POR REP. O MANTTO'!G351</f>
        <v>0</v>
      </c>
      <c r="G350" s="89">
        <f>'CED. GRAL POR REP. O MANTTO'!L351</f>
        <v>0</v>
      </c>
      <c r="H350" s="90">
        <f>IF('CED. GRAL POR REP. O MANTTO'!P351&lt;&gt;'CED. GRAL POR REP. O MANTTO'!G351,"VERIFICA PRESUPUESTO BASE",'CED. GRAL POR REP. O MANTTO'!G351)</f>
        <v>0</v>
      </c>
      <c r="I350" s="91">
        <f>'REPORTE ENERO IMROM'!H345</f>
        <v>0</v>
      </c>
      <c r="J350" s="91">
        <f>'REPORTE ENERO IMROM'!$L345</f>
        <v>0</v>
      </c>
      <c r="K350" s="91">
        <f>+'REPORTE FEBRERO IMROM'!$L345</f>
        <v>0</v>
      </c>
      <c r="L350" s="91">
        <f>+'REPORTE MARZO IMROM'!$L345</f>
        <v>0</v>
      </c>
      <c r="M350" s="91">
        <f>+'REPORTE ABRIL IMROM'!$L345</f>
        <v>0</v>
      </c>
      <c r="N350" s="91">
        <f>+'REPORTE MAYO IMROM'!$L345</f>
        <v>0</v>
      </c>
      <c r="O350" s="91">
        <f>+'REPORTE JUNIO IMROM'!$L345</f>
        <v>0</v>
      </c>
      <c r="P350" s="91">
        <f>+'REPORTE JULIO IMROM'!$L345</f>
        <v>0</v>
      </c>
      <c r="Q350" s="91">
        <f>+'REPORTE AGOSTO IMROM'!$L345</f>
        <v>0</v>
      </c>
      <c r="R350" s="91">
        <f>+'REPORTE SEPTIEMBRE IMROM'!$L345</f>
        <v>0</v>
      </c>
      <c r="S350" s="91">
        <f>+'REPORTE OCTUBRE IMROM'!$L345</f>
        <v>0</v>
      </c>
      <c r="T350" s="91">
        <f>+'REPORTE NOVIEMBRE IMROM'!$L345</f>
        <v>0</v>
      </c>
      <c r="U350" s="91">
        <f>+'REPORTE DICIEMBRE IMROM'!$L345</f>
        <v>0</v>
      </c>
      <c r="V350" s="91">
        <f t="shared" si="10"/>
        <v>0</v>
      </c>
      <c r="W350" s="92">
        <f t="shared" si="11"/>
        <v>0</v>
      </c>
    </row>
    <row r="351" spans="1:23" s="84" customFormat="1" ht="15.75" x14ac:dyDescent="0.2">
      <c r="A351" s="66">
        <v>329</v>
      </c>
      <c r="B351" s="85">
        <f>'CED. GRAL POR REP. O MANTTO'!C352</f>
        <v>0</v>
      </c>
      <c r="C351" s="86">
        <f>'CED. GRAL POR REP. O MANTTO'!D352</f>
        <v>0</v>
      </c>
      <c r="D351" s="87">
        <f>'CED. GRAL POR REP. O MANTTO'!E352</f>
        <v>0</v>
      </c>
      <c r="E351" s="87">
        <f>'CED. GRAL POR REP. O MANTTO'!F352</f>
        <v>0</v>
      </c>
      <c r="F351" s="88">
        <f>'CED. GRAL POR REP. O MANTTO'!G352</f>
        <v>0</v>
      </c>
      <c r="G351" s="89">
        <f>'CED. GRAL POR REP. O MANTTO'!L352</f>
        <v>0</v>
      </c>
      <c r="H351" s="90">
        <f>IF('CED. GRAL POR REP. O MANTTO'!P352&lt;&gt;'CED. GRAL POR REP. O MANTTO'!G352,"VERIFICA PRESUPUESTO BASE",'CED. GRAL POR REP. O MANTTO'!G352)</f>
        <v>0</v>
      </c>
      <c r="I351" s="91">
        <f>'REPORTE ENERO IMROM'!H346</f>
        <v>0</v>
      </c>
      <c r="J351" s="91">
        <f>'REPORTE ENERO IMROM'!$L346</f>
        <v>0</v>
      </c>
      <c r="K351" s="91">
        <f>+'REPORTE FEBRERO IMROM'!$L346</f>
        <v>0</v>
      </c>
      <c r="L351" s="91">
        <f>+'REPORTE MARZO IMROM'!$L346</f>
        <v>0</v>
      </c>
      <c r="M351" s="91">
        <f>+'REPORTE ABRIL IMROM'!$L346</f>
        <v>0</v>
      </c>
      <c r="N351" s="91">
        <f>+'REPORTE MAYO IMROM'!$L346</f>
        <v>0</v>
      </c>
      <c r="O351" s="91">
        <f>+'REPORTE JUNIO IMROM'!$L346</f>
        <v>0</v>
      </c>
      <c r="P351" s="91">
        <f>+'REPORTE JULIO IMROM'!$L346</f>
        <v>0</v>
      </c>
      <c r="Q351" s="91">
        <f>+'REPORTE AGOSTO IMROM'!$L346</f>
        <v>0</v>
      </c>
      <c r="R351" s="91">
        <f>+'REPORTE SEPTIEMBRE IMROM'!$L346</f>
        <v>0</v>
      </c>
      <c r="S351" s="91">
        <f>+'REPORTE OCTUBRE IMROM'!$L346</f>
        <v>0</v>
      </c>
      <c r="T351" s="91">
        <f>+'REPORTE NOVIEMBRE IMROM'!$L346</f>
        <v>0</v>
      </c>
      <c r="U351" s="91">
        <f>+'REPORTE DICIEMBRE IMROM'!$L346</f>
        <v>0</v>
      </c>
      <c r="V351" s="91">
        <f t="shared" si="10"/>
        <v>0</v>
      </c>
      <c r="W351" s="92">
        <f t="shared" si="11"/>
        <v>0</v>
      </c>
    </row>
    <row r="352" spans="1:23" s="84" customFormat="1" ht="15.75" x14ac:dyDescent="0.2">
      <c r="A352" s="66">
        <v>330</v>
      </c>
      <c r="B352" s="85">
        <f>'CED. GRAL POR REP. O MANTTO'!C353</f>
        <v>0</v>
      </c>
      <c r="C352" s="86">
        <f>'CED. GRAL POR REP. O MANTTO'!D353</f>
        <v>0</v>
      </c>
      <c r="D352" s="87">
        <f>'CED. GRAL POR REP. O MANTTO'!E353</f>
        <v>0</v>
      </c>
      <c r="E352" s="87">
        <f>'CED. GRAL POR REP. O MANTTO'!F353</f>
        <v>0</v>
      </c>
      <c r="F352" s="88">
        <f>'CED. GRAL POR REP. O MANTTO'!G353</f>
        <v>0</v>
      </c>
      <c r="G352" s="89">
        <f>'CED. GRAL POR REP. O MANTTO'!L353</f>
        <v>0</v>
      </c>
      <c r="H352" s="90">
        <f>IF('CED. GRAL POR REP. O MANTTO'!P353&lt;&gt;'CED. GRAL POR REP. O MANTTO'!G353,"VERIFICA PRESUPUESTO BASE",'CED. GRAL POR REP. O MANTTO'!G353)</f>
        <v>0</v>
      </c>
      <c r="I352" s="91">
        <f>'REPORTE ENERO IMROM'!H347</f>
        <v>0</v>
      </c>
      <c r="J352" s="91">
        <f>'REPORTE ENERO IMROM'!$L347</f>
        <v>0</v>
      </c>
      <c r="K352" s="91">
        <f>+'REPORTE FEBRERO IMROM'!$L347</f>
        <v>0</v>
      </c>
      <c r="L352" s="91">
        <f>+'REPORTE MARZO IMROM'!$L347</f>
        <v>0</v>
      </c>
      <c r="M352" s="91">
        <f>+'REPORTE ABRIL IMROM'!$L347</f>
        <v>0</v>
      </c>
      <c r="N352" s="91">
        <f>+'REPORTE MAYO IMROM'!$L347</f>
        <v>0</v>
      </c>
      <c r="O352" s="91">
        <f>+'REPORTE JUNIO IMROM'!$L347</f>
        <v>0</v>
      </c>
      <c r="P352" s="91">
        <f>+'REPORTE JULIO IMROM'!$L347</f>
        <v>0</v>
      </c>
      <c r="Q352" s="91">
        <f>+'REPORTE AGOSTO IMROM'!$L347</f>
        <v>0</v>
      </c>
      <c r="R352" s="91">
        <f>+'REPORTE SEPTIEMBRE IMROM'!$L347</f>
        <v>0</v>
      </c>
      <c r="S352" s="91">
        <f>+'REPORTE OCTUBRE IMROM'!$L347</f>
        <v>0</v>
      </c>
      <c r="T352" s="91">
        <f>+'REPORTE NOVIEMBRE IMROM'!$L347</f>
        <v>0</v>
      </c>
      <c r="U352" s="91">
        <f>+'REPORTE DICIEMBRE IMROM'!$L347</f>
        <v>0</v>
      </c>
      <c r="V352" s="91">
        <f t="shared" si="10"/>
        <v>0</v>
      </c>
      <c r="W352" s="92">
        <f t="shared" si="11"/>
        <v>0</v>
      </c>
    </row>
    <row r="353" spans="1:23" s="84" customFormat="1" ht="15.75" x14ac:dyDescent="0.2">
      <c r="A353" s="66">
        <v>331</v>
      </c>
      <c r="B353" s="85">
        <f>'CED. GRAL POR REP. O MANTTO'!C354</f>
        <v>0</v>
      </c>
      <c r="C353" s="86">
        <f>'CED. GRAL POR REP. O MANTTO'!D354</f>
        <v>0</v>
      </c>
      <c r="D353" s="87">
        <f>'CED. GRAL POR REP. O MANTTO'!E354</f>
        <v>0</v>
      </c>
      <c r="E353" s="87">
        <f>'CED. GRAL POR REP. O MANTTO'!F354</f>
        <v>0</v>
      </c>
      <c r="F353" s="88">
        <f>'CED. GRAL POR REP. O MANTTO'!G354</f>
        <v>0</v>
      </c>
      <c r="G353" s="89">
        <f>'CED. GRAL POR REP. O MANTTO'!L354</f>
        <v>0</v>
      </c>
      <c r="H353" s="90">
        <f>IF('CED. GRAL POR REP. O MANTTO'!P354&lt;&gt;'CED. GRAL POR REP. O MANTTO'!G354,"VERIFICA PRESUPUESTO BASE",'CED. GRAL POR REP. O MANTTO'!G354)</f>
        <v>0</v>
      </c>
      <c r="I353" s="91">
        <f>'REPORTE ENERO IMROM'!H348</f>
        <v>0</v>
      </c>
      <c r="J353" s="91">
        <f>'REPORTE ENERO IMROM'!$L348</f>
        <v>0</v>
      </c>
      <c r="K353" s="91">
        <f>+'REPORTE FEBRERO IMROM'!$L348</f>
        <v>0</v>
      </c>
      <c r="L353" s="91">
        <f>+'REPORTE MARZO IMROM'!$L348</f>
        <v>0</v>
      </c>
      <c r="M353" s="91">
        <f>+'REPORTE ABRIL IMROM'!$L348</f>
        <v>0</v>
      </c>
      <c r="N353" s="91">
        <f>+'REPORTE MAYO IMROM'!$L348</f>
        <v>0</v>
      </c>
      <c r="O353" s="91">
        <f>+'REPORTE JUNIO IMROM'!$L348</f>
        <v>0</v>
      </c>
      <c r="P353" s="91">
        <f>+'REPORTE JULIO IMROM'!$L348</f>
        <v>0</v>
      </c>
      <c r="Q353" s="91">
        <f>+'REPORTE AGOSTO IMROM'!$L348</f>
        <v>0</v>
      </c>
      <c r="R353" s="91">
        <f>+'REPORTE SEPTIEMBRE IMROM'!$L348</f>
        <v>0</v>
      </c>
      <c r="S353" s="91">
        <f>+'REPORTE OCTUBRE IMROM'!$L348</f>
        <v>0</v>
      </c>
      <c r="T353" s="91">
        <f>+'REPORTE NOVIEMBRE IMROM'!$L348</f>
        <v>0</v>
      </c>
      <c r="U353" s="91">
        <f>+'REPORTE DICIEMBRE IMROM'!$L348</f>
        <v>0</v>
      </c>
      <c r="V353" s="91">
        <f t="shared" si="10"/>
        <v>0</v>
      </c>
      <c r="W353" s="92">
        <f t="shared" si="11"/>
        <v>0</v>
      </c>
    </row>
    <row r="354" spans="1:23" s="84" customFormat="1" ht="15.75" x14ac:dyDescent="0.2">
      <c r="A354" s="66">
        <v>332</v>
      </c>
      <c r="B354" s="85">
        <f>'CED. GRAL POR REP. O MANTTO'!C355</f>
        <v>0</v>
      </c>
      <c r="C354" s="86">
        <f>'CED. GRAL POR REP. O MANTTO'!D355</f>
        <v>0</v>
      </c>
      <c r="D354" s="87">
        <f>'CED. GRAL POR REP. O MANTTO'!E355</f>
        <v>0</v>
      </c>
      <c r="E354" s="87">
        <f>'CED. GRAL POR REP. O MANTTO'!F355</f>
        <v>0</v>
      </c>
      <c r="F354" s="88">
        <f>'CED. GRAL POR REP. O MANTTO'!G355</f>
        <v>0</v>
      </c>
      <c r="G354" s="89">
        <f>'CED. GRAL POR REP. O MANTTO'!L355</f>
        <v>0</v>
      </c>
      <c r="H354" s="90">
        <f>IF('CED. GRAL POR REP. O MANTTO'!P355&lt;&gt;'CED. GRAL POR REP. O MANTTO'!G355,"VERIFICA PRESUPUESTO BASE",'CED. GRAL POR REP. O MANTTO'!G355)</f>
        <v>0</v>
      </c>
      <c r="I354" s="91">
        <f>'REPORTE ENERO IMROM'!H349</f>
        <v>0</v>
      </c>
      <c r="J354" s="91">
        <f>'REPORTE ENERO IMROM'!$L349</f>
        <v>0</v>
      </c>
      <c r="K354" s="91">
        <f>+'REPORTE FEBRERO IMROM'!$L349</f>
        <v>0</v>
      </c>
      <c r="L354" s="91">
        <f>+'REPORTE MARZO IMROM'!$L349</f>
        <v>0</v>
      </c>
      <c r="M354" s="91">
        <f>+'REPORTE ABRIL IMROM'!$L349</f>
        <v>0</v>
      </c>
      <c r="N354" s="91">
        <f>+'REPORTE MAYO IMROM'!$L349</f>
        <v>0</v>
      </c>
      <c r="O354" s="91">
        <f>+'REPORTE JUNIO IMROM'!$L349</f>
        <v>0</v>
      </c>
      <c r="P354" s="91">
        <f>+'REPORTE JULIO IMROM'!$L349</f>
        <v>0</v>
      </c>
      <c r="Q354" s="91">
        <f>+'REPORTE AGOSTO IMROM'!$L349</f>
        <v>0</v>
      </c>
      <c r="R354" s="91">
        <f>+'REPORTE SEPTIEMBRE IMROM'!$L349</f>
        <v>0</v>
      </c>
      <c r="S354" s="91">
        <f>+'REPORTE OCTUBRE IMROM'!$L349</f>
        <v>0</v>
      </c>
      <c r="T354" s="91">
        <f>+'REPORTE NOVIEMBRE IMROM'!$L349</f>
        <v>0</v>
      </c>
      <c r="U354" s="91">
        <f>+'REPORTE DICIEMBRE IMROM'!$L349</f>
        <v>0</v>
      </c>
      <c r="V354" s="91">
        <f t="shared" si="10"/>
        <v>0</v>
      </c>
      <c r="W354" s="92">
        <f t="shared" si="11"/>
        <v>0</v>
      </c>
    </row>
    <row r="355" spans="1:23" s="84" customFormat="1" ht="15.75" x14ac:dyDescent="0.2">
      <c r="A355" s="66">
        <v>333</v>
      </c>
      <c r="B355" s="85">
        <f>'CED. GRAL POR REP. O MANTTO'!C356</f>
        <v>0</v>
      </c>
      <c r="C355" s="86">
        <f>'CED. GRAL POR REP. O MANTTO'!D356</f>
        <v>0</v>
      </c>
      <c r="D355" s="87">
        <f>'CED. GRAL POR REP. O MANTTO'!E356</f>
        <v>0</v>
      </c>
      <c r="E355" s="87">
        <f>'CED. GRAL POR REP. O MANTTO'!F356</f>
        <v>0</v>
      </c>
      <c r="F355" s="88">
        <f>'CED. GRAL POR REP. O MANTTO'!G356</f>
        <v>0</v>
      </c>
      <c r="G355" s="89">
        <f>'CED. GRAL POR REP. O MANTTO'!L356</f>
        <v>0</v>
      </c>
      <c r="H355" s="90">
        <f>IF('CED. GRAL POR REP. O MANTTO'!P356&lt;&gt;'CED. GRAL POR REP. O MANTTO'!G356,"VERIFICA PRESUPUESTO BASE",'CED. GRAL POR REP. O MANTTO'!G356)</f>
        <v>0</v>
      </c>
      <c r="I355" s="91">
        <f>'REPORTE ENERO IMROM'!H350</f>
        <v>0</v>
      </c>
      <c r="J355" s="91">
        <f>'REPORTE ENERO IMROM'!$L350</f>
        <v>0</v>
      </c>
      <c r="K355" s="91">
        <f>+'REPORTE FEBRERO IMROM'!$L350</f>
        <v>0</v>
      </c>
      <c r="L355" s="91">
        <f>+'REPORTE MARZO IMROM'!$L350</f>
        <v>0</v>
      </c>
      <c r="M355" s="91">
        <f>+'REPORTE ABRIL IMROM'!$L350</f>
        <v>0</v>
      </c>
      <c r="N355" s="91">
        <f>+'REPORTE MAYO IMROM'!$L350</f>
        <v>0</v>
      </c>
      <c r="O355" s="91">
        <f>+'REPORTE JUNIO IMROM'!$L350</f>
        <v>0</v>
      </c>
      <c r="P355" s="91">
        <f>+'REPORTE JULIO IMROM'!$L350</f>
        <v>0</v>
      </c>
      <c r="Q355" s="91">
        <f>+'REPORTE AGOSTO IMROM'!$L350</f>
        <v>0</v>
      </c>
      <c r="R355" s="91">
        <f>+'REPORTE SEPTIEMBRE IMROM'!$L350</f>
        <v>0</v>
      </c>
      <c r="S355" s="91">
        <f>+'REPORTE OCTUBRE IMROM'!$L350</f>
        <v>0</v>
      </c>
      <c r="T355" s="91">
        <f>+'REPORTE NOVIEMBRE IMROM'!$L350</f>
        <v>0</v>
      </c>
      <c r="U355" s="91">
        <f>+'REPORTE DICIEMBRE IMROM'!$L350</f>
        <v>0</v>
      </c>
      <c r="V355" s="91">
        <f t="shared" si="10"/>
        <v>0</v>
      </c>
      <c r="W355" s="92">
        <f t="shared" si="11"/>
        <v>0</v>
      </c>
    </row>
    <row r="356" spans="1:23" s="84" customFormat="1" ht="15.75" x14ac:dyDescent="0.2">
      <c r="A356" s="66">
        <v>334</v>
      </c>
      <c r="B356" s="85">
        <f>'CED. GRAL POR REP. O MANTTO'!C357</f>
        <v>0</v>
      </c>
      <c r="C356" s="86">
        <f>'CED. GRAL POR REP. O MANTTO'!D357</f>
        <v>0</v>
      </c>
      <c r="D356" s="87">
        <f>'CED. GRAL POR REP. O MANTTO'!E357</f>
        <v>0</v>
      </c>
      <c r="E356" s="87">
        <f>'CED. GRAL POR REP. O MANTTO'!F357</f>
        <v>0</v>
      </c>
      <c r="F356" s="88">
        <f>'CED. GRAL POR REP. O MANTTO'!G357</f>
        <v>0</v>
      </c>
      <c r="G356" s="89">
        <f>'CED. GRAL POR REP. O MANTTO'!L357</f>
        <v>0</v>
      </c>
      <c r="H356" s="90">
        <f>IF('CED. GRAL POR REP. O MANTTO'!P357&lt;&gt;'CED. GRAL POR REP. O MANTTO'!G357,"VERIFICA PRESUPUESTO BASE",'CED. GRAL POR REP. O MANTTO'!G357)</f>
        <v>0</v>
      </c>
      <c r="I356" s="91">
        <f>'REPORTE ENERO IMROM'!H351</f>
        <v>0</v>
      </c>
      <c r="J356" s="91">
        <f>'REPORTE ENERO IMROM'!$L351</f>
        <v>0</v>
      </c>
      <c r="K356" s="91">
        <f>+'REPORTE FEBRERO IMROM'!$L351</f>
        <v>0</v>
      </c>
      <c r="L356" s="91">
        <f>+'REPORTE MARZO IMROM'!$L351</f>
        <v>0</v>
      </c>
      <c r="M356" s="91">
        <f>+'REPORTE ABRIL IMROM'!$L351</f>
        <v>0</v>
      </c>
      <c r="N356" s="91">
        <f>+'REPORTE MAYO IMROM'!$L351</f>
        <v>0</v>
      </c>
      <c r="O356" s="91">
        <f>+'REPORTE JUNIO IMROM'!$L351</f>
        <v>0</v>
      </c>
      <c r="P356" s="91">
        <f>+'REPORTE JULIO IMROM'!$L351</f>
        <v>0</v>
      </c>
      <c r="Q356" s="91">
        <f>+'REPORTE AGOSTO IMROM'!$L351</f>
        <v>0</v>
      </c>
      <c r="R356" s="91">
        <f>+'REPORTE SEPTIEMBRE IMROM'!$L351</f>
        <v>0</v>
      </c>
      <c r="S356" s="91">
        <f>+'REPORTE OCTUBRE IMROM'!$L351</f>
        <v>0</v>
      </c>
      <c r="T356" s="91">
        <f>+'REPORTE NOVIEMBRE IMROM'!$L351</f>
        <v>0</v>
      </c>
      <c r="U356" s="91">
        <f>+'REPORTE DICIEMBRE IMROM'!$L351</f>
        <v>0</v>
      </c>
      <c r="V356" s="91">
        <f t="shared" si="10"/>
        <v>0</v>
      </c>
      <c r="W356" s="92">
        <f t="shared" si="11"/>
        <v>0</v>
      </c>
    </row>
    <row r="357" spans="1:23" s="84" customFormat="1" ht="15.75" x14ac:dyDescent="0.2">
      <c r="A357" s="66">
        <v>335</v>
      </c>
      <c r="B357" s="85">
        <f>'CED. GRAL POR REP. O MANTTO'!C358</f>
        <v>0</v>
      </c>
      <c r="C357" s="86">
        <f>'CED. GRAL POR REP. O MANTTO'!D358</f>
        <v>0</v>
      </c>
      <c r="D357" s="87">
        <f>'CED. GRAL POR REP. O MANTTO'!E358</f>
        <v>0</v>
      </c>
      <c r="E357" s="87">
        <f>'CED. GRAL POR REP. O MANTTO'!F358</f>
        <v>0</v>
      </c>
      <c r="F357" s="88">
        <f>'CED. GRAL POR REP. O MANTTO'!G358</f>
        <v>0</v>
      </c>
      <c r="G357" s="89">
        <f>'CED. GRAL POR REP. O MANTTO'!L358</f>
        <v>0</v>
      </c>
      <c r="H357" s="90">
        <f>IF('CED. GRAL POR REP. O MANTTO'!P358&lt;&gt;'CED. GRAL POR REP. O MANTTO'!G358,"VERIFICA PRESUPUESTO BASE",'CED. GRAL POR REP. O MANTTO'!G358)</f>
        <v>0</v>
      </c>
      <c r="I357" s="91">
        <f>'REPORTE ENERO IMROM'!H352</f>
        <v>0</v>
      </c>
      <c r="J357" s="91">
        <f>'REPORTE ENERO IMROM'!$L352</f>
        <v>0</v>
      </c>
      <c r="K357" s="91">
        <f>+'REPORTE FEBRERO IMROM'!$L352</f>
        <v>0</v>
      </c>
      <c r="L357" s="91">
        <f>+'REPORTE MARZO IMROM'!$L352</f>
        <v>0</v>
      </c>
      <c r="M357" s="91">
        <f>+'REPORTE ABRIL IMROM'!$L352</f>
        <v>0</v>
      </c>
      <c r="N357" s="91">
        <f>+'REPORTE MAYO IMROM'!$L352</f>
        <v>0</v>
      </c>
      <c r="O357" s="91">
        <f>+'REPORTE JUNIO IMROM'!$L352</f>
        <v>0</v>
      </c>
      <c r="P357" s="91">
        <f>+'REPORTE JULIO IMROM'!$L352</f>
        <v>0</v>
      </c>
      <c r="Q357" s="91">
        <f>+'REPORTE AGOSTO IMROM'!$L352</f>
        <v>0</v>
      </c>
      <c r="R357" s="91">
        <f>+'REPORTE SEPTIEMBRE IMROM'!$L352</f>
        <v>0</v>
      </c>
      <c r="S357" s="91">
        <f>+'REPORTE OCTUBRE IMROM'!$L352</f>
        <v>0</v>
      </c>
      <c r="T357" s="91">
        <f>+'REPORTE NOVIEMBRE IMROM'!$L352</f>
        <v>0</v>
      </c>
      <c r="U357" s="91">
        <f>+'REPORTE DICIEMBRE IMROM'!$L352</f>
        <v>0</v>
      </c>
      <c r="V357" s="91">
        <f t="shared" si="10"/>
        <v>0</v>
      </c>
      <c r="W357" s="92">
        <f t="shared" si="11"/>
        <v>0</v>
      </c>
    </row>
    <row r="358" spans="1:23" s="84" customFormat="1" ht="15.75" x14ac:dyDescent="0.2">
      <c r="A358" s="66">
        <v>336</v>
      </c>
      <c r="B358" s="85">
        <f>'CED. GRAL POR REP. O MANTTO'!C359</f>
        <v>0</v>
      </c>
      <c r="C358" s="86">
        <f>'CED. GRAL POR REP. O MANTTO'!D359</f>
        <v>0</v>
      </c>
      <c r="D358" s="87">
        <f>'CED. GRAL POR REP. O MANTTO'!E359</f>
        <v>0</v>
      </c>
      <c r="E358" s="87">
        <f>'CED. GRAL POR REP. O MANTTO'!F359</f>
        <v>0</v>
      </c>
      <c r="F358" s="88">
        <f>'CED. GRAL POR REP. O MANTTO'!G359</f>
        <v>0</v>
      </c>
      <c r="G358" s="89">
        <f>'CED. GRAL POR REP. O MANTTO'!L359</f>
        <v>0</v>
      </c>
      <c r="H358" s="90">
        <f>IF('CED. GRAL POR REP. O MANTTO'!P359&lt;&gt;'CED. GRAL POR REP. O MANTTO'!G359,"VERIFICA PRESUPUESTO BASE",'CED. GRAL POR REP. O MANTTO'!G359)</f>
        <v>0</v>
      </c>
      <c r="I358" s="91">
        <f>'REPORTE ENERO IMROM'!H353</f>
        <v>0</v>
      </c>
      <c r="J358" s="91">
        <f>'REPORTE ENERO IMROM'!$L353</f>
        <v>0</v>
      </c>
      <c r="K358" s="91">
        <f>+'REPORTE FEBRERO IMROM'!$L353</f>
        <v>0</v>
      </c>
      <c r="L358" s="91">
        <f>+'REPORTE MARZO IMROM'!$L353</f>
        <v>0</v>
      </c>
      <c r="M358" s="91">
        <f>+'REPORTE ABRIL IMROM'!$L353</f>
        <v>0</v>
      </c>
      <c r="N358" s="91">
        <f>+'REPORTE MAYO IMROM'!$L353</f>
        <v>0</v>
      </c>
      <c r="O358" s="91">
        <f>+'REPORTE JUNIO IMROM'!$L353</f>
        <v>0</v>
      </c>
      <c r="P358" s="91">
        <f>+'REPORTE JULIO IMROM'!$L353</f>
        <v>0</v>
      </c>
      <c r="Q358" s="91">
        <f>+'REPORTE AGOSTO IMROM'!$L353</f>
        <v>0</v>
      </c>
      <c r="R358" s="91">
        <f>+'REPORTE SEPTIEMBRE IMROM'!$L353</f>
        <v>0</v>
      </c>
      <c r="S358" s="91">
        <f>+'REPORTE OCTUBRE IMROM'!$L353</f>
        <v>0</v>
      </c>
      <c r="T358" s="91">
        <f>+'REPORTE NOVIEMBRE IMROM'!$L353</f>
        <v>0</v>
      </c>
      <c r="U358" s="91">
        <f>+'REPORTE DICIEMBRE IMROM'!$L353</f>
        <v>0</v>
      </c>
      <c r="V358" s="91">
        <f t="shared" si="10"/>
        <v>0</v>
      </c>
      <c r="W358" s="92">
        <f t="shared" si="11"/>
        <v>0</v>
      </c>
    </row>
    <row r="359" spans="1:23" s="84" customFormat="1" ht="15.75" x14ac:dyDescent="0.2">
      <c r="A359" s="66">
        <v>337</v>
      </c>
      <c r="B359" s="85">
        <f>'CED. GRAL POR REP. O MANTTO'!C360</f>
        <v>0</v>
      </c>
      <c r="C359" s="86">
        <f>'CED. GRAL POR REP. O MANTTO'!D360</f>
        <v>0</v>
      </c>
      <c r="D359" s="87">
        <f>'CED. GRAL POR REP. O MANTTO'!E360</f>
        <v>0</v>
      </c>
      <c r="E359" s="87">
        <f>'CED. GRAL POR REP. O MANTTO'!F360</f>
        <v>0</v>
      </c>
      <c r="F359" s="88">
        <f>'CED. GRAL POR REP. O MANTTO'!G360</f>
        <v>0</v>
      </c>
      <c r="G359" s="89">
        <f>'CED. GRAL POR REP. O MANTTO'!L360</f>
        <v>0</v>
      </c>
      <c r="H359" s="90">
        <f>IF('CED. GRAL POR REP. O MANTTO'!P360&lt;&gt;'CED. GRAL POR REP. O MANTTO'!G360,"VERIFICA PRESUPUESTO BASE",'CED. GRAL POR REP. O MANTTO'!G360)</f>
        <v>0</v>
      </c>
      <c r="I359" s="91">
        <f>'REPORTE ENERO IMROM'!H354</f>
        <v>0</v>
      </c>
      <c r="J359" s="91">
        <f>'REPORTE ENERO IMROM'!$L354</f>
        <v>0</v>
      </c>
      <c r="K359" s="91">
        <f>+'REPORTE FEBRERO IMROM'!$L354</f>
        <v>0</v>
      </c>
      <c r="L359" s="91">
        <f>+'REPORTE MARZO IMROM'!$L354</f>
        <v>0</v>
      </c>
      <c r="M359" s="91">
        <f>+'REPORTE ABRIL IMROM'!$L354</f>
        <v>0</v>
      </c>
      <c r="N359" s="91">
        <f>+'REPORTE MAYO IMROM'!$L354</f>
        <v>0</v>
      </c>
      <c r="O359" s="91">
        <f>+'REPORTE JUNIO IMROM'!$L354</f>
        <v>0</v>
      </c>
      <c r="P359" s="91">
        <f>+'REPORTE JULIO IMROM'!$L354</f>
        <v>0</v>
      </c>
      <c r="Q359" s="91">
        <f>+'REPORTE AGOSTO IMROM'!$L354</f>
        <v>0</v>
      </c>
      <c r="R359" s="91">
        <f>+'REPORTE SEPTIEMBRE IMROM'!$L354</f>
        <v>0</v>
      </c>
      <c r="S359" s="91">
        <f>+'REPORTE OCTUBRE IMROM'!$L354</f>
        <v>0</v>
      </c>
      <c r="T359" s="91">
        <f>+'REPORTE NOVIEMBRE IMROM'!$L354</f>
        <v>0</v>
      </c>
      <c r="U359" s="91">
        <f>+'REPORTE DICIEMBRE IMROM'!$L354</f>
        <v>0</v>
      </c>
      <c r="V359" s="91">
        <f t="shared" si="10"/>
        <v>0</v>
      </c>
      <c r="W359" s="92">
        <f t="shared" si="11"/>
        <v>0</v>
      </c>
    </row>
    <row r="360" spans="1:23" s="84" customFormat="1" ht="15.75" x14ac:dyDescent="0.2">
      <c r="A360" s="66">
        <v>338</v>
      </c>
      <c r="B360" s="85">
        <f>'CED. GRAL POR REP. O MANTTO'!C361</f>
        <v>0</v>
      </c>
      <c r="C360" s="86">
        <f>'CED. GRAL POR REP. O MANTTO'!D361</f>
        <v>0</v>
      </c>
      <c r="D360" s="87">
        <f>'CED. GRAL POR REP. O MANTTO'!E361</f>
        <v>0</v>
      </c>
      <c r="E360" s="87">
        <f>'CED. GRAL POR REP. O MANTTO'!F361</f>
        <v>0</v>
      </c>
      <c r="F360" s="88">
        <f>'CED. GRAL POR REP. O MANTTO'!G361</f>
        <v>0</v>
      </c>
      <c r="G360" s="89">
        <f>'CED. GRAL POR REP. O MANTTO'!L361</f>
        <v>0</v>
      </c>
      <c r="H360" s="90">
        <f>IF('CED. GRAL POR REP. O MANTTO'!P361&lt;&gt;'CED. GRAL POR REP. O MANTTO'!G361,"VERIFICA PRESUPUESTO BASE",'CED. GRAL POR REP. O MANTTO'!G361)</f>
        <v>0</v>
      </c>
      <c r="I360" s="91">
        <f>'REPORTE ENERO IMROM'!H355</f>
        <v>0</v>
      </c>
      <c r="J360" s="91">
        <f>'REPORTE ENERO IMROM'!$L355</f>
        <v>0</v>
      </c>
      <c r="K360" s="91">
        <f>+'REPORTE FEBRERO IMROM'!$L355</f>
        <v>0</v>
      </c>
      <c r="L360" s="91">
        <f>+'REPORTE MARZO IMROM'!$L355</f>
        <v>0</v>
      </c>
      <c r="M360" s="91">
        <f>+'REPORTE ABRIL IMROM'!$L355</f>
        <v>0</v>
      </c>
      <c r="N360" s="91">
        <f>+'REPORTE MAYO IMROM'!$L355</f>
        <v>0</v>
      </c>
      <c r="O360" s="91">
        <f>+'REPORTE JUNIO IMROM'!$L355</f>
        <v>0</v>
      </c>
      <c r="P360" s="91">
        <f>+'REPORTE JULIO IMROM'!$L355</f>
        <v>0</v>
      </c>
      <c r="Q360" s="91">
        <f>+'REPORTE AGOSTO IMROM'!$L355</f>
        <v>0</v>
      </c>
      <c r="R360" s="91">
        <f>+'REPORTE SEPTIEMBRE IMROM'!$L355</f>
        <v>0</v>
      </c>
      <c r="S360" s="91">
        <f>+'REPORTE OCTUBRE IMROM'!$L355</f>
        <v>0</v>
      </c>
      <c r="T360" s="91">
        <f>+'REPORTE NOVIEMBRE IMROM'!$L355</f>
        <v>0</v>
      </c>
      <c r="U360" s="91">
        <f>+'REPORTE DICIEMBRE IMROM'!$L355</f>
        <v>0</v>
      </c>
      <c r="V360" s="91">
        <f t="shared" si="10"/>
        <v>0</v>
      </c>
      <c r="W360" s="92">
        <f t="shared" si="11"/>
        <v>0</v>
      </c>
    </row>
    <row r="361" spans="1:23" s="84" customFormat="1" ht="15.75" x14ac:dyDescent="0.2">
      <c r="A361" s="66">
        <v>339</v>
      </c>
      <c r="B361" s="85">
        <f>'CED. GRAL POR REP. O MANTTO'!C362</f>
        <v>0</v>
      </c>
      <c r="C361" s="86">
        <f>'CED. GRAL POR REP. O MANTTO'!D362</f>
        <v>0</v>
      </c>
      <c r="D361" s="87">
        <f>'CED. GRAL POR REP. O MANTTO'!E362</f>
        <v>0</v>
      </c>
      <c r="E361" s="87">
        <f>'CED. GRAL POR REP. O MANTTO'!F362</f>
        <v>0</v>
      </c>
      <c r="F361" s="88">
        <f>'CED. GRAL POR REP. O MANTTO'!G362</f>
        <v>0</v>
      </c>
      <c r="G361" s="89">
        <f>'CED. GRAL POR REP. O MANTTO'!L362</f>
        <v>0</v>
      </c>
      <c r="H361" s="90">
        <f>IF('CED. GRAL POR REP. O MANTTO'!P362&lt;&gt;'CED. GRAL POR REP. O MANTTO'!G362,"VERIFICA PRESUPUESTO BASE",'CED. GRAL POR REP. O MANTTO'!G362)</f>
        <v>0</v>
      </c>
      <c r="I361" s="91">
        <f>'REPORTE ENERO IMROM'!H356</f>
        <v>0</v>
      </c>
      <c r="J361" s="91">
        <f>'REPORTE ENERO IMROM'!$L356</f>
        <v>0</v>
      </c>
      <c r="K361" s="91">
        <f>+'REPORTE FEBRERO IMROM'!$L356</f>
        <v>0</v>
      </c>
      <c r="L361" s="91">
        <f>+'REPORTE MARZO IMROM'!$L356</f>
        <v>0</v>
      </c>
      <c r="M361" s="91">
        <f>+'REPORTE ABRIL IMROM'!$L356</f>
        <v>0</v>
      </c>
      <c r="N361" s="91">
        <f>+'REPORTE MAYO IMROM'!$L356</f>
        <v>0</v>
      </c>
      <c r="O361" s="91">
        <f>+'REPORTE JUNIO IMROM'!$L356</f>
        <v>0</v>
      </c>
      <c r="P361" s="91">
        <f>+'REPORTE JULIO IMROM'!$L356</f>
        <v>0</v>
      </c>
      <c r="Q361" s="91">
        <f>+'REPORTE AGOSTO IMROM'!$L356</f>
        <v>0</v>
      </c>
      <c r="R361" s="91">
        <f>+'REPORTE SEPTIEMBRE IMROM'!$L356</f>
        <v>0</v>
      </c>
      <c r="S361" s="91">
        <f>+'REPORTE OCTUBRE IMROM'!$L356</f>
        <v>0</v>
      </c>
      <c r="T361" s="91">
        <f>+'REPORTE NOVIEMBRE IMROM'!$L356</f>
        <v>0</v>
      </c>
      <c r="U361" s="91">
        <f>+'REPORTE DICIEMBRE IMROM'!$L356</f>
        <v>0</v>
      </c>
      <c r="V361" s="91">
        <f t="shared" si="10"/>
        <v>0</v>
      </c>
      <c r="W361" s="92">
        <f t="shared" si="11"/>
        <v>0</v>
      </c>
    </row>
    <row r="362" spans="1:23" s="84" customFormat="1" ht="15.75" x14ac:dyDescent="0.2">
      <c r="A362" s="66">
        <v>340</v>
      </c>
      <c r="B362" s="85">
        <f>'CED. GRAL POR REP. O MANTTO'!C363</f>
        <v>0</v>
      </c>
      <c r="C362" s="86">
        <f>'CED. GRAL POR REP. O MANTTO'!D363</f>
        <v>0</v>
      </c>
      <c r="D362" s="87">
        <f>'CED. GRAL POR REP. O MANTTO'!E363</f>
        <v>0</v>
      </c>
      <c r="E362" s="87">
        <f>'CED. GRAL POR REP. O MANTTO'!F363</f>
        <v>0</v>
      </c>
      <c r="F362" s="88">
        <f>'CED. GRAL POR REP. O MANTTO'!G363</f>
        <v>0</v>
      </c>
      <c r="G362" s="89">
        <f>'CED. GRAL POR REP. O MANTTO'!L363</f>
        <v>0</v>
      </c>
      <c r="H362" s="90">
        <f>IF('CED. GRAL POR REP. O MANTTO'!P363&lt;&gt;'CED. GRAL POR REP. O MANTTO'!G363,"VERIFICA PRESUPUESTO BASE",'CED. GRAL POR REP. O MANTTO'!G363)</f>
        <v>0</v>
      </c>
      <c r="I362" s="91">
        <f>'REPORTE ENERO IMROM'!H357</f>
        <v>0</v>
      </c>
      <c r="J362" s="91">
        <f>'REPORTE ENERO IMROM'!$L357</f>
        <v>0</v>
      </c>
      <c r="K362" s="91">
        <f>+'REPORTE FEBRERO IMROM'!$L357</f>
        <v>0</v>
      </c>
      <c r="L362" s="91">
        <f>+'REPORTE MARZO IMROM'!$L357</f>
        <v>0</v>
      </c>
      <c r="M362" s="91">
        <f>+'REPORTE ABRIL IMROM'!$L357</f>
        <v>0</v>
      </c>
      <c r="N362" s="91">
        <f>+'REPORTE MAYO IMROM'!$L357</f>
        <v>0</v>
      </c>
      <c r="O362" s="91">
        <f>+'REPORTE JUNIO IMROM'!$L357</f>
        <v>0</v>
      </c>
      <c r="P362" s="91">
        <f>+'REPORTE JULIO IMROM'!$L357</f>
        <v>0</v>
      </c>
      <c r="Q362" s="91">
        <f>+'REPORTE AGOSTO IMROM'!$L357</f>
        <v>0</v>
      </c>
      <c r="R362" s="91">
        <f>+'REPORTE SEPTIEMBRE IMROM'!$L357</f>
        <v>0</v>
      </c>
      <c r="S362" s="91">
        <f>+'REPORTE OCTUBRE IMROM'!$L357</f>
        <v>0</v>
      </c>
      <c r="T362" s="91">
        <f>+'REPORTE NOVIEMBRE IMROM'!$L357</f>
        <v>0</v>
      </c>
      <c r="U362" s="91">
        <f>+'REPORTE DICIEMBRE IMROM'!$L357</f>
        <v>0</v>
      </c>
      <c r="V362" s="91">
        <f t="shared" si="10"/>
        <v>0</v>
      </c>
      <c r="W362" s="92">
        <f t="shared" si="11"/>
        <v>0</v>
      </c>
    </row>
    <row r="363" spans="1:23" s="84" customFormat="1" ht="15.75" x14ac:dyDescent="0.2">
      <c r="A363" s="66">
        <v>341</v>
      </c>
      <c r="B363" s="85">
        <f>'CED. GRAL POR REP. O MANTTO'!C364</f>
        <v>0</v>
      </c>
      <c r="C363" s="86">
        <f>'CED. GRAL POR REP. O MANTTO'!D364</f>
        <v>0</v>
      </c>
      <c r="D363" s="87">
        <f>'CED. GRAL POR REP. O MANTTO'!E364</f>
        <v>0</v>
      </c>
      <c r="E363" s="87">
        <f>'CED. GRAL POR REP. O MANTTO'!F364</f>
        <v>0</v>
      </c>
      <c r="F363" s="88">
        <f>'CED. GRAL POR REP. O MANTTO'!G364</f>
        <v>0</v>
      </c>
      <c r="G363" s="89">
        <f>'CED. GRAL POR REP. O MANTTO'!L364</f>
        <v>0</v>
      </c>
      <c r="H363" s="90">
        <f>IF('CED. GRAL POR REP. O MANTTO'!P364&lt;&gt;'CED. GRAL POR REP. O MANTTO'!G364,"VERIFICA PRESUPUESTO BASE",'CED. GRAL POR REP. O MANTTO'!G364)</f>
        <v>0</v>
      </c>
      <c r="I363" s="91">
        <f>'REPORTE ENERO IMROM'!H358</f>
        <v>0</v>
      </c>
      <c r="J363" s="91">
        <f>'REPORTE ENERO IMROM'!$L358</f>
        <v>0</v>
      </c>
      <c r="K363" s="91">
        <f>+'REPORTE FEBRERO IMROM'!$L358</f>
        <v>0</v>
      </c>
      <c r="L363" s="91">
        <f>+'REPORTE MARZO IMROM'!$L358</f>
        <v>0</v>
      </c>
      <c r="M363" s="91">
        <f>+'REPORTE ABRIL IMROM'!$L358</f>
        <v>0</v>
      </c>
      <c r="N363" s="91">
        <f>+'REPORTE MAYO IMROM'!$L358</f>
        <v>0</v>
      </c>
      <c r="O363" s="91">
        <f>+'REPORTE JUNIO IMROM'!$L358</f>
        <v>0</v>
      </c>
      <c r="P363" s="91">
        <f>+'REPORTE JULIO IMROM'!$L358</f>
        <v>0</v>
      </c>
      <c r="Q363" s="91">
        <f>+'REPORTE AGOSTO IMROM'!$L358</f>
        <v>0</v>
      </c>
      <c r="R363" s="91">
        <f>+'REPORTE SEPTIEMBRE IMROM'!$L358</f>
        <v>0</v>
      </c>
      <c r="S363" s="91">
        <f>+'REPORTE OCTUBRE IMROM'!$L358</f>
        <v>0</v>
      </c>
      <c r="T363" s="91">
        <f>+'REPORTE NOVIEMBRE IMROM'!$L358</f>
        <v>0</v>
      </c>
      <c r="U363" s="91">
        <f>+'REPORTE DICIEMBRE IMROM'!$L358</f>
        <v>0</v>
      </c>
      <c r="V363" s="91">
        <f t="shared" si="10"/>
        <v>0</v>
      </c>
      <c r="W363" s="92">
        <f t="shared" si="11"/>
        <v>0</v>
      </c>
    </row>
    <row r="364" spans="1:23" s="84" customFormat="1" ht="15.75" x14ac:dyDescent="0.2">
      <c r="A364" s="66">
        <v>342</v>
      </c>
      <c r="B364" s="85">
        <f>'CED. GRAL POR REP. O MANTTO'!C365</f>
        <v>0</v>
      </c>
      <c r="C364" s="86">
        <f>'CED. GRAL POR REP. O MANTTO'!D365</f>
        <v>0</v>
      </c>
      <c r="D364" s="87">
        <f>'CED. GRAL POR REP. O MANTTO'!E365</f>
        <v>0</v>
      </c>
      <c r="E364" s="87">
        <f>'CED. GRAL POR REP. O MANTTO'!F365</f>
        <v>0</v>
      </c>
      <c r="F364" s="88">
        <f>'CED. GRAL POR REP. O MANTTO'!G365</f>
        <v>0</v>
      </c>
      <c r="G364" s="89">
        <f>'CED. GRAL POR REP. O MANTTO'!L365</f>
        <v>0</v>
      </c>
      <c r="H364" s="90">
        <f>IF('CED. GRAL POR REP. O MANTTO'!P365&lt;&gt;'CED. GRAL POR REP. O MANTTO'!G365,"VERIFICA PRESUPUESTO BASE",'CED. GRAL POR REP. O MANTTO'!G365)</f>
        <v>0</v>
      </c>
      <c r="I364" s="91">
        <f>'REPORTE ENERO IMROM'!H359</f>
        <v>0</v>
      </c>
      <c r="J364" s="91">
        <f>'REPORTE ENERO IMROM'!$L359</f>
        <v>0</v>
      </c>
      <c r="K364" s="91">
        <f>+'REPORTE FEBRERO IMROM'!$L359</f>
        <v>0</v>
      </c>
      <c r="L364" s="91">
        <f>+'REPORTE MARZO IMROM'!$L359</f>
        <v>0</v>
      </c>
      <c r="M364" s="91">
        <f>+'REPORTE ABRIL IMROM'!$L359</f>
        <v>0</v>
      </c>
      <c r="N364" s="91">
        <f>+'REPORTE MAYO IMROM'!$L359</f>
        <v>0</v>
      </c>
      <c r="O364" s="91">
        <f>+'REPORTE JUNIO IMROM'!$L359</f>
        <v>0</v>
      </c>
      <c r="P364" s="91">
        <f>+'REPORTE JULIO IMROM'!$L359</f>
        <v>0</v>
      </c>
      <c r="Q364" s="91">
        <f>+'REPORTE AGOSTO IMROM'!$L359</f>
        <v>0</v>
      </c>
      <c r="R364" s="91">
        <f>+'REPORTE SEPTIEMBRE IMROM'!$L359</f>
        <v>0</v>
      </c>
      <c r="S364" s="91">
        <f>+'REPORTE OCTUBRE IMROM'!$L359</f>
        <v>0</v>
      </c>
      <c r="T364" s="91">
        <f>+'REPORTE NOVIEMBRE IMROM'!$L359</f>
        <v>0</v>
      </c>
      <c r="U364" s="91">
        <f>+'REPORTE DICIEMBRE IMROM'!$L359</f>
        <v>0</v>
      </c>
      <c r="V364" s="91">
        <f t="shared" si="10"/>
        <v>0</v>
      </c>
      <c r="W364" s="92">
        <f t="shared" si="11"/>
        <v>0</v>
      </c>
    </row>
    <row r="365" spans="1:23" s="84" customFormat="1" ht="15.75" x14ac:dyDescent="0.2">
      <c r="A365" s="66">
        <v>343</v>
      </c>
      <c r="B365" s="85">
        <f>'CED. GRAL POR REP. O MANTTO'!C366</f>
        <v>0</v>
      </c>
      <c r="C365" s="86">
        <f>'CED. GRAL POR REP. O MANTTO'!D366</f>
        <v>0</v>
      </c>
      <c r="D365" s="87">
        <f>'CED. GRAL POR REP. O MANTTO'!E366</f>
        <v>0</v>
      </c>
      <c r="E365" s="87">
        <f>'CED. GRAL POR REP. O MANTTO'!F366</f>
        <v>0</v>
      </c>
      <c r="F365" s="88">
        <f>'CED. GRAL POR REP. O MANTTO'!G366</f>
        <v>0</v>
      </c>
      <c r="G365" s="89">
        <f>'CED. GRAL POR REP. O MANTTO'!L366</f>
        <v>0</v>
      </c>
      <c r="H365" s="90">
        <f>IF('CED. GRAL POR REP. O MANTTO'!P366&lt;&gt;'CED. GRAL POR REP. O MANTTO'!G366,"VERIFICA PRESUPUESTO BASE",'CED. GRAL POR REP. O MANTTO'!G366)</f>
        <v>0</v>
      </c>
      <c r="I365" s="91">
        <f>'REPORTE ENERO IMROM'!H360</f>
        <v>0</v>
      </c>
      <c r="J365" s="91">
        <f>'REPORTE ENERO IMROM'!$L360</f>
        <v>0</v>
      </c>
      <c r="K365" s="91">
        <f>+'REPORTE FEBRERO IMROM'!$L360</f>
        <v>0</v>
      </c>
      <c r="L365" s="91">
        <f>+'REPORTE MARZO IMROM'!$L360</f>
        <v>0</v>
      </c>
      <c r="M365" s="91">
        <f>+'REPORTE ABRIL IMROM'!$L360</f>
        <v>0</v>
      </c>
      <c r="N365" s="91">
        <f>+'REPORTE MAYO IMROM'!$L360</f>
        <v>0</v>
      </c>
      <c r="O365" s="91">
        <f>+'REPORTE JUNIO IMROM'!$L360</f>
        <v>0</v>
      </c>
      <c r="P365" s="91">
        <f>+'REPORTE JULIO IMROM'!$L360</f>
        <v>0</v>
      </c>
      <c r="Q365" s="91">
        <f>+'REPORTE AGOSTO IMROM'!$L360</f>
        <v>0</v>
      </c>
      <c r="R365" s="91">
        <f>+'REPORTE SEPTIEMBRE IMROM'!$L360</f>
        <v>0</v>
      </c>
      <c r="S365" s="91">
        <f>+'REPORTE OCTUBRE IMROM'!$L360</f>
        <v>0</v>
      </c>
      <c r="T365" s="91">
        <f>+'REPORTE NOVIEMBRE IMROM'!$L360</f>
        <v>0</v>
      </c>
      <c r="U365" s="91">
        <f>+'REPORTE DICIEMBRE IMROM'!$L360</f>
        <v>0</v>
      </c>
      <c r="V365" s="91">
        <f t="shared" si="10"/>
        <v>0</v>
      </c>
      <c r="W365" s="92">
        <f t="shared" si="11"/>
        <v>0</v>
      </c>
    </row>
    <row r="366" spans="1:23" s="84" customFormat="1" ht="15.75" x14ac:dyDescent="0.2">
      <c r="A366" s="66">
        <v>344</v>
      </c>
      <c r="B366" s="85">
        <f>'CED. GRAL POR REP. O MANTTO'!C367</f>
        <v>0</v>
      </c>
      <c r="C366" s="86">
        <f>'CED. GRAL POR REP. O MANTTO'!D367</f>
        <v>0</v>
      </c>
      <c r="D366" s="87">
        <f>'CED. GRAL POR REP. O MANTTO'!E367</f>
        <v>0</v>
      </c>
      <c r="E366" s="87">
        <f>'CED. GRAL POR REP. O MANTTO'!F367</f>
        <v>0</v>
      </c>
      <c r="F366" s="88">
        <f>'CED. GRAL POR REP. O MANTTO'!G367</f>
        <v>0</v>
      </c>
      <c r="G366" s="89">
        <f>'CED. GRAL POR REP. O MANTTO'!L367</f>
        <v>0</v>
      </c>
      <c r="H366" s="90">
        <f>IF('CED. GRAL POR REP. O MANTTO'!P367&lt;&gt;'CED. GRAL POR REP. O MANTTO'!G367,"VERIFICA PRESUPUESTO BASE",'CED. GRAL POR REP. O MANTTO'!G367)</f>
        <v>0</v>
      </c>
      <c r="I366" s="91">
        <f>'REPORTE ENERO IMROM'!H361</f>
        <v>0</v>
      </c>
      <c r="J366" s="91">
        <f>'REPORTE ENERO IMROM'!$L361</f>
        <v>0</v>
      </c>
      <c r="K366" s="91">
        <f>+'REPORTE FEBRERO IMROM'!$L361</f>
        <v>0</v>
      </c>
      <c r="L366" s="91">
        <f>+'REPORTE MARZO IMROM'!$L361</f>
        <v>0</v>
      </c>
      <c r="M366" s="91">
        <f>+'REPORTE ABRIL IMROM'!$L361</f>
        <v>0</v>
      </c>
      <c r="N366" s="91">
        <f>+'REPORTE MAYO IMROM'!$L361</f>
        <v>0</v>
      </c>
      <c r="O366" s="91">
        <f>+'REPORTE JUNIO IMROM'!$L361</f>
        <v>0</v>
      </c>
      <c r="P366" s="91">
        <f>+'REPORTE JULIO IMROM'!$L361</f>
        <v>0</v>
      </c>
      <c r="Q366" s="91">
        <f>+'REPORTE AGOSTO IMROM'!$L361</f>
        <v>0</v>
      </c>
      <c r="R366" s="91">
        <f>+'REPORTE SEPTIEMBRE IMROM'!$L361</f>
        <v>0</v>
      </c>
      <c r="S366" s="91">
        <f>+'REPORTE OCTUBRE IMROM'!$L361</f>
        <v>0</v>
      </c>
      <c r="T366" s="91">
        <f>+'REPORTE NOVIEMBRE IMROM'!$L361</f>
        <v>0</v>
      </c>
      <c r="U366" s="91">
        <f>+'REPORTE DICIEMBRE IMROM'!$L361</f>
        <v>0</v>
      </c>
      <c r="V366" s="91">
        <f t="shared" si="10"/>
        <v>0</v>
      </c>
      <c r="W366" s="92">
        <f t="shared" si="11"/>
        <v>0</v>
      </c>
    </row>
    <row r="367" spans="1:23" s="84" customFormat="1" ht="15.75" x14ac:dyDescent="0.2">
      <c r="A367" s="66">
        <v>345</v>
      </c>
      <c r="B367" s="85">
        <f>'CED. GRAL POR REP. O MANTTO'!C368</f>
        <v>0</v>
      </c>
      <c r="C367" s="86">
        <f>'CED. GRAL POR REP. O MANTTO'!D368</f>
        <v>0</v>
      </c>
      <c r="D367" s="87">
        <f>'CED. GRAL POR REP. O MANTTO'!E368</f>
        <v>0</v>
      </c>
      <c r="E367" s="87">
        <f>'CED. GRAL POR REP. O MANTTO'!F368</f>
        <v>0</v>
      </c>
      <c r="F367" s="88">
        <f>'CED. GRAL POR REP. O MANTTO'!G368</f>
        <v>0</v>
      </c>
      <c r="G367" s="89">
        <f>'CED. GRAL POR REP. O MANTTO'!L368</f>
        <v>0</v>
      </c>
      <c r="H367" s="90">
        <f>IF('CED. GRAL POR REP. O MANTTO'!P368&lt;&gt;'CED. GRAL POR REP. O MANTTO'!G368,"VERIFICA PRESUPUESTO BASE",'CED. GRAL POR REP. O MANTTO'!G368)</f>
        <v>0</v>
      </c>
      <c r="I367" s="91">
        <f>'REPORTE ENERO IMROM'!H362</f>
        <v>0</v>
      </c>
      <c r="J367" s="91">
        <f>'REPORTE ENERO IMROM'!$L362</f>
        <v>0</v>
      </c>
      <c r="K367" s="91">
        <f>+'REPORTE FEBRERO IMROM'!$L362</f>
        <v>0</v>
      </c>
      <c r="L367" s="91">
        <f>+'REPORTE MARZO IMROM'!$L362</f>
        <v>0</v>
      </c>
      <c r="M367" s="91">
        <f>+'REPORTE ABRIL IMROM'!$L362</f>
        <v>0</v>
      </c>
      <c r="N367" s="91">
        <f>+'REPORTE MAYO IMROM'!$L362</f>
        <v>0</v>
      </c>
      <c r="O367" s="91">
        <f>+'REPORTE JUNIO IMROM'!$L362</f>
        <v>0</v>
      </c>
      <c r="P367" s="91">
        <f>+'REPORTE JULIO IMROM'!$L362</f>
        <v>0</v>
      </c>
      <c r="Q367" s="91">
        <f>+'REPORTE AGOSTO IMROM'!$L362</f>
        <v>0</v>
      </c>
      <c r="R367" s="91">
        <f>+'REPORTE SEPTIEMBRE IMROM'!$L362</f>
        <v>0</v>
      </c>
      <c r="S367" s="91">
        <f>+'REPORTE OCTUBRE IMROM'!$L362</f>
        <v>0</v>
      </c>
      <c r="T367" s="91">
        <f>+'REPORTE NOVIEMBRE IMROM'!$L362</f>
        <v>0</v>
      </c>
      <c r="U367" s="91">
        <f>+'REPORTE DICIEMBRE IMROM'!$L362</f>
        <v>0</v>
      </c>
      <c r="V367" s="91">
        <f t="shared" si="10"/>
        <v>0</v>
      </c>
      <c r="W367" s="92">
        <f t="shared" si="11"/>
        <v>0</v>
      </c>
    </row>
    <row r="368" spans="1:23" s="84" customFormat="1" ht="15.75" x14ac:dyDescent="0.2">
      <c r="A368" s="66">
        <v>346</v>
      </c>
      <c r="B368" s="85">
        <f>'CED. GRAL POR REP. O MANTTO'!C369</f>
        <v>0</v>
      </c>
      <c r="C368" s="86">
        <f>'CED. GRAL POR REP. O MANTTO'!D369</f>
        <v>0</v>
      </c>
      <c r="D368" s="87">
        <f>'CED. GRAL POR REP. O MANTTO'!E369</f>
        <v>0</v>
      </c>
      <c r="E368" s="87">
        <f>'CED. GRAL POR REP. O MANTTO'!F369</f>
        <v>0</v>
      </c>
      <c r="F368" s="88">
        <f>'CED. GRAL POR REP. O MANTTO'!G369</f>
        <v>0</v>
      </c>
      <c r="G368" s="89">
        <f>'CED. GRAL POR REP. O MANTTO'!L369</f>
        <v>0</v>
      </c>
      <c r="H368" s="90">
        <f>IF('CED. GRAL POR REP. O MANTTO'!P369&lt;&gt;'CED. GRAL POR REP. O MANTTO'!G369,"VERIFICA PRESUPUESTO BASE",'CED. GRAL POR REP. O MANTTO'!G369)</f>
        <v>0</v>
      </c>
      <c r="I368" s="91">
        <f>'REPORTE ENERO IMROM'!H363</f>
        <v>0</v>
      </c>
      <c r="J368" s="91">
        <f>'REPORTE ENERO IMROM'!$L363</f>
        <v>0</v>
      </c>
      <c r="K368" s="91">
        <f>+'REPORTE FEBRERO IMROM'!$L363</f>
        <v>0</v>
      </c>
      <c r="L368" s="91">
        <f>+'REPORTE MARZO IMROM'!$L363</f>
        <v>0</v>
      </c>
      <c r="M368" s="91">
        <f>+'REPORTE ABRIL IMROM'!$L363</f>
        <v>0</v>
      </c>
      <c r="N368" s="91">
        <f>+'REPORTE MAYO IMROM'!$L363</f>
        <v>0</v>
      </c>
      <c r="O368" s="91">
        <f>+'REPORTE JUNIO IMROM'!$L363</f>
        <v>0</v>
      </c>
      <c r="P368" s="91">
        <f>+'REPORTE JULIO IMROM'!$L363</f>
        <v>0</v>
      </c>
      <c r="Q368" s="91">
        <f>+'REPORTE AGOSTO IMROM'!$L363</f>
        <v>0</v>
      </c>
      <c r="R368" s="91">
        <f>+'REPORTE SEPTIEMBRE IMROM'!$L363</f>
        <v>0</v>
      </c>
      <c r="S368" s="91">
        <f>+'REPORTE OCTUBRE IMROM'!$L363</f>
        <v>0</v>
      </c>
      <c r="T368" s="91">
        <f>+'REPORTE NOVIEMBRE IMROM'!$L363</f>
        <v>0</v>
      </c>
      <c r="U368" s="91">
        <f>+'REPORTE DICIEMBRE IMROM'!$L363</f>
        <v>0</v>
      </c>
      <c r="V368" s="91">
        <f t="shared" si="10"/>
        <v>0</v>
      </c>
      <c r="W368" s="92">
        <f t="shared" si="11"/>
        <v>0</v>
      </c>
    </row>
    <row r="369" spans="1:23" s="84" customFormat="1" ht="15.75" x14ac:dyDescent="0.2">
      <c r="A369" s="66">
        <v>347</v>
      </c>
      <c r="B369" s="85">
        <f>'CED. GRAL POR REP. O MANTTO'!C370</f>
        <v>0</v>
      </c>
      <c r="C369" s="86">
        <f>'CED. GRAL POR REP. O MANTTO'!D370</f>
        <v>0</v>
      </c>
      <c r="D369" s="87">
        <f>'CED. GRAL POR REP. O MANTTO'!E370</f>
        <v>0</v>
      </c>
      <c r="E369" s="87">
        <f>'CED. GRAL POR REP. O MANTTO'!F370</f>
        <v>0</v>
      </c>
      <c r="F369" s="88">
        <f>'CED. GRAL POR REP. O MANTTO'!G370</f>
        <v>0</v>
      </c>
      <c r="G369" s="89">
        <f>'CED. GRAL POR REP. O MANTTO'!L370</f>
        <v>0</v>
      </c>
      <c r="H369" s="90">
        <f>IF('CED. GRAL POR REP. O MANTTO'!P370&lt;&gt;'CED. GRAL POR REP. O MANTTO'!G370,"VERIFICA PRESUPUESTO BASE",'CED. GRAL POR REP. O MANTTO'!G370)</f>
        <v>0</v>
      </c>
      <c r="I369" s="91">
        <f>'REPORTE ENERO IMROM'!H364</f>
        <v>0</v>
      </c>
      <c r="J369" s="91">
        <f>'REPORTE ENERO IMROM'!$L364</f>
        <v>0</v>
      </c>
      <c r="K369" s="91">
        <f>+'REPORTE FEBRERO IMROM'!$L364</f>
        <v>0</v>
      </c>
      <c r="L369" s="91">
        <f>+'REPORTE MARZO IMROM'!$L364</f>
        <v>0</v>
      </c>
      <c r="M369" s="91">
        <f>+'REPORTE ABRIL IMROM'!$L364</f>
        <v>0</v>
      </c>
      <c r="N369" s="91">
        <f>+'REPORTE MAYO IMROM'!$L364</f>
        <v>0</v>
      </c>
      <c r="O369" s="91">
        <f>+'REPORTE JUNIO IMROM'!$L364</f>
        <v>0</v>
      </c>
      <c r="P369" s="91">
        <f>+'REPORTE JULIO IMROM'!$L364</f>
        <v>0</v>
      </c>
      <c r="Q369" s="91">
        <f>+'REPORTE AGOSTO IMROM'!$L364</f>
        <v>0</v>
      </c>
      <c r="R369" s="91">
        <f>+'REPORTE SEPTIEMBRE IMROM'!$L364</f>
        <v>0</v>
      </c>
      <c r="S369" s="91">
        <f>+'REPORTE OCTUBRE IMROM'!$L364</f>
        <v>0</v>
      </c>
      <c r="T369" s="91">
        <f>+'REPORTE NOVIEMBRE IMROM'!$L364</f>
        <v>0</v>
      </c>
      <c r="U369" s="91">
        <f>+'REPORTE DICIEMBRE IMROM'!$L364</f>
        <v>0</v>
      </c>
      <c r="V369" s="91">
        <f t="shared" si="10"/>
        <v>0</v>
      </c>
      <c r="W369" s="92">
        <f t="shared" si="11"/>
        <v>0</v>
      </c>
    </row>
    <row r="370" spans="1:23" s="84" customFormat="1" ht="15.75" x14ac:dyDescent="0.2">
      <c r="A370" s="66">
        <v>348</v>
      </c>
      <c r="B370" s="85">
        <f>'CED. GRAL POR REP. O MANTTO'!C371</f>
        <v>0</v>
      </c>
      <c r="C370" s="86">
        <f>'CED. GRAL POR REP. O MANTTO'!D371</f>
        <v>0</v>
      </c>
      <c r="D370" s="87">
        <f>'CED. GRAL POR REP. O MANTTO'!E371</f>
        <v>0</v>
      </c>
      <c r="E370" s="87">
        <f>'CED. GRAL POR REP. O MANTTO'!F371</f>
        <v>0</v>
      </c>
      <c r="F370" s="88">
        <f>'CED. GRAL POR REP. O MANTTO'!G371</f>
        <v>0</v>
      </c>
      <c r="G370" s="89">
        <f>'CED. GRAL POR REP. O MANTTO'!L371</f>
        <v>0</v>
      </c>
      <c r="H370" s="90">
        <f>IF('CED. GRAL POR REP. O MANTTO'!P371&lt;&gt;'CED. GRAL POR REP. O MANTTO'!G371,"VERIFICA PRESUPUESTO BASE",'CED. GRAL POR REP. O MANTTO'!G371)</f>
        <v>0</v>
      </c>
      <c r="I370" s="91">
        <f>'REPORTE ENERO IMROM'!H365</f>
        <v>0</v>
      </c>
      <c r="J370" s="91">
        <f>'REPORTE ENERO IMROM'!$L365</f>
        <v>0</v>
      </c>
      <c r="K370" s="91">
        <f>+'REPORTE FEBRERO IMROM'!$L365</f>
        <v>0</v>
      </c>
      <c r="L370" s="91">
        <f>+'REPORTE MARZO IMROM'!$L365</f>
        <v>0</v>
      </c>
      <c r="M370" s="91">
        <f>+'REPORTE ABRIL IMROM'!$L365</f>
        <v>0</v>
      </c>
      <c r="N370" s="91">
        <f>+'REPORTE MAYO IMROM'!$L365</f>
        <v>0</v>
      </c>
      <c r="O370" s="91">
        <f>+'REPORTE JUNIO IMROM'!$L365</f>
        <v>0</v>
      </c>
      <c r="P370" s="91">
        <f>+'REPORTE JULIO IMROM'!$L365</f>
        <v>0</v>
      </c>
      <c r="Q370" s="91">
        <f>+'REPORTE AGOSTO IMROM'!$L365</f>
        <v>0</v>
      </c>
      <c r="R370" s="91">
        <f>+'REPORTE SEPTIEMBRE IMROM'!$L365</f>
        <v>0</v>
      </c>
      <c r="S370" s="91">
        <f>+'REPORTE OCTUBRE IMROM'!$L365</f>
        <v>0</v>
      </c>
      <c r="T370" s="91">
        <f>+'REPORTE NOVIEMBRE IMROM'!$L365</f>
        <v>0</v>
      </c>
      <c r="U370" s="91">
        <f>+'REPORTE DICIEMBRE IMROM'!$L365</f>
        <v>0</v>
      </c>
      <c r="V370" s="91">
        <f t="shared" si="10"/>
        <v>0</v>
      </c>
      <c r="W370" s="92">
        <f t="shared" si="11"/>
        <v>0</v>
      </c>
    </row>
    <row r="371" spans="1:23" s="84" customFormat="1" ht="15.75" x14ac:dyDescent="0.2">
      <c r="A371" s="66">
        <v>349</v>
      </c>
      <c r="B371" s="85">
        <f>'CED. GRAL POR REP. O MANTTO'!C372</f>
        <v>0</v>
      </c>
      <c r="C371" s="86">
        <f>'CED. GRAL POR REP. O MANTTO'!D372</f>
        <v>0</v>
      </c>
      <c r="D371" s="87">
        <f>'CED. GRAL POR REP. O MANTTO'!E372</f>
        <v>0</v>
      </c>
      <c r="E371" s="87">
        <f>'CED. GRAL POR REP. O MANTTO'!F372</f>
        <v>0</v>
      </c>
      <c r="F371" s="88">
        <f>'CED. GRAL POR REP. O MANTTO'!G372</f>
        <v>0</v>
      </c>
      <c r="G371" s="89">
        <f>'CED. GRAL POR REP. O MANTTO'!L372</f>
        <v>0</v>
      </c>
      <c r="H371" s="90">
        <f>IF('CED. GRAL POR REP. O MANTTO'!P372&lt;&gt;'CED. GRAL POR REP. O MANTTO'!G372,"VERIFICA PRESUPUESTO BASE",'CED. GRAL POR REP. O MANTTO'!G372)</f>
        <v>0</v>
      </c>
      <c r="I371" s="91">
        <f>'REPORTE ENERO IMROM'!H366</f>
        <v>0</v>
      </c>
      <c r="J371" s="91">
        <f>'REPORTE ENERO IMROM'!$L366</f>
        <v>0</v>
      </c>
      <c r="K371" s="91">
        <f>+'REPORTE FEBRERO IMROM'!$L366</f>
        <v>0</v>
      </c>
      <c r="L371" s="91">
        <f>+'REPORTE MARZO IMROM'!$L366</f>
        <v>0</v>
      </c>
      <c r="M371" s="91">
        <f>+'REPORTE ABRIL IMROM'!$L366</f>
        <v>0</v>
      </c>
      <c r="N371" s="91">
        <f>+'REPORTE MAYO IMROM'!$L366</f>
        <v>0</v>
      </c>
      <c r="O371" s="91">
        <f>+'REPORTE JUNIO IMROM'!$L366</f>
        <v>0</v>
      </c>
      <c r="P371" s="91">
        <f>+'REPORTE JULIO IMROM'!$L366</f>
        <v>0</v>
      </c>
      <c r="Q371" s="91">
        <f>+'REPORTE AGOSTO IMROM'!$L366</f>
        <v>0</v>
      </c>
      <c r="R371" s="91">
        <f>+'REPORTE SEPTIEMBRE IMROM'!$L366</f>
        <v>0</v>
      </c>
      <c r="S371" s="91">
        <f>+'REPORTE OCTUBRE IMROM'!$L366</f>
        <v>0</v>
      </c>
      <c r="T371" s="91">
        <f>+'REPORTE NOVIEMBRE IMROM'!$L366</f>
        <v>0</v>
      </c>
      <c r="U371" s="91">
        <f>+'REPORTE DICIEMBRE IMROM'!$L366</f>
        <v>0</v>
      </c>
      <c r="V371" s="91">
        <f t="shared" si="10"/>
        <v>0</v>
      </c>
      <c r="W371" s="92">
        <f t="shared" si="11"/>
        <v>0</v>
      </c>
    </row>
    <row r="372" spans="1:23" s="84" customFormat="1" ht="15.75" x14ac:dyDescent="0.2">
      <c r="A372" s="66">
        <v>350</v>
      </c>
      <c r="B372" s="85">
        <f>'CED. GRAL POR REP. O MANTTO'!C373</f>
        <v>0</v>
      </c>
      <c r="C372" s="86">
        <f>'CED. GRAL POR REP. O MANTTO'!D373</f>
        <v>0</v>
      </c>
      <c r="D372" s="87">
        <f>'CED. GRAL POR REP. O MANTTO'!E373</f>
        <v>0</v>
      </c>
      <c r="E372" s="87">
        <f>'CED. GRAL POR REP. O MANTTO'!F373</f>
        <v>0</v>
      </c>
      <c r="F372" s="88">
        <f>'CED. GRAL POR REP. O MANTTO'!G373</f>
        <v>0</v>
      </c>
      <c r="G372" s="89">
        <f>'CED. GRAL POR REP. O MANTTO'!L373</f>
        <v>0</v>
      </c>
      <c r="H372" s="90">
        <f>IF('CED. GRAL POR REP. O MANTTO'!P373&lt;&gt;'CED. GRAL POR REP. O MANTTO'!G373,"VERIFICA PRESUPUESTO BASE",'CED. GRAL POR REP. O MANTTO'!G373)</f>
        <v>0</v>
      </c>
      <c r="I372" s="91">
        <f>'REPORTE ENERO IMROM'!H367</f>
        <v>0</v>
      </c>
      <c r="J372" s="91">
        <f>'REPORTE ENERO IMROM'!$L367</f>
        <v>0</v>
      </c>
      <c r="K372" s="91">
        <f>+'REPORTE FEBRERO IMROM'!$L367</f>
        <v>0</v>
      </c>
      <c r="L372" s="91">
        <f>+'REPORTE MARZO IMROM'!$L367</f>
        <v>0</v>
      </c>
      <c r="M372" s="91">
        <f>+'REPORTE ABRIL IMROM'!$L367</f>
        <v>0</v>
      </c>
      <c r="N372" s="91">
        <f>+'REPORTE MAYO IMROM'!$L367</f>
        <v>0</v>
      </c>
      <c r="O372" s="91">
        <f>+'REPORTE JUNIO IMROM'!$L367</f>
        <v>0</v>
      </c>
      <c r="P372" s="91">
        <f>+'REPORTE JULIO IMROM'!$L367</f>
        <v>0</v>
      </c>
      <c r="Q372" s="91">
        <f>+'REPORTE AGOSTO IMROM'!$L367</f>
        <v>0</v>
      </c>
      <c r="R372" s="91">
        <f>+'REPORTE SEPTIEMBRE IMROM'!$L367</f>
        <v>0</v>
      </c>
      <c r="S372" s="91">
        <f>+'REPORTE OCTUBRE IMROM'!$L367</f>
        <v>0</v>
      </c>
      <c r="T372" s="91">
        <f>+'REPORTE NOVIEMBRE IMROM'!$L367</f>
        <v>0</v>
      </c>
      <c r="U372" s="91">
        <f>+'REPORTE DICIEMBRE IMROM'!$L367</f>
        <v>0</v>
      </c>
      <c r="V372" s="91">
        <f t="shared" si="10"/>
        <v>0</v>
      </c>
      <c r="W372" s="92">
        <f t="shared" si="11"/>
        <v>0</v>
      </c>
    </row>
    <row r="373" spans="1:23" s="84" customFormat="1" ht="15.75" x14ac:dyDescent="0.2">
      <c r="A373" s="66">
        <v>351</v>
      </c>
      <c r="B373" s="85">
        <f>'CED. GRAL POR REP. O MANTTO'!C374</f>
        <v>0</v>
      </c>
      <c r="C373" s="86">
        <f>'CED. GRAL POR REP. O MANTTO'!D374</f>
        <v>0</v>
      </c>
      <c r="D373" s="87">
        <f>'CED. GRAL POR REP. O MANTTO'!E374</f>
        <v>0</v>
      </c>
      <c r="E373" s="87">
        <f>'CED. GRAL POR REP. O MANTTO'!F374</f>
        <v>0</v>
      </c>
      <c r="F373" s="88">
        <f>'CED. GRAL POR REP. O MANTTO'!G374</f>
        <v>0</v>
      </c>
      <c r="G373" s="89">
        <f>'CED. GRAL POR REP. O MANTTO'!L374</f>
        <v>0</v>
      </c>
      <c r="H373" s="90">
        <f>IF('CED. GRAL POR REP. O MANTTO'!P374&lt;&gt;'CED. GRAL POR REP. O MANTTO'!G374,"VERIFICA PRESUPUESTO BASE",'CED. GRAL POR REP. O MANTTO'!G374)</f>
        <v>0</v>
      </c>
      <c r="I373" s="91">
        <f>'REPORTE ENERO IMROM'!H368</f>
        <v>0</v>
      </c>
      <c r="J373" s="91">
        <f>'REPORTE ENERO IMROM'!$L368</f>
        <v>0</v>
      </c>
      <c r="K373" s="91">
        <f>+'REPORTE FEBRERO IMROM'!$L368</f>
        <v>0</v>
      </c>
      <c r="L373" s="91">
        <f>+'REPORTE MARZO IMROM'!$L368</f>
        <v>0</v>
      </c>
      <c r="M373" s="91">
        <f>+'REPORTE ABRIL IMROM'!$L368</f>
        <v>0</v>
      </c>
      <c r="N373" s="91">
        <f>+'REPORTE MAYO IMROM'!$L368</f>
        <v>0</v>
      </c>
      <c r="O373" s="91">
        <f>+'REPORTE JUNIO IMROM'!$L368</f>
        <v>0</v>
      </c>
      <c r="P373" s="91">
        <f>+'REPORTE JULIO IMROM'!$L368</f>
        <v>0</v>
      </c>
      <c r="Q373" s="91">
        <f>+'REPORTE AGOSTO IMROM'!$L368</f>
        <v>0</v>
      </c>
      <c r="R373" s="91">
        <f>+'REPORTE SEPTIEMBRE IMROM'!$L368</f>
        <v>0</v>
      </c>
      <c r="S373" s="91">
        <f>+'REPORTE OCTUBRE IMROM'!$L368</f>
        <v>0</v>
      </c>
      <c r="T373" s="91">
        <f>+'REPORTE NOVIEMBRE IMROM'!$L368</f>
        <v>0</v>
      </c>
      <c r="U373" s="91">
        <f>+'REPORTE DICIEMBRE IMROM'!$L368</f>
        <v>0</v>
      </c>
      <c r="V373" s="91">
        <f t="shared" si="10"/>
        <v>0</v>
      </c>
      <c r="W373" s="92">
        <f t="shared" si="11"/>
        <v>0</v>
      </c>
    </row>
    <row r="374" spans="1:23" s="84" customFormat="1" ht="15.75" x14ac:dyDescent="0.2">
      <c r="A374" s="66">
        <v>352</v>
      </c>
      <c r="B374" s="85">
        <f>'CED. GRAL POR REP. O MANTTO'!C375</f>
        <v>0</v>
      </c>
      <c r="C374" s="86">
        <f>'CED. GRAL POR REP. O MANTTO'!D375</f>
        <v>0</v>
      </c>
      <c r="D374" s="87">
        <f>'CED. GRAL POR REP. O MANTTO'!E375</f>
        <v>0</v>
      </c>
      <c r="E374" s="87">
        <f>'CED. GRAL POR REP. O MANTTO'!F375</f>
        <v>0</v>
      </c>
      <c r="F374" s="88">
        <f>'CED. GRAL POR REP. O MANTTO'!G375</f>
        <v>0</v>
      </c>
      <c r="G374" s="89">
        <f>'CED. GRAL POR REP. O MANTTO'!L375</f>
        <v>0</v>
      </c>
      <c r="H374" s="90">
        <f>IF('CED. GRAL POR REP. O MANTTO'!P375&lt;&gt;'CED. GRAL POR REP. O MANTTO'!G375,"VERIFICA PRESUPUESTO BASE",'CED. GRAL POR REP. O MANTTO'!G375)</f>
        <v>0</v>
      </c>
      <c r="I374" s="91">
        <f>'REPORTE ENERO IMROM'!H369</f>
        <v>0</v>
      </c>
      <c r="J374" s="91">
        <f>'REPORTE ENERO IMROM'!$L369</f>
        <v>0</v>
      </c>
      <c r="K374" s="91">
        <f>+'REPORTE FEBRERO IMROM'!$L369</f>
        <v>0</v>
      </c>
      <c r="L374" s="91">
        <f>+'REPORTE MARZO IMROM'!$L369</f>
        <v>0</v>
      </c>
      <c r="M374" s="91">
        <f>+'REPORTE ABRIL IMROM'!$L369</f>
        <v>0</v>
      </c>
      <c r="N374" s="91">
        <f>+'REPORTE MAYO IMROM'!$L369</f>
        <v>0</v>
      </c>
      <c r="O374" s="91">
        <f>+'REPORTE JUNIO IMROM'!$L369</f>
        <v>0</v>
      </c>
      <c r="P374" s="91">
        <f>+'REPORTE JULIO IMROM'!$L369</f>
        <v>0</v>
      </c>
      <c r="Q374" s="91">
        <f>+'REPORTE AGOSTO IMROM'!$L369</f>
        <v>0</v>
      </c>
      <c r="R374" s="91">
        <f>+'REPORTE SEPTIEMBRE IMROM'!$L369</f>
        <v>0</v>
      </c>
      <c r="S374" s="91">
        <f>+'REPORTE OCTUBRE IMROM'!$L369</f>
        <v>0</v>
      </c>
      <c r="T374" s="91">
        <f>+'REPORTE NOVIEMBRE IMROM'!$L369</f>
        <v>0</v>
      </c>
      <c r="U374" s="91">
        <f>+'REPORTE DICIEMBRE IMROM'!$L369</f>
        <v>0</v>
      </c>
      <c r="V374" s="91">
        <f t="shared" si="10"/>
        <v>0</v>
      </c>
      <c r="W374" s="92">
        <f t="shared" si="11"/>
        <v>0</v>
      </c>
    </row>
    <row r="375" spans="1:23" s="84" customFormat="1" ht="15.75" x14ac:dyDescent="0.2">
      <c r="A375" s="66">
        <v>353</v>
      </c>
      <c r="B375" s="85">
        <f>'CED. GRAL POR REP. O MANTTO'!C376</f>
        <v>0</v>
      </c>
      <c r="C375" s="86">
        <f>'CED. GRAL POR REP. O MANTTO'!D376</f>
        <v>0</v>
      </c>
      <c r="D375" s="87">
        <f>'CED. GRAL POR REP. O MANTTO'!E376</f>
        <v>0</v>
      </c>
      <c r="E375" s="87">
        <f>'CED. GRAL POR REP. O MANTTO'!F376</f>
        <v>0</v>
      </c>
      <c r="F375" s="88">
        <f>'CED. GRAL POR REP. O MANTTO'!G376</f>
        <v>0</v>
      </c>
      <c r="G375" s="89">
        <f>'CED. GRAL POR REP. O MANTTO'!L376</f>
        <v>0</v>
      </c>
      <c r="H375" s="90">
        <f>IF('CED. GRAL POR REP. O MANTTO'!P376&lt;&gt;'CED. GRAL POR REP. O MANTTO'!G376,"VERIFICA PRESUPUESTO BASE",'CED. GRAL POR REP. O MANTTO'!G376)</f>
        <v>0</v>
      </c>
      <c r="I375" s="91">
        <f>'REPORTE ENERO IMROM'!H370</f>
        <v>0</v>
      </c>
      <c r="J375" s="91">
        <f>'REPORTE ENERO IMROM'!$L370</f>
        <v>0</v>
      </c>
      <c r="K375" s="91">
        <f>+'REPORTE FEBRERO IMROM'!$L370</f>
        <v>0</v>
      </c>
      <c r="L375" s="91">
        <f>+'REPORTE MARZO IMROM'!$L370</f>
        <v>0</v>
      </c>
      <c r="M375" s="91">
        <f>+'REPORTE ABRIL IMROM'!$L370</f>
        <v>0</v>
      </c>
      <c r="N375" s="91">
        <f>+'REPORTE MAYO IMROM'!$L370</f>
        <v>0</v>
      </c>
      <c r="O375" s="91">
        <f>+'REPORTE JUNIO IMROM'!$L370</f>
        <v>0</v>
      </c>
      <c r="P375" s="91">
        <f>+'REPORTE JULIO IMROM'!$L370</f>
        <v>0</v>
      </c>
      <c r="Q375" s="91">
        <f>+'REPORTE AGOSTO IMROM'!$L370</f>
        <v>0</v>
      </c>
      <c r="R375" s="91">
        <f>+'REPORTE SEPTIEMBRE IMROM'!$L370</f>
        <v>0</v>
      </c>
      <c r="S375" s="91">
        <f>+'REPORTE OCTUBRE IMROM'!$L370</f>
        <v>0</v>
      </c>
      <c r="T375" s="91">
        <f>+'REPORTE NOVIEMBRE IMROM'!$L370</f>
        <v>0</v>
      </c>
      <c r="U375" s="91">
        <f>+'REPORTE DICIEMBRE IMROM'!$L370</f>
        <v>0</v>
      </c>
      <c r="V375" s="91">
        <f t="shared" si="10"/>
        <v>0</v>
      </c>
      <c r="W375" s="92">
        <f t="shared" si="11"/>
        <v>0</v>
      </c>
    </row>
    <row r="376" spans="1:23" s="84" customFormat="1" ht="15.75" x14ac:dyDescent="0.2">
      <c r="A376" s="66">
        <v>354</v>
      </c>
      <c r="B376" s="85">
        <f>'CED. GRAL POR REP. O MANTTO'!C377</f>
        <v>0</v>
      </c>
      <c r="C376" s="86">
        <f>'CED. GRAL POR REP. O MANTTO'!D377</f>
        <v>0</v>
      </c>
      <c r="D376" s="87">
        <f>'CED. GRAL POR REP. O MANTTO'!E377</f>
        <v>0</v>
      </c>
      <c r="E376" s="87">
        <f>'CED. GRAL POR REP. O MANTTO'!F377</f>
        <v>0</v>
      </c>
      <c r="F376" s="88">
        <f>'CED. GRAL POR REP. O MANTTO'!G377</f>
        <v>0</v>
      </c>
      <c r="G376" s="89">
        <f>'CED. GRAL POR REP. O MANTTO'!L377</f>
        <v>0</v>
      </c>
      <c r="H376" s="90">
        <f>IF('CED. GRAL POR REP. O MANTTO'!P377&lt;&gt;'CED. GRAL POR REP. O MANTTO'!G377,"VERIFICA PRESUPUESTO BASE",'CED. GRAL POR REP. O MANTTO'!G377)</f>
        <v>0</v>
      </c>
      <c r="I376" s="91">
        <f>'REPORTE ENERO IMROM'!H371</f>
        <v>0</v>
      </c>
      <c r="J376" s="91">
        <f>'REPORTE ENERO IMROM'!$L371</f>
        <v>0</v>
      </c>
      <c r="K376" s="91">
        <f>+'REPORTE FEBRERO IMROM'!$L371</f>
        <v>0</v>
      </c>
      <c r="L376" s="91">
        <f>+'REPORTE MARZO IMROM'!$L371</f>
        <v>0</v>
      </c>
      <c r="M376" s="91">
        <f>+'REPORTE ABRIL IMROM'!$L371</f>
        <v>0</v>
      </c>
      <c r="N376" s="91">
        <f>+'REPORTE MAYO IMROM'!$L371</f>
        <v>0</v>
      </c>
      <c r="O376" s="91">
        <f>+'REPORTE JUNIO IMROM'!$L371</f>
        <v>0</v>
      </c>
      <c r="P376" s="91">
        <f>+'REPORTE JULIO IMROM'!$L371</f>
        <v>0</v>
      </c>
      <c r="Q376" s="91">
        <f>+'REPORTE AGOSTO IMROM'!$L371</f>
        <v>0</v>
      </c>
      <c r="R376" s="91">
        <f>+'REPORTE SEPTIEMBRE IMROM'!$L371</f>
        <v>0</v>
      </c>
      <c r="S376" s="91">
        <f>+'REPORTE OCTUBRE IMROM'!$L371</f>
        <v>0</v>
      </c>
      <c r="T376" s="91">
        <f>+'REPORTE NOVIEMBRE IMROM'!$L371</f>
        <v>0</v>
      </c>
      <c r="U376" s="91">
        <f>+'REPORTE DICIEMBRE IMROM'!$L371</f>
        <v>0</v>
      </c>
      <c r="V376" s="91">
        <f t="shared" si="10"/>
        <v>0</v>
      </c>
      <c r="W376" s="92">
        <f t="shared" si="11"/>
        <v>0</v>
      </c>
    </row>
    <row r="377" spans="1:23" s="84" customFormat="1" ht="15.75" x14ac:dyDescent="0.2">
      <c r="A377" s="66">
        <v>355</v>
      </c>
      <c r="B377" s="85">
        <f>'CED. GRAL POR REP. O MANTTO'!C378</f>
        <v>0</v>
      </c>
      <c r="C377" s="86">
        <f>'CED. GRAL POR REP. O MANTTO'!D378</f>
        <v>0</v>
      </c>
      <c r="D377" s="87">
        <f>'CED. GRAL POR REP. O MANTTO'!E378</f>
        <v>0</v>
      </c>
      <c r="E377" s="87">
        <f>'CED. GRAL POR REP. O MANTTO'!F378</f>
        <v>0</v>
      </c>
      <c r="F377" s="88">
        <f>'CED. GRAL POR REP. O MANTTO'!G378</f>
        <v>0</v>
      </c>
      <c r="G377" s="89">
        <f>'CED. GRAL POR REP. O MANTTO'!L378</f>
        <v>0</v>
      </c>
      <c r="H377" s="90">
        <f>IF('CED. GRAL POR REP. O MANTTO'!P378&lt;&gt;'CED. GRAL POR REP. O MANTTO'!G378,"VERIFICA PRESUPUESTO BASE",'CED. GRAL POR REP. O MANTTO'!G378)</f>
        <v>0</v>
      </c>
      <c r="I377" s="91">
        <f>'REPORTE ENERO IMROM'!H372</f>
        <v>0</v>
      </c>
      <c r="J377" s="91">
        <f>'REPORTE ENERO IMROM'!$L372</f>
        <v>0</v>
      </c>
      <c r="K377" s="91">
        <f>+'REPORTE FEBRERO IMROM'!$L372</f>
        <v>0</v>
      </c>
      <c r="L377" s="91">
        <f>+'REPORTE MARZO IMROM'!$L372</f>
        <v>0</v>
      </c>
      <c r="M377" s="91">
        <f>+'REPORTE ABRIL IMROM'!$L372</f>
        <v>0</v>
      </c>
      <c r="N377" s="91">
        <f>+'REPORTE MAYO IMROM'!$L372</f>
        <v>0</v>
      </c>
      <c r="O377" s="91">
        <f>+'REPORTE JUNIO IMROM'!$L372</f>
        <v>0</v>
      </c>
      <c r="P377" s="91">
        <f>+'REPORTE JULIO IMROM'!$L372</f>
        <v>0</v>
      </c>
      <c r="Q377" s="91">
        <f>+'REPORTE AGOSTO IMROM'!$L372</f>
        <v>0</v>
      </c>
      <c r="R377" s="91">
        <f>+'REPORTE SEPTIEMBRE IMROM'!$L372</f>
        <v>0</v>
      </c>
      <c r="S377" s="91">
        <f>+'REPORTE OCTUBRE IMROM'!$L372</f>
        <v>0</v>
      </c>
      <c r="T377" s="91">
        <f>+'REPORTE NOVIEMBRE IMROM'!$L372</f>
        <v>0</v>
      </c>
      <c r="U377" s="91">
        <f>+'REPORTE DICIEMBRE IMROM'!$L372</f>
        <v>0</v>
      </c>
      <c r="V377" s="91">
        <f t="shared" si="10"/>
        <v>0</v>
      </c>
      <c r="W377" s="92">
        <f t="shared" si="11"/>
        <v>0</v>
      </c>
    </row>
    <row r="378" spans="1:23" s="84" customFormat="1" ht="15.75" x14ac:dyDescent="0.2">
      <c r="A378" s="66">
        <v>356</v>
      </c>
      <c r="B378" s="85">
        <f>'CED. GRAL POR REP. O MANTTO'!C379</f>
        <v>0</v>
      </c>
      <c r="C378" s="86">
        <f>'CED. GRAL POR REP. O MANTTO'!D379</f>
        <v>0</v>
      </c>
      <c r="D378" s="87">
        <f>'CED. GRAL POR REP. O MANTTO'!E379</f>
        <v>0</v>
      </c>
      <c r="E378" s="87">
        <f>'CED. GRAL POR REP. O MANTTO'!F379</f>
        <v>0</v>
      </c>
      <c r="F378" s="88">
        <f>'CED. GRAL POR REP. O MANTTO'!G379</f>
        <v>0</v>
      </c>
      <c r="G378" s="89">
        <f>'CED. GRAL POR REP. O MANTTO'!L379</f>
        <v>0</v>
      </c>
      <c r="H378" s="90">
        <f>IF('CED. GRAL POR REP. O MANTTO'!P379&lt;&gt;'CED. GRAL POR REP. O MANTTO'!G379,"VERIFICA PRESUPUESTO BASE",'CED. GRAL POR REP. O MANTTO'!G379)</f>
        <v>0</v>
      </c>
      <c r="I378" s="91">
        <f>'REPORTE ENERO IMROM'!H373</f>
        <v>0</v>
      </c>
      <c r="J378" s="91">
        <f>'REPORTE ENERO IMROM'!$L373</f>
        <v>0</v>
      </c>
      <c r="K378" s="91">
        <f>+'REPORTE FEBRERO IMROM'!$L373</f>
        <v>0</v>
      </c>
      <c r="L378" s="91">
        <f>+'REPORTE MARZO IMROM'!$L373</f>
        <v>0</v>
      </c>
      <c r="M378" s="91">
        <f>+'REPORTE ABRIL IMROM'!$L373</f>
        <v>0</v>
      </c>
      <c r="N378" s="91">
        <f>+'REPORTE MAYO IMROM'!$L373</f>
        <v>0</v>
      </c>
      <c r="O378" s="91">
        <f>+'REPORTE JUNIO IMROM'!$L373</f>
        <v>0</v>
      </c>
      <c r="P378" s="91">
        <f>+'REPORTE JULIO IMROM'!$L373</f>
        <v>0</v>
      </c>
      <c r="Q378" s="91">
        <f>+'REPORTE AGOSTO IMROM'!$L373</f>
        <v>0</v>
      </c>
      <c r="R378" s="91">
        <f>+'REPORTE SEPTIEMBRE IMROM'!$L373</f>
        <v>0</v>
      </c>
      <c r="S378" s="91">
        <f>+'REPORTE OCTUBRE IMROM'!$L373</f>
        <v>0</v>
      </c>
      <c r="T378" s="91">
        <f>+'REPORTE NOVIEMBRE IMROM'!$L373</f>
        <v>0</v>
      </c>
      <c r="U378" s="91">
        <f>+'REPORTE DICIEMBRE IMROM'!$L373</f>
        <v>0</v>
      </c>
      <c r="V378" s="91">
        <f t="shared" si="10"/>
        <v>0</v>
      </c>
      <c r="W378" s="92">
        <f t="shared" si="11"/>
        <v>0</v>
      </c>
    </row>
    <row r="379" spans="1:23" s="84" customFormat="1" ht="15.75" x14ac:dyDescent="0.2">
      <c r="A379" s="66">
        <v>357</v>
      </c>
      <c r="B379" s="85">
        <f>'CED. GRAL POR REP. O MANTTO'!C380</f>
        <v>0</v>
      </c>
      <c r="C379" s="86">
        <f>'CED. GRAL POR REP. O MANTTO'!D380</f>
        <v>0</v>
      </c>
      <c r="D379" s="87">
        <f>'CED. GRAL POR REP. O MANTTO'!E380</f>
        <v>0</v>
      </c>
      <c r="E379" s="87">
        <f>'CED. GRAL POR REP. O MANTTO'!F380</f>
        <v>0</v>
      </c>
      <c r="F379" s="88">
        <f>'CED. GRAL POR REP. O MANTTO'!G380</f>
        <v>0</v>
      </c>
      <c r="G379" s="89">
        <f>'CED. GRAL POR REP. O MANTTO'!L380</f>
        <v>0</v>
      </c>
      <c r="H379" s="90">
        <f>IF('CED. GRAL POR REP. O MANTTO'!P380&lt;&gt;'CED. GRAL POR REP. O MANTTO'!G380,"VERIFICA PRESUPUESTO BASE",'CED. GRAL POR REP. O MANTTO'!G380)</f>
        <v>0</v>
      </c>
      <c r="I379" s="91">
        <f>'REPORTE ENERO IMROM'!H374</f>
        <v>0</v>
      </c>
      <c r="J379" s="91">
        <f>'REPORTE ENERO IMROM'!$L374</f>
        <v>0</v>
      </c>
      <c r="K379" s="91">
        <f>+'REPORTE FEBRERO IMROM'!$L374</f>
        <v>0</v>
      </c>
      <c r="L379" s="91">
        <f>+'REPORTE MARZO IMROM'!$L374</f>
        <v>0</v>
      </c>
      <c r="M379" s="91">
        <f>+'REPORTE ABRIL IMROM'!$L374</f>
        <v>0</v>
      </c>
      <c r="N379" s="91">
        <f>+'REPORTE MAYO IMROM'!$L374</f>
        <v>0</v>
      </c>
      <c r="O379" s="91">
        <f>+'REPORTE JUNIO IMROM'!$L374</f>
        <v>0</v>
      </c>
      <c r="P379" s="91">
        <f>+'REPORTE JULIO IMROM'!$L374</f>
        <v>0</v>
      </c>
      <c r="Q379" s="91">
        <f>+'REPORTE AGOSTO IMROM'!$L374</f>
        <v>0</v>
      </c>
      <c r="R379" s="91">
        <f>+'REPORTE SEPTIEMBRE IMROM'!$L374</f>
        <v>0</v>
      </c>
      <c r="S379" s="91">
        <f>+'REPORTE OCTUBRE IMROM'!$L374</f>
        <v>0</v>
      </c>
      <c r="T379" s="91">
        <f>+'REPORTE NOVIEMBRE IMROM'!$L374</f>
        <v>0</v>
      </c>
      <c r="U379" s="91">
        <f>+'REPORTE DICIEMBRE IMROM'!$L374</f>
        <v>0</v>
      </c>
      <c r="V379" s="91">
        <f t="shared" si="10"/>
        <v>0</v>
      </c>
      <c r="W379" s="92">
        <f t="shared" si="11"/>
        <v>0</v>
      </c>
    </row>
    <row r="380" spans="1:23" s="84" customFormat="1" ht="15.75" x14ac:dyDescent="0.2">
      <c r="A380" s="66">
        <v>358</v>
      </c>
      <c r="B380" s="85">
        <f>'CED. GRAL POR REP. O MANTTO'!C381</f>
        <v>0</v>
      </c>
      <c r="C380" s="86">
        <f>'CED. GRAL POR REP. O MANTTO'!D381</f>
        <v>0</v>
      </c>
      <c r="D380" s="87">
        <f>'CED. GRAL POR REP. O MANTTO'!E381</f>
        <v>0</v>
      </c>
      <c r="E380" s="87">
        <f>'CED. GRAL POR REP. O MANTTO'!F381</f>
        <v>0</v>
      </c>
      <c r="F380" s="88">
        <f>'CED. GRAL POR REP. O MANTTO'!G381</f>
        <v>0</v>
      </c>
      <c r="G380" s="89">
        <f>'CED. GRAL POR REP. O MANTTO'!L381</f>
        <v>0</v>
      </c>
      <c r="H380" s="90">
        <f>IF('CED. GRAL POR REP. O MANTTO'!P381&lt;&gt;'CED. GRAL POR REP. O MANTTO'!G381,"VERIFICA PRESUPUESTO BASE",'CED. GRAL POR REP. O MANTTO'!G381)</f>
        <v>0</v>
      </c>
      <c r="I380" s="91">
        <f>'REPORTE ENERO IMROM'!H375</f>
        <v>0</v>
      </c>
      <c r="J380" s="91">
        <f>'REPORTE ENERO IMROM'!$L375</f>
        <v>0</v>
      </c>
      <c r="K380" s="91">
        <f>+'REPORTE FEBRERO IMROM'!$L375</f>
        <v>0</v>
      </c>
      <c r="L380" s="91">
        <f>+'REPORTE MARZO IMROM'!$L375</f>
        <v>0</v>
      </c>
      <c r="M380" s="91">
        <f>+'REPORTE ABRIL IMROM'!$L375</f>
        <v>0</v>
      </c>
      <c r="N380" s="91">
        <f>+'REPORTE MAYO IMROM'!$L375</f>
        <v>0</v>
      </c>
      <c r="O380" s="91">
        <f>+'REPORTE JUNIO IMROM'!$L375</f>
        <v>0</v>
      </c>
      <c r="P380" s="91">
        <f>+'REPORTE JULIO IMROM'!$L375</f>
        <v>0</v>
      </c>
      <c r="Q380" s="91">
        <f>+'REPORTE AGOSTO IMROM'!$L375</f>
        <v>0</v>
      </c>
      <c r="R380" s="91">
        <f>+'REPORTE SEPTIEMBRE IMROM'!$L375</f>
        <v>0</v>
      </c>
      <c r="S380" s="91">
        <f>+'REPORTE OCTUBRE IMROM'!$L375</f>
        <v>0</v>
      </c>
      <c r="T380" s="91">
        <f>+'REPORTE NOVIEMBRE IMROM'!$L375</f>
        <v>0</v>
      </c>
      <c r="U380" s="91">
        <f>+'REPORTE DICIEMBRE IMROM'!$L375</f>
        <v>0</v>
      </c>
      <c r="V380" s="91">
        <f t="shared" si="10"/>
        <v>0</v>
      </c>
      <c r="W380" s="92">
        <f t="shared" si="11"/>
        <v>0</v>
      </c>
    </row>
    <row r="381" spans="1:23" s="84" customFormat="1" ht="15.75" x14ac:dyDescent="0.2">
      <c r="A381" s="66">
        <v>359</v>
      </c>
      <c r="B381" s="85">
        <f>'CED. GRAL POR REP. O MANTTO'!C382</f>
        <v>0</v>
      </c>
      <c r="C381" s="86">
        <f>'CED. GRAL POR REP. O MANTTO'!D382</f>
        <v>0</v>
      </c>
      <c r="D381" s="87">
        <f>'CED. GRAL POR REP. O MANTTO'!E382</f>
        <v>0</v>
      </c>
      <c r="E381" s="87">
        <f>'CED. GRAL POR REP. O MANTTO'!F382</f>
        <v>0</v>
      </c>
      <c r="F381" s="88">
        <f>'CED. GRAL POR REP. O MANTTO'!G382</f>
        <v>0</v>
      </c>
      <c r="G381" s="89">
        <f>'CED. GRAL POR REP. O MANTTO'!L382</f>
        <v>0</v>
      </c>
      <c r="H381" s="90">
        <f>IF('CED. GRAL POR REP. O MANTTO'!P382&lt;&gt;'CED. GRAL POR REP. O MANTTO'!G382,"VERIFICA PRESUPUESTO BASE",'CED. GRAL POR REP. O MANTTO'!G382)</f>
        <v>0</v>
      </c>
      <c r="I381" s="91">
        <f>'REPORTE ENERO IMROM'!H376</f>
        <v>0</v>
      </c>
      <c r="J381" s="91">
        <f>'REPORTE ENERO IMROM'!$L376</f>
        <v>0</v>
      </c>
      <c r="K381" s="91">
        <f>+'REPORTE FEBRERO IMROM'!$L376</f>
        <v>0</v>
      </c>
      <c r="L381" s="91">
        <f>+'REPORTE MARZO IMROM'!$L376</f>
        <v>0</v>
      </c>
      <c r="M381" s="91">
        <f>+'REPORTE ABRIL IMROM'!$L376</f>
        <v>0</v>
      </c>
      <c r="N381" s="91">
        <f>+'REPORTE MAYO IMROM'!$L376</f>
        <v>0</v>
      </c>
      <c r="O381" s="91">
        <f>+'REPORTE JUNIO IMROM'!$L376</f>
        <v>0</v>
      </c>
      <c r="P381" s="91">
        <f>+'REPORTE JULIO IMROM'!$L376</f>
        <v>0</v>
      </c>
      <c r="Q381" s="91">
        <f>+'REPORTE AGOSTO IMROM'!$L376</f>
        <v>0</v>
      </c>
      <c r="R381" s="91">
        <f>+'REPORTE SEPTIEMBRE IMROM'!$L376</f>
        <v>0</v>
      </c>
      <c r="S381" s="91">
        <f>+'REPORTE OCTUBRE IMROM'!$L376</f>
        <v>0</v>
      </c>
      <c r="T381" s="91">
        <f>+'REPORTE NOVIEMBRE IMROM'!$L376</f>
        <v>0</v>
      </c>
      <c r="U381" s="91">
        <f>+'REPORTE DICIEMBRE IMROM'!$L376</f>
        <v>0</v>
      </c>
      <c r="V381" s="91">
        <f t="shared" si="10"/>
        <v>0</v>
      </c>
      <c r="W381" s="92">
        <f t="shared" si="11"/>
        <v>0</v>
      </c>
    </row>
    <row r="382" spans="1:23" s="84" customFormat="1" ht="15.75" x14ac:dyDescent="0.2">
      <c r="A382" s="66">
        <v>360</v>
      </c>
      <c r="B382" s="85">
        <f>'CED. GRAL POR REP. O MANTTO'!C383</f>
        <v>0</v>
      </c>
      <c r="C382" s="86">
        <f>'CED. GRAL POR REP. O MANTTO'!D383</f>
        <v>0</v>
      </c>
      <c r="D382" s="87">
        <f>'CED. GRAL POR REP. O MANTTO'!E383</f>
        <v>0</v>
      </c>
      <c r="E382" s="87">
        <f>'CED. GRAL POR REP. O MANTTO'!F383</f>
        <v>0</v>
      </c>
      <c r="F382" s="88">
        <f>'CED. GRAL POR REP. O MANTTO'!G383</f>
        <v>0</v>
      </c>
      <c r="G382" s="89">
        <f>'CED. GRAL POR REP. O MANTTO'!L383</f>
        <v>0</v>
      </c>
      <c r="H382" s="90">
        <f>IF('CED. GRAL POR REP. O MANTTO'!P383&lt;&gt;'CED. GRAL POR REP. O MANTTO'!G383,"VERIFICA PRESUPUESTO BASE",'CED. GRAL POR REP. O MANTTO'!G383)</f>
        <v>0</v>
      </c>
      <c r="I382" s="91">
        <f>'REPORTE ENERO IMROM'!H377</f>
        <v>0</v>
      </c>
      <c r="J382" s="91">
        <f>'REPORTE ENERO IMROM'!$L377</f>
        <v>0</v>
      </c>
      <c r="K382" s="91">
        <f>+'REPORTE FEBRERO IMROM'!$L377</f>
        <v>0</v>
      </c>
      <c r="L382" s="91">
        <f>+'REPORTE MARZO IMROM'!$L377</f>
        <v>0</v>
      </c>
      <c r="M382" s="91">
        <f>+'REPORTE ABRIL IMROM'!$L377</f>
        <v>0</v>
      </c>
      <c r="N382" s="91">
        <f>+'REPORTE MAYO IMROM'!$L377</f>
        <v>0</v>
      </c>
      <c r="O382" s="91">
        <f>+'REPORTE JUNIO IMROM'!$L377</f>
        <v>0</v>
      </c>
      <c r="P382" s="91">
        <f>+'REPORTE JULIO IMROM'!$L377</f>
        <v>0</v>
      </c>
      <c r="Q382" s="91">
        <f>+'REPORTE AGOSTO IMROM'!$L377</f>
        <v>0</v>
      </c>
      <c r="R382" s="91">
        <f>+'REPORTE SEPTIEMBRE IMROM'!$L377</f>
        <v>0</v>
      </c>
      <c r="S382" s="91">
        <f>+'REPORTE OCTUBRE IMROM'!$L377</f>
        <v>0</v>
      </c>
      <c r="T382" s="91">
        <f>+'REPORTE NOVIEMBRE IMROM'!$L377</f>
        <v>0</v>
      </c>
      <c r="U382" s="91">
        <f>+'REPORTE DICIEMBRE IMROM'!$L377</f>
        <v>0</v>
      </c>
      <c r="V382" s="91">
        <f t="shared" si="10"/>
        <v>0</v>
      </c>
      <c r="W382" s="92">
        <f t="shared" si="11"/>
        <v>0</v>
      </c>
    </row>
    <row r="383" spans="1:23" s="84" customFormat="1" ht="15.75" x14ac:dyDescent="0.2">
      <c r="A383" s="66">
        <v>361</v>
      </c>
      <c r="B383" s="85">
        <f>'CED. GRAL POR REP. O MANTTO'!C384</f>
        <v>0</v>
      </c>
      <c r="C383" s="86">
        <f>'CED. GRAL POR REP. O MANTTO'!D384</f>
        <v>0</v>
      </c>
      <c r="D383" s="87">
        <f>'CED. GRAL POR REP. O MANTTO'!E384</f>
        <v>0</v>
      </c>
      <c r="E383" s="87">
        <f>'CED. GRAL POR REP. O MANTTO'!F384</f>
        <v>0</v>
      </c>
      <c r="F383" s="88">
        <f>'CED. GRAL POR REP. O MANTTO'!G384</f>
        <v>0</v>
      </c>
      <c r="G383" s="89">
        <f>'CED. GRAL POR REP. O MANTTO'!L384</f>
        <v>0</v>
      </c>
      <c r="H383" s="90">
        <f>IF('CED. GRAL POR REP. O MANTTO'!P384&lt;&gt;'CED. GRAL POR REP. O MANTTO'!G384,"VERIFICA PRESUPUESTO BASE",'CED. GRAL POR REP. O MANTTO'!G384)</f>
        <v>0</v>
      </c>
      <c r="I383" s="91">
        <f>'REPORTE ENERO IMROM'!H378</f>
        <v>0</v>
      </c>
      <c r="J383" s="91">
        <f>'REPORTE ENERO IMROM'!$L378</f>
        <v>0</v>
      </c>
      <c r="K383" s="91">
        <f>+'REPORTE FEBRERO IMROM'!$L378</f>
        <v>0</v>
      </c>
      <c r="L383" s="91">
        <f>+'REPORTE MARZO IMROM'!$L378</f>
        <v>0</v>
      </c>
      <c r="M383" s="91">
        <f>+'REPORTE ABRIL IMROM'!$L378</f>
        <v>0</v>
      </c>
      <c r="N383" s="91">
        <f>+'REPORTE MAYO IMROM'!$L378</f>
        <v>0</v>
      </c>
      <c r="O383" s="91">
        <f>+'REPORTE JUNIO IMROM'!$L378</f>
        <v>0</v>
      </c>
      <c r="P383" s="91">
        <f>+'REPORTE JULIO IMROM'!$L378</f>
        <v>0</v>
      </c>
      <c r="Q383" s="91">
        <f>+'REPORTE AGOSTO IMROM'!$L378</f>
        <v>0</v>
      </c>
      <c r="R383" s="91">
        <f>+'REPORTE SEPTIEMBRE IMROM'!$L378</f>
        <v>0</v>
      </c>
      <c r="S383" s="91">
        <f>+'REPORTE OCTUBRE IMROM'!$L378</f>
        <v>0</v>
      </c>
      <c r="T383" s="91">
        <f>+'REPORTE NOVIEMBRE IMROM'!$L378</f>
        <v>0</v>
      </c>
      <c r="U383" s="91">
        <f>+'REPORTE DICIEMBRE IMROM'!$L378</f>
        <v>0</v>
      </c>
      <c r="V383" s="91">
        <f t="shared" si="10"/>
        <v>0</v>
      </c>
      <c r="W383" s="92">
        <f t="shared" si="11"/>
        <v>0</v>
      </c>
    </row>
    <row r="384" spans="1:23" s="84" customFormat="1" ht="15.75" x14ac:dyDescent="0.2">
      <c r="A384" s="66">
        <v>362</v>
      </c>
      <c r="B384" s="85">
        <f>'CED. GRAL POR REP. O MANTTO'!C385</f>
        <v>0</v>
      </c>
      <c r="C384" s="86">
        <f>'CED. GRAL POR REP. O MANTTO'!D385</f>
        <v>0</v>
      </c>
      <c r="D384" s="87">
        <f>'CED. GRAL POR REP. O MANTTO'!E385</f>
        <v>0</v>
      </c>
      <c r="E384" s="87">
        <f>'CED. GRAL POR REP. O MANTTO'!F385</f>
        <v>0</v>
      </c>
      <c r="F384" s="88">
        <f>'CED. GRAL POR REP. O MANTTO'!G385</f>
        <v>0</v>
      </c>
      <c r="G384" s="89">
        <f>'CED. GRAL POR REP. O MANTTO'!L385</f>
        <v>0</v>
      </c>
      <c r="H384" s="90">
        <f>IF('CED. GRAL POR REP. O MANTTO'!P385&lt;&gt;'CED. GRAL POR REP. O MANTTO'!G385,"VERIFICA PRESUPUESTO BASE",'CED. GRAL POR REP. O MANTTO'!G385)</f>
        <v>0</v>
      </c>
      <c r="I384" s="91">
        <f>'REPORTE ENERO IMROM'!H379</f>
        <v>0</v>
      </c>
      <c r="J384" s="91">
        <f>'REPORTE ENERO IMROM'!$L379</f>
        <v>0</v>
      </c>
      <c r="K384" s="91">
        <f>+'REPORTE FEBRERO IMROM'!$L379</f>
        <v>0</v>
      </c>
      <c r="L384" s="91">
        <f>+'REPORTE MARZO IMROM'!$L379</f>
        <v>0</v>
      </c>
      <c r="M384" s="91">
        <f>+'REPORTE ABRIL IMROM'!$L379</f>
        <v>0</v>
      </c>
      <c r="N384" s="91">
        <f>+'REPORTE MAYO IMROM'!$L379</f>
        <v>0</v>
      </c>
      <c r="O384" s="91">
        <f>+'REPORTE JUNIO IMROM'!$L379</f>
        <v>0</v>
      </c>
      <c r="P384" s="91">
        <f>+'REPORTE JULIO IMROM'!$L379</f>
        <v>0</v>
      </c>
      <c r="Q384" s="91">
        <f>+'REPORTE AGOSTO IMROM'!$L379</f>
        <v>0</v>
      </c>
      <c r="R384" s="91">
        <f>+'REPORTE SEPTIEMBRE IMROM'!$L379</f>
        <v>0</v>
      </c>
      <c r="S384" s="91">
        <f>+'REPORTE OCTUBRE IMROM'!$L379</f>
        <v>0</v>
      </c>
      <c r="T384" s="91">
        <f>+'REPORTE NOVIEMBRE IMROM'!$L379</f>
        <v>0</v>
      </c>
      <c r="U384" s="91">
        <f>+'REPORTE DICIEMBRE IMROM'!$L379</f>
        <v>0</v>
      </c>
      <c r="V384" s="91">
        <f t="shared" si="10"/>
        <v>0</v>
      </c>
      <c r="W384" s="92">
        <f t="shared" si="11"/>
        <v>0</v>
      </c>
    </row>
    <row r="385" spans="1:23" s="84" customFormat="1" ht="15.75" x14ac:dyDescent="0.2">
      <c r="A385" s="66">
        <v>363</v>
      </c>
      <c r="B385" s="85">
        <f>'CED. GRAL POR REP. O MANTTO'!C386</f>
        <v>0</v>
      </c>
      <c r="C385" s="86">
        <f>'CED. GRAL POR REP. O MANTTO'!D386</f>
        <v>0</v>
      </c>
      <c r="D385" s="87">
        <f>'CED. GRAL POR REP. O MANTTO'!E386</f>
        <v>0</v>
      </c>
      <c r="E385" s="87">
        <f>'CED. GRAL POR REP. O MANTTO'!F386</f>
        <v>0</v>
      </c>
      <c r="F385" s="88">
        <f>'CED. GRAL POR REP. O MANTTO'!G386</f>
        <v>0</v>
      </c>
      <c r="G385" s="89">
        <f>'CED. GRAL POR REP. O MANTTO'!L386</f>
        <v>0</v>
      </c>
      <c r="H385" s="90">
        <f>IF('CED. GRAL POR REP. O MANTTO'!P386&lt;&gt;'CED. GRAL POR REP. O MANTTO'!G386,"VERIFICA PRESUPUESTO BASE",'CED. GRAL POR REP. O MANTTO'!G386)</f>
        <v>0</v>
      </c>
      <c r="I385" s="91">
        <f>'REPORTE ENERO IMROM'!H380</f>
        <v>0</v>
      </c>
      <c r="J385" s="91">
        <f>'REPORTE ENERO IMROM'!$L380</f>
        <v>0</v>
      </c>
      <c r="K385" s="91">
        <f>+'REPORTE FEBRERO IMROM'!$L380</f>
        <v>0</v>
      </c>
      <c r="L385" s="91">
        <f>+'REPORTE MARZO IMROM'!$L380</f>
        <v>0</v>
      </c>
      <c r="M385" s="91">
        <f>+'REPORTE ABRIL IMROM'!$L380</f>
        <v>0</v>
      </c>
      <c r="N385" s="91">
        <f>+'REPORTE MAYO IMROM'!$L380</f>
        <v>0</v>
      </c>
      <c r="O385" s="91">
        <f>+'REPORTE JUNIO IMROM'!$L380</f>
        <v>0</v>
      </c>
      <c r="P385" s="91">
        <f>+'REPORTE JULIO IMROM'!$L380</f>
        <v>0</v>
      </c>
      <c r="Q385" s="91">
        <f>+'REPORTE AGOSTO IMROM'!$L380</f>
        <v>0</v>
      </c>
      <c r="R385" s="91">
        <f>+'REPORTE SEPTIEMBRE IMROM'!$L380</f>
        <v>0</v>
      </c>
      <c r="S385" s="91">
        <f>+'REPORTE OCTUBRE IMROM'!$L380</f>
        <v>0</v>
      </c>
      <c r="T385" s="91">
        <f>+'REPORTE NOVIEMBRE IMROM'!$L380</f>
        <v>0</v>
      </c>
      <c r="U385" s="91">
        <f>+'REPORTE DICIEMBRE IMROM'!$L380</f>
        <v>0</v>
      </c>
      <c r="V385" s="91">
        <f t="shared" si="10"/>
        <v>0</v>
      </c>
      <c r="W385" s="92">
        <f t="shared" si="11"/>
        <v>0</v>
      </c>
    </row>
    <row r="386" spans="1:23" s="84" customFormat="1" ht="15.75" x14ac:dyDescent="0.2">
      <c r="A386" s="66">
        <v>364</v>
      </c>
      <c r="B386" s="85">
        <f>'CED. GRAL POR REP. O MANTTO'!C387</f>
        <v>0</v>
      </c>
      <c r="C386" s="86">
        <f>'CED. GRAL POR REP. O MANTTO'!D387</f>
        <v>0</v>
      </c>
      <c r="D386" s="87">
        <f>'CED. GRAL POR REP. O MANTTO'!E387</f>
        <v>0</v>
      </c>
      <c r="E386" s="87">
        <f>'CED. GRAL POR REP. O MANTTO'!F387</f>
        <v>0</v>
      </c>
      <c r="F386" s="88">
        <f>'CED. GRAL POR REP. O MANTTO'!G387</f>
        <v>0</v>
      </c>
      <c r="G386" s="89">
        <f>'CED. GRAL POR REP. O MANTTO'!L387</f>
        <v>0</v>
      </c>
      <c r="H386" s="90">
        <f>IF('CED. GRAL POR REP. O MANTTO'!P387&lt;&gt;'CED. GRAL POR REP. O MANTTO'!G387,"VERIFICA PRESUPUESTO BASE",'CED. GRAL POR REP. O MANTTO'!G387)</f>
        <v>0</v>
      </c>
      <c r="I386" s="91">
        <f>'REPORTE ENERO IMROM'!H381</f>
        <v>0</v>
      </c>
      <c r="J386" s="91">
        <f>'REPORTE ENERO IMROM'!$L381</f>
        <v>0</v>
      </c>
      <c r="K386" s="91">
        <f>+'REPORTE FEBRERO IMROM'!$L381</f>
        <v>0</v>
      </c>
      <c r="L386" s="91">
        <f>+'REPORTE MARZO IMROM'!$L381</f>
        <v>0</v>
      </c>
      <c r="M386" s="91">
        <f>+'REPORTE ABRIL IMROM'!$L381</f>
        <v>0</v>
      </c>
      <c r="N386" s="91">
        <f>+'REPORTE MAYO IMROM'!$L381</f>
        <v>0</v>
      </c>
      <c r="O386" s="91">
        <f>+'REPORTE JUNIO IMROM'!$L381</f>
        <v>0</v>
      </c>
      <c r="P386" s="91">
        <f>+'REPORTE JULIO IMROM'!$L381</f>
        <v>0</v>
      </c>
      <c r="Q386" s="91">
        <f>+'REPORTE AGOSTO IMROM'!$L381</f>
        <v>0</v>
      </c>
      <c r="R386" s="91">
        <f>+'REPORTE SEPTIEMBRE IMROM'!$L381</f>
        <v>0</v>
      </c>
      <c r="S386" s="91">
        <f>+'REPORTE OCTUBRE IMROM'!$L381</f>
        <v>0</v>
      </c>
      <c r="T386" s="91">
        <f>+'REPORTE NOVIEMBRE IMROM'!$L381</f>
        <v>0</v>
      </c>
      <c r="U386" s="91">
        <f>+'REPORTE DICIEMBRE IMROM'!$L381</f>
        <v>0</v>
      </c>
      <c r="V386" s="91">
        <f t="shared" si="10"/>
        <v>0</v>
      </c>
      <c r="W386" s="92">
        <f t="shared" si="11"/>
        <v>0</v>
      </c>
    </row>
    <row r="387" spans="1:23" s="84" customFormat="1" ht="15.75" x14ac:dyDescent="0.2">
      <c r="A387" s="66">
        <v>365</v>
      </c>
      <c r="B387" s="85">
        <f>'CED. GRAL POR REP. O MANTTO'!C388</f>
        <v>0</v>
      </c>
      <c r="C387" s="86">
        <f>'CED. GRAL POR REP. O MANTTO'!D388</f>
        <v>0</v>
      </c>
      <c r="D387" s="87">
        <f>'CED. GRAL POR REP. O MANTTO'!E388</f>
        <v>0</v>
      </c>
      <c r="E387" s="87">
        <f>'CED. GRAL POR REP. O MANTTO'!F388</f>
        <v>0</v>
      </c>
      <c r="F387" s="88">
        <f>'CED. GRAL POR REP. O MANTTO'!G388</f>
        <v>0</v>
      </c>
      <c r="G387" s="89">
        <f>'CED. GRAL POR REP. O MANTTO'!L388</f>
        <v>0</v>
      </c>
      <c r="H387" s="90">
        <f>IF('CED. GRAL POR REP. O MANTTO'!P388&lt;&gt;'CED. GRAL POR REP. O MANTTO'!G388,"VERIFICA PRESUPUESTO BASE",'CED. GRAL POR REP. O MANTTO'!G388)</f>
        <v>0</v>
      </c>
      <c r="I387" s="91">
        <f>'REPORTE ENERO IMROM'!H382</f>
        <v>0</v>
      </c>
      <c r="J387" s="91">
        <f>'REPORTE ENERO IMROM'!$L382</f>
        <v>0</v>
      </c>
      <c r="K387" s="91">
        <f>+'REPORTE FEBRERO IMROM'!$L382</f>
        <v>0</v>
      </c>
      <c r="L387" s="91">
        <f>+'REPORTE MARZO IMROM'!$L382</f>
        <v>0</v>
      </c>
      <c r="M387" s="91">
        <f>+'REPORTE ABRIL IMROM'!$L382</f>
        <v>0</v>
      </c>
      <c r="N387" s="91">
        <f>+'REPORTE MAYO IMROM'!$L382</f>
        <v>0</v>
      </c>
      <c r="O387" s="91">
        <f>+'REPORTE JUNIO IMROM'!$L382</f>
        <v>0</v>
      </c>
      <c r="P387" s="91">
        <f>+'REPORTE JULIO IMROM'!$L382</f>
        <v>0</v>
      </c>
      <c r="Q387" s="91">
        <f>+'REPORTE AGOSTO IMROM'!$L382</f>
        <v>0</v>
      </c>
      <c r="R387" s="91">
        <f>+'REPORTE SEPTIEMBRE IMROM'!$L382</f>
        <v>0</v>
      </c>
      <c r="S387" s="91">
        <f>+'REPORTE OCTUBRE IMROM'!$L382</f>
        <v>0</v>
      </c>
      <c r="T387" s="91">
        <f>+'REPORTE NOVIEMBRE IMROM'!$L382</f>
        <v>0</v>
      </c>
      <c r="U387" s="91">
        <f>+'REPORTE DICIEMBRE IMROM'!$L382</f>
        <v>0</v>
      </c>
      <c r="V387" s="91">
        <f t="shared" si="10"/>
        <v>0</v>
      </c>
      <c r="W387" s="92">
        <f t="shared" si="11"/>
        <v>0</v>
      </c>
    </row>
    <row r="388" spans="1:23" s="84" customFormat="1" ht="15.75" x14ac:dyDescent="0.2">
      <c r="A388" s="66">
        <v>366</v>
      </c>
      <c r="B388" s="85">
        <f>'CED. GRAL POR REP. O MANTTO'!C389</f>
        <v>0</v>
      </c>
      <c r="C388" s="86">
        <f>'CED. GRAL POR REP. O MANTTO'!D389</f>
        <v>0</v>
      </c>
      <c r="D388" s="87">
        <f>'CED. GRAL POR REP. O MANTTO'!E389</f>
        <v>0</v>
      </c>
      <c r="E388" s="87">
        <f>'CED. GRAL POR REP. O MANTTO'!F389</f>
        <v>0</v>
      </c>
      <c r="F388" s="88">
        <f>'CED. GRAL POR REP. O MANTTO'!G389</f>
        <v>0</v>
      </c>
      <c r="G388" s="89">
        <f>'CED. GRAL POR REP. O MANTTO'!L389</f>
        <v>0</v>
      </c>
      <c r="H388" s="90">
        <f>IF('CED. GRAL POR REP. O MANTTO'!P389&lt;&gt;'CED. GRAL POR REP. O MANTTO'!G389,"VERIFICA PRESUPUESTO BASE",'CED. GRAL POR REP. O MANTTO'!G389)</f>
        <v>0</v>
      </c>
      <c r="I388" s="91">
        <f>'REPORTE ENERO IMROM'!H383</f>
        <v>0</v>
      </c>
      <c r="J388" s="91">
        <f>'REPORTE ENERO IMROM'!$L383</f>
        <v>0</v>
      </c>
      <c r="K388" s="91">
        <f>+'REPORTE FEBRERO IMROM'!$L383</f>
        <v>0</v>
      </c>
      <c r="L388" s="91">
        <f>+'REPORTE MARZO IMROM'!$L383</f>
        <v>0</v>
      </c>
      <c r="M388" s="91">
        <f>+'REPORTE ABRIL IMROM'!$L383</f>
        <v>0</v>
      </c>
      <c r="N388" s="91">
        <f>+'REPORTE MAYO IMROM'!$L383</f>
        <v>0</v>
      </c>
      <c r="O388" s="91">
        <f>+'REPORTE JUNIO IMROM'!$L383</f>
        <v>0</v>
      </c>
      <c r="P388" s="91">
        <f>+'REPORTE JULIO IMROM'!$L383</f>
        <v>0</v>
      </c>
      <c r="Q388" s="91">
        <f>+'REPORTE AGOSTO IMROM'!$L383</f>
        <v>0</v>
      </c>
      <c r="R388" s="91">
        <f>+'REPORTE SEPTIEMBRE IMROM'!$L383</f>
        <v>0</v>
      </c>
      <c r="S388" s="91">
        <f>+'REPORTE OCTUBRE IMROM'!$L383</f>
        <v>0</v>
      </c>
      <c r="T388" s="91">
        <f>+'REPORTE NOVIEMBRE IMROM'!$L383</f>
        <v>0</v>
      </c>
      <c r="U388" s="91">
        <f>+'REPORTE DICIEMBRE IMROM'!$L383</f>
        <v>0</v>
      </c>
      <c r="V388" s="91">
        <f t="shared" si="10"/>
        <v>0</v>
      </c>
      <c r="W388" s="92">
        <f t="shared" si="11"/>
        <v>0</v>
      </c>
    </row>
    <row r="389" spans="1:23" s="84" customFormat="1" ht="15.75" x14ac:dyDescent="0.2">
      <c r="A389" s="66">
        <v>367</v>
      </c>
      <c r="B389" s="85">
        <f>'CED. GRAL POR REP. O MANTTO'!C390</f>
        <v>0</v>
      </c>
      <c r="C389" s="86">
        <f>'CED. GRAL POR REP. O MANTTO'!D390</f>
        <v>0</v>
      </c>
      <c r="D389" s="87">
        <f>'CED. GRAL POR REP. O MANTTO'!E390</f>
        <v>0</v>
      </c>
      <c r="E389" s="87">
        <f>'CED. GRAL POR REP. O MANTTO'!F390</f>
        <v>0</v>
      </c>
      <c r="F389" s="88">
        <f>'CED. GRAL POR REP. O MANTTO'!G390</f>
        <v>0</v>
      </c>
      <c r="G389" s="89">
        <f>'CED. GRAL POR REP. O MANTTO'!L390</f>
        <v>0</v>
      </c>
      <c r="H389" s="90">
        <f>IF('CED. GRAL POR REP. O MANTTO'!P390&lt;&gt;'CED. GRAL POR REP. O MANTTO'!G390,"VERIFICA PRESUPUESTO BASE",'CED. GRAL POR REP. O MANTTO'!G390)</f>
        <v>0</v>
      </c>
      <c r="I389" s="91">
        <f>'REPORTE ENERO IMROM'!H384</f>
        <v>0</v>
      </c>
      <c r="J389" s="91">
        <f>'REPORTE ENERO IMROM'!$L384</f>
        <v>0</v>
      </c>
      <c r="K389" s="91">
        <f>+'REPORTE FEBRERO IMROM'!$L384</f>
        <v>0</v>
      </c>
      <c r="L389" s="91">
        <f>+'REPORTE MARZO IMROM'!$L384</f>
        <v>0</v>
      </c>
      <c r="M389" s="91">
        <f>+'REPORTE ABRIL IMROM'!$L384</f>
        <v>0</v>
      </c>
      <c r="N389" s="91">
        <f>+'REPORTE MAYO IMROM'!$L384</f>
        <v>0</v>
      </c>
      <c r="O389" s="91">
        <f>+'REPORTE JUNIO IMROM'!$L384</f>
        <v>0</v>
      </c>
      <c r="P389" s="91">
        <f>+'REPORTE JULIO IMROM'!$L384</f>
        <v>0</v>
      </c>
      <c r="Q389" s="91">
        <f>+'REPORTE AGOSTO IMROM'!$L384</f>
        <v>0</v>
      </c>
      <c r="R389" s="91">
        <f>+'REPORTE SEPTIEMBRE IMROM'!$L384</f>
        <v>0</v>
      </c>
      <c r="S389" s="91">
        <f>+'REPORTE OCTUBRE IMROM'!$L384</f>
        <v>0</v>
      </c>
      <c r="T389" s="91">
        <f>+'REPORTE NOVIEMBRE IMROM'!$L384</f>
        <v>0</v>
      </c>
      <c r="U389" s="91">
        <f>+'REPORTE DICIEMBRE IMROM'!$L384</f>
        <v>0</v>
      </c>
      <c r="V389" s="91">
        <f t="shared" si="10"/>
        <v>0</v>
      </c>
      <c r="W389" s="92">
        <f t="shared" si="11"/>
        <v>0</v>
      </c>
    </row>
    <row r="390" spans="1:23" s="84" customFormat="1" ht="15.75" x14ac:dyDescent="0.2">
      <c r="A390" s="66">
        <v>368</v>
      </c>
      <c r="B390" s="85">
        <f>'CED. GRAL POR REP. O MANTTO'!C391</f>
        <v>0</v>
      </c>
      <c r="C390" s="86">
        <f>'CED. GRAL POR REP. O MANTTO'!D391</f>
        <v>0</v>
      </c>
      <c r="D390" s="87">
        <f>'CED. GRAL POR REP. O MANTTO'!E391</f>
        <v>0</v>
      </c>
      <c r="E390" s="87">
        <f>'CED. GRAL POR REP. O MANTTO'!F391</f>
        <v>0</v>
      </c>
      <c r="F390" s="88">
        <f>'CED. GRAL POR REP. O MANTTO'!G391</f>
        <v>0</v>
      </c>
      <c r="G390" s="89">
        <f>'CED. GRAL POR REP. O MANTTO'!L391</f>
        <v>0</v>
      </c>
      <c r="H390" s="90">
        <f>IF('CED. GRAL POR REP. O MANTTO'!P391&lt;&gt;'CED. GRAL POR REP. O MANTTO'!G391,"VERIFICA PRESUPUESTO BASE",'CED. GRAL POR REP. O MANTTO'!G391)</f>
        <v>0</v>
      </c>
      <c r="I390" s="91">
        <f>'REPORTE ENERO IMROM'!H385</f>
        <v>0</v>
      </c>
      <c r="J390" s="91">
        <f>'REPORTE ENERO IMROM'!$L385</f>
        <v>0</v>
      </c>
      <c r="K390" s="91">
        <f>+'REPORTE FEBRERO IMROM'!$L385</f>
        <v>0</v>
      </c>
      <c r="L390" s="91">
        <f>+'REPORTE MARZO IMROM'!$L385</f>
        <v>0</v>
      </c>
      <c r="M390" s="91">
        <f>+'REPORTE ABRIL IMROM'!$L385</f>
        <v>0</v>
      </c>
      <c r="N390" s="91">
        <f>+'REPORTE MAYO IMROM'!$L385</f>
        <v>0</v>
      </c>
      <c r="O390" s="91">
        <f>+'REPORTE JUNIO IMROM'!$L385</f>
        <v>0</v>
      </c>
      <c r="P390" s="91">
        <f>+'REPORTE JULIO IMROM'!$L385</f>
        <v>0</v>
      </c>
      <c r="Q390" s="91">
        <f>+'REPORTE AGOSTO IMROM'!$L385</f>
        <v>0</v>
      </c>
      <c r="R390" s="91">
        <f>+'REPORTE SEPTIEMBRE IMROM'!$L385</f>
        <v>0</v>
      </c>
      <c r="S390" s="91">
        <f>+'REPORTE OCTUBRE IMROM'!$L385</f>
        <v>0</v>
      </c>
      <c r="T390" s="91">
        <f>+'REPORTE NOVIEMBRE IMROM'!$L385</f>
        <v>0</v>
      </c>
      <c r="U390" s="91">
        <f>+'REPORTE DICIEMBRE IMROM'!$L385</f>
        <v>0</v>
      </c>
      <c r="V390" s="91">
        <f t="shared" si="10"/>
        <v>0</v>
      </c>
      <c r="W390" s="92">
        <f t="shared" si="11"/>
        <v>0</v>
      </c>
    </row>
    <row r="391" spans="1:23" s="84" customFormat="1" ht="15.75" x14ac:dyDescent="0.2">
      <c r="A391" s="66">
        <v>369</v>
      </c>
      <c r="B391" s="85">
        <f>'CED. GRAL POR REP. O MANTTO'!C392</f>
        <v>0</v>
      </c>
      <c r="C391" s="86">
        <f>'CED. GRAL POR REP. O MANTTO'!D392</f>
        <v>0</v>
      </c>
      <c r="D391" s="87">
        <f>'CED. GRAL POR REP. O MANTTO'!E392</f>
        <v>0</v>
      </c>
      <c r="E391" s="87">
        <f>'CED. GRAL POR REP. O MANTTO'!F392</f>
        <v>0</v>
      </c>
      <c r="F391" s="88">
        <f>'CED. GRAL POR REP. O MANTTO'!G392</f>
        <v>0</v>
      </c>
      <c r="G391" s="89">
        <f>'CED. GRAL POR REP. O MANTTO'!L392</f>
        <v>0</v>
      </c>
      <c r="H391" s="90">
        <f>IF('CED. GRAL POR REP. O MANTTO'!P392&lt;&gt;'CED. GRAL POR REP. O MANTTO'!G392,"VERIFICA PRESUPUESTO BASE",'CED. GRAL POR REP. O MANTTO'!G392)</f>
        <v>0</v>
      </c>
      <c r="I391" s="91">
        <f>'REPORTE ENERO IMROM'!H386</f>
        <v>0</v>
      </c>
      <c r="J391" s="91">
        <f>'REPORTE ENERO IMROM'!$L386</f>
        <v>0</v>
      </c>
      <c r="K391" s="91">
        <f>+'REPORTE FEBRERO IMROM'!$L386</f>
        <v>0</v>
      </c>
      <c r="L391" s="91">
        <f>+'REPORTE MARZO IMROM'!$L386</f>
        <v>0</v>
      </c>
      <c r="M391" s="91">
        <f>+'REPORTE ABRIL IMROM'!$L386</f>
        <v>0</v>
      </c>
      <c r="N391" s="91">
        <f>+'REPORTE MAYO IMROM'!$L386</f>
        <v>0</v>
      </c>
      <c r="O391" s="91">
        <f>+'REPORTE JUNIO IMROM'!$L386</f>
        <v>0</v>
      </c>
      <c r="P391" s="91">
        <f>+'REPORTE JULIO IMROM'!$L386</f>
        <v>0</v>
      </c>
      <c r="Q391" s="91">
        <f>+'REPORTE AGOSTO IMROM'!$L386</f>
        <v>0</v>
      </c>
      <c r="R391" s="91">
        <f>+'REPORTE SEPTIEMBRE IMROM'!$L386</f>
        <v>0</v>
      </c>
      <c r="S391" s="91">
        <f>+'REPORTE OCTUBRE IMROM'!$L386</f>
        <v>0</v>
      </c>
      <c r="T391" s="91">
        <f>+'REPORTE NOVIEMBRE IMROM'!$L386</f>
        <v>0</v>
      </c>
      <c r="U391" s="91">
        <f>+'REPORTE DICIEMBRE IMROM'!$L386</f>
        <v>0</v>
      </c>
      <c r="V391" s="91">
        <f t="shared" si="10"/>
        <v>0</v>
      </c>
      <c r="W391" s="92">
        <f t="shared" si="11"/>
        <v>0</v>
      </c>
    </row>
    <row r="392" spans="1:23" s="84" customFormat="1" ht="15.75" x14ac:dyDescent="0.2">
      <c r="A392" s="66">
        <v>370</v>
      </c>
      <c r="B392" s="85">
        <f>'CED. GRAL POR REP. O MANTTO'!C393</f>
        <v>0</v>
      </c>
      <c r="C392" s="86">
        <f>'CED. GRAL POR REP. O MANTTO'!D393</f>
        <v>0</v>
      </c>
      <c r="D392" s="87">
        <f>'CED. GRAL POR REP. O MANTTO'!E393</f>
        <v>0</v>
      </c>
      <c r="E392" s="87">
        <f>'CED. GRAL POR REP. O MANTTO'!F393</f>
        <v>0</v>
      </c>
      <c r="F392" s="88">
        <f>'CED. GRAL POR REP. O MANTTO'!G393</f>
        <v>0</v>
      </c>
      <c r="G392" s="89">
        <f>'CED. GRAL POR REP. O MANTTO'!L393</f>
        <v>0</v>
      </c>
      <c r="H392" s="90">
        <f>IF('CED. GRAL POR REP. O MANTTO'!P393&lt;&gt;'CED. GRAL POR REP. O MANTTO'!G393,"VERIFICA PRESUPUESTO BASE",'CED. GRAL POR REP. O MANTTO'!G393)</f>
        <v>0</v>
      </c>
      <c r="I392" s="91">
        <f>'REPORTE ENERO IMROM'!H387</f>
        <v>0</v>
      </c>
      <c r="J392" s="91">
        <f>'REPORTE ENERO IMROM'!$L387</f>
        <v>0</v>
      </c>
      <c r="K392" s="91">
        <f>+'REPORTE FEBRERO IMROM'!$L387</f>
        <v>0</v>
      </c>
      <c r="L392" s="91">
        <f>+'REPORTE MARZO IMROM'!$L387</f>
        <v>0</v>
      </c>
      <c r="M392" s="91">
        <f>+'REPORTE ABRIL IMROM'!$L387</f>
        <v>0</v>
      </c>
      <c r="N392" s="91">
        <f>+'REPORTE MAYO IMROM'!$L387</f>
        <v>0</v>
      </c>
      <c r="O392" s="91">
        <f>+'REPORTE JUNIO IMROM'!$L387</f>
        <v>0</v>
      </c>
      <c r="P392" s="91">
        <f>+'REPORTE JULIO IMROM'!$L387</f>
        <v>0</v>
      </c>
      <c r="Q392" s="91">
        <f>+'REPORTE AGOSTO IMROM'!$L387</f>
        <v>0</v>
      </c>
      <c r="R392" s="91">
        <f>+'REPORTE SEPTIEMBRE IMROM'!$L387</f>
        <v>0</v>
      </c>
      <c r="S392" s="91">
        <f>+'REPORTE OCTUBRE IMROM'!$L387</f>
        <v>0</v>
      </c>
      <c r="T392" s="91">
        <f>+'REPORTE NOVIEMBRE IMROM'!$L387</f>
        <v>0</v>
      </c>
      <c r="U392" s="91">
        <f>+'REPORTE DICIEMBRE IMROM'!$L387</f>
        <v>0</v>
      </c>
      <c r="V392" s="91">
        <f t="shared" si="10"/>
        <v>0</v>
      </c>
      <c r="W392" s="92">
        <f t="shared" si="11"/>
        <v>0</v>
      </c>
    </row>
    <row r="393" spans="1:23" s="84" customFormat="1" ht="15.75" x14ac:dyDescent="0.2">
      <c r="A393" s="66">
        <v>371</v>
      </c>
      <c r="B393" s="85">
        <f>'CED. GRAL POR REP. O MANTTO'!C394</f>
        <v>0</v>
      </c>
      <c r="C393" s="86">
        <f>'CED. GRAL POR REP. O MANTTO'!D394</f>
        <v>0</v>
      </c>
      <c r="D393" s="87">
        <f>'CED. GRAL POR REP. O MANTTO'!E394</f>
        <v>0</v>
      </c>
      <c r="E393" s="87">
        <f>'CED. GRAL POR REP. O MANTTO'!F394</f>
        <v>0</v>
      </c>
      <c r="F393" s="88">
        <f>'CED. GRAL POR REP. O MANTTO'!G394</f>
        <v>0</v>
      </c>
      <c r="G393" s="89">
        <f>'CED. GRAL POR REP. O MANTTO'!L394</f>
        <v>0</v>
      </c>
      <c r="H393" s="90">
        <f>IF('CED. GRAL POR REP. O MANTTO'!P394&lt;&gt;'CED. GRAL POR REP. O MANTTO'!G394,"VERIFICA PRESUPUESTO BASE",'CED. GRAL POR REP. O MANTTO'!G394)</f>
        <v>0</v>
      </c>
      <c r="I393" s="91">
        <f>'REPORTE ENERO IMROM'!H388</f>
        <v>0</v>
      </c>
      <c r="J393" s="91">
        <f>'REPORTE ENERO IMROM'!$L388</f>
        <v>0</v>
      </c>
      <c r="K393" s="91">
        <f>+'REPORTE FEBRERO IMROM'!$L388</f>
        <v>0</v>
      </c>
      <c r="L393" s="91">
        <f>+'REPORTE MARZO IMROM'!$L388</f>
        <v>0</v>
      </c>
      <c r="M393" s="91">
        <f>+'REPORTE ABRIL IMROM'!$L388</f>
        <v>0</v>
      </c>
      <c r="N393" s="91">
        <f>+'REPORTE MAYO IMROM'!$L388</f>
        <v>0</v>
      </c>
      <c r="O393" s="91">
        <f>+'REPORTE JUNIO IMROM'!$L388</f>
        <v>0</v>
      </c>
      <c r="P393" s="91">
        <f>+'REPORTE JULIO IMROM'!$L388</f>
        <v>0</v>
      </c>
      <c r="Q393" s="91">
        <f>+'REPORTE AGOSTO IMROM'!$L388</f>
        <v>0</v>
      </c>
      <c r="R393" s="91">
        <f>+'REPORTE SEPTIEMBRE IMROM'!$L388</f>
        <v>0</v>
      </c>
      <c r="S393" s="91">
        <f>+'REPORTE OCTUBRE IMROM'!$L388</f>
        <v>0</v>
      </c>
      <c r="T393" s="91">
        <f>+'REPORTE NOVIEMBRE IMROM'!$L388</f>
        <v>0</v>
      </c>
      <c r="U393" s="91">
        <f>+'REPORTE DICIEMBRE IMROM'!$L388</f>
        <v>0</v>
      </c>
      <c r="V393" s="91">
        <f t="shared" si="10"/>
        <v>0</v>
      </c>
      <c r="W393" s="92">
        <f t="shared" si="11"/>
        <v>0</v>
      </c>
    </row>
    <row r="394" spans="1:23" s="84" customFormat="1" ht="15.75" x14ac:dyDescent="0.2">
      <c r="A394" s="66">
        <v>372</v>
      </c>
      <c r="B394" s="85">
        <f>'CED. GRAL POR REP. O MANTTO'!C395</f>
        <v>0</v>
      </c>
      <c r="C394" s="86">
        <f>'CED. GRAL POR REP. O MANTTO'!D395</f>
        <v>0</v>
      </c>
      <c r="D394" s="87">
        <f>'CED. GRAL POR REP. O MANTTO'!E395</f>
        <v>0</v>
      </c>
      <c r="E394" s="87">
        <f>'CED. GRAL POR REP. O MANTTO'!F395</f>
        <v>0</v>
      </c>
      <c r="F394" s="88">
        <f>'CED. GRAL POR REP. O MANTTO'!G395</f>
        <v>0</v>
      </c>
      <c r="G394" s="89">
        <f>'CED. GRAL POR REP. O MANTTO'!L395</f>
        <v>0</v>
      </c>
      <c r="H394" s="90">
        <f>IF('CED. GRAL POR REP. O MANTTO'!P395&lt;&gt;'CED. GRAL POR REP. O MANTTO'!G395,"VERIFICA PRESUPUESTO BASE",'CED. GRAL POR REP. O MANTTO'!G395)</f>
        <v>0</v>
      </c>
      <c r="I394" s="91">
        <f>'REPORTE ENERO IMROM'!H389</f>
        <v>0</v>
      </c>
      <c r="J394" s="91">
        <f>'REPORTE ENERO IMROM'!$L389</f>
        <v>0</v>
      </c>
      <c r="K394" s="91">
        <f>+'REPORTE FEBRERO IMROM'!$L389</f>
        <v>0</v>
      </c>
      <c r="L394" s="91">
        <f>+'REPORTE MARZO IMROM'!$L389</f>
        <v>0</v>
      </c>
      <c r="M394" s="91">
        <f>+'REPORTE ABRIL IMROM'!$L389</f>
        <v>0</v>
      </c>
      <c r="N394" s="91">
        <f>+'REPORTE MAYO IMROM'!$L389</f>
        <v>0</v>
      </c>
      <c r="O394" s="91">
        <f>+'REPORTE JUNIO IMROM'!$L389</f>
        <v>0</v>
      </c>
      <c r="P394" s="91">
        <f>+'REPORTE JULIO IMROM'!$L389</f>
        <v>0</v>
      </c>
      <c r="Q394" s="91">
        <f>+'REPORTE AGOSTO IMROM'!$L389</f>
        <v>0</v>
      </c>
      <c r="R394" s="91">
        <f>+'REPORTE SEPTIEMBRE IMROM'!$L389</f>
        <v>0</v>
      </c>
      <c r="S394" s="91">
        <f>+'REPORTE OCTUBRE IMROM'!$L389</f>
        <v>0</v>
      </c>
      <c r="T394" s="91">
        <f>+'REPORTE NOVIEMBRE IMROM'!$L389</f>
        <v>0</v>
      </c>
      <c r="U394" s="91">
        <f>+'REPORTE DICIEMBRE IMROM'!$L389</f>
        <v>0</v>
      </c>
      <c r="V394" s="91">
        <f t="shared" si="10"/>
        <v>0</v>
      </c>
      <c r="W394" s="92">
        <f t="shared" si="11"/>
        <v>0</v>
      </c>
    </row>
    <row r="395" spans="1:23" s="84" customFormat="1" ht="15.75" x14ac:dyDescent="0.2">
      <c r="A395" s="66">
        <v>373</v>
      </c>
      <c r="B395" s="85">
        <f>'CED. GRAL POR REP. O MANTTO'!C396</f>
        <v>0</v>
      </c>
      <c r="C395" s="86">
        <f>'CED. GRAL POR REP. O MANTTO'!D396</f>
        <v>0</v>
      </c>
      <c r="D395" s="87">
        <f>'CED. GRAL POR REP. O MANTTO'!E396</f>
        <v>0</v>
      </c>
      <c r="E395" s="87">
        <f>'CED. GRAL POR REP. O MANTTO'!F396</f>
        <v>0</v>
      </c>
      <c r="F395" s="88">
        <f>'CED. GRAL POR REP. O MANTTO'!G396</f>
        <v>0</v>
      </c>
      <c r="G395" s="89">
        <f>'CED. GRAL POR REP. O MANTTO'!L396</f>
        <v>0</v>
      </c>
      <c r="H395" s="90">
        <f>IF('CED. GRAL POR REP. O MANTTO'!P396&lt;&gt;'CED. GRAL POR REP. O MANTTO'!G396,"VERIFICA PRESUPUESTO BASE",'CED. GRAL POR REP. O MANTTO'!G396)</f>
        <v>0</v>
      </c>
      <c r="I395" s="91">
        <f>'REPORTE ENERO IMROM'!H390</f>
        <v>0</v>
      </c>
      <c r="J395" s="91">
        <f>'REPORTE ENERO IMROM'!$L390</f>
        <v>0</v>
      </c>
      <c r="K395" s="91">
        <f>+'REPORTE FEBRERO IMROM'!$L390</f>
        <v>0</v>
      </c>
      <c r="L395" s="91">
        <f>+'REPORTE MARZO IMROM'!$L390</f>
        <v>0</v>
      </c>
      <c r="M395" s="91">
        <f>+'REPORTE ABRIL IMROM'!$L390</f>
        <v>0</v>
      </c>
      <c r="N395" s="91">
        <f>+'REPORTE MAYO IMROM'!$L390</f>
        <v>0</v>
      </c>
      <c r="O395" s="91">
        <f>+'REPORTE JUNIO IMROM'!$L390</f>
        <v>0</v>
      </c>
      <c r="P395" s="91">
        <f>+'REPORTE JULIO IMROM'!$L390</f>
        <v>0</v>
      </c>
      <c r="Q395" s="91">
        <f>+'REPORTE AGOSTO IMROM'!$L390</f>
        <v>0</v>
      </c>
      <c r="R395" s="91">
        <f>+'REPORTE SEPTIEMBRE IMROM'!$L390</f>
        <v>0</v>
      </c>
      <c r="S395" s="91">
        <f>+'REPORTE OCTUBRE IMROM'!$L390</f>
        <v>0</v>
      </c>
      <c r="T395" s="91">
        <f>+'REPORTE NOVIEMBRE IMROM'!$L390</f>
        <v>0</v>
      </c>
      <c r="U395" s="91">
        <f>+'REPORTE DICIEMBRE IMROM'!$L390</f>
        <v>0</v>
      </c>
      <c r="V395" s="91">
        <f t="shared" si="10"/>
        <v>0</v>
      </c>
      <c r="W395" s="92">
        <f t="shared" si="11"/>
        <v>0</v>
      </c>
    </row>
    <row r="396" spans="1:23" s="84" customFormat="1" ht="15.75" x14ac:dyDescent="0.2">
      <c r="A396" s="66">
        <v>374</v>
      </c>
      <c r="B396" s="85">
        <f>'CED. GRAL POR REP. O MANTTO'!C397</f>
        <v>0</v>
      </c>
      <c r="C396" s="86">
        <f>'CED. GRAL POR REP. O MANTTO'!D397</f>
        <v>0</v>
      </c>
      <c r="D396" s="87">
        <f>'CED. GRAL POR REP. O MANTTO'!E397</f>
        <v>0</v>
      </c>
      <c r="E396" s="87">
        <f>'CED. GRAL POR REP. O MANTTO'!F397</f>
        <v>0</v>
      </c>
      <c r="F396" s="88">
        <f>'CED. GRAL POR REP. O MANTTO'!G397</f>
        <v>0</v>
      </c>
      <c r="G396" s="89">
        <f>'CED. GRAL POR REP. O MANTTO'!L397</f>
        <v>0</v>
      </c>
      <c r="H396" s="90">
        <f>IF('CED. GRAL POR REP. O MANTTO'!P397&lt;&gt;'CED. GRAL POR REP. O MANTTO'!G397,"VERIFICA PRESUPUESTO BASE",'CED. GRAL POR REP. O MANTTO'!G397)</f>
        <v>0</v>
      </c>
      <c r="I396" s="91">
        <f>'REPORTE ENERO IMROM'!H391</f>
        <v>0</v>
      </c>
      <c r="J396" s="91">
        <f>'REPORTE ENERO IMROM'!$L391</f>
        <v>0</v>
      </c>
      <c r="K396" s="91">
        <f>+'REPORTE FEBRERO IMROM'!$L391</f>
        <v>0</v>
      </c>
      <c r="L396" s="91">
        <f>+'REPORTE MARZO IMROM'!$L391</f>
        <v>0</v>
      </c>
      <c r="M396" s="91">
        <f>+'REPORTE ABRIL IMROM'!$L391</f>
        <v>0</v>
      </c>
      <c r="N396" s="91">
        <f>+'REPORTE MAYO IMROM'!$L391</f>
        <v>0</v>
      </c>
      <c r="O396" s="91">
        <f>+'REPORTE JUNIO IMROM'!$L391</f>
        <v>0</v>
      </c>
      <c r="P396" s="91">
        <f>+'REPORTE JULIO IMROM'!$L391</f>
        <v>0</v>
      </c>
      <c r="Q396" s="91">
        <f>+'REPORTE AGOSTO IMROM'!$L391</f>
        <v>0</v>
      </c>
      <c r="R396" s="91">
        <f>+'REPORTE SEPTIEMBRE IMROM'!$L391</f>
        <v>0</v>
      </c>
      <c r="S396" s="91">
        <f>+'REPORTE OCTUBRE IMROM'!$L391</f>
        <v>0</v>
      </c>
      <c r="T396" s="91">
        <f>+'REPORTE NOVIEMBRE IMROM'!$L391</f>
        <v>0</v>
      </c>
      <c r="U396" s="91">
        <f>+'REPORTE DICIEMBRE IMROM'!$L391</f>
        <v>0</v>
      </c>
      <c r="V396" s="91">
        <f t="shared" si="10"/>
        <v>0</v>
      </c>
      <c r="W396" s="92">
        <f t="shared" si="11"/>
        <v>0</v>
      </c>
    </row>
    <row r="397" spans="1:23" s="84" customFormat="1" ht="15.75" x14ac:dyDescent="0.2">
      <c r="A397" s="66">
        <v>375</v>
      </c>
      <c r="B397" s="85">
        <f>'CED. GRAL POR REP. O MANTTO'!C398</f>
        <v>0</v>
      </c>
      <c r="C397" s="86">
        <f>'CED. GRAL POR REP. O MANTTO'!D398</f>
        <v>0</v>
      </c>
      <c r="D397" s="87">
        <f>'CED. GRAL POR REP. O MANTTO'!E398</f>
        <v>0</v>
      </c>
      <c r="E397" s="87">
        <f>'CED. GRAL POR REP. O MANTTO'!F398</f>
        <v>0</v>
      </c>
      <c r="F397" s="88">
        <f>'CED. GRAL POR REP. O MANTTO'!G398</f>
        <v>0</v>
      </c>
      <c r="G397" s="89">
        <f>'CED. GRAL POR REP. O MANTTO'!L398</f>
        <v>0</v>
      </c>
      <c r="H397" s="90">
        <f>IF('CED. GRAL POR REP. O MANTTO'!P398&lt;&gt;'CED. GRAL POR REP. O MANTTO'!G398,"VERIFICA PRESUPUESTO BASE",'CED. GRAL POR REP. O MANTTO'!G398)</f>
        <v>0</v>
      </c>
      <c r="I397" s="91">
        <f>'REPORTE ENERO IMROM'!H392</f>
        <v>0</v>
      </c>
      <c r="J397" s="91">
        <f>'REPORTE ENERO IMROM'!$L392</f>
        <v>0</v>
      </c>
      <c r="K397" s="91">
        <f>+'REPORTE FEBRERO IMROM'!$L392</f>
        <v>0</v>
      </c>
      <c r="L397" s="91">
        <f>+'REPORTE MARZO IMROM'!$L392</f>
        <v>0</v>
      </c>
      <c r="M397" s="91">
        <f>+'REPORTE ABRIL IMROM'!$L392</f>
        <v>0</v>
      </c>
      <c r="N397" s="91">
        <f>+'REPORTE MAYO IMROM'!$L392</f>
        <v>0</v>
      </c>
      <c r="O397" s="91">
        <f>+'REPORTE JUNIO IMROM'!$L392</f>
        <v>0</v>
      </c>
      <c r="P397" s="91">
        <f>+'REPORTE JULIO IMROM'!$L392</f>
        <v>0</v>
      </c>
      <c r="Q397" s="91">
        <f>+'REPORTE AGOSTO IMROM'!$L392</f>
        <v>0</v>
      </c>
      <c r="R397" s="91">
        <f>+'REPORTE SEPTIEMBRE IMROM'!$L392</f>
        <v>0</v>
      </c>
      <c r="S397" s="91">
        <f>+'REPORTE OCTUBRE IMROM'!$L392</f>
        <v>0</v>
      </c>
      <c r="T397" s="91">
        <f>+'REPORTE NOVIEMBRE IMROM'!$L392</f>
        <v>0</v>
      </c>
      <c r="U397" s="91">
        <f>+'REPORTE DICIEMBRE IMROM'!$L392</f>
        <v>0</v>
      </c>
      <c r="V397" s="91">
        <f t="shared" si="10"/>
        <v>0</v>
      </c>
      <c r="W397" s="92">
        <f t="shared" si="11"/>
        <v>0</v>
      </c>
    </row>
    <row r="398" spans="1:23" s="84" customFormat="1" ht="15.75" x14ac:dyDescent="0.2">
      <c r="A398" s="66">
        <v>376</v>
      </c>
      <c r="B398" s="85">
        <f>'CED. GRAL POR REP. O MANTTO'!C399</f>
        <v>0</v>
      </c>
      <c r="C398" s="86">
        <f>'CED. GRAL POR REP. O MANTTO'!D399</f>
        <v>0</v>
      </c>
      <c r="D398" s="87">
        <f>'CED. GRAL POR REP. O MANTTO'!E399</f>
        <v>0</v>
      </c>
      <c r="E398" s="87">
        <f>'CED. GRAL POR REP. O MANTTO'!F399</f>
        <v>0</v>
      </c>
      <c r="F398" s="88">
        <f>'CED. GRAL POR REP. O MANTTO'!G399</f>
        <v>0</v>
      </c>
      <c r="G398" s="89">
        <f>'CED. GRAL POR REP. O MANTTO'!L399</f>
        <v>0</v>
      </c>
      <c r="H398" s="90">
        <f>IF('CED. GRAL POR REP. O MANTTO'!P399&lt;&gt;'CED. GRAL POR REP. O MANTTO'!G399,"VERIFICA PRESUPUESTO BASE",'CED. GRAL POR REP. O MANTTO'!G399)</f>
        <v>0</v>
      </c>
      <c r="I398" s="91">
        <f>'REPORTE ENERO IMROM'!H393</f>
        <v>0</v>
      </c>
      <c r="J398" s="91">
        <f>'REPORTE ENERO IMROM'!$L393</f>
        <v>0</v>
      </c>
      <c r="K398" s="91">
        <f>+'REPORTE FEBRERO IMROM'!$L393</f>
        <v>0</v>
      </c>
      <c r="L398" s="91">
        <f>+'REPORTE MARZO IMROM'!$L393</f>
        <v>0</v>
      </c>
      <c r="M398" s="91">
        <f>+'REPORTE ABRIL IMROM'!$L393</f>
        <v>0</v>
      </c>
      <c r="N398" s="91">
        <f>+'REPORTE MAYO IMROM'!$L393</f>
        <v>0</v>
      </c>
      <c r="O398" s="91">
        <f>+'REPORTE JUNIO IMROM'!$L393</f>
        <v>0</v>
      </c>
      <c r="P398" s="91">
        <f>+'REPORTE JULIO IMROM'!$L393</f>
        <v>0</v>
      </c>
      <c r="Q398" s="91">
        <f>+'REPORTE AGOSTO IMROM'!$L393</f>
        <v>0</v>
      </c>
      <c r="R398" s="91">
        <f>+'REPORTE SEPTIEMBRE IMROM'!$L393</f>
        <v>0</v>
      </c>
      <c r="S398" s="91">
        <f>+'REPORTE OCTUBRE IMROM'!$L393</f>
        <v>0</v>
      </c>
      <c r="T398" s="91">
        <f>+'REPORTE NOVIEMBRE IMROM'!$L393</f>
        <v>0</v>
      </c>
      <c r="U398" s="91">
        <f>+'REPORTE DICIEMBRE IMROM'!$L393</f>
        <v>0</v>
      </c>
      <c r="V398" s="91">
        <f t="shared" si="10"/>
        <v>0</v>
      </c>
      <c r="W398" s="92">
        <f t="shared" si="11"/>
        <v>0</v>
      </c>
    </row>
    <row r="399" spans="1:23" s="84" customFormat="1" ht="15.75" x14ac:dyDescent="0.2">
      <c r="A399" s="66">
        <v>377</v>
      </c>
      <c r="B399" s="85">
        <f>'CED. GRAL POR REP. O MANTTO'!C400</f>
        <v>0</v>
      </c>
      <c r="C399" s="86">
        <f>'CED. GRAL POR REP. O MANTTO'!D400</f>
        <v>0</v>
      </c>
      <c r="D399" s="87">
        <f>'CED. GRAL POR REP. O MANTTO'!E400</f>
        <v>0</v>
      </c>
      <c r="E399" s="87">
        <f>'CED. GRAL POR REP. O MANTTO'!F400</f>
        <v>0</v>
      </c>
      <c r="F399" s="88">
        <f>'CED. GRAL POR REP. O MANTTO'!G400</f>
        <v>0</v>
      </c>
      <c r="G399" s="89">
        <f>'CED. GRAL POR REP. O MANTTO'!L400</f>
        <v>0</v>
      </c>
      <c r="H399" s="90">
        <f>IF('CED. GRAL POR REP. O MANTTO'!P400&lt;&gt;'CED. GRAL POR REP. O MANTTO'!G400,"VERIFICA PRESUPUESTO BASE",'CED. GRAL POR REP. O MANTTO'!G400)</f>
        <v>0</v>
      </c>
      <c r="I399" s="91">
        <f>'REPORTE ENERO IMROM'!H394</f>
        <v>0</v>
      </c>
      <c r="J399" s="91">
        <f>'REPORTE ENERO IMROM'!$L394</f>
        <v>0</v>
      </c>
      <c r="K399" s="91">
        <f>+'REPORTE FEBRERO IMROM'!$L394</f>
        <v>0</v>
      </c>
      <c r="L399" s="91">
        <f>+'REPORTE MARZO IMROM'!$L394</f>
        <v>0</v>
      </c>
      <c r="M399" s="91">
        <f>+'REPORTE ABRIL IMROM'!$L394</f>
        <v>0</v>
      </c>
      <c r="N399" s="91">
        <f>+'REPORTE MAYO IMROM'!$L394</f>
        <v>0</v>
      </c>
      <c r="O399" s="91">
        <f>+'REPORTE JUNIO IMROM'!$L394</f>
        <v>0</v>
      </c>
      <c r="P399" s="91">
        <f>+'REPORTE JULIO IMROM'!$L394</f>
        <v>0</v>
      </c>
      <c r="Q399" s="91">
        <f>+'REPORTE AGOSTO IMROM'!$L394</f>
        <v>0</v>
      </c>
      <c r="R399" s="91">
        <f>+'REPORTE SEPTIEMBRE IMROM'!$L394</f>
        <v>0</v>
      </c>
      <c r="S399" s="91">
        <f>+'REPORTE OCTUBRE IMROM'!$L394</f>
        <v>0</v>
      </c>
      <c r="T399" s="91">
        <f>+'REPORTE NOVIEMBRE IMROM'!$L394</f>
        <v>0</v>
      </c>
      <c r="U399" s="91">
        <f>+'REPORTE DICIEMBRE IMROM'!$L394</f>
        <v>0</v>
      </c>
      <c r="V399" s="91">
        <f t="shared" si="10"/>
        <v>0</v>
      </c>
      <c r="W399" s="92">
        <f t="shared" si="11"/>
        <v>0</v>
      </c>
    </row>
    <row r="400" spans="1:23" s="84" customFormat="1" ht="15.75" x14ac:dyDescent="0.2">
      <c r="A400" s="66">
        <v>378</v>
      </c>
      <c r="B400" s="85">
        <f>'CED. GRAL POR REP. O MANTTO'!C401</f>
        <v>0</v>
      </c>
      <c r="C400" s="86">
        <f>'CED. GRAL POR REP. O MANTTO'!D401</f>
        <v>0</v>
      </c>
      <c r="D400" s="87">
        <f>'CED. GRAL POR REP. O MANTTO'!E401</f>
        <v>0</v>
      </c>
      <c r="E400" s="87">
        <f>'CED. GRAL POR REP. O MANTTO'!F401</f>
        <v>0</v>
      </c>
      <c r="F400" s="88">
        <f>'CED. GRAL POR REP. O MANTTO'!G401</f>
        <v>0</v>
      </c>
      <c r="G400" s="89">
        <f>'CED. GRAL POR REP. O MANTTO'!L401</f>
        <v>0</v>
      </c>
      <c r="H400" s="90">
        <f>IF('CED. GRAL POR REP. O MANTTO'!P401&lt;&gt;'CED. GRAL POR REP. O MANTTO'!G401,"VERIFICA PRESUPUESTO BASE",'CED. GRAL POR REP. O MANTTO'!G401)</f>
        <v>0</v>
      </c>
      <c r="I400" s="91">
        <f>'REPORTE ENERO IMROM'!H395</f>
        <v>0</v>
      </c>
      <c r="J400" s="91">
        <f>'REPORTE ENERO IMROM'!$L395</f>
        <v>0</v>
      </c>
      <c r="K400" s="91">
        <f>+'REPORTE FEBRERO IMROM'!$L395</f>
        <v>0</v>
      </c>
      <c r="L400" s="91">
        <f>+'REPORTE MARZO IMROM'!$L395</f>
        <v>0</v>
      </c>
      <c r="M400" s="91">
        <f>+'REPORTE ABRIL IMROM'!$L395</f>
        <v>0</v>
      </c>
      <c r="N400" s="91">
        <f>+'REPORTE MAYO IMROM'!$L395</f>
        <v>0</v>
      </c>
      <c r="O400" s="91">
        <f>+'REPORTE JUNIO IMROM'!$L395</f>
        <v>0</v>
      </c>
      <c r="P400" s="91">
        <f>+'REPORTE JULIO IMROM'!$L395</f>
        <v>0</v>
      </c>
      <c r="Q400" s="91">
        <f>+'REPORTE AGOSTO IMROM'!$L395</f>
        <v>0</v>
      </c>
      <c r="R400" s="91">
        <f>+'REPORTE SEPTIEMBRE IMROM'!$L395</f>
        <v>0</v>
      </c>
      <c r="S400" s="91">
        <f>+'REPORTE OCTUBRE IMROM'!$L395</f>
        <v>0</v>
      </c>
      <c r="T400" s="91">
        <f>+'REPORTE NOVIEMBRE IMROM'!$L395</f>
        <v>0</v>
      </c>
      <c r="U400" s="91">
        <f>+'REPORTE DICIEMBRE IMROM'!$L395</f>
        <v>0</v>
      </c>
      <c r="V400" s="91">
        <f t="shared" si="10"/>
        <v>0</v>
      </c>
      <c r="W400" s="92">
        <f t="shared" si="11"/>
        <v>0</v>
      </c>
    </row>
    <row r="401" spans="1:23" s="84" customFormat="1" ht="15.75" x14ac:dyDescent="0.2">
      <c r="A401" s="66">
        <v>379</v>
      </c>
      <c r="B401" s="85">
        <f>'CED. GRAL POR REP. O MANTTO'!C402</f>
        <v>0</v>
      </c>
      <c r="C401" s="86">
        <f>'CED. GRAL POR REP. O MANTTO'!D402</f>
        <v>0</v>
      </c>
      <c r="D401" s="87">
        <f>'CED. GRAL POR REP. O MANTTO'!E402</f>
        <v>0</v>
      </c>
      <c r="E401" s="87">
        <f>'CED. GRAL POR REP. O MANTTO'!F402</f>
        <v>0</v>
      </c>
      <c r="F401" s="88">
        <f>'CED. GRAL POR REP. O MANTTO'!G402</f>
        <v>0</v>
      </c>
      <c r="G401" s="89">
        <f>'CED. GRAL POR REP. O MANTTO'!L402</f>
        <v>0</v>
      </c>
      <c r="H401" s="90">
        <f>IF('CED. GRAL POR REP. O MANTTO'!P402&lt;&gt;'CED. GRAL POR REP. O MANTTO'!G402,"VERIFICA PRESUPUESTO BASE",'CED. GRAL POR REP. O MANTTO'!G402)</f>
        <v>0</v>
      </c>
      <c r="I401" s="91">
        <f>'REPORTE ENERO IMROM'!H396</f>
        <v>0</v>
      </c>
      <c r="J401" s="91">
        <f>'REPORTE ENERO IMROM'!$L396</f>
        <v>0</v>
      </c>
      <c r="K401" s="91">
        <f>+'REPORTE FEBRERO IMROM'!$L396</f>
        <v>0</v>
      </c>
      <c r="L401" s="91">
        <f>+'REPORTE MARZO IMROM'!$L396</f>
        <v>0</v>
      </c>
      <c r="M401" s="91">
        <f>+'REPORTE ABRIL IMROM'!$L396</f>
        <v>0</v>
      </c>
      <c r="N401" s="91">
        <f>+'REPORTE MAYO IMROM'!$L396</f>
        <v>0</v>
      </c>
      <c r="O401" s="91">
        <f>+'REPORTE JUNIO IMROM'!$L396</f>
        <v>0</v>
      </c>
      <c r="P401" s="91">
        <f>+'REPORTE JULIO IMROM'!$L396</f>
        <v>0</v>
      </c>
      <c r="Q401" s="91">
        <f>+'REPORTE AGOSTO IMROM'!$L396</f>
        <v>0</v>
      </c>
      <c r="R401" s="91">
        <f>+'REPORTE SEPTIEMBRE IMROM'!$L396</f>
        <v>0</v>
      </c>
      <c r="S401" s="91">
        <f>+'REPORTE OCTUBRE IMROM'!$L396</f>
        <v>0</v>
      </c>
      <c r="T401" s="91">
        <f>+'REPORTE NOVIEMBRE IMROM'!$L396</f>
        <v>0</v>
      </c>
      <c r="U401" s="91">
        <f>+'REPORTE DICIEMBRE IMROM'!$L396</f>
        <v>0</v>
      </c>
      <c r="V401" s="91">
        <f t="shared" si="10"/>
        <v>0</v>
      </c>
      <c r="W401" s="92">
        <f t="shared" si="11"/>
        <v>0</v>
      </c>
    </row>
    <row r="402" spans="1:23" s="84" customFormat="1" ht="15.75" x14ac:dyDescent="0.2">
      <c r="A402" s="66">
        <v>380</v>
      </c>
      <c r="B402" s="85">
        <f>'CED. GRAL POR REP. O MANTTO'!C403</f>
        <v>0</v>
      </c>
      <c r="C402" s="86">
        <f>'CED. GRAL POR REP. O MANTTO'!D403</f>
        <v>0</v>
      </c>
      <c r="D402" s="87">
        <f>'CED. GRAL POR REP. O MANTTO'!E403</f>
        <v>0</v>
      </c>
      <c r="E402" s="87">
        <f>'CED. GRAL POR REP. O MANTTO'!F403</f>
        <v>0</v>
      </c>
      <c r="F402" s="88">
        <f>'CED. GRAL POR REP. O MANTTO'!G403</f>
        <v>0</v>
      </c>
      <c r="G402" s="89">
        <f>'CED. GRAL POR REP. O MANTTO'!L403</f>
        <v>0</v>
      </c>
      <c r="H402" s="90">
        <f>IF('CED. GRAL POR REP. O MANTTO'!P403&lt;&gt;'CED. GRAL POR REP. O MANTTO'!G403,"VERIFICA PRESUPUESTO BASE",'CED. GRAL POR REP. O MANTTO'!G403)</f>
        <v>0</v>
      </c>
      <c r="I402" s="91">
        <f>'REPORTE ENERO IMROM'!H397</f>
        <v>0</v>
      </c>
      <c r="J402" s="91">
        <f>'REPORTE ENERO IMROM'!$L397</f>
        <v>0</v>
      </c>
      <c r="K402" s="91">
        <f>+'REPORTE FEBRERO IMROM'!$L397</f>
        <v>0</v>
      </c>
      <c r="L402" s="91">
        <f>+'REPORTE MARZO IMROM'!$L397</f>
        <v>0</v>
      </c>
      <c r="M402" s="91">
        <f>+'REPORTE ABRIL IMROM'!$L397</f>
        <v>0</v>
      </c>
      <c r="N402" s="91">
        <f>+'REPORTE MAYO IMROM'!$L397</f>
        <v>0</v>
      </c>
      <c r="O402" s="91">
        <f>+'REPORTE JUNIO IMROM'!$L397</f>
        <v>0</v>
      </c>
      <c r="P402" s="91">
        <f>+'REPORTE JULIO IMROM'!$L397</f>
        <v>0</v>
      </c>
      <c r="Q402" s="91">
        <f>+'REPORTE AGOSTO IMROM'!$L397</f>
        <v>0</v>
      </c>
      <c r="R402" s="91">
        <f>+'REPORTE SEPTIEMBRE IMROM'!$L397</f>
        <v>0</v>
      </c>
      <c r="S402" s="91">
        <f>+'REPORTE OCTUBRE IMROM'!$L397</f>
        <v>0</v>
      </c>
      <c r="T402" s="91">
        <f>+'REPORTE NOVIEMBRE IMROM'!$L397</f>
        <v>0</v>
      </c>
      <c r="U402" s="91">
        <f>+'REPORTE DICIEMBRE IMROM'!$L397</f>
        <v>0</v>
      </c>
      <c r="V402" s="91">
        <f t="shared" si="10"/>
        <v>0</v>
      </c>
      <c r="W402" s="92">
        <f t="shared" si="11"/>
        <v>0</v>
      </c>
    </row>
    <row r="403" spans="1:23" s="84" customFormat="1" ht="15.75" x14ac:dyDescent="0.2">
      <c r="A403" s="66">
        <v>381</v>
      </c>
      <c r="B403" s="85">
        <f>'CED. GRAL POR REP. O MANTTO'!C404</f>
        <v>0</v>
      </c>
      <c r="C403" s="86">
        <f>'CED. GRAL POR REP. O MANTTO'!D404</f>
        <v>0</v>
      </c>
      <c r="D403" s="87">
        <f>'CED. GRAL POR REP. O MANTTO'!E404</f>
        <v>0</v>
      </c>
      <c r="E403" s="87">
        <f>'CED. GRAL POR REP. O MANTTO'!F404</f>
        <v>0</v>
      </c>
      <c r="F403" s="88">
        <f>'CED. GRAL POR REP. O MANTTO'!G404</f>
        <v>0</v>
      </c>
      <c r="G403" s="89">
        <f>'CED. GRAL POR REP. O MANTTO'!L404</f>
        <v>0</v>
      </c>
      <c r="H403" s="90">
        <f>IF('CED. GRAL POR REP. O MANTTO'!P404&lt;&gt;'CED. GRAL POR REP. O MANTTO'!G404,"VERIFICA PRESUPUESTO BASE",'CED. GRAL POR REP. O MANTTO'!G404)</f>
        <v>0</v>
      </c>
      <c r="I403" s="91">
        <f>'REPORTE ENERO IMROM'!H398</f>
        <v>0</v>
      </c>
      <c r="J403" s="91">
        <f>'REPORTE ENERO IMROM'!$L398</f>
        <v>0</v>
      </c>
      <c r="K403" s="91">
        <f>+'REPORTE FEBRERO IMROM'!$L398</f>
        <v>0</v>
      </c>
      <c r="L403" s="91">
        <f>+'REPORTE MARZO IMROM'!$L398</f>
        <v>0</v>
      </c>
      <c r="M403" s="91">
        <f>+'REPORTE ABRIL IMROM'!$L398</f>
        <v>0</v>
      </c>
      <c r="N403" s="91">
        <f>+'REPORTE MAYO IMROM'!$L398</f>
        <v>0</v>
      </c>
      <c r="O403" s="91">
        <f>+'REPORTE JUNIO IMROM'!$L398</f>
        <v>0</v>
      </c>
      <c r="P403" s="91">
        <f>+'REPORTE JULIO IMROM'!$L398</f>
        <v>0</v>
      </c>
      <c r="Q403" s="91">
        <f>+'REPORTE AGOSTO IMROM'!$L398</f>
        <v>0</v>
      </c>
      <c r="R403" s="91">
        <f>+'REPORTE SEPTIEMBRE IMROM'!$L398</f>
        <v>0</v>
      </c>
      <c r="S403" s="91">
        <f>+'REPORTE OCTUBRE IMROM'!$L398</f>
        <v>0</v>
      </c>
      <c r="T403" s="91">
        <f>+'REPORTE NOVIEMBRE IMROM'!$L398</f>
        <v>0</v>
      </c>
      <c r="U403" s="91">
        <f>+'REPORTE DICIEMBRE IMROM'!$L398</f>
        <v>0</v>
      </c>
      <c r="V403" s="91">
        <f t="shared" si="10"/>
        <v>0</v>
      </c>
      <c r="W403" s="92">
        <f t="shared" si="11"/>
        <v>0</v>
      </c>
    </row>
    <row r="404" spans="1:23" s="84" customFormat="1" ht="15.75" x14ac:dyDescent="0.2">
      <c r="A404" s="66">
        <v>382</v>
      </c>
      <c r="B404" s="85">
        <f>'CED. GRAL POR REP. O MANTTO'!C405</f>
        <v>0</v>
      </c>
      <c r="C404" s="86">
        <f>'CED. GRAL POR REP. O MANTTO'!D405</f>
        <v>0</v>
      </c>
      <c r="D404" s="87">
        <f>'CED. GRAL POR REP. O MANTTO'!E405</f>
        <v>0</v>
      </c>
      <c r="E404" s="87">
        <f>'CED. GRAL POR REP. O MANTTO'!F405</f>
        <v>0</v>
      </c>
      <c r="F404" s="88">
        <f>'CED. GRAL POR REP. O MANTTO'!G405</f>
        <v>0</v>
      </c>
      <c r="G404" s="89">
        <f>'CED. GRAL POR REP. O MANTTO'!L405</f>
        <v>0</v>
      </c>
      <c r="H404" s="90">
        <f>IF('CED. GRAL POR REP. O MANTTO'!P405&lt;&gt;'CED. GRAL POR REP. O MANTTO'!G405,"VERIFICA PRESUPUESTO BASE",'CED. GRAL POR REP. O MANTTO'!G405)</f>
        <v>0</v>
      </c>
      <c r="I404" s="91">
        <f>'REPORTE ENERO IMROM'!H399</f>
        <v>0</v>
      </c>
      <c r="J404" s="91">
        <f>'REPORTE ENERO IMROM'!$L399</f>
        <v>0</v>
      </c>
      <c r="K404" s="91">
        <f>+'REPORTE FEBRERO IMROM'!$L399</f>
        <v>0</v>
      </c>
      <c r="L404" s="91">
        <f>+'REPORTE MARZO IMROM'!$L399</f>
        <v>0</v>
      </c>
      <c r="M404" s="91">
        <f>+'REPORTE ABRIL IMROM'!$L399</f>
        <v>0</v>
      </c>
      <c r="N404" s="91">
        <f>+'REPORTE MAYO IMROM'!$L399</f>
        <v>0</v>
      </c>
      <c r="O404" s="91">
        <f>+'REPORTE JUNIO IMROM'!$L399</f>
        <v>0</v>
      </c>
      <c r="P404" s="91">
        <f>+'REPORTE JULIO IMROM'!$L399</f>
        <v>0</v>
      </c>
      <c r="Q404" s="91">
        <f>+'REPORTE AGOSTO IMROM'!$L399</f>
        <v>0</v>
      </c>
      <c r="R404" s="91">
        <f>+'REPORTE SEPTIEMBRE IMROM'!$L399</f>
        <v>0</v>
      </c>
      <c r="S404" s="91">
        <f>+'REPORTE OCTUBRE IMROM'!$L399</f>
        <v>0</v>
      </c>
      <c r="T404" s="91">
        <f>+'REPORTE NOVIEMBRE IMROM'!$L399</f>
        <v>0</v>
      </c>
      <c r="U404" s="91">
        <f>+'REPORTE DICIEMBRE IMROM'!$L399</f>
        <v>0</v>
      </c>
      <c r="V404" s="91">
        <f t="shared" si="10"/>
        <v>0</v>
      </c>
      <c r="W404" s="92">
        <f t="shared" si="11"/>
        <v>0</v>
      </c>
    </row>
    <row r="405" spans="1:23" s="84" customFormat="1" ht="15.75" x14ac:dyDescent="0.2">
      <c r="A405" s="66">
        <v>383</v>
      </c>
      <c r="B405" s="85">
        <f>'CED. GRAL POR REP. O MANTTO'!C406</f>
        <v>0</v>
      </c>
      <c r="C405" s="86">
        <f>'CED. GRAL POR REP. O MANTTO'!D406</f>
        <v>0</v>
      </c>
      <c r="D405" s="87">
        <f>'CED. GRAL POR REP. O MANTTO'!E406</f>
        <v>0</v>
      </c>
      <c r="E405" s="87">
        <f>'CED. GRAL POR REP. O MANTTO'!F406</f>
        <v>0</v>
      </c>
      <c r="F405" s="88">
        <f>'CED. GRAL POR REP. O MANTTO'!G406</f>
        <v>0</v>
      </c>
      <c r="G405" s="89">
        <f>'CED. GRAL POR REP. O MANTTO'!L406</f>
        <v>0</v>
      </c>
      <c r="H405" s="90">
        <f>IF('CED. GRAL POR REP. O MANTTO'!P406&lt;&gt;'CED. GRAL POR REP. O MANTTO'!G406,"VERIFICA PRESUPUESTO BASE",'CED. GRAL POR REP. O MANTTO'!G406)</f>
        <v>0</v>
      </c>
      <c r="I405" s="91">
        <f>'REPORTE ENERO IMROM'!H400</f>
        <v>0</v>
      </c>
      <c r="J405" s="91">
        <f>'REPORTE ENERO IMROM'!$L400</f>
        <v>0</v>
      </c>
      <c r="K405" s="91">
        <f>+'REPORTE FEBRERO IMROM'!$L400</f>
        <v>0</v>
      </c>
      <c r="L405" s="91">
        <f>+'REPORTE MARZO IMROM'!$L400</f>
        <v>0</v>
      </c>
      <c r="M405" s="91">
        <f>+'REPORTE ABRIL IMROM'!$L400</f>
        <v>0</v>
      </c>
      <c r="N405" s="91">
        <f>+'REPORTE MAYO IMROM'!$L400</f>
        <v>0</v>
      </c>
      <c r="O405" s="91">
        <f>+'REPORTE JUNIO IMROM'!$L400</f>
        <v>0</v>
      </c>
      <c r="P405" s="91">
        <f>+'REPORTE JULIO IMROM'!$L400</f>
        <v>0</v>
      </c>
      <c r="Q405" s="91">
        <f>+'REPORTE AGOSTO IMROM'!$L400</f>
        <v>0</v>
      </c>
      <c r="R405" s="91">
        <f>+'REPORTE SEPTIEMBRE IMROM'!$L400</f>
        <v>0</v>
      </c>
      <c r="S405" s="91">
        <f>+'REPORTE OCTUBRE IMROM'!$L400</f>
        <v>0</v>
      </c>
      <c r="T405" s="91">
        <f>+'REPORTE NOVIEMBRE IMROM'!$L400</f>
        <v>0</v>
      </c>
      <c r="U405" s="91">
        <f>+'REPORTE DICIEMBRE IMROM'!$L400</f>
        <v>0</v>
      </c>
      <c r="V405" s="91">
        <f t="shared" si="10"/>
        <v>0</v>
      </c>
      <c r="W405" s="92">
        <f t="shared" si="11"/>
        <v>0</v>
      </c>
    </row>
    <row r="406" spans="1:23" s="84" customFormat="1" ht="15.75" x14ac:dyDescent="0.2">
      <c r="A406" s="66">
        <v>384</v>
      </c>
      <c r="B406" s="85">
        <f>'CED. GRAL POR REP. O MANTTO'!C407</f>
        <v>0</v>
      </c>
      <c r="C406" s="86">
        <f>'CED. GRAL POR REP. O MANTTO'!D407</f>
        <v>0</v>
      </c>
      <c r="D406" s="87">
        <f>'CED. GRAL POR REP. O MANTTO'!E407</f>
        <v>0</v>
      </c>
      <c r="E406" s="87">
        <f>'CED. GRAL POR REP. O MANTTO'!F407</f>
        <v>0</v>
      </c>
      <c r="F406" s="88">
        <f>'CED. GRAL POR REP. O MANTTO'!G407</f>
        <v>0</v>
      </c>
      <c r="G406" s="89">
        <f>'CED. GRAL POR REP. O MANTTO'!L407</f>
        <v>0</v>
      </c>
      <c r="H406" s="90">
        <f>IF('CED. GRAL POR REP. O MANTTO'!P407&lt;&gt;'CED. GRAL POR REP. O MANTTO'!G407,"VERIFICA PRESUPUESTO BASE",'CED. GRAL POR REP. O MANTTO'!G407)</f>
        <v>0</v>
      </c>
      <c r="I406" s="91">
        <f>'REPORTE ENERO IMROM'!H401</f>
        <v>0</v>
      </c>
      <c r="J406" s="91">
        <f>'REPORTE ENERO IMROM'!$L401</f>
        <v>0</v>
      </c>
      <c r="K406" s="91">
        <f>+'REPORTE FEBRERO IMROM'!$L401</f>
        <v>0</v>
      </c>
      <c r="L406" s="91">
        <f>+'REPORTE MARZO IMROM'!$L401</f>
        <v>0</v>
      </c>
      <c r="M406" s="91">
        <f>+'REPORTE ABRIL IMROM'!$L401</f>
        <v>0</v>
      </c>
      <c r="N406" s="91">
        <f>+'REPORTE MAYO IMROM'!$L401</f>
        <v>0</v>
      </c>
      <c r="O406" s="91">
        <f>+'REPORTE JUNIO IMROM'!$L401</f>
        <v>0</v>
      </c>
      <c r="P406" s="91">
        <f>+'REPORTE JULIO IMROM'!$L401</f>
        <v>0</v>
      </c>
      <c r="Q406" s="91">
        <f>+'REPORTE AGOSTO IMROM'!$L401</f>
        <v>0</v>
      </c>
      <c r="R406" s="91">
        <f>+'REPORTE SEPTIEMBRE IMROM'!$L401</f>
        <v>0</v>
      </c>
      <c r="S406" s="91">
        <f>+'REPORTE OCTUBRE IMROM'!$L401</f>
        <v>0</v>
      </c>
      <c r="T406" s="91">
        <f>+'REPORTE NOVIEMBRE IMROM'!$L401</f>
        <v>0</v>
      </c>
      <c r="U406" s="91">
        <f>+'REPORTE DICIEMBRE IMROM'!$L401</f>
        <v>0</v>
      </c>
      <c r="V406" s="91">
        <f t="shared" si="10"/>
        <v>0</v>
      </c>
      <c r="W406" s="92">
        <f t="shared" si="11"/>
        <v>0</v>
      </c>
    </row>
    <row r="407" spans="1:23" s="84" customFormat="1" ht="15.75" x14ac:dyDescent="0.2">
      <c r="A407" s="66">
        <v>385</v>
      </c>
      <c r="B407" s="85">
        <f>'CED. GRAL POR REP. O MANTTO'!C408</f>
        <v>0</v>
      </c>
      <c r="C407" s="86">
        <f>'CED. GRAL POR REP. O MANTTO'!D408</f>
        <v>0</v>
      </c>
      <c r="D407" s="87">
        <f>'CED. GRAL POR REP. O MANTTO'!E408</f>
        <v>0</v>
      </c>
      <c r="E407" s="87">
        <f>'CED. GRAL POR REP. O MANTTO'!F408</f>
        <v>0</v>
      </c>
      <c r="F407" s="88">
        <f>'CED. GRAL POR REP. O MANTTO'!G408</f>
        <v>0</v>
      </c>
      <c r="G407" s="89">
        <f>'CED. GRAL POR REP. O MANTTO'!L408</f>
        <v>0</v>
      </c>
      <c r="H407" s="90">
        <f>IF('CED. GRAL POR REP. O MANTTO'!P408&lt;&gt;'CED. GRAL POR REP. O MANTTO'!G408,"VERIFICA PRESUPUESTO BASE",'CED. GRAL POR REP. O MANTTO'!G408)</f>
        <v>0</v>
      </c>
      <c r="I407" s="91">
        <f>'REPORTE ENERO IMROM'!H402</f>
        <v>0</v>
      </c>
      <c r="J407" s="91">
        <f>'REPORTE ENERO IMROM'!$L402</f>
        <v>0</v>
      </c>
      <c r="K407" s="91">
        <f>+'REPORTE FEBRERO IMROM'!$L402</f>
        <v>0</v>
      </c>
      <c r="L407" s="91">
        <f>+'REPORTE MARZO IMROM'!$L402</f>
        <v>0</v>
      </c>
      <c r="M407" s="91">
        <f>+'REPORTE ABRIL IMROM'!$L402</f>
        <v>0</v>
      </c>
      <c r="N407" s="91">
        <f>+'REPORTE MAYO IMROM'!$L402</f>
        <v>0</v>
      </c>
      <c r="O407" s="91">
        <f>+'REPORTE JUNIO IMROM'!$L402</f>
        <v>0</v>
      </c>
      <c r="P407" s="91">
        <f>+'REPORTE JULIO IMROM'!$L402</f>
        <v>0</v>
      </c>
      <c r="Q407" s="91">
        <f>+'REPORTE AGOSTO IMROM'!$L402</f>
        <v>0</v>
      </c>
      <c r="R407" s="91">
        <f>+'REPORTE SEPTIEMBRE IMROM'!$L402</f>
        <v>0</v>
      </c>
      <c r="S407" s="91">
        <f>+'REPORTE OCTUBRE IMROM'!$L402</f>
        <v>0</v>
      </c>
      <c r="T407" s="91">
        <f>+'REPORTE NOVIEMBRE IMROM'!$L402</f>
        <v>0</v>
      </c>
      <c r="U407" s="91">
        <f>+'REPORTE DICIEMBRE IMROM'!$L402</f>
        <v>0</v>
      </c>
      <c r="V407" s="91">
        <f t="shared" si="10"/>
        <v>0</v>
      </c>
      <c r="W407" s="92">
        <f t="shared" si="11"/>
        <v>0</v>
      </c>
    </row>
    <row r="408" spans="1:23" s="84" customFormat="1" ht="15.75" x14ac:dyDescent="0.2">
      <c r="A408" s="66">
        <v>386</v>
      </c>
      <c r="B408" s="85">
        <f>'CED. GRAL POR REP. O MANTTO'!C409</f>
        <v>0</v>
      </c>
      <c r="C408" s="86">
        <f>'CED. GRAL POR REP. O MANTTO'!D409</f>
        <v>0</v>
      </c>
      <c r="D408" s="87">
        <f>'CED. GRAL POR REP. O MANTTO'!E409</f>
        <v>0</v>
      </c>
      <c r="E408" s="87">
        <f>'CED. GRAL POR REP. O MANTTO'!F409</f>
        <v>0</v>
      </c>
      <c r="F408" s="88">
        <f>'CED. GRAL POR REP. O MANTTO'!G409</f>
        <v>0</v>
      </c>
      <c r="G408" s="89">
        <f>'CED. GRAL POR REP. O MANTTO'!L409</f>
        <v>0</v>
      </c>
      <c r="H408" s="90">
        <f>IF('CED. GRAL POR REP. O MANTTO'!P409&lt;&gt;'CED. GRAL POR REP. O MANTTO'!G409,"VERIFICA PRESUPUESTO BASE",'CED. GRAL POR REP. O MANTTO'!G409)</f>
        <v>0</v>
      </c>
      <c r="I408" s="91">
        <f>'REPORTE ENERO IMROM'!H403</f>
        <v>0</v>
      </c>
      <c r="J408" s="91">
        <f>'REPORTE ENERO IMROM'!$L403</f>
        <v>0</v>
      </c>
      <c r="K408" s="91">
        <f>+'REPORTE FEBRERO IMROM'!$L403</f>
        <v>0</v>
      </c>
      <c r="L408" s="91">
        <f>+'REPORTE MARZO IMROM'!$L403</f>
        <v>0</v>
      </c>
      <c r="M408" s="91">
        <f>+'REPORTE ABRIL IMROM'!$L403</f>
        <v>0</v>
      </c>
      <c r="N408" s="91">
        <f>+'REPORTE MAYO IMROM'!$L403</f>
        <v>0</v>
      </c>
      <c r="O408" s="91">
        <f>+'REPORTE JUNIO IMROM'!$L403</f>
        <v>0</v>
      </c>
      <c r="P408" s="91">
        <f>+'REPORTE JULIO IMROM'!$L403</f>
        <v>0</v>
      </c>
      <c r="Q408" s="91">
        <f>+'REPORTE AGOSTO IMROM'!$L403</f>
        <v>0</v>
      </c>
      <c r="R408" s="91">
        <f>+'REPORTE SEPTIEMBRE IMROM'!$L403</f>
        <v>0</v>
      </c>
      <c r="S408" s="91">
        <f>+'REPORTE OCTUBRE IMROM'!$L403</f>
        <v>0</v>
      </c>
      <c r="T408" s="91">
        <f>+'REPORTE NOVIEMBRE IMROM'!$L403</f>
        <v>0</v>
      </c>
      <c r="U408" s="91">
        <f>+'REPORTE DICIEMBRE IMROM'!$L403</f>
        <v>0</v>
      </c>
      <c r="V408" s="91">
        <f t="shared" ref="V408:V471" si="12">SUM(J408:U408)</f>
        <v>0</v>
      </c>
      <c r="W408" s="92">
        <f t="shared" si="11"/>
        <v>0</v>
      </c>
    </row>
    <row r="409" spans="1:23" s="84" customFormat="1" ht="15.75" x14ac:dyDescent="0.2">
      <c r="A409" s="66">
        <v>387</v>
      </c>
      <c r="B409" s="85">
        <f>'CED. GRAL POR REP. O MANTTO'!C410</f>
        <v>0</v>
      </c>
      <c r="C409" s="86">
        <f>'CED. GRAL POR REP. O MANTTO'!D410</f>
        <v>0</v>
      </c>
      <c r="D409" s="87">
        <f>'CED. GRAL POR REP. O MANTTO'!E410</f>
        <v>0</v>
      </c>
      <c r="E409" s="87">
        <f>'CED. GRAL POR REP. O MANTTO'!F410</f>
        <v>0</v>
      </c>
      <c r="F409" s="88">
        <f>'CED. GRAL POR REP. O MANTTO'!G410</f>
        <v>0</v>
      </c>
      <c r="G409" s="89">
        <f>'CED. GRAL POR REP. O MANTTO'!L410</f>
        <v>0</v>
      </c>
      <c r="H409" s="90">
        <f>IF('CED. GRAL POR REP. O MANTTO'!P410&lt;&gt;'CED. GRAL POR REP. O MANTTO'!G410,"VERIFICA PRESUPUESTO BASE",'CED. GRAL POR REP. O MANTTO'!G410)</f>
        <v>0</v>
      </c>
      <c r="I409" s="91">
        <f>'REPORTE ENERO IMROM'!H404</f>
        <v>0</v>
      </c>
      <c r="J409" s="91">
        <f>'REPORTE ENERO IMROM'!$L404</f>
        <v>0</v>
      </c>
      <c r="K409" s="91">
        <f>+'REPORTE FEBRERO IMROM'!$L404</f>
        <v>0</v>
      </c>
      <c r="L409" s="91">
        <f>+'REPORTE MARZO IMROM'!$L404</f>
        <v>0</v>
      </c>
      <c r="M409" s="91">
        <f>+'REPORTE ABRIL IMROM'!$L404</f>
        <v>0</v>
      </c>
      <c r="N409" s="91">
        <f>+'REPORTE MAYO IMROM'!$L404</f>
        <v>0</v>
      </c>
      <c r="O409" s="91">
        <f>+'REPORTE JUNIO IMROM'!$L404</f>
        <v>0</v>
      </c>
      <c r="P409" s="91">
        <f>+'REPORTE JULIO IMROM'!$L404</f>
        <v>0</v>
      </c>
      <c r="Q409" s="91">
        <f>+'REPORTE AGOSTO IMROM'!$L404</f>
        <v>0</v>
      </c>
      <c r="R409" s="91">
        <f>+'REPORTE SEPTIEMBRE IMROM'!$L404</f>
        <v>0</v>
      </c>
      <c r="S409" s="91">
        <f>+'REPORTE OCTUBRE IMROM'!$L404</f>
        <v>0</v>
      </c>
      <c r="T409" s="91">
        <f>+'REPORTE NOVIEMBRE IMROM'!$L404</f>
        <v>0</v>
      </c>
      <c r="U409" s="91">
        <f>+'REPORTE DICIEMBRE IMROM'!$L404</f>
        <v>0</v>
      </c>
      <c r="V409" s="91">
        <f t="shared" si="12"/>
        <v>0</v>
      </c>
      <c r="W409" s="92">
        <f t="shared" ref="W409:W472" si="13">+V409+I409</f>
        <v>0</v>
      </c>
    </row>
    <row r="410" spans="1:23" s="84" customFormat="1" ht="15.75" x14ac:dyDescent="0.2">
      <c r="A410" s="66">
        <v>388</v>
      </c>
      <c r="B410" s="85">
        <f>'CED. GRAL POR REP. O MANTTO'!C411</f>
        <v>0</v>
      </c>
      <c r="C410" s="86">
        <f>'CED. GRAL POR REP. O MANTTO'!D411</f>
        <v>0</v>
      </c>
      <c r="D410" s="87">
        <f>'CED. GRAL POR REP. O MANTTO'!E411</f>
        <v>0</v>
      </c>
      <c r="E410" s="87">
        <f>'CED. GRAL POR REP. O MANTTO'!F411</f>
        <v>0</v>
      </c>
      <c r="F410" s="88">
        <f>'CED. GRAL POR REP. O MANTTO'!G411</f>
        <v>0</v>
      </c>
      <c r="G410" s="89">
        <f>'CED. GRAL POR REP. O MANTTO'!L411</f>
        <v>0</v>
      </c>
      <c r="H410" s="90">
        <f>IF('CED. GRAL POR REP. O MANTTO'!P411&lt;&gt;'CED. GRAL POR REP. O MANTTO'!G411,"VERIFICA PRESUPUESTO BASE",'CED. GRAL POR REP. O MANTTO'!G411)</f>
        <v>0</v>
      </c>
      <c r="I410" s="91">
        <f>'REPORTE ENERO IMROM'!H405</f>
        <v>0</v>
      </c>
      <c r="J410" s="91">
        <f>'REPORTE ENERO IMROM'!$L405</f>
        <v>0</v>
      </c>
      <c r="K410" s="91">
        <f>+'REPORTE FEBRERO IMROM'!$L405</f>
        <v>0</v>
      </c>
      <c r="L410" s="91">
        <f>+'REPORTE MARZO IMROM'!$L405</f>
        <v>0</v>
      </c>
      <c r="M410" s="91">
        <f>+'REPORTE ABRIL IMROM'!$L405</f>
        <v>0</v>
      </c>
      <c r="N410" s="91">
        <f>+'REPORTE MAYO IMROM'!$L405</f>
        <v>0</v>
      </c>
      <c r="O410" s="91">
        <f>+'REPORTE JUNIO IMROM'!$L405</f>
        <v>0</v>
      </c>
      <c r="P410" s="91">
        <f>+'REPORTE JULIO IMROM'!$L405</f>
        <v>0</v>
      </c>
      <c r="Q410" s="91">
        <f>+'REPORTE AGOSTO IMROM'!$L405</f>
        <v>0</v>
      </c>
      <c r="R410" s="91">
        <f>+'REPORTE SEPTIEMBRE IMROM'!$L405</f>
        <v>0</v>
      </c>
      <c r="S410" s="91">
        <f>+'REPORTE OCTUBRE IMROM'!$L405</f>
        <v>0</v>
      </c>
      <c r="T410" s="91">
        <f>+'REPORTE NOVIEMBRE IMROM'!$L405</f>
        <v>0</v>
      </c>
      <c r="U410" s="91">
        <f>+'REPORTE DICIEMBRE IMROM'!$L405</f>
        <v>0</v>
      </c>
      <c r="V410" s="91">
        <f t="shared" si="12"/>
        <v>0</v>
      </c>
      <c r="W410" s="92">
        <f t="shared" si="13"/>
        <v>0</v>
      </c>
    </row>
    <row r="411" spans="1:23" s="84" customFormat="1" ht="15.75" x14ac:dyDescent="0.2">
      <c r="A411" s="66">
        <v>389</v>
      </c>
      <c r="B411" s="85">
        <f>'CED. GRAL POR REP. O MANTTO'!C412</f>
        <v>0</v>
      </c>
      <c r="C411" s="86">
        <f>'CED. GRAL POR REP. O MANTTO'!D412</f>
        <v>0</v>
      </c>
      <c r="D411" s="87">
        <f>'CED. GRAL POR REP. O MANTTO'!E412</f>
        <v>0</v>
      </c>
      <c r="E411" s="87">
        <f>'CED. GRAL POR REP. O MANTTO'!F412</f>
        <v>0</v>
      </c>
      <c r="F411" s="88">
        <f>'CED. GRAL POR REP. O MANTTO'!G412</f>
        <v>0</v>
      </c>
      <c r="G411" s="89">
        <f>'CED. GRAL POR REP. O MANTTO'!L412</f>
        <v>0</v>
      </c>
      <c r="H411" s="90">
        <f>IF('CED. GRAL POR REP. O MANTTO'!P412&lt;&gt;'CED. GRAL POR REP. O MANTTO'!G412,"VERIFICA PRESUPUESTO BASE",'CED. GRAL POR REP. O MANTTO'!G412)</f>
        <v>0</v>
      </c>
      <c r="I411" s="91">
        <f>'REPORTE ENERO IMROM'!H406</f>
        <v>0</v>
      </c>
      <c r="J411" s="91">
        <f>'REPORTE ENERO IMROM'!$L406</f>
        <v>0</v>
      </c>
      <c r="K411" s="91">
        <f>+'REPORTE FEBRERO IMROM'!$L406</f>
        <v>0</v>
      </c>
      <c r="L411" s="91">
        <f>+'REPORTE MARZO IMROM'!$L406</f>
        <v>0</v>
      </c>
      <c r="M411" s="91">
        <f>+'REPORTE ABRIL IMROM'!$L406</f>
        <v>0</v>
      </c>
      <c r="N411" s="91">
        <f>+'REPORTE MAYO IMROM'!$L406</f>
        <v>0</v>
      </c>
      <c r="O411" s="91">
        <f>+'REPORTE JUNIO IMROM'!$L406</f>
        <v>0</v>
      </c>
      <c r="P411" s="91">
        <f>+'REPORTE JULIO IMROM'!$L406</f>
        <v>0</v>
      </c>
      <c r="Q411" s="91">
        <f>+'REPORTE AGOSTO IMROM'!$L406</f>
        <v>0</v>
      </c>
      <c r="R411" s="91">
        <f>+'REPORTE SEPTIEMBRE IMROM'!$L406</f>
        <v>0</v>
      </c>
      <c r="S411" s="91">
        <f>+'REPORTE OCTUBRE IMROM'!$L406</f>
        <v>0</v>
      </c>
      <c r="T411" s="91">
        <f>+'REPORTE NOVIEMBRE IMROM'!$L406</f>
        <v>0</v>
      </c>
      <c r="U411" s="91">
        <f>+'REPORTE DICIEMBRE IMROM'!$L406</f>
        <v>0</v>
      </c>
      <c r="V411" s="91">
        <f t="shared" si="12"/>
        <v>0</v>
      </c>
      <c r="W411" s="92">
        <f t="shared" si="13"/>
        <v>0</v>
      </c>
    </row>
    <row r="412" spans="1:23" s="84" customFormat="1" ht="15.75" x14ac:dyDescent="0.2">
      <c r="A412" s="66">
        <v>390</v>
      </c>
      <c r="B412" s="85">
        <f>'CED. GRAL POR REP. O MANTTO'!C413</f>
        <v>0</v>
      </c>
      <c r="C412" s="86">
        <f>'CED. GRAL POR REP. O MANTTO'!D413</f>
        <v>0</v>
      </c>
      <c r="D412" s="87">
        <f>'CED. GRAL POR REP. O MANTTO'!E413</f>
        <v>0</v>
      </c>
      <c r="E412" s="87">
        <f>'CED. GRAL POR REP. O MANTTO'!F413</f>
        <v>0</v>
      </c>
      <c r="F412" s="88">
        <f>'CED. GRAL POR REP. O MANTTO'!G413</f>
        <v>0</v>
      </c>
      <c r="G412" s="89">
        <f>'CED. GRAL POR REP. O MANTTO'!L413</f>
        <v>0</v>
      </c>
      <c r="H412" s="90">
        <f>IF('CED. GRAL POR REP. O MANTTO'!P413&lt;&gt;'CED. GRAL POR REP. O MANTTO'!G413,"VERIFICA PRESUPUESTO BASE",'CED. GRAL POR REP. O MANTTO'!G413)</f>
        <v>0</v>
      </c>
      <c r="I412" s="91">
        <f>'REPORTE ENERO IMROM'!H407</f>
        <v>0</v>
      </c>
      <c r="J412" s="91">
        <f>'REPORTE ENERO IMROM'!$L407</f>
        <v>0</v>
      </c>
      <c r="K412" s="91">
        <f>+'REPORTE FEBRERO IMROM'!$L407</f>
        <v>0</v>
      </c>
      <c r="L412" s="91">
        <f>+'REPORTE MARZO IMROM'!$L407</f>
        <v>0</v>
      </c>
      <c r="M412" s="91">
        <f>+'REPORTE ABRIL IMROM'!$L407</f>
        <v>0</v>
      </c>
      <c r="N412" s="91">
        <f>+'REPORTE MAYO IMROM'!$L407</f>
        <v>0</v>
      </c>
      <c r="O412" s="91">
        <f>+'REPORTE JUNIO IMROM'!$L407</f>
        <v>0</v>
      </c>
      <c r="P412" s="91">
        <f>+'REPORTE JULIO IMROM'!$L407</f>
        <v>0</v>
      </c>
      <c r="Q412" s="91">
        <f>+'REPORTE AGOSTO IMROM'!$L407</f>
        <v>0</v>
      </c>
      <c r="R412" s="91">
        <f>+'REPORTE SEPTIEMBRE IMROM'!$L407</f>
        <v>0</v>
      </c>
      <c r="S412" s="91">
        <f>+'REPORTE OCTUBRE IMROM'!$L407</f>
        <v>0</v>
      </c>
      <c r="T412" s="91">
        <f>+'REPORTE NOVIEMBRE IMROM'!$L407</f>
        <v>0</v>
      </c>
      <c r="U412" s="91">
        <f>+'REPORTE DICIEMBRE IMROM'!$L407</f>
        <v>0</v>
      </c>
      <c r="V412" s="91">
        <f t="shared" si="12"/>
        <v>0</v>
      </c>
      <c r="W412" s="92">
        <f t="shared" si="13"/>
        <v>0</v>
      </c>
    </row>
    <row r="413" spans="1:23" s="84" customFormat="1" ht="15.75" x14ac:dyDescent="0.2">
      <c r="A413" s="66">
        <v>391</v>
      </c>
      <c r="B413" s="85">
        <f>'CED. GRAL POR REP. O MANTTO'!C414</f>
        <v>0</v>
      </c>
      <c r="C413" s="86">
        <f>'CED. GRAL POR REP. O MANTTO'!D414</f>
        <v>0</v>
      </c>
      <c r="D413" s="87">
        <f>'CED. GRAL POR REP. O MANTTO'!E414</f>
        <v>0</v>
      </c>
      <c r="E413" s="87">
        <f>'CED. GRAL POR REP. O MANTTO'!F414</f>
        <v>0</v>
      </c>
      <c r="F413" s="88">
        <f>'CED. GRAL POR REP. O MANTTO'!G414</f>
        <v>0</v>
      </c>
      <c r="G413" s="89">
        <f>'CED. GRAL POR REP. O MANTTO'!L414</f>
        <v>0</v>
      </c>
      <c r="H413" s="90">
        <f>IF('CED. GRAL POR REP. O MANTTO'!P414&lt;&gt;'CED. GRAL POR REP. O MANTTO'!G414,"VERIFICA PRESUPUESTO BASE",'CED. GRAL POR REP. O MANTTO'!G414)</f>
        <v>0</v>
      </c>
      <c r="I413" s="91">
        <f>'REPORTE ENERO IMROM'!H408</f>
        <v>0</v>
      </c>
      <c r="J413" s="91">
        <f>'REPORTE ENERO IMROM'!$L408</f>
        <v>0</v>
      </c>
      <c r="K413" s="91">
        <f>+'REPORTE FEBRERO IMROM'!$L408</f>
        <v>0</v>
      </c>
      <c r="L413" s="91">
        <f>+'REPORTE MARZO IMROM'!$L408</f>
        <v>0</v>
      </c>
      <c r="M413" s="91">
        <f>+'REPORTE ABRIL IMROM'!$L408</f>
        <v>0</v>
      </c>
      <c r="N413" s="91">
        <f>+'REPORTE MAYO IMROM'!$L408</f>
        <v>0</v>
      </c>
      <c r="O413" s="91">
        <f>+'REPORTE JUNIO IMROM'!$L408</f>
        <v>0</v>
      </c>
      <c r="P413" s="91">
        <f>+'REPORTE JULIO IMROM'!$L408</f>
        <v>0</v>
      </c>
      <c r="Q413" s="91">
        <f>+'REPORTE AGOSTO IMROM'!$L408</f>
        <v>0</v>
      </c>
      <c r="R413" s="91">
        <f>+'REPORTE SEPTIEMBRE IMROM'!$L408</f>
        <v>0</v>
      </c>
      <c r="S413" s="91">
        <f>+'REPORTE OCTUBRE IMROM'!$L408</f>
        <v>0</v>
      </c>
      <c r="T413" s="91">
        <f>+'REPORTE NOVIEMBRE IMROM'!$L408</f>
        <v>0</v>
      </c>
      <c r="U413" s="91">
        <f>+'REPORTE DICIEMBRE IMROM'!$L408</f>
        <v>0</v>
      </c>
      <c r="V413" s="91">
        <f t="shared" si="12"/>
        <v>0</v>
      </c>
      <c r="W413" s="92">
        <f t="shared" si="13"/>
        <v>0</v>
      </c>
    </row>
    <row r="414" spans="1:23" s="84" customFormat="1" ht="15.75" x14ac:dyDescent="0.2">
      <c r="A414" s="66">
        <v>392</v>
      </c>
      <c r="B414" s="85">
        <f>'CED. GRAL POR REP. O MANTTO'!C415</f>
        <v>0</v>
      </c>
      <c r="C414" s="86">
        <f>'CED. GRAL POR REP. O MANTTO'!D415</f>
        <v>0</v>
      </c>
      <c r="D414" s="87">
        <f>'CED. GRAL POR REP. O MANTTO'!E415</f>
        <v>0</v>
      </c>
      <c r="E414" s="87">
        <f>'CED. GRAL POR REP. O MANTTO'!F415</f>
        <v>0</v>
      </c>
      <c r="F414" s="88">
        <f>'CED. GRAL POR REP. O MANTTO'!G415</f>
        <v>0</v>
      </c>
      <c r="G414" s="89">
        <f>'CED. GRAL POR REP. O MANTTO'!L415</f>
        <v>0</v>
      </c>
      <c r="H414" s="90">
        <f>IF('CED. GRAL POR REP. O MANTTO'!P415&lt;&gt;'CED. GRAL POR REP. O MANTTO'!G415,"VERIFICA PRESUPUESTO BASE",'CED. GRAL POR REP. O MANTTO'!G415)</f>
        <v>0</v>
      </c>
      <c r="I414" s="91">
        <f>'REPORTE ENERO IMROM'!H409</f>
        <v>0</v>
      </c>
      <c r="J414" s="91">
        <f>'REPORTE ENERO IMROM'!$L409</f>
        <v>0</v>
      </c>
      <c r="K414" s="91">
        <f>+'REPORTE FEBRERO IMROM'!$L409</f>
        <v>0</v>
      </c>
      <c r="L414" s="91">
        <f>+'REPORTE MARZO IMROM'!$L409</f>
        <v>0</v>
      </c>
      <c r="M414" s="91">
        <f>+'REPORTE ABRIL IMROM'!$L409</f>
        <v>0</v>
      </c>
      <c r="N414" s="91">
        <f>+'REPORTE MAYO IMROM'!$L409</f>
        <v>0</v>
      </c>
      <c r="O414" s="91">
        <f>+'REPORTE JUNIO IMROM'!$L409</f>
        <v>0</v>
      </c>
      <c r="P414" s="91">
        <f>+'REPORTE JULIO IMROM'!$L409</f>
        <v>0</v>
      </c>
      <c r="Q414" s="91">
        <f>+'REPORTE AGOSTO IMROM'!$L409</f>
        <v>0</v>
      </c>
      <c r="R414" s="91">
        <f>+'REPORTE SEPTIEMBRE IMROM'!$L409</f>
        <v>0</v>
      </c>
      <c r="S414" s="91">
        <f>+'REPORTE OCTUBRE IMROM'!$L409</f>
        <v>0</v>
      </c>
      <c r="T414" s="91">
        <f>+'REPORTE NOVIEMBRE IMROM'!$L409</f>
        <v>0</v>
      </c>
      <c r="U414" s="91">
        <f>+'REPORTE DICIEMBRE IMROM'!$L409</f>
        <v>0</v>
      </c>
      <c r="V414" s="91">
        <f t="shared" si="12"/>
        <v>0</v>
      </c>
      <c r="W414" s="92">
        <f t="shared" si="13"/>
        <v>0</v>
      </c>
    </row>
    <row r="415" spans="1:23" s="84" customFormat="1" ht="15.75" x14ac:dyDescent="0.2">
      <c r="A415" s="66">
        <v>393</v>
      </c>
      <c r="B415" s="85">
        <f>'CED. GRAL POR REP. O MANTTO'!C416</f>
        <v>0</v>
      </c>
      <c r="C415" s="86">
        <f>'CED. GRAL POR REP. O MANTTO'!D416</f>
        <v>0</v>
      </c>
      <c r="D415" s="87">
        <f>'CED. GRAL POR REP. O MANTTO'!E416</f>
        <v>0</v>
      </c>
      <c r="E415" s="87">
        <f>'CED. GRAL POR REP. O MANTTO'!F416</f>
        <v>0</v>
      </c>
      <c r="F415" s="88">
        <f>'CED. GRAL POR REP. O MANTTO'!G416</f>
        <v>0</v>
      </c>
      <c r="G415" s="89">
        <f>'CED. GRAL POR REP. O MANTTO'!L416</f>
        <v>0</v>
      </c>
      <c r="H415" s="90">
        <f>IF('CED. GRAL POR REP. O MANTTO'!P416&lt;&gt;'CED. GRAL POR REP. O MANTTO'!G416,"VERIFICA PRESUPUESTO BASE",'CED. GRAL POR REP. O MANTTO'!G416)</f>
        <v>0</v>
      </c>
      <c r="I415" s="91">
        <f>'REPORTE ENERO IMROM'!H410</f>
        <v>0</v>
      </c>
      <c r="J415" s="91">
        <f>'REPORTE ENERO IMROM'!$L410</f>
        <v>0</v>
      </c>
      <c r="K415" s="91">
        <f>+'REPORTE FEBRERO IMROM'!$L410</f>
        <v>0</v>
      </c>
      <c r="L415" s="91">
        <f>+'REPORTE MARZO IMROM'!$L410</f>
        <v>0</v>
      </c>
      <c r="M415" s="91">
        <f>+'REPORTE ABRIL IMROM'!$L410</f>
        <v>0</v>
      </c>
      <c r="N415" s="91">
        <f>+'REPORTE MAYO IMROM'!$L410</f>
        <v>0</v>
      </c>
      <c r="O415" s="91">
        <f>+'REPORTE JUNIO IMROM'!$L410</f>
        <v>0</v>
      </c>
      <c r="P415" s="91">
        <f>+'REPORTE JULIO IMROM'!$L410</f>
        <v>0</v>
      </c>
      <c r="Q415" s="91">
        <f>+'REPORTE AGOSTO IMROM'!$L410</f>
        <v>0</v>
      </c>
      <c r="R415" s="91">
        <f>+'REPORTE SEPTIEMBRE IMROM'!$L410</f>
        <v>0</v>
      </c>
      <c r="S415" s="91">
        <f>+'REPORTE OCTUBRE IMROM'!$L410</f>
        <v>0</v>
      </c>
      <c r="T415" s="91">
        <f>+'REPORTE NOVIEMBRE IMROM'!$L410</f>
        <v>0</v>
      </c>
      <c r="U415" s="91">
        <f>+'REPORTE DICIEMBRE IMROM'!$L410</f>
        <v>0</v>
      </c>
      <c r="V415" s="91">
        <f t="shared" si="12"/>
        <v>0</v>
      </c>
      <c r="W415" s="92">
        <f t="shared" si="13"/>
        <v>0</v>
      </c>
    </row>
    <row r="416" spans="1:23" s="84" customFormat="1" ht="15.75" x14ac:dyDescent="0.2">
      <c r="A416" s="66">
        <v>394</v>
      </c>
      <c r="B416" s="85">
        <f>'CED. GRAL POR REP. O MANTTO'!C417</f>
        <v>0</v>
      </c>
      <c r="C416" s="86">
        <f>'CED. GRAL POR REP. O MANTTO'!D417</f>
        <v>0</v>
      </c>
      <c r="D416" s="87">
        <f>'CED. GRAL POR REP. O MANTTO'!E417</f>
        <v>0</v>
      </c>
      <c r="E416" s="87">
        <f>'CED. GRAL POR REP. O MANTTO'!F417</f>
        <v>0</v>
      </c>
      <c r="F416" s="88">
        <f>'CED. GRAL POR REP. O MANTTO'!G417</f>
        <v>0</v>
      </c>
      <c r="G416" s="89">
        <f>'CED. GRAL POR REP. O MANTTO'!L417</f>
        <v>0</v>
      </c>
      <c r="H416" s="90">
        <f>IF('CED. GRAL POR REP. O MANTTO'!P417&lt;&gt;'CED. GRAL POR REP. O MANTTO'!G417,"VERIFICA PRESUPUESTO BASE",'CED. GRAL POR REP. O MANTTO'!G417)</f>
        <v>0</v>
      </c>
      <c r="I416" s="91">
        <f>'REPORTE ENERO IMROM'!H411</f>
        <v>0</v>
      </c>
      <c r="J416" s="91">
        <f>'REPORTE ENERO IMROM'!$L411</f>
        <v>0</v>
      </c>
      <c r="K416" s="91">
        <f>+'REPORTE FEBRERO IMROM'!$L411</f>
        <v>0</v>
      </c>
      <c r="L416" s="91">
        <f>+'REPORTE MARZO IMROM'!$L411</f>
        <v>0</v>
      </c>
      <c r="M416" s="91">
        <f>+'REPORTE ABRIL IMROM'!$L411</f>
        <v>0</v>
      </c>
      <c r="N416" s="91">
        <f>+'REPORTE MAYO IMROM'!$L411</f>
        <v>0</v>
      </c>
      <c r="O416" s="91">
        <f>+'REPORTE JUNIO IMROM'!$L411</f>
        <v>0</v>
      </c>
      <c r="P416" s="91">
        <f>+'REPORTE JULIO IMROM'!$L411</f>
        <v>0</v>
      </c>
      <c r="Q416" s="91">
        <f>+'REPORTE AGOSTO IMROM'!$L411</f>
        <v>0</v>
      </c>
      <c r="R416" s="91">
        <f>+'REPORTE SEPTIEMBRE IMROM'!$L411</f>
        <v>0</v>
      </c>
      <c r="S416" s="91">
        <f>+'REPORTE OCTUBRE IMROM'!$L411</f>
        <v>0</v>
      </c>
      <c r="T416" s="91">
        <f>+'REPORTE NOVIEMBRE IMROM'!$L411</f>
        <v>0</v>
      </c>
      <c r="U416" s="91">
        <f>+'REPORTE DICIEMBRE IMROM'!$L411</f>
        <v>0</v>
      </c>
      <c r="V416" s="91">
        <f t="shared" si="12"/>
        <v>0</v>
      </c>
      <c r="W416" s="92">
        <f t="shared" si="13"/>
        <v>0</v>
      </c>
    </row>
    <row r="417" spans="1:23" s="84" customFormat="1" ht="15.75" x14ac:dyDescent="0.2">
      <c r="A417" s="66">
        <v>395</v>
      </c>
      <c r="B417" s="85">
        <f>'CED. GRAL POR REP. O MANTTO'!C418</f>
        <v>0</v>
      </c>
      <c r="C417" s="86">
        <f>'CED. GRAL POR REP. O MANTTO'!D418</f>
        <v>0</v>
      </c>
      <c r="D417" s="87">
        <f>'CED. GRAL POR REP. O MANTTO'!E418</f>
        <v>0</v>
      </c>
      <c r="E417" s="87">
        <f>'CED. GRAL POR REP. O MANTTO'!F418</f>
        <v>0</v>
      </c>
      <c r="F417" s="88">
        <f>'CED. GRAL POR REP. O MANTTO'!G418</f>
        <v>0</v>
      </c>
      <c r="G417" s="89">
        <f>'CED. GRAL POR REP. O MANTTO'!L418</f>
        <v>0</v>
      </c>
      <c r="H417" s="90">
        <f>IF('CED. GRAL POR REP. O MANTTO'!P418&lt;&gt;'CED. GRAL POR REP. O MANTTO'!G418,"VERIFICA PRESUPUESTO BASE",'CED. GRAL POR REP. O MANTTO'!G418)</f>
        <v>0</v>
      </c>
      <c r="I417" s="91">
        <f>'REPORTE ENERO IMROM'!H412</f>
        <v>0</v>
      </c>
      <c r="J417" s="91">
        <f>'REPORTE ENERO IMROM'!$L412</f>
        <v>0</v>
      </c>
      <c r="K417" s="91">
        <f>+'REPORTE FEBRERO IMROM'!$L412</f>
        <v>0</v>
      </c>
      <c r="L417" s="91">
        <f>+'REPORTE MARZO IMROM'!$L412</f>
        <v>0</v>
      </c>
      <c r="M417" s="91">
        <f>+'REPORTE ABRIL IMROM'!$L412</f>
        <v>0</v>
      </c>
      <c r="N417" s="91">
        <f>+'REPORTE MAYO IMROM'!$L412</f>
        <v>0</v>
      </c>
      <c r="O417" s="91">
        <f>+'REPORTE JUNIO IMROM'!$L412</f>
        <v>0</v>
      </c>
      <c r="P417" s="91">
        <f>+'REPORTE JULIO IMROM'!$L412</f>
        <v>0</v>
      </c>
      <c r="Q417" s="91">
        <f>+'REPORTE AGOSTO IMROM'!$L412</f>
        <v>0</v>
      </c>
      <c r="R417" s="91">
        <f>+'REPORTE SEPTIEMBRE IMROM'!$L412</f>
        <v>0</v>
      </c>
      <c r="S417" s="91">
        <f>+'REPORTE OCTUBRE IMROM'!$L412</f>
        <v>0</v>
      </c>
      <c r="T417" s="91">
        <f>+'REPORTE NOVIEMBRE IMROM'!$L412</f>
        <v>0</v>
      </c>
      <c r="U417" s="91">
        <f>+'REPORTE DICIEMBRE IMROM'!$L412</f>
        <v>0</v>
      </c>
      <c r="V417" s="91">
        <f t="shared" si="12"/>
        <v>0</v>
      </c>
      <c r="W417" s="92">
        <f t="shared" si="13"/>
        <v>0</v>
      </c>
    </row>
    <row r="418" spans="1:23" s="84" customFormat="1" ht="15.75" x14ac:dyDescent="0.2">
      <c r="A418" s="66">
        <v>396</v>
      </c>
      <c r="B418" s="85">
        <f>'CED. GRAL POR REP. O MANTTO'!C419</f>
        <v>0</v>
      </c>
      <c r="C418" s="86">
        <f>'CED. GRAL POR REP. O MANTTO'!D419</f>
        <v>0</v>
      </c>
      <c r="D418" s="87">
        <f>'CED. GRAL POR REP. O MANTTO'!E419</f>
        <v>0</v>
      </c>
      <c r="E418" s="87">
        <f>'CED. GRAL POR REP. O MANTTO'!F419</f>
        <v>0</v>
      </c>
      <c r="F418" s="88">
        <f>'CED. GRAL POR REP. O MANTTO'!G419</f>
        <v>0</v>
      </c>
      <c r="G418" s="89">
        <f>'CED. GRAL POR REP. O MANTTO'!L419</f>
        <v>0</v>
      </c>
      <c r="H418" s="90">
        <f>IF('CED. GRAL POR REP. O MANTTO'!P419&lt;&gt;'CED. GRAL POR REP. O MANTTO'!G419,"VERIFICA PRESUPUESTO BASE",'CED. GRAL POR REP. O MANTTO'!G419)</f>
        <v>0</v>
      </c>
      <c r="I418" s="91">
        <f>'REPORTE ENERO IMROM'!H413</f>
        <v>0</v>
      </c>
      <c r="J418" s="91">
        <f>'REPORTE ENERO IMROM'!$L413</f>
        <v>0</v>
      </c>
      <c r="K418" s="91">
        <f>+'REPORTE FEBRERO IMROM'!$L413</f>
        <v>0</v>
      </c>
      <c r="L418" s="91">
        <f>+'REPORTE MARZO IMROM'!$L413</f>
        <v>0</v>
      </c>
      <c r="M418" s="91">
        <f>+'REPORTE ABRIL IMROM'!$L413</f>
        <v>0</v>
      </c>
      <c r="N418" s="91">
        <f>+'REPORTE MAYO IMROM'!$L413</f>
        <v>0</v>
      </c>
      <c r="O418" s="91">
        <f>+'REPORTE JUNIO IMROM'!$L413</f>
        <v>0</v>
      </c>
      <c r="P418" s="91">
        <f>+'REPORTE JULIO IMROM'!$L413</f>
        <v>0</v>
      </c>
      <c r="Q418" s="91">
        <f>+'REPORTE AGOSTO IMROM'!$L413</f>
        <v>0</v>
      </c>
      <c r="R418" s="91">
        <f>+'REPORTE SEPTIEMBRE IMROM'!$L413</f>
        <v>0</v>
      </c>
      <c r="S418" s="91">
        <f>+'REPORTE OCTUBRE IMROM'!$L413</f>
        <v>0</v>
      </c>
      <c r="T418" s="91">
        <f>+'REPORTE NOVIEMBRE IMROM'!$L413</f>
        <v>0</v>
      </c>
      <c r="U418" s="91">
        <f>+'REPORTE DICIEMBRE IMROM'!$L413</f>
        <v>0</v>
      </c>
      <c r="V418" s="91">
        <f t="shared" si="12"/>
        <v>0</v>
      </c>
      <c r="W418" s="92">
        <f t="shared" si="13"/>
        <v>0</v>
      </c>
    </row>
    <row r="419" spans="1:23" s="84" customFormat="1" ht="15.75" x14ac:dyDescent="0.2">
      <c r="A419" s="66">
        <v>397</v>
      </c>
      <c r="B419" s="85">
        <f>'CED. GRAL POR REP. O MANTTO'!C420</f>
        <v>0</v>
      </c>
      <c r="C419" s="86">
        <f>'CED. GRAL POR REP. O MANTTO'!D420</f>
        <v>0</v>
      </c>
      <c r="D419" s="87">
        <f>'CED. GRAL POR REP. O MANTTO'!E420</f>
        <v>0</v>
      </c>
      <c r="E419" s="87">
        <f>'CED. GRAL POR REP. O MANTTO'!F420</f>
        <v>0</v>
      </c>
      <c r="F419" s="88">
        <f>'CED. GRAL POR REP. O MANTTO'!G420</f>
        <v>0</v>
      </c>
      <c r="G419" s="89">
        <f>'CED. GRAL POR REP. O MANTTO'!L420</f>
        <v>0</v>
      </c>
      <c r="H419" s="90">
        <f>IF('CED. GRAL POR REP. O MANTTO'!P420&lt;&gt;'CED. GRAL POR REP. O MANTTO'!G420,"VERIFICA PRESUPUESTO BASE",'CED. GRAL POR REP. O MANTTO'!G420)</f>
        <v>0</v>
      </c>
      <c r="I419" s="91">
        <f>'REPORTE ENERO IMROM'!H414</f>
        <v>0</v>
      </c>
      <c r="J419" s="91">
        <f>'REPORTE ENERO IMROM'!$L414</f>
        <v>0</v>
      </c>
      <c r="K419" s="91">
        <f>+'REPORTE FEBRERO IMROM'!$L414</f>
        <v>0</v>
      </c>
      <c r="L419" s="91">
        <f>+'REPORTE MARZO IMROM'!$L414</f>
        <v>0</v>
      </c>
      <c r="M419" s="91">
        <f>+'REPORTE ABRIL IMROM'!$L414</f>
        <v>0</v>
      </c>
      <c r="N419" s="91">
        <f>+'REPORTE MAYO IMROM'!$L414</f>
        <v>0</v>
      </c>
      <c r="O419" s="91">
        <f>+'REPORTE JUNIO IMROM'!$L414</f>
        <v>0</v>
      </c>
      <c r="P419" s="91">
        <f>+'REPORTE JULIO IMROM'!$L414</f>
        <v>0</v>
      </c>
      <c r="Q419" s="91">
        <f>+'REPORTE AGOSTO IMROM'!$L414</f>
        <v>0</v>
      </c>
      <c r="R419" s="91">
        <f>+'REPORTE SEPTIEMBRE IMROM'!$L414</f>
        <v>0</v>
      </c>
      <c r="S419" s="91">
        <f>+'REPORTE OCTUBRE IMROM'!$L414</f>
        <v>0</v>
      </c>
      <c r="T419" s="91">
        <f>+'REPORTE NOVIEMBRE IMROM'!$L414</f>
        <v>0</v>
      </c>
      <c r="U419" s="91">
        <f>+'REPORTE DICIEMBRE IMROM'!$L414</f>
        <v>0</v>
      </c>
      <c r="V419" s="91">
        <f t="shared" si="12"/>
        <v>0</v>
      </c>
      <c r="W419" s="92">
        <f t="shared" si="13"/>
        <v>0</v>
      </c>
    </row>
    <row r="420" spans="1:23" s="84" customFormat="1" ht="15.75" x14ac:dyDescent="0.2">
      <c r="A420" s="66">
        <v>398</v>
      </c>
      <c r="B420" s="85">
        <f>'CED. GRAL POR REP. O MANTTO'!C421</f>
        <v>0</v>
      </c>
      <c r="C420" s="86">
        <f>'CED. GRAL POR REP. O MANTTO'!D421</f>
        <v>0</v>
      </c>
      <c r="D420" s="87">
        <f>'CED. GRAL POR REP. O MANTTO'!E421</f>
        <v>0</v>
      </c>
      <c r="E420" s="87">
        <f>'CED. GRAL POR REP. O MANTTO'!F421</f>
        <v>0</v>
      </c>
      <c r="F420" s="88">
        <f>'CED. GRAL POR REP. O MANTTO'!G421</f>
        <v>0</v>
      </c>
      <c r="G420" s="89">
        <f>'CED. GRAL POR REP. O MANTTO'!L421</f>
        <v>0</v>
      </c>
      <c r="H420" s="90">
        <f>IF('CED. GRAL POR REP. O MANTTO'!P421&lt;&gt;'CED. GRAL POR REP. O MANTTO'!G421,"VERIFICA PRESUPUESTO BASE",'CED. GRAL POR REP. O MANTTO'!G421)</f>
        <v>0</v>
      </c>
      <c r="I420" s="91">
        <f>'REPORTE ENERO IMROM'!H415</f>
        <v>0</v>
      </c>
      <c r="J420" s="91">
        <f>'REPORTE ENERO IMROM'!$L415</f>
        <v>0</v>
      </c>
      <c r="K420" s="91">
        <f>+'REPORTE FEBRERO IMROM'!$L415</f>
        <v>0</v>
      </c>
      <c r="L420" s="91">
        <f>+'REPORTE MARZO IMROM'!$L415</f>
        <v>0</v>
      </c>
      <c r="M420" s="91">
        <f>+'REPORTE ABRIL IMROM'!$L415</f>
        <v>0</v>
      </c>
      <c r="N420" s="91">
        <f>+'REPORTE MAYO IMROM'!$L415</f>
        <v>0</v>
      </c>
      <c r="O420" s="91">
        <f>+'REPORTE JUNIO IMROM'!$L415</f>
        <v>0</v>
      </c>
      <c r="P420" s="91">
        <f>+'REPORTE JULIO IMROM'!$L415</f>
        <v>0</v>
      </c>
      <c r="Q420" s="91">
        <f>+'REPORTE AGOSTO IMROM'!$L415</f>
        <v>0</v>
      </c>
      <c r="R420" s="91">
        <f>+'REPORTE SEPTIEMBRE IMROM'!$L415</f>
        <v>0</v>
      </c>
      <c r="S420" s="91">
        <f>+'REPORTE OCTUBRE IMROM'!$L415</f>
        <v>0</v>
      </c>
      <c r="T420" s="91">
        <f>+'REPORTE NOVIEMBRE IMROM'!$L415</f>
        <v>0</v>
      </c>
      <c r="U420" s="91">
        <f>+'REPORTE DICIEMBRE IMROM'!$L415</f>
        <v>0</v>
      </c>
      <c r="V420" s="91">
        <f t="shared" si="12"/>
        <v>0</v>
      </c>
      <c r="W420" s="92">
        <f t="shared" si="13"/>
        <v>0</v>
      </c>
    </row>
    <row r="421" spans="1:23" s="84" customFormat="1" ht="15.75" x14ac:dyDescent="0.2">
      <c r="A421" s="66">
        <v>399</v>
      </c>
      <c r="B421" s="85">
        <f>'CED. GRAL POR REP. O MANTTO'!C422</f>
        <v>0</v>
      </c>
      <c r="C421" s="86">
        <f>'CED. GRAL POR REP. O MANTTO'!D422</f>
        <v>0</v>
      </c>
      <c r="D421" s="87">
        <f>'CED. GRAL POR REP. O MANTTO'!E422</f>
        <v>0</v>
      </c>
      <c r="E421" s="87">
        <f>'CED. GRAL POR REP. O MANTTO'!F422</f>
        <v>0</v>
      </c>
      <c r="F421" s="88">
        <f>'CED. GRAL POR REP. O MANTTO'!G422</f>
        <v>0</v>
      </c>
      <c r="G421" s="89">
        <f>'CED. GRAL POR REP. O MANTTO'!L422</f>
        <v>0</v>
      </c>
      <c r="H421" s="90">
        <f>IF('CED. GRAL POR REP. O MANTTO'!P422&lt;&gt;'CED. GRAL POR REP. O MANTTO'!G422,"VERIFICA PRESUPUESTO BASE",'CED. GRAL POR REP. O MANTTO'!G422)</f>
        <v>0</v>
      </c>
      <c r="I421" s="91">
        <f>'REPORTE ENERO IMROM'!H416</f>
        <v>0</v>
      </c>
      <c r="J421" s="91">
        <f>'REPORTE ENERO IMROM'!$L416</f>
        <v>0</v>
      </c>
      <c r="K421" s="91">
        <f>+'REPORTE FEBRERO IMROM'!$L416</f>
        <v>0</v>
      </c>
      <c r="L421" s="91">
        <f>+'REPORTE MARZO IMROM'!$L416</f>
        <v>0</v>
      </c>
      <c r="M421" s="91">
        <f>+'REPORTE ABRIL IMROM'!$L416</f>
        <v>0</v>
      </c>
      <c r="N421" s="91">
        <f>+'REPORTE MAYO IMROM'!$L416</f>
        <v>0</v>
      </c>
      <c r="O421" s="91">
        <f>+'REPORTE JUNIO IMROM'!$L416</f>
        <v>0</v>
      </c>
      <c r="P421" s="91">
        <f>+'REPORTE JULIO IMROM'!$L416</f>
        <v>0</v>
      </c>
      <c r="Q421" s="91">
        <f>+'REPORTE AGOSTO IMROM'!$L416</f>
        <v>0</v>
      </c>
      <c r="R421" s="91">
        <f>+'REPORTE SEPTIEMBRE IMROM'!$L416</f>
        <v>0</v>
      </c>
      <c r="S421" s="91">
        <f>+'REPORTE OCTUBRE IMROM'!$L416</f>
        <v>0</v>
      </c>
      <c r="T421" s="91">
        <f>+'REPORTE NOVIEMBRE IMROM'!$L416</f>
        <v>0</v>
      </c>
      <c r="U421" s="91">
        <f>+'REPORTE DICIEMBRE IMROM'!$L416</f>
        <v>0</v>
      </c>
      <c r="V421" s="91">
        <f t="shared" si="12"/>
        <v>0</v>
      </c>
      <c r="W421" s="92">
        <f t="shared" si="13"/>
        <v>0</v>
      </c>
    </row>
    <row r="422" spans="1:23" s="84" customFormat="1" ht="15.75" x14ac:dyDescent="0.2">
      <c r="A422" s="66">
        <v>400</v>
      </c>
      <c r="B422" s="85">
        <f>'CED. GRAL POR REP. O MANTTO'!C423</f>
        <v>0</v>
      </c>
      <c r="C422" s="86">
        <f>'CED. GRAL POR REP. O MANTTO'!D423</f>
        <v>0</v>
      </c>
      <c r="D422" s="87">
        <f>'CED. GRAL POR REP. O MANTTO'!E423</f>
        <v>0</v>
      </c>
      <c r="E422" s="87">
        <f>'CED. GRAL POR REP. O MANTTO'!F423</f>
        <v>0</v>
      </c>
      <c r="F422" s="88">
        <f>'CED. GRAL POR REP. O MANTTO'!G423</f>
        <v>0</v>
      </c>
      <c r="G422" s="89">
        <f>'CED. GRAL POR REP. O MANTTO'!L423</f>
        <v>0</v>
      </c>
      <c r="H422" s="90">
        <f>IF('CED. GRAL POR REP. O MANTTO'!P423&lt;&gt;'CED. GRAL POR REP. O MANTTO'!G423,"VERIFICA PRESUPUESTO BASE",'CED. GRAL POR REP. O MANTTO'!G423)</f>
        <v>0</v>
      </c>
      <c r="I422" s="91">
        <f>'REPORTE ENERO IMROM'!H417</f>
        <v>0</v>
      </c>
      <c r="J422" s="91">
        <f>'REPORTE ENERO IMROM'!$L417</f>
        <v>0</v>
      </c>
      <c r="K422" s="91">
        <f>+'REPORTE FEBRERO IMROM'!$L417</f>
        <v>0</v>
      </c>
      <c r="L422" s="91">
        <f>+'REPORTE MARZO IMROM'!$L417</f>
        <v>0</v>
      </c>
      <c r="M422" s="91">
        <f>+'REPORTE ABRIL IMROM'!$L417</f>
        <v>0</v>
      </c>
      <c r="N422" s="91">
        <f>+'REPORTE MAYO IMROM'!$L417</f>
        <v>0</v>
      </c>
      <c r="O422" s="91">
        <f>+'REPORTE JUNIO IMROM'!$L417</f>
        <v>0</v>
      </c>
      <c r="P422" s="91">
        <f>+'REPORTE JULIO IMROM'!$L417</f>
        <v>0</v>
      </c>
      <c r="Q422" s="91">
        <f>+'REPORTE AGOSTO IMROM'!$L417</f>
        <v>0</v>
      </c>
      <c r="R422" s="91">
        <f>+'REPORTE SEPTIEMBRE IMROM'!$L417</f>
        <v>0</v>
      </c>
      <c r="S422" s="91">
        <f>+'REPORTE OCTUBRE IMROM'!$L417</f>
        <v>0</v>
      </c>
      <c r="T422" s="91">
        <f>+'REPORTE NOVIEMBRE IMROM'!$L417</f>
        <v>0</v>
      </c>
      <c r="U422" s="91">
        <f>+'REPORTE DICIEMBRE IMROM'!$L417</f>
        <v>0</v>
      </c>
      <c r="V422" s="91">
        <f t="shared" si="12"/>
        <v>0</v>
      </c>
      <c r="W422" s="92">
        <f t="shared" si="13"/>
        <v>0</v>
      </c>
    </row>
    <row r="423" spans="1:23" s="84" customFormat="1" ht="15.75" x14ac:dyDescent="0.2">
      <c r="A423" s="66">
        <v>401</v>
      </c>
      <c r="B423" s="85">
        <f>'CED. GRAL POR REP. O MANTTO'!C424</f>
        <v>0</v>
      </c>
      <c r="C423" s="86">
        <f>'CED. GRAL POR REP. O MANTTO'!D424</f>
        <v>0</v>
      </c>
      <c r="D423" s="87">
        <f>'CED. GRAL POR REP. O MANTTO'!E424</f>
        <v>0</v>
      </c>
      <c r="E423" s="87">
        <f>'CED. GRAL POR REP. O MANTTO'!F424</f>
        <v>0</v>
      </c>
      <c r="F423" s="88">
        <f>'CED. GRAL POR REP. O MANTTO'!G424</f>
        <v>0</v>
      </c>
      <c r="G423" s="89">
        <f>'CED. GRAL POR REP. O MANTTO'!L424</f>
        <v>0</v>
      </c>
      <c r="H423" s="90">
        <f>IF('CED. GRAL POR REP. O MANTTO'!P424&lt;&gt;'CED. GRAL POR REP. O MANTTO'!G424,"VERIFICA PRESUPUESTO BASE",'CED. GRAL POR REP. O MANTTO'!G424)</f>
        <v>0</v>
      </c>
      <c r="I423" s="91">
        <f>'REPORTE ENERO IMROM'!H418</f>
        <v>0</v>
      </c>
      <c r="J423" s="91">
        <f>'REPORTE ENERO IMROM'!$L418</f>
        <v>0</v>
      </c>
      <c r="K423" s="91">
        <f>+'REPORTE FEBRERO IMROM'!$L418</f>
        <v>0</v>
      </c>
      <c r="L423" s="91">
        <f>+'REPORTE MARZO IMROM'!$L418</f>
        <v>0</v>
      </c>
      <c r="M423" s="91">
        <f>+'REPORTE ABRIL IMROM'!$L418</f>
        <v>0</v>
      </c>
      <c r="N423" s="91">
        <f>+'REPORTE MAYO IMROM'!$L418</f>
        <v>0</v>
      </c>
      <c r="O423" s="91">
        <f>+'REPORTE JUNIO IMROM'!$L418</f>
        <v>0</v>
      </c>
      <c r="P423" s="91">
        <f>+'REPORTE JULIO IMROM'!$L418</f>
        <v>0</v>
      </c>
      <c r="Q423" s="91">
        <f>+'REPORTE AGOSTO IMROM'!$L418</f>
        <v>0</v>
      </c>
      <c r="R423" s="91">
        <f>+'REPORTE SEPTIEMBRE IMROM'!$L418</f>
        <v>0</v>
      </c>
      <c r="S423" s="91">
        <f>+'REPORTE OCTUBRE IMROM'!$L418</f>
        <v>0</v>
      </c>
      <c r="T423" s="91">
        <f>+'REPORTE NOVIEMBRE IMROM'!$L418</f>
        <v>0</v>
      </c>
      <c r="U423" s="91">
        <f>+'REPORTE DICIEMBRE IMROM'!$L418</f>
        <v>0</v>
      </c>
      <c r="V423" s="91">
        <f t="shared" si="12"/>
        <v>0</v>
      </c>
      <c r="W423" s="92">
        <f t="shared" si="13"/>
        <v>0</v>
      </c>
    </row>
    <row r="424" spans="1:23" s="84" customFormat="1" ht="15.75" x14ac:dyDescent="0.2">
      <c r="A424" s="66">
        <v>402</v>
      </c>
      <c r="B424" s="85">
        <f>'CED. GRAL POR REP. O MANTTO'!C425</f>
        <v>0</v>
      </c>
      <c r="C424" s="86">
        <f>'CED. GRAL POR REP. O MANTTO'!D425</f>
        <v>0</v>
      </c>
      <c r="D424" s="87">
        <f>'CED. GRAL POR REP. O MANTTO'!E425</f>
        <v>0</v>
      </c>
      <c r="E424" s="87">
        <f>'CED. GRAL POR REP. O MANTTO'!F425</f>
        <v>0</v>
      </c>
      <c r="F424" s="88">
        <f>'CED. GRAL POR REP. O MANTTO'!G425</f>
        <v>0</v>
      </c>
      <c r="G424" s="89">
        <f>'CED. GRAL POR REP. O MANTTO'!L425</f>
        <v>0</v>
      </c>
      <c r="H424" s="90">
        <f>IF('CED. GRAL POR REP. O MANTTO'!P425&lt;&gt;'CED. GRAL POR REP. O MANTTO'!G425,"VERIFICA PRESUPUESTO BASE",'CED. GRAL POR REP. O MANTTO'!G425)</f>
        <v>0</v>
      </c>
      <c r="I424" s="91">
        <f>'REPORTE ENERO IMROM'!H419</f>
        <v>0</v>
      </c>
      <c r="J424" s="91">
        <f>'REPORTE ENERO IMROM'!$L419</f>
        <v>0</v>
      </c>
      <c r="K424" s="91">
        <f>+'REPORTE FEBRERO IMROM'!$L419</f>
        <v>0</v>
      </c>
      <c r="L424" s="91">
        <f>+'REPORTE MARZO IMROM'!$L419</f>
        <v>0</v>
      </c>
      <c r="M424" s="91">
        <f>+'REPORTE ABRIL IMROM'!$L419</f>
        <v>0</v>
      </c>
      <c r="N424" s="91">
        <f>+'REPORTE MAYO IMROM'!$L419</f>
        <v>0</v>
      </c>
      <c r="O424" s="91">
        <f>+'REPORTE JUNIO IMROM'!$L419</f>
        <v>0</v>
      </c>
      <c r="P424" s="91">
        <f>+'REPORTE JULIO IMROM'!$L419</f>
        <v>0</v>
      </c>
      <c r="Q424" s="91">
        <f>+'REPORTE AGOSTO IMROM'!$L419</f>
        <v>0</v>
      </c>
      <c r="R424" s="91">
        <f>+'REPORTE SEPTIEMBRE IMROM'!$L419</f>
        <v>0</v>
      </c>
      <c r="S424" s="91">
        <f>+'REPORTE OCTUBRE IMROM'!$L419</f>
        <v>0</v>
      </c>
      <c r="T424" s="91">
        <f>+'REPORTE NOVIEMBRE IMROM'!$L419</f>
        <v>0</v>
      </c>
      <c r="U424" s="91">
        <f>+'REPORTE DICIEMBRE IMROM'!$L419</f>
        <v>0</v>
      </c>
      <c r="V424" s="91">
        <f t="shared" si="12"/>
        <v>0</v>
      </c>
      <c r="W424" s="92">
        <f t="shared" si="13"/>
        <v>0</v>
      </c>
    </row>
    <row r="425" spans="1:23" s="84" customFormat="1" ht="15.75" x14ac:dyDescent="0.2">
      <c r="A425" s="66">
        <v>403</v>
      </c>
      <c r="B425" s="85">
        <f>'CED. GRAL POR REP. O MANTTO'!C426</f>
        <v>0</v>
      </c>
      <c r="C425" s="86">
        <f>'CED. GRAL POR REP. O MANTTO'!D426</f>
        <v>0</v>
      </c>
      <c r="D425" s="87">
        <f>'CED. GRAL POR REP. O MANTTO'!E426</f>
        <v>0</v>
      </c>
      <c r="E425" s="87">
        <f>'CED. GRAL POR REP. O MANTTO'!F426</f>
        <v>0</v>
      </c>
      <c r="F425" s="88">
        <f>'CED. GRAL POR REP. O MANTTO'!G426</f>
        <v>0</v>
      </c>
      <c r="G425" s="89">
        <f>'CED. GRAL POR REP. O MANTTO'!L426</f>
        <v>0</v>
      </c>
      <c r="H425" s="90">
        <f>IF('CED. GRAL POR REP. O MANTTO'!P426&lt;&gt;'CED. GRAL POR REP. O MANTTO'!G426,"VERIFICA PRESUPUESTO BASE",'CED. GRAL POR REP. O MANTTO'!G426)</f>
        <v>0</v>
      </c>
      <c r="I425" s="91">
        <f>'REPORTE ENERO IMROM'!H420</f>
        <v>0</v>
      </c>
      <c r="J425" s="91">
        <f>'REPORTE ENERO IMROM'!$L420</f>
        <v>0</v>
      </c>
      <c r="K425" s="91">
        <f>+'REPORTE FEBRERO IMROM'!$L420</f>
        <v>0</v>
      </c>
      <c r="L425" s="91">
        <f>+'REPORTE MARZO IMROM'!$L420</f>
        <v>0</v>
      </c>
      <c r="M425" s="91">
        <f>+'REPORTE ABRIL IMROM'!$L420</f>
        <v>0</v>
      </c>
      <c r="N425" s="91">
        <f>+'REPORTE MAYO IMROM'!$L420</f>
        <v>0</v>
      </c>
      <c r="O425" s="91">
        <f>+'REPORTE JUNIO IMROM'!$L420</f>
        <v>0</v>
      </c>
      <c r="P425" s="91">
        <f>+'REPORTE JULIO IMROM'!$L420</f>
        <v>0</v>
      </c>
      <c r="Q425" s="91">
        <f>+'REPORTE AGOSTO IMROM'!$L420</f>
        <v>0</v>
      </c>
      <c r="R425" s="91">
        <f>+'REPORTE SEPTIEMBRE IMROM'!$L420</f>
        <v>0</v>
      </c>
      <c r="S425" s="91">
        <f>+'REPORTE OCTUBRE IMROM'!$L420</f>
        <v>0</v>
      </c>
      <c r="T425" s="91">
        <f>+'REPORTE NOVIEMBRE IMROM'!$L420</f>
        <v>0</v>
      </c>
      <c r="U425" s="91">
        <f>+'REPORTE DICIEMBRE IMROM'!$L420</f>
        <v>0</v>
      </c>
      <c r="V425" s="91">
        <f t="shared" si="12"/>
        <v>0</v>
      </c>
      <c r="W425" s="92">
        <f t="shared" si="13"/>
        <v>0</v>
      </c>
    </row>
    <row r="426" spans="1:23" s="84" customFormat="1" ht="15.75" x14ac:dyDescent="0.2">
      <c r="A426" s="66">
        <v>404</v>
      </c>
      <c r="B426" s="85">
        <f>'CED. GRAL POR REP. O MANTTO'!C427</f>
        <v>0</v>
      </c>
      <c r="C426" s="86">
        <f>'CED. GRAL POR REP. O MANTTO'!D427</f>
        <v>0</v>
      </c>
      <c r="D426" s="87">
        <f>'CED. GRAL POR REP. O MANTTO'!E427</f>
        <v>0</v>
      </c>
      <c r="E426" s="87">
        <f>'CED. GRAL POR REP. O MANTTO'!F427</f>
        <v>0</v>
      </c>
      <c r="F426" s="88">
        <f>'CED. GRAL POR REP. O MANTTO'!G427</f>
        <v>0</v>
      </c>
      <c r="G426" s="89">
        <f>'CED. GRAL POR REP. O MANTTO'!L427</f>
        <v>0</v>
      </c>
      <c r="H426" s="90">
        <f>IF('CED. GRAL POR REP. O MANTTO'!P427&lt;&gt;'CED. GRAL POR REP. O MANTTO'!G427,"VERIFICA PRESUPUESTO BASE",'CED. GRAL POR REP. O MANTTO'!G427)</f>
        <v>0</v>
      </c>
      <c r="I426" s="91">
        <f>'REPORTE ENERO IMROM'!H421</f>
        <v>0</v>
      </c>
      <c r="J426" s="91">
        <f>'REPORTE ENERO IMROM'!$L421</f>
        <v>0</v>
      </c>
      <c r="K426" s="91">
        <f>+'REPORTE FEBRERO IMROM'!$L421</f>
        <v>0</v>
      </c>
      <c r="L426" s="91">
        <f>+'REPORTE MARZO IMROM'!$L421</f>
        <v>0</v>
      </c>
      <c r="M426" s="91">
        <f>+'REPORTE ABRIL IMROM'!$L421</f>
        <v>0</v>
      </c>
      <c r="N426" s="91">
        <f>+'REPORTE MAYO IMROM'!$L421</f>
        <v>0</v>
      </c>
      <c r="O426" s="91">
        <f>+'REPORTE JUNIO IMROM'!$L421</f>
        <v>0</v>
      </c>
      <c r="P426" s="91">
        <f>+'REPORTE JULIO IMROM'!$L421</f>
        <v>0</v>
      </c>
      <c r="Q426" s="91">
        <f>+'REPORTE AGOSTO IMROM'!$L421</f>
        <v>0</v>
      </c>
      <c r="R426" s="91">
        <f>+'REPORTE SEPTIEMBRE IMROM'!$L421</f>
        <v>0</v>
      </c>
      <c r="S426" s="91">
        <f>+'REPORTE OCTUBRE IMROM'!$L421</f>
        <v>0</v>
      </c>
      <c r="T426" s="91">
        <f>+'REPORTE NOVIEMBRE IMROM'!$L421</f>
        <v>0</v>
      </c>
      <c r="U426" s="91">
        <f>+'REPORTE DICIEMBRE IMROM'!$L421</f>
        <v>0</v>
      </c>
      <c r="V426" s="91">
        <f t="shared" si="12"/>
        <v>0</v>
      </c>
      <c r="W426" s="92">
        <f t="shared" si="13"/>
        <v>0</v>
      </c>
    </row>
    <row r="427" spans="1:23" s="84" customFormat="1" ht="15.75" x14ac:dyDescent="0.2">
      <c r="A427" s="66">
        <v>405</v>
      </c>
      <c r="B427" s="85">
        <f>'CED. GRAL POR REP. O MANTTO'!C428</f>
        <v>0</v>
      </c>
      <c r="C427" s="86">
        <f>'CED. GRAL POR REP. O MANTTO'!D428</f>
        <v>0</v>
      </c>
      <c r="D427" s="87">
        <f>'CED. GRAL POR REP. O MANTTO'!E428</f>
        <v>0</v>
      </c>
      <c r="E427" s="87">
        <f>'CED. GRAL POR REP. O MANTTO'!F428</f>
        <v>0</v>
      </c>
      <c r="F427" s="88">
        <f>'CED. GRAL POR REP. O MANTTO'!G428</f>
        <v>0</v>
      </c>
      <c r="G427" s="89">
        <f>'CED. GRAL POR REP. O MANTTO'!L428</f>
        <v>0</v>
      </c>
      <c r="H427" s="90">
        <f>IF('CED. GRAL POR REP. O MANTTO'!P428&lt;&gt;'CED. GRAL POR REP. O MANTTO'!G428,"VERIFICA PRESUPUESTO BASE",'CED. GRAL POR REP. O MANTTO'!G428)</f>
        <v>0</v>
      </c>
      <c r="I427" s="91">
        <f>'REPORTE ENERO IMROM'!H422</f>
        <v>0</v>
      </c>
      <c r="J427" s="91">
        <f>'REPORTE ENERO IMROM'!$L422</f>
        <v>0</v>
      </c>
      <c r="K427" s="91">
        <f>+'REPORTE FEBRERO IMROM'!$L422</f>
        <v>0</v>
      </c>
      <c r="L427" s="91">
        <f>+'REPORTE MARZO IMROM'!$L422</f>
        <v>0</v>
      </c>
      <c r="M427" s="91">
        <f>+'REPORTE ABRIL IMROM'!$L422</f>
        <v>0</v>
      </c>
      <c r="N427" s="91">
        <f>+'REPORTE MAYO IMROM'!$L422</f>
        <v>0</v>
      </c>
      <c r="O427" s="91">
        <f>+'REPORTE JUNIO IMROM'!$L422</f>
        <v>0</v>
      </c>
      <c r="P427" s="91">
        <f>+'REPORTE JULIO IMROM'!$L422</f>
        <v>0</v>
      </c>
      <c r="Q427" s="91">
        <f>+'REPORTE AGOSTO IMROM'!$L422</f>
        <v>0</v>
      </c>
      <c r="R427" s="91">
        <f>+'REPORTE SEPTIEMBRE IMROM'!$L422</f>
        <v>0</v>
      </c>
      <c r="S427" s="91">
        <f>+'REPORTE OCTUBRE IMROM'!$L422</f>
        <v>0</v>
      </c>
      <c r="T427" s="91">
        <f>+'REPORTE NOVIEMBRE IMROM'!$L422</f>
        <v>0</v>
      </c>
      <c r="U427" s="91">
        <f>+'REPORTE DICIEMBRE IMROM'!$L422</f>
        <v>0</v>
      </c>
      <c r="V427" s="91">
        <f t="shared" si="12"/>
        <v>0</v>
      </c>
      <c r="W427" s="92">
        <f t="shared" si="13"/>
        <v>0</v>
      </c>
    </row>
    <row r="428" spans="1:23" s="84" customFormat="1" ht="15.75" x14ac:dyDescent="0.2">
      <c r="A428" s="66">
        <v>406</v>
      </c>
      <c r="B428" s="85">
        <f>'CED. GRAL POR REP. O MANTTO'!C429</f>
        <v>0</v>
      </c>
      <c r="C428" s="86">
        <f>'CED. GRAL POR REP. O MANTTO'!D429</f>
        <v>0</v>
      </c>
      <c r="D428" s="87">
        <f>'CED. GRAL POR REP. O MANTTO'!E429</f>
        <v>0</v>
      </c>
      <c r="E428" s="87">
        <f>'CED. GRAL POR REP. O MANTTO'!F429</f>
        <v>0</v>
      </c>
      <c r="F428" s="88">
        <f>'CED. GRAL POR REP. O MANTTO'!G429</f>
        <v>0</v>
      </c>
      <c r="G428" s="89">
        <f>'CED. GRAL POR REP. O MANTTO'!L429</f>
        <v>0</v>
      </c>
      <c r="H428" s="90">
        <f>IF('CED. GRAL POR REP. O MANTTO'!P429&lt;&gt;'CED. GRAL POR REP. O MANTTO'!G429,"VERIFICA PRESUPUESTO BASE",'CED. GRAL POR REP. O MANTTO'!G429)</f>
        <v>0</v>
      </c>
      <c r="I428" s="91">
        <f>'REPORTE ENERO IMROM'!H423</f>
        <v>0</v>
      </c>
      <c r="J428" s="91">
        <f>'REPORTE ENERO IMROM'!$L423</f>
        <v>0</v>
      </c>
      <c r="K428" s="91">
        <f>+'REPORTE FEBRERO IMROM'!$L423</f>
        <v>0</v>
      </c>
      <c r="L428" s="91">
        <f>+'REPORTE MARZO IMROM'!$L423</f>
        <v>0</v>
      </c>
      <c r="M428" s="91">
        <f>+'REPORTE ABRIL IMROM'!$L423</f>
        <v>0</v>
      </c>
      <c r="N428" s="91">
        <f>+'REPORTE MAYO IMROM'!$L423</f>
        <v>0</v>
      </c>
      <c r="O428" s="91">
        <f>+'REPORTE JUNIO IMROM'!$L423</f>
        <v>0</v>
      </c>
      <c r="P428" s="91">
        <f>+'REPORTE JULIO IMROM'!$L423</f>
        <v>0</v>
      </c>
      <c r="Q428" s="91">
        <f>+'REPORTE AGOSTO IMROM'!$L423</f>
        <v>0</v>
      </c>
      <c r="R428" s="91">
        <f>+'REPORTE SEPTIEMBRE IMROM'!$L423</f>
        <v>0</v>
      </c>
      <c r="S428" s="91">
        <f>+'REPORTE OCTUBRE IMROM'!$L423</f>
        <v>0</v>
      </c>
      <c r="T428" s="91">
        <f>+'REPORTE NOVIEMBRE IMROM'!$L423</f>
        <v>0</v>
      </c>
      <c r="U428" s="91">
        <f>+'REPORTE DICIEMBRE IMROM'!$L423</f>
        <v>0</v>
      </c>
      <c r="V428" s="91">
        <f t="shared" si="12"/>
        <v>0</v>
      </c>
      <c r="W428" s="92">
        <f t="shared" si="13"/>
        <v>0</v>
      </c>
    </row>
    <row r="429" spans="1:23" s="84" customFormat="1" ht="15.75" x14ac:dyDescent="0.2">
      <c r="A429" s="66">
        <v>407</v>
      </c>
      <c r="B429" s="85">
        <f>'CED. GRAL POR REP. O MANTTO'!C430</f>
        <v>0</v>
      </c>
      <c r="C429" s="86">
        <f>'CED. GRAL POR REP. O MANTTO'!D430</f>
        <v>0</v>
      </c>
      <c r="D429" s="87">
        <f>'CED. GRAL POR REP. O MANTTO'!E430</f>
        <v>0</v>
      </c>
      <c r="E429" s="87">
        <f>'CED. GRAL POR REP. O MANTTO'!F430</f>
        <v>0</v>
      </c>
      <c r="F429" s="88">
        <f>'CED. GRAL POR REP. O MANTTO'!G430</f>
        <v>0</v>
      </c>
      <c r="G429" s="89">
        <f>'CED. GRAL POR REP. O MANTTO'!L430</f>
        <v>0</v>
      </c>
      <c r="H429" s="90">
        <f>IF('CED. GRAL POR REP. O MANTTO'!P430&lt;&gt;'CED. GRAL POR REP. O MANTTO'!G430,"VERIFICA PRESUPUESTO BASE",'CED. GRAL POR REP. O MANTTO'!G430)</f>
        <v>0</v>
      </c>
      <c r="I429" s="91">
        <f>'REPORTE ENERO IMROM'!H424</f>
        <v>0</v>
      </c>
      <c r="J429" s="91">
        <f>'REPORTE ENERO IMROM'!$L424</f>
        <v>0</v>
      </c>
      <c r="K429" s="91">
        <f>+'REPORTE FEBRERO IMROM'!$L424</f>
        <v>0</v>
      </c>
      <c r="L429" s="91">
        <f>+'REPORTE MARZO IMROM'!$L424</f>
        <v>0</v>
      </c>
      <c r="M429" s="91">
        <f>+'REPORTE ABRIL IMROM'!$L424</f>
        <v>0</v>
      </c>
      <c r="N429" s="91">
        <f>+'REPORTE MAYO IMROM'!$L424</f>
        <v>0</v>
      </c>
      <c r="O429" s="91">
        <f>+'REPORTE JUNIO IMROM'!$L424</f>
        <v>0</v>
      </c>
      <c r="P429" s="91">
        <f>+'REPORTE JULIO IMROM'!$L424</f>
        <v>0</v>
      </c>
      <c r="Q429" s="91">
        <f>+'REPORTE AGOSTO IMROM'!$L424</f>
        <v>0</v>
      </c>
      <c r="R429" s="91">
        <f>+'REPORTE SEPTIEMBRE IMROM'!$L424</f>
        <v>0</v>
      </c>
      <c r="S429" s="91">
        <f>+'REPORTE OCTUBRE IMROM'!$L424</f>
        <v>0</v>
      </c>
      <c r="T429" s="91">
        <f>+'REPORTE NOVIEMBRE IMROM'!$L424</f>
        <v>0</v>
      </c>
      <c r="U429" s="91">
        <f>+'REPORTE DICIEMBRE IMROM'!$L424</f>
        <v>0</v>
      </c>
      <c r="V429" s="91">
        <f t="shared" si="12"/>
        <v>0</v>
      </c>
      <c r="W429" s="92">
        <f t="shared" si="13"/>
        <v>0</v>
      </c>
    </row>
    <row r="430" spans="1:23" s="84" customFormat="1" ht="15.75" x14ac:dyDescent="0.2">
      <c r="A430" s="66">
        <v>408</v>
      </c>
      <c r="B430" s="85">
        <f>'CED. GRAL POR REP. O MANTTO'!C431</f>
        <v>0</v>
      </c>
      <c r="C430" s="86">
        <f>'CED. GRAL POR REP. O MANTTO'!D431</f>
        <v>0</v>
      </c>
      <c r="D430" s="87">
        <f>'CED. GRAL POR REP. O MANTTO'!E431</f>
        <v>0</v>
      </c>
      <c r="E430" s="87">
        <f>'CED. GRAL POR REP. O MANTTO'!F431</f>
        <v>0</v>
      </c>
      <c r="F430" s="88">
        <f>'CED. GRAL POR REP. O MANTTO'!G431</f>
        <v>0</v>
      </c>
      <c r="G430" s="89">
        <f>'CED. GRAL POR REP. O MANTTO'!L431</f>
        <v>0</v>
      </c>
      <c r="H430" s="90">
        <f>IF('CED. GRAL POR REP. O MANTTO'!P431&lt;&gt;'CED. GRAL POR REP. O MANTTO'!G431,"VERIFICA PRESUPUESTO BASE",'CED. GRAL POR REP. O MANTTO'!G431)</f>
        <v>0</v>
      </c>
      <c r="I430" s="91">
        <f>'REPORTE ENERO IMROM'!H425</f>
        <v>0</v>
      </c>
      <c r="J430" s="91">
        <f>'REPORTE ENERO IMROM'!$L425</f>
        <v>0</v>
      </c>
      <c r="K430" s="91">
        <f>+'REPORTE FEBRERO IMROM'!$L425</f>
        <v>0</v>
      </c>
      <c r="L430" s="91">
        <f>+'REPORTE MARZO IMROM'!$L425</f>
        <v>0</v>
      </c>
      <c r="M430" s="91">
        <f>+'REPORTE ABRIL IMROM'!$L425</f>
        <v>0</v>
      </c>
      <c r="N430" s="91">
        <f>+'REPORTE MAYO IMROM'!$L425</f>
        <v>0</v>
      </c>
      <c r="O430" s="91">
        <f>+'REPORTE JUNIO IMROM'!$L425</f>
        <v>0</v>
      </c>
      <c r="P430" s="91">
        <f>+'REPORTE JULIO IMROM'!$L425</f>
        <v>0</v>
      </c>
      <c r="Q430" s="91">
        <f>+'REPORTE AGOSTO IMROM'!$L425</f>
        <v>0</v>
      </c>
      <c r="R430" s="91">
        <f>+'REPORTE SEPTIEMBRE IMROM'!$L425</f>
        <v>0</v>
      </c>
      <c r="S430" s="91">
        <f>+'REPORTE OCTUBRE IMROM'!$L425</f>
        <v>0</v>
      </c>
      <c r="T430" s="91">
        <f>+'REPORTE NOVIEMBRE IMROM'!$L425</f>
        <v>0</v>
      </c>
      <c r="U430" s="91">
        <f>+'REPORTE DICIEMBRE IMROM'!$L425</f>
        <v>0</v>
      </c>
      <c r="V430" s="91">
        <f t="shared" si="12"/>
        <v>0</v>
      </c>
      <c r="W430" s="92">
        <f t="shared" si="13"/>
        <v>0</v>
      </c>
    </row>
    <row r="431" spans="1:23" s="84" customFormat="1" ht="15.75" x14ac:dyDescent="0.2">
      <c r="A431" s="66">
        <v>409</v>
      </c>
      <c r="B431" s="85">
        <f>'CED. GRAL POR REP. O MANTTO'!C432</f>
        <v>0</v>
      </c>
      <c r="C431" s="86">
        <f>'CED. GRAL POR REP. O MANTTO'!D432</f>
        <v>0</v>
      </c>
      <c r="D431" s="87">
        <f>'CED. GRAL POR REP. O MANTTO'!E432</f>
        <v>0</v>
      </c>
      <c r="E431" s="87">
        <f>'CED. GRAL POR REP. O MANTTO'!F432</f>
        <v>0</v>
      </c>
      <c r="F431" s="88">
        <f>'CED. GRAL POR REP. O MANTTO'!G432</f>
        <v>0</v>
      </c>
      <c r="G431" s="89">
        <f>'CED. GRAL POR REP. O MANTTO'!L432</f>
        <v>0</v>
      </c>
      <c r="H431" s="90">
        <f>IF('CED. GRAL POR REP. O MANTTO'!P432&lt;&gt;'CED. GRAL POR REP. O MANTTO'!G432,"VERIFICA PRESUPUESTO BASE",'CED. GRAL POR REP. O MANTTO'!G432)</f>
        <v>0</v>
      </c>
      <c r="I431" s="91">
        <f>'REPORTE ENERO IMROM'!H426</f>
        <v>0</v>
      </c>
      <c r="J431" s="91">
        <f>'REPORTE ENERO IMROM'!$L426</f>
        <v>0</v>
      </c>
      <c r="K431" s="91">
        <f>+'REPORTE FEBRERO IMROM'!$L426</f>
        <v>0</v>
      </c>
      <c r="L431" s="91">
        <f>+'REPORTE MARZO IMROM'!$L426</f>
        <v>0</v>
      </c>
      <c r="M431" s="91">
        <f>+'REPORTE ABRIL IMROM'!$L426</f>
        <v>0</v>
      </c>
      <c r="N431" s="91">
        <f>+'REPORTE MAYO IMROM'!$L426</f>
        <v>0</v>
      </c>
      <c r="O431" s="91">
        <f>+'REPORTE JUNIO IMROM'!$L426</f>
        <v>0</v>
      </c>
      <c r="P431" s="91">
        <f>+'REPORTE JULIO IMROM'!$L426</f>
        <v>0</v>
      </c>
      <c r="Q431" s="91">
        <f>+'REPORTE AGOSTO IMROM'!$L426</f>
        <v>0</v>
      </c>
      <c r="R431" s="91">
        <f>+'REPORTE SEPTIEMBRE IMROM'!$L426</f>
        <v>0</v>
      </c>
      <c r="S431" s="91">
        <f>+'REPORTE OCTUBRE IMROM'!$L426</f>
        <v>0</v>
      </c>
      <c r="T431" s="91">
        <f>+'REPORTE NOVIEMBRE IMROM'!$L426</f>
        <v>0</v>
      </c>
      <c r="U431" s="91">
        <f>+'REPORTE DICIEMBRE IMROM'!$L426</f>
        <v>0</v>
      </c>
      <c r="V431" s="91">
        <f t="shared" si="12"/>
        <v>0</v>
      </c>
      <c r="W431" s="92">
        <f t="shared" si="13"/>
        <v>0</v>
      </c>
    </row>
    <row r="432" spans="1:23" s="84" customFormat="1" ht="15.75" x14ac:dyDescent="0.2">
      <c r="A432" s="66">
        <v>410</v>
      </c>
      <c r="B432" s="85">
        <f>'CED. GRAL POR REP. O MANTTO'!C433</f>
        <v>0</v>
      </c>
      <c r="C432" s="86">
        <f>'CED. GRAL POR REP. O MANTTO'!D433</f>
        <v>0</v>
      </c>
      <c r="D432" s="87">
        <f>'CED. GRAL POR REP. O MANTTO'!E433</f>
        <v>0</v>
      </c>
      <c r="E432" s="87">
        <f>'CED. GRAL POR REP. O MANTTO'!F433</f>
        <v>0</v>
      </c>
      <c r="F432" s="88">
        <f>'CED. GRAL POR REP. O MANTTO'!G433</f>
        <v>0</v>
      </c>
      <c r="G432" s="89">
        <f>'CED. GRAL POR REP. O MANTTO'!L433</f>
        <v>0</v>
      </c>
      <c r="H432" s="90">
        <f>IF('CED. GRAL POR REP. O MANTTO'!P433&lt;&gt;'CED. GRAL POR REP. O MANTTO'!G433,"VERIFICA PRESUPUESTO BASE",'CED. GRAL POR REP. O MANTTO'!G433)</f>
        <v>0</v>
      </c>
      <c r="I432" s="91">
        <f>'REPORTE ENERO IMROM'!H427</f>
        <v>0</v>
      </c>
      <c r="J432" s="91">
        <f>'REPORTE ENERO IMROM'!$L427</f>
        <v>0</v>
      </c>
      <c r="K432" s="91">
        <f>+'REPORTE FEBRERO IMROM'!$L427</f>
        <v>0</v>
      </c>
      <c r="L432" s="91">
        <f>+'REPORTE MARZO IMROM'!$L427</f>
        <v>0</v>
      </c>
      <c r="M432" s="91">
        <f>+'REPORTE ABRIL IMROM'!$L427</f>
        <v>0</v>
      </c>
      <c r="N432" s="91">
        <f>+'REPORTE MAYO IMROM'!$L427</f>
        <v>0</v>
      </c>
      <c r="O432" s="91">
        <f>+'REPORTE JUNIO IMROM'!$L427</f>
        <v>0</v>
      </c>
      <c r="P432" s="91">
        <f>+'REPORTE JULIO IMROM'!$L427</f>
        <v>0</v>
      </c>
      <c r="Q432" s="91">
        <f>+'REPORTE AGOSTO IMROM'!$L427</f>
        <v>0</v>
      </c>
      <c r="R432" s="91">
        <f>+'REPORTE SEPTIEMBRE IMROM'!$L427</f>
        <v>0</v>
      </c>
      <c r="S432" s="91">
        <f>+'REPORTE OCTUBRE IMROM'!$L427</f>
        <v>0</v>
      </c>
      <c r="T432" s="91">
        <f>+'REPORTE NOVIEMBRE IMROM'!$L427</f>
        <v>0</v>
      </c>
      <c r="U432" s="91">
        <f>+'REPORTE DICIEMBRE IMROM'!$L427</f>
        <v>0</v>
      </c>
      <c r="V432" s="91">
        <f t="shared" si="12"/>
        <v>0</v>
      </c>
      <c r="W432" s="92">
        <f t="shared" si="13"/>
        <v>0</v>
      </c>
    </row>
    <row r="433" spans="1:23" s="84" customFormat="1" ht="15.75" x14ac:dyDescent="0.2">
      <c r="A433" s="66">
        <v>411</v>
      </c>
      <c r="B433" s="85">
        <f>'CED. GRAL POR REP. O MANTTO'!C434</f>
        <v>0</v>
      </c>
      <c r="C433" s="86">
        <f>'CED. GRAL POR REP. O MANTTO'!D434</f>
        <v>0</v>
      </c>
      <c r="D433" s="87">
        <f>'CED. GRAL POR REP. O MANTTO'!E434</f>
        <v>0</v>
      </c>
      <c r="E433" s="87">
        <f>'CED. GRAL POR REP. O MANTTO'!F434</f>
        <v>0</v>
      </c>
      <c r="F433" s="88">
        <f>'CED. GRAL POR REP. O MANTTO'!G434</f>
        <v>0</v>
      </c>
      <c r="G433" s="89">
        <f>'CED. GRAL POR REP. O MANTTO'!L434</f>
        <v>0</v>
      </c>
      <c r="H433" s="90">
        <f>IF('CED. GRAL POR REP. O MANTTO'!P434&lt;&gt;'CED. GRAL POR REP. O MANTTO'!G434,"VERIFICA PRESUPUESTO BASE",'CED. GRAL POR REP. O MANTTO'!G434)</f>
        <v>0</v>
      </c>
      <c r="I433" s="91">
        <f>'REPORTE ENERO IMROM'!H428</f>
        <v>0</v>
      </c>
      <c r="J433" s="91">
        <f>'REPORTE ENERO IMROM'!$L428</f>
        <v>0</v>
      </c>
      <c r="K433" s="91">
        <f>+'REPORTE FEBRERO IMROM'!$L428</f>
        <v>0</v>
      </c>
      <c r="L433" s="91">
        <f>+'REPORTE MARZO IMROM'!$L428</f>
        <v>0</v>
      </c>
      <c r="M433" s="91">
        <f>+'REPORTE ABRIL IMROM'!$L428</f>
        <v>0</v>
      </c>
      <c r="N433" s="91">
        <f>+'REPORTE MAYO IMROM'!$L428</f>
        <v>0</v>
      </c>
      <c r="O433" s="91">
        <f>+'REPORTE JUNIO IMROM'!$L428</f>
        <v>0</v>
      </c>
      <c r="P433" s="91">
        <f>+'REPORTE JULIO IMROM'!$L428</f>
        <v>0</v>
      </c>
      <c r="Q433" s="91">
        <f>+'REPORTE AGOSTO IMROM'!$L428</f>
        <v>0</v>
      </c>
      <c r="R433" s="91">
        <f>+'REPORTE SEPTIEMBRE IMROM'!$L428</f>
        <v>0</v>
      </c>
      <c r="S433" s="91">
        <f>+'REPORTE OCTUBRE IMROM'!$L428</f>
        <v>0</v>
      </c>
      <c r="T433" s="91">
        <f>+'REPORTE NOVIEMBRE IMROM'!$L428</f>
        <v>0</v>
      </c>
      <c r="U433" s="91">
        <f>+'REPORTE DICIEMBRE IMROM'!$L428</f>
        <v>0</v>
      </c>
      <c r="V433" s="91">
        <f t="shared" si="12"/>
        <v>0</v>
      </c>
      <c r="W433" s="92">
        <f t="shared" si="13"/>
        <v>0</v>
      </c>
    </row>
    <row r="434" spans="1:23" s="84" customFormat="1" ht="15.75" x14ac:dyDescent="0.2">
      <c r="A434" s="66">
        <v>412</v>
      </c>
      <c r="B434" s="85">
        <f>'CED. GRAL POR REP. O MANTTO'!C435</f>
        <v>0</v>
      </c>
      <c r="C434" s="86">
        <f>'CED. GRAL POR REP. O MANTTO'!D435</f>
        <v>0</v>
      </c>
      <c r="D434" s="87">
        <f>'CED. GRAL POR REP. O MANTTO'!E435</f>
        <v>0</v>
      </c>
      <c r="E434" s="87">
        <f>'CED. GRAL POR REP. O MANTTO'!F435</f>
        <v>0</v>
      </c>
      <c r="F434" s="88">
        <f>'CED. GRAL POR REP. O MANTTO'!G435</f>
        <v>0</v>
      </c>
      <c r="G434" s="89">
        <f>'CED. GRAL POR REP. O MANTTO'!L435</f>
        <v>0</v>
      </c>
      <c r="H434" s="90">
        <f>IF('CED. GRAL POR REP. O MANTTO'!P435&lt;&gt;'CED. GRAL POR REP. O MANTTO'!G435,"VERIFICA PRESUPUESTO BASE",'CED. GRAL POR REP. O MANTTO'!G435)</f>
        <v>0</v>
      </c>
      <c r="I434" s="91">
        <f>'REPORTE ENERO IMROM'!H429</f>
        <v>0</v>
      </c>
      <c r="J434" s="91">
        <f>'REPORTE ENERO IMROM'!$L429</f>
        <v>0</v>
      </c>
      <c r="K434" s="91">
        <f>+'REPORTE FEBRERO IMROM'!$L429</f>
        <v>0</v>
      </c>
      <c r="L434" s="91">
        <f>+'REPORTE MARZO IMROM'!$L429</f>
        <v>0</v>
      </c>
      <c r="M434" s="91">
        <f>+'REPORTE ABRIL IMROM'!$L429</f>
        <v>0</v>
      </c>
      <c r="N434" s="91">
        <f>+'REPORTE MAYO IMROM'!$L429</f>
        <v>0</v>
      </c>
      <c r="O434" s="91">
        <f>+'REPORTE JUNIO IMROM'!$L429</f>
        <v>0</v>
      </c>
      <c r="P434" s="91">
        <f>+'REPORTE JULIO IMROM'!$L429</f>
        <v>0</v>
      </c>
      <c r="Q434" s="91">
        <f>+'REPORTE AGOSTO IMROM'!$L429</f>
        <v>0</v>
      </c>
      <c r="R434" s="91">
        <f>+'REPORTE SEPTIEMBRE IMROM'!$L429</f>
        <v>0</v>
      </c>
      <c r="S434" s="91">
        <f>+'REPORTE OCTUBRE IMROM'!$L429</f>
        <v>0</v>
      </c>
      <c r="T434" s="91">
        <f>+'REPORTE NOVIEMBRE IMROM'!$L429</f>
        <v>0</v>
      </c>
      <c r="U434" s="91">
        <f>+'REPORTE DICIEMBRE IMROM'!$L429</f>
        <v>0</v>
      </c>
      <c r="V434" s="91">
        <f t="shared" si="12"/>
        <v>0</v>
      </c>
      <c r="W434" s="92">
        <f t="shared" si="13"/>
        <v>0</v>
      </c>
    </row>
    <row r="435" spans="1:23" s="84" customFormat="1" ht="15.75" x14ac:dyDescent="0.2">
      <c r="A435" s="66">
        <v>413</v>
      </c>
      <c r="B435" s="85">
        <f>'CED. GRAL POR REP. O MANTTO'!C436</f>
        <v>0</v>
      </c>
      <c r="C435" s="86">
        <f>'CED. GRAL POR REP. O MANTTO'!D436</f>
        <v>0</v>
      </c>
      <c r="D435" s="87">
        <f>'CED. GRAL POR REP. O MANTTO'!E436</f>
        <v>0</v>
      </c>
      <c r="E435" s="87">
        <f>'CED. GRAL POR REP. O MANTTO'!F436</f>
        <v>0</v>
      </c>
      <c r="F435" s="88">
        <f>'CED. GRAL POR REP. O MANTTO'!G436</f>
        <v>0</v>
      </c>
      <c r="G435" s="89">
        <f>'CED. GRAL POR REP. O MANTTO'!L436</f>
        <v>0</v>
      </c>
      <c r="H435" s="90">
        <f>IF('CED. GRAL POR REP. O MANTTO'!P436&lt;&gt;'CED. GRAL POR REP. O MANTTO'!G436,"VERIFICA PRESUPUESTO BASE",'CED. GRAL POR REP. O MANTTO'!G436)</f>
        <v>0</v>
      </c>
      <c r="I435" s="91">
        <f>'REPORTE ENERO IMROM'!H430</f>
        <v>0</v>
      </c>
      <c r="J435" s="91">
        <f>'REPORTE ENERO IMROM'!$L430</f>
        <v>0</v>
      </c>
      <c r="K435" s="91">
        <f>+'REPORTE FEBRERO IMROM'!$L430</f>
        <v>0</v>
      </c>
      <c r="L435" s="91">
        <f>+'REPORTE MARZO IMROM'!$L430</f>
        <v>0</v>
      </c>
      <c r="M435" s="91">
        <f>+'REPORTE ABRIL IMROM'!$L430</f>
        <v>0</v>
      </c>
      <c r="N435" s="91">
        <f>+'REPORTE MAYO IMROM'!$L430</f>
        <v>0</v>
      </c>
      <c r="O435" s="91">
        <f>+'REPORTE JUNIO IMROM'!$L430</f>
        <v>0</v>
      </c>
      <c r="P435" s="91">
        <f>+'REPORTE JULIO IMROM'!$L430</f>
        <v>0</v>
      </c>
      <c r="Q435" s="91">
        <f>+'REPORTE AGOSTO IMROM'!$L430</f>
        <v>0</v>
      </c>
      <c r="R435" s="91">
        <f>+'REPORTE SEPTIEMBRE IMROM'!$L430</f>
        <v>0</v>
      </c>
      <c r="S435" s="91">
        <f>+'REPORTE OCTUBRE IMROM'!$L430</f>
        <v>0</v>
      </c>
      <c r="T435" s="91">
        <f>+'REPORTE NOVIEMBRE IMROM'!$L430</f>
        <v>0</v>
      </c>
      <c r="U435" s="91">
        <f>+'REPORTE DICIEMBRE IMROM'!$L430</f>
        <v>0</v>
      </c>
      <c r="V435" s="91">
        <f t="shared" si="12"/>
        <v>0</v>
      </c>
      <c r="W435" s="92">
        <f t="shared" si="13"/>
        <v>0</v>
      </c>
    </row>
    <row r="436" spans="1:23" s="84" customFormat="1" ht="15.75" x14ac:dyDescent="0.2">
      <c r="A436" s="66">
        <v>414</v>
      </c>
      <c r="B436" s="85">
        <f>'CED. GRAL POR REP. O MANTTO'!C437</f>
        <v>0</v>
      </c>
      <c r="C436" s="86">
        <f>'CED. GRAL POR REP. O MANTTO'!D437</f>
        <v>0</v>
      </c>
      <c r="D436" s="87">
        <f>'CED. GRAL POR REP. O MANTTO'!E437</f>
        <v>0</v>
      </c>
      <c r="E436" s="87">
        <f>'CED. GRAL POR REP. O MANTTO'!F437</f>
        <v>0</v>
      </c>
      <c r="F436" s="88">
        <f>'CED. GRAL POR REP. O MANTTO'!G437</f>
        <v>0</v>
      </c>
      <c r="G436" s="89">
        <f>'CED. GRAL POR REP. O MANTTO'!L437</f>
        <v>0</v>
      </c>
      <c r="H436" s="90">
        <f>IF('CED. GRAL POR REP. O MANTTO'!P437&lt;&gt;'CED. GRAL POR REP. O MANTTO'!G437,"VERIFICA PRESUPUESTO BASE",'CED. GRAL POR REP. O MANTTO'!G437)</f>
        <v>0</v>
      </c>
      <c r="I436" s="91">
        <f>'REPORTE ENERO IMROM'!H431</f>
        <v>0</v>
      </c>
      <c r="J436" s="91">
        <f>'REPORTE ENERO IMROM'!$L431</f>
        <v>0</v>
      </c>
      <c r="K436" s="91">
        <f>+'REPORTE FEBRERO IMROM'!$L431</f>
        <v>0</v>
      </c>
      <c r="L436" s="91">
        <f>+'REPORTE MARZO IMROM'!$L431</f>
        <v>0</v>
      </c>
      <c r="M436" s="91">
        <f>+'REPORTE ABRIL IMROM'!$L431</f>
        <v>0</v>
      </c>
      <c r="N436" s="91">
        <f>+'REPORTE MAYO IMROM'!$L431</f>
        <v>0</v>
      </c>
      <c r="O436" s="91">
        <f>+'REPORTE JUNIO IMROM'!$L431</f>
        <v>0</v>
      </c>
      <c r="P436" s="91">
        <f>+'REPORTE JULIO IMROM'!$L431</f>
        <v>0</v>
      </c>
      <c r="Q436" s="91">
        <f>+'REPORTE AGOSTO IMROM'!$L431</f>
        <v>0</v>
      </c>
      <c r="R436" s="91">
        <f>+'REPORTE SEPTIEMBRE IMROM'!$L431</f>
        <v>0</v>
      </c>
      <c r="S436" s="91">
        <f>+'REPORTE OCTUBRE IMROM'!$L431</f>
        <v>0</v>
      </c>
      <c r="T436" s="91">
        <f>+'REPORTE NOVIEMBRE IMROM'!$L431</f>
        <v>0</v>
      </c>
      <c r="U436" s="91">
        <f>+'REPORTE DICIEMBRE IMROM'!$L431</f>
        <v>0</v>
      </c>
      <c r="V436" s="91">
        <f t="shared" si="12"/>
        <v>0</v>
      </c>
      <c r="W436" s="92">
        <f t="shared" si="13"/>
        <v>0</v>
      </c>
    </row>
    <row r="437" spans="1:23" s="84" customFormat="1" ht="15.75" x14ac:dyDescent="0.2">
      <c r="A437" s="66">
        <v>415</v>
      </c>
      <c r="B437" s="85">
        <f>'CED. GRAL POR REP. O MANTTO'!C438</f>
        <v>0</v>
      </c>
      <c r="C437" s="86">
        <f>'CED. GRAL POR REP. O MANTTO'!D438</f>
        <v>0</v>
      </c>
      <c r="D437" s="87">
        <f>'CED. GRAL POR REP. O MANTTO'!E438</f>
        <v>0</v>
      </c>
      <c r="E437" s="87">
        <f>'CED. GRAL POR REP. O MANTTO'!F438</f>
        <v>0</v>
      </c>
      <c r="F437" s="88">
        <f>'CED. GRAL POR REP. O MANTTO'!G438</f>
        <v>0</v>
      </c>
      <c r="G437" s="89">
        <f>'CED. GRAL POR REP. O MANTTO'!L438</f>
        <v>0</v>
      </c>
      <c r="H437" s="90">
        <f>IF('CED. GRAL POR REP. O MANTTO'!P438&lt;&gt;'CED. GRAL POR REP. O MANTTO'!G438,"VERIFICA PRESUPUESTO BASE",'CED. GRAL POR REP. O MANTTO'!G438)</f>
        <v>0</v>
      </c>
      <c r="I437" s="91">
        <f>'REPORTE ENERO IMROM'!H432</f>
        <v>0</v>
      </c>
      <c r="J437" s="91">
        <f>'REPORTE ENERO IMROM'!$L432</f>
        <v>0</v>
      </c>
      <c r="K437" s="91">
        <f>+'REPORTE FEBRERO IMROM'!$L432</f>
        <v>0</v>
      </c>
      <c r="L437" s="91">
        <f>+'REPORTE MARZO IMROM'!$L432</f>
        <v>0</v>
      </c>
      <c r="M437" s="91">
        <f>+'REPORTE ABRIL IMROM'!$L432</f>
        <v>0</v>
      </c>
      <c r="N437" s="91">
        <f>+'REPORTE MAYO IMROM'!$L432</f>
        <v>0</v>
      </c>
      <c r="O437" s="91">
        <f>+'REPORTE JUNIO IMROM'!$L432</f>
        <v>0</v>
      </c>
      <c r="P437" s="91">
        <f>+'REPORTE JULIO IMROM'!$L432</f>
        <v>0</v>
      </c>
      <c r="Q437" s="91">
        <f>+'REPORTE AGOSTO IMROM'!$L432</f>
        <v>0</v>
      </c>
      <c r="R437" s="91">
        <f>+'REPORTE SEPTIEMBRE IMROM'!$L432</f>
        <v>0</v>
      </c>
      <c r="S437" s="91">
        <f>+'REPORTE OCTUBRE IMROM'!$L432</f>
        <v>0</v>
      </c>
      <c r="T437" s="91">
        <f>+'REPORTE NOVIEMBRE IMROM'!$L432</f>
        <v>0</v>
      </c>
      <c r="U437" s="91">
        <f>+'REPORTE DICIEMBRE IMROM'!$L432</f>
        <v>0</v>
      </c>
      <c r="V437" s="91">
        <f t="shared" si="12"/>
        <v>0</v>
      </c>
      <c r="W437" s="92">
        <f t="shared" si="13"/>
        <v>0</v>
      </c>
    </row>
    <row r="438" spans="1:23" s="84" customFormat="1" ht="15.75" x14ac:dyDescent="0.2">
      <c r="A438" s="66">
        <v>416</v>
      </c>
      <c r="B438" s="85">
        <f>'CED. GRAL POR REP. O MANTTO'!C439</f>
        <v>0</v>
      </c>
      <c r="C438" s="86">
        <f>'CED. GRAL POR REP. O MANTTO'!D439</f>
        <v>0</v>
      </c>
      <c r="D438" s="87">
        <f>'CED. GRAL POR REP. O MANTTO'!E439</f>
        <v>0</v>
      </c>
      <c r="E438" s="87">
        <f>'CED. GRAL POR REP. O MANTTO'!F439</f>
        <v>0</v>
      </c>
      <c r="F438" s="88">
        <f>'CED. GRAL POR REP. O MANTTO'!G439</f>
        <v>0</v>
      </c>
      <c r="G438" s="89">
        <f>'CED. GRAL POR REP. O MANTTO'!L439</f>
        <v>0</v>
      </c>
      <c r="H438" s="90">
        <f>IF('CED. GRAL POR REP. O MANTTO'!P439&lt;&gt;'CED. GRAL POR REP. O MANTTO'!G439,"VERIFICA PRESUPUESTO BASE",'CED. GRAL POR REP. O MANTTO'!G439)</f>
        <v>0</v>
      </c>
      <c r="I438" s="91">
        <f>'REPORTE ENERO IMROM'!H433</f>
        <v>0</v>
      </c>
      <c r="J438" s="91">
        <f>'REPORTE ENERO IMROM'!$L433</f>
        <v>0</v>
      </c>
      <c r="K438" s="91">
        <f>+'REPORTE FEBRERO IMROM'!$L433</f>
        <v>0</v>
      </c>
      <c r="L438" s="91">
        <f>+'REPORTE MARZO IMROM'!$L433</f>
        <v>0</v>
      </c>
      <c r="M438" s="91">
        <f>+'REPORTE ABRIL IMROM'!$L433</f>
        <v>0</v>
      </c>
      <c r="N438" s="91">
        <f>+'REPORTE MAYO IMROM'!$L433</f>
        <v>0</v>
      </c>
      <c r="O438" s="91">
        <f>+'REPORTE JUNIO IMROM'!$L433</f>
        <v>0</v>
      </c>
      <c r="P438" s="91">
        <f>+'REPORTE JULIO IMROM'!$L433</f>
        <v>0</v>
      </c>
      <c r="Q438" s="91">
        <f>+'REPORTE AGOSTO IMROM'!$L433</f>
        <v>0</v>
      </c>
      <c r="R438" s="91">
        <f>+'REPORTE SEPTIEMBRE IMROM'!$L433</f>
        <v>0</v>
      </c>
      <c r="S438" s="91">
        <f>+'REPORTE OCTUBRE IMROM'!$L433</f>
        <v>0</v>
      </c>
      <c r="T438" s="91">
        <f>+'REPORTE NOVIEMBRE IMROM'!$L433</f>
        <v>0</v>
      </c>
      <c r="U438" s="91">
        <f>+'REPORTE DICIEMBRE IMROM'!$L433</f>
        <v>0</v>
      </c>
      <c r="V438" s="91">
        <f t="shared" si="12"/>
        <v>0</v>
      </c>
      <c r="W438" s="92">
        <f t="shared" si="13"/>
        <v>0</v>
      </c>
    </row>
    <row r="439" spans="1:23" s="84" customFormat="1" ht="15.75" x14ac:dyDescent="0.2">
      <c r="A439" s="66">
        <v>417</v>
      </c>
      <c r="B439" s="85">
        <f>'CED. GRAL POR REP. O MANTTO'!C440</f>
        <v>0</v>
      </c>
      <c r="C439" s="86">
        <f>'CED. GRAL POR REP. O MANTTO'!D440</f>
        <v>0</v>
      </c>
      <c r="D439" s="87">
        <f>'CED. GRAL POR REP. O MANTTO'!E440</f>
        <v>0</v>
      </c>
      <c r="E439" s="87">
        <f>'CED. GRAL POR REP. O MANTTO'!F440</f>
        <v>0</v>
      </c>
      <c r="F439" s="88">
        <f>'CED. GRAL POR REP. O MANTTO'!G440</f>
        <v>0</v>
      </c>
      <c r="G439" s="89">
        <f>'CED. GRAL POR REP. O MANTTO'!L440</f>
        <v>0</v>
      </c>
      <c r="H439" s="90">
        <f>IF('CED. GRAL POR REP. O MANTTO'!P440&lt;&gt;'CED. GRAL POR REP. O MANTTO'!G440,"VERIFICA PRESUPUESTO BASE",'CED. GRAL POR REP. O MANTTO'!G440)</f>
        <v>0</v>
      </c>
      <c r="I439" s="91">
        <f>'REPORTE ENERO IMROM'!H434</f>
        <v>0</v>
      </c>
      <c r="J439" s="91">
        <f>'REPORTE ENERO IMROM'!$L434</f>
        <v>0</v>
      </c>
      <c r="K439" s="91">
        <f>+'REPORTE FEBRERO IMROM'!$L434</f>
        <v>0</v>
      </c>
      <c r="L439" s="91">
        <f>+'REPORTE MARZO IMROM'!$L434</f>
        <v>0</v>
      </c>
      <c r="M439" s="91">
        <f>+'REPORTE ABRIL IMROM'!$L434</f>
        <v>0</v>
      </c>
      <c r="N439" s="91">
        <f>+'REPORTE MAYO IMROM'!$L434</f>
        <v>0</v>
      </c>
      <c r="O439" s="91">
        <f>+'REPORTE JUNIO IMROM'!$L434</f>
        <v>0</v>
      </c>
      <c r="P439" s="91">
        <f>+'REPORTE JULIO IMROM'!$L434</f>
        <v>0</v>
      </c>
      <c r="Q439" s="91">
        <f>+'REPORTE AGOSTO IMROM'!$L434</f>
        <v>0</v>
      </c>
      <c r="R439" s="91">
        <f>+'REPORTE SEPTIEMBRE IMROM'!$L434</f>
        <v>0</v>
      </c>
      <c r="S439" s="91">
        <f>+'REPORTE OCTUBRE IMROM'!$L434</f>
        <v>0</v>
      </c>
      <c r="T439" s="91">
        <f>+'REPORTE NOVIEMBRE IMROM'!$L434</f>
        <v>0</v>
      </c>
      <c r="U439" s="91">
        <f>+'REPORTE DICIEMBRE IMROM'!$L434</f>
        <v>0</v>
      </c>
      <c r="V439" s="91">
        <f t="shared" si="12"/>
        <v>0</v>
      </c>
      <c r="W439" s="92">
        <f t="shared" si="13"/>
        <v>0</v>
      </c>
    </row>
    <row r="440" spans="1:23" s="84" customFormat="1" ht="15.75" x14ac:dyDescent="0.2">
      <c r="A440" s="66">
        <v>418</v>
      </c>
      <c r="B440" s="85">
        <f>'CED. GRAL POR REP. O MANTTO'!C441</f>
        <v>0</v>
      </c>
      <c r="C440" s="86">
        <f>'CED. GRAL POR REP. O MANTTO'!D441</f>
        <v>0</v>
      </c>
      <c r="D440" s="87">
        <f>'CED. GRAL POR REP. O MANTTO'!E441</f>
        <v>0</v>
      </c>
      <c r="E440" s="87">
        <f>'CED. GRAL POR REP. O MANTTO'!F441</f>
        <v>0</v>
      </c>
      <c r="F440" s="88">
        <f>'CED. GRAL POR REP. O MANTTO'!G441</f>
        <v>0</v>
      </c>
      <c r="G440" s="89">
        <f>'CED. GRAL POR REP. O MANTTO'!L441</f>
        <v>0</v>
      </c>
      <c r="H440" s="90">
        <f>IF('CED. GRAL POR REP. O MANTTO'!P441&lt;&gt;'CED. GRAL POR REP. O MANTTO'!G441,"VERIFICA PRESUPUESTO BASE",'CED. GRAL POR REP. O MANTTO'!G441)</f>
        <v>0</v>
      </c>
      <c r="I440" s="91">
        <f>'REPORTE ENERO IMROM'!H435</f>
        <v>0</v>
      </c>
      <c r="J440" s="91">
        <f>'REPORTE ENERO IMROM'!$L435</f>
        <v>0</v>
      </c>
      <c r="K440" s="91">
        <f>+'REPORTE FEBRERO IMROM'!$L435</f>
        <v>0</v>
      </c>
      <c r="L440" s="91">
        <f>+'REPORTE MARZO IMROM'!$L435</f>
        <v>0</v>
      </c>
      <c r="M440" s="91">
        <f>+'REPORTE ABRIL IMROM'!$L435</f>
        <v>0</v>
      </c>
      <c r="N440" s="91">
        <f>+'REPORTE MAYO IMROM'!$L435</f>
        <v>0</v>
      </c>
      <c r="O440" s="91">
        <f>+'REPORTE JUNIO IMROM'!$L435</f>
        <v>0</v>
      </c>
      <c r="P440" s="91">
        <f>+'REPORTE JULIO IMROM'!$L435</f>
        <v>0</v>
      </c>
      <c r="Q440" s="91">
        <f>+'REPORTE AGOSTO IMROM'!$L435</f>
        <v>0</v>
      </c>
      <c r="R440" s="91">
        <f>+'REPORTE SEPTIEMBRE IMROM'!$L435</f>
        <v>0</v>
      </c>
      <c r="S440" s="91">
        <f>+'REPORTE OCTUBRE IMROM'!$L435</f>
        <v>0</v>
      </c>
      <c r="T440" s="91">
        <f>+'REPORTE NOVIEMBRE IMROM'!$L435</f>
        <v>0</v>
      </c>
      <c r="U440" s="91">
        <f>+'REPORTE DICIEMBRE IMROM'!$L435</f>
        <v>0</v>
      </c>
      <c r="V440" s="91">
        <f t="shared" si="12"/>
        <v>0</v>
      </c>
      <c r="W440" s="92">
        <f t="shared" si="13"/>
        <v>0</v>
      </c>
    </row>
    <row r="441" spans="1:23" s="84" customFormat="1" ht="15.75" x14ac:dyDescent="0.2">
      <c r="A441" s="66">
        <v>419</v>
      </c>
      <c r="B441" s="85">
        <f>'CED. GRAL POR REP. O MANTTO'!C442</f>
        <v>0</v>
      </c>
      <c r="C441" s="86">
        <f>'CED. GRAL POR REP. O MANTTO'!D442</f>
        <v>0</v>
      </c>
      <c r="D441" s="87">
        <f>'CED. GRAL POR REP. O MANTTO'!E442</f>
        <v>0</v>
      </c>
      <c r="E441" s="87">
        <f>'CED. GRAL POR REP. O MANTTO'!F442</f>
        <v>0</v>
      </c>
      <c r="F441" s="88">
        <f>'CED. GRAL POR REP. O MANTTO'!G442</f>
        <v>0</v>
      </c>
      <c r="G441" s="89">
        <f>'CED. GRAL POR REP. O MANTTO'!L442</f>
        <v>0</v>
      </c>
      <c r="H441" s="90">
        <f>IF('CED. GRAL POR REP. O MANTTO'!P442&lt;&gt;'CED. GRAL POR REP. O MANTTO'!G442,"VERIFICA PRESUPUESTO BASE",'CED. GRAL POR REP. O MANTTO'!G442)</f>
        <v>0</v>
      </c>
      <c r="I441" s="91">
        <f>'REPORTE ENERO IMROM'!H436</f>
        <v>0</v>
      </c>
      <c r="J441" s="91">
        <f>'REPORTE ENERO IMROM'!$L436</f>
        <v>0</v>
      </c>
      <c r="K441" s="91">
        <f>+'REPORTE FEBRERO IMROM'!$L436</f>
        <v>0</v>
      </c>
      <c r="L441" s="91">
        <f>+'REPORTE MARZO IMROM'!$L436</f>
        <v>0</v>
      </c>
      <c r="M441" s="91">
        <f>+'REPORTE ABRIL IMROM'!$L436</f>
        <v>0</v>
      </c>
      <c r="N441" s="91">
        <f>+'REPORTE MAYO IMROM'!$L436</f>
        <v>0</v>
      </c>
      <c r="O441" s="91">
        <f>+'REPORTE JUNIO IMROM'!$L436</f>
        <v>0</v>
      </c>
      <c r="P441" s="91">
        <f>+'REPORTE JULIO IMROM'!$L436</f>
        <v>0</v>
      </c>
      <c r="Q441" s="91">
        <f>+'REPORTE AGOSTO IMROM'!$L436</f>
        <v>0</v>
      </c>
      <c r="R441" s="91">
        <f>+'REPORTE SEPTIEMBRE IMROM'!$L436</f>
        <v>0</v>
      </c>
      <c r="S441" s="91">
        <f>+'REPORTE OCTUBRE IMROM'!$L436</f>
        <v>0</v>
      </c>
      <c r="T441" s="91">
        <f>+'REPORTE NOVIEMBRE IMROM'!$L436</f>
        <v>0</v>
      </c>
      <c r="U441" s="91">
        <f>+'REPORTE DICIEMBRE IMROM'!$L436</f>
        <v>0</v>
      </c>
      <c r="V441" s="91">
        <f t="shared" si="12"/>
        <v>0</v>
      </c>
      <c r="W441" s="92">
        <f t="shared" si="13"/>
        <v>0</v>
      </c>
    </row>
    <row r="442" spans="1:23" s="84" customFormat="1" ht="15.75" x14ac:dyDescent="0.2">
      <c r="A442" s="66">
        <v>420</v>
      </c>
      <c r="B442" s="85">
        <f>'CED. GRAL POR REP. O MANTTO'!C443</f>
        <v>0</v>
      </c>
      <c r="C442" s="86">
        <f>'CED. GRAL POR REP. O MANTTO'!D443</f>
        <v>0</v>
      </c>
      <c r="D442" s="87">
        <f>'CED. GRAL POR REP. O MANTTO'!E443</f>
        <v>0</v>
      </c>
      <c r="E442" s="87">
        <f>'CED. GRAL POR REP. O MANTTO'!F443</f>
        <v>0</v>
      </c>
      <c r="F442" s="88">
        <f>'CED. GRAL POR REP. O MANTTO'!G443</f>
        <v>0</v>
      </c>
      <c r="G442" s="89">
        <f>'CED. GRAL POR REP. O MANTTO'!L443</f>
        <v>0</v>
      </c>
      <c r="H442" s="90">
        <f>IF('CED. GRAL POR REP. O MANTTO'!P443&lt;&gt;'CED. GRAL POR REP. O MANTTO'!G443,"VERIFICA PRESUPUESTO BASE",'CED. GRAL POR REP. O MANTTO'!G443)</f>
        <v>0</v>
      </c>
      <c r="I442" s="91">
        <f>'REPORTE ENERO IMROM'!H437</f>
        <v>0</v>
      </c>
      <c r="J442" s="91">
        <f>'REPORTE ENERO IMROM'!$L437</f>
        <v>0</v>
      </c>
      <c r="K442" s="91">
        <f>+'REPORTE FEBRERO IMROM'!$L437</f>
        <v>0</v>
      </c>
      <c r="L442" s="91">
        <f>+'REPORTE MARZO IMROM'!$L437</f>
        <v>0</v>
      </c>
      <c r="M442" s="91">
        <f>+'REPORTE ABRIL IMROM'!$L437</f>
        <v>0</v>
      </c>
      <c r="N442" s="91">
        <f>+'REPORTE MAYO IMROM'!$L437</f>
        <v>0</v>
      </c>
      <c r="O442" s="91">
        <f>+'REPORTE JUNIO IMROM'!$L437</f>
        <v>0</v>
      </c>
      <c r="P442" s="91">
        <f>+'REPORTE JULIO IMROM'!$L437</f>
        <v>0</v>
      </c>
      <c r="Q442" s="91">
        <f>+'REPORTE AGOSTO IMROM'!$L437</f>
        <v>0</v>
      </c>
      <c r="R442" s="91">
        <f>+'REPORTE SEPTIEMBRE IMROM'!$L437</f>
        <v>0</v>
      </c>
      <c r="S442" s="91">
        <f>+'REPORTE OCTUBRE IMROM'!$L437</f>
        <v>0</v>
      </c>
      <c r="T442" s="91">
        <f>+'REPORTE NOVIEMBRE IMROM'!$L437</f>
        <v>0</v>
      </c>
      <c r="U442" s="91">
        <f>+'REPORTE DICIEMBRE IMROM'!$L437</f>
        <v>0</v>
      </c>
      <c r="V442" s="91">
        <f t="shared" si="12"/>
        <v>0</v>
      </c>
      <c r="W442" s="92">
        <f t="shared" si="13"/>
        <v>0</v>
      </c>
    </row>
    <row r="443" spans="1:23" s="84" customFormat="1" ht="15.75" x14ac:dyDescent="0.2">
      <c r="A443" s="66">
        <v>421</v>
      </c>
      <c r="B443" s="85">
        <f>'CED. GRAL POR REP. O MANTTO'!C444</f>
        <v>0</v>
      </c>
      <c r="C443" s="86">
        <f>'CED. GRAL POR REP. O MANTTO'!D444</f>
        <v>0</v>
      </c>
      <c r="D443" s="87">
        <f>'CED. GRAL POR REP. O MANTTO'!E444</f>
        <v>0</v>
      </c>
      <c r="E443" s="87">
        <f>'CED. GRAL POR REP. O MANTTO'!F444</f>
        <v>0</v>
      </c>
      <c r="F443" s="88">
        <f>'CED. GRAL POR REP. O MANTTO'!G444</f>
        <v>0</v>
      </c>
      <c r="G443" s="89">
        <f>'CED. GRAL POR REP. O MANTTO'!L444</f>
        <v>0</v>
      </c>
      <c r="H443" s="90">
        <f>IF('CED. GRAL POR REP. O MANTTO'!P444&lt;&gt;'CED. GRAL POR REP. O MANTTO'!G444,"VERIFICA PRESUPUESTO BASE",'CED. GRAL POR REP. O MANTTO'!G444)</f>
        <v>0</v>
      </c>
      <c r="I443" s="91">
        <f>'REPORTE ENERO IMROM'!H438</f>
        <v>0</v>
      </c>
      <c r="J443" s="91">
        <f>'REPORTE ENERO IMROM'!$L438</f>
        <v>0</v>
      </c>
      <c r="K443" s="91">
        <f>+'REPORTE FEBRERO IMROM'!$L438</f>
        <v>0</v>
      </c>
      <c r="L443" s="91">
        <f>+'REPORTE MARZO IMROM'!$L438</f>
        <v>0</v>
      </c>
      <c r="M443" s="91">
        <f>+'REPORTE ABRIL IMROM'!$L438</f>
        <v>0</v>
      </c>
      <c r="N443" s="91">
        <f>+'REPORTE MAYO IMROM'!$L438</f>
        <v>0</v>
      </c>
      <c r="O443" s="91">
        <f>+'REPORTE JUNIO IMROM'!$L438</f>
        <v>0</v>
      </c>
      <c r="P443" s="91">
        <f>+'REPORTE JULIO IMROM'!$L438</f>
        <v>0</v>
      </c>
      <c r="Q443" s="91">
        <f>+'REPORTE AGOSTO IMROM'!$L438</f>
        <v>0</v>
      </c>
      <c r="R443" s="91">
        <f>+'REPORTE SEPTIEMBRE IMROM'!$L438</f>
        <v>0</v>
      </c>
      <c r="S443" s="91">
        <f>+'REPORTE OCTUBRE IMROM'!$L438</f>
        <v>0</v>
      </c>
      <c r="T443" s="91">
        <f>+'REPORTE NOVIEMBRE IMROM'!$L438</f>
        <v>0</v>
      </c>
      <c r="U443" s="91">
        <f>+'REPORTE DICIEMBRE IMROM'!$L438</f>
        <v>0</v>
      </c>
      <c r="V443" s="91">
        <f t="shared" si="12"/>
        <v>0</v>
      </c>
      <c r="W443" s="92">
        <f t="shared" si="13"/>
        <v>0</v>
      </c>
    </row>
    <row r="444" spans="1:23" s="84" customFormat="1" ht="15.75" x14ac:dyDescent="0.2">
      <c r="A444" s="66">
        <v>422</v>
      </c>
      <c r="B444" s="85">
        <f>'CED. GRAL POR REP. O MANTTO'!C445</f>
        <v>0</v>
      </c>
      <c r="C444" s="86">
        <f>'CED. GRAL POR REP. O MANTTO'!D445</f>
        <v>0</v>
      </c>
      <c r="D444" s="87">
        <f>'CED. GRAL POR REP. O MANTTO'!E445</f>
        <v>0</v>
      </c>
      <c r="E444" s="87">
        <f>'CED. GRAL POR REP. O MANTTO'!F445</f>
        <v>0</v>
      </c>
      <c r="F444" s="88">
        <f>'CED. GRAL POR REP. O MANTTO'!G445</f>
        <v>0</v>
      </c>
      <c r="G444" s="89">
        <f>'CED. GRAL POR REP. O MANTTO'!L445</f>
        <v>0</v>
      </c>
      <c r="H444" s="90">
        <f>IF('CED. GRAL POR REP. O MANTTO'!P445&lt;&gt;'CED. GRAL POR REP. O MANTTO'!G445,"VERIFICA PRESUPUESTO BASE",'CED. GRAL POR REP. O MANTTO'!G445)</f>
        <v>0</v>
      </c>
      <c r="I444" s="91">
        <f>'REPORTE ENERO IMROM'!H439</f>
        <v>0</v>
      </c>
      <c r="J444" s="91">
        <f>'REPORTE ENERO IMROM'!$L439</f>
        <v>0</v>
      </c>
      <c r="K444" s="91">
        <f>+'REPORTE FEBRERO IMROM'!$L439</f>
        <v>0</v>
      </c>
      <c r="L444" s="91">
        <f>+'REPORTE MARZO IMROM'!$L439</f>
        <v>0</v>
      </c>
      <c r="M444" s="91">
        <f>+'REPORTE ABRIL IMROM'!$L439</f>
        <v>0</v>
      </c>
      <c r="N444" s="91">
        <f>+'REPORTE MAYO IMROM'!$L439</f>
        <v>0</v>
      </c>
      <c r="O444" s="91">
        <f>+'REPORTE JUNIO IMROM'!$L439</f>
        <v>0</v>
      </c>
      <c r="P444" s="91">
        <f>+'REPORTE JULIO IMROM'!$L439</f>
        <v>0</v>
      </c>
      <c r="Q444" s="91">
        <f>+'REPORTE AGOSTO IMROM'!$L439</f>
        <v>0</v>
      </c>
      <c r="R444" s="91">
        <f>+'REPORTE SEPTIEMBRE IMROM'!$L439</f>
        <v>0</v>
      </c>
      <c r="S444" s="91">
        <f>+'REPORTE OCTUBRE IMROM'!$L439</f>
        <v>0</v>
      </c>
      <c r="T444" s="91">
        <f>+'REPORTE NOVIEMBRE IMROM'!$L439</f>
        <v>0</v>
      </c>
      <c r="U444" s="91">
        <f>+'REPORTE DICIEMBRE IMROM'!$L439</f>
        <v>0</v>
      </c>
      <c r="V444" s="91">
        <f t="shared" si="12"/>
        <v>0</v>
      </c>
      <c r="W444" s="92">
        <f t="shared" si="13"/>
        <v>0</v>
      </c>
    </row>
    <row r="445" spans="1:23" s="84" customFormat="1" ht="15.75" x14ac:dyDescent="0.2">
      <c r="A445" s="66">
        <v>423</v>
      </c>
      <c r="B445" s="85">
        <f>'CED. GRAL POR REP. O MANTTO'!C446</f>
        <v>0</v>
      </c>
      <c r="C445" s="86">
        <f>'CED. GRAL POR REP. O MANTTO'!D446</f>
        <v>0</v>
      </c>
      <c r="D445" s="87">
        <f>'CED. GRAL POR REP. O MANTTO'!E446</f>
        <v>0</v>
      </c>
      <c r="E445" s="87">
        <f>'CED. GRAL POR REP. O MANTTO'!F446</f>
        <v>0</v>
      </c>
      <c r="F445" s="88">
        <f>'CED. GRAL POR REP. O MANTTO'!G446</f>
        <v>0</v>
      </c>
      <c r="G445" s="89">
        <f>'CED. GRAL POR REP. O MANTTO'!L446</f>
        <v>0</v>
      </c>
      <c r="H445" s="90">
        <f>IF('CED. GRAL POR REP. O MANTTO'!P446&lt;&gt;'CED. GRAL POR REP. O MANTTO'!G446,"VERIFICA PRESUPUESTO BASE",'CED. GRAL POR REP. O MANTTO'!G446)</f>
        <v>0</v>
      </c>
      <c r="I445" s="91">
        <f>'REPORTE ENERO IMROM'!H440</f>
        <v>0</v>
      </c>
      <c r="J445" s="91">
        <f>'REPORTE ENERO IMROM'!$L440</f>
        <v>0</v>
      </c>
      <c r="K445" s="91">
        <f>+'REPORTE FEBRERO IMROM'!$L440</f>
        <v>0</v>
      </c>
      <c r="L445" s="91">
        <f>+'REPORTE MARZO IMROM'!$L440</f>
        <v>0</v>
      </c>
      <c r="M445" s="91">
        <f>+'REPORTE ABRIL IMROM'!$L440</f>
        <v>0</v>
      </c>
      <c r="N445" s="91">
        <f>+'REPORTE MAYO IMROM'!$L440</f>
        <v>0</v>
      </c>
      <c r="O445" s="91">
        <f>+'REPORTE JUNIO IMROM'!$L440</f>
        <v>0</v>
      </c>
      <c r="P445" s="91">
        <f>+'REPORTE JULIO IMROM'!$L440</f>
        <v>0</v>
      </c>
      <c r="Q445" s="91">
        <f>+'REPORTE AGOSTO IMROM'!$L440</f>
        <v>0</v>
      </c>
      <c r="R445" s="91">
        <f>+'REPORTE SEPTIEMBRE IMROM'!$L440</f>
        <v>0</v>
      </c>
      <c r="S445" s="91">
        <f>+'REPORTE OCTUBRE IMROM'!$L440</f>
        <v>0</v>
      </c>
      <c r="T445" s="91">
        <f>+'REPORTE NOVIEMBRE IMROM'!$L440</f>
        <v>0</v>
      </c>
      <c r="U445" s="91">
        <f>+'REPORTE DICIEMBRE IMROM'!$L440</f>
        <v>0</v>
      </c>
      <c r="V445" s="91">
        <f t="shared" si="12"/>
        <v>0</v>
      </c>
      <c r="W445" s="92">
        <f t="shared" si="13"/>
        <v>0</v>
      </c>
    </row>
    <row r="446" spans="1:23" s="84" customFormat="1" ht="15.75" x14ac:dyDescent="0.2">
      <c r="A446" s="66">
        <v>424</v>
      </c>
      <c r="B446" s="85">
        <f>'CED. GRAL POR REP. O MANTTO'!C447</f>
        <v>0</v>
      </c>
      <c r="C446" s="86">
        <f>'CED. GRAL POR REP. O MANTTO'!D447</f>
        <v>0</v>
      </c>
      <c r="D446" s="87">
        <f>'CED. GRAL POR REP. O MANTTO'!E447</f>
        <v>0</v>
      </c>
      <c r="E446" s="87">
        <f>'CED. GRAL POR REP. O MANTTO'!F447</f>
        <v>0</v>
      </c>
      <c r="F446" s="88">
        <f>'CED. GRAL POR REP. O MANTTO'!G447</f>
        <v>0</v>
      </c>
      <c r="G446" s="89">
        <f>'CED. GRAL POR REP. O MANTTO'!L447</f>
        <v>0</v>
      </c>
      <c r="H446" s="90">
        <f>IF('CED. GRAL POR REP. O MANTTO'!P447&lt;&gt;'CED. GRAL POR REP. O MANTTO'!G447,"VERIFICA PRESUPUESTO BASE",'CED. GRAL POR REP. O MANTTO'!G447)</f>
        <v>0</v>
      </c>
      <c r="I446" s="91">
        <f>'REPORTE ENERO IMROM'!H441</f>
        <v>0</v>
      </c>
      <c r="J446" s="91">
        <f>'REPORTE ENERO IMROM'!$L441</f>
        <v>0</v>
      </c>
      <c r="K446" s="91">
        <f>+'REPORTE FEBRERO IMROM'!$L441</f>
        <v>0</v>
      </c>
      <c r="L446" s="91">
        <f>+'REPORTE MARZO IMROM'!$L441</f>
        <v>0</v>
      </c>
      <c r="M446" s="91">
        <f>+'REPORTE ABRIL IMROM'!$L441</f>
        <v>0</v>
      </c>
      <c r="N446" s="91">
        <f>+'REPORTE MAYO IMROM'!$L441</f>
        <v>0</v>
      </c>
      <c r="O446" s="91">
        <f>+'REPORTE JUNIO IMROM'!$L441</f>
        <v>0</v>
      </c>
      <c r="P446" s="91">
        <f>+'REPORTE JULIO IMROM'!$L441</f>
        <v>0</v>
      </c>
      <c r="Q446" s="91">
        <f>+'REPORTE AGOSTO IMROM'!$L441</f>
        <v>0</v>
      </c>
      <c r="R446" s="91">
        <f>+'REPORTE SEPTIEMBRE IMROM'!$L441</f>
        <v>0</v>
      </c>
      <c r="S446" s="91">
        <f>+'REPORTE OCTUBRE IMROM'!$L441</f>
        <v>0</v>
      </c>
      <c r="T446" s="91">
        <f>+'REPORTE NOVIEMBRE IMROM'!$L441</f>
        <v>0</v>
      </c>
      <c r="U446" s="91">
        <f>+'REPORTE DICIEMBRE IMROM'!$L441</f>
        <v>0</v>
      </c>
      <c r="V446" s="91">
        <f t="shared" si="12"/>
        <v>0</v>
      </c>
      <c r="W446" s="92">
        <f t="shared" si="13"/>
        <v>0</v>
      </c>
    </row>
    <row r="447" spans="1:23" s="84" customFormat="1" ht="15.75" x14ac:dyDescent="0.2">
      <c r="A447" s="66">
        <v>425</v>
      </c>
      <c r="B447" s="85">
        <f>'CED. GRAL POR REP. O MANTTO'!C448</f>
        <v>0</v>
      </c>
      <c r="C447" s="86">
        <f>'CED. GRAL POR REP. O MANTTO'!D448</f>
        <v>0</v>
      </c>
      <c r="D447" s="87">
        <f>'CED. GRAL POR REP. O MANTTO'!E448</f>
        <v>0</v>
      </c>
      <c r="E447" s="87">
        <f>'CED. GRAL POR REP. O MANTTO'!F448</f>
        <v>0</v>
      </c>
      <c r="F447" s="88">
        <f>'CED. GRAL POR REP. O MANTTO'!G448</f>
        <v>0</v>
      </c>
      <c r="G447" s="89">
        <f>'CED. GRAL POR REP. O MANTTO'!L448</f>
        <v>0</v>
      </c>
      <c r="H447" s="90">
        <f>IF('CED. GRAL POR REP. O MANTTO'!P448&lt;&gt;'CED. GRAL POR REP. O MANTTO'!G448,"VERIFICA PRESUPUESTO BASE",'CED. GRAL POR REP. O MANTTO'!G448)</f>
        <v>0</v>
      </c>
      <c r="I447" s="91">
        <f>'REPORTE ENERO IMROM'!H442</f>
        <v>0</v>
      </c>
      <c r="J447" s="91">
        <f>'REPORTE ENERO IMROM'!$L442</f>
        <v>0</v>
      </c>
      <c r="K447" s="91">
        <f>+'REPORTE FEBRERO IMROM'!$L442</f>
        <v>0</v>
      </c>
      <c r="L447" s="91">
        <f>+'REPORTE MARZO IMROM'!$L442</f>
        <v>0</v>
      </c>
      <c r="M447" s="91">
        <f>+'REPORTE ABRIL IMROM'!$L442</f>
        <v>0</v>
      </c>
      <c r="N447" s="91">
        <f>+'REPORTE MAYO IMROM'!$L442</f>
        <v>0</v>
      </c>
      <c r="O447" s="91">
        <f>+'REPORTE JUNIO IMROM'!$L442</f>
        <v>0</v>
      </c>
      <c r="P447" s="91">
        <f>+'REPORTE JULIO IMROM'!$L442</f>
        <v>0</v>
      </c>
      <c r="Q447" s="91">
        <f>+'REPORTE AGOSTO IMROM'!$L442</f>
        <v>0</v>
      </c>
      <c r="R447" s="91">
        <f>+'REPORTE SEPTIEMBRE IMROM'!$L442</f>
        <v>0</v>
      </c>
      <c r="S447" s="91">
        <f>+'REPORTE OCTUBRE IMROM'!$L442</f>
        <v>0</v>
      </c>
      <c r="T447" s="91">
        <f>+'REPORTE NOVIEMBRE IMROM'!$L442</f>
        <v>0</v>
      </c>
      <c r="U447" s="91">
        <f>+'REPORTE DICIEMBRE IMROM'!$L442</f>
        <v>0</v>
      </c>
      <c r="V447" s="91">
        <f t="shared" si="12"/>
        <v>0</v>
      </c>
      <c r="W447" s="92">
        <f t="shared" si="13"/>
        <v>0</v>
      </c>
    </row>
    <row r="448" spans="1:23" s="84" customFormat="1" ht="15.75" x14ac:dyDescent="0.2">
      <c r="A448" s="66">
        <v>426</v>
      </c>
      <c r="B448" s="85">
        <f>'CED. GRAL POR REP. O MANTTO'!C449</f>
        <v>0</v>
      </c>
      <c r="C448" s="86">
        <f>'CED. GRAL POR REP. O MANTTO'!D449</f>
        <v>0</v>
      </c>
      <c r="D448" s="87">
        <f>'CED. GRAL POR REP. O MANTTO'!E449</f>
        <v>0</v>
      </c>
      <c r="E448" s="87">
        <f>'CED. GRAL POR REP. O MANTTO'!F449</f>
        <v>0</v>
      </c>
      <c r="F448" s="88">
        <f>'CED. GRAL POR REP. O MANTTO'!G449</f>
        <v>0</v>
      </c>
      <c r="G448" s="89">
        <f>'CED. GRAL POR REP. O MANTTO'!L449</f>
        <v>0</v>
      </c>
      <c r="H448" s="90">
        <f>IF('CED. GRAL POR REP. O MANTTO'!P449&lt;&gt;'CED. GRAL POR REP. O MANTTO'!G449,"VERIFICA PRESUPUESTO BASE",'CED. GRAL POR REP. O MANTTO'!G449)</f>
        <v>0</v>
      </c>
      <c r="I448" s="91">
        <f>'REPORTE ENERO IMROM'!H443</f>
        <v>0</v>
      </c>
      <c r="J448" s="91">
        <f>'REPORTE ENERO IMROM'!$L443</f>
        <v>0</v>
      </c>
      <c r="K448" s="91">
        <f>+'REPORTE FEBRERO IMROM'!$L443</f>
        <v>0</v>
      </c>
      <c r="L448" s="91">
        <f>+'REPORTE MARZO IMROM'!$L443</f>
        <v>0</v>
      </c>
      <c r="M448" s="91">
        <f>+'REPORTE ABRIL IMROM'!$L443</f>
        <v>0</v>
      </c>
      <c r="N448" s="91">
        <f>+'REPORTE MAYO IMROM'!$L443</f>
        <v>0</v>
      </c>
      <c r="O448" s="91">
        <f>+'REPORTE JUNIO IMROM'!$L443</f>
        <v>0</v>
      </c>
      <c r="P448" s="91">
        <f>+'REPORTE JULIO IMROM'!$L443</f>
        <v>0</v>
      </c>
      <c r="Q448" s="91">
        <f>+'REPORTE AGOSTO IMROM'!$L443</f>
        <v>0</v>
      </c>
      <c r="R448" s="91">
        <f>+'REPORTE SEPTIEMBRE IMROM'!$L443</f>
        <v>0</v>
      </c>
      <c r="S448" s="91">
        <f>+'REPORTE OCTUBRE IMROM'!$L443</f>
        <v>0</v>
      </c>
      <c r="T448" s="91">
        <f>+'REPORTE NOVIEMBRE IMROM'!$L443</f>
        <v>0</v>
      </c>
      <c r="U448" s="91">
        <f>+'REPORTE DICIEMBRE IMROM'!$L443</f>
        <v>0</v>
      </c>
      <c r="V448" s="91">
        <f t="shared" si="12"/>
        <v>0</v>
      </c>
      <c r="W448" s="92">
        <f t="shared" si="13"/>
        <v>0</v>
      </c>
    </row>
    <row r="449" spans="1:23" s="84" customFormat="1" ht="15.75" x14ac:dyDescent="0.2">
      <c r="A449" s="66">
        <v>427</v>
      </c>
      <c r="B449" s="85">
        <f>'CED. GRAL POR REP. O MANTTO'!C450</f>
        <v>0</v>
      </c>
      <c r="C449" s="86">
        <f>'CED. GRAL POR REP. O MANTTO'!D450</f>
        <v>0</v>
      </c>
      <c r="D449" s="87">
        <f>'CED. GRAL POR REP. O MANTTO'!E450</f>
        <v>0</v>
      </c>
      <c r="E449" s="87">
        <f>'CED. GRAL POR REP. O MANTTO'!F450</f>
        <v>0</v>
      </c>
      <c r="F449" s="88">
        <f>'CED. GRAL POR REP. O MANTTO'!G450</f>
        <v>0</v>
      </c>
      <c r="G449" s="89">
        <f>'CED. GRAL POR REP. O MANTTO'!L450</f>
        <v>0</v>
      </c>
      <c r="H449" s="90">
        <f>IF('CED. GRAL POR REP. O MANTTO'!P450&lt;&gt;'CED. GRAL POR REP. O MANTTO'!G450,"VERIFICA PRESUPUESTO BASE",'CED. GRAL POR REP. O MANTTO'!G450)</f>
        <v>0</v>
      </c>
      <c r="I449" s="91">
        <f>'REPORTE ENERO IMROM'!H444</f>
        <v>0</v>
      </c>
      <c r="J449" s="91">
        <f>'REPORTE ENERO IMROM'!$L444</f>
        <v>0</v>
      </c>
      <c r="K449" s="91">
        <f>+'REPORTE FEBRERO IMROM'!$L444</f>
        <v>0</v>
      </c>
      <c r="L449" s="91">
        <f>+'REPORTE MARZO IMROM'!$L444</f>
        <v>0</v>
      </c>
      <c r="M449" s="91">
        <f>+'REPORTE ABRIL IMROM'!$L444</f>
        <v>0</v>
      </c>
      <c r="N449" s="91">
        <f>+'REPORTE MAYO IMROM'!$L444</f>
        <v>0</v>
      </c>
      <c r="O449" s="91">
        <f>+'REPORTE JUNIO IMROM'!$L444</f>
        <v>0</v>
      </c>
      <c r="P449" s="91">
        <f>+'REPORTE JULIO IMROM'!$L444</f>
        <v>0</v>
      </c>
      <c r="Q449" s="91">
        <f>+'REPORTE AGOSTO IMROM'!$L444</f>
        <v>0</v>
      </c>
      <c r="R449" s="91">
        <f>+'REPORTE SEPTIEMBRE IMROM'!$L444</f>
        <v>0</v>
      </c>
      <c r="S449" s="91">
        <f>+'REPORTE OCTUBRE IMROM'!$L444</f>
        <v>0</v>
      </c>
      <c r="T449" s="91">
        <f>+'REPORTE NOVIEMBRE IMROM'!$L444</f>
        <v>0</v>
      </c>
      <c r="U449" s="91">
        <f>+'REPORTE DICIEMBRE IMROM'!$L444</f>
        <v>0</v>
      </c>
      <c r="V449" s="91">
        <f t="shared" si="12"/>
        <v>0</v>
      </c>
      <c r="W449" s="92">
        <f t="shared" si="13"/>
        <v>0</v>
      </c>
    </row>
    <row r="450" spans="1:23" s="84" customFormat="1" ht="15.75" x14ac:dyDescent="0.2">
      <c r="A450" s="66">
        <v>428</v>
      </c>
      <c r="B450" s="85">
        <f>'CED. GRAL POR REP. O MANTTO'!C451</f>
        <v>0</v>
      </c>
      <c r="C450" s="86">
        <f>'CED. GRAL POR REP. O MANTTO'!D451</f>
        <v>0</v>
      </c>
      <c r="D450" s="87">
        <f>'CED. GRAL POR REP. O MANTTO'!E451</f>
        <v>0</v>
      </c>
      <c r="E450" s="87">
        <f>'CED. GRAL POR REP. O MANTTO'!F451</f>
        <v>0</v>
      </c>
      <c r="F450" s="88">
        <f>'CED. GRAL POR REP. O MANTTO'!G451</f>
        <v>0</v>
      </c>
      <c r="G450" s="89">
        <f>'CED. GRAL POR REP. O MANTTO'!L451</f>
        <v>0</v>
      </c>
      <c r="H450" s="90">
        <f>IF('CED. GRAL POR REP. O MANTTO'!P451&lt;&gt;'CED. GRAL POR REP. O MANTTO'!G451,"VERIFICA PRESUPUESTO BASE",'CED. GRAL POR REP. O MANTTO'!G451)</f>
        <v>0</v>
      </c>
      <c r="I450" s="91">
        <f>'REPORTE ENERO IMROM'!H445</f>
        <v>0</v>
      </c>
      <c r="J450" s="91">
        <f>'REPORTE ENERO IMROM'!$L445</f>
        <v>0</v>
      </c>
      <c r="K450" s="91">
        <f>+'REPORTE FEBRERO IMROM'!$L445</f>
        <v>0</v>
      </c>
      <c r="L450" s="91">
        <f>+'REPORTE MARZO IMROM'!$L445</f>
        <v>0</v>
      </c>
      <c r="M450" s="91">
        <f>+'REPORTE ABRIL IMROM'!$L445</f>
        <v>0</v>
      </c>
      <c r="N450" s="91">
        <f>+'REPORTE MAYO IMROM'!$L445</f>
        <v>0</v>
      </c>
      <c r="O450" s="91">
        <f>+'REPORTE JUNIO IMROM'!$L445</f>
        <v>0</v>
      </c>
      <c r="P450" s="91">
        <f>+'REPORTE JULIO IMROM'!$L445</f>
        <v>0</v>
      </c>
      <c r="Q450" s="91">
        <f>+'REPORTE AGOSTO IMROM'!$L445</f>
        <v>0</v>
      </c>
      <c r="R450" s="91">
        <f>+'REPORTE SEPTIEMBRE IMROM'!$L445</f>
        <v>0</v>
      </c>
      <c r="S450" s="91">
        <f>+'REPORTE OCTUBRE IMROM'!$L445</f>
        <v>0</v>
      </c>
      <c r="T450" s="91">
        <f>+'REPORTE NOVIEMBRE IMROM'!$L445</f>
        <v>0</v>
      </c>
      <c r="U450" s="91">
        <f>+'REPORTE DICIEMBRE IMROM'!$L445</f>
        <v>0</v>
      </c>
      <c r="V450" s="91">
        <f t="shared" si="12"/>
        <v>0</v>
      </c>
      <c r="W450" s="92">
        <f t="shared" si="13"/>
        <v>0</v>
      </c>
    </row>
    <row r="451" spans="1:23" s="84" customFormat="1" ht="15.75" x14ac:dyDescent="0.2">
      <c r="A451" s="66">
        <v>429</v>
      </c>
      <c r="B451" s="85">
        <f>'CED. GRAL POR REP. O MANTTO'!C452</f>
        <v>0</v>
      </c>
      <c r="C451" s="86">
        <f>'CED. GRAL POR REP. O MANTTO'!D452</f>
        <v>0</v>
      </c>
      <c r="D451" s="87">
        <f>'CED. GRAL POR REP. O MANTTO'!E452</f>
        <v>0</v>
      </c>
      <c r="E451" s="87">
        <f>'CED. GRAL POR REP. O MANTTO'!F452</f>
        <v>0</v>
      </c>
      <c r="F451" s="88">
        <f>'CED. GRAL POR REP. O MANTTO'!G452</f>
        <v>0</v>
      </c>
      <c r="G451" s="89">
        <f>'CED. GRAL POR REP. O MANTTO'!L452</f>
        <v>0</v>
      </c>
      <c r="H451" s="90">
        <f>IF('CED. GRAL POR REP. O MANTTO'!P452&lt;&gt;'CED. GRAL POR REP. O MANTTO'!G452,"VERIFICA PRESUPUESTO BASE",'CED. GRAL POR REP. O MANTTO'!G452)</f>
        <v>0</v>
      </c>
      <c r="I451" s="91">
        <f>'REPORTE ENERO IMROM'!H446</f>
        <v>0</v>
      </c>
      <c r="J451" s="91">
        <f>'REPORTE ENERO IMROM'!$L446</f>
        <v>0</v>
      </c>
      <c r="K451" s="91">
        <f>+'REPORTE FEBRERO IMROM'!$L446</f>
        <v>0</v>
      </c>
      <c r="L451" s="91">
        <f>+'REPORTE MARZO IMROM'!$L446</f>
        <v>0</v>
      </c>
      <c r="M451" s="91">
        <f>+'REPORTE ABRIL IMROM'!$L446</f>
        <v>0</v>
      </c>
      <c r="N451" s="91">
        <f>+'REPORTE MAYO IMROM'!$L446</f>
        <v>0</v>
      </c>
      <c r="O451" s="91">
        <f>+'REPORTE JUNIO IMROM'!$L446</f>
        <v>0</v>
      </c>
      <c r="P451" s="91">
        <f>+'REPORTE JULIO IMROM'!$L446</f>
        <v>0</v>
      </c>
      <c r="Q451" s="91">
        <f>+'REPORTE AGOSTO IMROM'!$L446</f>
        <v>0</v>
      </c>
      <c r="R451" s="91">
        <f>+'REPORTE SEPTIEMBRE IMROM'!$L446</f>
        <v>0</v>
      </c>
      <c r="S451" s="91">
        <f>+'REPORTE OCTUBRE IMROM'!$L446</f>
        <v>0</v>
      </c>
      <c r="T451" s="91">
        <f>+'REPORTE NOVIEMBRE IMROM'!$L446</f>
        <v>0</v>
      </c>
      <c r="U451" s="91">
        <f>+'REPORTE DICIEMBRE IMROM'!$L446</f>
        <v>0</v>
      </c>
      <c r="V451" s="91">
        <f t="shared" si="12"/>
        <v>0</v>
      </c>
      <c r="W451" s="92">
        <f t="shared" si="13"/>
        <v>0</v>
      </c>
    </row>
    <row r="452" spans="1:23" s="84" customFormat="1" ht="15.75" x14ac:dyDescent="0.2">
      <c r="A452" s="66">
        <v>430</v>
      </c>
      <c r="B452" s="85">
        <f>'CED. GRAL POR REP. O MANTTO'!C453</f>
        <v>0</v>
      </c>
      <c r="C452" s="86">
        <f>'CED. GRAL POR REP. O MANTTO'!D453</f>
        <v>0</v>
      </c>
      <c r="D452" s="87">
        <f>'CED. GRAL POR REP. O MANTTO'!E453</f>
        <v>0</v>
      </c>
      <c r="E452" s="87">
        <f>'CED. GRAL POR REP. O MANTTO'!F453</f>
        <v>0</v>
      </c>
      <c r="F452" s="88">
        <f>'CED. GRAL POR REP. O MANTTO'!G453</f>
        <v>0</v>
      </c>
      <c r="G452" s="89">
        <f>'CED. GRAL POR REP. O MANTTO'!L453</f>
        <v>0</v>
      </c>
      <c r="H452" s="90">
        <f>IF('CED. GRAL POR REP. O MANTTO'!P453&lt;&gt;'CED. GRAL POR REP. O MANTTO'!G453,"VERIFICA PRESUPUESTO BASE",'CED. GRAL POR REP. O MANTTO'!G453)</f>
        <v>0</v>
      </c>
      <c r="I452" s="91">
        <f>'REPORTE ENERO IMROM'!H447</f>
        <v>0</v>
      </c>
      <c r="J452" s="91">
        <f>'REPORTE ENERO IMROM'!$L447</f>
        <v>0</v>
      </c>
      <c r="K452" s="91">
        <f>+'REPORTE FEBRERO IMROM'!$L447</f>
        <v>0</v>
      </c>
      <c r="L452" s="91">
        <f>+'REPORTE MARZO IMROM'!$L447</f>
        <v>0</v>
      </c>
      <c r="M452" s="91">
        <f>+'REPORTE ABRIL IMROM'!$L447</f>
        <v>0</v>
      </c>
      <c r="N452" s="91">
        <f>+'REPORTE MAYO IMROM'!$L447</f>
        <v>0</v>
      </c>
      <c r="O452" s="91">
        <f>+'REPORTE JUNIO IMROM'!$L447</f>
        <v>0</v>
      </c>
      <c r="P452" s="91">
        <f>+'REPORTE JULIO IMROM'!$L447</f>
        <v>0</v>
      </c>
      <c r="Q452" s="91">
        <f>+'REPORTE AGOSTO IMROM'!$L447</f>
        <v>0</v>
      </c>
      <c r="R452" s="91">
        <f>+'REPORTE SEPTIEMBRE IMROM'!$L447</f>
        <v>0</v>
      </c>
      <c r="S452" s="91">
        <f>+'REPORTE OCTUBRE IMROM'!$L447</f>
        <v>0</v>
      </c>
      <c r="T452" s="91">
        <f>+'REPORTE NOVIEMBRE IMROM'!$L447</f>
        <v>0</v>
      </c>
      <c r="U452" s="91">
        <f>+'REPORTE DICIEMBRE IMROM'!$L447</f>
        <v>0</v>
      </c>
      <c r="V452" s="91">
        <f t="shared" si="12"/>
        <v>0</v>
      </c>
      <c r="W452" s="92">
        <f t="shared" si="13"/>
        <v>0</v>
      </c>
    </row>
    <row r="453" spans="1:23" s="84" customFormat="1" ht="15.75" x14ac:dyDescent="0.2">
      <c r="A453" s="66">
        <v>431</v>
      </c>
      <c r="B453" s="85">
        <f>'CED. GRAL POR REP. O MANTTO'!C454</f>
        <v>0</v>
      </c>
      <c r="C453" s="86">
        <f>'CED. GRAL POR REP. O MANTTO'!D454</f>
        <v>0</v>
      </c>
      <c r="D453" s="87">
        <f>'CED. GRAL POR REP. O MANTTO'!E454</f>
        <v>0</v>
      </c>
      <c r="E453" s="87">
        <f>'CED. GRAL POR REP. O MANTTO'!F454</f>
        <v>0</v>
      </c>
      <c r="F453" s="88">
        <f>'CED. GRAL POR REP. O MANTTO'!G454</f>
        <v>0</v>
      </c>
      <c r="G453" s="89">
        <f>'CED. GRAL POR REP. O MANTTO'!L454</f>
        <v>0</v>
      </c>
      <c r="H453" s="90">
        <f>IF('CED. GRAL POR REP. O MANTTO'!P454&lt;&gt;'CED. GRAL POR REP. O MANTTO'!G454,"VERIFICA PRESUPUESTO BASE",'CED. GRAL POR REP. O MANTTO'!G454)</f>
        <v>0</v>
      </c>
      <c r="I453" s="91">
        <f>'REPORTE ENERO IMROM'!H448</f>
        <v>0</v>
      </c>
      <c r="J453" s="91">
        <f>'REPORTE ENERO IMROM'!$L448</f>
        <v>0</v>
      </c>
      <c r="K453" s="91">
        <f>+'REPORTE FEBRERO IMROM'!$L448</f>
        <v>0</v>
      </c>
      <c r="L453" s="91">
        <f>+'REPORTE MARZO IMROM'!$L448</f>
        <v>0</v>
      </c>
      <c r="M453" s="91">
        <f>+'REPORTE ABRIL IMROM'!$L448</f>
        <v>0</v>
      </c>
      <c r="N453" s="91">
        <f>+'REPORTE MAYO IMROM'!$L448</f>
        <v>0</v>
      </c>
      <c r="O453" s="91">
        <f>+'REPORTE JUNIO IMROM'!$L448</f>
        <v>0</v>
      </c>
      <c r="P453" s="91">
        <f>+'REPORTE JULIO IMROM'!$L448</f>
        <v>0</v>
      </c>
      <c r="Q453" s="91">
        <f>+'REPORTE AGOSTO IMROM'!$L448</f>
        <v>0</v>
      </c>
      <c r="R453" s="91">
        <f>+'REPORTE SEPTIEMBRE IMROM'!$L448</f>
        <v>0</v>
      </c>
      <c r="S453" s="91">
        <f>+'REPORTE OCTUBRE IMROM'!$L448</f>
        <v>0</v>
      </c>
      <c r="T453" s="91">
        <f>+'REPORTE NOVIEMBRE IMROM'!$L448</f>
        <v>0</v>
      </c>
      <c r="U453" s="91">
        <f>+'REPORTE DICIEMBRE IMROM'!$L448</f>
        <v>0</v>
      </c>
      <c r="V453" s="91">
        <f t="shared" si="12"/>
        <v>0</v>
      </c>
      <c r="W453" s="92">
        <f t="shared" si="13"/>
        <v>0</v>
      </c>
    </row>
    <row r="454" spans="1:23" s="84" customFormat="1" ht="15.75" x14ac:dyDescent="0.2">
      <c r="A454" s="66">
        <v>432</v>
      </c>
      <c r="B454" s="85">
        <f>'CED. GRAL POR REP. O MANTTO'!C455</f>
        <v>0</v>
      </c>
      <c r="C454" s="86">
        <f>'CED. GRAL POR REP. O MANTTO'!D455</f>
        <v>0</v>
      </c>
      <c r="D454" s="87">
        <f>'CED. GRAL POR REP. O MANTTO'!E455</f>
        <v>0</v>
      </c>
      <c r="E454" s="87">
        <f>'CED. GRAL POR REP. O MANTTO'!F455</f>
        <v>0</v>
      </c>
      <c r="F454" s="88">
        <f>'CED. GRAL POR REP. O MANTTO'!G455</f>
        <v>0</v>
      </c>
      <c r="G454" s="89">
        <f>'CED. GRAL POR REP. O MANTTO'!L455</f>
        <v>0</v>
      </c>
      <c r="H454" s="90">
        <f>IF('CED. GRAL POR REP. O MANTTO'!P455&lt;&gt;'CED. GRAL POR REP. O MANTTO'!G455,"VERIFICA PRESUPUESTO BASE",'CED. GRAL POR REP. O MANTTO'!G455)</f>
        <v>0</v>
      </c>
      <c r="I454" s="91">
        <f>'REPORTE ENERO IMROM'!H449</f>
        <v>0</v>
      </c>
      <c r="J454" s="91">
        <f>'REPORTE ENERO IMROM'!$L449</f>
        <v>0</v>
      </c>
      <c r="K454" s="91">
        <f>+'REPORTE FEBRERO IMROM'!$L449</f>
        <v>0</v>
      </c>
      <c r="L454" s="91">
        <f>+'REPORTE MARZO IMROM'!$L449</f>
        <v>0</v>
      </c>
      <c r="M454" s="91">
        <f>+'REPORTE ABRIL IMROM'!$L449</f>
        <v>0</v>
      </c>
      <c r="N454" s="91">
        <f>+'REPORTE MAYO IMROM'!$L449</f>
        <v>0</v>
      </c>
      <c r="O454" s="91">
        <f>+'REPORTE JUNIO IMROM'!$L449</f>
        <v>0</v>
      </c>
      <c r="P454" s="91">
        <f>+'REPORTE JULIO IMROM'!$L449</f>
        <v>0</v>
      </c>
      <c r="Q454" s="91">
        <f>+'REPORTE AGOSTO IMROM'!$L449</f>
        <v>0</v>
      </c>
      <c r="R454" s="91">
        <f>+'REPORTE SEPTIEMBRE IMROM'!$L449</f>
        <v>0</v>
      </c>
      <c r="S454" s="91">
        <f>+'REPORTE OCTUBRE IMROM'!$L449</f>
        <v>0</v>
      </c>
      <c r="T454" s="91">
        <f>+'REPORTE NOVIEMBRE IMROM'!$L449</f>
        <v>0</v>
      </c>
      <c r="U454" s="91">
        <f>+'REPORTE DICIEMBRE IMROM'!$L449</f>
        <v>0</v>
      </c>
      <c r="V454" s="91">
        <f t="shared" si="12"/>
        <v>0</v>
      </c>
      <c r="W454" s="92">
        <f t="shared" si="13"/>
        <v>0</v>
      </c>
    </row>
    <row r="455" spans="1:23" s="84" customFormat="1" ht="15.75" x14ac:dyDescent="0.2">
      <c r="A455" s="66">
        <v>433</v>
      </c>
      <c r="B455" s="85">
        <f>'CED. GRAL POR REP. O MANTTO'!C456</f>
        <v>0</v>
      </c>
      <c r="C455" s="86">
        <f>'CED. GRAL POR REP. O MANTTO'!D456</f>
        <v>0</v>
      </c>
      <c r="D455" s="87">
        <f>'CED. GRAL POR REP. O MANTTO'!E456</f>
        <v>0</v>
      </c>
      <c r="E455" s="87">
        <f>'CED. GRAL POR REP. O MANTTO'!F456</f>
        <v>0</v>
      </c>
      <c r="F455" s="88">
        <f>'CED. GRAL POR REP. O MANTTO'!G456</f>
        <v>0</v>
      </c>
      <c r="G455" s="89">
        <f>'CED. GRAL POR REP. O MANTTO'!L456</f>
        <v>0</v>
      </c>
      <c r="H455" s="90">
        <f>IF('CED. GRAL POR REP. O MANTTO'!P456&lt;&gt;'CED. GRAL POR REP. O MANTTO'!G456,"VERIFICA PRESUPUESTO BASE",'CED. GRAL POR REP. O MANTTO'!G456)</f>
        <v>0</v>
      </c>
      <c r="I455" s="91">
        <f>'REPORTE ENERO IMROM'!H450</f>
        <v>0</v>
      </c>
      <c r="J455" s="91">
        <f>'REPORTE ENERO IMROM'!$L450</f>
        <v>0</v>
      </c>
      <c r="K455" s="91">
        <f>+'REPORTE FEBRERO IMROM'!$L450</f>
        <v>0</v>
      </c>
      <c r="L455" s="91">
        <f>+'REPORTE MARZO IMROM'!$L450</f>
        <v>0</v>
      </c>
      <c r="M455" s="91">
        <f>+'REPORTE ABRIL IMROM'!$L450</f>
        <v>0</v>
      </c>
      <c r="N455" s="91">
        <f>+'REPORTE MAYO IMROM'!$L450</f>
        <v>0</v>
      </c>
      <c r="O455" s="91">
        <f>+'REPORTE JUNIO IMROM'!$L450</f>
        <v>0</v>
      </c>
      <c r="P455" s="91">
        <f>+'REPORTE JULIO IMROM'!$L450</f>
        <v>0</v>
      </c>
      <c r="Q455" s="91">
        <f>+'REPORTE AGOSTO IMROM'!$L450</f>
        <v>0</v>
      </c>
      <c r="R455" s="91">
        <f>+'REPORTE SEPTIEMBRE IMROM'!$L450</f>
        <v>0</v>
      </c>
      <c r="S455" s="91">
        <f>+'REPORTE OCTUBRE IMROM'!$L450</f>
        <v>0</v>
      </c>
      <c r="T455" s="91">
        <f>+'REPORTE NOVIEMBRE IMROM'!$L450</f>
        <v>0</v>
      </c>
      <c r="U455" s="91">
        <f>+'REPORTE DICIEMBRE IMROM'!$L450</f>
        <v>0</v>
      </c>
      <c r="V455" s="91">
        <f t="shared" si="12"/>
        <v>0</v>
      </c>
      <c r="W455" s="92">
        <f t="shared" si="13"/>
        <v>0</v>
      </c>
    </row>
    <row r="456" spans="1:23" s="84" customFormat="1" ht="15.75" x14ac:dyDescent="0.2">
      <c r="A456" s="66">
        <v>434</v>
      </c>
      <c r="B456" s="85">
        <f>'CED. GRAL POR REP. O MANTTO'!C457</f>
        <v>0</v>
      </c>
      <c r="C456" s="86">
        <f>'CED. GRAL POR REP. O MANTTO'!D457</f>
        <v>0</v>
      </c>
      <c r="D456" s="87">
        <f>'CED. GRAL POR REP. O MANTTO'!E457</f>
        <v>0</v>
      </c>
      <c r="E456" s="87">
        <f>'CED. GRAL POR REP. O MANTTO'!F457</f>
        <v>0</v>
      </c>
      <c r="F456" s="88">
        <f>'CED. GRAL POR REP. O MANTTO'!G457</f>
        <v>0</v>
      </c>
      <c r="G456" s="89">
        <f>'CED. GRAL POR REP. O MANTTO'!L457</f>
        <v>0</v>
      </c>
      <c r="H456" s="90">
        <f>IF('CED. GRAL POR REP. O MANTTO'!P457&lt;&gt;'CED. GRAL POR REP. O MANTTO'!G457,"VERIFICA PRESUPUESTO BASE",'CED. GRAL POR REP. O MANTTO'!G457)</f>
        <v>0</v>
      </c>
      <c r="I456" s="91">
        <f>'REPORTE ENERO IMROM'!H451</f>
        <v>0</v>
      </c>
      <c r="J456" s="91">
        <f>'REPORTE ENERO IMROM'!$L451</f>
        <v>0</v>
      </c>
      <c r="K456" s="91">
        <f>+'REPORTE FEBRERO IMROM'!$L451</f>
        <v>0</v>
      </c>
      <c r="L456" s="91">
        <f>+'REPORTE MARZO IMROM'!$L451</f>
        <v>0</v>
      </c>
      <c r="M456" s="91">
        <f>+'REPORTE ABRIL IMROM'!$L451</f>
        <v>0</v>
      </c>
      <c r="N456" s="91">
        <f>+'REPORTE MAYO IMROM'!$L451</f>
        <v>0</v>
      </c>
      <c r="O456" s="91">
        <f>+'REPORTE JUNIO IMROM'!$L451</f>
        <v>0</v>
      </c>
      <c r="P456" s="91">
        <f>+'REPORTE JULIO IMROM'!$L451</f>
        <v>0</v>
      </c>
      <c r="Q456" s="91">
        <f>+'REPORTE AGOSTO IMROM'!$L451</f>
        <v>0</v>
      </c>
      <c r="R456" s="91">
        <f>+'REPORTE SEPTIEMBRE IMROM'!$L451</f>
        <v>0</v>
      </c>
      <c r="S456" s="91">
        <f>+'REPORTE OCTUBRE IMROM'!$L451</f>
        <v>0</v>
      </c>
      <c r="T456" s="91">
        <f>+'REPORTE NOVIEMBRE IMROM'!$L451</f>
        <v>0</v>
      </c>
      <c r="U456" s="91">
        <f>+'REPORTE DICIEMBRE IMROM'!$L451</f>
        <v>0</v>
      </c>
      <c r="V456" s="91">
        <f t="shared" si="12"/>
        <v>0</v>
      </c>
      <c r="W456" s="92">
        <f t="shared" si="13"/>
        <v>0</v>
      </c>
    </row>
    <row r="457" spans="1:23" s="84" customFormat="1" ht="15.75" x14ac:dyDescent="0.2">
      <c r="A457" s="66">
        <v>435</v>
      </c>
      <c r="B457" s="85">
        <f>'CED. GRAL POR REP. O MANTTO'!C458</f>
        <v>0</v>
      </c>
      <c r="C457" s="86">
        <f>'CED. GRAL POR REP. O MANTTO'!D458</f>
        <v>0</v>
      </c>
      <c r="D457" s="87">
        <f>'CED. GRAL POR REP. O MANTTO'!E458</f>
        <v>0</v>
      </c>
      <c r="E457" s="87">
        <f>'CED. GRAL POR REP. O MANTTO'!F458</f>
        <v>0</v>
      </c>
      <c r="F457" s="88">
        <f>'CED. GRAL POR REP. O MANTTO'!G458</f>
        <v>0</v>
      </c>
      <c r="G457" s="89">
        <f>'CED. GRAL POR REP. O MANTTO'!L458</f>
        <v>0</v>
      </c>
      <c r="H457" s="90">
        <f>IF('CED. GRAL POR REP. O MANTTO'!P458&lt;&gt;'CED. GRAL POR REP. O MANTTO'!G458,"VERIFICA PRESUPUESTO BASE",'CED. GRAL POR REP. O MANTTO'!G458)</f>
        <v>0</v>
      </c>
      <c r="I457" s="91">
        <f>'REPORTE ENERO IMROM'!H452</f>
        <v>0</v>
      </c>
      <c r="J457" s="91">
        <f>'REPORTE ENERO IMROM'!$L452</f>
        <v>0</v>
      </c>
      <c r="K457" s="91">
        <f>+'REPORTE FEBRERO IMROM'!$L452</f>
        <v>0</v>
      </c>
      <c r="L457" s="91">
        <f>+'REPORTE MARZO IMROM'!$L452</f>
        <v>0</v>
      </c>
      <c r="M457" s="91">
        <f>+'REPORTE ABRIL IMROM'!$L452</f>
        <v>0</v>
      </c>
      <c r="N457" s="91">
        <f>+'REPORTE MAYO IMROM'!$L452</f>
        <v>0</v>
      </c>
      <c r="O457" s="91">
        <f>+'REPORTE JUNIO IMROM'!$L452</f>
        <v>0</v>
      </c>
      <c r="P457" s="91">
        <f>+'REPORTE JULIO IMROM'!$L452</f>
        <v>0</v>
      </c>
      <c r="Q457" s="91">
        <f>+'REPORTE AGOSTO IMROM'!$L452</f>
        <v>0</v>
      </c>
      <c r="R457" s="91">
        <f>+'REPORTE SEPTIEMBRE IMROM'!$L452</f>
        <v>0</v>
      </c>
      <c r="S457" s="91">
        <f>+'REPORTE OCTUBRE IMROM'!$L452</f>
        <v>0</v>
      </c>
      <c r="T457" s="91">
        <f>+'REPORTE NOVIEMBRE IMROM'!$L452</f>
        <v>0</v>
      </c>
      <c r="U457" s="91">
        <f>+'REPORTE DICIEMBRE IMROM'!$L452</f>
        <v>0</v>
      </c>
      <c r="V457" s="91">
        <f t="shared" si="12"/>
        <v>0</v>
      </c>
      <c r="W457" s="92">
        <f t="shared" si="13"/>
        <v>0</v>
      </c>
    </row>
    <row r="458" spans="1:23" s="84" customFormat="1" ht="15.75" x14ac:dyDescent="0.2">
      <c r="A458" s="66">
        <v>436</v>
      </c>
      <c r="B458" s="85">
        <f>'CED. GRAL POR REP. O MANTTO'!C459</f>
        <v>0</v>
      </c>
      <c r="C458" s="86">
        <f>'CED. GRAL POR REP. O MANTTO'!D459</f>
        <v>0</v>
      </c>
      <c r="D458" s="87">
        <f>'CED. GRAL POR REP. O MANTTO'!E459</f>
        <v>0</v>
      </c>
      <c r="E458" s="87">
        <f>'CED. GRAL POR REP. O MANTTO'!F459</f>
        <v>0</v>
      </c>
      <c r="F458" s="88">
        <f>'CED. GRAL POR REP. O MANTTO'!G459</f>
        <v>0</v>
      </c>
      <c r="G458" s="89">
        <f>'CED. GRAL POR REP. O MANTTO'!L459</f>
        <v>0</v>
      </c>
      <c r="H458" s="90">
        <f>IF('CED. GRAL POR REP. O MANTTO'!P459&lt;&gt;'CED. GRAL POR REP. O MANTTO'!G459,"VERIFICA PRESUPUESTO BASE",'CED. GRAL POR REP. O MANTTO'!G459)</f>
        <v>0</v>
      </c>
      <c r="I458" s="91">
        <f>'REPORTE ENERO IMROM'!H453</f>
        <v>0</v>
      </c>
      <c r="J458" s="91">
        <f>'REPORTE ENERO IMROM'!$L453</f>
        <v>0</v>
      </c>
      <c r="K458" s="91">
        <f>+'REPORTE FEBRERO IMROM'!$L453</f>
        <v>0</v>
      </c>
      <c r="L458" s="91">
        <f>+'REPORTE MARZO IMROM'!$L453</f>
        <v>0</v>
      </c>
      <c r="M458" s="91">
        <f>+'REPORTE ABRIL IMROM'!$L453</f>
        <v>0</v>
      </c>
      <c r="N458" s="91">
        <f>+'REPORTE MAYO IMROM'!$L453</f>
        <v>0</v>
      </c>
      <c r="O458" s="91">
        <f>+'REPORTE JUNIO IMROM'!$L453</f>
        <v>0</v>
      </c>
      <c r="P458" s="91">
        <f>+'REPORTE JULIO IMROM'!$L453</f>
        <v>0</v>
      </c>
      <c r="Q458" s="91">
        <f>+'REPORTE AGOSTO IMROM'!$L453</f>
        <v>0</v>
      </c>
      <c r="R458" s="91">
        <f>+'REPORTE SEPTIEMBRE IMROM'!$L453</f>
        <v>0</v>
      </c>
      <c r="S458" s="91">
        <f>+'REPORTE OCTUBRE IMROM'!$L453</f>
        <v>0</v>
      </c>
      <c r="T458" s="91">
        <f>+'REPORTE NOVIEMBRE IMROM'!$L453</f>
        <v>0</v>
      </c>
      <c r="U458" s="91">
        <f>+'REPORTE DICIEMBRE IMROM'!$L453</f>
        <v>0</v>
      </c>
      <c r="V458" s="91">
        <f t="shared" si="12"/>
        <v>0</v>
      </c>
      <c r="W458" s="92">
        <f t="shared" si="13"/>
        <v>0</v>
      </c>
    </row>
    <row r="459" spans="1:23" s="84" customFormat="1" ht="15.75" x14ac:dyDescent="0.2">
      <c r="A459" s="66">
        <v>437</v>
      </c>
      <c r="B459" s="85">
        <f>'CED. GRAL POR REP. O MANTTO'!C460</f>
        <v>0</v>
      </c>
      <c r="C459" s="86">
        <f>'CED. GRAL POR REP. O MANTTO'!D460</f>
        <v>0</v>
      </c>
      <c r="D459" s="87">
        <f>'CED. GRAL POR REP. O MANTTO'!E460</f>
        <v>0</v>
      </c>
      <c r="E459" s="87">
        <f>'CED. GRAL POR REP. O MANTTO'!F460</f>
        <v>0</v>
      </c>
      <c r="F459" s="88">
        <f>'CED. GRAL POR REP. O MANTTO'!G460</f>
        <v>0</v>
      </c>
      <c r="G459" s="89">
        <f>'CED. GRAL POR REP. O MANTTO'!L460</f>
        <v>0</v>
      </c>
      <c r="H459" s="90">
        <f>IF('CED. GRAL POR REP. O MANTTO'!P460&lt;&gt;'CED. GRAL POR REP. O MANTTO'!G460,"VERIFICA PRESUPUESTO BASE",'CED. GRAL POR REP. O MANTTO'!G460)</f>
        <v>0</v>
      </c>
      <c r="I459" s="91">
        <f>'REPORTE ENERO IMROM'!H454</f>
        <v>0</v>
      </c>
      <c r="J459" s="91">
        <f>'REPORTE ENERO IMROM'!$L454</f>
        <v>0</v>
      </c>
      <c r="K459" s="91">
        <f>+'REPORTE FEBRERO IMROM'!$L454</f>
        <v>0</v>
      </c>
      <c r="L459" s="91">
        <f>+'REPORTE MARZO IMROM'!$L454</f>
        <v>0</v>
      </c>
      <c r="M459" s="91">
        <f>+'REPORTE ABRIL IMROM'!$L454</f>
        <v>0</v>
      </c>
      <c r="N459" s="91">
        <f>+'REPORTE MAYO IMROM'!$L454</f>
        <v>0</v>
      </c>
      <c r="O459" s="91">
        <f>+'REPORTE JUNIO IMROM'!$L454</f>
        <v>0</v>
      </c>
      <c r="P459" s="91">
        <f>+'REPORTE JULIO IMROM'!$L454</f>
        <v>0</v>
      </c>
      <c r="Q459" s="91">
        <f>+'REPORTE AGOSTO IMROM'!$L454</f>
        <v>0</v>
      </c>
      <c r="R459" s="91">
        <f>+'REPORTE SEPTIEMBRE IMROM'!$L454</f>
        <v>0</v>
      </c>
      <c r="S459" s="91">
        <f>+'REPORTE OCTUBRE IMROM'!$L454</f>
        <v>0</v>
      </c>
      <c r="T459" s="91">
        <f>+'REPORTE NOVIEMBRE IMROM'!$L454</f>
        <v>0</v>
      </c>
      <c r="U459" s="91">
        <f>+'REPORTE DICIEMBRE IMROM'!$L454</f>
        <v>0</v>
      </c>
      <c r="V459" s="91">
        <f t="shared" si="12"/>
        <v>0</v>
      </c>
      <c r="W459" s="92">
        <f t="shared" si="13"/>
        <v>0</v>
      </c>
    </row>
    <row r="460" spans="1:23" s="84" customFormat="1" ht="15.75" x14ac:dyDescent="0.2">
      <c r="A460" s="66">
        <v>438</v>
      </c>
      <c r="B460" s="85">
        <f>'CED. GRAL POR REP. O MANTTO'!C461</f>
        <v>0</v>
      </c>
      <c r="C460" s="86">
        <f>'CED. GRAL POR REP. O MANTTO'!D461</f>
        <v>0</v>
      </c>
      <c r="D460" s="87">
        <f>'CED. GRAL POR REP. O MANTTO'!E461</f>
        <v>0</v>
      </c>
      <c r="E460" s="87">
        <f>'CED. GRAL POR REP. O MANTTO'!F461</f>
        <v>0</v>
      </c>
      <c r="F460" s="88">
        <f>'CED. GRAL POR REP. O MANTTO'!G461</f>
        <v>0</v>
      </c>
      <c r="G460" s="89">
        <f>'CED. GRAL POR REP. O MANTTO'!L461</f>
        <v>0</v>
      </c>
      <c r="H460" s="90">
        <f>IF('CED. GRAL POR REP. O MANTTO'!P461&lt;&gt;'CED. GRAL POR REP. O MANTTO'!G461,"VERIFICA PRESUPUESTO BASE",'CED. GRAL POR REP. O MANTTO'!G461)</f>
        <v>0</v>
      </c>
      <c r="I460" s="91">
        <f>'REPORTE ENERO IMROM'!H455</f>
        <v>0</v>
      </c>
      <c r="J460" s="91">
        <f>'REPORTE ENERO IMROM'!$L455</f>
        <v>0</v>
      </c>
      <c r="K460" s="91">
        <f>+'REPORTE FEBRERO IMROM'!$L455</f>
        <v>0</v>
      </c>
      <c r="L460" s="91">
        <f>+'REPORTE MARZO IMROM'!$L455</f>
        <v>0</v>
      </c>
      <c r="M460" s="91">
        <f>+'REPORTE ABRIL IMROM'!$L455</f>
        <v>0</v>
      </c>
      <c r="N460" s="91">
        <f>+'REPORTE MAYO IMROM'!$L455</f>
        <v>0</v>
      </c>
      <c r="O460" s="91">
        <f>+'REPORTE JUNIO IMROM'!$L455</f>
        <v>0</v>
      </c>
      <c r="P460" s="91">
        <f>+'REPORTE JULIO IMROM'!$L455</f>
        <v>0</v>
      </c>
      <c r="Q460" s="91">
        <f>+'REPORTE AGOSTO IMROM'!$L455</f>
        <v>0</v>
      </c>
      <c r="R460" s="91">
        <f>+'REPORTE SEPTIEMBRE IMROM'!$L455</f>
        <v>0</v>
      </c>
      <c r="S460" s="91">
        <f>+'REPORTE OCTUBRE IMROM'!$L455</f>
        <v>0</v>
      </c>
      <c r="T460" s="91">
        <f>+'REPORTE NOVIEMBRE IMROM'!$L455</f>
        <v>0</v>
      </c>
      <c r="U460" s="91">
        <f>+'REPORTE DICIEMBRE IMROM'!$L455</f>
        <v>0</v>
      </c>
      <c r="V460" s="91">
        <f t="shared" si="12"/>
        <v>0</v>
      </c>
      <c r="W460" s="92">
        <f t="shared" si="13"/>
        <v>0</v>
      </c>
    </row>
    <row r="461" spans="1:23" s="84" customFormat="1" ht="15.75" x14ac:dyDescent="0.2">
      <c r="A461" s="66">
        <v>439</v>
      </c>
      <c r="B461" s="85">
        <f>'CED. GRAL POR REP. O MANTTO'!C462</f>
        <v>0</v>
      </c>
      <c r="C461" s="86">
        <f>'CED. GRAL POR REP. O MANTTO'!D462</f>
        <v>0</v>
      </c>
      <c r="D461" s="87">
        <f>'CED. GRAL POR REP. O MANTTO'!E462</f>
        <v>0</v>
      </c>
      <c r="E461" s="87">
        <f>'CED. GRAL POR REP. O MANTTO'!F462</f>
        <v>0</v>
      </c>
      <c r="F461" s="88">
        <f>'CED. GRAL POR REP. O MANTTO'!G462</f>
        <v>0</v>
      </c>
      <c r="G461" s="89">
        <f>'CED. GRAL POR REP. O MANTTO'!L462</f>
        <v>0</v>
      </c>
      <c r="H461" s="90">
        <f>IF('CED. GRAL POR REP. O MANTTO'!P462&lt;&gt;'CED. GRAL POR REP. O MANTTO'!G462,"VERIFICA PRESUPUESTO BASE",'CED. GRAL POR REP. O MANTTO'!G462)</f>
        <v>0</v>
      </c>
      <c r="I461" s="91">
        <f>'REPORTE ENERO IMROM'!H456</f>
        <v>0</v>
      </c>
      <c r="J461" s="91">
        <f>'REPORTE ENERO IMROM'!$L456</f>
        <v>0</v>
      </c>
      <c r="K461" s="91">
        <f>+'REPORTE FEBRERO IMROM'!$L456</f>
        <v>0</v>
      </c>
      <c r="L461" s="91">
        <f>+'REPORTE MARZO IMROM'!$L456</f>
        <v>0</v>
      </c>
      <c r="M461" s="91">
        <f>+'REPORTE ABRIL IMROM'!$L456</f>
        <v>0</v>
      </c>
      <c r="N461" s="91">
        <f>+'REPORTE MAYO IMROM'!$L456</f>
        <v>0</v>
      </c>
      <c r="O461" s="91">
        <f>+'REPORTE JUNIO IMROM'!$L456</f>
        <v>0</v>
      </c>
      <c r="P461" s="91">
        <f>+'REPORTE JULIO IMROM'!$L456</f>
        <v>0</v>
      </c>
      <c r="Q461" s="91">
        <f>+'REPORTE AGOSTO IMROM'!$L456</f>
        <v>0</v>
      </c>
      <c r="R461" s="91">
        <f>+'REPORTE SEPTIEMBRE IMROM'!$L456</f>
        <v>0</v>
      </c>
      <c r="S461" s="91">
        <f>+'REPORTE OCTUBRE IMROM'!$L456</f>
        <v>0</v>
      </c>
      <c r="T461" s="91">
        <f>+'REPORTE NOVIEMBRE IMROM'!$L456</f>
        <v>0</v>
      </c>
      <c r="U461" s="91">
        <f>+'REPORTE DICIEMBRE IMROM'!$L456</f>
        <v>0</v>
      </c>
      <c r="V461" s="91">
        <f t="shared" si="12"/>
        <v>0</v>
      </c>
      <c r="W461" s="92">
        <f t="shared" si="13"/>
        <v>0</v>
      </c>
    </row>
    <row r="462" spans="1:23" s="84" customFormat="1" ht="15.75" x14ac:dyDescent="0.2">
      <c r="A462" s="66">
        <v>440</v>
      </c>
      <c r="B462" s="85">
        <f>'CED. GRAL POR REP. O MANTTO'!C463</f>
        <v>0</v>
      </c>
      <c r="C462" s="86">
        <f>'CED. GRAL POR REP. O MANTTO'!D463</f>
        <v>0</v>
      </c>
      <c r="D462" s="87">
        <f>'CED. GRAL POR REP. O MANTTO'!E463</f>
        <v>0</v>
      </c>
      <c r="E462" s="87">
        <f>'CED. GRAL POR REP. O MANTTO'!F463</f>
        <v>0</v>
      </c>
      <c r="F462" s="88">
        <f>'CED. GRAL POR REP. O MANTTO'!G463</f>
        <v>0</v>
      </c>
      <c r="G462" s="89">
        <f>'CED. GRAL POR REP. O MANTTO'!L463</f>
        <v>0</v>
      </c>
      <c r="H462" s="90">
        <f>IF('CED. GRAL POR REP. O MANTTO'!P463&lt;&gt;'CED. GRAL POR REP. O MANTTO'!G463,"VERIFICA PRESUPUESTO BASE",'CED. GRAL POR REP. O MANTTO'!G463)</f>
        <v>0</v>
      </c>
      <c r="I462" s="91">
        <f>'REPORTE ENERO IMROM'!H457</f>
        <v>0</v>
      </c>
      <c r="J462" s="91">
        <f>'REPORTE ENERO IMROM'!$L457</f>
        <v>0</v>
      </c>
      <c r="K462" s="91">
        <f>+'REPORTE FEBRERO IMROM'!$L457</f>
        <v>0</v>
      </c>
      <c r="L462" s="91">
        <f>+'REPORTE MARZO IMROM'!$L457</f>
        <v>0</v>
      </c>
      <c r="M462" s="91">
        <f>+'REPORTE ABRIL IMROM'!$L457</f>
        <v>0</v>
      </c>
      <c r="N462" s="91">
        <f>+'REPORTE MAYO IMROM'!$L457</f>
        <v>0</v>
      </c>
      <c r="O462" s="91">
        <f>+'REPORTE JUNIO IMROM'!$L457</f>
        <v>0</v>
      </c>
      <c r="P462" s="91">
        <f>+'REPORTE JULIO IMROM'!$L457</f>
        <v>0</v>
      </c>
      <c r="Q462" s="91">
        <f>+'REPORTE AGOSTO IMROM'!$L457</f>
        <v>0</v>
      </c>
      <c r="R462" s="91">
        <f>+'REPORTE SEPTIEMBRE IMROM'!$L457</f>
        <v>0</v>
      </c>
      <c r="S462" s="91">
        <f>+'REPORTE OCTUBRE IMROM'!$L457</f>
        <v>0</v>
      </c>
      <c r="T462" s="91">
        <f>+'REPORTE NOVIEMBRE IMROM'!$L457</f>
        <v>0</v>
      </c>
      <c r="U462" s="91">
        <f>+'REPORTE DICIEMBRE IMROM'!$L457</f>
        <v>0</v>
      </c>
      <c r="V462" s="91">
        <f t="shared" si="12"/>
        <v>0</v>
      </c>
      <c r="W462" s="92">
        <f t="shared" si="13"/>
        <v>0</v>
      </c>
    </row>
    <row r="463" spans="1:23" s="84" customFormat="1" ht="15.75" x14ac:dyDescent="0.2">
      <c r="A463" s="66">
        <v>441</v>
      </c>
      <c r="B463" s="85">
        <f>'CED. GRAL POR REP. O MANTTO'!C464</f>
        <v>0</v>
      </c>
      <c r="C463" s="86">
        <f>'CED. GRAL POR REP. O MANTTO'!D464</f>
        <v>0</v>
      </c>
      <c r="D463" s="87">
        <f>'CED. GRAL POR REP. O MANTTO'!E464</f>
        <v>0</v>
      </c>
      <c r="E463" s="87">
        <f>'CED. GRAL POR REP. O MANTTO'!F464</f>
        <v>0</v>
      </c>
      <c r="F463" s="88">
        <f>'CED. GRAL POR REP. O MANTTO'!G464</f>
        <v>0</v>
      </c>
      <c r="G463" s="89">
        <f>'CED. GRAL POR REP. O MANTTO'!L464</f>
        <v>0</v>
      </c>
      <c r="H463" s="90">
        <f>IF('CED. GRAL POR REP. O MANTTO'!P464&lt;&gt;'CED. GRAL POR REP. O MANTTO'!G464,"VERIFICA PRESUPUESTO BASE",'CED. GRAL POR REP. O MANTTO'!G464)</f>
        <v>0</v>
      </c>
      <c r="I463" s="91">
        <f>'REPORTE ENERO IMROM'!H458</f>
        <v>0</v>
      </c>
      <c r="J463" s="91">
        <f>'REPORTE ENERO IMROM'!$L458</f>
        <v>0</v>
      </c>
      <c r="K463" s="91">
        <f>+'REPORTE FEBRERO IMROM'!$L458</f>
        <v>0</v>
      </c>
      <c r="L463" s="91">
        <f>+'REPORTE MARZO IMROM'!$L458</f>
        <v>0</v>
      </c>
      <c r="M463" s="91">
        <f>+'REPORTE ABRIL IMROM'!$L458</f>
        <v>0</v>
      </c>
      <c r="N463" s="91">
        <f>+'REPORTE MAYO IMROM'!$L458</f>
        <v>0</v>
      </c>
      <c r="O463" s="91">
        <f>+'REPORTE JUNIO IMROM'!$L458</f>
        <v>0</v>
      </c>
      <c r="P463" s="91">
        <f>+'REPORTE JULIO IMROM'!$L458</f>
        <v>0</v>
      </c>
      <c r="Q463" s="91">
        <f>+'REPORTE AGOSTO IMROM'!$L458</f>
        <v>0</v>
      </c>
      <c r="R463" s="91">
        <f>+'REPORTE SEPTIEMBRE IMROM'!$L458</f>
        <v>0</v>
      </c>
      <c r="S463" s="91">
        <f>+'REPORTE OCTUBRE IMROM'!$L458</f>
        <v>0</v>
      </c>
      <c r="T463" s="91">
        <f>+'REPORTE NOVIEMBRE IMROM'!$L458</f>
        <v>0</v>
      </c>
      <c r="U463" s="91">
        <f>+'REPORTE DICIEMBRE IMROM'!$L458</f>
        <v>0</v>
      </c>
      <c r="V463" s="91">
        <f t="shared" si="12"/>
        <v>0</v>
      </c>
      <c r="W463" s="92">
        <f t="shared" si="13"/>
        <v>0</v>
      </c>
    </row>
    <row r="464" spans="1:23" s="84" customFormat="1" ht="15.75" x14ac:dyDescent="0.2">
      <c r="A464" s="66">
        <v>442</v>
      </c>
      <c r="B464" s="85">
        <f>'CED. GRAL POR REP. O MANTTO'!C465</f>
        <v>0</v>
      </c>
      <c r="C464" s="86">
        <f>'CED. GRAL POR REP. O MANTTO'!D465</f>
        <v>0</v>
      </c>
      <c r="D464" s="87">
        <f>'CED. GRAL POR REP. O MANTTO'!E465</f>
        <v>0</v>
      </c>
      <c r="E464" s="87">
        <f>'CED. GRAL POR REP. O MANTTO'!F465</f>
        <v>0</v>
      </c>
      <c r="F464" s="88">
        <f>'CED. GRAL POR REP. O MANTTO'!G465</f>
        <v>0</v>
      </c>
      <c r="G464" s="89">
        <f>'CED. GRAL POR REP. O MANTTO'!L465</f>
        <v>0</v>
      </c>
      <c r="H464" s="90">
        <f>IF('CED. GRAL POR REP. O MANTTO'!P465&lt;&gt;'CED. GRAL POR REP. O MANTTO'!G465,"VERIFICA PRESUPUESTO BASE",'CED. GRAL POR REP. O MANTTO'!G465)</f>
        <v>0</v>
      </c>
      <c r="I464" s="91">
        <f>'REPORTE ENERO IMROM'!H459</f>
        <v>0</v>
      </c>
      <c r="J464" s="91">
        <f>'REPORTE ENERO IMROM'!$L459</f>
        <v>0</v>
      </c>
      <c r="K464" s="91">
        <f>+'REPORTE FEBRERO IMROM'!$L459</f>
        <v>0</v>
      </c>
      <c r="L464" s="91">
        <f>+'REPORTE MARZO IMROM'!$L459</f>
        <v>0</v>
      </c>
      <c r="M464" s="91">
        <f>+'REPORTE ABRIL IMROM'!$L459</f>
        <v>0</v>
      </c>
      <c r="N464" s="91">
        <f>+'REPORTE MAYO IMROM'!$L459</f>
        <v>0</v>
      </c>
      <c r="O464" s="91">
        <f>+'REPORTE JUNIO IMROM'!$L459</f>
        <v>0</v>
      </c>
      <c r="P464" s="91">
        <f>+'REPORTE JULIO IMROM'!$L459</f>
        <v>0</v>
      </c>
      <c r="Q464" s="91">
        <f>+'REPORTE AGOSTO IMROM'!$L459</f>
        <v>0</v>
      </c>
      <c r="R464" s="91">
        <f>+'REPORTE SEPTIEMBRE IMROM'!$L459</f>
        <v>0</v>
      </c>
      <c r="S464" s="91">
        <f>+'REPORTE OCTUBRE IMROM'!$L459</f>
        <v>0</v>
      </c>
      <c r="T464" s="91">
        <f>+'REPORTE NOVIEMBRE IMROM'!$L459</f>
        <v>0</v>
      </c>
      <c r="U464" s="91">
        <f>+'REPORTE DICIEMBRE IMROM'!$L459</f>
        <v>0</v>
      </c>
      <c r="V464" s="91">
        <f t="shared" si="12"/>
        <v>0</v>
      </c>
      <c r="W464" s="92">
        <f t="shared" si="13"/>
        <v>0</v>
      </c>
    </row>
    <row r="465" spans="1:23" s="84" customFormat="1" ht="15.75" x14ac:dyDescent="0.2">
      <c r="A465" s="66">
        <v>443</v>
      </c>
      <c r="B465" s="85">
        <f>'CED. GRAL POR REP. O MANTTO'!C466</f>
        <v>0</v>
      </c>
      <c r="C465" s="86">
        <f>'CED. GRAL POR REP. O MANTTO'!D466</f>
        <v>0</v>
      </c>
      <c r="D465" s="87">
        <f>'CED. GRAL POR REP. O MANTTO'!E466</f>
        <v>0</v>
      </c>
      <c r="E465" s="87">
        <f>'CED. GRAL POR REP. O MANTTO'!F466</f>
        <v>0</v>
      </c>
      <c r="F465" s="88">
        <f>'CED. GRAL POR REP. O MANTTO'!G466</f>
        <v>0</v>
      </c>
      <c r="G465" s="89">
        <f>'CED. GRAL POR REP. O MANTTO'!L466</f>
        <v>0</v>
      </c>
      <c r="H465" s="90">
        <f>IF('CED. GRAL POR REP. O MANTTO'!P466&lt;&gt;'CED. GRAL POR REP. O MANTTO'!G466,"VERIFICA PRESUPUESTO BASE",'CED. GRAL POR REP. O MANTTO'!G466)</f>
        <v>0</v>
      </c>
      <c r="I465" s="91">
        <f>'REPORTE ENERO IMROM'!H460</f>
        <v>0</v>
      </c>
      <c r="J465" s="91">
        <f>'REPORTE ENERO IMROM'!$L460</f>
        <v>0</v>
      </c>
      <c r="K465" s="91">
        <f>+'REPORTE FEBRERO IMROM'!$L460</f>
        <v>0</v>
      </c>
      <c r="L465" s="91">
        <f>+'REPORTE MARZO IMROM'!$L460</f>
        <v>0</v>
      </c>
      <c r="M465" s="91">
        <f>+'REPORTE ABRIL IMROM'!$L460</f>
        <v>0</v>
      </c>
      <c r="N465" s="91">
        <f>+'REPORTE MAYO IMROM'!$L460</f>
        <v>0</v>
      </c>
      <c r="O465" s="91">
        <f>+'REPORTE JUNIO IMROM'!$L460</f>
        <v>0</v>
      </c>
      <c r="P465" s="91">
        <f>+'REPORTE JULIO IMROM'!$L460</f>
        <v>0</v>
      </c>
      <c r="Q465" s="91">
        <f>+'REPORTE AGOSTO IMROM'!$L460</f>
        <v>0</v>
      </c>
      <c r="R465" s="91">
        <f>+'REPORTE SEPTIEMBRE IMROM'!$L460</f>
        <v>0</v>
      </c>
      <c r="S465" s="91">
        <f>+'REPORTE OCTUBRE IMROM'!$L460</f>
        <v>0</v>
      </c>
      <c r="T465" s="91">
        <f>+'REPORTE NOVIEMBRE IMROM'!$L460</f>
        <v>0</v>
      </c>
      <c r="U465" s="91">
        <f>+'REPORTE DICIEMBRE IMROM'!$L460</f>
        <v>0</v>
      </c>
      <c r="V465" s="91">
        <f t="shared" si="12"/>
        <v>0</v>
      </c>
      <c r="W465" s="92">
        <f t="shared" si="13"/>
        <v>0</v>
      </c>
    </row>
    <row r="466" spans="1:23" s="84" customFormat="1" ht="15.75" x14ac:dyDescent="0.2">
      <c r="A466" s="66">
        <v>444</v>
      </c>
      <c r="B466" s="85">
        <f>'CED. GRAL POR REP. O MANTTO'!C467</f>
        <v>0</v>
      </c>
      <c r="C466" s="86">
        <f>'CED. GRAL POR REP. O MANTTO'!D467</f>
        <v>0</v>
      </c>
      <c r="D466" s="87">
        <f>'CED. GRAL POR REP. O MANTTO'!E467</f>
        <v>0</v>
      </c>
      <c r="E466" s="87">
        <f>'CED. GRAL POR REP. O MANTTO'!F467</f>
        <v>0</v>
      </c>
      <c r="F466" s="88">
        <f>'CED. GRAL POR REP. O MANTTO'!G467</f>
        <v>0</v>
      </c>
      <c r="G466" s="89">
        <f>'CED. GRAL POR REP. O MANTTO'!L467</f>
        <v>0</v>
      </c>
      <c r="H466" s="90">
        <f>IF('CED. GRAL POR REP. O MANTTO'!P467&lt;&gt;'CED. GRAL POR REP. O MANTTO'!G467,"VERIFICA PRESUPUESTO BASE",'CED. GRAL POR REP. O MANTTO'!G467)</f>
        <v>0</v>
      </c>
      <c r="I466" s="91">
        <f>'REPORTE ENERO IMROM'!H461</f>
        <v>0</v>
      </c>
      <c r="J466" s="91">
        <f>'REPORTE ENERO IMROM'!$L461</f>
        <v>0</v>
      </c>
      <c r="K466" s="91">
        <f>+'REPORTE FEBRERO IMROM'!$L461</f>
        <v>0</v>
      </c>
      <c r="L466" s="91">
        <f>+'REPORTE MARZO IMROM'!$L461</f>
        <v>0</v>
      </c>
      <c r="M466" s="91">
        <f>+'REPORTE ABRIL IMROM'!$L461</f>
        <v>0</v>
      </c>
      <c r="N466" s="91">
        <f>+'REPORTE MAYO IMROM'!$L461</f>
        <v>0</v>
      </c>
      <c r="O466" s="91">
        <f>+'REPORTE JUNIO IMROM'!$L461</f>
        <v>0</v>
      </c>
      <c r="P466" s="91">
        <f>+'REPORTE JULIO IMROM'!$L461</f>
        <v>0</v>
      </c>
      <c r="Q466" s="91">
        <f>+'REPORTE AGOSTO IMROM'!$L461</f>
        <v>0</v>
      </c>
      <c r="R466" s="91">
        <f>+'REPORTE SEPTIEMBRE IMROM'!$L461</f>
        <v>0</v>
      </c>
      <c r="S466" s="91">
        <f>+'REPORTE OCTUBRE IMROM'!$L461</f>
        <v>0</v>
      </c>
      <c r="T466" s="91">
        <f>+'REPORTE NOVIEMBRE IMROM'!$L461</f>
        <v>0</v>
      </c>
      <c r="U466" s="91">
        <f>+'REPORTE DICIEMBRE IMROM'!$L461</f>
        <v>0</v>
      </c>
      <c r="V466" s="91">
        <f t="shared" si="12"/>
        <v>0</v>
      </c>
      <c r="W466" s="92">
        <f t="shared" si="13"/>
        <v>0</v>
      </c>
    </row>
    <row r="467" spans="1:23" s="84" customFormat="1" ht="15.75" x14ac:dyDescent="0.2">
      <c r="A467" s="66">
        <v>445</v>
      </c>
      <c r="B467" s="85">
        <f>'CED. GRAL POR REP. O MANTTO'!C468</f>
        <v>0</v>
      </c>
      <c r="C467" s="86">
        <f>'CED. GRAL POR REP. O MANTTO'!D468</f>
        <v>0</v>
      </c>
      <c r="D467" s="87">
        <f>'CED. GRAL POR REP. O MANTTO'!E468</f>
        <v>0</v>
      </c>
      <c r="E467" s="87">
        <f>'CED. GRAL POR REP. O MANTTO'!F468</f>
        <v>0</v>
      </c>
      <c r="F467" s="88">
        <f>'CED. GRAL POR REP. O MANTTO'!G468</f>
        <v>0</v>
      </c>
      <c r="G467" s="89">
        <f>'CED. GRAL POR REP. O MANTTO'!L468</f>
        <v>0</v>
      </c>
      <c r="H467" s="90">
        <f>IF('CED. GRAL POR REP. O MANTTO'!P468&lt;&gt;'CED. GRAL POR REP. O MANTTO'!G468,"VERIFICA PRESUPUESTO BASE",'CED. GRAL POR REP. O MANTTO'!G468)</f>
        <v>0</v>
      </c>
      <c r="I467" s="91">
        <f>'REPORTE ENERO IMROM'!H462</f>
        <v>0</v>
      </c>
      <c r="J467" s="91">
        <f>'REPORTE ENERO IMROM'!$L462</f>
        <v>0</v>
      </c>
      <c r="K467" s="91">
        <f>+'REPORTE FEBRERO IMROM'!$L462</f>
        <v>0</v>
      </c>
      <c r="L467" s="91">
        <f>+'REPORTE MARZO IMROM'!$L462</f>
        <v>0</v>
      </c>
      <c r="M467" s="91">
        <f>+'REPORTE ABRIL IMROM'!$L462</f>
        <v>0</v>
      </c>
      <c r="N467" s="91">
        <f>+'REPORTE MAYO IMROM'!$L462</f>
        <v>0</v>
      </c>
      <c r="O467" s="91">
        <f>+'REPORTE JUNIO IMROM'!$L462</f>
        <v>0</v>
      </c>
      <c r="P467" s="91">
        <f>+'REPORTE JULIO IMROM'!$L462</f>
        <v>0</v>
      </c>
      <c r="Q467" s="91">
        <f>+'REPORTE AGOSTO IMROM'!$L462</f>
        <v>0</v>
      </c>
      <c r="R467" s="91">
        <f>+'REPORTE SEPTIEMBRE IMROM'!$L462</f>
        <v>0</v>
      </c>
      <c r="S467" s="91">
        <f>+'REPORTE OCTUBRE IMROM'!$L462</f>
        <v>0</v>
      </c>
      <c r="T467" s="91">
        <f>+'REPORTE NOVIEMBRE IMROM'!$L462</f>
        <v>0</v>
      </c>
      <c r="U467" s="91">
        <f>+'REPORTE DICIEMBRE IMROM'!$L462</f>
        <v>0</v>
      </c>
      <c r="V467" s="91">
        <f t="shared" si="12"/>
        <v>0</v>
      </c>
      <c r="W467" s="92">
        <f t="shared" si="13"/>
        <v>0</v>
      </c>
    </row>
    <row r="468" spans="1:23" s="84" customFormat="1" ht="15.75" x14ac:dyDescent="0.2">
      <c r="A468" s="66">
        <v>446</v>
      </c>
      <c r="B468" s="85">
        <f>'CED. GRAL POR REP. O MANTTO'!C469</f>
        <v>0</v>
      </c>
      <c r="C468" s="86">
        <f>'CED. GRAL POR REP. O MANTTO'!D469</f>
        <v>0</v>
      </c>
      <c r="D468" s="87">
        <f>'CED. GRAL POR REP. O MANTTO'!E469</f>
        <v>0</v>
      </c>
      <c r="E468" s="87">
        <f>'CED. GRAL POR REP. O MANTTO'!F469</f>
        <v>0</v>
      </c>
      <c r="F468" s="88">
        <f>'CED. GRAL POR REP. O MANTTO'!G469</f>
        <v>0</v>
      </c>
      <c r="G468" s="89">
        <f>'CED. GRAL POR REP. O MANTTO'!L469</f>
        <v>0</v>
      </c>
      <c r="H468" s="90">
        <f>IF('CED. GRAL POR REP. O MANTTO'!P469&lt;&gt;'CED. GRAL POR REP. O MANTTO'!G469,"VERIFICA PRESUPUESTO BASE",'CED. GRAL POR REP. O MANTTO'!G469)</f>
        <v>0</v>
      </c>
      <c r="I468" s="91">
        <f>'REPORTE ENERO IMROM'!H463</f>
        <v>0</v>
      </c>
      <c r="J468" s="91">
        <f>'REPORTE ENERO IMROM'!$L463</f>
        <v>0</v>
      </c>
      <c r="K468" s="91">
        <f>+'REPORTE FEBRERO IMROM'!$L463</f>
        <v>0</v>
      </c>
      <c r="L468" s="91">
        <f>+'REPORTE MARZO IMROM'!$L463</f>
        <v>0</v>
      </c>
      <c r="M468" s="91">
        <f>+'REPORTE ABRIL IMROM'!$L463</f>
        <v>0</v>
      </c>
      <c r="N468" s="91">
        <f>+'REPORTE MAYO IMROM'!$L463</f>
        <v>0</v>
      </c>
      <c r="O468" s="91">
        <f>+'REPORTE JUNIO IMROM'!$L463</f>
        <v>0</v>
      </c>
      <c r="P468" s="91">
        <f>+'REPORTE JULIO IMROM'!$L463</f>
        <v>0</v>
      </c>
      <c r="Q468" s="91">
        <f>+'REPORTE AGOSTO IMROM'!$L463</f>
        <v>0</v>
      </c>
      <c r="R468" s="91">
        <f>+'REPORTE SEPTIEMBRE IMROM'!$L463</f>
        <v>0</v>
      </c>
      <c r="S468" s="91">
        <f>+'REPORTE OCTUBRE IMROM'!$L463</f>
        <v>0</v>
      </c>
      <c r="T468" s="91">
        <f>+'REPORTE NOVIEMBRE IMROM'!$L463</f>
        <v>0</v>
      </c>
      <c r="U468" s="91">
        <f>+'REPORTE DICIEMBRE IMROM'!$L463</f>
        <v>0</v>
      </c>
      <c r="V468" s="91">
        <f t="shared" si="12"/>
        <v>0</v>
      </c>
      <c r="W468" s="92">
        <f t="shared" si="13"/>
        <v>0</v>
      </c>
    </row>
    <row r="469" spans="1:23" s="84" customFormat="1" ht="15.75" x14ac:dyDescent="0.2">
      <c r="A469" s="66">
        <v>447</v>
      </c>
      <c r="B469" s="85">
        <f>'CED. GRAL POR REP. O MANTTO'!C470</f>
        <v>0</v>
      </c>
      <c r="C469" s="86">
        <f>'CED. GRAL POR REP. O MANTTO'!D470</f>
        <v>0</v>
      </c>
      <c r="D469" s="87">
        <f>'CED. GRAL POR REP. O MANTTO'!E470</f>
        <v>0</v>
      </c>
      <c r="E469" s="87">
        <f>'CED. GRAL POR REP. O MANTTO'!F470</f>
        <v>0</v>
      </c>
      <c r="F469" s="88">
        <f>'CED. GRAL POR REP. O MANTTO'!G470</f>
        <v>0</v>
      </c>
      <c r="G469" s="89">
        <f>'CED. GRAL POR REP. O MANTTO'!L470</f>
        <v>0</v>
      </c>
      <c r="H469" s="90">
        <f>IF('CED. GRAL POR REP. O MANTTO'!P470&lt;&gt;'CED. GRAL POR REP. O MANTTO'!G470,"VERIFICA PRESUPUESTO BASE",'CED. GRAL POR REP. O MANTTO'!G470)</f>
        <v>0</v>
      </c>
      <c r="I469" s="91">
        <f>'REPORTE ENERO IMROM'!H464</f>
        <v>0</v>
      </c>
      <c r="J469" s="91">
        <f>'REPORTE ENERO IMROM'!$L464</f>
        <v>0</v>
      </c>
      <c r="K469" s="91">
        <f>+'REPORTE FEBRERO IMROM'!$L464</f>
        <v>0</v>
      </c>
      <c r="L469" s="91">
        <f>+'REPORTE MARZO IMROM'!$L464</f>
        <v>0</v>
      </c>
      <c r="M469" s="91">
        <f>+'REPORTE ABRIL IMROM'!$L464</f>
        <v>0</v>
      </c>
      <c r="N469" s="91">
        <f>+'REPORTE MAYO IMROM'!$L464</f>
        <v>0</v>
      </c>
      <c r="O469" s="91">
        <f>+'REPORTE JUNIO IMROM'!$L464</f>
        <v>0</v>
      </c>
      <c r="P469" s="91">
        <f>+'REPORTE JULIO IMROM'!$L464</f>
        <v>0</v>
      </c>
      <c r="Q469" s="91">
        <f>+'REPORTE AGOSTO IMROM'!$L464</f>
        <v>0</v>
      </c>
      <c r="R469" s="91">
        <f>+'REPORTE SEPTIEMBRE IMROM'!$L464</f>
        <v>0</v>
      </c>
      <c r="S469" s="91">
        <f>+'REPORTE OCTUBRE IMROM'!$L464</f>
        <v>0</v>
      </c>
      <c r="T469" s="91">
        <f>+'REPORTE NOVIEMBRE IMROM'!$L464</f>
        <v>0</v>
      </c>
      <c r="U469" s="91">
        <f>+'REPORTE DICIEMBRE IMROM'!$L464</f>
        <v>0</v>
      </c>
      <c r="V469" s="91">
        <f t="shared" si="12"/>
        <v>0</v>
      </c>
      <c r="W469" s="92">
        <f t="shared" si="13"/>
        <v>0</v>
      </c>
    </row>
    <row r="470" spans="1:23" s="84" customFormat="1" ht="15.75" x14ac:dyDescent="0.2">
      <c r="A470" s="66">
        <v>448</v>
      </c>
      <c r="B470" s="85">
        <f>'CED. GRAL POR REP. O MANTTO'!C471</f>
        <v>0</v>
      </c>
      <c r="C470" s="86">
        <f>'CED. GRAL POR REP. O MANTTO'!D471</f>
        <v>0</v>
      </c>
      <c r="D470" s="87">
        <f>'CED. GRAL POR REP. O MANTTO'!E471</f>
        <v>0</v>
      </c>
      <c r="E470" s="87">
        <f>'CED. GRAL POR REP. O MANTTO'!F471</f>
        <v>0</v>
      </c>
      <c r="F470" s="88">
        <f>'CED. GRAL POR REP. O MANTTO'!G471</f>
        <v>0</v>
      </c>
      <c r="G470" s="89">
        <f>'CED. GRAL POR REP. O MANTTO'!L471</f>
        <v>0</v>
      </c>
      <c r="H470" s="90">
        <f>IF('CED. GRAL POR REP. O MANTTO'!P471&lt;&gt;'CED. GRAL POR REP. O MANTTO'!G471,"VERIFICA PRESUPUESTO BASE",'CED. GRAL POR REP. O MANTTO'!G471)</f>
        <v>0</v>
      </c>
      <c r="I470" s="91">
        <f>'REPORTE ENERO IMROM'!H465</f>
        <v>0</v>
      </c>
      <c r="J470" s="91">
        <f>'REPORTE ENERO IMROM'!$L465</f>
        <v>0</v>
      </c>
      <c r="K470" s="91">
        <f>+'REPORTE FEBRERO IMROM'!$L465</f>
        <v>0</v>
      </c>
      <c r="L470" s="91">
        <f>+'REPORTE MARZO IMROM'!$L465</f>
        <v>0</v>
      </c>
      <c r="M470" s="91">
        <f>+'REPORTE ABRIL IMROM'!$L465</f>
        <v>0</v>
      </c>
      <c r="N470" s="91">
        <f>+'REPORTE MAYO IMROM'!$L465</f>
        <v>0</v>
      </c>
      <c r="O470" s="91">
        <f>+'REPORTE JUNIO IMROM'!$L465</f>
        <v>0</v>
      </c>
      <c r="P470" s="91">
        <f>+'REPORTE JULIO IMROM'!$L465</f>
        <v>0</v>
      </c>
      <c r="Q470" s="91">
        <f>+'REPORTE AGOSTO IMROM'!$L465</f>
        <v>0</v>
      </c>
      <c r="R470" s="91">
        <f>+'REPORTE SEPTIEMBRE IMROM'!$L465</f>
        <v>0</v>
      </c>
      <c r="S470" s="91">
        <f>+'REPORTE OCTUBRE IMROM'!$L465</f>
        <v>0</v>
      </c>
      <c r="T470" s="91">
        <f>+'REPORTE NOVIEMBRE IMROM'!$L465</f>
        <v>0</v>
      </c>
      <c r="U470" s="91">
        <f>+'REPORTE DICIEMBRE IMROM'!$L465</f>
        <v>0</v>
      </c>
      <c r="V470" s="91">
        <f t="shared" si="12"/>
        <v>0</v>
      </c>
      <c r="W470" s="92">
        <f t="shared" si="13"/>
        <v>0</v>
      </c>
    </row>
    <row r="471" spans="1:23" s="84" customFormat="1" ht="15.75" x14ac:dyDescent="0.2">
      <c r="A471" s="66">
        <v>449</v>
      </c>
      <c r="B471" s="85">
        <f>'CED. GRAL POR REP. O MANTTO'!C472</f>
        <v>0</v>
      </c>
      <c r="C471" s="86">
        <f>'CED. GRAL POR REP. O MANTTO'!D472</f>
        <v>0</v>
      </c>
      <c r="D471" s="87">
        <f>'CED. GRAL POR REP. O MANTTO'!E472</f>
        <v>0</v>
      </c>
      <c r="E471" s="87">
        <f>'CED. GRAL POR REP. O MANTTO'!F472</f>
        <v>0</v>
      </c>
      <c r="F471" s="88">
        <f>'CED. GRAL POR REP. O MANTTO'!G472</f>
        <v>0</v>
      </c>
      <c r="G471" s="89">
        <f>'CED. GRAL POR REP. O MANTTO'!L472</f>
        <v>0</v>
      </c>
      <c r="H471" s="90">
        <f>IF('CED. GRAL POR REP. O MANTTO'!P472&lt;&gt;'CED. GRAL POR REP. O MANTTO'!G472,"VERIFICA PRESUPUESTO BASE",'CED. GRAL POR REP. O MANTTO'!G472)</f>
        <v>0</v>
      </c>
      <c r="I471" s="91">
        <f>'REPORTE ENERO IMROM'!H466</f>
        <v>0</v>
      </c>
      <c r="J471" s="91">
        <f>'REPORTE ENERO IMROM'!$L466</f>
        <v>0</v>
      </c>
      <c r="K471" s="91">
        <f>+'REPORTE FEBRERO IMROM'!$L466</f>
        <v>0</v>
      </c>
      <c r="L471" s="91">
        <f>+'REPORTE MARZO IMROM'!$L466</f>
        <v>0</v>
      </c>
      <c r="M471" s="91">
        <f>+'REPORTE ABRIL IMROM'!$L466</f>
        <v>0</v>
      </c>
      <c r="N471" s="91">
        <f>+'REPORTE MAYO IMROM'!$L466</f>
        <v>0</v>
      </c>
      <c r="O471" s="91">
        <f>+'REPORTE JUNIO IMROM'!$L466</f>
        <v>0</v>
      </c>
      <c r="P471" s="91">
        <f>+'REPORTE JULIO IMROM'!$L466</f>
        <v>0</v>
      </c>
      <c r="Q471" s="91">
        <f>+'REPORTE AGOSTO IMROM'!$L466</f>
        <v>0</v>
      </c>
      <c r="R471" s="91">
        <f>+'REPORTE SEPTIEMBRE IMROM'!$L466</f>
        <v>0</v>
      </c>
      <c r="S471" s="91">
        <f>+'REPORTE OCTUBRE IMROM'!$L466</f>
        <v>0</v>
      </c>
      <c r="T471" s="91">
        <f>+'REPORTE NOVIEMBRE IMROM'!$L466</f>
        <v>0</v>
      </c>
      <c r="U471" s="91">
        <f>+'REPORTE DICIEMBRE IMROM'!$L466</f>
        <v>0</v>
      </c>
      <c r="V471" s="91">
        <f t="shared" si="12"/>
        <v>0</v>
      </c>
      <c r="W471" s="92">
        <f t="shared" si="13"/>
        <v>0</v>
      </c>
    </row>
    <row r="472" spans="1:23" s="84" customFormat="1" ht="15.75" x14ac:dyDescent="0.2">
      <c r="A472" s="66">
        <v>450</v>
      </c>
      <c r="B472" s="85">
        <f>'CED. GRAL POR REP. O MANTTO'!C473</f>
        <v>0</v>
      </c>
      <c r="C472" s="86">
        <f>'CED. GRAL POR REP. O MANTTO'!D473</f>
        <v>0</v>
      </c>
      <c r="D472" s="87">
        <f>'CED. GRAL POR REP. O MANTTO'!E473</f>
        <v>0</v>
      </c>
      <c r="E472" s="87">
        <f>'CED. GRAL POR REP. O MANTTO'!F473</f>
        <v>0</v>
      </c>
      <c r="F472" s="88">
        <f>'CED. GRAL POR REP. O MANTTO'!G473</f>
        <v>0</v>
      </c>
      <c r="G472" s="89">
        <f>'CED. GRAL POR REP. O MANTTO'!L473</f>
        <v>0</v>
      </c>
      <c r="H472" s="90">
        <f>IF('CED. GRAL POR REP. O MANTTO'!P473&lt;&gt;'CED. GRAL POR REP. O MANTTO'!G473,"VERIFICA PRESUPUESTO BASE",'CED. GRAL POR REP. O MANTTO'!G473)</f>
        <v>0</v>
      </c>
      <c r="I472" s="91">
        <f>'REPORTE ENERO IMROM'!H467</f>
        <v>0</v>
      </c>
      <c r="J472" s="91">
        <f>'REPORTE ENERO IMROM'!$L467</f>
        <v>0</v>
      </c>
      <c r="K472" s="91">
        <f>+'REPORTE FEBRERO IMROM'!$L467</f>
        <v>0</v>
      </c>
      <c r="L472" s="91">
        <f>+'REPORTE MARZO IMROM'!$L467</f>
        <v>0</v>
      </c>
      <c r="M472" s="91">
        <f>+'REPORTE ABRIL IMROM'!$L467</f>
        <v>0</v>
      </c>
      <c r="N472" s="91">
        <f>+'REPORTE MAYO IMROM'!$L467</f>
        <v>0</v>
      </c>
      <c r="O472" s="91">
        <f>+'REPORTE JUNIO IMROM'!$L467</f>
        <v>0</v>
      </c>
      <c r="P472" s="91">
        <f>+'REPORTE JULIO IMROM'!$L467</f>
        <v>0</v>
      </c>
      <c r="Q472" s="91">
        <f>+'REPORTE AGOSTO IMROM'!$L467</f>
        <v>0</v>
      </c>
      <c r="R472" s="91">
        <f>+'REPORTE SEPTIEMBRE IMROM'!$L467</f>
        <v>0</v>
      </c>
      <c r="S472" s="91">
        <f>+'REPORTE OCTUBRE IMROM'!$L467</f>
        <v>0</v>
      </c>
      <c r="T472" s="91">
        <f>+'REPORTE NOVIEMBRE IMROM'!$L467</f>
        <v>0</v>
      </c>
      <c r="U472" s="91">
        <f>+'REPORTE DICIEMBRE IMROM'!$L467</f>
        <v>0</v>
      </c>
      <c r="V472" s="91">
        <f t="shared" ref="V472:V535" si="14">SUM(J472:U472)</f>
        <v>0</v>
      </c>
      <c r="W472" s="92">
        <f t="shared" si="13"/>
        <v>0</v>
      </c>
    </row>
    <row r="473" spans="1:23" s="84" customFormat="1" ht="15.75" x14ac:dyDescent="0.2">
      <c r="A473" s="66">
        <v>451</v>
      </c>
      <c r="B473" s="85">
        <f>'CED. GRAL POR REP. O MANTTO'!C474</f>
        <v>0</v>
      </c>
      <c r="C473" s="86">
        <f>'CED. GRAL POR REP. O MANTTO'!D474</f>
        <v>0</v>
      </c>
      <c r="D473" s="87">
        <f>'CED. GRAL POR REP. O MANTTO'!E474</f>
        <v>0</v>
      </c>
      <c r="E473" s="87">
        <f>'CED. GRAL POR REP. O MANTTO'!F474</f>
        <v>0</v>
      </c>
      <c r="F473" s="88">
        <f>'CED. GRAL POR REP. O MANTTO'!G474</f>
        <v>0</v>
      </c>
      <c r="G473" s="89">
        <f>'CED. GRAL POR REP. O MANTTO'!L474</f>
        <v>0</v>
      </c>
      <c r="H473" s="90">
        <f>IF('CED. GRAL POR REP. O MANTTO'!P474&lt;&gt;'CED. GRAL POR REP. O MANTTO'!G474,"VERIFICA PRESUPUESTO BASE",'CED. GRAL POR REP. O MANTTO'!G474)</f>
        <v>0</v>
      </c>
      <c r="I473" s="91">
        <f>'REPORTE ENERO IMROM'!H468</f>
        <v>0</v>
      </c>
      <c r="J473" s="91">
        <f>'REPORTE ENERO IMROM'!$L468</f>
        <v>0</v>
      </c>
      <c r="K473" s="91">
        <f>+'REPORTE FEBRERO IMROM'!$L468</f>
        <v>0</v>
      </c>
      <c r="L473" s="91">
        <f>+'REPORTE MARZO IMROM'!$L468</f>
        <v>0</v>
      </c>
      <c r="M473" s="91">
        <f>+'REPORTE ABRIL IMROM'!$L468</f>
        <v>0</v>
      </c>
      <c r="N473" s="91">
        <f>+'REPORTE MAYO IMROM'!$L468</f>
        <v>0</v>
      </c>
      <c r="O473" s="91">
        <f>+'REPORTE JUNIO IMROM'!$L468</f>
        <v>0</v>
      </c>
      <c r="P473" s="91">
        <f>+'REPORTE JULIO IMROM'!$L468</f>
        <v>0</v>
      </c>
      <c r="Q473" s="91">
        <f>+'REPORTE AGOSTO IMROM'!$L468</f>
        <v>0</v>
      </c>
      <c r="R473" s="91">
        <f>+'REPORTE SEPTIEMBRE IMROM'!$L468</f>
        <v>0</v>
      </c>
      <c r="S473" s="91">
        <f>+'REPORTE OCTUBRE IMROM'!$L468</f>
        <v>0</v>
      </c>
      <c r="T473" s="91">
        <f>+'REPORTE NOVIEMBRE IMROM'!$L468</f>
        <v>0</v>
      </c>
      <c r="U473" s="91">
        <f>+'REPORTE DICIEMBRE IMROM'!$L468</f>
        <v>0</v>
      </c>
      <c r="V473" s="91">
        <f t="shared" si="14"/>
        <v>0</v>
      </c>
      <c r="W473" s="92">
        <f t="shared" ref="W473:W536" si="15">+V473+I473</f>
        <v>0</v>
      </c>
    </row>
    <row r="474" spans="1:23" s="84" customFormat="1" ht="15.75" x14ac:dyDescent="0.2">
      <c r="A474" s="66">
        <v>452</v>
      </c>
      <c r="B474" s="85">
        <f>'CED. GRAL POR REP. O MANTTO'!C475</f>
        <v>0</v>
      </c>
      <c r="C474" s="86">
        <f>'CED. GRAL POR REP. O MANTTO'!D475</f>
        <v>0</v>
      </c>
      <c r="D474" s="87">
        <f>'CED. GRAL POR REP. O MANTTO'!E475</f>
        <v>0</v>
      </c>
      <c r="E474" s="87">
        <f>'CED. GRAL POR REP. O MANTTO'!F475</f>
        <v>0</v>
      </c>
      <c r="F474" s="88">
        <f>'CED. GRAL POR REP. O MANTTO'!G475</f>
        <v>0</v>
      </c>
      <c r="G474" s="89">
        <f>'CED. GRAL POR REP. O MANTTO'!L475</f>
        <v>0</v>
      </c>
      <c r="H474" s="90">
        <f>IF('CED. GRAL POR REP. O MANTTO'!P475&lt;&gt;'CED. GRAL POR REP. O MANTTO'!G475,"VERIFICA PRESUPUESTO BASE",'CED. GRAL POR REP. O MANTTO'!G475)</f>
        <v>0</v>
      </c>
      <c r="I474" s="91">
        <f>'REPORTE ENERO IMROM'!H469</f>
        <v>0</v>
      </c>
      <c r="J474" s="91">
        <f>'REPORTE ENERO IMROM'!$L469</f>
        <v>0</v>
      </c>
      <c r="K474" s="91">
        <f>+'REPORTE FEBRERO IMROM'!$L469</f>
        <v>0</v>
      </c>
      <c r="L474" s="91">
        <f>+'REPORTE MARZO IMROM'!$L469</f>
        <v>0</v>
      </c>
      <c r="M474" s="91">
        <f>+'REPORTE ABRIL IMROM'!$L469</f>
        <v>0</v>
      </c>
      <c r="N474" s="91">
        <f>+'REPORTE MAYO IMROM'!$L469</f>
        <v>0</v>
      </c>
      <c r="O474" s="91">
        <f>+'REPORTE JUNIO IMROM'!$L469</f>
        <v>0</v>
      </c>
      <c r="P474" s="91">
        <f>+'REPORTE JULIO IMROM'!$L469</f>
        <v>0</v>
      </c>
      <c r="Q474" s="91">
        <f>+'REPORTE AGOSTO IMROM'!$L469</f>
        <v>0</v>
      </c>
      <c r="R474" s="91">
        <f>+'REPORTE SEPTIEMBRE IMROM'!$L469</f>
        <v>0</v>
      </c>
      <c r="S474" s="91">
        <f>+'REPORTE OCTUBRE IMROM'!$L469</f>
        <v>0</v>
      </c>
      <c r="T474" s="91">
        <f>+'REPORTE NOVIEMBRE IMROM'!$L469</f>
        <v>0</v>
      </c>
      <c r="U474" s="91">
        <f>+'REPORTE DICIEMBRE IMROM'!$L469</f>
        <v>0</v>
      </c>
      <c r="V474" s="91">
        <f t="shared" si="14"/>
        <v>0</v>
      </c>
      <c r="W474" s="92">
        <f t="shared" si="15"/>
        <v>0</v>
      </c>
    </row>
    <row r="475" spans="1:23" s="84" customFormat="1" ht="15.75" x14ac:dyDescent="0.2">
      <c r="A475" s="66">
        <v>453</v>
      </c>
      <c r="B475" s="85">
        <f>'CED. GRAL POR REP. O MANTTO'!C476</f>
        <v>0</v>
      </c>
      <c r="C475" s="86">
        <f>'CED. GRAL POR REP. O MANTTO'!D476</f>
        <v>0</v>
      </c>
      <c r="D475" s="87">
        <f>'CED. GRAL POR REP. O MANTTO'!E476</f>
        <v>0</v>
      </c>
      <c r="E475" s="87">
        <f>'CED. GRAL POR REP. O MANTTO'!F476</f>
        <v>0</v>
      </c>
      <c r="F475" s="88">
        <f>'CED. GRAL POR REP. O MANTTO'!G476</f>
        <v>0</v>
      </c>
      <c r="G475" s="89">
        <f>'CED. GRAL POR REP. O MANTTO'!L476</f>
        <v>0</v>
      </c>
      <c r="H475" s="90">
        <f>IF('CED. GRAL POR REP. O MANTTO'!P476&lt;&gt;'CED. GRAL POR REP. O MANTTO'!G476,"VERIFICA PRESUPUESTO BASE",'CED. GRAL POR REP. O MANTTO'!G476)</f>
        <v>0</v>
      </c>
      <c r="I475" s="91">
        <f>'REPORTE ENERO IMROM'!H470</f>
        <v>0</v>
      </c>
      <c r="J475" s="91">
        <f>'REPORTE ENERO IMROM'!$L470</f>
        <v>0</v>
      </c>
      <c r="K475" s="91">
        <f>+'REPORTE FEBRERO IMROM'!$L470</f>
        <v>0</v>
      </c>
      <c r="L475" s="91">
        <f>+'REPORTE MARZO IMROM'!$L470</f>
        <v>0</v>
      </c>
      <c r="M475" s="91">
        <f>+'REPORTE ABRIL IMROM'!$L470</f>
        <v>0</v>
      </c>
      <c r="N475" s="91">
        <f>+'REPORTE MAYO IMROM'!$L470</f>
        <v>0</v>
      </c>
      <c r="O475" s="91">
        <f>+'REPORTE JUNIO IMROM'!$L470</f>
        <v>0</v>
      </c>
      <c r="P475" s="91">
        <f>+'REPORTE JULIO IMROM'!$L470</f>
        <v>0</v>
      </c>
      <c r="Q475" s="91">
        <f>+'REPORTE AGOSTO IMROM'!$L470</f>
        <v>0</v>
      </c>
      <c r="R475" s="91">
        <f>+'REPORTE SEPTIEMBRE IMROM'!$L470</f>
        <v>0</v>
      </c>
      <c r="S475" s="91">
        <f>+'REPORTE OCTUBRE IMROM'!$L470</f>
        <v>0</v>
      </c>
      <c r="T475" s="91">
        <f>+'REPORTE NOVIEMBRE IMROM'!$L470</f>
        <v>0</v>
      </c>
      <c r="U475" s="91">
        <f>+'REPORTE DICIEMBRE IMROM'!$L470</f>
        <v>0</v>
      </c>
      <c r="V475" s="91">
        <f t="shared" si="14"/>
        <v>0</v>
      </c>
      <c r="W475" s="92">
        <f t="shared" si="15"/>
        <v>0</v>
      </c>
    </row>
    <row r="476" spans="1:23" s="84" customFormat="1" ht="15.75" x14ac:dyDescent="0.2">
      <c r="A476" s="66">
        <v>454</v>
      </c>
      <c r="B476" s="85">
        <f>'CED. GRAL POR REP. O MANTTO'!C477</f>
        <v>0</v>
      </c>
      <c r="C476" s="86">
        <f>'CED. GRAL POR REP. O MANTTO'!D477</f>
        <v>0</v>
      </c>
      <c r="D476" s="87">
        <f>'CED. GRAL POR REP. O MANTTO'!E477</f>
        <v>0</v>
      </c>
      <c r="E476" s="87">
        <f>'CED. GRAL POR REP. O MANTTO'!F477</f>
        <v>0</v>
      </c>
      <c r="F476" s="88">
        <f>'CED. GRAL POR REP. O MANTTO'!G477</f>
        <v>0</v>
      </c>
      <c r="G476" s="89">
        <f>'CED. GRAL POR REP. O MANTTO'!L477</f>
        <v>0</v>
      </c>
      <c r="H476" s="90">
        <f>IF('CED. GRAL POR REP. O MANTTO'!P477&lt;&gt;'CED. GRAL POR REP. O MANTTO'!G477,"VERIFICA PRESUPUESTO BASE",'CED. GRAL POR REP. O MANTTO'!G477)</f>
        <v>0</v>
      </c>
      <c r="I476" s="91">
        <f>'REPORTE ENERO IMROM'!H471</f>
        <v>0</v>
      </c>
      <c r="J476" s="91">
        <f>'REPORTE ENERO IMROM'!$L471</f>
        <v>0</v>
      </c>
      <c r="K476" s="91">
        <f>+'REPORTE FEBRERO IMROM'!$L471</f>
        <v>0</v>
      </c>
      <c r="L476" s="91">
        <f>+'REPORTE MARZO IMROM'!$L471</f>
        <v>0</v>
      </c>
      <c r="M476" s="91">
        <f>+'REPORTE ABRIL IMROM'!$L471</f>
        <v>0</v>
      </c>
      <c r="N476" s="91">
        <f>+'REPORTE MAYO IMROM'!$L471</f>
        <v>0</v>
      </c>
      <c r="O476" s="91">
        <f>+'REPORTE JUNIO IMROM'!$L471</f>
        <v>0</v>
      </c>
      <c r="P476" s="91">
        <f>+'REPORTE JULIO IMROM'!$L471</f>
        <v>0</v>
      </c>
      <c r="Q476" s="91">
        <f>+'REPORTE AGOSTO IMROM'!$L471</f>
        <v>0</v>
      </c>
      <c r="R476" s="91">
        <f>+'REPORTE SEPTIEMBRE IMROM'!$L471</f>
        <v>0</v>
      </c>
      <c r="S476" s="91">
        <f>+'REPORTE OCTUBRE IMROM'!$L471</f>
        <v>0</v>
      </c>
      <c r="T476" s="91">
        <f>+'REPORTE NOVIEMBRE IMROM'!$L471</f>
        <v>0</v>
      </c>
      <c r="U476" s="91">
        <f>+'REPORTE DICIEMBRE IMROM'!$L471</f>
        <v>0</v>
      </c>
      <c r="V476" s="91">
        <f t="shared" si="14"/>
        <v>0</v>
      </c>
      <c r="W476" s="92">
        <f t="shared" si="15"/>
        <v>0</v>
      </c>
    </row>
    <row r="477" spans="1:23" s="84" customFormat="1" ht="15.75" x14ac:dyDescent="0.2">
      <c r="A477" s="66">
        <v>455</v>
      </c>
      <c r="B477" s="85">
        <f>'CED. GRAL POR REP. O MANTTO'!C478</f>
        <v>0</v>
      </c>
      <c r="C477" s="86">
        <f>'CED. GRAL POR REP. O MANTTO'!D478</f>
        <v>0</v>
      </c>
      <c r="D477" s="87">
        <f>'CED. GRAL POR REP. O MANTTO'!E478</f>
        <v>0</v>
      </c>
      <c r="E477" s="87">
        <f>'CED. GRAL POR REP. O MANTTO'!F478</f>
        <v>0</v>
      </c>
      <c r="F477" s="88">
        <f>'CED. GRAL POR REP. O MANTTO'!G478</f>
        <v>0</v>
      </c>
      <c r="G477" s="89">
        <f>'CED. GRAL POR REP. O MANTTO'!L478</f>
        <v>0</v>
      </c>
      <c r="H477" s="90">
        <f>IF('CED. GRAL POR REP. O MANTTO'!P478&lt;&gt;'CED. GRAL POR REP. O MANTTO'!G478,"VERIFICA PRESUPUESTO BASE",'CED. GRAL POR REP. O MANTTO'!G478)</f>
        <v>0</v>
      </c>
      <c r="I477" s="91">
        <f>'REPORTE ENERO IMROM'!H472</f>
        <v>0</v>
      </c>
      <c r="J477" s="91">
        <f>'REPORTE ENERO IMROM'!$L472</f>
        <v>0</v>
      </c>
      <c r="K477" s="91">
        <f>+'REPORTE FEBRERO IMROM'!$L472</f>
        <v>0</v>
      </c>
      <c r="L477" s="91">
        <f>+'REPORTE MARZO IMROM'!$L472</f>
        <v>0</v>
      </c>
      <c r="M477" s="91">
        <f>+'REPORTE ABRIL IMROM'!$L472</f>
        <v>0</v>
      </c>
      <c r="N477" s="91">
        <f>+'REPORTE MAYO IMROM'!$L472</f>
        <v>0</v>
      </c>
      <c r="O477" s="91">
        <f>+'REPORTE JUNIO IMROM'!$L472</f>
        <v>0</v>
      </c>
      <c r="P477" s="91">
        <f>+'REPORTE JULIO IMROM'!$L472</f>
        <v>0</v>
      </c>
      <c r="Q477" s="91">
        <f>+'REPORTE AGOSTO IMROM'!$L472</f>
        <v>0</v>
      </c>
      <c r="R477" s="91">
        <f>+'REPORTE SEPTIEMBRE IMROM'!$L472</f>
        <v>0</v>
      </c>
      <c r="S477" s="91">
        <f>+'REPORTE OCTUBRE IMROM'!$L472</f>
        <v>0</v>
      </c>
      <c r="T477" s="91">
        <f>+'REPORTE NOVIEMBRE IMROM'!$L472</f>
        <v>0</v>
      </c>
      <c r="U477" s="91">
        <f>+'REPORTE DICIEMBRE IMROM'!$L472</f>
        <v>0</v>
      </c>
      <c r="V477" s="91">
        <f t="shared" si="14"/>
        <v>0</v>
      </c>
      <c r="W477" s="92">
        <f t="shared" si="15"/>
        <v>0</v>
      </c>
    </row>
    <row r="478" spans="1:23" s="84" customFormat="1" ht="15.75" x14ac:dyDescent="0.2">
      <c r="A478" s="66">
        <v>456</v>
      </c>
      <c r="B478" s="85">
        <f>'CED. GRAL POR REP. O MANTTO'!C479</f>
        <v>0</v>
      </c>
      <c r="C478" s="86">
        <f>'CED. GRAL POR REP. O MANTTO'!D479</f>
        <v>0</v>
      </c>
      <c r="D478" s="87">
        <f>'CED. GRAL POR REP. O MANTTO'!E479</f>
        <v>0</v>
      </c>
      <c r="E478" s="87">
        <f>'CED. GRAL POR REP. O MANTTO'!F479</f>
        <v>0</v>
      </c>
      <c r="F478" s="88">
        <f>'CED. GRAL POR REP. O MANTTO'!G479</f>
        <v>0</v>
      </c>
      <c r="G478" s="89">
        <f>'CED. GRAL POR REP. O MANTTO'!L479</f>
        <v>0</v>
      </c>
      <c r="H478" s="90">
        <f>IF('CED. GRAL POR REP. O MANTTO'!P479&lt;&gt;'CED. GRAL POR REP. O MANTTO'!G479,"VERIFICA PRESUPUESTO BASE",'CED. GRAL POR REP. O MANTTO'!G479)</f>
        <v>0</v>
      </c>
      <c r="I478" s="91">
        <f>'REPORTE ENERO IMROM'!H473</f>
        <v>0</v>
      </c>
      <c r="J478" s="91">
        <f>'REPORTE ENERO IMROM'!$L473</f>
        <v>0</v>
      </c>
      <c r="K478" s="91">
        <f>+'REPORTE FEBRERO IMROM'!$L473</f>
        <v>0</v>
      </c>
      <c r="L478" s="91">
        <f>+'REPORTE MARZO IMROM'!$L473</f>
        <v>0</v>
      </c>
      <c r="M478" s="91">
        <f>+'REPORTE ABRIL IMROM'!$L473</f>
        <v>0</v>
      </c>
      <c r="N478" s="91">
        <f>+'REPORTE MAYO IMROM'!$L473</f>
        <v>0</v>
      </c>
      <c r="O478" s="91">
        <f>+'REPORTE JUNIO IMROM'!$L473</f>
        <v>0</v>
      </c>
      <c r="P478" s="91">
        <f>+'REPORTE JULIO IMROM'!$L473</f>
        <v>0</v>
      </c>
      <c r="Q478" s="91">
        <f>+'REPORTE AGOSTO IMROM'!$L473</f>
        <v>0</v>
      </c>
      <c r="R478" s="91">
        <f>+'REPORTE SEPTIEMBRE IMROM'!$L473</f>
        <v>0</v>
      </c>
      <c r="S478" s="91">
        <f>+'REPORTE OCTUBRE IMROM'!$L473</f>
        <v>0</v>
      </c>
      <c r="T478" s="91">
        <f>+'REPORTE NOVIEMBRE IMROM'!$L473</f>
        <v>0</v>
      </c>
      <c r="U478" s="91">
        <f>+'REPORTE DICIEMBRE IMROM'!$L473</f>
        <v>0</v>
      </c>
      <c r="V478" s="91">
        <f t="shared" si="14"/>
        <v>0</v>
      </c>
      <c r="W478" s="92">
        <f t="shared" si="15"/>
        <v>0</v>
      </c>
    </row>
    <row r="479" spans="1:23" s="84" customFormat="1" ht="15.75" x14ac:dyDescent="0.2">
      <c r="A479" s="66">
        <v>457</v>
      </c>
      <c r="B479" s="85">
        <f>'CED. GRAL POR REP. O MANTTO'!C480</f>
        <v>0</v>
      </c>
      <c r="C479" s="86">
        <f>'CED. GRAL POR REP. O MANTTO'!D480</f>
        <v>0</v>
      </c>
      <c r="D479" s="87">
        <f>'CED. GRAL POR REP. O MANTTO'!E480</f>
        <v>0</v>
      </c>
      <c r="E479" s="87">
        <f>'CED. GRAL POR REP. O MANTTO'!F480</f>
        <v>0</v>
      </c>
      <c r="F479" s="88">
        <f>'CED. GRAL POR REP. O MANTTO'!G480</f>
        <v>0</v>
      </c>
      <c r="G479" s="89">
        <f>'CED. GRAL POR REP. O MANTTO'!L480</f>
        <v>0</v>
      </c>
      <c r="H479" s="90">
        <f>IF('CED. GRAL POR REP. O MANTTO'!P480&lt;&gt;'CED. GRAL POR REP. O MANTTO'!G480,"VERIFICA PRESUPUESTO BASE",'CED. GRAL POR REP. O MANTTO'!G480)</f>
        <v>0</v>
      </c>
      <c r="I479" s="91">
        <f>'REPORTE ENERO IMROM'!H474</f>
        <v>0</v>
      </c>
      <c r="J479" s="91">
        <f>'REPORTE ENERO IMROM'!$L474</f>
        <v>0</v>
      </c>
      <c r="K479" s="91">
        <f>+'REPORTE FEBRERO IMROM'!$L474</f>
        <v>0</v>
      </c>
      <c r="L479" s="91">
        <f>+'REPORTE MARZO IMROM'!$L474</f>
        <v>0</v>
      </c>
      <c r="M479" s="91">
        <f>+'REPORTE ABRIL IMROM'!$L474</f>
        <v>0</v>
      </c>
      <c r="N479" s="91">
        <f>+'REPORTE MAYO IMROM'!$L474</f>
        <v>0</v>
      </c>
      <c r="O479" s="91">
        <f>+'REPORTE JUNIO IMROM'!$L474</f>
        <v>0</v>
      </c>
      <c r="P479" s="91">
        <f>+'REPORTE JULIO IMROM'!$L474</f>
        <v>0</v>
      </c>
      <c r="Q479" s="91">
        <f>+'REPORTE AGOSTO IMROM'!$L474</f>
        <v>0</v>
      </c>
      <c r="R479" s="91">
        <f>+'REPORTE SEPTIEMBRE IMROM'!$L474</f>
        <v>0</v>
      </c>
      <c r="S479" s="91">
        <f>+'REPORTE OCTUBRE IMROM'!$L474</f>
        <v>0</v>
      </c>
      <c r="T479" s="91">
        <f>+'REPORTE NOVIEMBRE IMROM'!$L474</f>
        <v>0</v>
      </c>
      <c r="U479" s="91">
        <f>+'REPORTE DICIEMBRE IMROM'!$L474</f>
        <v>0</v>
      </c>
      <c r="V479" s="91">
        <f t="shared" si="14"/>
        <v>0</v>
      </c>
      <c r="W479" s="92">
        <f t="shared" si="15"/>
        <v>0</v>
      </c>
    </row>
    <row r="480" spans="1:23" s="84" customFormat="1" ht="15.75" x14ac:dyDescent="0.2">
      <c r="A480" s="66">
        <v>458</v>
      </c>
      <c r="B480" s="85">
        <f>'CED. GRAL POR REP. O MANTTO'!C481</f>
        <v>0</v>
      </c>
      <c r="C480" s="86">
        <f>'CED. GRAL POR REP. O MANTTO'!D481</f>
        <v>0</v>
      </c>
      <c r="D480" s="87">
        <f>'CED. GRAL POR REP. O MANTTO'!E481</f>
        <v>0</v>
      </c>
      <c r="E480" s="87">
        <f>'CED. GRAL POR REP. O MANTTO'!F481</f>
        <v>0</v>
      </c>
      <c r="F480" s="88">
        <f>'CED. GRAL POR REP. O MANTTO'!G481</f>
        <v>0</v>
      </c>
      <c r="G480" s="89">
        <f>'CED. GRAL POR REP. O MANTTO'!L481</f>
        <v>0</v>
      </c>
      <c r="H480" s="90">
        <f>IF('CED. GRAL POR REP. O MANTTO'!P481&lt;&gt;'CED. GRAL POR REP. O MANTTO'!G481,"VERIFICA PRESUPUESTO BASE",'CED. GRAL POR REP. O MANTTO'!G481)</f>
        <v>0</v>
      </c>
      <c r="I480" s="91">
        <f>'REPORTE ENERO IMROM'!H475</f>
        <v>0</v>
      </c>
      <c r="J480" s="91">
        <f>'REPORTE ENERO IMROM'!$L475</f>
        <v>0</v>
      </c>
      <c r="K480" s="91">
        <f>+'REPORTE FEBRERO IMROM'!$L475</f>
        <v>0</v>
      </c>
      <c r="L480" s="91">
        <f>+'REPORTE MARZO IMROM'!$L475</f>
        <v>0</v>
      </c>
      <c r="M480" s="91">
        <f>+'REPORTE ABRIL IMROM'!$L475</f>
        <v>0</v>
      </c>
      <c r="N480" s="91">
        <f>+'REPORTE MAYO IMROM'!$L475</f>
        <v>0</v>
      </c>
      <c r="O480" s="91">
        <f>+'REPORTE JUNIO IMROM'!$L475</f>
        <v>0</v>
      </c>
      <c r="P480" s="91">
        <f>+'REPORTE JULIO IMROM'!$L475</f>
        <v>0</v>
      </c>
      <c r="Q480" s="91">
        <f>+'REPORTE AGOSTO IMROM'!$L475</f>
        <v>0</v>
      </c>
      <c r="R480" s="91">
        <f>+'REPORTE SEPTIEMBRE IMROM'!$L475</f>
        <v>0</v>
      </c>
      <c r="S480" s="91">
        <f>+'REPORTE OCTUBRE IMROM'!$L475</f>
        <v>0</v>
      </c>
      <c r="T480" s="91">
        <f>+'REPORTE NOVIEMBRE IMROM'!$L475</f>
        <v>0</v>
      </c>
      <c r="U480" s="91">
        <f>+'REPORTE DICIEMBRE IMROM'!$L475</f>
        <v>0</v>
      </c>
      <c r="V480" s="91">
        <f t="shared" si="14"/>
        <v>0</v>
      </c>
      <c r="W480" s="92">
        <f t="shared" si="15"/>
        <v>0</v>
      </c>
    </row>
    <row r="481" spans="1:23" s="84" customFormat="1" ht="15.75" x14ac:dyDescent="0.2">
      <c r="A481" s="66">
        <v>459</v>
      </c>
      <c r="B481" s="85">
        <f>'CED. GRAL POR REP. O MANTTO'!C482</f>
        <v>0</v>
      </c>
      <c r="C481" s="86">
        <f>'CED. GRAL POR REP. O MANTTO'!D482</f>
        <v>0</v>
      </c>
      <c r="D481" s="87">
        <f>'CED. GRAL POR REP. O MANTTO'!E482</f>
        <v>0</v>
      </c>
      <c r="E481" s="87">
        <f>'CED. GRAL POR REP. O MANTTO'!F482</f>
        <v>0</v>
      </c>
      <c r="F481" s="88">
        <f>'CED. GRAL POR REP. O MANTTO'!G482</f>
        <v>0</v>
      </c>
      <c r="G481" s="89">
        <f>'CED. GRAL POR REP. O MANTTO'!L482</f>
        <v>0</v>
      </c>
      <c r="H481" s="90">
        <f>IF('CED. GRAL POR REP. O MANTTO'!P482&lt;&gt;'CED. GRAL POR REP. O MANTTO'!G482,"VERIFICA PRESUPUESTO BASE",'CED. GRAL POR REP. O MANTTO'!G482)</f>
        <v>0</v>
      </c>
      <c r="I481" s="91">
        <f>'REPORTE ENERO IMROM'!H476</f>
        <v>0</v>
      </c>
      <c r="J481" s="91">
        <f>'REPORTE ENERO IMROM'!$L476</f>
        <v>0</v>
      </c>
      <c r="K481" s="91">
        <f>+'REPORTE FEBRERO IMROM'!$L476</f>
        <v>0</v>
      </c>
      <c r="L481" s="91">
        <f>+'REPORTE MARZO IMROM'!$L476</f>
        <v>0</v>
      </c>
      <c r="M481" s="91">
        <f>+'REPORTE ABRIL IMROM'!$L476</f>
        <v>0</v>
      </c>
      <c r="N481" s="91">
        <f>+'REPORTE MAYO IMROM'!$L476</f>
        <v>0</v>
      </c>
      <c r="O481" s="91">
        <f>+'REPORTE JUNIO IMROM'!$L476</f>
        <v>0</v>
      </c>
      <c r="P481" s="91">
        <f>+'REPORTE JULIO IMROM'!$L476</f>
        <v>0</v>
      </c>
      <c r="Q481" s="91">
        <f>+'REPORTE AGOSTO IMROM'!$L476</f>
        <v>0</v>
      </c>
      <c r="R481" s="91">
        <f>+'REPORTE SEPTIEMBRE IMROM'!$L476</f>
        <v>0</v>
      </c>
      <c r="S481" s="91">
        <f>+'REPORTE OCTUBRE IMROM'!$L476</f>
        <v>0</v>
      </c>
      <c r="T481" s="91">
        <f>+'REPORTE NOVIEMBRE IMROM'!$L476</f>
        <v>0</v>
      </c>
      <c r="U481" s="91">
        <f>+'REPORTE DICIEMBRE IMROM'!$L476</f>
        <v>0</v>
      </c>
      <c r="V481" s="91">
        <f t="shared" si="14"/>
        <v>0</v>
      </c>
      <c r="W481" s="92">
        <f t="shared" si="15"/>
        <v>0</v>
      </c>
    </row>
    <row r="482" spans="1:23" s="84" customFormat="1" ht="15.75" x14ac:dyDescent="0.2">
      <c r="A482" s="66">
        <v>460</v>
      </c>
      <c r="B482" s="85">
        <f>'CED. GRAL POR REP. O MANTTO'!C483</f>
        <v>0</v>
      </c>
      <c r="C482" s="86">
        <f>'CED. GRAL POR REP. O MANTTO'!D483</f>
        <v>0</v>
      </c>
      <c r="D482" s="87">
        <f>'CED. GRAL POR REP. O MANTTO'!E483</f>
        <v>0</v>
      </c>
      <c r="E482" s="87">
        <f>'CED. GRAL POR REP. O MANTTO'!F483</f>
        <v>0</v>
      </c>
      <c r="F482" s="88">
        <f>'CED. GRAL POR REP. O MANTTO'!G483</f>
        <v>0</v>
      </c>
      <c r="G482" s="89">
        <f>'CED. GRAL POR REP. O MANTTO'!L483</f>
        <v>0</v>
      </c>
      <c r="H482" s="90">
        <f>IF('CED. GRAL POR REP. O MANTTO'!P483&lt;&gt;'CED. GRAL POR REP. O MANTTO'!G483,"VERIFICA PRESUPUESTO BASE",'CED. GRAL POR REP. O MANTTO'!G483)</f>
        <v>0</v>
      </c>
      <c r="I482" s="91">
        <f>'REPORTE ENERO IMROM'!H477</f>
        <v>0</v>
      </c>
      <c r="J482" s="91">
        <f>'REPORTE ENERO IMROM'!$L477</f>
        <v>0</v>
      </c>
      <c r="K482" s="91">
        <f>+'REPORTE FEBRERO IMROM'!$L477</f>
        <v>0</v>
      </c>
      <c r="L482" s="91">
        <f>+'REPORTE MARZO IMROM'!$L477</f>
        <v>0</v>
      </c>
      <c r="M482" s="91">
        <f>+'REPORTE ABRIL IMROM'!$L477</f>
        <v>0</v>
      </c>
      <c r="N482" s="91">
        <f>+'REPORTE MAYO IMROM'!$L477</f>
        <v>0</v>
      </c>
      <c r="O482" s="91">
        <f>+'REPORTE JUNIO IMROM'!$L477</f>
        <v>0</v>
      </c>
      <c r="P482" s="91">
        <f>+'REPORTE JULIO IMROM'!$L477</f>
        <v>0</v>
      </c>
      <c r="Q482" s="91">
        <f>+'REPORTE AGOSTO IMROM'!$L477</f>
        <v>0</v>
      </c>
      <c r="R482" s="91">
        <f>+'REPORTE SEPTIEMBRE IMROM'!$L477</f>
        <v>0</v>
      </c>
      <c r="S482" s="91">
        <f>+'REPORTE OCTUBRE IMROM'!$L477</f>
        <v>0</v>
      </c>
      <c r="T482" s="91">
        <f>+'REPORTE NOVIEMBRE IMROM'!$L477</f>
        <v>0</v>
      </c>
      <c r="U482" s="91">
        <f>+'REPORTE DICIEMBRE IMROM'!$L477</f>
        <v>0</v>
      </c>
      <c r="V482" s="91">
        <f t="shared" si="14"/>
        <v>0</v>
      </c>
      <c r="W482" s="92">
        <f t="shared" si="15"/>
        <v>0</v>
      </c>
    </row>
    <row r="483" spans="1:23" s="84" customFormat="1" ht="15.75" x14ac:dyDescent="0.2">
      <c r="A483" s="66">
        <v>461</v>
      </c>
      <c r="B483" s="85">
        <f>'CED. GRAL POR REP. O MANTTO'!C484</f>
        <v>0</v>
      </c>
      <c r="C483" s="86">
        <f>'CED. GRAL POR REP. O MANTTO'!D484</f>
        <v>0</v>
      </c>
      <c r="D483" s="87">
        <f>'CED. GRAL POR REP. O MANTTO'!E484</f>
        <v>0</v>
      </c>
      <c r="E483" s="87">
        <f>'CED. GRAL POR REP. O MANTTO'!F484</f>
        <v>0</v>
      </c>
      <c r="F483" s="88">
        <f>'CED. GRAL POR REP. O MANTTO'!G484</f>
        <v>0</v>
      </c>
      <c r="G483" s="89">
        <f>'CED. GRAL POR REP. O MANTTO'!L484</f>
        <v>0</v>
      </c>
      <c r="H483" s="90">
        <f>IF('CED. GRAL POR REP. O MANTTO'!P484&lt;&gt;'CED. GRAL POR REP. O MANTTO'!G484,"VERIFICA PRESUPUESTO BASE",'CED. GRAL POR REP. O MANTTO'!G484)</f>
        <v>0</v>
      </c>
      <c r="I483" s="91">
        <f>'REPORTE ENERO IMROM'!H478</f>
        <v>0</v>
      </c>
      <c r="J483" s="91">
        <f>'REPORTE ENERO IMROM'!$L478</f>
        <v>0</v>
      </c>
      <c r="K483" s="91">
        <f>+'REPORTE FEBRERO IMROM'!$L478</f>
        <v>0</v>
      </c>
      <c r="L483" s="91">
        <f>+'REPORTE MARZO IMROM'!$L478</f>
        <v>0</v>
      </c>
      <c r="M483" s="91">
        <f>+'REPORTE ABRIL IMROM'!$L478</f>
        <v>0</v>
      </c>
      <c r="N483" s="91">
        <f>+'REPORTE MAYO IMROM'!$L478</f>
        <v>0</v>
      </c>
      <c r="O483" s="91">
        <f>+'REPORTE JUNIO IMROM'!$L478</f>
        <v>0</v>
      </c>
      <c r="P483" s="91">
        <f>+'REPORTE JULIO IMROM'!$L478</f>
        <v>0</v>
      </c>
      <c r="Q483" s="91">
        <f>+'REPORTE AGOSTO IMROM'!$L478</f>
        <v>0</v>
      </c>
      <c r="R483" s="91">
        <f>+'REPORTE SEPTIEMBRE IMROM'!$L478</f>
        <v>0</v>
      </c>
      <c r="S483" s="91">
        <f>+'REPORTE OCTUBRE IMROM'!$L478</f>
        <v>0</v>
      </c>
      <c r="T483" s="91">
        <f>+'REPORTE NOVIEMBRE IMROM'!$L478</f>
        <v>0</v>
      </c>
      <c r="U483" s="91">
        <f>+'REPORTE DICIEMBRE IMROM'!$L478</f>
        <v>0</v>
      </c>
      <c r="V483" s="91">
        <f t="shared" si="14"/>
        <v>0</v>
      </c>
      <c r="W483" s="92">
        <f t="shared" si="15"/>
        <v>0</v>
      </c>
    </row>
    <row r="484" spans="1:23" s="84" customFormat="1" ht="15.75" x14ac:dyDescent="0.2">
      <c r="A484" s="66">
        <v>462</v>
      </c>
      <c r="B484" s="85">
        <f>'CED. GRAL POR REP. O MANTTO'!C485</f>
        <v>0</v>
      </c>
      <c r="C484" s="86">
        <f>'CED. GRAL POR REP. O MANTTO'!D485</f>
        <v>0</v>
      </c>
      <c r="D484" s="87">
        <f>'CED. GRAL POR REP. O MANTTO'!E485</f>
        <v>0</v>
      </c>
      <c r="E484" s="87">
        <f>'CED. GRAL POR REP. O MANTTO'!F485</f>
        <v>0</v>
      </c>
      <c r="F484" s="88">
        <f>'CED. GRAL POR REP. O MANTTO'!G485</f>
        <v>0</v>
      </c>
      <c r="G484" s="89">
        <f>'CED. GRAL POR REP. O MANTTO'!L485</f>
        <v>0</v>
      </c>
      <c r="H484" s="90">
        <f>IF('CED. GRAL POR REP. O MANTTO'!P485&lt;&gt;'CED. GRAL POR REP. O MANTTO'!G485,"VERIFICA PRESUPUESTO BASE",'CED. GRAL POR REP. O MANTTO'!G485)</f>
        <v>0</v>
      </c>
      <c r="I484" s="91">
        <f>'REPORTE ENERO IMROM'!H479</f>
        <v>0</v>
      </c>
      <c r="J484" s="91">
        <f>'REPORTE ENERO IMROM'!$L479</f>
        <v>0</v>
      </c>
      <c r="K484" s="91">
        <f>+'REPORTE FEBRERO IMROM'!$L479</f>
        <v>0</v>
      </c>
      <c r="L484" s="91">
        <f>+'REPORTE MARZO IMROM'!$L479</f>
        <v>0</v>
      </c>
      <c r="M484" s="91">
        <f>+'REPORTE ABRIL IMROM'!$L479</f>
        <v>0</v>
      </c>
      <c r="N484" s="91">
        <f>+'REPORTE MAYO IMROM'!$L479</f>
        <v>0</v>
      </c>
      <c r="O484" s="91">
        <f>+'REPORTE JUNIO IMROM'!$L479</f>
        <v>0</v>
      </c>
      <c r="P484" s="91">
        <f>+'REPORTE JULIO IMROM'!$L479</f>
        <v>0</v>
      </c>
      <c r="Q484" s="91">
        <f>+'REPORTE AGOSTO IMROM'!$L479</f>
        <v>0</v>
      </c>
      <c r="R484" s="91">
        <f>+'REPORTE SEPTIEMBRE IMROM'!$L479</f>
        <v>0</v>
      </c>
      <c r="S484" s="91">
        <f>+'REPORTE OCTUBRE IMROM'!$L479</f>
        <v>0</v>
      </c>
      <c r="T484" s="91">
        <f>+'REPORTE NOVIEMBRE IMROM'!$L479</f>
        <v>0</v>
      </c>
      <c r="U484" s="91">
        <f>+'REPORTE DICIEMBRE IMROM'!$L479</f>
        <v>0</v>
      </c>
      <c r="V484" s="91">
        <f t="shared" si="14"/>
        <v>0</v>
      </c>
      <c r="W484" s="92">
        <f t="shared" si="15"/>
        <v>0</v>
      </c>
    </row>
    <row r="485" spans="1:23" s="84" customFormat="1" ht="15.75" x14ac:dyDescent="0.2">
      <c r="A485" s="66">
        <v>463</v>
      </c>
      <c r="B485" s="85">
        <f>'CED. GRAL POR REP. O MANTTO'!C486</f>
        <v>0</v>
      </c>
      <c r="C485" s="86">
        <f>'CED. GRAL POR REP. O MANTTO'!D486</f>
        <v>0</v>
      </c>
      <c r="D485" s="87">
        <f>'CED. GRAL POR REP. O MANTTO'!E486</f>
        <v>0</v>
      </c>
      <c r="E485" s="87">
        <f>'CED. GRAL POR REP. O MANTTO'!F486</f>
        <v>0</v>
      </c>
      <c r="F485" s="88">
        <f>'CED. GRAL POR REP. O MANTTO'!G486</f>
        <v>0</v>
      </c>
      <c r="G485" s="89">
        <f>'CED. GRAL POR REP. O MANTTO'!L486</f>
        <v>0</v>
      </c>
      <c r="H485" s="90">
        <f>IF('CED. GRAL POR REP. O MANTTO'!P486&lt;&gt;'CED. GRAL POR REP. O MANTTO'!G486,"VERIFICA PRESUPUESTO BASE",'CED. GRAL POR REP. O MANTTO'!G486)</f>
        <v>0</v>
      </c>
      <c r="I485" s="91">
        <f>'REPORTE ENERO IMROM'!H480</f>
        <v>0</v>
      </c>
      <c r="J485" s="91">
        <f>'REPORTE ENERO IMROM'!$L480</f>
        <v>0</v>
      </c>
      <c r="K485" s="91">
        <f>+'REPORTE FEBRERO IMROM'!$L480</f>
        <v>0</v>
      </c>
      <c r="L485" s="91">
        <f>+'REPORTE MARZO IMROM'!$L480</f>
        <v>0</v>
      </c>
      <c r="M485" s="91">
        <f>+'REPORTE ABRIL IMROM'!$L480</f>
        <v>0</v>
      </c>
      <c r="N485" s="91">
        <f>+'REPORTE MAYO IMROM'!$L480</f>
        <v>0</v>
      </c>
      <c r="O485" s="91">
        <f>+'REPORTE JUNIO IMROM'!$L480</f>
        <v>0</v>
      </c>
      <c r="P485" s="91">
        <f>+'REPORTE JULIO IMROM'!$L480</f>
        <v>0</v>
      </c>
      <c r="Q485" s="91">
        <f>+'REPORTE AGOSTO IMROM'!$L480</f>
        <v>0</v>
      </c>
      <c r="R485" s="91">
        <f>+'REPORTE SEPTIEMBRE IMROM'!$L480</f>
        <v>0</v>
      </c>
      <c r="S485" s="91">
        <f>+'REPORTE OCTUBRE IMROM'!$L480</f>
        <v>0</v>
      </c>
      <c r="T485" s="91">
        <f>+'REPORTE NOVIEMBRE IMROM'!$L480</f>
        <v>0</v>
      </c>
      <c r="U485" s="91">
        <f>+'REPORTE DICIEMBRE IMROM'!$L480</f>
        <v>0</v>
      </c>
      <c r="V485" s="91">
        <f t="shared" si="14"/>
        <v>0</v>
      </c>
      <c r="W485" s="92">
        <f t="shared" si="15"/>
        <v>0</v>
      </c>
    </row>
    <row r="486" spans="1:23" s="84" customFormat="1" ht="15.75" x14ac:dyDescent="0.2">
      <c r="A486" s="66">
        <v>464</v>
      </c>
      <c r="B486" s="85">
        <f>'CED. GRAL POR REP. O MANTTO'!C487</f>
        <v>0</v>
      </c>
      <c r="C486" s="86">
        <f>'CED. GRAL POR REP. O MANTTO'!D487</f>
        <v>0</v>
      </c>
      <c r="D486" s="87">
        <f>'CED. GRAL POR REP. O MANTTO'!E487</f>
        <v>0</v>
      </c>
      <c r="E486" s="87">
        <f>'CED. GRAL POR REP. O MANTTO'!F487</f>
        <v>0</v>
      </c>
      <c r="F486" s="88">
        <f>'CED. GRAL POR REP. O MANTTO'!G487</f>
        <v>0</v>
      </c>
      <c r="G486" s="89">
        <f>'CED. GRAL POR REP. O MANTTO'!L487</f>
        <v>0</v>
      </c>
      <c r="H486" s="90">
        <f>IF('CED. GRAL POR REP. O MANTTO'!P487&lt;&gt;'CED. GRAL POR REP. O MANTTO'!G487,"VERIFICA PRESUPUESTO BASE",'CED. GRAL POR REP. O MANTTO'!G487)</f>
        <v>0</v>
      </c>
      <c r="I486" s="91">
        <f>'REPORTE ENERO IMROM'!H481</f>
        <v>0</v>
      </c>
      <c r="J486" s="91">
        <f>'REPORTE ENERO IMROM'!$L481</f>
        <v>0</v>
      </c>
      <c r="K486" s="91">
        <f>+'REPORTE FEBRERO IMROM'!$L481</f>
        <v>0</v>
      </c>
      <c r="L486" s="91">
        <f>+'REPORTE MARZO IMROM'!$L481</f>
        <v>0</v>
      </c>
      <c r="M486" s="91">
        <f>+'REPORTE ABRIL IMROM'!$L481</f>
        <v>0</v>
      </c>
      <c r="N486" s="91">
        <f>+'REPORTE MAYO IMROM'!$L481</f>
        <v>0</v>
      </c>
      <c r="O486" s="91">
        <f>+'REPORTE JUNIO IMROM'!$L481</f>
        <v>0</v>
      </c>
      <c r="P486" s="91">
        <f>+'REPORTE JULIO IMROM'!$L481</f>
        <v>0</v>
      </c>
      <c r="Q486" s="91">
        <f>+'REPORTE AGOSTO IMROM'!$L481</f>
        <v>0</v>
      </c>
      <c r="R486" s="91">
        <f>+'REPORTE SEPTIEMBRE IMROM'!$L481</f>
        <v>0</v>
      </c>
      <c r="S486" s="91">
        <f>+'REPORTE OCTUBRE IMROM'!$L481</f>
        <v>0</v>
      </c>
      <c r="T486" s="91">
        <f>+'REPORTE NOVIEMBRE IMROM'!$L481</f>
        <v>0</v>
      </c>
      <c r="U486" s="91">
        <f>+'REPORTE DICIEMBRE IMROM'!$L481</f>
        <v>0</v>
      </c>
      <c r="V486" s="91">
        <f t="shared" si="14"/>
        <v>0</v>
      </c>
      <c r="W486" s="92">
        <f t="shared" si="15"/>
        <v>0</v>
      </c>
    </row>
    <row r="487" spans="1:23" s="84" customFormat="1" ht="15.75" x14ac:dyDescent="0.2">
      <c r="A487" s="66">
        <v>465</v>
      </c>
      <c r="B487" s="85">
        <f>'CED. GRAL POR REP. O MANTTO'!C488</f>
        <v>0</v>
      </c>
      <c r="C487" s="86">
        <f>'CED. GRAL POR REP. O MANTTO'!D488</f>
        <v>0</v>
      </c>
      <c r="D487" s="87">
        <f>'CED. GRAL POR REP. O MANTTO'!E488</f>
        <v>0</v>
      </c>
      <c r="E487" s="87">
        <f>'CED. GRAL POR REP. O MANTTO'!F488</f>
        <v>0</v>
      </c>
      <c r="F487" s="88">
        <f>'CED. GRAL POR REP. O MANTTO'!G488</f>
        <v>0</v>
      </c>
      <c r="G487" s="89">
        <f>'CED. GRAL POR REP. O MANTTO'!L488</f>
        <v>0</v>
      </c>
      <c r="H487" s="90">
        <f>IF('CED. GRAL POR REP. O MANTTO'!P488&lt;&gt;'CED. GRAL POR REP. O MANTTO'!G488,"VERIFICA PRESUPUESTO BASE",'CED. GRAL POR REP. O MANTTO'!G488)</f>
        <v>0</v>
      </c>
      <c r="I487" s="91">
        <f>'REPORTE ENERO IMROM'!H482</f>
        <v>0</v>
      </c>
      <c r="J487" s="91">
        <f>'REPORTE ENERO IMROM'!$L482</f>
        <v>0</v>
      </c>
      <c r="K487" s="91">
        <f>+'REPORTE FEBRERO IMROM'!$L482</f>
        <v>0</v>
      </c>
      <c r="L487" s="91">
        <f>+'REPORTE MARZO IMROM'!$L482</f>
        <v>0</v>
      </c>
      <c r="M487" s="91">
        <f>+'REPORTE ABRIL IMROM'!$L482</f>
        <v>0</v>
      </c>
      <c r="N487" s="91">
        <f>+'REPORTE MAYO IMROM'!$L482</f>
        <v>0</v>
      </c>
      <c r="O487" s="91">
        <f>+'REPORTE JUNIO IMROM'!$L482</f>
        <v>0</v>
      </c>
      <c r="P487" s="91">
        <f>+'REPORTE JULIO IMROM'!$L482</f>
        <v>0</v>
      </c>
      <c r="Q487" s="91">
        <f>+'REPORTE AGOSTO IMROM'!$L482</f>
        <v>0</v>
      </c>
      <c r="R487" s="91">
        <f>+'REPORTE SEPTIEMBRE IMROM'!$L482</f>
        <v>0</v>
      </c>
      <c r="S487" s="91">
        <f>+'REPORTE OCTUBRE IMROM'!$L482</f>
        <v>0</v>
      </c>
      <c r="T487" s="91">
        <f>+'REPORTE NOVIEMBRE IMROM'!$L482</f>
        <v>0</v>
      </c>
      <c r="U487" s="91">
        <f>+'REPORTE DICIEMBRE IMROM'!$L482</f>
        <v>0</v>
      </c>
      <c r="V487" s="91">
        <f t="shared" si="14"/>
        <v>0</v>
      </c>
      <c r="W487" s="92">
        <f t="shared" si="15"/>
        <v>0</v>
      </c>
    </row>
    <row r="488" spans="1:23" s="84" customFormat="1" ht="15.75" x14ac:dyDescent="0.2">
      <c r="A488" s="66">
        <v>466</v>
      </c>
      <c r="B488" s="85">
        <f>'CED. GRAL POR REP. O MANTTO'!C489</f>
        <v>0</v>
      </c>
      <c r="C488" s="86">
        <f>'CED. GRAL POR REP. O MANTTO'!D489</f>
        <v>0</v>
      </c>
      <c r="D488" s="87">
        <f>'CED. GRAL POR REP. O MANTTO'!E489</f>
        <v>0</v>
      </c>
      <c r="E488" s="87">
        <f>'CED. GRAL POR REP. O MANTTO'!F489</f>
        <v>0</v>
      </c>
      <c r="F488" s="88">
        <f>'CED. GRAL POR REP. O MANTTO'!G489</f>
        <v>0</v>
      </c>
      <c r="G488" s="89">
        <f>'CED. GRAL POR REP. O MANTTO'!L489</f>
        <v>0</v>
      </c>
      <c r="H488" s="90">
        <f>IF('CED. GRAL POR REP. O MANTTO'!P489&lt;&gt;'CED. GRAL POR REP. O MANTTO'!G489,"VERIFICA PRESUPUESTO BASE",'CED. GRAL POR REP. O MANTTO'!G489)</f>
        <v>0</v>
      </c>
      <c r="I488" s="91">
        <f>'REPORTE ENERO IMROM'!H483</f>
        <v>0</v>
      </c>
      <c r="J488" s="91">
        <f>'REPORTE ENERO IMROM'!$L483</f>
        <v>0</v>
      </c>
      <c r="K488" s="91">
        <f>+'REPORTE FEBRERO IMROM'!$L483</f>
        <v>0</v>
      </c>
      <c r="L488" s="91">
        <f>+'REPORTE MARZO IMROM'!$L483</f>
        <v>0</v>
      </c>
      <c r="M488" s="91">
        <f>+'REPORTE ABRIL IMROM'!$L483</f>
        <v>0</v>
      </c>
      <c r="N488" s="91">
        <f>+'REPORTE MAYO IMROM'!$L483</f>
        <v>0</v>
      </c>
      <c r="O488" s="91">
        <f>+'REPORTE JUNIO IMROM'!$L483</f>
        <v>0</v>
      </c>
      <c r="P488" s="91">
        <f>+'REPORTE JULIO IMROM'!$L483</f>
        <v>0</v>
      </c>
      <c r="Q488" s="91">
        <f>+'REPORTE AGOSTO IMROM'!$L483</f>
        <v>0</v>
      </c>
      <c r="R488" s="91">
        <f>+'REPORTE SEPTIEMBRE IMROM'!$L483</f>
        <v>0</v>
      </c>
      <c r="S488" s="91">
        <f>+'REPORTE OCTUBRE IMROM'!$L483</f>
        <v>0</v>
      </c>
      <c r="T488" s="91">
        <f>+'REPORTE NOVIEMBRE IMROM'!$L483</f>
        <v>0</v>
      </c>
      <c r="U488" s="91">
        <f>+'REPORTE DICIEMBRE IMROM'!$L483</f>
        <v>0</v>
      </c>
      <c r="V488" s="91">
        <f t="shared" si="14"/>
        <v>0</v>
      </c>
      <c r="W488" s="92">
        <f t="shared" si="15"/>
        <v>0</v>
      </c>
    </row>
    <row r="489" spans="1:23" s="84" customFormat="1" ht="15.75" x14ac:dyDescent="0.2">
      <c r="A489" s="66">
        <v>467</v>
      </c>
      <c r="B489" s="85">
        <f>'CED. GRAL POR REP. O MANTTO'!C490</f>
        <v>0</v>
      </c>
      <c r="C489" s="86">
        <f>'CED. GRAL POR REP. O MANTTO'!D490</f>
        <v>0</v>
      </c>
      <c r="D489" s="87">
        <f>'CED. GRAL POR REP. O MANTTO'!E490</f>
        <v>0</v>
      </c>
      <c r="E489" s="87">
        <f>'CED. GRAL POR REP. O MANTTO'!F490</f>
        <v>0</v>
      </c>
      <c r="F489" s="88">
        <f>'CED. GRAL POR REP. O MANTTO'!G490</f>
        <v>0</v>
      </c>
      <c r="G489" s="89">
        <f>'CED. GRAL POR REP. O MANTTO'!L490</f>
        <v>0</v>
      </c>
      <c r="H489" s="90">
        <f>IF('CED. GRAL POR REP. O MANTTO'!P490&lt;&gt;'CED. GRAL POR REP. O MANTTO'!G490,"VERIFICA PRESUPUESTO BASE",'CED. GRAL POR REP. O MANTTO'!G490)</f>
        <v>0</v>
      </c>
      <c r="I489" s="91">
        <f>'REPORTE ENERO IMROM'!H484</f>
        <v>0</v>
      </c>
      <c r="J489" s="91">
        <f>'REPORTE ENERO IMROM'!$L484</f>
        <v>0</v>
      </c>
      <c r="K489" s="91">
        <f>+'REPORTE FEBRERO IMROM'!$L484</f>
        <v>0</v>
      </c>
      <c r="L489" s="91">
        <f>+'REPORTE MARZO IMROM'!$L484</f>
        <v>0</v>
      </c>
      <c r="M489" s="91">
        <f>+'REPORTE ABRIL IMROM'!$L484</f>
        <v>0</v>
      </c>
      <c r="N489" s="91">
        <f>+'REPORTE MAYO IMROM'!$L484</f>
        <v>0</v>
      </c>
      <c r="O489" s="91">
        <f>+'REPORTE JUNIO IMROM'!$L484</f>
        <v>0</v>
      </c>
      <c r="P489" s="91">
        <f>+'REPORTE JULIO IMROM'!$L484</f>
        <v>0</v>
      </c>
      <c r="Q489" s="91">
        <f>+'REPORTE AGOSTO IMROM'!$L484</f>
        <v>0</v>
      </c>
      <c r="R489" s="91">
        <f>+'REPORTE SEPTIEMBRE IMROM'!$L484</f>
        <v>0</v>
      </c>
      <c r="S489" s="91">
        <f>+'REPORTE OCTUBRE IMROM'!$L484</f>
        <v>0</v>
      </c>
      <c r="T489" s="91">
        <f>+'REPORTE NOVIEMBRE IMROM'!$L484</f>
        <v>0</v>
      </c>
      <c r="U489" s="91">
        <f>+'REPORTE DICIEMBRE IMROM'!$L484</f>
        <v>0</v>
      </c>
      <c r="V489" s="91">
        <f t="shared" si="14"/>
        <v>0</v>
      </c>
      <c r="W489" s="92">
        <f t="shared" si="15"/>
        <v>0</v>
      </c>
    </row>
    <row r="490" spans="1:23" s="84" customFormat="1" ht="15.75" x14ac:dyDescent="0.2">
      <c r="A490" s="66">
        <v>468</v>
      </c>
      <c r="B490" s="85">
        <f>'CED. GRAL POR REP. O MANTTO'!C491</f>
        <v>0</v>
      </c>
      <c r="C490" s="86">
        <f>'CED. GRAL POR REP. O MANTTO'!D491</f>
        <v>0</v>
      </c>
      <c r="D490" s="87">
        <f>'CED. GRAL POR REP. O MANTTO'!E491</f>
        <v>0</v>
      </c>
      <c r="E490" s="87">
        <f>'CED. GRAL POR REP. O MANTTO'!F491</f>
        <v>0</v>
      </c>
      <c r="F490" s="88">
        <f>'CED. GRAL POR REP. O MANTTO'!G491</f>
        <v>0</v>
      </c>
      <c r="G490" s="89">
        <f>'CED. GRAL POR REP. O MANTTO'!L491</f>
        <v>0</v>
      </c>
      <c r="H490" s="90">
        <f>IF('CED. GRAL POR REP. O MANTTO'!P491&lt;&gt;'CED. GRAL POR REP. O MANTTO'!G491,"VERIFICA PRESUPUESTO BASE",'CED. GRAL POR REP. O MANTTO'!G491)</f>
        <v>0</v>
      </c>
      <c r="I490" s="91">
        <f>'REPORTE ENERO IMROM'!H485</f>
        <v>0</v>
      </c>
      <c r="J490" s="91">
        <f>'REPORTE ENERO IMROM'!$L485</f>
        <v>0</v>
      </c>
      <c r="K490" s="91">
        <f>+'REPORTE FEBRERO IMROM'!$L485</f>
        <v>0</v>
      </c>
      <c r="L490" s="91">
        <f>+'REPORTE MARZO IMROM'!$L485</f>
        <v>0</v>
      </c>
      <c r="M490" s="91">
        <f>+'REPORTE ABRIL IMROM'!$L485</f>
        <v>0</v>
      </c>
      <c r="N490" s="91">
        <f>+'REPORTE MAYO IMROM'!$L485</f>
        <v>0</v>
      </c>
      <c r="O490" s="91">
        <f>+'REPORTE JUNIO IMROM'!$L485</f>
        <v>0</v>
      </c>
      <c r="P490" s="91">
        <f>+'REPORTE JULIO IMROM'!$L485</f>
        <v>0</v>
      </c>
      <c r="Q490" s="91">
        <f>+'REPORTE AGOSTO IMROM'!$L485</f>
        <v>0</v>
      </c>
      <c r="R490" s="91">
        <f>+'REPORTE SEPTIEMBRE IMROM'!$L485</f>
        <v>0</v>
      </c>
      <c r="S490" s="91">
        <f>+'REPORTE OCTUBRE IMROM'!$L485</f>
        <v>0</v>
      </c>
      <c r="T490" s="91">
        <f>+'REPORTE NOVIEMBRE IMROM'!$L485</f>
        <v>0</v>
      </c>
      <c r="U490" s="91">
        <f>+'REPORTE DICIEMBRE IMROM'!$L485</f>
        <v>0</v>
      </c>
      <c r="V490" s="91">
        <f t="shared" si="14"/>
        <v>0</v>
      </c>
      <c r="W490" s="92">
        <f t="shared" si="15"/>
        <v>0</v>
      </c>
    </row>
    <row r="491" spans="1:23" s="84" customFormat="1" ht="15.75" x14ac:dyDescent="0.2">
      <c r="A491" s="66">
        <v>469</v>
      </c>
      <c r="B491" s="85">
        <f>'CED. GRAL POR REP. O MANTTO'!C492</f>
        <v>0</v>
      </c>
      <c r="C491" s="86">
        <f>'CED. GRAL POR REP. O MANTTO'!D492</f>
        <v>0</v>
      </c>
      <c r="D491" s="87">
        <f>'CED. GRAL POR REP. O MANTTO'!E492</f>
        <v>0</v>
      </c>
      <c r="E491" s="87">
        <f>'CED. GRAL POR REP. O MANTTO'!F492</f>
        <v>0</v>
      </c>
      <c r="F491" s="88">
        <f>'CED. GRAL POR REP. O MANTTO'!G492</f>
        <v>0</v>
      </c>
      <c r="G491" s="89">
        <f>'CED. GRAL POR REP. O MANTTO'!L492</f>
        <v>0</v>
      </c>
      <c r="H491" s="90">
        <f>IF('CED. GRAL POR REP. O MANTTO'!P492&lt;&gt;'CED. GRAL POR REP. O MANTTO'!G492,"VERIFICA PRESUPUESTO BASE",'CED. GRAL POR REP. O MANTTO'!G492)</f>
        <v>0</v>
      </c>
      <c r="I491" s="91">
        <f>'REPORTE ENERO IMROM'!H486</f>
        <v>0</v>
      </c>
      <c r="J491" s="91">
        <f>'REPORTE ENERO IMROM'!$L486</f>
        <v>0</v>
      </c>
      <c r="K491" s="91">
        <f>+'REPORTE FEBRERO IMROM'!$L486</f>
        <v>0</v>
      </c>
      <c r="L491" s="91">
        <f>+'REPORTE MARZO IMROM'!$L486</f>
        <v>0</v>
      </c>
      <c r="M491" s="91">
        <f>+'REPORTE ABRIL IMROM'!$L486</f>
        <v>0</v>
      </c>
      <c r="N491" s="91">
        <f>+'REPORTE MAYO IMROM'!$L486</f>
        <v>0</v>
      </c>
      <c r="O491" s="91">
        <f>+'REPORTE JUNIO IMROM'!$L486</f>
        <v>0</v>
      </c>
      <c r="P491" s="91">
        <f>+'REPORTE JULIO IMROM'!$L486</f>
        <v>0</v>
      </c>
      <c r="Q491" s="91">
        <f>+'REPORTE AGOSTO IMROM'!$L486</f>
        <v>0</v>
      </c>
      <c r="R491" s="91">
        <f>+'REPORTE SEPTIEMBRE IMROM'!$L486</f>
        <v>0</v>
      </c>
      <c r="S491" s="91">
        <f>+'REPORTE OCTUBRE IMROM'!$L486</f>
        <v>0</v>
      </c>
      <c r="T491" s="91">
        <f>+'REPORTE NOVIEMBRE IMROM'!$L486</f>
        <v>0</v>
      </c>
      <c r="U491" s="91">
        <f>+'REPORTE DICIEMBRE IMROM'!$L486</f>
        <v>0</v>
      </c>
      <c r="V491" s="91">
        <f t="shared" si="14"/>
        <v>0</v>
      </c>
      <c r="W491" s="92">
        <f t="shared" si="15"/>
        <v>0</v>
      </c>
    </row>
    <row r="492" spans="1:23" s="84" customFormat="1" ht="15.75" x14ac:dyDescent="0.2">
      <c r="A492" s="66">
        <v>470</v>
      </c>
      <c r="B492" s="85">
        <f>'CED. GRAL POR REP. O MANTTO'!C493</f>
        <v>0</v>
      </c>
      <c r="C492" s="86">
        <f>'CED. GRAL POR REP. O MANTTO'!D493</f>
        <v>0</v>
      </c>
      <c r="D492" s="87">
        <f>'CED. GRAL POR REP. O MANTTO'!E493</f>
        <v>0</v>
      </c>
      <c r="E492" s="87">
        <f>'CED. GRAL POR REP. O MANTTO'!F493</f>
        <v>0</v>
      </c>
      <c r="F492" s="88">
        <f>'CED. GRAL POR REP. O MANTTO'!G493</f>
        <v>0</v>
      </c>
      <c r="G492" s="89">
        <f>'CED. GRAL POR REP. O MANTTO'!L493</f>
        <v>0</v>
      </c>
      <c r="H492" s="90">
        <f>IF('CED. GRAL POR REP. O MANTTO'!P493&lt;&gt;'CED. GRAL POR REP. O MANTTO'!G493,"VERIFICA PRESUPUESTO BASE",'CED. GRAL POR REP. O MANTTO'!G493)</f>
        <v>0</v>
      </c>
      <c r="I492" s="91">
        <f>'REPORTE ENERO IMROM'!H487</f>
        <v>0</v>
      </c>
      <c r="J492" s="91">
        <f>'REPORTE ENERO IMROM'!$L487</f>
        <v>0</v>
      </c>
      <c r="K492" s="91">
        <f>+'REPORTE FEBRERO IMROM'!$L487</f>
        <v>0</v>
      </c>
      <c r="L492" s="91">
        <f>+'REPORTE MARZO IMROM'!$L487</f>
        <v>0</v>
      </c>
      <c r="M492" s="91">
        <f>+'REPORTE ABRIL IMROM'!$L487</f>
        <v>0</v>
      </c>
      <c r="N492" s="91">
        <f>+'REPORTE MAYO IMROM'!$L487</f>
        <v>0</v>
      </c>
      <c r="O492" s="91">
        <f>+'REPORTE JUNIO IMROM'!$L487</f>
        <v>0</v>
      </c>
      <c r="P492" s="91">
        <f>+'REPORTE JULIO IMROM'!$L487</f>
        <v>0</v>
      </c>
      <c r="Q492" s="91">
        <f>+'REPORTE AGOSTO IMROM'!$L487</f>
        <v>0</v>
      </c>
      <c r="R492" s="91">
        <f>+'REPORTE SEPTIEMBRE IMROM'!$L487</f>
        <v>0</v>
      </c>
      <c r="S492" s="91">
        <f>+'REPORTE OCTUBRE IMROM'!$L487</f>
        <v>0</v>
      </c>
      <c r="T492" s="91">
        <f>+'REPORTE NOVIEMBRE IMROM'!$L487</f>
        <v>0</v>
      </c>
      <c r="U492" s="91">
        <f>+'REPORTE DICIEMBRE IMROM'!$L487</f>
        <v>0</v>
      </c>
      <c r="V492" s="91">
        <f t="shared" si="14"/>
        <v>0</v>
      </c>
      <c r="W492" s="92">
        <f t="shared" si="15"/>
        <v>0</v>
      </c>
    </row>
    <row r="493" spans="1:23" s="84" customFormat="1" ht="15.75" x14ac:dyDescent="0.2">
      <c r="A493" s="66">
        <v>471</v>
      </c>
      <c r="B493" s="85">
        <f>'CED. GRAL POR REP. O MANTTO'!C494</f>
        <v>0</v>
      </c>
      <c r="C493" s="86">
        <f>'CED. GRAL POR REP. O MANTTO'!D494</f>
        <v>0</v>
      </c>
      <c r="D493" s="87">
        <f>'CED. GRAL POR REP. O MANTTO'!E494</f>
        <v>0</v>
      </c>
      <c r="E493" s="87">
        <f>'CED. GRAL POR REP. O MANTTO'!F494</f>
        <v>0</v>
      </c>
      <c r="F493" s="88">
        <f>'CED. GRAL POR REP. O MANTTO'!G494</f>
        <v>0</v>
      </c>
      <c r="G493" s="89">
        <f>'CED. GRAL POR REP. O MANTTO'!L494</f>
        <v>0</v>
      </c>
      <c r="H493" s="90">
        <f>IF('CED. GRAL POR REP. O MANTTO'!P494&lt;&gt;'CED. GRAL POR REP. O MANTTO'!G494,"VERIFICA PRESUPUESTO BASE",'CED. GRAL POR REP. O MANTTO'!G494)</f>
        <v>0</v>
      </c>
      <c r="I493" s="91">
        <f>'REPORTE ENERO IMROM'!H488</f>
        <v>0</v>
      </c>
      <c r="J493" s="91">
        <f>'REPORTE ENERO IMROM'!$L488</f>
        <v>0</v>
      </c>
      <c r="K493" s="91">
        <f>+'REPORTE FEBRERO IMROM'!$L488</f>
        <v>0</v>
      </c>
      <c r="L493" s="91">
        <f>+'REPORTE MARZO IMROM'!$L488</f>
        <v>0</v>
      </c>
      <c r="M493" s="91">
        <f>+'REPORTE ABRIL IMROM'!$L488</f>
        <v>0</v>
      </c>
      <c r="N493" s="91">
        <f>+'REPORTE MAYO IMROM'!$L488</f>
        <v>0</v>
      </c>
      <c r="O493" s="91">
        <f>+'REPORTE JUNIO IMROM'!$L488</f>
        <v>0</v>
      </c>
      <c r="P493" s="91">
        <f>+'REPORTE JULIO IMROM'!$L488</f>
        <v>0</v>
      </c>
      <c r="Q493" s="91">
        <f>+'REPORTE AGOSTO IMROM'!$L488</f>
        <v>0</v>
      </c>
      <c r="R493" s="91">
        <f>+'REPORTE SEPTIEMBRE IMROM'!$L488</f>
        <v>0</v>
      </c>
      <c r="S493" s="91">
        <f>+'REPORTE OCTUBRE IMROM'!$L488</f>
        <v>0</v>
      </c>
      <c r="T493" s="91">
        <f>+'REPORTE NOVIEMBRE IMROM'!$L488</f>
        <v>0</v>
      </c>
      <c r="U493" s="91">
        <f>+'REPORTE DICIEMBRE IMROM'!$L488</f>
        <v>0</v>
      </c>
      <c r="V493" s="91">
        <f t="shared" si="14"/>
        <v>0</v>
      </c>
      <c r="W493" s="92">
        <f t="shared" si="15"/>
        <v>0</v>
      </c>
    </row>
    <row r="494" spans="1:23" s="84" customFormat="1" ht="15.75" x14ac:dyDescent="0.2">
      <c r="A494" s="66">
        <v>472</v>
      </c>
      <c r="B494" s="85">
        <f>'CED. GRAL POR REP. O MANTTO'!C495</f>
        <v>0</v>
      </c>
      <c r="C494" s="86">
        <f>'CED. GRAL POR REP. O MANTTO'!D495</f>
        <v>0</v>
      </c>
      <c r="D494" s="87">
        <f>'CED. GRAL POR REP. O MANTTO'!E495</f>
        <v>0</v>
      </c>
      <c r="E494" s="87">
        <f>'CED. GRAL POR REP. O MANTTO'!F495</f>
        <v>0</v>
      </c>
      <c r="F494" s="88">
        <f>'CED. GRAL POR REP. O MANTTO'!G495</f>
        <v>0</v>
      </c>
      <c r="G494" s="89">
        <f>'CED. GRAL POR REP. O MANTTO'!L495</f>
        <v>0</v>
      </c>
      <c r="H494" s="90">
        <f>IF('CED. GRAL POR REP. O MANTTO'!P495&lt;&gt;'CED. GRAL POR REP. O MANTTO'!G495,"VERIFICA PRESUPUESTO BASE",'CED. GRAL POR REP. O MANTTO'!G495)</f>
        <v>0</v>
      </c>
      <c r="I494" s="91">
        <f>'REPORTE ENERO IMROM'!H489</f>
        <v>0</v>
      </c>
      <c r="J494" s="91">
        <f>'REPORTE ENERO IMROM'!$L489</f>
        <v>0</v>
      </c>
      <c r="K494" s="91">
        <f>+'REPORTE FEBRERO IMROM'!$L489</f>
        <v>0</v>
      </c>
      <c r="L494" s="91">
        <f>+'REPORTE MARZO IMROM'!$L489</f>
        <v>0</v>
      </c>
      <c r="M494" s="91">
        <f>+'REPORTE ABRIL IMROM'!$L489</f>
        <v>0</v>
      </c>
      <c r="N494" s="91">
        <f>+'REPORTE MAYO IMROM'!$L489</f>
        <v>0</v>
      </c>
      <c r="O494" s="91">
        <f>+'REPORTE JUNIO IMROM'!$L489</f>
        <v>0</v>
      </c>
      <c r="P494" s="91">
        <f>+'REPORTE JULIO IMROM'!$L489</f>
        <v>0</v>
      </c>
      <c r="Q494" s="91">
        <f>+'REPORTE AGOSTO IMROM'!$L489</f>
        <v>0</v>
      </c>
      <c r="R494" s="91">
        <f>+'REPORTE SEPTIEMBRE IMROM'!$L489</f>
        <v>0</v>
      </c>
      <c r="S494" s="91">
        <f>+'REPORTE OCTUBRE IMROM'!$L489</f>
        <v>0</v>
      </c>
      <c r="T494" s="91">
        <f>+'REPORTE NOVIEMBRE IMROM'!$L489</f>
        <v>0</v>
      </c>
      <c r="U494" s="91">
        <f>+'REPORTE DICIEMBRE IMROM'!$L489</f>
        <v>0</v>
      </c>
      <c r="V494" s="91">
        <f t="shared" si="14"/>
        <v>0</v>
      </c>
      <c r="W494" s="92">
        <f t="shared" si="15"/>
        <v>0</v>
      </c>
    </row>
    <row r="495" spans="1:23" s="84" customFormat="1" ht="15.75" x14ac:dyDescent="0.2">
      <c r="A495" s="66">
        <v>473</v>
      </c>
      <c r="B495" s="85">
        <f>'CED. GRAL POR REP. O MANTTO'!C496</f>
        <v>0</v>
      </c>
      <c r="C495" s="86">
        <f>'CED. GRAL POR REP. O MANTTO'!D496</f>
        <v>0</v>
      </c>
      <c r="D495" s="87">
        <f>'CED. GRAL POR REP. O MANTTO'!E496</f>
        <v>0</v>
      </c>
      <c r="E495" s="87">
        <f>'CED. GRAL POR REP. O MANTTO'!F496</f>
        <v>0</v>
      </c>
      <c r="F495" s="88">
        <f>'CED. GRAL POR REP. O MANTTO'!G496</f>
        <v>0</v>
      </c>
      <c r="G495" s="89">
        <f>'CED. GRAL POR REP. O MANTTO'!L496</f>
        <v>0</v>
      </c>
      <c r="H495" s="90">
        <f>IF('CED. GRAL POR REP. O MANTTO'!P496&lt;&gt;'CED. GRAL POR REP. O MANTTO'!G496,"VERIFICA PRESUPUESTO BASE",'CED. GRAL POR REP. O MANTTO'!G496)</f>
        <v>0</v>
      </c>
      <c r="I495" s="91">
        <f>'REPORTE ENERO IMROM'!H490</f>
        <v>0</v>
      </c>
      <c r="J495" s="91">
        <f>'REPORTE ENERO IMROM'!$L490</f>
        <v>0</v>
      </c>
      <c r="K495" s="91">
        <f>+'REPORTE FEBRERO IMROM'!$L490</f>
        <v>0</v>
      </c>
      <c r="L495" s="91">
        <f>+'REPORTE MARZO IMROM'!$L490</f>
        <v>0</v>
      </c>
      <c r="M495" s="91">
        <f>+'REPORTE ABRIL IMROM'!$L490</f>
        <v>0</v>
      </c>
      <c r="N495" s="91">
        <f>+'REPORTE MAYO IMROM'!$L490</f>
        <v>0</v>
      </c>
      <c r="O495" s="91">
        <f>+'REPORTE JUNIO IMROM'!$L490</f>
        <v>0</v>
      </c>
      <c r="P495" s="91">
        <f>+'REPORTE JULIO IMROM'!$L490</f>
        <v>0</v>
      </c>
      <c r="Q495" s="91">
        <f>+'REPORTE AGOSTO IMROM'!$L490</f>
        <v>0</v>
      </c>
      <c r="R495" s="91">
        <f>+'REPORTE SEPTIEMBRE IMROM'!$L490</f>
        <v>0</v>
      </c>
      <c r="S495" s="91">
        <f>+'REPORTE OCTUBRE IMROM'!$L490</f>
        <v>0</v>
      </c>
      <c r="T495" s="91">
        <f>+'REPORTE NOVIEMBRE IMROM'!$L490</f>
        <v>0</v>
      </c>
      <c r="U495" s="91">
        <f>+'REPORTE DICIEMBRE IMROM'!$L490</f>
        <v>0</v>
      </c>
      <c r="V495" s="91">
        <f t="shared" si="14"/>
        <v>0</v>
      </c>
      <c r="W495" s="92">
        <f t="shared" si="15"/>
        <v>0</v>
      </c>
    </row>
    <row r="496" spans="1:23" s="84" customFormat="1" ht="15.75" x14ac:dyDescent="0.2">
      <c r="A496" s="66">
        <v>474</v>
      </c>
      <c r="B496" s="85">
        <f>'CED. GRAL POR REP. O MANTTO'!C497</f>
        <v>0</v>
      </c>
      <c r="C496" s="86">
        <f>'CED. GRAL POR REP. O MANTTO'!D497</f>
        <v>0</v>
      </c>
      <c r="D496" s="87">
        <f>'CED. GRAL POR REP. O MANTTO'!E497</f>
        <v>0</v>
      </c>
      <c r="E496" s="87">
        <f>'CED. GRAL POR REP. O MANTTO'!F497</f>
        <v>0</v>
      </c>
      <c r="F496" s="88">
        <f>'CED. GRAL POR REP. O MANTTO'!G497</f>
        <v>0</v>
      </c>
      <c r="G496" s="89">
        <f>'CED. GRAL POR REP. O MANTTO'!L497</f>
        <v>0</v>
      </c>
      <c r="H496" s="90">
        <f>IF('CED. GRAL POR REP. O MANTTO'!P497&lt;&gt;'CED. GRAL POR REP. O MANTTO'!G497,"VERIFICA PRESUPUESTO BASE",'CED. GRAL POR REP. O MANTTO'!G497)</f>
        <v>0</v>
      </c>
      <c r="I496" s="91">
        <f>'REPORTE ENERO IMROM'!H491</f>
        <v>0</v>
      </c>
      <c r="J496" s="91">
        <f>'REPORTE ENERO IMROM'!$L491</f>
        <v>0</v>
      </c>
      <c r="K496" s="91">
        <f>+'REPORTE FEBRERO IMROM'!$L491</f>
        <v>0</v>
      </c>
      <c r="L496" s="91">
        <f>+'REPORTE MARZO IMROM'!$L491</f>
        <v>0</v>
      </c>
      <c r="M496" s="91">
        <f>+'REPORTE ABRIL IMROM'!$L491</f>
        <v>0</v>
      </c>
      <c r="N496" s="91">
        <f>+'REPORTE MAYO IMROM'!$L491</f>
        <v>0</v>
      </c>
      <c r="O496" s="91">
        <f>+'REPORTE JUNIO IMROM'!$L491</f>
        <v>0</v>
      </c>
      <c r="P496" s="91">
        <f>+'REPORTE JULIO IMROM'!$L491</f>
        <v>0</v>
      </c>
      <c r="Q496" s="91">
        <f>+'REPORTE AGOSTO IMROM'!$L491</f>
        <v>0</v>
      </c>
      <c r="R496" s="91">
        <f>+'REPORTE SEPTIEMBRE IMROM'!$L491</f>
        <v>0</v>
      </c>
      <c r="S496" s="91">
        <f>+'REPORTE OCTUBRE IMROM'!$L491</f>
        <v>0</v>
      </c>
      <c r="T496" s="91">
        <f>+'REPORTE NOVIEMBRE IMROM'!$L491</f>
        <v>0</v>
      </c>
      <c r="U496" s="91">
        <f>+'REPORTE DICIEMBRE IMROM'!$L491</f>
        <v>0</v>
      </c>
      <c r="V496" s="91">
        <f t="shared" si="14"/>
        <v>0</v>
      </c>
      <c r="W496" s="92">
        <f t="shared" si="15"/>
        <v>0</v>
      </c>
    </row>
    <row r="497" spans="1:23" s="84" customFormat="1" ht="15.75" x14ac:dyDescent="0.2">
      <c r="A497" s="66">
        <v>475</v>
      </c>
      <c r="B497" s="85">
        <f>'CED. GRAL POR REP. O MANTTO'!C498</f>
        <v>0</v>
      </c>
      <c r="C497" s="86">
        <f>'CED. GRAL POR REP. O MANTTO'!D498</f>
        <v>0</v>
      </c>
      <c r="D497" s="87">
        <f>'CED. GRAL POR REP. O MANTTO'!E498</f>
        <v>0</v>
      </c>
      <c r="E497" s="87">
        <f>'CED. GRAL POR REP. O MANTTO'!F498</f>
        <v>0</v>
      </c>
      <c r="F497" s="88">
        <f>'CED. GRAL POR REP. O MANTTO'!G498</f>
        <v>0</v>
      </c>
      <c r="G497" s="89">
        <f>'CED. GRAL POR REP. O MANTTO'!L498</f>
        <v>0</v>
      </c>
      <c r="H497" s="90">
        <f>IF('CED. GRAL POR REP. O MANTTO'!P498&lt;&gt;'CED. GRAL POR REP. O MANTTO'!G498,"VERIFICA PRESUPUESTO BASE",'CED. GRAL POR REP. O MANTTO'!G498)</f>
        <v>0</v>
      </c>
      <c r="I497" s="91">
        <f>'REPORTE ENERO IMROM'!H492</f>
        <v>0</v>
      </c>
      <c r="J497" s="91">
        <f>'REPORTE ENERO IMROM'!$L492</f>
        <v>0</v>
      </c>
      <c r="K497" s="91">
        <f>+'REPORTE FEBRERO IMROM'!$L492</f>
        <v>0</v>
      </c>
      <c r="L497" s="91">
        <f>+'REPORTE MARZO IMROM'!$L492</f>
        <v>0</v>
      </c>
      <c r="M497" s="91">
        <f>+'REPORTE ABRIL IMROM'!$L492</f>
        <v>0</v>
      </c>
      <c r="N497" s="91">
        <f>+'REPORTE MAYO IMROM'!$L492</f>
        <v>0</v>
      </c>
      <c r="O497" s="91">
        <f>+'REPORTE JUNIO IMROM'!$L492</f>
        <v>0</v>
      </c>
      <c r="P497" s="91">
        <f>+'REPORTE JULIO IMROM'!$L492</f>
        <v>0</v>
      </c>
      <c r="Q497" s="91">
        <f>+'REPORTE AGOSTO IMROM'!$L492</f>
        <v>0</v>
      </c>
      <c r="R497" s="91">
        <f>+'REPORTE SEPTIEMBRE IMROM'!$L492</f>
        <v>0</v>
      </c>
      <c r="S497" s="91">
        <f>+'REPORTE OCTUBRE IMROM'!$L492</f>
        <v>0</v>
      </c>
      <c r="T497" s="91">
        <f>+'REPORTE NOVIEMBRE IMROM'!$L492</f>
        <v>0</v>
      </c>
      <c r="U497" s="91">
        <f>+'REPORTE DICIEMBRE IMROM'!$L492</f>
        <v>0</v>
      </c>
      <c r="V497" s="91">
        <f t="shared" si="14"/>
        <v>0</v>
      </c>
      <c r="W497" s="92">
        <f t="shared" si="15"/>
        <v>0</v>
      </c>
    </row>
    <row r="498" spans="1:23" s="84" customFormat="1" ht="15.75" x14ac:dyDescent="0.2">
      <c r="A498" s="66">
        <v>476</v>
      </c>
      <c r="B498" s="85">
        <f>'CED. GRAL POR REP. O MANTTO'!C499</f>
        <v>0</v>
      </c>
      <c r="C498" s="86">
        <f>'CED. GRAL POR REP. O MANTTO'!D499</f>
        <v>0</v>
      </c>
      <c r="D498" s="87">
        <f>'CED. GRAL POR REP. O MANTTO'!E499</f>
        <v>0</v>
      </c>
      <c r="E498" s="87">
        <f>'CED. GRAL POR REP. O MANTTO'!F499</f>
        <v>0</v>
      </c>
      <c r="F498" s="88">
        <f>'CED. GRAL POR REP. O MANTTO'!G499</f>
        <v>0</v>
      </c>
      <c r="G498" s="89">
        <f>'CED. GRAL POR REP. O MANTTO'!L499</f>
        <v>0</v>
      </c>
      <c r="H498" s="90">
        <f>IF('CED. GRAL POR REP. O MANTTO'!P499&lt;&gt;'CED. GRAL POR REP. O MANTTO'!G499,"VERIFICA PRESUPUESTO BASE",'CED. GRAL POR REP. O MANTTO'!G499)</f>
        <v>0</v>
      </c>
      <c r="I498" s="91">
        <f>'REPORTE ENERO IMROM'!H493</f>
        <v>0</v>
      </c>
      <c r="J498" s="91">
        <f>'REPORTE ENERO IMROM'!$L493</f>
        <v>0</v>
      </c>
      <c r="K498" s="91">
        <f>+'REPORTE FEBRERO IMROM'!$L493</f>
        <v>0</v>
      </c>
      <c r="L498" s="91">
        <f>+'REPORTE MARZO IMROM'!$L493</f>
        <v>0</v>
      </c>
      <c r="M498" s="91">
        <f>+'REPORTE ABRIL IMROM'!$L493</f>
        <v>0</v>
      </c>
      <c r="N498" s="91">
        <f>+'REPORTE MAYO IMROM'!$L493</f>
        <v>0</v>
      </c>
      <c r="O498" s="91">
        <f>+'REPORTE JUNIO IMROM'!$L493</f>
        <v>0</v>
      </c>
      <c r="P498" s="91">
        <f>+'REPORTE JULIO IMROM'!$L493</f>
        <v>0</v>
      </c>
      <c r="Q498" s="91">
        <f>+'REPORTE AGOSTO IMROM'!$L493</f>
        <v>0</v>
      </c>
      <c r="R498" s="91">
        <f>+'REPORTE SEPTIEMBRE IMROM'!$L493</f>
        <v>0</v>
      </c>
      <c r="S498" s="91">
        <f>+'REPORTE OCTUBRE IMROM'!$L493</f>
        <v>0</v>
      </c>
      <c r="T498" s="91">
        <f>+'REPORTE NOVIEMBRE IMROM'!$L493</f>
        <v>0</v>
      </c>
      <c r="U498" s="91">
        <f>+'REPORTE DICIEMBRE IMROM'!$L493</f>
        <v>0</v>
      </c>
      <c r="V498" s="91">
        <f t="shared" si="14"/>
        <v>0</v>
      </c>
      <c r="W498" s="92">
        <f t="shared" si="15"/>
        <v>0</v>
      </c>
    </row>
    <row r="499" spans="1:23" s="84" customFormat="1" ht="15.75" x14ac:dyDescent="0.2">
      <c r="A499" s="66">
        <v>477</v>
      </c>
      <c r="B499" s="85">
        <f>'CED. GRAL POR REP. O MANTTO'!C500</f>
        <v>0</v>
      </c>
      <c r="C499" s="86">
        <f>'CED. GRAL POR REP. O MANTTO'!D500</f>
        <v>0</v>
      </c>
      <c r="D499" s="87">
        <f>'CED. GRAL POR REP. O MANTTO'!E500</f>
        <v>0</v>
      </c>
      <c r="E499" s="87">
        <f>'CED. GRAL POR REP. O MANTTO'!F500</f>
        <v>0</v>
      </c>
      <c r="F499" s="88">
        <f>'CED. GRAL POR REP. O MANTTO'!G500</f>
        <v>0</v>
      </c>
      <c r="G499" s="89">
        <f>'CED. GRAL POR REP. O MANTTO'!L500</f>
        <v>0</v>
      </c>
      <c r="H499" s="90">
        <f>IF('CED. GRAL POR REP. O MANTTO'!P500&lt;&gt;'CED. GRAL POR REP. O MANTTO'!G500,"VERIFICA PRESUPUESTO BASE",'CED. GRAL POR REP. O MANTTO'!G500)</f>
        <v>0</v>
      </c>
      <c r="I499" s="91">
        <f>'REPORTE ENERO IMROM'!H494</f>
        <v>0</v>
      </c>
      <c r="J499" s="91">
        <f>'REPORTE ENERO IMROM'!$L494</f>
        <v>0</v>
      </c>
      <c r="K499" s="91">
        <f>+'REPORTE FEBRERO IMROM'!$L494</f>
        <v>0</v>
      </c>
      <c r="L499" s="91">
        <f>+'REPORTE MARZO IMROM'!$L494</f>
        <v>0</v>
      </c>
      <c r="M499" s="91">
        <f>+'REPORTE ABRIL IMROM'!$L494</f>
        <v>0</v>
      </c>
      <c r="N499" s="91">
        <f>+'REPORTE MAYO IMROM'!$L494</f>
        <v>0</v>
      </c>
      <c r="O499" s="91">
        <f>+'REPORTE JUNIO IMROM'!$L494</f>
        <v>0</v>
      </c>
      <c r="P499" s="91">
        <f>+'REPORTE JULIO IMROM'!$L494</f>
        <v>0</v>
      </c>
      <c r="Q499" s="91">
        <f>+'REPORTE AGOSTO IMROM'!$L494</f>
        <v>0</v>
      </c>
      <c r="R499" s="91">
        <f>+'REPORTE SEPTIEMBRE IMROM'!$L494</f>
        <v>0</v>
      </c>
      <c r="S499" s="91">
        <f>+'REPORTE OCTUBRE IMROM'!$L494</f>
        <v>0</v>
      </c>
      <c r="T499" s="91">
        <f>+'REPORTE NOVIEMBRE IMROM'!$L494</f>
        <v>0</v>
      </c>
      <c r="U499" s="91">
        <f>+'REPORTE DICIEMBRE IMROM'!$L494</f>
        <v>0</v>
      </c>
      <c r="V499" s="91">
        <f t="shared" si="14"/>
        <v>0</v>
      </c>
      <c r="W499" s="92">
        <f t="shared" si="15"/>
        <v>0</v>
      </c>
    </row>
    <row r="500" spans="1:23" s="84" customFormat="1" ht="15.75" x14ac:dyDescent="0.2">
      <c r="A500" s="66">
        <v>478</v>
      </c>
      <c r="B500" s="85">
        <f>'CED. GRAL POR REP. O MANTTO'!C501</f>
        <v>0</v>
      </c>
      <c r="C500" s="86">
        <f>'CED. GRAL POR REP. O MANTTO'!D501</f>
        <v>0</v>
      </c>
      <c r="D500" s="87">
        <f>'CED. GRAL POR REP. O MANTTO'!E501</f>
        <v>0</v>
      </c>
      <c r="E500" s="87">
        <f>'CED. GRAL POR REP. O MANTTO'!F501</f>
        <v>0</v>
      </c>
      <c r="F500" s="88">
        <f>'CED. GRAL POR REP. O MANTTO'!G501</f>
        <v>0</v>
      </c>
      <c r="G500" s="89">
        <f>'CED. GRAL POR REP. O MANTTO'!L501</f>
        <v>0</v>
      </c>
      <c r="H500" s="90">
        <f>IF('CED. GRAL POR REP. O MANTTO'!P501&lt;&gt;'CED. GRAL POR REP. O MANTTO'!G501,"VERIFICA PRESUPUESTO BASE",'CED. GRAL POR REP. O MANTTO'!G501)</f>
        <v>0</v>
      </c>
      <c r="I500" s="91">
        <f>'REPORTE ENERO IMROM'!H495</f>
        <v>0</v>
      </c>
      <c r="J500" s="91">
        <f>'REPORTE ENERO IMROM'!$L495</f>
        <v>0</v>
      </c>
      <c r="K500" s="91">
        <f>+'REPORTE FEBRERO IMROM'!$L495</f>
        <v>0</v>
      </c>
      <c r="L500" s="91">
        <f>+'REPORTE MARZO IMROM'!$L495</f>
        <v>0</v>
      </c>
      <c r="M500" s="91">
        <f>+'REPORTE ABRIL IMROM'!$L495</f>
        <v>0</v>
      </c>
      <c r="N500" s="91">
        <f>+'REPORTE MAYO IMROM'!$L495</f>
        <v>0</v>
      </c>
      <c r="O500" s="91">
        <f>+'REPORTE JUNIO IMROM'!$L495</f>
        <v>0</v>
      </c>
      <c r="P500" s="91">
        <f>+'REPORTE JULIO IMROM'!$L495</f>
        <v>0</v>
      </c>
      <c r="Q500" s="91">
        <f>+'REPORTE AGOSTO IMROM'!$L495</f>
        <v>0</v>
      </c>
      <c r="R500" s="91">
        <f>+'REPORTE SEPTIEMBRE IMROM'!$L495</f>
        <v>0</v>
      </c>
      <c r="S500" s="91">
        <f>+'REPORTE OCTUBRE IMROM'!$L495</f>
        <v>0</v>
      </c>
      <c r="T500" s="91">
        <f>+'REPORTE NOVIEMBRE IMROM'!$L495</f>
        <v>0</v>
      </c>
      <c r="U500" s="91">
        <f>+'REPORTE DICIEMBRE IMROM'!$L495</f>
        <v>0</v>
      </c>
      <c r="V500" s="91">
        <f t="shared" si="14"/>
        <v>0</v>
      </c>
      <c r="W500" s="92">
        <f t="shared" si="15"/>
        <v>0</v>
      </c>
    </row>
    <row r="501" spans="1:23" s="84" customFormat="1" ht="15.75" x14ac:dyDescent="0.2">
      <c r="A501" s="66">
        <v>479</v>
      </c>
      <c r="B501" s="85">
        <f>'CED. GRAL POR REP. O MANTTO'!C502</f>
        <v>0</v>
      </c>
      <c r="C501" s="86">
        <f>'CED. GRAL POR REP. O MANTTO'!D502</f>
        <v>0</v>
      </c>
      <c r="D501" s="87">
        <f>'CED. GRAL POR REP. O MANTTO'!E502</f>
        <v>0</v>
      </c>
      <c r="E501" s="87">
        <f>'CED. GRAL POR REP. O MANTTO'!F502</f>
        <v>0</v>
      </c>
      <c r="F501" s="88">
        <f>'CED. GRAL POR REP. O MANTTO'!G502</f>
        <v>0</v>
      </c>
      <c r="G501" s="89">
        <f>'CED. GRAL POR REP. O MANTTO'!L502</f>
        <v>0</v>
      </c>
      <c r="H501" s="90">
        <f>IF('CED. GRAL POR REP. O MANTTO'!P502&lt;&gt;'CED. GRAL POR REP. O MANTTO'!G502,"VERIFICA PRESUPUESTO BASE",'CED. GRAL POR REP. O MANTTO'!G502)</f>
        <v>0</v>
      </c>
      <c r="I501" s="91">
        <f>'REPORTE ENERO IMROM'!H496</f>
        <v>0</v>
      </c>
      <c r="J501" s="91">
        <f>'REPORTE ENERO IMROM'!$L496</f>
        <v>0</v>
      </c>
      <c r="K501" s="91">
        <f>+'REPORTE FEBRERO IMROM'!$L496</f>
        <v>0</v>
      </c>
      <c r="L501" s="91">
        <f>+'REPORTE MARZO IMROM'!$L496</f>
        <v>0</v>
      </c>
      <c r="M501" s="91">
        <f>+'REPORTE ABRIL IMROM'!$L496</f>
        <v>0</v>
      </c>
      <c r="N501" s="91">
        <f>+'REPORTE MAYO IMROM'!$L496</f>
        <v>0</v>
      </c>
      <c r="O501" s="91">
        <f>+'REPORTE JUNIO IMROM'!$L496</f>
        <v>0</v>
      </c>
      <c r="P501" s="91">
        <f>+'REPORTE JULIO IMROM'!$L496</f>
        <v>0</v>
      </c>
      <c r="Q501" s="91">
        <f>+'REPORTE AGOSTO IMROM'!$L496</f>
        <v>0</v>
      </c>
      <c r="R501" s="91">
        <f>+'REPORTE SEPTIEMBRE IMROM'!$L496</f>
        <v>0</v>
      </c>
      <c r="S501" s="91">
        <f>+'REPORTE OCTUBRE IMROM'!$L496</f>
        <v>0</v>
      </c>
      <c r="T501" s="91">
        <f>+'REPORTE NOVIEMBRE IMROM'!$L496</f>
        <v>0</v>
      </c>
      <c r="U501" s="91">
        <f>+'REPORTE DICIEMBRE IMROM'!$L496</f>
        <v>0</v>
      </c>
      <c r="V501" s="91">
        <f t="shared" si="14"/>
        <v>0</v>
      </c>
      <c r="W501" s="92">
        <f t="shared" si="15"/>
        <v>0</v>
      </c>
    </row>
    <row r="502" spans="1:23" s="84" customFormat="1" ht="15.75" x14ac:dyDescent="0.2">
      <c r="A502" s="66">
        <v>480</v>
      </c>
      <c r="B502" s="85">
        <f>'CED. GRAL POR REP. O MANTTO'!C503</f>
        <v>0</v>
      </c>
      <c r="C502" s="86">
        <f>'CED. GRAL POR REP. O MANTTO'!D503</f>
        <v>0</v>
      </c>
      <c r="D502" s="87">
        <f>'CED. GRAL POR REP. O MANTTO'!E503</f>
        <v>0</v>
      </c>
      <c r="E502" s="87">
        <f>'CED. GRAL POR REP. O MANTTO'!F503</f>
        <v>0</v>
      </c>
      <c r="F502" s="88">
        <f>'CED. GRAL POR REP. O MANTTO'!G503</f>
        <v>0</v>
      </c>
      <c r="G502" s="89">
        <f>'CED. GRAL POR REP. O MANTTO'!L503</f>
        <v>0</v>
      </c>
      <c r="H502" s="90">
        <f>IF('CED. GRAL POR REP. O MANTTO'!P503&lt;&gt;'CED. GRAL POR REP. O MANTTO'!G503,"VERIFICA PRESUPUESTO BASE",'CED. GRAL POR REP. O MANTTO'!G503)</f>
        <v>0</v>
      </c>
      <c r="I502" s="91">
        <f>'REPORTE ENERO IMROM'!H497</f>
        <v>0</v>
      </c>
      <c r="J502" s="91">
        <f>'REPORTE ENERO IMROM'!$L497</f>
        <v>0</v>
      </c>
      <c r="K502" s="91">
        <f>+'REPORTE FEBRERO IMROM'!$L497</f>
        <v>0</v>
      </c>
      <c r="L502" s="91">
        <f>+'REPORTE MARZO IMROM'!$L497</f>
        <v>0</v>
      </c>
      <c r="M502" s="91">
        <f>+'REPORTE ABRIL IMROM'!$L497</f>
        <v>0</v>
      </c>
      <c r="N502" s="91">
        <f>+'REPORTE MAYO IMROM'!$L497</f>
        <v>0</v>
      </c>
      <c r="O502" s="91">
        <f>+'REPORTE JUNIO IMROM'!$L497</f>
        <v>0</v>
      </c>
      <c r="P502" s="91">
        <f>+'REPORTE JULIO IMROM'!$L497</f>
        <v>0</v>
      </c>
      <c r="Q502" s="91">
        <f>+'REPORTE AGOSTO IMROM'!$L497</f>
        <v>0</v>
      </c>
      <c r="R502" s="91">
        <f>+'REPORTE SEPTIEMBRE IMROM'!$L497</f>
        <v>0</v>
      </c>
      <c r="S502" s="91">
        <f>+'REPORTE OCTUBRE IMROM'!$L497</f>
        <v>0</v>
      </c>
      <c r="T502" s="91">
        <f>+'REPORTE NOVIEMBRE IMROM'!$L497</f>
        <v>0</v>
      </c>
      <c r="U502" s="91">
        <f>+'REPORTE DICIEMBRE IMROM'!$L497</f>
        <v>0</v>
      </c>
      <c r="V502" s="91">
        <f t="shared" si="14"/>
        <v>0</v>
      </c>
      <c r="W502" s="92">
        <f t="shared" si="15"/>
        <v>0</v>
      </c>
    </row>
    <row r="503" spans="1:23" s="84" customFormat="1" ht="15.75" x14ac:dyDescent="0.2">
      <c r="A503" s="66">
        <v>481</v>
      </c>
      <c r="B503" s="85">
        <f>'CED. GRAL POR REP. O MANTTO'!C504</f>
        <v>0</v>
      </c>
      <c r="C503" s="86">
        <f>'CED. GRAL POR REP. O MANTTO'!D504</f>
        <v>0</v>
      </c>
      <c r="D503" s="87">
        <f>'CED. GRAL POR REP. O MANTTO'!E504</f>
        <v>0</v>
      </c>
      <c r="E503" s="87">
        <f>'CED. GRAL POR REP. O MANTTO'!F504</f>
        <v>0</v>
      </c>
      <c r="F503" s="88">
        <f>'CED. GRAL POR REP. O MANTTO'!G504</f>
        <v>0</v>
      </c>
      <c r="G503" s="89">
        <f>'CED. GRAL POR REP. O MANTTO'!L504</f>
        <v>0</v>
      </c>
      <c r="H503" s="90">
        <f>IF('CED. GRAL POR REP. O MANTTO'!P504&lt;&gt;'CED. GRAL POR REP. O MANTTO'!G504,"VERIFICA PRESUPUESTO BASE",'CED. GRAL POR REP. O MANTTO'!G504)</f>
        <v>0</v>
      </c>
      <c r="I503" s="91">
        <f>'REPORTE ENERO IMROM'!H498</f>
        <v>0</v>
      </c>
      <c r="J503" s="91">
        <f>'REPORTE ENERO IMROM'!$L498</f>
        <v>0</v>
      </c>
      <c r="K503" s="91">
        <f>+'REPORTE FEBRERO IMROM'!$L498</f>
        <v>0</v>
      </c>
      <c r="L503" s="91">
        <f>+'REPORTE MARZO IMROM'!$L498</f>
        <v>0</v>
      </c>
      <c r="M503" s="91">
        <f>+'REPORTE ABRIL IMROM'!$L498</f>
        <v>0</v>
      </c>
      <c r="N503" s="91">
        <f>+'REPORTE MAYO IMROM'!$L498</f>
        <v>0</v>
      </c>
      <c r="O503" s="91">
        <f>+'REPORTE JUNIO IMROM'!$L498</f>
        <v>0</v>
      </c>
      <c r="P503" s="91">
        <f>+'REPORTE JULIO IMROM'!$L498</f>
        <v>0</v>
      </c>
      <c r="Q503" s="91">
        <f>+'REPORTE AGOSTO IMROM'!$L498</f>
        <v>0</v>
      </c>
      <c r="R503" s="91">
        <f>+'REPORTE SEPTIEMBRE IMROM'!$L498</f>
        <v>0</v>
      </c>
      <c r="S503" s="91">
        <f>+'REPORTE OCTUBRE IMROM'!$L498</f>
        <v>0</v>
      </c>
      <c r="T503" s="91">
        <f>+'REPORTE NOVIEMBRE IMROM'!$L498</f>
        <v>0</v>
      </c>
      <c r="U503" s="91">
        <f>+'REPORTE DICIEMBRE IMROM'!$L498</f>
        <v>0</v>
      </c>
      <c r="V503" s="91">
        <f t="shared" si="14"/>
        <v>0</v>
      </c>
      <c r="W503" s="92">
        <f t="shared" si="15"/>
        <v>0</v>
      </c>
    </row>
    <row r="504" spans="1:23" s="84" customFormat="1" ht="15.75" x14ac:dyDescent="0.2">
      <c r="A504" s="66">
        <v>482</v>
      </c>
      <c r="B504" s="85">
        <f>'CED. GRAL POR REP. O MANTTO'!C505</f>
        <v>0</v>
      </c>
      <c r="C504" s="86">
        <f>'CED. GRAL POR REP. O MANTTO'!D505</f>
        <v>0</v>
      </c>
      <c r="D504" s="87">
        <f>'CED. GRAL POR REP. O MANTTO'!E505</f>
        <v>0</v>
      </c>
      <c r="E504" s="87">
        <f>'CED. GRAL POR REP. O MANTTO'!F505</f>
        <v>0</v>
      </c>
      <c r="F504" s="88">
        <f>'CED. GRAL POR REP. O MANTTO'!G505</f>
        <v>0</v>
      </c>
      <c r="G504" s="89">
        <f>'CED. GRAL POR REP. O MANTTO'!L505</f>
        <v>0</v>
      </c>
      <c r="H504" s="90">
        <f>IF('CED. GRAL POR REP. O MANTTO'!P505&lt;&gt;'CED. GRAL POR REP. O MANTTO'!G505,"VERIFICA PRESUPUESTO BASE",'CED. GRAL POR REP. O MANTTO'!G505)</f>
        <v>0</v>
      </c>
      <c r="I504" s="91">
        <f>'REPORTE ENERO IMROM'!H499</f>
        <v>0</v>
      </c>
      <c r="J504" s="91">
        <f>'REPORTE ENERO IMROM'!$L499</f>
        <v>0</v>
      </c>
      <c r="K504" s="91">
        <f>+'REPORTE FEBRERO IMROM'!$L499</f>
        <v>0</v>
      </c>
      <c r="L504" s="91">
        <f>+'REPORTE MARZO IMROM'!$L499</f>
        <v>0</v>
      </c>
      <c r="M504" s="91">
        <f>+'REPORTE ABRIL IMROM'!$L499</f>
        <v>0</v>
      </c>
      <c r="N504" s="91">
        <f>+'REPORTE MAYO IMROM'!$L499</f>
        <v>0</v>
      </c>
      <c r="O504" s="91">
        <f>+'REPORTE JUNIO IMROM'!$L499</f>
        <v>0</v>
      </c>
      <c r="P504" s="91">
        <f>+'REPORTE JULIO IMROM'!$L499</f>
        <v>0</v>
      </c>
      <c r="Q504" s="91">
        <f>+'REPORTE AGOSTO IMROM'!$L499</f>
        <v>0</v>
      </c>
      <c r="R504" s="91">
        <f>+'REPORTE SEPTIEMBRE IMROM'!$L499</f>
        <v>0</v>
      </c>
      <c r="S504" s="91">
        <f>+'REPORTE OCTUBRE IMROM'!$L499</f>
        <v>0</v>
      </c>
      <c r="T504" s="91">
        <f>+'REPORTE NOVIEMBRE IMROM'!$L499</f>
        <v>0</v>
      </c>
      <c r="U504" s="91">
        <f>+'REPORTE DICIEMBRE IMROM'!$L499</f>
        <v>0</v>
      </c>
      <c r="V504" s="91">
        <f t="shared" si="14"/>
        <v>0</v>
      </c>
      <c r="W504" s="92">
        <f t="shared" si="15"/>
        <v>0</v>
      </c>
    </row>
    <row r="505" spans="1:23" s="84" customFormat="1" ht="15.75" x14ac:dyDescent="0.2">
      <c r="A505" s="66">
        <v>483</v>
      </c>
      <c r="B505" s="85">
        <f>'CED. GRAL POR REP. O MANTTO'!C506</f>
        <v>0</v>
      </c>
      <c r="C505" s="86">
        <f>'CED. GRAL POR REP. O MANTTO'!D506</f>
        <v>0</v>
      </c>
      <c r="D505" s="87">
        <f>'CED. GRAL POR REP. O MANTTO'!E506</f>
        <v>0</v>
      </c>
      <c r="E505" s="87">
        <f>'CED. GRAL POR REP. O MANTTO'!F506</f>
        <v>0</v>
      </c>
      <c r="F505" s="88">
        <f>'CED. GRAL POR REP. O MANTTO'!G506</f>
        <v>0</v>
      </c>
      <c r="G505" s="89">
        <f>'CED. GRAL POR REP. O MANTTO'!L506</f>
        <v>0</v>
      </c>
      <c r="H505" s="90">
        <f>IF('CED. GRAL POR REP. O MANTTO'!P506&lt;&gt;'CED. GRAL POR REP. O MANTTO'!G506,"VERIFICA PRESUPUESTO BASE",'CED. GRAL POR REP. O MANTTO'!G506)</f>
        <v>0</v>
      </c>
      <c r="I505" s="91">
        <f>'REPORTE ENERO IMROM'!H500</f>
        <v>0</v>
      </c>
      <c r="J505" s="91">
        <f>'REPORTE ENERO IMROM'!$L500</f>
        <v>0</v>
      </c>
      <c r="K505" s="91">
        <f>+'REPORTE FEBRERO IMROM'!$L500</f>
        <v>0</v>
      </c>
      <c r="L505" s="91">
        <f>+'REPORTE MARZO IMROM'!$L500</f>
        <v>0</v>
      </c>
      <c r="M505" s="91">
        <f>+'REPORTE ABRIL IMROM'!$L500</f>
        <v>0</v>
      </c>
      <c r="N505" s="91">
        <f>+'REPORTE MAYO IMROM'!$L500</f>
        <v>0</v>
      </c>
      <c r="O505" s="91">
        <f>+'REPORTE JUNIO IMROM'!$L500</f>
        <v>0</v>
      </c>
      <c r="P505" s="91">
        <f>+'REPORTE JULIO IMROM'!$L500</f>
        <v>0</v>
      </c>
      <c r="Q505" s="91">
        <f>+'REPORTE AGOSTO IMROM'!$L500</f>
        <v>0</v>
      </c>
      <c r="R505" s="91">
        <f>+'REPORTE SEPTIEMBRE IMROM'!$L500</f>
        <v>0</v>
      </c>
      <c r="S505" s="91">
        <f>+'REPORTE OCTUBRE IMROM'!$L500</f>
        <v>0</v>
      </c>
      <c r="T505" s="91">
        <f>+'REPORTE NOVIEMBRE IMROM'!$L500</f>
        <v>0</v>
      </c>
      <c r="U505" s="91">
        <f>+'REPORTE DICIEMBRE IMROM'!$L500</f>
        <v>0</v>
      </c>
      <c r="V505" s="91">
        <f t="shared" si="14"/>
        <v>0</v>
      </c>
      <c r="W505" s="92">
        <f t="shared" si="15"/>
        <v>0</v>
      </c>
    </row>
    <row r="506" spans="1:23" s="84" customFormat="1" ht="15.75" x14ac:dyDescent="0.2">
      <c r="A506" s="66">
        <v>484</v>
      </c>
      <c r="B506" s="85">
        <f>'CED. GRAL POR REP. O MANTTO'!C507</f>
        <v>0</v>
      </c>
      <c r="C506" s="86">
        <f>'CED. GRAL POR REP. O MANTTO'!D507</f>
        <v>0</v>
      </c>
      <c r="D506" s="87">
        <f>'CED. GRAL POR REP. O MANTTO'!E507</f>
        <v>0</v>
      </c>
      <c r="E506" s="87">
        <f>'CED. GRAL POR REP. O MANTTO'!F507</f>
        <v>0</v>
      </c>
      <c r="F506" s="88">
        <f>'CED. GRAL POR REP. O MANTTO'!G507</f>
        <v>0</v>
      </c>
      <c r="G506" s="89">
        <f>'CED. GRAL POR REP. O MANTTO'!L507</f>
        <v>0</v>
      </c>
      <c r="H506" s="90">
        <f>IF('CED. GRAL POR REP. O MANTTO'!P507&lt;&gt;'CED. GRAL POR REP. O MANTTO'!G507,"VERIFICA PRESUPUESTO BASE",'CED. GRAL POR REP. O MANTTO'!G507)</f>
        <v>0</v>
      </c>
      <c r="I506" s="91">
        <f>'REPORTE ENERO IMROM'!H501</f>
        <v>0</v>
      </c>
      <c r="J506" s="91">
        <f>'REPORTE ENERO IMROM'!$L501</f>
        <v>0</v>
      </c>
      <c r="K506" s="91">
        <f>+'REPORTE FEBRERO IMROM'!$L501</f>
        <v>0</v>
      </c>
      <c r="L506" s="91">
        <f>+'REPORTE MARZO IMROM'!$L501</f>
        <v>0</v>
      </c>
      <c r="M506" s="91">
        <f>+'REPORTE ABRIL IMROM'!$L501</f>
        <v>0</v>
      </c>
      <c r="N506" s="91">
        <f>+'REPORTE MAYO IMROM'!$L501</f>
        <v>0</v>
      </c>
      <c r="O506" s="91">
        <f>+'REPORTE JUNIO IMROM'!$L501</f>
        <v>0</v>
      </c>
      <c r="P506" s="91">
        <f>+'REPORTE JULIO IMROM'!$L501</f>
        <v>0</v>
      </c>
      <c r="Q506" s="91">
        <f>+'REPORTE AGOSTO IMROM'!$L501</f>
        <v>0</v>
      </c>
      <c r="R506" s="91">
        <f>+'REPORTE SEPTIEMBRE IMROM'!$L501</f>
        <v>0</v>
      </c>
      <c r="S506" s="91">
        <f>+'REPORTE OCTUBRE IMROM'!$L501</f>
        <v>0</v>
      </c>
      <c r="T506" s="91">
        <f>+'REPORTE NOVIEMBRE IMROM'!$L501</f>
        <v>0</v>
      </c>
      <c r="U506" s="91">
        <f>+'REPORTE DICIEMBRE IMROM'!$L501</f>
        <v>0</v>
      </c>
      <c r="V506" s="91">
        <f t="shared" si="14"/>
        <v>0</v>
      </c>
      <c r="W506" s="92">
        <f t="shared" si="15"/>
        <v>0</v>
      </c>
    </row>
    <row r="507" spans="1:23" s="84" customFormat="1" ht="15.75" x14ac:dyDescent="0.2">
      <c r="A507" s="66">
        <v>485</v>
      </c>
      <c r="B507" s="85">
        <f>'CED. GRAL POR REP. O MANTTO'!C508</f>
        <v>0</v>
      </c>
      <c r="C507" s="86">
        <f>'CED. GRAL POR REP. O MANTTO'!D508</f>
        <v>0</v>
      </c>
      <c r="D507" s="87">
        <f>'CED. GRAL POR REP. O MANTTO'!E508</f>
        <v>0</v>
      </c>
      <c r="E507" s="87">
        <f>'CED. GRAL POR REP. O MANTTO'!F508</f>
        <v>0</v>
      </c>
      <c r="F507" s="88">
        <f>'CED. GRAL POR REP. O MANTTO'!G508</f>
        <v>0</v>
      </c>
      <c r="G507" s="89">
        <f>'CED. GRAL POR REP. O MANTTO'!L508</f>
        <v>0</v>
      </c>
      <c r="H507" s="90">
        <f>IF('CED. GRAL POR REP. O MANTTO'!P508&lt;&gt;'CED. GRAL POR REP. O MANTTO'!G508,"VERIFICA PRESUPUESTO BASE",'CED. GRAL POR REP. O MANTTO'!G508)</f>
        <v>0</v>
      </c>
      <c r="I507" s="91">
        <f>'REPORTE ENERO IMROM'!H502</f>
        <v>0</v>
      </c>
      <c r="J507" s="91">
        <f>'REPORTE ENERO IMROM'!$L502</f>
        <v>0</v>
      </c>
      <c r="K507" s="91">
        <f>+'REPORTE FEBRERO IMROM'!$L502</f>
        <v>0</v>
      </c>
      <c r="L507" s="91">
        <f>+'REPORTE MARZO IMROM'!$L502</f>
        <v>0</v>
      </c>
      <c r="M507" s="91">
        <f>+'REPORTE ABRIL IMROM'!$L502</f>
        <v>0</v>
      </c>
      <c r="N507" s="91">
        <f>+'REPORTE MAYO IMROM'!$L502</f>
        <v>0</v>
      </c>
      <c r="O507" s="91">
        <f>+'REPORTE JUNIO IMROM'!$L502</f>
        <v>0</v>
      </c>
      <c r="P507" s="91">
        <f>+'REPORTE JULIO IMROM'!$L502</f>
        <v>0</v>
      </c>
      <c r="Q507" s="91">
        <f>+'REPORTE AGOSTO IMROM'!$L502</f>
        <v>0</v>
      </c>
      <c r="R507" s="91">
        <f>+'REPORTE SEPTIEMBRE IMROM'!$L502</f>
        <v>0</v>
      </c>
      <c r="S507" s="91">
        <f>+'REPORTE OCTUBRE IMROM'!$L502</f>
        <v>0</v>
      </c>
      <c r="T507" s="91">
        <f>+'REPORTE NOVIEMBRE IMROM'!$L502</f>
        <v>0</v>
      </c>
      <c r="U507" s="91">
        <f>+'REPORTE DICIEMBRE IMROM'!$L502</f>
        <v>0</v>
      </c>
      <c r="V507" s="91">
        <f t="shared" si="14"/>
        <v>0</v>
      </c>
      <c r="W507" s="92">
        <f t="shared" si="15"/>
        <v>0</v>
      </c>
    </row>
    <row r="508" spans="1:23" s="84" customFormat="1" ht="15.75" x14ac:dyDescent="0.2">
      <c r="A508" s="66">
        <v>486</v>
      </c>
      <c r="B508" s="85">
        <f>'CED. GRAL POR REP. O MANTTO'!C509</f>
        <v>0</v>
      </c>
      <c r="C508" s="86">
        <f>'CED. GRAL POR REP. O MANTTO'!D509</f>
        <v>0</v>
      </c>
      <c r="D508" s="87">
        <f>'CED. GRAL POR REP. O MANTTO'!E509</f>
        <v>0</v>
      </c>
      <c r="E508" s="87">
        <f>'CED. GRAL POR REP. O MANTTO'!F509</f>
        <v>0</v>
      </c>
      <c r="F508" s="88">
        <f>'CED. GRAL POR REP. O MANTTO'!G509</f>
        <v>0</v>
      </c>
      <c r="G508" s="89">
        <f>'CED. GRAL POR REP. O MANTTO'!L509</f>
        <v>0</v>
      </c>
      <c r="H508" s="90">
        <f>IF('CED. GRAL POR REP. O MANTTO'!P509&lt;&gt;'CED. GRAL POR REP. O MANTTO'!G509,"VERIFICA PRESUPUESTO BASE",'CED. GRAL POR REP. O MANTTO'!G509)</f>
        <v>0</v>
      </c>
      <c r="I508" s="91">
        <f>'REPORTE ENERO IMROM'!H503</f>
        <v>0</v>
      </c>
      <c r="J508" s="91">
        <f>'REPORTE ENERO IMROM'!$L503</f>
        <v>0</v>
      </c>
      <c r="K508" s="91">
        <f>+'REPORTE FEBRERO IMROM'!$L503</f>
        <v>0</v>
      </c>
      <c r="L508" s="91">
        <f>+'REPORTE MARZO IMROM'!$L503</f>
        <v>0</v>
      </c>
      <c r="M508" s="91">
        <f>+'REPORTE ABRIL IMROM'!$L503</f>
        <v>0</v>
      </c>
      <c r="N508" s="91">
        <f>+'REPORTE MAYO IMROM'!$L503</f>
        <v>0</v>
      </c>
      <c r="O508" s="91">
        <f>+'REPORTE JUNIO IMROM'!$L503</f>
        <v>0</v>
      </c>
      <c r="P508" s="91">
        <f>+'REPORTE JULIO IMROM'!$L503</f>
        <v>0</v>
      </c>
      <c r="Q508" s="91">
        <f>+'REPORTE AGOSTO IMROM'!$L503</f>
        <v>0</v>
      </c>
      <c r="R508" s="91">
        <f>+'REPORTE SEPTIEMBRE IMROM'!$L503</f>
        <v>0</v>
      </c>
      <c r="S508" s="91">
        <f>+'REPORTE OCTUBRE IMROM'!$L503</f>
        <v>0</v>
      </c>
      <c r="T508" s="91">
        <f>+'REPORTE NOVIEMBRE IMROM'!$L503</f>
        <v>0</v>
      </c>
      <c r="U508" s="91">
        <f>+'REPORTE DICIEMBRE IMROM'!$L503</f>
        <v>0</v>
      </c>
      <c r="V508" s="91">
        <f t="shared" si="14"/>
        <v>0</v>
      </c>
      <c r="W508" s="92">
        <f t="shared" si="15"/>
        <v>0</v>
      </c>
    </row>
    <row r="509" spans="1:23" s="84" customFormat="1" ht="15.75" x14ac:dyDescent="0.2">
      <c r="A509" s="66">
        <v>487</v>
      </c>
      <c r="B509" s="85">
        <f>'CED. GRAL POR REP. O MANTTO'!C510</f>
        <v>0</v>
      </c>
      <c r="C509" s="86">
        <f>'CED. GRAL POR REP. O MANTTO'!D510</f>
        <v>0</v>
      </c>
      <c r="D509" s="87">
        <f>'CED. GRAL POR REP. O MANTTO'!E510</f>
        <v>0</v>
      </c>
      <c r="E509" s="87">
        <f>'CED. GRAL POR REP. O MANTTO'!F510</f>
        <v>0</v>
      </c>
      <c r="F509" s="88">
        <f>'CED. GRAL POR REP. O MANTTO'!G510</f>
        <v>0</v>
      </c>
      <c r="G509" s="89">
        <f>'CED. GRAL POR REP. O MANTTO'!L510</f>
        <v>0</v>
      </c>
      <c r="H509" s="90">
        <f>IF('CED. GRAL POR REP. O MANTTO'!P510&lt;&gt;'CED. GRAL POR REP. O MANTTO'!G510,"VERIFICA PRESUPUESTO BASE",'CED. GRAL POR REP. O MANTTO'!G510)</f>
        <v>0</v>
      </c>
      <c r="I509" s="91">
        <f>'REPORTE ENERO IMROM'!H504</f>
        <v>0</v>
      </c>
      <c r="J509" s="91">
        <f>'REPORTE ENERO IMROM'!$L504</f>
        <v>0</v>
      </c>
      <c r="K509" s="91">
        <f>+'REPORTE FEBRERO IMROM'!$L504</f>
        <v>0</v>
      </c>
      <c r="L509" s="91">
        <f>+'REPORTE MARZO IMROM'!$L504</f>
        <v>0</v>
      </c>
      <c r="M509" s="91">
        <f>+'REPORTE ABRIL IMROM'!$L504</f>
        <v>0</v>
      </c>
      <c r="N509" s="91">
        <f>+'REPORTE MAYO IMROM'!$L504</f>
        <v>0</v>
      </c>
      <c r="O509" s="91">
        <f>+'REPORTE JUNIO IMROM'!$L504</f>
        <v>0</v>
      </c>
      <c r="P509" s="91">
        <f>+'REPORTE JULIO IMROM'!$L504</f>
        <v>0</v>
      </c>
      <c r="Q509" s="91">
        <f>+'REPORTE AGOSTO IMROM'!$L504</f>
        <v>0</v>
      </c>
      <c r="R509" s="91">
        <f>+'REPORTE SEPTIEMBRE IMROM'!$L504</f>
        <v>0</v>
      </c>
      <c r="S509" s="91">
        <f>+'REPORTE OCTUBRE IMROM'!$L504</f>
        <v>0</v>
      </c>
      <c r="T509" s="91">
        <f>+'REPORTE NOVIEMBRE IMROM'!$L504</f>
        <v>0</v>
      </c>
      <c r="U509" s="91">
        <f>+'REPORTE DICIEMBRE IMROM'!$L504</f>
        <v>0</v>
      </c>
      <c r="V509" s="91">
        <f t="shared" si="14"/>
        <v>0</v>
      </c>
      <c r="W509" s="92">
        <f t="shared" si="15"/>
        <v>0</v>
      </c>
    </row>
    <row r="510" spans="1:23" s="84" customFormat="1" ht="15.75" x14ac:dyDescent="0.2">
      <c r="A510" s="66">
        <v>488</v>
      </c>
      <c r="B510" s="85">
        <f>'CED. GRAL POR REP. O MANTTO'!C511</f>
        <v>0</v>
      </c>
      <c r="C510" s="86">
        <f>'CED. GRAL POR REP. O MANTTO'!D511</f>
        <v>0</v>
      </c>
      <c r="D510" s="87">
        <f>'CED. GRAL POR REP. O MANTTO'!E511</f>
        <v>0</v>
      </c>
      <c r="E510" s="87">
        <f>'CED. GRAL POR REP. O MANTTO'!F511</f>
        <v>0</v>
      </c>
      <c r="F510" s="88">
        <f>'CED. GRAL POR REP. O MANTTO'!G511</f>
        <v>0</v>
      </c>
      <c r="G510" s="89">
        <f>'CED. GRAL POR REP. O MANTTO'!L511</f>
        <v>0</v>
      </c>
      <c r="H510" s="90">
        <f>IF('CED. GRAL POR REP. O MANTTO'!P511&lt;&gt;'CED. GRAL POR REP. O MANTTO'!G511,"VERIFICA PRESUPUESTO BASE",'CED. GRAL POR REP. O MANTTO'!G511)</f>
        <v>0</v>
      </c>
      <c r="I510" s="91">
        <f>'REPORTE ENERO IMROM'!H505</f>
        <v>0</v>
      </c>
      <c r="J510" s="91">
        <f>'REPORTE ENERO IMROM'!$L505</f>
        <v>0</v>
      </c>
      <c r="K510" s="91">
        <f>+'REPORTE FEBRERO IMROM'!$L505</f>
        <v>0</v>
      </c>
      <c r="L510" s="91">
        <f>+'REPORTE MARZO IMROM'!$L505</f>
        <v>0</v>
      </c>
      <c r="M510" s="91">
        <f>+'REPORTE ABRIL IMROM'!$L505</f>
        <v>0</v>
      </c>
      <c r="N510" s="91">
        <f>+'REPORTE MAYO IMROM'!$L505</f>
        <v>0</v>
      </c>
      <c r="O510" s="91">
        <f>+'REPORTE JUNIO IMROM'!$L505</f>
        <v>0</v>
      </c>
      <c r="P510" s="91">
        <f>+'REPORTE JULIO IMROM'!$L505</f>
        <v>0</v>
      </c>
      <c r="Q510" s="91">
        <f>+'REPORTE AGOSTO IMROM'!$L505</f>
        <v>0</v>
      </c>
      <c r="R510" s="91">
        <f>+'REPORTE SEPTIEMBRE IMROM'!$L505</f>
        <v>0</v>
      </c>
      <c r="S510" s="91">
        <f>+'REPORTE OCTUBRE IMROM'!$L505</f>
        <v>0</v>
      </c>
      <c r="T510" s="91">
        <f>+'REPORTE NOVIEMBRE IMROM'!$L505</f>
        <v>0</v>
      </c>
      <c r="U510" s="91">
        <f>+'REPORTE DICIEMBRE IMROM'!$L505</f>
        <v>0</v>
      </c>
      <c r="V510" s="91">
        <f t="shared" si="14"/>
        <v>0</v>
      </c>
      <c r="W510" s="92">
        <f t="shared" si="15"/>
        <v>0</v>
      </c>
    </row>
    <row r="511" spans="1:23" s="84" customFormat="1" ht="15.75" x14ac:dyDescent="0.2">
      <c r="A511" s="66">
        <v>489</v>
      </c>
      <c r="B511" s="85">
        <f>'CED. GRAL POR REP. O MANTTO'!C512</f>
        <v>0</v>
      </c>
      <c r="C511" s="86">
        <f>'CED. GRAL POR REP. O MANTTO'!D512</f>
        <v>0</v>
      </c>
      <c r="D511" s="87">
        <f>'CED. GRAL POR REP. O MANTTO'!E512</f>
        <v>0</v>
      </c>
      <c r="E511" s="87">
        <f>'CED. GRAL POR REP. O MANTTO'!F512</f>
        <v>0</v>
      </c>
      <c r="F511" s="88">
        <f>'CED. GRAL POR REP. O MANTTO'!G512</f>
        <v>0</v>
      </c>
      <c r="G511" s="89">
        <f>'CED. GRAL POR REP. O MANTTO'!L512</f>
        <v>0</v>
      </c>
      <c r="H511" s="90">
        <f>IF('CED. GRAL POR REP. O MANTTO'!P512&lt;&gt;'CED. GRAL POR REP. O MANTTO'!G512,"VERIFICA PRESUPUESTO BASE",'CED. GRAL POR REP. O MANTTO'!G512)</f>
        <v>0</v>
      </c>
      <c r="I511" s="91">
        <f>'REPORTE ENERO IMROM'!H506</f>
        <v>0</v>
      </c>
      <c r="J511" s="91">
        <f>'REPORTE ENERO IMROM'!$L506</f>
        <v>0</v>
      </c>
      <c r="K511" s="91">
        <f>+'REPORTE FEBRERO IMROM'!$L506</f>
        <v>0</v>
      </c>
      <c r="L511" s="91">
        <f>+'REPORTE MARZO IMROM'!$L506</f>
        <v>0</v>
      </c>
      <c r="M511" s="91">
        <f>+'REPORTE ABRIL IMROM'!$L506</f>
        <v>0</v>
      </c>
      <c r="N511" s="91">
        <f>+'REPORTE MAYO IMROM'!$L506</f>
        <v>0</v>
      </c>
      <c r="O511" s="91">
        <f>+'REPORTE JUNIO IMROM'!$L506</f>
        <v>0</v>
      </c>
      <c r="P511" s="91">
        <f>+'REPORTE JULIO IMROM'!$L506</f>
        <v>0</v>
      </c>
      <c r="Q511" s="91">
        <f>+'REPORTE AGOSTO IMROM'!$L506</f>
        <v>0</v>
      </c>
      <c r="R511" s="91">
        <f>+'REPORTE SEPTIEMBRE IMROM'!$L506</f>
        <v>0</v>
      </c>
      <c r="S511" s="91">
        <f>+'REPORTE OCTUBRE IMROM'!$L506</f>
        <v>0</v>
      </c>
      <c r="T511" s="91">
        <f>+'REPORTE NOVIEMBRE IMROM'!$L506</f>
        <v>0</v>
      </c>
      <c r="U511" s="91">
        <f>+'REPORTE DICIEMBRE IMROM'!$L506</f>
        <v>0</v>
      </c>
      <c r="V511" s="91">
        <f t="shared" si="14"/>
        <v>0</v>
      </c>
      <c r="W511" s="92">
        <f t="shared" si="15"/>
        <v>0</v>
      </c>
    </row>
    <row r="512" spans="1:23" s="84" customFormat="1" ht="15.75" x14ac:dyDescent="0.2">
      <c r="A512" s="66">
        <v>490</v>
      </c>
      <c r="B512" s="85">
        <f>'CED. GRAL POR REP. O MANTTO'!C513</f>
        <v>0</v>
      </c>
      <c r="C512" s="86">
        <f>'CED. GRAL POR REP. O MANTTO'!D513</f>
        <v>0</v>
      </c>
      <c r="D512" s="87">
        <f>'CED. GRAL POR REP. O MANTTO'!E513</f>
        <v>0</v>
      </c>
      <c r="E512" s="87">
        <f>'CED. GRAL POR REP. O MANTTO'!F513</f>
        <v>0</v>
      </c>
      <c r="F512" s="88">
        <f>'CED. GRAL POR REP. O MANTTO'!G513</f>
        <v>0</v>
      </c>
      <c r="G512" s="89">
        <f>'CED. GRAL POR REP. O MANTTO'!L513</f>
        <v>0</v>
      </c>
      <c r="H512" s="90">
        <f>IF('CED. GRAL POR REP. O MANTTO'!P513&lt;&gt;'CED. GRAL POR REP. O MANTTO'!G513,"VERIFICA PRESUPUESTO BASE",'CED. GRAL POR REP. O MANTTO'!G513)</f>
        <v>0</v>
      </c>
      <c r="I512" s="91">
        <f>'REPORTE ENERO IMROM'!H507</f>
        <v>0</v>
      </c>
      <c r="J512" s="91">
        <f>'REPORTE ENERO IMROM'!$L507</f>
        <v>0</v>
      </c>
      <c r="K512" s="91">
        <f>+'REPORTE FEBRERO IMROM'!$L507</f>
        <v>0</v>
      </c>
      <c r="L512" s="91">
        <f>+'REPORTE MARZO IMROM'!$L507</f>
        <v>0</v>
      </c>
      <c r="M512" s="91">
        <f>+'REPORTE ABRIL IMROM'!$L507</f>
        <v>0</v>
      </c>
      <c r="N512" s="91">
        <f>+'REPORTE MAYO IMROM'!$L507</f>
        <v>0</v>
      </c>
      <c r="O512" s="91">
        <f>+'REPORTE JUNIO IMROM'!$L507</f>
        <v>0</v>
      </c>
      <c r="P512" s="91">
        <f>+'REPORTE JULIO IMROM'!$L507</f>
        <v>0</v>
      </c>
      <c r="Q512" s="91">
        <f>+'REPORTE AGOSTO IMROM'!$L507</f>
        <v>0</v>
      </c>
      <c r="R512" s="91">
        <f>+'REPORTE SEPTIEMBRE IMROM'!$L507</f>
        <v>0</v>
      </c>
      <c r="S512" s="91">
        <f>+'REPORTE OCTUBRE IMROM'!$L507</f>
        <v>0</v>
      </c>
      <c r="T512" s="91">
        <f>+'REPORTE NOVIEMBRE IMROM'!$L507</f>
        <v>0</v>
      </c>
      <c r="U512" s="91">
        <f>+'REPORTE DICIEMBRE IMROM'!$L507</f>
        <v>0</v>
      </c>
      <c r="V512" s="91">
        <f t="shared" si="14"/>
        <v>0</v>
      </c>
      <c r="W512" s="92">
        <f t="shared" si="15"/>
        <v>0</v>
      </c>
    </row>
    <row r="513" spans="1:23" s="84" customFormat="1" ht="15.75" x14ac:dyDescent="0.2">
      <c r="A513" s="66">
        <v>491</v>
      </c>
      <c r="B513" s="85">
        <f>'CED. GRAL POR REP. O MANTTO'!C514</f>
        <v>0</v>
      </c>
      <c r="C513" s="86">
        <f>'CED. GRAL POR REP. O MANTTO'!D514</f>
        <v>0</v>
      </c>
      <c r="D513" s="87">
        <f>'CED. GRAL POR REP. O MANTTO'!E514</f>
        <v>0</v>
      </c>
      <c r="E513" s="87">
        <f>'CED. GRAL POR REP. O MANTTO'!F514</f>
        <v>0</v>
      </c>
      <c r="F513" s="88">
        <f>'CED. GRAL POR REP. O MANTTO'!G514</f>
        <v>0</v>
      </c>
      <c r="G513" s="89">
        <f>'CED. GRAL POR REP. O MANTTO'!L514</f>
        <v>0</v>
      </c>
      <c r="H513" s="90">
        <f>IF('CED. GRAL POR REP. O MANTTO'!P514&lt;&gt;'CED. GRAL POR REP. O MANTTO'!G514,"VERIFICA PRESUPUESTO BASE",'CED. GRAL POR REP. O MANTTO'!G514)</f>
        <v>0</v>
      </c>
      <c r="I513" s="91">
        <f>'REPORTE ENERO IMROM'!H508</f>
        <v>0</v>
      </c>
      <c r="J513" s="91">
        <f>'REPORTE ENERO IMROM'!$L508</f>
        <v>0</v>
      </c>
      <c r="K513" s="91">
        <f>+'REPORTE FEBRERO IMROM'!$L508</f>
        <v>0</v>
      </c>
      <c r="L513" s="91">
        <f>+'REPORTE MARZO IMROM'!$L508</f>
        <v>0</v>
      </c>
      <c r="M513" s="91">
        <f>+'REPORTE ABRIL IMROM'!$L508</f>
        <v>0</v>
      </c>
      <c r="N513" s="91">
        <f>+'REPORTE MAYO IMROM'!$L508</f>
        <v>0</v>
      </c>
      <c r="O513" s="91">
        <f>+'REPORTE JUNIO IMROM'!$L508</f>
        <v>0</v>
      </c>
      <c r="P513" s="91">
        <f>+'REPORTE JULIO IMROM'!$L508</f>
        <v>0</v>
      </c>
      <c r="Q513" s="91">
        <f>+'REPORTE AGOSTO IMROM'!$L508</f>
        <v>0</v>
      </c>
      <c r="R513" s="91">
        <f>+'REPORTE SEPTIEMBRE IMROM'!$L508</f>
        <v>0</v>
      </c>
      <c r="S513" s="91">
        <f>+'REPORTE OCTUBRE IMROM'!$L508</f>
        <v>0</v>
      </c>
      <c r="T513" s="91">
        <f>+'REPORTE NOVIEMBRE IMROM'!$L508</f>
        <v>0</v>
      </c>
      <c r="U513" s="91">
        <f>+'REPORTE DICIEMBRE IMROM'!$L508</f>
        <v>0</v>
      </c>
      <c r="V513" s="91">
        <f t="shared" si="14"/>
        <v>0</v>
      </c>
      <c r="W513" s="92">
        <f t="shared" si="15"/>
        <v>0</v>
      </c>
    </row>
    <row r="514" spans="1:23" s="84" customFormat="1" ht="15.75" x14ac:dyDescent="0.2">
      <c r="A514" s="66">
        <v>492</v>
      </c>
      <c r="B514" s="85">
        <f>'CED. GRAL POR REP. O MANTTO'!C515</f>
        <v>0</v>
      </c>
      <c r="C514" s="86">
        <f>'CED. GRAL POR REP. O MANTTO'!D515</f>
        <v>0</v>
      </c>
      <c r="D514" s="87">
        <f>'CED. GRAL POR REP. O MANTTO'!E515</f>
        <v>0</v>
      </c>
      <c r="E514" s="87">
        <f>'CED. GRAL POR REP. O MANTTO'!F515</f>
        <v>0</v>
      </c>
      <c r="F514" s="88">
        <f>'CED. GRAL POR REP. O MANTTO'!G515</f>
        <v>0</v>
      </c>
      <c r="G514" s="89">
        <f>'CED. GRAL POR REP. O MANTTO'!L515</f>
        <v>0</v>
      </c>
      <c r="H514" s="90">
        <f>IF('CED. GRAL POR REP. O MANTTO'!P515&lt;&gt;'CED. GRAL POR REP. O MANTTO'!G515,"VERIFICA PRESUPUESTO BASE",'CED. GRAL POR REP. O MANTTO'!G515)</f>
        <v>0</v>
      </c>
      <c r="I514" s="91">
        <f>'REPORTE ENERO IMROM'!H509</f>
        <v>0</v>
      </c>
      <c r="J514" s="91">
        <f>'REPORTE ENERO IMROM'!$L509</f>
        <v>0</v>
      </c>
      <c r="K514" s="91">
        <f>+'REPORTE FEBRERO IMROM'!$L509</f>
        <v>0</v>
      </c>
      <c r="L514" s="91">
        <f>+'REPORTE MARZO IMROM'!$L509</f>
        <v>0</v>
      </c>
      <c r="M514" s="91">
        <f>+'REPORTE ABRIL IMROM'!$L509</f>
        <v>0</v>
      </c>
      <c r="N514" s="91">
        <f>+'REPORTE MAYO IMROM'!$L509</f>
        <v>0</v>
      </c>
      <c r="O514" s="91">
        <f>+'REPORTE JUNIO IMROM'!$L509</f>
        <v>0</v>
      </c>
      <c r="P514" s="91">
        <f>+'REPORTE JULIO IMROM'!$L509</f>
        <v>0</v>
      </c>
      <c r="Q514" s="91">
        <f>+'REPORTE AGOSTO IMROM'!$L509</f>
        <v>0</v>
      </c>
      <c r="R514" s="91">
        <f>+'REPORTE SEPTIEMBRE IMROM'!$L509</f>
        <v>0</v>
      </c>
      <c r="S514" s="91">
        <f>+'REPORTE OCTUBRE IMROM'!$L509</f>
        <v>0</v>
      </c>
      <c r="T514" s="91">
        <f>+'REPORTE NOVIEMBRE IMROM'!$L509</f>
        <v>0</v>
      </c>
      <c r="U514" s="91">
        <f>+'REPORTE DICIEMBRE IMROM'!$L509</f>
        <v>0</v>
      </c>
      <c r="V514" s="91">
        <f t="shared" si="14"/>
        <v>0</v>
      </c>
      <c r="W514" s="92">
        <f t="shared" si="15"/>
        <v>0</v>
      </c>
    </row>
    <row r="515" spans="1:23" s="84" customFormat="1" ht="15.75" x14ac:dyDescent="0.2">
      <c r="A515" s="66">
        <v>493</v>
      </c>
      <c r="B515" s="85">
        <f>'CED. GRAL POR REP. O MANTTO'!C516</f>
        <v>0</v>
      </c>
      <c r="C515" s="86">
        <f>'CED. GRAL POR REP. O MANTTO'!D516</f>
        <v>0</v>
      </c>
      <c r="D515" s="87">
        <f>'CED. GRAL POR REP. O MANTTO'!E516</f>
        <v>0</v>
      </c>
      <c r="E515" s="87">
        <f>'CED. GRAL POR REP. O MANTTO'!F516</f>
        <v>0</v>
      </c>
      <c r="F515" s="88">
        <f>'CED. GRAL POR REP. O MANTTO'!G516</f>
        <v>0</v>
      </c>
      <c r="G515" s="89">
        <f>'CED. GRAL POR REP. O MANTTO'!L516</f>
        <v>0</v>
      </c>
      <c r="H515" s="90">
        <f>IF('CED. GRAL POR REP. O MANTTO'!P516&lt;&gt;'CED. GRAL POR REP. O MANTTO'!G516,"VERIFICA PRESUPUESTO BASE",'CED. GRAL POR REP. O MANTTO'!G516)</f>
        <v>0</v>
      </c>
      <c r="I515" s="91">
        <f>'REPORTE ENERO IMROM'!H510</f>
        <v>0</v>
      </c>
      <c r="J515" s="91">
        <f>'REPORTE ENERO IMROM'!$L510</f>
        <v>0</v>
      </c>
      <c r="K515" s="91">
        <f>+'REPORTE FEBRERO IMROM'!$L510</f>
        <v>0</v>
      </c>
      <c r="L515" s="91">
        <f>+'REPORTE MARZO IMROM'!$L510</f>
        <v>0</v>
      </c>
      <c r="M515" s="91">
        <f>+'REPORTE ABRIL IMROM'!$L510</f>
        <v>0</v>
      </c>
      <c r="N515" s="91">
        <f>+'REPORTE MAYO IMROM'!$L510</f>
        <v>0</v>
      </c>
      <c r="O515" s="91">
        <f>+'REPORTE JUNIO IMROM'!$L510</f>
        <v>0</v>
      </c>
      <c r="P515" s="91">
        <f>+'REPORTE JULIO IMROM'!$L510</f>
        <v>0</v>
      </c>
      <c r="Q515" s="91">
        <f>+'REPORTE AGOSTO IMROM'!$L510</f>
        <v>0</v>
      </c>
      <c r="R515" s="91">
        <f>+'REPORTE SEPTIEMBRE IMROM'!$L510</f>
        <v>0</v>
      </c>
      <c r="S515" s="91">
        <f>+'REPORTE OCTUBRE IMROM'!$L510</f>
        <v>0</v>
      </c>
      <c r="T515" s="91">
        <f>+'REPORTE NOVIEMBRE IMROM'!$L510</f>
        <v>0</v>
      </c>
      <c r="U515" s="91">
        <f>+'REPORTE DICIEMBRE IMROM'!$L510</f>
        <v>0</v>
      </c>
      <c r="V515" s="91">
        <f t="shared" si="14"/>
        <v>0</v>
      </c>
      <c r="W515" s="92">
        <f t="shared" si="15"/>
        <v>0</v>
      </c>
    </row>
    <row r="516" spans="1:23" s="84" customFormat="1" ht="15.75" x14ac:dyDescent="0.2">
      <c r="A516" s="66">
        <v>494</v>
      </c>
      <c r="B516" s="85">
        <f>'CED. GRAL POR REP. O MANTTO'!C517</f>
        <v>0</v>
      </c>
      <c r="C516" s="86">
        <f>'CED. GRAL POR REP. O MANTTO'!D517</f>
        <v>0</v>
      </c>
      <c r="D516" s="87">
        <f>'CED. GRAL POR REP. O MANTTO'!E517</f>
        <v>0</v>
      </c>
      <c r="E516" s="87">
        <f>'CED. GRAL POR REP. O MANTTO'!F517</f>
        <v>0</v>
      </c>
      <c r="F516" s="88">
        <f>'CED. GRAL POR REP. O MANTTO'!G517</f>
        <v>0</v>
      </c>
      <c r="G516" s="89">
        <f>'CED. GRAL POR REP. O MANTTO'!L517</f>
        <v>0</v>
      </c>
      <c r="H516" s="90">
        <f>IF('CED. GRAL POR REP. O MANTTO'!P517&lt;&gt;'CED. GRAL POR REP. O MANTTO'!G517,"VERIFICA PRESUPUESTO BASE",'CED. GRAL POR REP. O MANTTO'!G517)</f>
        <v>0</v>
      </c>
      <c r="I516" s="91">
        <f>'REPORTE ENERO IMROM'!H511</f>
        <v>0</v>
      </c>
      <c r="J516" s="91">
        <f>'REPORTE ENERO IMROM'!$L511</f>
        <v>0</v>
      </c>
      <c r="K516" s="91">
        <f>+'REPORTE FEBRERO IMROM'!$L511</f>
        <v>0</v>
      </c>
      <c r="L516" s="91">
        <f>+'REPORTE MARZO IMROM'!$L511</f>
        <v>0</v>
      </c>
      <c r="M516" s="91">
        <f>+'REPORTE ABRIL IMROM'!$L511</f>
        <v>0</v>
      </c>
      <c r="N516" s="91">
        <f>+'REPORTE MAYO IMROM'!$L511</f>
        <v>0</v>
      </c>
      <c r="O516" s="91">
        <f>+'REPORTE JUNIO IMROM'!$L511</f>
        <v>0</v>
      </c>
      <c r="P516" s="91">
        <f>+'REPORTE JULIO IMROM'!$L511</f>
        <v>0</v>
      </c>
      <c r="Q516" s="91">
        <f>+'REPORTE AGOSTO IMROM'!$L511</f>
        <v>0</v>
      </c>
      <c r="R516" s="91">
        <f>+'REPORTE SEPTIEMBRE IMROM'!$L511</f>
        <v>0</v>
      </c>
      <c r="S516" s="91">
        <f>+'REPORTE OCTUBRE IMROM'!$L511</f>
        <v>0</v>
      </c>
      <c r="T516" s="91">
        <f>+'REPORTE NOVIEMBRE IMROM'!$L511</f>
        <v>0</v>
      </c>
      <c r="U516" s="91">
        <f>+'REPORTE DICIEMBRE IMROM'!$L511</f>
        <v>0</v>
      </c>
      <c r="V516" s="91">
        <f t="shared" si="14"/>
        <v>0</v>
      </c>
      <c r="W516" s="92">
        <f t="shared" si="15"/>
        <v>0</v>
      </c>
    </row>
    <row r="517" spans="1:23" s="84" customFormat="1" ht="15.75" x14ac:dyDescent="0.2">
      <c r="A517" s="66">
        <v>495</v>
      </c>
      <c r="B517" s="85">
        <f>'CED. GRAL POR REP. O MANTTO'!C518</f>
        <v>0</v>
      </c>
      <c r="C517" s="86">
        <f>'CED. GRAL POR REP. O MANTTO'!D518</f>
        <v>0</v>
      </c>
      <c r="D517" s="87">
        <f>'CED. GRAL POR REP. O MANTTO'!E518</f>
        <v>0</v>
      </c>
      <c r="E517" s="87">
        <f>'CED. GRAL POR REP. O MANTTO'!F518</f>
        <v>0</v>
      </c>
      <c r="F517" s="88">
        <f>'CED. GRAL POR REP. O MANTTO'!G518</f>
        <v>0</v>
      </c>
      <c r="G517" s="89">
        <f>'CED. GRAL POR REP. O MANTTO'!L518</f>
        <v>0</v>
      </c>
      <c r="H517" s="90">
        <f>IF('CED. GRAL POR REP. O MANTTO'!P518&lt;&gt;'CED. GRAL POR REP. O MANTTO'!G518,"VERIFICA PRESUPUESTO BASE",'CED. GRAL POR REP. O MANTTO'!G518)</f>
        <v>0</v>
      </c>
      <c r="I517" s="91">
        <f>'REPORTE ENERO IMROM'!H512</f>
        <v>0</v>
      </c>
      <c r="J517" s="91">
        <f>'REPORTE ENERO IMROM'!$L512</f>
        <v>0</v>
      </c>
      <c r="K517" s="91">
        <f>+'REPORTE FEBRERO IMROM'!$L512</f>
        <v>0</v>
      </c>
      <c r="L517" s="91">
        <f>+'REPORTE MARZO IMROM'!$L512</f>
        <v>0</v>
      </c>
      <c r="M517" s="91">
        <f>+'REPORTE ABRIL IMROM'!$L512</f>
        <v>0</v>
      </c>
      <c r="N517" s="91">
        <f>+'REPORTE MAYO IMROM'!$L512</f>
        <v>0</v>
      </c>
      <c r="O517" s="91">
        <f>+'REPORTE JUNIO IMROM'!$L512</f>
        <v>0</v>
      </c>
      <c r="P517" s="91">
        <f>+'REPORTE JULIO IMROM'!$L512</f>
        <v>0</v>
      </c>
      <c r="Q517" s="91">
        <f>+'REPORTE AGOSTO IMROM'!$L512</f>
        <v>0</v>
      </c>
      <c r="R517" s="91">
        <f>+'REPORTE SEPTIEMBRE IMROM'!$L512</f>
        <v>0</v>
      </c>
      <c r="S517" s="91">
        <f>+'REPORTE OCTUBRE IMROM'!$L512</f>
        <v>0</v>
      </c>
      <c r="T517" s="91">
        <f>+'REPORTE NOVIEMBRE IMROM'!$L512</f>
        <v>0</v>
      </c>
      <c r="U517" s="91">
        <f>+'REPORTE DICIEMBRE IMROM'!$L512</f>
        <v>0</v>
      </c>
      <c r="V517" s="91">
        <f t="shared" si="14"/>
        <v>0</v>
      </c>
      <c r="W517" s="92">
        <f t="shared" si="15"/>
        <v>0</v>
      </c>
    </row>
    <row r="518" spans="1:23" s="84" customFormat="1" ht="15.75" x14ac:dyDescent="0.2">
      <c r="A518" s="66">
        <v>496</v>
      </c>
      <c r="B518" s="85">
        <f>'CED. GRAL POR REP. O MANTTO'!C519</f>
        <v>0</v>
      </c>
      <c r="C518" s="86">
        <f>'CED. GRAL POR REP. O MANTTO'!D519</f>
        <v>0</v>
      </c>
      <c r="D518" s="87">
        <f>'CED. GRAL POR REP. O MANTTO'!E519</f>
        <v>0</v>
      </c>
      <c r="E518" s="87">
        <f>'CED. GRAL POR REP. O MANTTO'!F519</f>
        <v>0</v>
      </c>
      <c r="F518" s="88">
        <f>'CED. GRAL POR REP. O MANTTO'!G519</f>
        <v>0</v>
      </c>
      <c r="G518" s="89">
        <f>'CED. GRAL POR REP. O MANTTO'!L519</f>
        <v>0</v>
      </c>
      <c r="H518" s="90">
        <f>IF('CED. GRAL POR REP. O MANTTO'!P519&lt;&gt;'CED. GRAL POR REP. O MANTTO'!G519,"VERIFICA PRESUPUESTO BASE",'CED. GRAL POR REP. O MANTTO'!G519)</f>
        <v>0</v>
      </c>
      <c r="I518" s="91">
        <f>'REPORTE ENERO IMROM'!H513</f>
        <v>0</v>
      </c>
      <c r="J518" s="91">
        <f>'REPORTE ENERO IMROM'!$L513</f>
        <v>0</v>
      </c>
      <c r="K518" s="91">
        <f>+'REPORTE FEBRERO IMROM'!$L513</f>
        <v>0</v>
      </c>
      <c r="L518" s="91">
        <f>+'REPORTE MARZO IMROM'!$L513</f>
        <v>0</v>
      </c>
      <c r="M518" s="91">
        <f>+'REPORTE ABRIL IMROM'!$L513</f>
        <v>0</v>
      </c>
      <c r="N518" s="91">
        <f>+'REPORTE MAYO IMROM'!$L513</f>
        <v>0</v>
      </c>
      <c r="O518" s="91">
        <f>+'REPORTE JUNIO IMROM'!$L513</f>
        <v>0</v>
      </c>
      <c r="P518" s="91">
        <f>+'REPORTE JULIO IMROM'!$L513</f>
        <v>0</v>
      </c>
      <c r="Q518" s="91">
        <f>+'REPORTE AGOSTO IMROM'!$L513</f>
        <v>0</v>
      </c>
      <c r="R518" s="91">
        <f>+'REPORTE SEPTIEMBRE IMROM'!$L513</f>
        <v>0</v>
      </c>
      <c r="S518" s="91">
        <f>+'REPORTE OCTUBRE IMROM'!$L513</f>
        <v>0</v>
      </c>
      <c r="T518" s="91">
        <f>+'REPORTE NOVIEMBRE IMROM'!$L513</f>
        <v>0</v>
      </c>
      <c r="U518" s="91">
        <f>+'REPORTE DICIEMBRE IMROM'!$L513</f>
        <v>0</v>
      </c>
      <c r="V518" s="91">
        <f t="shared" si="14"/>
        <v>0</v>
      </c>
      <c r="W518" s="92">
        <f t="shared" si="15"/>
        <v>0</v>
      </c>
    </row>
    <row r="519" spans="1:23" s="84" customFormat="1" ht="15.75" x14ac:dyDescent="0.2">
      <c r="A519" s="66">
        <v>497</v>
      </c>
      <c r="B519" s="85">
        <f>'CED. GRAL POR REP. O MANTTO'!C520</f>
        <v>0</v>
      </c>
      <c r="C519" s="86">
        <f>'CED. GRAL POR REP. O MANTTO'!D520</f>
        <v>0</v>
      </c>
      <c r="D519" s="87">
        <f>'CED. GRAL POR REP. O MANTTO'!E520</f>
        <v>0</v>
      </c>
      <c r="E519" s="87">
        <f>'CED. GRAL POR REP. O MANTTO'!F520</f>
        <v>0</v>
      </c>
      <c r="F519" s="88">
        <f>'CED. GRAL POR REP. O MANTTO'!G520</f>
        <v>0</v>
      </c>
      <c r="G519" s="89">
        <f>'CED. GRAL POR REP. O MANTTO'!L520</f>
        <v>0</v>
      </c>
      <c r="H519" s="90">
        <f>IF('CED. GRAL POR REP. O MANTTO'!P520&lt;&gt;'CED. GRAL POR REP. O MANTTO'!G520,"VERIFICA PRESUPUESTO BASE",'CED. GRAL POR REP. O MANTTO'!G520)</f>
        <v>0</v>
      </c>
      <c r="I519" s="91">
        <f>'REPORTE ENERO IMROM'!H514</f>
        <v>0</v>
      </c>
      <c r="J519" s="91">
        <f>'REPORTE ENERO IMROM'!$L514</f>
        <v>0</v>
      </c>
      <c r="K519" s="91">
        <f>+'REPORTE FEBRERO IMROM'!$L514</f>
        <v>0</v>
      </c>
      <c r="L519" s="91">
        <f>+'REPORTE MARZO IMROM'!$L514</f>
        <v>0</v>
      </c>
      <c r="M519" s="91">
        <f>+'REPORTE ABRIL IMROM'!$L514</f>
        <v>0</v>
      </c>
      <c r="N519" s="91">
        <f>+'REPORTE MAYO IMROM'!$L514</f>
        <v>0</v>
      </c>
      <c r="O519" s="91">
        <f>+'REPORTE JUNIO IMROM'!$L514</f>
        <v>0</v>
      </c>
      <c r="P519" s="91">
        <f>+'REPORTE JULIO IMROM'!$L514</f>
        <v>0</v>
      </c>
      <c r="Q519" s="91">
        <f>+'REPORTE AGOSTO IMROM'!$L514</f>
        <v>0</v>
      </c>
      <c r="R519" s="91">
        <f>+'REPORTE SEPTIEMBRE IMROM'!$L514</f>
        <v>0</v>
      </c>
      <c r="S519" s="91">
        <f>+'REPORTE OCTUBRE IMROM'!$L514</f>
        <v>0</v>
      </c>
      <c r="T519" s="91">
        <f>+'REPORTE NOVIEMBRE IMROM'!$L514</f>
        <v>0</v>
      </c>
      <c r="U519" s="91">
        <f>+'REPORTE DICIEMBRE IMROM'!$L514</f>
        <v>0</v>
      </c>
      <c r="V519" s="91">
        <f t="shared" si="14"/>
        <v>0</v>
      </c>
      <c r="W519" s="92">
        <f t="shared" si="15"/>
        <v>0</v>
      </c>
    </row>
    <row r="520" spans="1:23" s="84" customFormat="1" ht="15.75" x14ac:dyDescent="0.2">
      <c r="A520" s="66">
        <v>498</v>
      </c>
      <c r="B520" s="85">
        <f>'CED. GRAL POR REP. O MANTTO'!C521</f>
        <v>0</v>
      </c>
      <c r="C520" s="86">
        <f>'CED. GRAL POR REP. O MANTTO'!D521</f>
        <v>0</v>
      </c>
      <c r="D520" s="87">
        <f>'CED. GRAL POR REP. O MANTTO'!E521</f>
        <v>0</v>
      </c>
      <c r="E520" s="87">
        <f>'CED. GRAL POR REP. O MANTTO'!F521</f>
        <v>0</v>
      </c>
      <c r="F520" s="88">
        <f>'CED. GRAL POR REP. O MANTTO'!G521</f>
        <v>0</v>
      </c>
      <c r="G520" s="89">
        <f>'CED. GRAL POR REP. O MANTTO'!L521</f>
        <v>0</v>
      </c>
      <c r="H520" s="90">
        <f>IF('CED. GRAL POR REP. O MANTTO'!P521&lt;&gt;'CED. GRAL POR REP. O MANTTO'!G521,"VERIFICA PRESUPUESTO BASE",'CED. GRAL POR REP. O MANTTO'!G521)</f>
        <v>0</v>
      </c>
      <c r="I520" s="91">
        <f>'REPORTE ENERO IMROM'!H515</f>
        <v>0</v>
      </c>
      <c r="J520" s="91">
        <f>'REPORTE ENERO IMROM'!$L515</f>
        <v>0</v>
      </c>
      <c r="K520" s="91">
        <f>+'REPORTE FEBRERO IMROM'!$L515</f>
        <v>0</v>
      </c>
      <c r="L520" s="91">
        <f>+'REPORTE MARZO IMROM'!$L515</f>
        <v>0</v>
      </c>
      <c r="M520" s="91">
        <f>+'REPORTE ABRIL IMROM'!$L515</f>
        <v>0</v>
      </c>
      <c r="N520" s="91">
        <f>+'REPORTE MAYO IMROM'!$L515</f>
        <v>0</v>
      </c>
      <c r="O520" s="91">
        <f>+'REPORTE JUNIO IMROM'!$L515</f>
        <v>0</v>
      </c>
      <c r="P520" s="91">
        <f>+'REPORTE JULIO IMROM'!$L515</f>
        <v>0</v>
      </c>
      <c r="Q520" s="91">
        <f>+'REPORTE AGOSTO IMROM'!$L515</f>
        <v>0</v>
      </c>
      <c r="R520" s="91">
        <f>+'REPORTE SEPTIEMBRE IMROM'!$L515</f>
        <v>0</v>
      </c>
      <c r="S520" s="91">
        <f>+'REPORTE OCTUBRE IMROM'!$L515</f>
        <v>0</v>
      </c>
      <c r="T520" s="91">
        <f>+'REPORTE NOVIEMBRE IMROM'!$L515</f>
        <v>0</v>
      </c>
      <c r="U520" s="91">
        <f>+'REPORTE DICIEMBRE IMROM'!$L515</f>
        <v>0</v>
      </c>
      <c r="V520" s="91">
        <f t="shared" si="14"/>
        <v>0</v>
      </c>
      <c r="W520" s="92">
        <f t="shared" si="15"/>
        <v>0</v>
      </c>
    </row>
    <row r="521" spans="1:23" s="84" customFormat="1" ht="15.75" x14ac:dyDescent="0.2">
      <c r="A521" s="66">
        <v>499</v>
      </c>
      <c r="B521" s="85">
        <f>'CED. GRAL POR REP. O MANTTO'!C522</f>
        <v>0</v>
      </c>
      <c r="C521" s="86">
        <f>'CED. GRAL POR REP. O MANTTO'!D522</f>
        <v>0</v>
      </c>
      <c r="D521" s="87">
        <f>'CED. GRAL POR REP. O MANTTO'!E522</f>
        <v>0</v>
      </c>
      <c r="E521" s="87">
        <f>'CED. GRAL POR REP. O MANTTO'!F522</f>
        <v>0</v>
      </c>
      <c r="F521" s="88">
        <f>'CED. GRAL POR REP. O MANTTO'!G522</f>
        <v>0</v>
      </c>
      <c r="G521" s="89">
        <f>'CED. GRAL POR REP. O MANTTO'!L522</f>
        <v>0</v>
      </c>
      <c r="H521" s="90">
        <f>IF('CED. GRAL POR REP. O MANTTO'!P522&lt;&gt;'CED. GRAL POR REP. O MANTTO'!G522,"VERIFICA PRESUPUESTO BASE",'CED. GRAL POR REP. O MANTTO'!G522)</f>
        <v>0</v>
      </c>
      <c r="I521" s="91">
        <f>'REPORTE ENERO IMROM'!H516</f>
        <v>0</v>
      </c>
      <c r="J521" s="91">
        <f>'REPORTE ENERO IMROM'!$L516</f>
        <v>0</v>
      </c>
      <c r="K521" s="91">
        <f>+'REPORTE FEBRERO IMROM'!$L516</f>
        <v>0</v>
      </c>
      <c r="L521" s="91">
        <f>+'REPORTE MARZO IMROM'!$L516</f>
        <v>0</v>
      </c>
      <c r="M521" s="91">
        <f>+'REPORTE ABRIL IMROM'!$L516</f>
        <v>0</v>
      </c>
      <c r="N521" s="91">
        <f>+'REPORTE MAYO IMROM'!$L516</f>
        <v>0</v>
      </c>
      <c r="O521" s="91">
        <f>+'REPORTE JUNIO IMROM'!$L516</f>
        <v>0</v>
      </c>
      <c r="P521" s="91">
        <f>+'REPORTE JULIO IMROM'!$L516</f>
        <v>0</v>
      </c>
      <c r="Q521" s="91">
        <f>+'REPORTE AGOSTO IMROM'!$L516</f>
        <v>0</v>
      </c>
      <c r="R521" s="91">
        <f>+'REPORTE SEPTIEMBRE IMROM'!$L516</f>
        <v>0</v>
      </c>
      <c r="S521" s="91">
        <f>+'REPORTE OCTUBRE IMROM'!$L516</f>
        <v>0</v>
      </c>
      <c r="T521" s="91">
        <f>+'REPORTE NOVIEMBRE IMROM'!$L516</f>
        <v>0</v>
      </c>
      <c r="U521" s="91">
        <f>+'REPORTE DICIEMBRE IMROM'!$L516</f>
        <v>0</v>
      </c>
      <c r="V521" s="91">
        <f t="shared" si="14"/>
        <v>0</v>
      </c>
      <c r="W521" s="92">
        <f t="shared" si="15"/>
        <v>0</v>
      </c>
    </row>
    <row r="522" spans="1:23" s="84" customFormat="1" ht="15.75" x14ac:dyDescent="0.2">
      <c r="A522" s="66">
        <v>500</v>
      </c>
      <c r="B522" s="85">
        <f>'CED. GRAL POR REP. O MANTTO'!C523</f>
        <v>0</v>
      </c>
      <c r="C522" s="86">
        <f>'CED. GRAL POR REP. O MANTTO'!D523</f>
        <v>0</v>
      </c>
      <c r="D522" s="87">
        <f>'CED. GRAL POR REP. O MANTTO'!E523</f>
        <v>0</v>
      </c>
      <c r="E522" s="87">
        <f>'CED. GRAL POR REP. O MANTTO'!F523</f>
        <v>0</v>
      </c>
      <c r="F522" s="88">
        <f>'CED. GRAL POR REP. O MANTTO'!G523</f>
        <v>0</v>
      </c>
      <c r="G522" s="89">
        <f>'CED. GRAL POR REP. O MANTTO'!L523</f>
        <v>0</v>
      </c>
      <c r="H522" s="90">
        <f>IF('CED. GRAL POR REP. O MANTTO'!P523&lt;&gt;'CED. GRAL POR REP. O MANTTO'!G523,"VERIFICA PRESUPUESTO BASE",'CED. GRAL POR REP. O MANTTO'!G523)</f>
        <v>0</v>
      </c>
      <c r="I522" s="91">
        <f>'REPORTE ENERO IMROM'!H517</f>
        <v>0</v>
      </c>
      <c r="J522" s="91">
        <f>'REPORTE ENERO IMROM'!$L517</f>
        <v>0</v>
      </c>
      <c r="K522" s="91">
        <f>+'REPORTE FEBRERO IMROM'!$L517</f>
        <v>0</v>
      </c>
      <c r="L522" s="91">
        <f>+'REPORTE MARZO IMROM'!$L517</f>
        <v>0</v>
      </c>
      <c r="M522" s="91">
        <f>+'REPORTE ABRIL IMROM'!$L517</f>
        <v>0</v>
      </c>
      <c r="N522" s="91">
        <f>+'REPORTE MAYO IMROM'!$L517</f>
        <v>0</v>
      </c>
      <c r="O522" s="91">
        <f>+'REPORTE JUNIO IMROM'!$L517</f>
        <v>0</v>
      </c>
      <c r="P522" s="91">
        <f>+'REPORTE JULIO IMROM'!$L517</f>
        <v>0</v>
      </c>
      <c r="Q522" s="91">
        <f>+'REPORTE AGOSTO IMROM'!$L517</f>
        <v>0</v>
      </c>
      <c r="R522" s="91">
        <f>+'REPORTE SEPTIEMBRE IMROM'!$L517</f>
        <v>0</v>
      </c>
      <c r="S522" s="91">
        <f>+'REPORTE OCTUBRE IMROM'!$L517</f>
        <v>0</v>
      </c>
      <c r="T522" s="91">
        <f>+'REPORTE NOVIEMBRE IMROM'!$L517</f>
        <v>0</v>
      </c>
      <c r="U522" s="91">
        <f>+'REPORTE DICIEMBRE IMROM'!$L517</f>
        <v>0</v>
      </c>
      <c r="V522" s="91">
        <f t="shared" si="14"/>
        <v>0</v>
      </c>
      <c r="W522" s="92">
        <f t="shared" si="15"/>
        <v>0</v>
      </c>
    </row>
    <row r="523" spans="1:23" s="84" customFormat="1" ht="15.75" x14ac:dyDescent="0.2">
      <c r="A523" s="66">
        <v>501</v>
      </c>
      <c r="B523" s="85">
        <f>'CED. GRAL POR REP. O MANTTO'!C524</f>
        <v>0</v>
      </c>
      <c r="C523" s="86">
        <f>'CED. GRAL POR REP. O MANTTO'!D524</f>
        <v>0</v>
      </c>
      <c r="D523" s="87">
        <f>'CED. GRAL POR REP. O MANTTO'!E524</f>
        <v>0</v>
      </c>
      <c r="E523" s="87">
        <f>'CED. GRAL POR REP. O MANTTO'!F524</f>
        <v>0</v>
      </c>
      <c r="F523" s="88">
        <f>'CED. GRAL POR REP. O MANTTO'!G524</f>
        <v>0</v>
      </c>
      <c r="G523" s="89">
        <f>'CED. GRAL POR REP. O MANTTO'!L524</f>
        <v>0</v>
      </c>
      <c r="H523" s="90">
        <f>IF('CED. GRAL POR REP. O MANTTO'!P524&lt;&gt;'CED. GRAL POR REP. O MANTTO'!G524,"VERIFICA PRESUPUESTO BASE",'CED. GRAL POR REP. O MANTTO'!G524)</f>
        <v>0</v>
      </c>
      <c r="I523" s="91">
        <f>'REPORTE ENERO IMROM'!H518</f>
        <v>0</v>
      </c>
      <c r="J523" s="91">
        <f>'REPORTE ENERO IMROM'!$L518</f>
        <v>0</v>
      </c>
      <c r="K523" s="91">
        <f>+'REPORTE FEBRERO IMROM'!$L518</f>
        <v>0</v>
      </c>
      <c r="L523" s="91">
        <f>+'REPORTE MARZO IMROM'!$L518</f>
        <v>0</v>
      </c>
      <c r="M523" s="91">
        <f>+'REPORTE ABRIL IMROM'!$L518</f>
        <v>0</v>
      </c>
      <c r="N523" s="91">
        <f>+'REPORTE MAYO IMROM'!$L518</f>
        <v>0</v>
      </c>
      <c r="O523" s="91">
        <f>+'REPORTE JUNIO IMROM'!$L518</f>
        <v>0</v>
      </c>
      <c r="P523" s="91">
        <f>+'REPORTE JULIO IMROM'!$L518</f>
        <v>0</v>
      </c>
      <c r="Q523" s="91">
        <f>+'REPORTE AGOSTO IMROM'!$L518</f>
        <v>0</v>
      </c>
      <c r="R523" s="91">
        <f>+'REPORTE SEPTIEMBRE IMROM'!$L518</f>
        <v>0</v>
      </c>
      <c r="S523" s="91">
        <f>+'REPORTE OCTUBRE IMROM'!$L518</f>
        <v>0</v>
      </c>
      <c r="T523" s="91">
        <f>+'REPORTE NOVIEMBRE IMROM'!$L518</f>
        <v>0</v>
      </c>
      <c r="U523" s="91">
        <f>+'REPORTE DICIEMBRE IMROM'!$L518</f>
        <v>0</v>
      </c>
      <c r="V523" s="91">
        <f t="shared" si="14"/>
        <v>0</v>
      </c>
      <c r="W523" s="92">
        <f t="shared" si="15"/>
        <v>0</v>
      </c>
    </row>
    <row r="524" spans="1:23" s="84" customFormat="1" ht="15.75" x14ac:dyDescent="0.2">
      <c r="A524" s="66">
        <v>502</v>
      </c>
      <c r="B524" s="85">
        <f>'CED. GRAL POR REP. O MANTTO'!C525</f>
        <v>0</v>
      </c>
      <c r="C524" s="86">
        <f>'CED. GRAL POR REP. O MANTTO'!D525</f>
        <v>0</v>
      </c>
      <c r="D524" s="87">
        <f>'CED. GRAL POR REP. O MANTTO'!E525</f>
        <v>0</v>
      </c>
      <c r="E524" s="87">
        <f>'CED. GRAL POR REP. O MANTTO'!F525</f>
        <v>0</v>
      </c>
      <c r="F524" s="88">
        <f>'CED. GRAL POR REP. O MANTTO'!G525</f>
        <v>0</v>
      </c>
      <c r="G524" s="89">
        <f>'CED. GRAL POR REP. O MANTTO'!L525</f>
        <v>0</v>
      </c>
      <c r="H524" s="90">
        <f>IF('CED. GRAL POR REP. O MANTTO'!P525&lt;&gt;'CED. GRAL POR REP. O MANTTO'!G525,"VERIFICA PRESUPUESTO BASE",'CED. GRAL POR REP. O MANTTO'!G525)</f>
        <v>0</v>
      </c>
      <c r="I524" s="91">
        <f>'REPORTE ENERO IMROM'!H519</f>
        <v>0</v>
      </c>
      <c r="J524" s="91">
        <f>'REPORTE ENERO IMROM'!$L519</f>
        <v>0</v>
      </c>
      <c r="K524" s="91">
        <f>+'REPORTE FEBRERO IMROM'!$L519</f>
        <v>0</v>
      </c>
      <c r="L524" s="91">
        <f>+'REPORTE MARZO IMROM'!$L519</f>
        <v>0</v>
      </c>
      <c r="M524" s="91">
        <f>+'REPORTE ABRIL IMROM'!$L519</f>
        <v>0</v>
      </c>
      <c r="N524" s="91">
        <f>+'REPORTE MAYO IMROM'!$L519</f>
        <v>0</v>
      </c>
      <c r="O524" s="91">
        <f>+'REPORTE JUNIO IMROM'!$L519</f>
        <v>0</v>
      </c>
      <c r="P524" s="91">
        <f>+'REPORTE JULIO IMROM'!$L519</f>
        <v>0</v>
      </c>
      <c r="Q524" s="91">
        <f>+'REPORTE AGOSTO IMROM'!$L519</f>
        <v>0</v>
      </c>
      <c r="R524" s="91">
        <f>+'REPORTE SEPTIEMBRE IMROM'!$L519</f>
        <v>0</v>
      </c>
      <c r="S524" s="91">
        <f>+'REPORTE OCTUBRE IMROM'!$L519</f>
        <v>0</v>
      </c>
      <c r="T524" s="91">
        <f>+'REPORTE NOVIEMBRE IMROM'!$L519</f>
        <v>0</v>
      </c>
      <c r="U524" s="91">
        <f>+'REPORTE DICIEMBRE IMROM'!$L519</f>
        <v>0</v>
      </c>
      <c r="V524" s="91">
        <f t="shared" si="14"/>
        <v>0</v>
      </c>
      <c r="W524" s="92">
        <f t="shared" si="15"/>
        <v>0</v>
      </c>
    </row>
    <row r="525" spans="1:23" s="84" customFormat="1" ht="15.75" x14ac:dyDescent="0.2">
      <c r="A525" s="66">
        <v>503</v>
      </c>
      <c r="B525" s="85">
        <f>'CED. GRAL POR REP. O MANTTO'!C526</f>
        <v>0</v>
      </c>
      <c r="C525" s="86">
        <f>'CED. GRAL POR REP. O MANTTO'!D526</f>
        <v>0</v>
      </c>
      <c r="D525" s="87">
        <f>'CED. GRAL POR REP. O MANTTO'!E526</f>
        <v>0</v>
      </c>
      <c r="E525" s="87">
        <f>'CED. GRAL POR REP. O MANTTO'!F526</f>
        <v>0</v>
      </c>
      <c r="F525" s="88">
        <f>'CED. GRAL POR REP. O MANTTO'!G526</f>
        <v>0</v>
      </c>
      <c r="G525" s="89">
        <f>'CED. GRAL POR REP. O MANTTO'!L526</f>
        <v>0</v>
      </c>
      <c r="H525" s="90">
        <f>IF('CED. GRAL POR REP. O MANTTO'!P526&lt;&gt;'CED. GRAL POR REP. O MANTTO'!G526,"VERIFICA PRESUPUESTO BASE",'CED. GRAL POR REP. O MANTTO'!G526)</f>
        <v>0</v>
      </c>
      <c r="I525" s="91">
        <f>'REPORTE ENERO IMROM'!H520</f>
        <v>0</v>
      </c>
      <c r="J525" s="91">
        <f>'REPORTE ENERO IMROM'!$L520</f>
        <v>0</v>
      </c>
      <c r="K525" s="91">
        <f>+'REPORTE FEBRERO IMROM'!$L520</f>
        <v>0</v>
      </c>
      <c r="L525" s="91">
        <f>+'REPORTE MARZO IMROM'!$L520</f>
        <v>0</v>
      </c>
      <c r="M525" s="91">
        <f>+'REPORTE ABRIL IMROM'!$L520</f>
        <v>0</v>
      </c>
      <c r="N525" s="91">
        <f>+'REPORTE MAYO IMROM'!$L520</f>
        <v>0</v>
      </c>
      <c r="O525" s="91">
        <f>+'REPORTE JUNIO IMROM'!$L520</f>
        <v>0</v>
      </c>
      <c r="P525" s="91">
        <f>+'REPORTE JULIO IMROM'!$L520</f>
        <v>0</v>
      </c>
      <c r="Q525" s="91">
        <f>+'REPORTE AGOSTO IMROM'!$L520</f>
        <v>0</v>
      </c>
      <c r="R525" s="91">
        <f>+'REPORTE SEPTIEMBRE IMROM'!$L520</f>
        <v>0</v>
      </c>
      <c r="S525" s="91">
        <f>+'REPORTE OCTUBRE IMROM'!$L520</f>
        <v>0</v>
      </c>
      <c r="T525" s="91">
        <f>+'REPORTE NOVIEMBRE IMROM'!$L520</f>
        <v>0</v>
      </c>
      <c r="U525" s="91">
        <f>+'REPORTE DICIEMBRE IMROM'!$L520</f>
        <v>0</v>
      </c>
      <c r="V525" s="91">
        <f t="shared" si="14"/>
        <v>0</v>
      </c>
      <c r="W525" s="92">
        <f t="shared" si="15"/>
        <v>0</v>
      </c>
    </row>
    <row r="526" spans="1:23" s="84" customFormat="1" ht="15.75" x14ac:dyDescent="0.2">
      <c r="A526" s="66">
        <v>504</v>
      </c>
      <c r="B526" s="85">
        <f>'CED. GRAL POR REP. O MANTTO'!C527</f>
        <v>0</v>
      </c>
      <c r="C526" s="86">
        <f>'CED. GRAL POR REP. O MANTTO'!D527</f>
        <v>0</v>
      </c>
      <c r="D526" s="87">
        <f>'CED. GRAL POR REP. O MANTTO'!E527</f>
        <v>0</v>
      </c>
      <c r="E526" s="87">
        <f>'CED. GRAL POR REP. O MANTTO'!F527</f>
        <v>0</v>
      </c>
      <c r="F526" s="88">
        <f>'CED. GRAL POR REP. O MANTTO'!G527</f>
        <v>0</v>
      </c>
      <c r="G526" s="89">
        <f>'CED. GRAL POR REP. O MANTTO'!L527</f>
        <v>0</v>
      </c>
      <c r="H526" s="90">
        <f>IF('CED. GRAL POR REP. O MANTTO'!P527&lt;&gt;'CED. GRAL POR REP. O MANTTO'!G527,"VERIFICA PRESUPUESTO BASE",'CED. GRAL POR REP. O MANTTO'!G527)</f>
        <v>0</v>
      </c>
      <c r="I526" s="91">
        <f>'REPORTE ENERO IMROM'!H521</f>
        <v>0</v>
      </c>
      <c r="J526" s="91">
        <f>'REPORTE ENERO IMROM'!$L521</f>
        <v>0</v>
      </c>
      <c r="K526" s="91">
        <f>+'REPORTE FEBRERO IMROM'!$L521</f>
        <v>0</v>
      </c>
      <c r="L526" s="91">
        <f>+'REPORTE MARZO IMROM'!$L521</f>
        <v>0</v>
      </c>
      <c r="M526" s="91">
        <f>+'REPORTE ABRIL IMROM'!$L521</f>
        <v>0</v>
      </c>
      <c r="N526" s="91">
        <f>+'REPORTE MAYO IMROM'!$L521</f>
        <v>0</v>
      </c>
      <c r="O526" s="91">
        <f>+'REPORTE JUNIO IMROM'!$L521</f>
        <v>0</v>
      </c>
      <c r="P526" s="91">
        <f>+'REPORTE JULIO IMROM'!$L521</f>
        <v>0</v>
      </c>
      <c r="Q526" s="91">
        <f>+'REPORTE AGOSTO IMROM'!$L521</f>
        <v>0</v>
      </c>
      <c r="R526" s="91">
        <f>+'REPORTE SEPTIEMBRE IMROM'!$L521</f>
        <v>0</v>
      </c>
      <c r="S526" s="91">
        <f>+'REPORTE OCTUBRE IMROM'!$L521</f>
        <v>0</v>
      </c>
      <c r="T526" s="91">
        <f>+'REPORTE NOVIEMBRE IMROM'!$L521</f>
        <v>0</v>
      </c>
      <c r="U526" s="91">
        <f>+'REPORTE DICIEMBRE IMROM'!$L521</f>
        <v>0</v>
      </c>
      <c r="V526" s="91">
        <f t="shared" si="14"/>
        <v>0</v>
      </c>
      <c r="W526" s="92">
        <f t="shared" si="15"/>
        <v>0</v>
      </c>
    </row>
    <row r="527" spans="1:23" s="84" customFormat="1" ht="15.75" x14ac:dyDescent="0.2">
      <c r="A527" s="66">
        <v>505</v>
      </c>
      <c r="B527" s="85">
        <f>'CED. GRAL POR REP. O MANTTO'!C528</f>
        <v>0</v>
      </c>
      <c r="C527" s="86">
        <f>'CED. GRAL POR REP. O MANTTO'!D528</f>
        <v>0</v>
      </c>
      <c r="D527" s="87">
        <f>'CED. GRAL POR REP. O MANTTO'!E528</f>
        <v>0</v>
      </c>
      <c r="E527" s="87">
        <f>'CED. GRAL POR REP. O MANTTO'!F528</f>
        <v>0</v>
      </c>
      <c r="F527" s="88">
        <f>'CED. GRAL POR REP. O MANTTO'!G528</f>
        <v>0</v>
      </c>
      <c r="G527" s="89">
        <f>'CED. GRAL POR REP. O MANTTO'!L528</f>
        <v>0</v>
      </c>
      <c r="H527" s="90">
        <f>IF('CED. GRAL POR REP. O MANTTO'!P528&lt;&gt;'CED. GRAL POR REP. O MANTTO'!G528,"VERIFICA PRESUPUESTO BASE",'CED. GRAL POR REP. O MANTTO'!G528)</f>
        <v>0</v>
      </c>
      <c r="I527" s="91">
        <f>'REPORTE ENERO IMROM'!H522</f>
        <v>0</v>
      </c>
      <c r="J527" s="91">
        <f>'REPORTE ENERO IMROM'!$L522</f>
        <v>0</v>
      </c>
      <c r="K527" s="91">
        <f>+'REPORTE FEBRERO IMROM'!$L522</f>
        <v>0</v>
      </c>
      <c r="L527" s="91">
        <f>+'REPORTE MARZO IMROM'!$L522</f>
        <v>0</v>
      </c>
      <c r="M527" s="91">
        <f>+'REPORTE ABRIL IMROM'!$L522</f>
        <v>0</v>
      </c>
      <c r="N527" s="91">
        <f>+'REPORTE MAYO IMROM'!$L522</f>
        <v>0</v>
      </c>
      <c r="O527" s="91">
        <f>+'REPORTE JUNIO IMROM'!$L522</f>
        <v>0</v>
      </c>
      <c r="P527" s="91">
        <f>+'REPORTE JULIO IMROM'!$L522</f>
        <v>0</v>
      </c>
      <c r="Q527" s="91">
        <f>+'REPORTE AGOSTO IMROM'!$L522</f>
        <v>0</v>
      </c>
      <c r="R527" s="91">
        <f>+'REPORTE SEPTIEMBRE IMROM'!$L522</f>
        <v>0</v>
      </c>
      <c r="S527" s="91">
        <f>+'REPORTE OCTUBRE IMROM'!$L522</f>
        <v>0</v>
      </c>
      <c r="T527" s="91">
        <f>+'REPORTE NOVIEMBRE IMROM'!$L522</f>
        <v>0</v>
      </c>
      <c r="U527" s="91">
        <f>+'REPORTE DICIEMBRE IMROM'!$L522</f>
        <v>0</v>
      </c>
      <c r="V527" s="91">
        <f t="shared" si="14"/>
        <v>0</v>
      </c>
      <c r="W527" s="92">
        <f t="shared" si="15"/>
        <v>0</v>
      </c>
    </row>
    <row r="528" spans="1:23" s="84" customFormat="1" ht="15.75" x14ac:dyDescent="0.2">
      <c r="A528" s="66">
        <v>506</v>
      </c>
      <c r="B528" s="85">
        <f>'CED. GRAL POR REP. O MANTTO'!C529</f>
        <v>0</v>
      </c>
      <c r="C528" s="86">
        <f>'CED. GRAL POR REP. O MANTTO'!D529</f>
        <v>0</v>
      </c>
      <c r="D528" s="87">
        <f>'CED. GRAL POR REP. O MANTTO'!E529</f>
        <v>0</v>
      </c>
      <c r="E528" s="87">
        <f>'CED. GRAL POR REP. O MANTTO'!F529</f>
        <v>0</v>
      </c>
      <c r="F528" s="88">
        <f>'CED. GRAL POR REP. O MANTTO'!G529</f>
        <v>0</v>
      </c>
      <c r="G528" s="89">
        <f>'CED. GRAL POR REP. O MANTTO'!L529</f>
        <v>0</v>
      </c>
      <c r="H528" s="90">
        <f>IF('CED. GRAL POR REP. O MANTTO'!P529&lt;&gt;'CED. GRAL POR REP. O MANTTO'!G529,"VERIFICA PRESUPUESTO BASE",'CED. GRAL POR REP. O MANTTO'!G529)</f>
        <v>0</v>
      </c>
      <c r="I528" s="91">
        <f>'REPORTE ENERO IMROM'!H523</f>
        <v>0</v>
      </c>
      <c r="J528" s="91">
        <f>'REPORTE ENERO IMROM'!$L523</f>
        <v>0</v>
      </c>
      <c r="K528" s="91">
        <f>+'REPORTE FEBRERO IMROM'!$L523</f>
        <v>0</v>
      </c>
      <c r="L528" s="91">
        <f>+'REPORTE MARZO IMROM'!$L523</f>
        <v>0</v>
      </c>
      <c r="M528" s="91">
        <f>+'REPORTE ABRIL IMROM'!$L523</f>
        <v>0</v>
      </c>
      <c r="N528" s="91">
        <f>+'REPORTE MAYO IMROM'!$L523</f>
        <v>0</v>
      </c>
      <c r="O528" s="91">
        <f>+'REPORTE JUNIO IMROM'!$L523</f>
        <v>0</v>
      </c>
      <c r="P528" s="91">
        <f>+'REPORTE JULIO IMROM'!$L523</f>
        <v>0</v>
      </c>
      <c r="Q528" s="91">
        <f>+'REPORTE AGOSTO IMROM'!$L523</f>
        <v>0</v>
      </c>
      <c r="R528" s="91">
        <f>+'REPORTE SEPTIEMBRE IMROM'!$L523</f>
        <v>0</v>
      </c>
      <c r="S528" s="91">
        <f>+'REPORTE OCTUBRE IMROM'!$L523</f>
        <v>0</v>
      </c>
      <c r="T528" s="91">
        <f>+'REPORTE NOVIEMBRE IMROM'!$L523</f>
        <v>0</v>
      </c>
      <c r="U528" s="91">
        <f>+'REPORTE DICIEMBRE IMROM'!$L523</f>
        <v>0</v>
      </c>
      <c r="V528" s="91">
        <f t="shared" si="14"/>
        <v>0</v>
      </c>
      <c r="W528" s="92">
        <f t="shared" si="15"/>
        <v>0</v>
      </c>
    </row>
    <row r="529" spans="1:23" s="84" customFormat="1" ht="15.75" x14ac:dyDescent="0.2">
      <c r="A529" s="66">
        <v>507</v>
      </c>
      <c r="B529" s="85">
        <f>'CED. GRAL POR REP. O MANTTO'!C530</f>
        <v>0</v>
      </c>
      <c r="C529" s="86">
        <f>'CED. GRAL POR REP. O MANTTO'!D530</f>
        <v>0</v>
      </c>
      <c r="D529" s="87">
        <f>'CED. GRAL POR REP. O MANTTO'!E530</f>
        <v>0</v>
      </c>
      <c r="E529" s="87">
        <f>'CED. GRAL POR REP. O MANTTO'!F530</f>
        <v>0</v>
      </c>
      <c r="F529" s="88">
        <f>'CED. GRAL POR REP. O MANTTO'!G530</f>
        <v>0</v>
      </c>
      <c r="G529" s="89">
        <f>'CED. GRAL POR REP. O MANTTO'!L530</f>
        <v>0</v>
      </c>
      <c r="H529" s="90">
        <f>IF('CED. GRAL POR REP. O MANTTO'!P530&lt;&gt;'CED. GRAL POR REP. O MANTTO'!G530,"VERIFICA PRESUPUESTO BASE",'CED. GRAL POR REP. O MANTTO'!G530)</f>
        <v>0</v>
      </c>
      <c r="I529" s="91">
        <f>'REPORTE ENERO IMROM'!H524</f>
        <v>0</v>
      </c>
      <c r="J529" s="91">
        <f>'REPORTE ENERO IMROM'!$L524</f>
        <v>0</v>
      </c>
      <c r="K529" s="91">
        <f>+'REPORTE FEBRERO IMROM'!$L524</f>
        <v>0</v>
      </c>
      <c r="L529" s="91">
        <f>+'REPORTE MARZO IMROM'!$L524</f>
        <v>0</v>
      </c>
      <c r="M529" s="91">
        <f>+'REPORTE ABRIL IMROM'!$L524</f>
        <v>0</v>
      </c>
      <c r="N529" s="91">
        <f>+'REPORTE MAYO IMROM'!$L524</f>
        <v>0</v>
      </c>
      <c r="O529" s="91">
        <f>+'REPORTE JUNIO IMROM'!$L524</f>
        <v>0</v>
      </c>
      <c r="P529" s="91">
        <f>+'REPORTE JULIO IMROM'!$L524</f>
        <v>0</v>
      </c>
      <c r="Q529" s="91">
        <f>+'REPORTE AGOSTO IMROM'!$L524</f>
        <v>0</v>
      </c>
      <c r="R529" s="91">
        <f>+'REPORTE SEPTIEMBRE IMROM'!$L524</f>
        <v>0</v>
      </c>
      <c r="S529" s="91">
        <f>+'REPORTE OCTUBRE IMROM'!$L524</f>
        <v>0</v>
      </c>
      <c r="T529" s="91">
        <f>+'REPORTE NOVIEMBRE IMROM'!$L524</f>
        <v>0</v>
      </c>
      <c r="U529" s="91">
        <f>+'REPORTE DICIEMBRE IMROM'!$L524</f>
        <v>0</v>
      </c>
      <c r="V529" s="91">
        <f t="shared" si="14"/>
        <v>0</v>
      </c>
      <c r="W529" s="92">
        <f t="shared" si="15"/>
        <v>0</v>
      </c>
    </row>
    <row r="530" spans="1:23" s="84" customFormat="1" ht="15.75" x14ac:dyDescent="0.2">
      <c r="A530" s="66">
        <v>508</v>
      </c>
      <c r="B530" s="85">
        <f>'CED. GRAL POR REP. O MANTTO'!C531</f>
        <v>0</v>
      </c>
      <c r="C530" s="86">
        <f>'CED. GRAL POR REP. O MANTTO'!D531</f>
        <v>0</v>
      </c>
      <c r="D530" s="87">
        <f>'CED. GRAL POR REP. O MANTTO'!E531</f>
        <v>0</v>
      </c>
      <c r="E530" s="87">
        <f>'CED. GRAL POR REP. O MANTTO'!F531</f>
        <v>0</v>
      </c>
      <c r="F530" s="88">
        <f>'CED. GRAL POR REP. O MANTTO'!G531</f>
        <v>0</v>
      </c>
      <c r="G530" s="89">
        <f>'CED. GRAL POR REP. O MANTTO'!L531</f>
        <v>0</v>
      </c>
      <c r="H530" s="90">
        <f>IF('CED. GRAL POR REP. O MANTTO'!P531&lt;&gt;'CED. GRAL POR REP. O MANTTO'!G531,"VERIFICA PRESUPUESTO BASE",'CED. GRAL POR REP. O MANTTO'!G531)</f>
        <v>0</v>
      </c>
      <c r="I530" s="91">
        <f>'REPORTE ENERO IMROM'!H525</f>
        <v>0</v>
      </c>
      <c r="J530" s="91">
        <f>'REPORTE ENERO IMROM'!$L525</f>
        <v>0</v>
      </c>
      <c r="K530" s="91">
        <f>+'REPORTE FEBRERO IMROM'!$L525</f>
        <v>0</v>
      </c>
      <c r="L530" s="91">
        <f>+'REPORTE MARZO IMROM'!$L525</f>
        <v>0</v>
      </c>
      <c r="M530" s="91">
        <f>+'REPORTE ABRIL IMROM'!$L525</f>
        <v>0</v>
      </c>
      <c r="N530" s="91">
        <f>+'REPORTE MAYO IMROM'!$L525</f>
        <v>0</v>
      </c>
      <c r="O530" s="91">
        <f>+'REPORTE JUNIO IMROM'!$L525</f>
        <v>0</v>
      </c>
      <c r="P530" s="91">
        <f>+'REPORTE JULIO IMROM'!$L525</f>
        <v>0</v>
      </c>
      <c r="Q530" s="91">
        <f>+'REPORTE AGOSTO IMROM'!$L525</f>
        <v>0</v>
      </c>
      <c r="R530" s="91">
        <f>+'REPORTE SEPTIEMBRE IMROM'!$L525</f>
        <v>0</v>
      </c>
      <c r="S530" s="91">
        <f>+'REPORTE OCTUBRE IMROM'!$L525</f>
        <v>0</v>
      </c>
      <c r="T530" s="91">
        <f>+'REPORTE NOVIEMBRE IMROM'!$L525</f>
        <v>0</v>
      </c>
      <c r="U530" s="91">
        <f>+'REPORTE DICIEMBRE IMROM'!$L525</f>
        <v>0</v>
      </c>
      <c r="V530" s="91">
        <f t="shared" si="14"/>
        <v>0</v>
      </c>
      <c r="W530" s="92">
        <f t="shared" si="15"/>
        <v>0</v>
      </c>
    </row>
    <row r="531" spans="1:23" s="84" customFormat="1" ht="15.75" x14ac:dyDescent="0.2">
      <c r="A531" s="66">
        <v>509</v>
      </c>
      <c r="B531" s="85">
        <f>'CED. GRAL POR REP. O MANTTO'!C532</f>
        <v>0</v>
      </c>
      <c r="C531" s="86">
        <f>'CED. GRAL POR REP. O MANTTO'!D532</f>
        <v>0</v>
      </c>
      <c r="D531" s="87">
        <f>'CED. GRAL POR REP. O MANTTO'!E532</f>
        <v>0</v>
      </c>
      <c r="E531" s="87">
        <f>'CED. GRAL POR REP. O MANTTO'!F532</f>
        <v>0</v>
      </c>
      <c r="F531" s="88">
        <f>'CED. GRAL POR REP. O MANTTO'!G532</f>
        <v>0</v>
      </c>
      <c r="G531" s="89">
        <f>'CED. GRAL POR REP. O MANTTO'!L532</f>
        <v>0</v>
      </c>
      <c r="H531" s="90">
        <f>IF('CED. GRAL POR REP. O MANTTO'!P532&lt;&gt;'CED. GRAL POR REP. O MANTTO'!G532,"VERIFICA PRESUPUESTO BASE",'CED. GRAL POR REP. O MANTTO'!G532)</f>
        <v>0</v>
      </c>
      <c r="I531" s="91">
        <f>'REPORTE ENERO IMROM'!H526</f>
        <v>0</v>
      </c>
      <c r="J531" s="91">
        <f>'REPORTE ENERO IMROM'!$L526</f>
        <v>0</v>
      </c>
      <c r="K531" s="91">
        <f>+'REPORTE FEBRERO IMROM'!$L526</f>
        <v>0</v>
      </c>
      <c r="L531" s="91">
        <f>+'REPORTE MARZO IMROM'!$L526</f>
        <v>0</v>
      </c>
      <c r="M531" s="91">
        <f>+'REPORTE ABRIL IMROM'!$L526</f>
        <v>0</v>
      </c>
      <c r="N531" s="91">
        <f>+'REPORTE MAYO IMROM'!$L526</f>
        <v>0</v>
      </c>
      <c r="O531" s="91">
        <f>+'REPORTE JUNIO IMROM'!$L526</f>
        <v>0</v>
      </c>
      <c r="P531" s="91">
        <f>+'REPORTE JULIO IMROM'!$L526</f>
        <v>0</v>
      </c>
      <c r="Q531" s="91">
        <f>+'REPORTE AGOSTO IMROM'!$L526</f>
        <v>0</v>
      </c>
      <c r="R531" s="91">
        <f>+'REPORTE SEPTIEMBRE IMROM'!$L526</f>
        <v>0</v>
      </c>
      <c r="S531" s="91">
        <f>+'REPORTE OCTUBRE IMROM'!$L526</f>
        <v>0</v>
      </c>
      <c r="T531" s="91">
        <f>+'REPORTE NOVIEMBRE IMROM'!$L526</f>
        <v>0</v>
      </c>
      <c r="U531" s="91">
        <f>+'REPORTE DICIEMBRE IMROM'!$L526</f>
        <v>0</v>
      </c>
      <c r="V531" s="91">
        <f t="shared" si="14"/>
        <v>0</v>
      </c>
      <c r="W531" s="92">
        <f t="shared" si="15"/>
        <v>0</v>
      </c>
    </row>
    <row r="532" spans="1:23" s="84" customFormat="1" ht="15.75" x14ac:dyDescent="0.2">
      <c r="A532" s="66">
        <v>510</v>
      </c>
      <c r="B532" s="85">
        <f>'CED. GRAL POR REP. O MANTTO'!C533</f>
        <v>0</v>
      </c>
      <c r="C532" s="86">
        <f>'CED. GRAL POR REP. O MANTTO'!D533</f>
        <v>0</v>
      </c>
      <c r="D532" s="87">
        <f>'CED. GRAL POR REP. O MANTTO'!E533</f>
        <v>0</v>
      </c>
      <c r="E532" s="87">
        <f>'CED. GRAL POR REP. O MANTTO'!F533</f>
        <v>0</v>
      </c>
      <c r="F532" s="88">
        <f>'CED. GRAL POR REP. O MANTTO'!G533</f>
        <v>0</v>
      </c>
      <c r="G532" s="89">
        <f>'CED. GRAL POR REP. O MANTTO'!L533</f>
        <v>0</v>
      </c>
      <c r="H532" s="90">
        <f>IF('CED. GRAL POR REP. O MANTTO'!P533&lt;&gt;'CED. GRAL POR REP. O MANTTO'!G533,"VERIFICA PRESUPUESTO BASE",'CED. GRAL POR REP. O MANTTO'!G533)</f>
        <v>0</v>
      </c>
      <c r="I532" s="91">
        <f>'REPORTE ENERO IMROM'!H527</f>
        <v>0</v>
      </c>
      <c r="J532" s="91">
        <f>'REPORTE ENERO IMROM'!$L527</f>
        <v>0</v>
      </c>
      <c r="K532" s="91">
        <f>+'REPORTE FEBRERO IMROM'!$L527</f>
        <v>0</v>
      </c>
      <c r="L532" s="91">
        <f>+'REPORTE MARZO IMROM'!$L527</f>
        <v>0</v>
      </c>
      <c r="M532" s="91">
        <f>+'REPORTE ABRIL IMROM'!$L527</f>
        <v>0</v>
      </c>
      <c r="N532" s="91">
        <f>+'REPORTE MAYO IMROM'!$L527</f>
        <v>0</v>
      </c>
      <c r="O532" s="91">
        <f>+'REPORTE JUNIO IMROM'!$L527</f>
        <v>0</v>
      </c>
      <c r="P532" s="91">
        <f>+'REPORTE JULIO IMROM'!$L527</f>
        <v>0</v>
      </c>
      <c r="Q532" s="91">
        <f>+'REPORTE AGOSTO IMROM'!$L527</f>
        <v>0</v>
      </c>
      <c r="R532" s="91">
        <f>+'REPORTE SEPTIEMBRE IMROM'!$L527</f>
        <v>0</v>
      </c>
      <c r="S532" s="91">
        <f>+'REPORTE OCTUBRE IMROM'!$L527</f>
        <v>0</v>
      </c>
      <c r="T532" s="91">
        <f>+'REPORTE NOVIEMBRE IMROM'!$L527</f>
        <v>0</v>
      </c>
      <c r="U532" s="91">
        <f>+'REPORTE DICIEMBRE IMROM'!$L527</f>
        <v>0</v>
      </c>
      <c r="V532" s="91">
        <f t="shared" si="14"/>
        <v>0</v>
      </c>
      <c r="W532" s="92">
        <f t="shared" si="15"/>
        <v>0</v>
      </c>
    </row>
    <row r="533" spans="1:23" s="84" customFormat="1" ht="15.75" x14ac:dyDescent="0.2">
      <c r="A533" s="66">
        <v>511</v>
      </c>
      <c r="B533" s="85">
        <f>'CED. GRAL POR REP. O MANTTO'!C534</f>
        <v>0</v>
      </c>
      <c r="C533" s="86">
        <f>'CED. GRAL POR REP. O MANTTO'!D534</f>
        <v>0</v>
      </c>
      <c r="D533" s="87">
        <f>'CED. GRAL POR REP. O MANTTO'!E534</f>
        <v>0</v>
      </c>
      <c r="E533" s="87">
        <f>'CED. GRAL POR REP. O MANTTO'!F534</f>
        <v>0</v>
      </c>
      <c r="F533" s="88">
        <f>'CED. GRAL POR REP. O MANTTO'!G534</f>
        <v>0</v>
      </c>
      <c r="G533" s="89">
        <f>'CED. GRAL POR REP. O MANTTO'!L534</f>
        <v>0</v>
      </c>
      <c r="H533" s="90">
        <f>IF('CED. GRAL POR REP. O MANTTO'!P534&lt;&gt;'CED. GRAL POR REP. O MANTTO'!G534,"VERIFICA PRESUPUESTO BASE",'CED. GRAL POR REP. O MANTTO'!G534)</f>
        <v>0</v>
      </c>
      <c r="I533" s="91">
        <f>'REPORTE ENERO IMROM'!H528</f>
        <v>0</v>
      </c>
      <c r="J533" s="91">
        <f>'REPORTE ENERO IMROM'!$L528</f>
        <v>0</v>
      </c>
      <c r="K533" s="91">
        <f>+'REPORTE FEBRERO IMROM'!$L528</f>
        <v>0</v>
      </c>
      <c r="L533" s="91">
        <f>+'REPORTE MARZO IMROM'!$L528</f>
        <v>0</v>
      </c>
      <c r="M533" s="91">
        <f>+'REPORTE ABRIL IMROM'!$L528</f>
        <v>0</v>
      </c>
      <c r="N533" s="91">
        <f>+'REPORTE MAYO IMROM'!$L528</f>
        <v>0</v>
      </c>
      <c r="O533" s="91">
        <f>+'REPORTE JUNIO IMROM'!$L528</f>
        <v>0</v>
      </c>
      <c r="P533" s="91">
        <f>+'REPORTE JULIO IMROM'!$L528</f>
        <v>0</v>
      </c>
      <c r="Q533" s="91">
        <f>+'REPORTE AGOSTO IMROM'!$L528</f>
        <v>0</v>
      </c>
      <c r="R533" s="91">
        <f>+'REPORTE SEPTIEMBRE IMROM'!$L528</f>
        <v>0</v>
      </c>
      <c r="S533" s="91">
        <f>+'REPORTE OCTUBRE IMROM'!$L528</f>
        <v>0</v>
      </c>
      <c r="T533" s="91">
        <f>+'REPORTE NOVIEMBRE IMROM'!$L528</f>
        <v>0</v>
      </c>
      <c r="U533" s="91">
        <f>+'REPORTE DICIEMBRE IMROM'!$L528</f>
        <v>0</v>
      </c>
      <c r="V533" s="91">
        <f t="shared" si="14"/>
        <v>0</v>
      </c>
      <c r="W533" s="92">
        <f t="shared" si="15"/>
        <v>0</v>
      </c>
    </row>
    <row r="534" spans="1:23" s="84" customFormat="1" ht="15.75" x14ac:dyDescent="0.2">
      <c r="A534" s="66">
        <v>512</v>
      </c>
      <c r="B534" s="85">
        <f>'CED. GRAL POR REP. O MANTTO'!C535</f>
        <v>0</v>
      </c>
      <c r="C534" s="86">
        <f>'CED. GRAL POR REP. O MANTTO'!D535</f>
        <v>0</v>
      </c>
      <c r="D534" s="87">
        <f>'CED. GRAL POR REP. O MANTTO'!E535</f>
        <v>0</v>
      </c>
      <c r="E534" s="87">
        <f>'CED. GRAL POR REP. O MANTTO'!F535</f>
        <v>0</v>
      </c>
      <c r="F534" s="88">
        <f>'CED. GRAL POR REP. O MANTTO'!G535</f>
        <v>0</v>
      </c>
      <c r="G534" s="89">
        <f>'CED. GRAL POR REP. O MANTTO'!L535</f>
        <v>0</v>
      </c>
      <c r="H534" s="90">
        <f>IF('CED. GRAL POR REP. O MANTTO'!P535&lt;&gt;'CED. GRAL POR REP. O MANTTO'!G535,"VERIFICA PRESUPUESTO BASE",'CED. GRAL POR REP. O MANTTO'!G535)</f>
        <v>0</v>
      </c>
      <c r="I534" s="91">
        <f>'REPORTE ENERO IMROM'!H529</f>
        <v>0</v>
      </c>
      <c r="J534" s="91">
        <f>'REPORTE ENERO IMROM'!$L529</f>
        <v>0</v>
      </c>
      <c r="K534" s="91">
        <f>+'REPORTE FEBRERO IMROM'!$L529</f>
        <v>0</v>
      </c>
      <c r="L534" s="91">
        <f>+'REPORTE MARZO IMROM'!$L529</f>
        <v>0</v>
      </c>
      <c r="M534" s="91">
        <f>+'REPORTE ABRIL IMROM'!$L529</f>
        <v>0</v>
      </c>
      <c r="N534" s="91">
        <f>+'REPORTE MAYO IMROM'!$L529</f>
        <v>0</v>
      </c>
      <c r="O534" s="91">
        <f>+'REPORTE JUNIO IMROM'!$L529</f>
        <v>0</v>
      </c>
      <c r="P534" s="91">
        <f>+'REPORTE JULIO IMROM'!$L529</f>
        <v>0</v>
      </c>
      <c r="Q534" s="91">
        <f>+'REPORTE AGOSTO IMROM'!$L529</f>
        <v>0</v>
      </c>
      <c r="R534" s="91">
        <f>+'REPORTE SEPTIEMBRE IMROM'!$L529</f>
        <v>0</v>
      </c>
      <c r="S534" s="91">
        <f>+'REPORTE OCTUBRE IMROM'!$L529</f>
        <v>0</v>
      </c>
      <c r="T534" s="91">
        <f>+'REPORTE NOVIEMBRE IMROM'!$L529</f>
        <v>0</v>
      </c>
      <c r="U534" s="91">
        <f>+'REPORTE DICIEMBRE IMROM'!$L529</f>
        <v>0</v>
      </c>
      <c r="V534" s="91">
        <f t="shared" si="14"/>
        <v>0</v>
      </c>
      <c r="W534" s="92">
        <f t="shared" si="15"/>
        <v>0</v>
      </c>
    </row>
    <row r="535" spans="1:23" s="84" customFormat="1" ht="15.75" x14ac:dyDescent="0.2">
      <c r="A535" s="66">
        <v>513</v>
      </c>
      <c r="B535" s="85">
        <f>'CED. GRAL POR REP. O MANTTO'!C536</f>
        <v>0</v>
      </c>
      <c r="C535" s="86">
        <f>'CED. GRAL POR REP. O MANTTO'!D536</f>
        <v>0</v>
      </c>
      <c r="D535" s="87">
        <f>'CED. GRAL POR REP. O MANTTO'!E536</f>
        <v>0</v>
      </c>
      <c r="E535" s="87">
        <f>'CED. GRAL POR REP. O MANTTO'!F536</f>
        <v>0</v>
      </c>
      <c r="F535" s="88">
        <f>'CED. GRAL POR REP. O MANTTO'!G536</f>
        <v>0</v>
      </c>
      <c r="G535" s="89">
        <f>'CED. GRAL POR REP. O MANTTO'!L536</f>
        <v>0</v>
      </c>
      <c r="H535" s="90">
        <f>IF('CED. GRAL POR REP. O MANTTO'!P536&lt;&gt;'CED. GRAL POR REP. O MANTTO'!G536,"VERIFICA PRESUPUESTO BASE",'CED. GRAL POR REP. O MANTTO'!G536)</f>
        <v>0</v>
      </c>
      <c r="I535" s="91">
        <f>'REPORTE ENERO IMROM'!H530</f>
        <v>0</v>
      </c>
      <c r="J535" s="91">
        <f>'REPORTE ENERO IMROM'!$L530</f>
        <v>0</v>
      </c>
      <c r="K535" s="91">
        <f>+'REPORTE FEBRERO IMROM'!$L530</f>
        <v>0</v>
      </c>
      <c r="L535" s="91">
        <f>+'REPORTE MARZO IMROM'!$L530</f>
        <v>0</v>
      </c>
      <c r="M535" s="91">
        <f>+'REPORTE ABRIL IMROM'!$L530</f>
        <v>0</v>
      </c>
      <c r="N535" s="91">
        <f>+'REPORTE MAYO IMROM'!$L530</f>
        <v>0</v>
      </c>
      <c r="O535" s="91">
        <f>+'REPORTE JUNIO IMROM'!$L530</f>
        <v>0</v>
      </c>
      <c r="P535" s="91">
        <f>+'REPORTE JULIO IMROM'!$L530</f>
        <v>0</v>
      </c>
      <c r="Q535" s="91">
        <f>+'REPORTE AGOSTO IMROM'!$L530</f>
        <v>0</v>
      </c>
      <c r="R535" s="91">
        <f>+'REPORTE SEPTIEMBRE IMROM'!$L530</f>
        <v>0</v>
      </c>
      <c r="S535" s="91">
        <f>+'REPORTE OCTUBRE IMROM'!$L530</f>
        <v>0</v>
      </c>
      <c r="T535" s="91">
        <f>+'REPORTE NOVIEMBRE IMROM'!$L530</f>
        <v>0</v>
      </c>
      <c r="U535" s="91">
        <f>+'REPORTE DICIEMBRE IMROM'!$L530</f>
        <v>0</v>
      </c>
      <c r="V535" s="91">
        <f t="shared" si="14"/>
        <v>0</v>
      </c>
      <c r="W535" s="92">
        <f t="shared" si="15"/>
        <v>0</v>
      </c>
    </row>
    <row r="536" spans="1:23" s="84" customFormat="1" ht="15.75" x14ac:dyDescent="0.2">
      <c r="A536" s="66">
        <v>514</v>
      </c>
      <c r="B536" s="85">
        <f>'CED. GRAL POR REP. O MANTTO'!C537</f>
        <v>0</v>
      </c>
      <c r="C536" s="86">
        <f>'CED. GRAL POR REP. O MANTTO'!D537</f>
        <v>0</v>
      </c>
      <c r="D536" s="87">
        <f>'CED. GRAL POR REP. O MANTTO'!E537</f>
        <v>0</v>
      </c>
      <c r="E536" s="87">
        <f>'CED. GRAL POR REP. O MANTTO'!F537</f>
        <v>0</v>
      </c>
      <c r="F536" s="88">
        <f>'CED. GRAL POR REP. O MANTTO'!G537</f>
        <v>0</v>
      </c>
      <c r="G536" s="89">
        <f>'CED. GRAL POR REP. O MANTTO'!L537</f>
        <v>0</v>
      </c>
      <c r="H536" s="90">
        <f>IF('CED. GRAL POR REP. O MANTTO'!P537&lt;&gt;'CED. GRAL POR REP. O MANTTO'!G537,"VERIFICA PRESUPUESTO BASE",'CED. GRAL POR REP. O MANTTO'!G537)</f>
        <v>0</v>
      </c>
      <c r="I536" s="91">
        <f>'REPORTE ENERO IMROM'!H531</f>
        <v>0</v>
      </c>
      <c r="J536" s="91">
        <f>'REPORTE ENERO IMROM'!$L531</f>
        <v>0</v>
      </c>
      <c r="K536" s="91">
        <f>+'REPORTE FEBRERO IMROM'!$L531</f>
        <v>0</v>
      </c>
      <c r="L536" s="91">
        <f>+'REPORTE MARZO IMROM'!$L531</f>
        <v>0</v>
      </c>
      <c r="M536" s="91">
        <f>+'REPORTE ABRIL IMROM'!$L531</f>
        <v>0</v>
      </c>
      <c r="N536" s="91">
        <f>+'REPORTE MAYO IMROM'!$L531</f>
        <v>0</v>
      </c>
      <c r="O536" s="91">
        <f>+'REPORTE JUNIO IMROM'!$L531</f>
        <v>0</v>
      </c>
      <c r="P536" s="91">
        <f>+'REPORTE JULIO IMROM'!$L531</f>
        <v>0</v>
      </c>
      <c r="Q536" s="91">
        <f>+'REPORTE AGOSTO IMROM'!$L531</f>
        <v>0</v>
      </c>
      <c r="R536" s="91">
        <f>+'REPORTE SEPTIEMBRE IMROM'!$L531</f>
        <v>0</v>
      </c>
      <c r="S536" s="91">
        <f>+'REPORTE OCTUBRE IMROM'!$L531</f>
        <v>0</v>
      </c>
      <c r="T536" s="91">
        <f>+'REPORTE NOVIEMBRE IMROM'!$L531</f>
        <v>0</v>
      </c>
      <c r="U536" s="91">
        <f>+'REPORTE DICIEMBRE IMROM'!$L531</f>
        <v>0</v>
      </c>
      <c r="V536" s="91">
        <f t="shared" ref="V536:V599" si="16">SUM(J536:U536)</f>
        <v>0</v>
      </c>
      <c r="W536" s="92">
        <f t="shared" si="15"/>
        <v>0</v>
      </c>
    </row>
    <row r="537" spans="1:23" s="84" customFormat="1" ht="15.75" x14ac:dyDescent="0.2">
      <c r="A537" s="66">
        <v>515</v>
      </c>
      <c r="B537" s="85">
        <f>'CED. GRAL POR REP. O MANTTO'!C538</f>
        <v>0</v>
      </c>
      <c r="C537" s="86">
        <f>'CED. GRAL POR REP. O MANTTO'!D538</f>
        <v>0</v>
      </c>
      <c r="D537" s="87">
        <f>'CED. GRAL POR REP. O MANTTO'!E538</f>
        <v>0</v>
      </c>
      <c r="E537" s="87">
        <f>'CED. GRAL POR REP. O MANTTO'!F538</f>
        <v>0</v>
      </c>
      <c r="F537" s="88">
        <f>'CED. GRAL POR REP. O MANTTO'!G538</f>
        <v>0</v>
      </c>
      <c r="G537" s="89">
        <f>'CED. GRAL POR REP. O MANTTO'!L538</f>
        <v>0</v>
      </c>
      <c r="H537" s="90">
        <f>IF('CED. GRAL POR REP. O MANTTO'!P538&lt;&gt;'CED. GRAL POR REP. O MANTTO'!G538,"VERIFICA PRESUPUESTO BASE",'CED. GRAL POR REP. O MANTTO'!G538)</f>
        <v>0</v>
      </c>
      <c r="I537" s="91">
        <f>'REPORTE ENERO IMROM'!H532</f>
        <v>0</v>
      </c>
      <c r="J537" s="91">
        <f>'REPORTE ENERO IMROM'!$L532</f>
        <v>0</v>
      </c>
      <c r="K537" s="91">
        <f>+'REPORTE FEBRERO IMROM'!$L532</f>
        <v>0</v>
      </c>
      <c r="L537" s="91">
        <f>+'REPORTE MARZO IMROM'!$L532</f>
        <v>0</v>
      </c>
      <c r="M537" s="91">
        <f>+'REPORTE ABRIL IMROM'!$L532</f>
        <v>0</v>
      </c>
      <c r="N537" s="91">
        <f>+'REPORTE MAYO IMROM'!$L532</f>
        <v>0</v>
      </c>
      <c r="O537" s="91">
        <f>+'REPORTE JUNIO IMROM'!$L532</f>
        <v>0</v>
      </c>
      <c r="P537" s="91">
        <f>+'REPORTE JULIO IMROM'!$L532</f>
        <v>0</v>
      </c>
      <c r="Q537" s="91">
        <f>+'REPORTE AGOSTO IMROM'!$L532</f>
        <v>0</v>
      </c>
      <c r="R537" s="91">
        <f>+'REPORTE SEPTIEMBRE IMROM'!$L532</f>
        <v>0</v>
      </c>
      <c r="S537" s="91">
        <f>+'REPORTE OCTUBRE IMROM'!$L532</f>
        <v>0</v>
      </c>
      <c r="T537" s="91">
        <f>+'REPORTE NOVIEMBRE IMROM'!$L532</f>
        <v>0</v>
      </c>
      <c r="U537" s="91">
        <f>+'REPORTE DICIEMBRE IMROM'!$L532</f>
        <v>0</v>
      </c>
      <c r="V537" s="91">
        <f t="shared" si="16"/>
        <v>0</v>
      </c>
      <c r="W537" s="92">
        <f t="shared" ref="W537:W600" si="17">+V537+I537</f>
        <v>0</v>
      </c>
    </row>
    <row r="538" spans="1:23" s="84" customFormat="1" ht="15.75" x14ac:dyDescent="0.2">
      <c r="A538" s="66">
        <v>516</v>
      </c>
      <c r="B538" s="85">
        <f>'CED. GRAL POR REP. O MANTTO'!C539</f>
        <v>0</v>
      </c>
      <c r="C538" s="86">
        <f>'CED. GRAL POR REP. O MANTTO'!D539</f>
        <v>0</v>
      </c>
      <c r="D538" s="87">
        <f>'CED. GRAL POR REP. O MANTTO'!E539</f>
        <v>0</v>
      </c>
      <c r="E538" s="87">
        <f>'CED. GRAL POR REP. O MANTTO'!F539</f>
        <v>0</v>
      </c>
      <c r="F538" s="88">
        <f>'CED. GRAL POR REP. O MANTTO'!G539</f>
        <v>0</v>
      </c>
      <c r="G538" s="89">
        <f>'CED. GRAL POR REP. O MANTTO'!L539</f>
        <v>0</v>
      </c>
      <c r="H538" s="90">
        <f>IF('CED. GRAL POR REP. O MANTTO'!P539&lt;&gt;'CED. GRAL POR REP. O MANTTO'!G539,"VERIFICA PRESUPUESTO BASE",'CED. GRAL POR REP. O MANTTO'!G539)</f>
        <v>0</v>
      </c>
      <c r="I538" s="91">
        <f>'REPORTE ENERO IMROM'!H533</f>
        <v>0</v>
      </c>
      <c r="J538" s="91">
        <f>'REPORTE ENERO IMROM'!$L533</f>
        <v>0</v>
      </c>
      <c r="K538" s="91">
        <f>+'REPORTE FEBRERO IMROM'!$L533</f>
        <v>0</v>
      </c>
      <c r="L538" s="91">
        <f>+'REPORTE MARZO IMROM'!$L533</f>
        <v>0</v>
      </c>
      <c r="M538" s="91">
        <f>+'REPORTE ABRIL IMROM'!$L533</f>
        <v>0</v>
      </c>
      <c r="N538" s="91">
        <f>+'REPORTE MAYO IMROM'!$L533</f>
        <v>0</v>
      </c>
      <c r="O538" s="91">
        <f>+'REPORTE JUNIO IMROM'!$L533</f>
        <v>0</v>
      </c>
      <c r="P538" s="91">
        <f>+'REPORTE JULIO IMROM'!$L533</f>
        <v>0</v>
      </c>
      <c r="Q538" s="91">
        <f>+'REPORTE AGOSTO IMROM'!$L533</f>
        <v>0</v>
      </c>
      <c r="R538" s="91">
        <f>+'REPORTE SEPTIEMBRE IMROM'!$L533</f>
        <v>0</v>
      </c>
      <c r="S538" s="91">
        <f>+'REPORTE OCTUBRE IMROM'!$L533</f>
        <v>0</v>
      </c>
      <c r="T538" s="91">
        <f>+'REPORTE NOVIEMBRE IMROM'!$L533</f>
        <v>0</v>
      </c>
      <c r="U538" s="91">
        <f>+'REPORTE DICIEMBRE IMROM'!$L533</f>
        <v>0</v>
      </c>
      <c r="V538" s="91">
        <f t="shared" si="16"/>
        <v>0</v>
      </c>
      <c r="W538" s="92">
        <f t="shared" si="17"/>
        <v>0</v>
      </c>
    </row>
    <row r="539" spans="1:23" s="84" customFormat="1" ht="15.75" x14ac:dyDescent="0.2">
      <c r="A539" s="66">
        <v>517</v>
      </c>
      <c r="B539" s="85">
        <f>'CED. GRAL POR REP. O MANTTO'!C540</f>
        <v>0</v>
      </c>
      <c r="C539" s="86">
        <f>'CED. GRAL POR REP. O MANTTO'!D540</f>
        <v>0</v>
      </c>
      <c r="D539" s="87">
        <f>'CED. GRAL POR REP. O MANTTO'!E540</f>
        <v>0</v>
      </c>
      <c r="E539" s="87">
        <f>'CED. GRAL POR REP. O MANTTO'!F540</f>
        <v>0</v>
      </c>
      <c r="F539" s="88">
        <f>'CED. GRAL POR REP. O MANTTO'!G540</f>
        <v>0</v>
      </c>
      <c r="G539" s="89">
        <f>'CED. GRAL POR REP. O MANTTO'!L540</f>
        <v>0</v>
      </c>
      <c r="H539" s="90">
        <f>IF('CED. GRAL POR REP. O MANTTO'!P540&lt;&gt;'CED. GRAL POR REP. O MANTTO'!G540,"VERIFICA PRESUPUESTO BASE",'CED. GRAL POR REP. O MANTTO'!G540)</f>
        <v>0</v>
      </c>
      <c r="I539" s="91">
        <f>'REPORTE ENERO IMROM'!H534</f>
        <v>0</v>
      </c>
      <c r="J539" s="91">
        <f>'REPORTE ENERO IMROM'!$L534</f>
        <v>0</v>
      </c>
      <c r="K539" s="91">
        <f>+'REPORTE FEBRERO IMROM'!$L534</f>
        <v>0</v>
      </c>
      <c r="L539" s="91">
        <f>+'REPORTE MARZO IMROM'!$L534</f>
        <v>0</v>
      </c>
      <c r="M539" s="91">
        <f>+'REPORTE ABRIL IMROM'!$L534</f>
        <v>0</v>
      </c>
      <c r="N539" s="91">
        <f>+'REPORTE MAYO IMROM'!$L534</f>
        <v>0</v>
      </c>
      <c r="O539" s="91">
        <f>+'REPORTE JUNIO IMROM'!$L534</f>
        <v>0</v>
      </c>
      <c r="P539" s="91">
        <f>+'REPORTE JULIO IMROM'!$L534</f>
        <v>0</v>
      </c>
      <c r="Q539" s="91">
        <f>+'REPORTE AGOSTO IMROM'!$L534</f>
        <v>0</v>
      </c>
      <c r="R539" s="91">
        <f>+'REPORTE SEPTIEMBRE IMROM'!$L534</f>
        <v>0</v>
      </c>
      <c r="S539" s="91">
        <f>+'REPORTE OCTUBRE IMROM'!$L534</f>
        <v>0</v>
      </c>
      <c r="T539" s="91">
        <f>+'REPORTE NOVIEMBRE IMROM'!$L534</f>
        <v>0</v>
      </c>
      <c r="U539" s="91">
        <f>+'REPORTE DICIEMBRE IMROM'!$L534</f>
        <v>0</v>
      </c>
      <c r="V539" s="91">
        <f t="shared" si="16"/>
        <v>0</v>
      </c>
      <c r="W539" s="92">
        <f t="shared" si="17"/>
        <v>0</v>
      </c>
    </row>
    <row r="540" spans="1:23" s="84" customFormat="1" ht="15.75" x14ac:dyDescent="0.2">
      <c r="A540" s="66">
        <v>518</v>
      </c>
      <c r="B540" s="85">
        <f>'CED. GRAL POR REP. O MANTTO'!C541</f>
        <v>0</v>
      </c>
      <c r="C540" s="86">
        <f>'CED. GRAL POR REP. O MANTTO'!D541</f>
        <v>0</v>
      </c>
      <c r="D540" s="87">
        <f>'CED. GRAL POR REP. O MANTTO'!E541</f>
        <v>0</v>
      </c>
      <c r="E540" s="87">
        <f>'CED. GRAL POR REP. O MANTTO'!F541</f>
        <v>0</v>
      </c>
      <c r="F540" s="88">
        <f>'CED. GRAL POR REP. O MANTTO'!G541</f>
        <v>0</v>
      </c>
      <c r="G540" s="89">
        <f>'CED. GRAL POR REP. O MANTTO'!L541</f>
        <v>0</v>
      </c>
      <c r="H540" s="90">
        <f>IF('CED. GRAL POR REP. O MANTTO'!P541&lt;&gt;'CED. GRAL POR REP. O MANTTO'!G541,"VERIFICA PRESUPUESTO BASE",'CED. GRAL POR REP. O MANTTO'!G541)</f>
        <v>0</v>
      </c>
      <c r="I540" s="91">
        <f>'REPORTE ENERO IMROM'!H535</f>
        <v>0</v>
      </c>
      <c r="J540" s="91">
        <f>'REPORTE ENERO IMROM'!$L535</f>
        <v>0</v>
      </c>
      <c r="K540" s="91">
        <f>+'REPORTE FEBRERO IMROM'!$L535</f>
        <v>0</v>
      </c>
      <c r="L540" s="91">
        <f>+'REPORTE MARZO IMROM'!$L535</f>
        <v>0</v>
      </c>
      <c r="M540" s="91">
        <f>+'REPORTE ABRIL IMROM'!$L535</f>
        <v>0</v>
      </c>
      <c r="N540" s="91">
        <f>+'REPORTE MAYO IMROM'!$L535</f>
        <v>0</v>
      </c>
      <c r="O540" s="91">
        <f>+'REPORTE JUNIO IMROM'!$L535</f>
        <v>0</v>
      </c>
      <c r="P540" s="91">
        <f>+'REPORTE JULIO IMROM'!$L535</f>
        <v>0</v>
      </c>
      <c r="Q540" s="91">
        <f>+'REPORTE AGOSTO IMROM'!$L535</f>
        <v>0</v>
      </c>
      <c r="R540" s="91">
        <f>+'REPORTE SEPTIEMBRE IMROM'!$L535</f>
        <v>0</v>
      </c>
      <c r="S540" s="91">
        <f>+'REPORTE OCTUBRE IMROM'!$L535</f>
        <v>0</v>
      </c>
      <c r="T540" s="91">
        <f>+'REPORTE NOVIEMBRE IMROM'!$L535</f>
        <v>0</v>
      </c>
      <c r="U540" s="91">
        <f>+'REPORTE DICIEMBRE IMROM'!$L535</f>
        <v>0</v>
      </c>
      <c r="V540" s="91">
        <f t="shared" si="16"/>
        <v>0</v>
      </c>
      <c r="W540" s="92">
        <f t="shared" si="17"/>
        <v>0</v>
      </c>
    </row>
    <row r="541" spans="1:23" s="84" customFormat="1" ht="15.75" x14ac:dyDescent="0.2">
      <c r="A541" s="66">
        <v>519</v>
      </c>
      <c r="B541" s="85">
        <f>'CED. GRAL POR REP. O MANTTO'!C542</f>
        <v>0</v>
      </c>
      <c r="C541" s="86">
        <f>'CED. GRAL POR REP. O MANTTO'!D542</f>
        <v>0</v>
      </c>
      <c r="D541" s="87">
        <f>'CED. GRAL POR REP. O MANTTO'!E542</f>
        <v>0</v>
      </c>
      <c r="E541" s="87">
        <f>'CED. GRAL POR REP. O MANTTO'!F542</f>
        <v>0</v>
      </c>
      <c r="F541" s="88">
        <f>'CED. GRAL POR REP. O MANTTO'!G542</f>
        <v>0</v>
      </c>
      <c r="G541" s="89">
        <f>'CED. GRAL POR REP. O MANTTO'!L542</f>
        <v>0</v>
      </c>
      <c r="H541" s="90">
        <f>IF('CED. GRAL POR REP. O MANTTO'!P542&lt;&gt;'CED. GRAL POR REP. O MANTTO'!G542,"VERIFICA PRESUPUESTO BASE",'CED. GRAL POR REP. O MANTTO'!G542)</f>
        <v>0</v>
      </c>
      <c r="I541" s="91">
        <f>'REPORTE ENERO IMROM'!H536</f>
        <v>0</v>
      </c>
      <c r="J541" s="91">
        <f>'REPORTE ENERO IMROM'!$L536</f>
        <v>0</v>
      </c>
      <c r="K541" s="91">
        <f>+'REPORTE FEBRERO IMROM'!$L536</f>
        <v>0</v>
      </c>
      <c r="L541" s="91">
        <f>+'REPORTE MARZO IMROM'!$L536</f>
        <v>0</v>
      </c>
      <c r="M541" s="91">
        <f>+'REPORTE ABRIL IMROM'!$L536</f>
        <v>0</v>
      </c>
      <c r="N541" s="91">
        <f>+'REPORTE MAYO IMROM'!$L536</f>
        <v>0</v>
      </c>
      <c r="O541" s="91">
        <f>+'REPORTE JUNIO IMROM'!$L536</f>
        <v>0</v>
      </c>
      <c r="P541" s="91">
        <f>+'REPORTE JULIO IMROM'!$L536</f>
        <v>0</v>
      </c>
      <c r="Q541" s="91">
        <f>+'REPORTE AGOSTO IMROM'!$L536</f>
        <v>0</v>
      </c>
      <c r="R541" s="91">
        <f>+'REPORTE SEPTIEMBRE IMROM'!$L536</f>
        <v>0</v>
      </c>
      <c r="S541" s="91">
        <f>+'REPORTE OCTUBRE IMROM'!$L536</f>
        <v>0</v>
      </c>
      <c r="T541" s="91">
        <f>+'REPORTE NOVIEMBRE IMROM'!$L536</f>
        <v>0</v>
      </c>
      <c r="U541" s="91">
        <f>+'REPORTE DICIEMBRE IMROM'!$L536</f>
        <v>0</v>
      </c>
      <c r="V541" s="91">
        <f t="shared" si="16"/>
        <v>0</v>
      </c>
      <c r="W541" s="92">
        <f t="shared" si="17"/>
        <v>0</v>
      </c>
    </row>
    <row r="542" spans="1:23" s="84" customFormat="1" ht="15.75" x14ac:dyDescent="0.2">
      <c r="A542" s="66">
        <v>520</v>
      </c>
      <c r="B542" s="85">
        <f>'CED. GRAL POR REP. O MANTTO'!C543</f>
        <v>0</v>
      </c>
      <c r="C542" s="86">
        <f>'CED. GRAL POR REP. O MANTTO'!D543</f>
        <v>0</v>
      </c>
      <c r="D542" s="87">
        <f>'CED. GRAL POR REP. O MANTTO'!E543</f>
        <v>0</v>
      </c>
      <c r="E542" s="87">
        <f>'CED. GRAL POR REP. O MANTTO'!F543</f>
        <v>0</v>
      </c>
      <c r="F542" s="88">
        <f>'CED. GRAL POR REP. O MANTTO'!G543</f>
        <v>0</v>
      </c>
      <c r="G542" s="89">
        <f>'CED. GRAL POR REP. O MANTTO'!L543</f>
        <v>0</v>
      </c>
      <c r="H542" s="90">
        <f>IF('CED. GRAL POR REP. O MANTTO'!P543&lt;&gt;'CED. GRAL POR REP. O MANTTO'!G543,"VERIFICA PRESUPUESTO BASE",'CED. GRAL POR REP. O MANTTO'!G543)</f>
        <v>0</v>
      </c>
      <c r="I542" s="91">
        <f>'REPORTE ENERO IMROM'!H537</f>
        <v>0</v>
      </c>
      <c r="J542" s="91">
        <f>'REPORTE ENERO IMROM'!$L537</f>
        <v>0</v>
      </c>
      <c r="K542" s="91">
        <f>+'REPORTE FEBRERO IMROM'!$L537</f>
        <v>0</v>
      </c>
      <c r="L542" s="91">
        <f>+'REPORTE MARZO IMROM'!$L537</f>
        <v>0</v>
      </c>
      <c r="M542" s="91">
        <f>+'REPORTE ABRIL IMROM'!$L537</f>
        <v>0</v>
      </c>
      <c r="N542" s="91">
        <f>+'REPORTE MAYO IMROM'!$L537</f>
        <v>0</v>
      </c>
      <c r="O542" s="91">
        <f>+'REPORTE JUNIO IMROM'!$L537</f>
        <v>0</v>
      </c>
      <c r="P542" s="91">
        <f>+'REPORTE JULIO IMROM'!$L537</f>
        <v>0</v>
      </c>
      <c r="Q542" s="91">
        <f>+'REPORTE AGOSTO IMROM'!$L537</f>
        <v>0</v>
      </c>
      <c r="R542" s="91">
        <f>+'REPORTE SEPTIEMBRE IMROM'!$L537</f>
        <v>0</v>
      </c>
      <c r="S542" s="91">
        <f>+'REPORTE OCTUBRE IMROM'!$L537</f>
        <v>0</v>
      </c>
      <c r="T542" s="91">
        <f>+'REPORTE NOVIEMBRE IMROM'!$L537</f>
        <v>0</v>
      </c>
      <c r="U542" s="91">
        <f>+'REPORTE DICIEMBRE IMROM'!$L537</f>
        <v>0</v>
      </c>
      <c r="V542" s="91">
        <f t="shared" si="16"/>
        <v>0</v>
      </c>
      <c r="W542" s="92">
        <f t="shared" si="17"/>
        <v>0</v>
      </c>
    </row>
    <row r="543" spans="1:23" s="84" customFormat="1" ht="15.75" x14ac:dyDescent="0.2">
      <c r="A543" s="66">
        <v>521</v>
      </c>
      <c r="B543" s="85">
        <f>'CED. GRAL POR REP. O MANTTO'!C544</f>
        <v>0</v>
      </c>
      <c r="C543" s="86">
        <f>'CED. GRAL POR REP. O MANTTO'!D544</f>
        <v>0</v>
      </c>
      <c r="D543" s="87">
        <f>'CED. GRAL POR REP. O MANTTO'!E544</f>
        <v>0</v>
      </c>
      <c r="E543" s="87">
        <f>'CED. GRAL POR REP. O MANTTO'!F544</f>
        <v>0</v>
      </c>
      <c r="F543" s="88">
        <f>'CED. GRAL POR REP. O MANTTO'!G544</f>
        <v>0</v>
      </c>
      <c r="G543" s="89">
        <f>'CED. GRAL POR REP. O MANTTO'!L544</f>
        <v>0</v>
      </c>
      <c r="H543" s="90">
        <f>IF('CED. GRAL POR REP. O MANTTO'!P544&lt;&gt;'CED. GRAL POR REP. O MANTTO'!G544,"VERIFICA PRESUPUESTO BASE",'CED. GRAL POR REP. O MANTTO'!G544)</f>
        <v>0</v>
      </c>
      <c r="I543" s="91">
        <f>'REPORTE ENERO IMROM'!H538</f>
        <v>0</v>
      </c>
      <c r="J543" s="91">
        <f>'REPORTE ENERO IMROM'!$L538</f>
        <v>0</v>
      </c>
      <c r="K543" s="91">
        <f>+'REPORTE FEBRERO IMROM'!$L538</f>
        <v>0</v>
      </c>
      <c r="L543" s="91">
        <f>+'REPORTE MARZO IMROM'!$L538</f>
        <v>0</v>
      </c>
      <c r="M543" s="91">
        <f>+'REPORTE ABRIL IMROM'!$L538</f>
        <v>0</v>
      </c>
      <c r="N543" s="91">
        <f>+'REPORTE MAYO IMROM'!$L538</f>
        <v>0</v>
      </c>
      <c r="O543" s="91">
        <f>+'REPORTE JUNIO IMROM'!$L538</f>
        <v>0</v>
      </c>
      <c r="P543" s="91">
        <f>+'REPORTE JULIO IMROM'!$L538</f>
        <v>0</v>
      </c>
      <c r="Q543" s="91">
        <f>+'REPORTE AGOSTO IMROM'!$L538</f>
        <v>0</v>
      </c>
      <c r="R543" s="91">
        <f>+'REPORTE SEPTIEMBRE IMROM'!$L538</f>
        <v>0</v>
      </c>
      <c r="S543" s="91">
        <f>+'REPORTE OCTUBRE IMROM'!$L538</f>
        <v>0</v>
      </c>
      <c r="T543" s="91">
        <f>+'REPORTE NOVIEMBRE IMROM'!$L538</f>
        <v>0</v>
      </c>
      <c r="U543" s="91">
        <f>+'REPORTE DICIEMBRE IMROM'!$L538</f>
        <v>0</v>
      </c>
      <c r="V543" s="91">
        <f t="shared" si="16"/>
        <v>0</v>
      </c>
      <c r="W543" s="92">
        <f t="shared" si="17"/>
        <v>0</v>
      </c>
    </row>
    <row r="544" spans="1:23" s="84" customFormat="1" ht="15.75" x14ac:dyDescent="0.2">
      <c r="A544" s="66">
        <v>522</v>
      </c>
      <c r="B544" s="85">
        <f>'CED. GRAL POR REP. O MANTTO'!C545</f>
        <v>0</v>
      </c>
      <c r="C544" s="86">
        <f>'CED. GRAL POR REP. O MANTTO'!D545</f>
        <v>0</v>
      </c>
      <c r="D544" s="87">
        <f>'CED. GRAL POR REP. O MANTTO'!E545</f>
        <v>0</v>
      </c>
      <c r="E544" s="87">
        <f>'CED. GRAL POR REP. O MANTTO'!F545</f>
        <v>0</v>
      </c>
      <c r="F544" s="88">
        <f>'CED. GRAL POR REP. O MANTTO'!G545</f>
        <v>0</v>
      </c>
      <c r="G544" s="89">
        <f>'CED. GRAL POR REP. O MANTTO'!L545</f>
        <v>0</v>
      </c>
      <c r="H544" s="90">
        <f>IF('CED. GRAL POR REP. O MANTTO'!P545&lt;&gt;'CED. GRAL POR REP. O MANTTO'!G545,"VERIFICA PRESUPUESTO BASE",'CED. GRAL POR REP. O MANTTO'!G545)</f>
        <v>0</v>
      </c>
      <c r="I544" s="91">
        <f>'REPORTE ENERO IMROM'!H539</f>
        <v>0</v>
      </c>
      <c r="J544" s="91">
        <f>'REPORTE ENERO IMROM'!$L539</f>
        <v>0</v>
      </c>
      <c r="K544" s="91">
        <f>+'REPORTE FEBRERO IMROM'!$L539</f>
        <v>0</v>
      </c>
      <c r="L544" s="91">
        <f>+'REPORTE MARZO IMROM'!$L539</f>
        <v>0</v>
      </c>
      <c r="M544" s="91">
        <f>+'REPORTE ABRIL IMROM'!$L539</f>
        <v>0</v>
      </c>
      <c r="N544" s="91">
        <f>+'REPORTE MAYO IMROM'!$L539</f>
        <v>0</v>
      </c>
      <c r="O544" s="91">
        <f>+'REPORTE JUNIO IMROM'!$L539</f>
        <v>0</v>
      </c>
      <c r="P544" s="91">
        <f>+'REPORTE JULIO IMROM'!$L539</f>
        <v>0</v>
      </c>
      <c r="Q544" s="91">
        <f>+'REPORTE AGOSTO IMROM'!$L539</f>
        <v>0</v>
      </c>
      <c r="R544" s="91">
        <f>+'REPORTE SEPTIEMBRE IMROM'!$L539</f>
        <v>0</v>
      </c>
      <c r="S544" s="91">
        <f>+'REPORTE OCTUBRE IMROM'!$L539</f>
        <v>0</v>
      </c>
      <c r="T544" s="91">
        <f>+'REPORTE NOVIEMBRE IMROM'!$L539</f>
        <v>0</v>
      </c>
      <c r="U544" s="91">
        <f>+'REPORTE DICIEMBRE IMROM'!$L539</f>
        <v>0</v>
      </c>
      <c r="V544" s="91">
        <f t="shared" si="16"/>
        <v>0</v>
      </c>
      <c r="W544" s="92">
        <f t="shared" si="17"/>
        <v>0</v>
      </c>
    </row>
    <row r="545" spans="1:23" s="84" customFormat="1" ht="15.75" x14ac:dyDescent="0.2">
      <c r="A545" s="66">
        <v>523</v>
      </c>
      <c r="B545" s="85">
        <f>'CED. GRAL POR REP. O MANTTO'!C546</f>
        <v>0</v>
      </c>
      <c r="C545" s="86">
        <f>'CED. GRAL POR REP. O MANTTO'!D546</f>
        <v>0</v>
      </c>
      <c r="D545" s="87">
        <f>'CED. GRAL POR REP. O MANTTO'!E546</f>
        <v>0</v>
      </c>
      <c r="E545" s="87">
        <f>'CED. GRAL POR REP. O MANTTO'!F546</f>
        <v>0</v>
      </c>
      <c r="F545" s="88">
        <f>'CED. GRAL POR REP. O MANTTO'!G546</f>
        <v>0</v>
      </c>
      <c r="G545" s="89">
        <f>'CED. GRAL POR REP. O MANTTO'!L546</f>
        <v>0</v>
      </c>
      <c r="H545" s="90">
        <f>IF('CED. GRAL POR REP. O MANTTO'!P546&lt;&gt;'CED. GRAL POR REP. O MANTTO'!G546,"VERIFICA PRESUPUESTO BASE",'CED. GRAL POR REP. O MANTTO'!G546)</f>
        <v>0</v>
      </c>
      <c r="I545" s="91">
        <f>'REPORTE ENERO IMROM'!H540</f>
        <v>0</v>
      </c>
      <c r="J545" s="91">
        <f>'REPORTE ENERO IMROM'!$L540</f>
        <v>0</v>
      </c>
      <c r="K545" s="91">
        <f>+'REPORTE FEBRERO IMROM'!$L540</f>
        <v>0</v>
      </c>
      <c r="L545" s="91">
        <f>+'REPORTE MARZO IMROM'!$L540</f>
        <v>0</v>
      </c>
      <c r="M545" s="91">
        <f>+'REPORTE ABRIL IMROM'!$L540</f>
        <v>0</v>
      </c>
      <c r="N545" s="91">
        <f>+'REPORTE MAYO IMROM'!$L540</f>
        <v>0</v>
      </c>
      <c r="O545" s="91">
        <f>+'REPORTE JUNIO IMROM'!$L540</f>
        <v>0</v>
      </c>
      <c r="P545" s="91">
        <f>+'REPORTE JULIO IMROM'!$L540</f>
        <v>0</v>
      </c>
      <c r="Q545" s="91">
        <f>+'REPORTE AGOSTO IMROM'!$L540</f>
        <v>0</v>
      </c>
      <c r="R545" s="91">
        <f>+'REPORTE SEPTIEMBRE IMROM'!$L540</f>
        <v>0</v>
      </c>
      <c r="S545" s="91">
        <f>+'REPORTE OCTUBRE IMROM'!$L540</f>
        <v>0</v>
      </c>
      <c r="T545" s="91">
        <f>+'REPORTE NOVIEMBRE IMROM'!$L540</f>
        <v>0</v>
      </c>
      <c r="U545" s="91">
        <f>+'REPORTE DICIEMBRE IMROM'!$L540</f>
        <v>0</v>
      </c>
      <c r="V545" s="91">
        <f t="shared" si="16"/>
        <v>0</v>
      </c>
      <c r="W545" s="92">
        <f t="shared" si="17"/>
        <v>0</v>
      </c>
    </row>
    <row r="546" spans="1:23" s="84" customFormat="1" ht="15.75" x14ac:dyDescent="0.2">
      <c r="A546" s="66">
        <v>524</v>
      </c>
      <c r="B546" s="85">
        <f>'CED. GRAL POR REP. O MANTTO'!C547</f>
        <v>0</v>
      </c>
      <c r="C546" s="86">
        <f>'CED. GRAL POR REP. O MANTTO'!D547</f>
        <v>0</v>
      </c>
      <c r="D546" s="87">
        <f>'CED. GRAL POR REP. O MANTTO'!E547</f>
        <v>0</v>
      </c>
      <c r="E546" s="87">
        <f>'CED. GRAL POR REP. O MANTTO'!F547</f>
        <v>0</v>
      </c>
      <c r="F546" s="88">
        <f>'CED. GRAL POR REP. O MANTTO'!G547</f>
        <v>0</v>
      </c>
      <c r="G546" s="89">
        <f>'CED. GRAL POR REP. O MANTTO'!L547</f>
        <v>0</v>
      </c>
      <c r="H546" s="90">
        <f>IF('CED. GRAL POR REP. O MANTTO'!P547&lt;&gt;'CED. GRAL POR REP. O MANTTO'!G547,"VERIFICA PRESUPUESTO BASE",'CED. GRAL POR REP. O MANTTO'!G547)</f>
        <v>0</v>
      </c>
      <c r="I546" s="91">
        <f>'REPORTE ENERO IMROM'!H541</f>
        <v>0</v>
      </c>
      <c r="J546" s="91">
        <f>'REPORTE ENERO IMROM'!$L541</f>
        <v>0</v>
      </c>
      <c r="K546" s="91">
        <f>+'REPORTE FEBRERO IMROM'!$L541</f>
        <v>0</v>
      </c>
      <c r="L546" s="91">
        <f>+'REPORTE MARZO IMROM'!$L541</f>
        <v>0</v>
      </c>
      <c r="M546" s="91">
        <f>+'REPORTE ABRIL IMROM'!$L541</f>
        <v>0</v>
      </c>
      <c r="N546" s="91">
        <f>+'REPORTE MAYO IMROM'!$L541</f>
        <v>0</v>
      </c>
      <c r="O546" s="91">
        <f>+'REPORTE JUNIO IMROM'!$L541</f>
        <v>0</v>
      </c>
      <c r="P546" s="91">
        <f>+'REPORTE JULIO IMROM'!$L541</f>
        <v>0</v>
      </c>
      <c r="Q546" s="91">
        <f>+'REPORTE AGOSTO IMROM'!$L541</f>
        <v>0</v>
      </c>
      <c r="R546" s="91">
        <f>+'REPORTE SEPTIEMBRE IMROM'!$L541</f>
        <v>0</v>
      </c>
      <c r="S546" s="91">
        <f>+'REPORTE OCTUBRE IMROM'!$L541</f>
        <v>0</v>
      </c>
      <c r="T546" s="91">
        <f>+'REPORTE NOVIEMBRE IMROM'!$L541</f>
        <v>0</v>
      </c>
      <c r="U546" s="91">
        <f>+'REPORTE DICIEMBRE IMROM'!$L541</f>
        <v>0</v>
      </c>
      <c r="V546" s="91">
        <f t="shared" si="16"/>
        <v>0</v>
      </c>
      <c r="W546" s="92">
        <f t="shared" si="17"/>
        <v>0</v>
      </c>
    </row>
    <row r="547" spans="1:23" s="84" customFormat="1" ht="15.75" x14ac:dyDescent="0.2">
      <c r="A547" s="66">
        <v>525</v>
      </c>
      <c r="B547" s="85">
        <f>'CED. GRAL POR REP. O MANTTO'!C548</f>
        <v>0</v>
      </c>
      <c r="C547" s="86">
        <f>'CED. GRAL POR REP. O MANTTO'!D548</f>
        <v>0</v>
      </c>
      <c r="D547" s="87">
        <f>'CED. GRAL POR REP. O MANTTO'!E548</f>
        <v>0</v>
      </c>
      <c r="E547" s="87">
        <f>'CED. GRAL POR REP. O MANTTO'!F548</f>
        <v>0</v>
      </c>
      <c r="F547" s="88">
        <f>'CED. GRAL POR REP. O MANTTO'!G548</f>
        <v>0</v>
      </c>
      <c r="G547" s="89">
        <f>'CED. GRAL POR REP. O MANTTO'!L548</f>
        <v>0</v>
      </c>
      <c r="H547" s="90">
        <f>IF('CED. GRAL POR REP. O MANTTO'!P548&lt;&gt;'CED. GRAL POR REP. O MANTTO'!G548,"VERIFICA PRESUPUESTO BASE",'CED. GRAL POR REP. O MANTTO'!G548)</f>
        <v>0</v>
      </c>
      <c r="I547" s="91">
        <f>'REPORTE ENERO IMROM'!H542</f>
        <v>0</v>
      </c>
      <c r="J547" s="91">
        <f>'REPORTE ENERO IMROM'!$L542</f>
        <v>0</v>
      </c>
      <c r="K547" s="91">
        <f>+'REPORTE FEBRERO IMROM'!$L542</f>
        <v>0</v>
      </c>
      <c r="L547" s="91">
        <f>+'REPORTE MARZO IMROM'!$L542</f>
        <v>0</v>
      </c>
      <c r="M547" s="91">
        <f>+'REPORTE ABRIL IMROM'!$L542</f>
        <v>0</v>
      </c>
      <c r="N547" s="91">
        <f>+'REPORTE MAYO IMROM'!$L542</f>
        <v>0</v>
      </c>
      <c r="O547" s="91">
        <f>+'REPORTE JUNIO IMROM'!$L542</f>
        <v>0</v>
      </c>
      <c r="P547" s="91">
        <f>+'REPORTE JULIO IMROM'!$L542</f>
        <v>0</v>
      </c>
      <c r="Q547" s="91">
        <f>+'REPORTE AGOSTO IMROM'!$L542</f>
        <v>0</v>
      </c>
      <c r="R547" s="91">
        <f>+'REPORTE SEPTIEMBRE IMROM'!$L542</f>
        <v>0</v>
      </c>
      <c r="S547" s="91">
        <f>+'REPORTE OCTUBRE IMROM'!$L542</f>
        <v>0</v>
      </c>
      <c r="T547" s="91">
        <f>+'REPORTE NOVIEMBRE IMROM'!$L542</f>
        <v>0</v>
      </c>
      <c r="U547" s="91">
        <f>+'REPORTE DICIEMBRE IMROM'!$L542</f>
        <v>0</v>
      </c>
      <c r="V547" s="91">
        <f t="shared" si="16"/>
        <v>0</v>
      </c>
      <c r="W547" s="92">
        <f t="shared" si="17"/>
        <v>0</v>
      </c>
    </row>
    <row r="548" spans="1:23" s="84" customFormat="1" ht="15.75" x14ac:dyDescent="0.2">
      <c r="A548" s="66">
        <v>526</v>
      </c>
      <c r="B548" s="85">
        <f>'CED. GRAL POR REP. O MANTTO'!C549</f>
        <v>0</v>
      </c>
      <c r="C548" s="86">
        <f>'CED. GRAL POR REP. O MANTTO'!D549</f>
        <v>0</v>
      </c>
      <c r="D548" s="87">
        <f>'CED. GRAL POR REP. O MANTTO'!E549</f>
        <v>0</v>
      </c>
      <c r="E548" s="87">
        <f>'CED. GRAL POR REP. O MANTTO'!F549</f>
        <v>0</v>
      </c>
      <c r="F548" s="88">
        <f>'CED. GRAL POR REP. O MANTTO'!G549</f>
        <v>0</v>
      </c>
      <c r="G548" s="89">
        <f>'CED. GRAL POR REP. O MANTTO'!L549</f>
        <v>0</v>
      </c>
      <c r="H548" s="90">
        <f>IF('CED. GRAL POR REP. O MANTTO'!P549&lt;&gt;'CED. GRAL POR REP. O MANTTO'!G549,"VERIFICA PRESUPUESTO BASE",'CED. GRAL POR REP. O MANTTO'!G549)</f>
        <v>0</v>
      </c>
      <c r="I548" s="91">
        <f>'REPORTE ENERO IMROM'!H543</f>
        <v>0</v>
      </c>
      <c r="J548" s="91">
        <f>'REPORTE ENERO IMROM'!$L543</f>
        <v>0</v>
      </c>
      <c r="K548" s="91">
        <f>+'REPORTE FEBRERO IMROM'!$L543</f>
        <v>0</v>
      </c>
      <c r="L548" s="91">
        <f>+'REPORTE MARZO IMROM'!$L543</f>
        <v>0</v>
      </c>
      <c r="M548" s="91">
        <f>+'REPORTE ABRIL IMROM'!$L543</f>
        <v>0</v>
      </c>
      <c r="N548" s="91">
        <f>+'REPORTE MAYO IMROM'!$L543</f>
        <v>0</v>
      </c>
      <c r="O548" s="91">
        <f>+'REPORTE JUNIO IMROM'!$L543</f>
        <v>0</v>
      </c>
      <c r="P548" s="91">
        <f>+'REPORTE JULIO IMROM'!$L543</f>
        <v>0</v>
      </c>
      <c r="Q548" s="91">
        <f>+'REPORTE AGOSTO IMROM'!$L543</f>
        <v>0</v>
      </c>
      <c r="R548" s="91">
        <f>+'REPORTE SEPTIEMBRE IMROM'!$L543</f>
        <v>0</v>
      </c>
      <c r="S548" s="91">
        <f>+'REPORTE OCTUBRE IMROM'!$L543</f>
        <v>0</v>
      </c>
      <c r="T548" s="91">
        <f>+'REPORTE NOVIEMBRE IMROM'!$L543</f>
        <v>0</v>
      </c>
      <c r="U548" s="91">
        <f>+'REPORTE DICIEMBRE IMROM'!$L543</f>
        <v>0</v>
      </c>
      <c r="V548" s="91">
        <f t="shared" si="16"/>
        <v>0</v>
      </c>
      <c r="W548" s="92">
        <f t="shared" si="17"/>
        <v>0</v>
      </c>
    </row>
    <row r="549" spans="1:23" s="84" customFormat="1" ht="15.75" x14ac:dyDescent="0.2">
      <c r="A549" s="66">
        <v>527</v>
      </c>
      <c r="B549" s="85">
        <f>'CED. GRAL POR REP. O MANTTO'!C550</f>
        <v>0</v>
      </c>
      <c r="C549" s="86">
        <f>'CED. GRAL POR REP. O MANTTO'!D550</f>
        <v>0</v>
      </c>
      <c r="D549" s="87">
        <f>'CED. GRAL POR REP. O MANTTO'!E550</f>
        <v>0</v>
      </c>
      <c r="E549" s="87">
        <f>'CED. GRAL POR REP. O MANTTO'!F550</f>
        <v>0</v>
      </c>
      <c r="F549" s="88">
        <f>'CED. GRAL POR REP. O MANTTO'!G550</f>
        <v>0</v>
      </c>
      <c r="G549" s="89">
        <f>'CED. GRAL POR REP. O MANTTO'!L550</f>
        <v>0</v>
      </c>
      <c r="H549" s="90">
        <f>IF('CED. GRAL POR REP. O MANTTO'!P550&lt;&gt;'CED. GRAL POR REP. O MANTTO'!G550,"VERIFICA PRESUPUESTO BASE",'CED. GRAL POR REP. O MANTTO'!G550)</f>
        <v>0</v>
      </c>
      <c r="I549" s="91">
        <f>'REPORTE ENERO IMROM'!H544</f>
        <v>0</v>
      </c>
      <c r="J549" s="91">
        <f>'REPORTE ENERO IMROM'!$L544</f>
        <v>0</v>
      </c>
      <c r="K549" s="91">
        <f>+'REPORTE FEBRERO IMROM'!$L544</f>
        <v>0</v>
      </c>
      <c r="L549" s="91">
        <f>+'REPORTE MARZO IMROM'!$L544</f>
        <v>0</v>
      </c>
      <c r="M549" s="91">
        <f>+'REPORTE ABRIL IMROM'!$L544</f>
        <v>0</v>
      </c>
      <c r="N549" s="91">
        <f>+'REPORTE MAYO IMROM'!$L544</f>
        <v>0</v>
      </c>
      <c r="O549" s="91">
        <f>+'REPORTE JUNIO IMROM'!$L544</f>
        <v>0</v>
      </c>
      <c r="P549" s="91">
        <f>+'REPORTE JULIO IMROM'!$L544</f>
        <v>0</v>
      </c>
      <c r="Q549" s="91">
        <f>+'REPORTE AGOSTO IMROM'!$L544</f>
        <v>0</v>
      </c>
      <c r="R549" s="91">
        <f>+'REPORTE SEPTIEMBRE IMROM'!$L544</f>
        <v>0</v>
      </c>
      <c r="S549" s="91">
        <f>+'REPORTE OCTUBRE IMROM'!$L544</f>
        <v>0</v>
      </c>
      <c r="T549" s="91">
        <f>+'REPORTE NOVIEMBRE IMROM'!$L544</f>
        <v>0</v>
      </c>
      <c r="U549" s="91">
        <f>+'REPORTE DICIEMBRE IMROM'!$L544</f>
        <v>0</v>
      </c>
      <c r="V549" s="91">
        <f t="shared" si="16"/>
        <v>0</v>
      </c>
      <c r="W549" s="92">
        <f t="shared" si="17"/>
        <v>0</v>
      </c>
    </row>
    <row r="550" spans="1:23" s="84" customFormat="1" ht="15.75" x14ac:dyDescent="0.2">
      <c r="A550" s="66">
        <v>528</v>
      </c>
      <c r="B550" s="85">
        <f>'CED. GRAL POR REP. O MANTTO'!C551</f>
        <v>0</v>
      </c>
      <c r="C550" s="86">
        <f>'CED. GRAL POR REP. O MANTTO'!D551</f>
        <v>0</v>
      </c>
      <c r="D550" s="87">
        <f>'CED. GRAL POR REP. O MANTTO'!E551</f>
        <v>0</v>
      </c>
      <c r="E550" s="87">
        <f>'CED. GRAL POR REP. O MANTTO'!F551</f>
        <v>0</v>
      </c>
      <c r="F550" s="88">
        <f>'CED. GRAL POR REP. O MANTTO'!G551</f>
        <v>0</v>
      </c>
      <c r="G550" s="89">
        <f>'CED. GRAL POR REP. O MANTTO'!L551</f>
        <v>0</v>
      </c>
      <c r="H550" s="90">
        <f>IF('CED. GRAL POR REP. O MANTTO'!P551&lt;&gt;'CED. GRAL POR REP. O MANTTO'!G551,"VERIFICA PRESUPUESTO BASE",'CED. GRAL POR REP. O MANTTO'!G551)</f>
        <v>0</v>
      </c>
      <c r="I550" s="91">
        <f>'REPORTE ENERO IMROM'!H545</f>
        <v>0</v>
      </c>
      <c r="J550" s="91">
        <f>'REPORTE ENERO IMROM'!$L545</f>
        <v>0</v>
      </c>
      <c r="K550" s="91">
        <f>+'REPORTE FEBRERO IMROM'!$L545</f>
        <v>0</v>
      </c>
      <c r="L550" s="91">
        <f>+'REPORTE MARZO IMROM'!$L545</f>
        <v>0</v>
      </c>
      <c r="M550" s="91">
        <f>+'REPORTE ABRIL IMROM'!$L545</f>
        <v>0</v>
      </c>
      <c r="N550" s="91">
        <f>+'REPORTE MAYO IMROM'!$L545</f>
        <v>0</v>
      </c>
      <c r="O550" s="91">
        <f>+'REPORTE JUNIO IMROM'!$L545</f>
        <v>0</v>
      </c>
      <c r="P550" s="91">
        <f>+'REPORTE JULIO IMROM'!$L545</f>
        <v>0</v>
      </c>
      <c r="Q550" s="91">
        <f>+'REPORTE AGOSTO IMROM'!$L545</f>
        <v>0</v>
      </c>
      <c r="R550" s="91">
        <f>+'REPORTE SEPTIEMBRE IMROM'!$L545</f>
        <v>0</v>
      </c>
      <c r="S550" s="91">
        <f>+'REPORTE OCTUBRE IMROM'!$L545</f>
        <v>0</v>
      </c>
      <c r="T550" s="91">
        <f>+'REPORTE NOVIEMBRE IMROM'!$L545</f>
        <v>0</v>
      </c>
      <c r="U550" s="91">
        <f>+'REPORTE DICIEMBRE IMROM'!$L545</f>
        <v>0</v>
      </c>
      <c r="V550" s="91">
        <f t="shared" si="16"/>
        <v>0</v>
      </c>
      <c r="W550" s="92">
        <f t="shared" si="17"/>
        <v>0</v>
      </c>
    </row>
    <row r="551" spans="1:23" s="84" customFormat="1" ht="15.75" x14ac:dyDescent="0.2">
      <c r="A551" s="66">
        <v>529</v>
      </c>
      <c r="B551" s="85">
        <f>'CED. GRAL POR REP. O MANTTO'!C552</f>
        <v>0</v>
      </c>
      <c r="C551" s="86">
        <f>'CED. GRAL POR REP. O MANTTO'!D552</f>
        <v>0</v>
      </c>
      <c r="D551" s="87">
        <f>'CED. GRAL POR REP. O MANTTO'!E552</f>
        <v>0</v>
      </c>
      <c r="E551" s="87">
        <f>'CED. GRAL POR REP. O MANTTO'!F552</f>
        <v>0</v>
      </c>
      <c r="F551" s="88">
        <f>'CED. GRAL POR REP. O MANTTO'!G552</f>
        <v>0</v>
      </c>
      <c r="G551" s="89">
        <f>'CED. GRAL POR REP. O MANTTO'!L552</f>
        <v>0</v>
      </c>
      <c r="H551" s="90">
        <f>IF('CED. GRAL POR REP. O MANTTO'!P552&lt;&gt;'CED. GRAL POR REP. O MANTTO'!G552,"VERIFICA PRESUPUESTO BASE",'CED. GRAL POR REP. O MANTTO'!G552)</f>
        <v>0</v>
      </c>
      <c r="I551" s="91">
        <f>'REPORTE ENERO IMROM'!H546</f>
        <v>0</v>
      </c>
      <c r="J551" s="91">
        <f>'REPORTE ENERO IMROM'!$L546</f>
        <v>0</v>
      </c>
      <c r="K551" s="91">
        <f>+'REPORTE FEBRERO IMROM'!$L546</f>
        <v>0</v>
      </c>
      <c r="L551" s="91">
        <f>+'REPORTE MARZO IMROM'!$L546</f>
        <v>0</v>
      </c>
      <c r="M551" s="91">
        <f>+'REPORTE ABRIL IMROM'!$L546</f>
        <v>0</v>
      </c>
      <c r="N551" s="91">
        <f>+'REPORTE MAYO IMROM'!$L546</f>
        <v>0</v>
      </c>
      <c r="O551" s="91">
        <f>+'REPORTE JUNIO IMROM'!$L546</f>
        <v>0</v>
      </c>
      <c r="P551" s="91">
        <f>+'REPORTE JULIO IMROM'!$L546</f>
        <v>0</v>
      </c>
      <c r="Q551" s="91">
        <f>+'REPORTE AGOSTO IMROM'!$L546</f>
        <v>0</v>
      </c>
      <c r="R551" s="91">
        <f>+'REPORTE SEPTIEMBRE IMROM'!$L546</f>
        <v>0</v>
      </c>
      <c r="S551" s="91">
        <f>+'REPORTE OCTUBRE IMROM'!$L546</f>
        <v>0</v>
      </c>
      <c r="T551" s="91">
        <f>+'REPORTE NOVIEMBRE IMROM'!$L546</f>
        <v>0</v>
      </c>
      <c r="U551" s="91">
        <f>+'REPORTE DICIEMBRE IMROM'!$L546</f>
        <v>0</v>
      </c>
      <c r="V551" s="91">
        <f t="shared" si="16"/>
        <v>0</v>
      </c>
      <c r="W551" s="92">
        <f t="shared" si="17"/>
        <v>0</v>
      </c>
    </row>
    <row r="552" spans="1:23" s="84" customFormat="1" ht="15.75" x14ac:dyDescent="0.2">
      <c r="A552" s="66">
        <v>530</v>
      </c>
      <c r="B552" s="85">
        <f>'CED. GRAL POR REP. O MANTTO'!C553</f>
        <v>0</v>
      </c>
      <c r="C552" s="86">
        <f>'CED. GRAL POR REP. O MANTTO'!D553</f>
        <v>0</v>
      </c>
      <c r="D552" s="87">
        <f>'CED. GRAL POR REP. O MANTTO'!E553</f>
        <v>0</v>
      </c>
      <c r="E552" s="87">
        <f>'CED. GRAL POR REP. O MANTTO'!F553</f>
        <v>0</v>
      </c>
      <c r="F552" s="88">
        <f>'CED. GRAL POR REP. O MANTTO'!G553</f>
        <v>0</v>
      </c>
      <c r="G552" s="89">
        <f>'CED. GRAL POR REP. O MANTTO'!L553</f>
        <v>0</v>
      </c>
      <c r="H552" s="90">
        <f>IF('CED. GRAL POR REP. O MANTTO'!P553&lt;&gt;'CED. GRAL POR REP. O MANTTO'!G553,"VERIFICA PRESUPUESTO BASE",'CED. GRAL POR REP. O MANTTO'!G553)</f>
        <v>0</v>
      </c>
      <c r="I552" s="91">
        <f>'REPORTE ENERO IMROM'!H547</f>
        <v>0</v>
      </c>
      <c r="J552" s="91">
        <f>'REPORTE ENERO IMROM'!$L547</f>
        <v>0</v>
      </c>
      <c r="K552" s="91">
        <f>+'REPORTE FEBRERO IMROM'!$L547</f>
        <v>0</v>
      </c>
      <c r="L552" s="91">
        <f>+'REPORTE MARZO IMROM'!$L547</f>
        <v>0</v>
      </c>
      <c r="M552" s="91">
        <f>+'REPORTE ABRIL IMROM'!$L547</f>
        <v>0</v>
      </c>
      <c r="N552" s="91">
        <f>+'REPORTE MAYO IMROM'!$L547</f>
        <v>0</v>
      </c>
      <c r="O552" s="91">
        <f>+'REPORTE JUNIO IMROM'!$L547</f>
        <v>0</v>
      </c>
      <c r="P552" s="91">
        <f>+'REPORTE JULIO IMROM'!$L547</f>
        <v>0</v>
      </c>
      <c r="Q552" s="91">
        <f>+'REPORTE AGOSTO IMROM'!$L547</f>
        <v>0</v>
      </c>
      <c r="R552" s="91">
        <f>+'REPORTE SEPTIEMBRE IMROM'!$L547</f>
        <v>0</v>
      </c>
      <c r="S552" s="91">
        <f>+'REPORTE OCTUBRE IMROM'!$L547</f>
        <v>0</v>
      </c>
      <c r="T552" s="91">
        <f>+'REPORTE NOVIEMBRE IMROM'!$L547</f>
        <v>0</v>
      </c>
      <c r="U552" s="91">
        <f>+'REPORTE DICIEMBRE IMROM'!$L547</f>
        <v>0</v>
      </c>
      <c r="V552" s="91">
        <f t="shared" si="16"/>
        <v>0</v>
      </c>
      <c r="W552" s="92">
        <f t="shared" si="17"/>
        <v>0</v>
      </c>
    </row>
    <row r="553" spans="1:23" s="84" customFormat="1" ht="15.75" x14ac:dyDescent="0.2">
      <c r="A553" s="66">
        <v>531</v>
      </c>
      <c r="B553" s="85">
        <f>'CED. GRAL POR REP. O MANTTO'!C554</f>
        <v>0</v>
      </c>
      <c r="C553" s="86">
        <f>'CED. GRAL POR REP. O MANTTO'!D554</f>
        <v>0</v>
      </c>
      <c r="D553" s="87">
        <f>'CED. GRAL POR REP. O MANTTO'!E554</f>
        <v>0</v>
      </c>
      <c r="E553" s="87">
        <f>'CED. GRAL POR REP. O MANTTO'!F554</f>
        <v>0</v>
      </c>
      <c r="F553" s="88">
        <f>'CED. GRAL POR REP. O MANTTO'!G554</f>
        <v>0</v>
      </c>
      <c r="G553" s="89">
        <f>'CED. GRAL POR REP. O MANTTO'!L554</f>
        <v>0</v>
      </c>
      <c r="H553" s="90">
        <f>IF('CED. GRAL POR REP. O MANTTO'!P554&lt;&gt;'CED. GRAL POR REP. O MANTTO'!G554,"VERIFICA PRESUPUESTO BASE",'CED. GRAL POR REP. O MANTTO'!G554)</f>
        <v>0</v>
      </c>
      <c r="I553" s="91">
        <f>'REPORTE ENERO IMROM'!H548</f>
        <v>0</v>
      </c>
      <c r="J553" s="91">
        <f>'REPORTE ENERO IMROM'!$L548</f>
        <v>0</v>
      </c>
      <c r="K553" s="91">
        <f>+'REPORTE FEBRERO IMROM'!$L548</f>
        <v>0</v>
      </c>
      <c r="L553" s="91">
        <f>+'REPORTE MARZO IMROM'!$L548</f>
        <v>0</v>
      </c>
      <c r="M553" s="91">
        <f>+'REPORTE ABRIL IMROM'!$L548</f>
        <v>0</v>
      </c>
      <c r="N553" s="91">
        <f>+'REPORTE MAYO IMROM'!$L548</f>
        <v>0</v>
      </c>
      <c r="O553" s="91">
        <f>+'REPORTE JUNIO IMROM'!$L548</f>
        <v>0</v>
      </c>
      <c r="P553" s="91">
        <f>+'REPORTE JULIO IMROM'!$L548</f>
        <v>0</v>
      </c>
      <c r="Q553" s="91">
        <f>+'REPORTE AGOSTO IMROM'!$L548</f>
        <v>0</v>
      </c>
      <c r="R553" s="91">
        <f>+'REPORTE SEPTIEMBRE IMROM'!$L548</f>
        <v>0</v>
      </c>
      <c r="S553" s="91">
        <f>+'REPORTE OCTUBRE IMROM'!$L548</f>
        <v>0</v>
      </c>
      <c r="T553" s="91">
        <f>+'REPORTE NOVIEMBRE IMROM'!$L548</f>
        <v>0</v>
      </c>
      <c r="U553" s="91">
        <f>+'REPORTE DICIEMBRE IMROM'!$L548</f>
        <v>0</v>
      </c>
      <c r="V553" s="91">
        <f t="shared" si="16"/>
        <v>0</v>
      </c>
      <c r="W553" s="92">
        <f t="shared" si="17"/>
        <v>0</v>
      </c>
    </row>
    <row r="554" spans="1:23" s="84" customFormat="1" ht="15.75" x14ac:dyDescent="0.2">
      <c r="A554" s="66">
        <v>532</v>
      </c>
      <c r="B554" s="85">
        <f>'CED. GRAL POR REP. O MANTTO'!C555</f>
        <v>0</v>
      </c>
      <c r="C554" s="86">
        <f>'CED. GRAL POR REP. O MANTTO'!D555</f>
        <v>0</v>
      </c>
      <c r="D554" s="87">
        <f>'CED. GRAL POR REP. O MANTTO'!E555</f>
        <v>0</v>
      </c>
      <c r="E554" s="87">
        <f>'CED. GRAL POR REP. O MANTTO'!F555</f>
        <v>0</v>
      </c>
      <c r="F554" s="88">
        <f>'CED. GRAL POR REP. O MANTTO'!G555</f>
        <v>0</v>
      </c>
      <c r="G554" s="89">
        <f>'CED. GRAL POR REP. O MANTTO'!L555</f>
        <v>0</v>
      </c>
      <c r="H554" s="90">
        <f>IF('CED. GRAL POR REP. O MANTTO'!P555&lt;&gt;'CED. GRAL POR REP. O MANTTO'!G555,"VERIFICA PRESUPUESTO BASE",'CED. GRAL POR REP. O MANTTO'!G555)</f>
        <v>0</v>
      </c>
      <c r="I554" s="91">
        <f>'REPORTE ENERO IMROM'!H549</f>
        <v>0</v>
      </c>
      <c r="J554" s="91">
        <f>'REPORTE ENERO IMROM'!$L549</f>
        <v>0</v>
      </c>
      <c r="K554" s="91">
        <f>+'REPORTE FEBRERO IMROM'!$L549</f>
        <v>0</v>
      </c>
      <c r="L554" s="91">
        <f>+'REPORTE MARZO IMROM'!$L549</f>
        <v>0</v>
      </c>
      <c r="M554" s="91">
        <f>+'REPORTE ABRIL IMROM'!$L549</f>
        <v>0</v>
      </c>
      <c r="N554" s="91">
        <f>+'REPORTE MAYO IMROM'!$L549</f>
        <v>0</v>
      </c>
      <c r="O554" s="91">
        <f>+'REPORTE JUNIO IMROM'!$L549</f>
        <v>0</v>
      </c>
      <c r="P554" s="91">
        <f>+'REPORTE JULIO IMROM'!$L549</f>
        <v>0</v>
      </c>
      <c r="Q554" s="91">
        <f>+'REPORTE AGOSTO IMROM'!$L549</f>
        <v>0</v>
      </c>
      <c r="R554" s="91">
        <f>+'REPORTE SEPTIEMBRE IMROM'!$L549</f>
        <v>0</v>
      </c>
      <c r="S554" s="91">
        <f>+'REPORTE OCTUBRE IMROM'!$L549</f>
        <v>0</v>
      </c>
      <c r="T554" s="91">
        <f>+'REPORTE NOVIEMBRE IMROM'!$L549</f>
        <v>0</v>
      </c>
      <c r="U554" s="91">
        <f>+'REPORTE DICIEMBRE IMROM'!$L549</f>
        <v>0</v>
      </c>
      <c r="V554" s="91">
        <f t="shared" si="16"/>
        <v>0</v>
      </c>
      <c r="W554" s="92">
        <f t="shared" si="17"/>
        <v>0</v>
      </c>
    </row>
    <row r="555" spans="1:23" s="84" customFormat="1" ht="15.75" x14ac:dyDescent="0.2">
      <c r="A555" s="66">
        <v>533</v>
      </c>
      <c r="B555" s="85">
        <f>'CED. GRAL POR REP. O MANTTO'!C556</f>
        <v>0</v>
      </c>
      <c r="C555" s="86">
        <f>'CED. GRAL POR REP. O MANTTO'!D556</f>
        <v>0</v>
      </c>
      <c r="D555" s="87">
        <f>'CED. GRAL POR REP. O MANTTO'!E556</f>
        <v>0</v>
      </c>
      <c r="E555" s="87">
        <f>'CED. GRAL POR REP. O MANTTO'!F556</f>
        <v>0</v>
      </c>
      <c r="F555" s="88">
        <f>'CED. GRAL POR REP. O MANTTO'!G556</f>
        <v>0</v>
      </c>
      <c r="G555" s="89">
        <f>'CED. GRAL POR REP. O MANTTO'!L556</f>
        <v>0</v>
      </c>
      <c r="H555" s="90">
        <f>IF('CED. GRAL POR REP. O MANTTO'!P556&lt;&gt;'CED. GRAL POR REP. O MANTTO'!G556,"VERIFICA PRESUPUESTO BASE",'CED. GRAL POR REP. O MANTTO'!G556)</f>
        <v>0</v>
      </c>
      <c r="I555" s="91">
        <f>'REPORTE ENERO IMROM'!H550</f>
        <v>0</v>
      </c>
      <c r="J555" s="91">
        <f>'REPORTE ENERO IMROM'!$L550</f>
        <v>0</v>
      </c>
      <c r="K555" s="91">
        <f>+'REPORTE FEBRERO IMROM'!$L550</f>
        <v>0</v>
      </c>
      <c r="L555" s="91">
        <f>+'REPORTE MARZO IMROM'!$L550</f>
        <v>0</v>
      </c>
      <c r="M555" s="91">
        <f>+'REPORTE ABRIL IMROM'!$L550</f>
        <v>0</v>
      </c>
      <c r="N555" s="91">
        <f>+'REPORTE MAYO IMROM'!$L550</f>
        <v>0</v>
      </c>
      <c r="O555" s="91">
        <f>+'REPORTE JUNIO IMROM'!$L550</f>
        <v>0</v>
      </c>
      <c r="P555" s="91">
        <f>+'REPORTE JULIO IMROM'!$L550</f>
        <v>0</v>
      </c>
      <c r="Q555" s="91">
        <f>+'REPORTE AGOSTO IMROM'!$L550</f>
        <v>0</v>
      </c>
      <c r="R555" s="91">
        <f>+'REPORTE SEPTIEMBRE IMROM'!$L550</f>
        <v>0</v>
      </c>
      <c r="S555" s="91">
        <f>+'REPORTE OCTUBRE IMROM'!$L550</f>
        <v>0</v>
      </c>
      <c r="T555" s="91">
        <f>+'REPORTE NOVIEMBRE IMROM'!$L550</f>
        <v>0</v>
      </c>
      <c r="U555" s="91">
        <f>+'REPORTE DICIEMBRE IMROM'!$L550</f>
        <v>0</v>
      </c>
      <c r="V555" s="91">
        <f t="shared" si="16"/>
        <v>0</v>
      </c>
      <c r="W555" s="92">
        <f t="shared" si="17"/>
        <v>0</v>
      </c>
    </row>
    <row r="556" spans="1:23" s="84" customFormat="1" ht="15.75" x14ac:dyDescent="0.2">
      <c r="A556" s="66">
        <v>534</v>
      </c>
      <c r="B556" s="85">
        <f>'CED. GRAL POR REP. O MANTTO'!C557</f>
        <v>0</v>
      </c>
      <c r="C556" s="86">
        <f>'CED. GRAL POR REP. O MANTTO'!D557</f>
        <v>0</v>
      </c>
      <c r="D556" s="87">
        <f>'CED. GRAL POR REP. O MANTTO'!E557</f>
        <v>0</v>
      </c>
      <c r="E556" s="87">
        <f>'CED. GRAL POR REP. O MANTTO'!F557</f>
        <v>0</v>
      </c>
      <c r="F556" s="88">
        <f>'CED. GRAL POR REP. O MANTTO'!G557</f>
        <v>0</v>
      </c>
      <c r="G556" s="89">
        <f>'CED. GRAL POR REP. O MANTTO'!L557</f>
        <v>0</v>
      </c>
      <c r="H556" s="90">
        <f>IF('CED. GRAL POR REP. O MANTTO'!P557&lt;&gt;'CED. GRAL POR REP. O MANTTO'!G557,"VERIFICA PRESUPUESTO BASE",'CED. GRAL POR REP. O MANTTO'!G557)</f>
        <v>0</v>
      </c>
      <c r="I556" s="91">
        <f>'REPORTE ENERO IMROM'!H551</f>
        <v>0</v>
      </c>
      <c r="J556" s="91">
        <f>'REPORTE ENERO IMROM'!$L551</f>
        <v>0</v>
      </c>
      <c r="K556" s="91">
        <f>+'REPORTE FEBRERO IMROM'!$L551</f>
        <v>0</v>
      </c>
      <c r="L556" s="91">
        <f>+'REPORTE MARZO IMROM'!$L551</f>
        <v>0</v>
      </c>
      <c r="M556" s="91">
        <f>+'REPORTE ABRIL IMROM'!$L551</f>
        <v>0</v>
      </c>
      <c r="N556" s="91">
        <f>+'REPORTE MAYO IMROM'!$L551</f>
        <v>0</v>
      </c>
      <c r="O556" s="91">
        <f>+'REPORTE JUNIO IMROM'!$L551</f>
        <v>0</v>
      </c>
      <c r="P556" s="91">
        <f>+'REPORTE JULIO IMROM'!$L551</f>
        <v>0</v>
      </c>
      <c r="Q556" s="91">
        <f>+'REPORTE AGOSTO IMROM'!$L551</f>
        <v>0</v>
      </c>
      <c r="R556" s="91">
        <f>+'REPORTE SEPTIEMBRE IMROM'!$L551</f>
        <v>0</v>
      </c>
      <c r="S556" s="91">
        <f>+'REPORTE OCTUBRE IMROM'!$L551</f>
        <v>0</v>
      </c>
      <c r="T556" s="91">
        <f>+'REPORTE NOVIEMBRE IMROM'!$L551</f>
        <v>0</v>
      </c>
      <c r="U556" s="91">
        <f>+'REPORTE DICIEMBRE IMROM'!$L551</f>
        <v>0</v>
      </c>
      <c r="V556" s="91">
        <f t="shared" si="16"/>
        <v>0</v>
      </c>
      <c r="W556" s="92">
        <f t="shared" si="17"/>
        <v>0</v>
      </c>
    </row>
    <row r="557" spans="1:23" s="84" customFormat="1" ht="15.75" x14ac:dyDescent="0.2">
      <c r="A557" s="66">
        <v>535</v>
      </c>
      <c r="B557" s="85">
        <f>'CED. GRAL POR REP. O MANTTO'!C558</f>
        <v>0</v>
      </c>
      <c r="C557" s="86">
        <f>'CED. GRAL POR REP. O MANTTO'!D558</f>
        <v>0</v>
      </c>
      <c r="D557" s="87">
        <f>'CED. GRAL POR REP. O MANTTO'!E558</f>
        <v>0</v>
      </c>
      <c r="E557" s="87">
        <f>'CED. GRAL POR REP. O MANTTO'!F558</f>
        <v>0</v>
      </c>
      <c r="F557" s="88">
        <f>'CED. GRAL POR REP. O MANTTO'!G558</f>
        <v>0</v>
      </c>
      <c r="G557" s="89">
        <f>'CED. GRAL POR REP. O MANTTO'!L558</f>
        <v>0</v>
      </c>
      <c r="H557" s="90">
        <f>IF('CED. GRAL POR REP. O MANTTO'!P558&lt;&gt;'CED. GRAL POR REP. O MANTTO'!G558,"VERIFICA PRESUPUESTO BASE",'CED. GRAL POR REP. O MANTTO'!G558)</f>
        <v>0</v>
      </c>
      <c r="I557" s="91">
        <f>'REPORTE ENERO IMROM'!H552</f>
        <v>0</v>
      </c>
      <c r="J557" s="91">
        <f>'REPORTE ENERO IMROM'!$L552</f>
        <v>0</v>
      </c>
      <c r="K557" s="91">
        <f>+'REPORTE FEBRERO IMROM'!$L552</f>
        <v>0</v>
      </c>
      <c r="L557" s="91">
        <f>+'REPORTE MARZO IMROM'!$L552</f>
        <v>0</v>
      </c>
      <c r="M557" s="91">
        <f>+'REPORTE ABRIL IMROM'!$L552</f>
        <v>0</v>
      </c>
      <c r="N557" s="91">
        <f>+'REPORTE MAYO IMROM'!$L552</f>
        <v>0</v>
      </c>
      <c r="O557" s="91">
        <f>+'REPORTE JUNIO IMROM'!$L552</f>
        <v>0</v>
      </c>
      <c r="P557" s="91">
        <f>+'REPORTE JULIO IMROM'!$L552</f>
        <v>0</v>
      </c>
      <c r="Q557" s="91">
        <f>+'REPORTE AGOSTO IMROM'!$L552</f>
        <v>0</v>
      </c>
      <c r="R557" s="91">
        <f>+'REPORTE SEPTIEMBRE IMROM'!$L552</f>
        <v>0</v>
      </c>
      <c r="S557" s="91">
        <f>+'REPORTE OCTUBRE IMROM'!$L552</f>
        <v>0</v>
      </c>
      <c r="T557" s="91">
        <f>+'REPORTE NOVIEMBRE IMROM'!$L552</f>
        <v>0</v>
      </c>
      <c r="U557" s="91">
        <f>+'REPORTE DICIEMBRE IMROM'!$L552</f>
        <v>0</v>
      </c>
      <c r="V557" s="91">
        <f t="shared" si="16"/>
        <v>0</v>
      </c>
      <c r="W557" s="92">
        <f t="shared" si="17"/>
        <v>0</v>
      </c>
    </row>
    <row r="558" spans="1:23" s="84" customFormat="1" ht="15.75" x14ac:dyDescent="0.2">
      <c r="A558" s="66">
        <v>536</v>
      </c>
      <c r="B558" s="85">
        <f>'CED. GRAL POR REP. O MANTTO'!C559</f>
        <v>0</v>
      </c>
      <c r="C558" s="86">
        <f>'CED. GRAL POR REP. O MANTTO'!D559</f>
        <v>0</v>
      </c>
      <c r="D558" s="87">
        <f>'CED. GRAL POR REP. O MANTTO'!E559</f>
        <v>0</v>
      </c>
      <c r="E558" s="87">
        <f>'CED. GRAL POR REP. O MANTTO'!F559</f>
        <v>0</v>
      </c>
      <c r="F558" s="88">
        <f>'CED. GRAL POR REP. O MANTTO'!G559</f>
        <v>0</v>
      </c>
      <c r="G558" s="89">
        <f>'CED. GRAL POR REP. O MANTTO'!L559</f>
        <v>0</v>
      </c>
      <c r="H558" s="90">
        <f>IF('CED. GRAL POR REP. O MANTTO'!P559&lt;&gt;'CED. GRAL POR REP. O MANTTO'!G559,"VERIFICA PRESUPUESTO BASE",'CED. GRAL POR REP. O MANTTO'!G559)</f>
        <v>0</v>
      </c>
      <c r="I558" s="91">
        <f>'REPORTE ENERO IMROM'!H553</f>
        <v>0</v>
      </c>
      <c r="J558" s="91">
        <f>'REPORTE ENERO IMROM'!$L553</f>
        <v>0</v>
      </c>
      <c r="K558" s="91">
        <f>+'REPORTE FEBRERO IMROM'!$L553</f>
        <v>0</v>
      </c>
      <c r="L558" s="91">
        <f>+'REPORTE MARZO IMROM'!$L553</f>
        <v>0</v>
      </c>
      <c r="M558" s="91">
        <f>+'REPORTE ABRIL IMROM'!$L553</f>
        <v>0</v>
      </c>
      <c r="N558" s="91">
        <f>+'REPORTE MAYO IMROM'!$L553</f>
        <v>0</v>
      </c>
      <c r="O558" s="91">
        <f>+'REPORTE JUNIO IMROM'!$L553</f>
        <v>0</v>
      </c>
      <c r="P558" s="91">
        <f>+'REPORTE JULIO IMROM'!$L553</f>
        <v>0</v>
      </c>
      <c r="Q558" s="91">
        <f>+'REPORTE AGOSTO IMROM'!$L553</f>
        <v>0</v>
      </c>
      <c r="R558" s="91">
        <f>+'REPORTE SEPTIEMBRE IMROM'!$L553</f>
        <v>0</v>
      </c>
      <c r="S558" s="91">
        <f>+'REPORTE OCTUBRE IMROM'!$L553</f>
        <v>0</v>
      </c>
      <c r="T558" s="91">
        <f>+'REPORTE NOVIEMBRE IMROM'!$L553</f>
        <v>0</v>
      </c>
      <c r="U558" s="91">
        <f>+'REPORTE DICIEMBRE IMROM'!$L553</f>
        <v>0</v>
      </c>
      <c r="V558" s="91">
        <f t="shared" si="16"/>
        <v>0</v>
      </c>
      <c r="W558" s="92">
        <f t="shared" si="17"/>
        <v>0</v>
      </c>
    </row>
    <row r="559" spans="1:23" s="84" customFormat="1" ht="15.75" x14ac:dyDescent="0.2">
      <c r="A559" s="66">
        <v>537</v>
      </c>
      <c r="B559" s="85">
        <f>'CED. GRAL POR REP. O MANTTO'!C560</f>
        <v>0</v>
      </c>
      <c r="C559" s="86">
        <f>'CED. GRAL POR REP. O MANTTO'!D560</f>
        <v>0</v>
      </c>
      <c r="D559" s="87">
        <f>'CED. GRAL POR REP. O MANTTO'!E560</f>
        <v>0</v>
      </c>
      <c r="E559" s="87">
        <f>'CED. GRAL POR REP. O MANTTO'!F560</f>
        <v>0</v>
      </c>
      <c r="F559" s="88">
        <f>'CED. GRAL POR REP. O MANTTO'!G560</f>
        <v>0</v>
      </c>
      <c r="G559" s="89">
        <f>'CED. GRAL POR REP. O MANTTO'!L560</f>
        <v>0</v>
      </c>
      <c r="H559" s="90">
        <f>IF('CED. GRAL POR REP. O MANTTO'!P560&lt;&gt;'CED. GRAL POR REP. O MANTTO'!G560,"VERIFICA PRESUPUESTO BASE",'CED. GRAL POR REP. O MANTTO'!G560)</f>
        <v>0</v>
      </c>
      <c r="I559" s="91">
        <f>'REPORTE ENERO IMROM'!H554</f>
        <v>0</v>
      </c>
      <c r="J559" s="91">
        <f>'REPORTE ENERO IMROM'!$L554</f>
        <v>0</v>
      </c>
      <c r="K559" s="91">
        <f>+'REPORTE FEBRERO IMROM'!$L554</f>
        <v>0</v>
      </c>
      <c r="L559" s="91">
        <f>+'REPORTE MARZO IMROM'!$L554</f>
        <v>0</v>
      </c>
      <c r="M559" s="91">
        <f>+'REPORTE ABRIL IMROM'!$L554</f>
        <v>0</v>
      </c>
      <c r="N559" s="91">
        <f>+'REPORTE MAYO IMROM'!$L554</f>
        <v>0</v>
      </c>
      <c r="O559" s="91">
        <f>+'REPORTE JUNIO IMROM'!$L554</f>
        <v>0</v>
      </c>
      <c r="P559" s="91">
        <f>+'REPORTE JULIO IMROM'!$L554</f>
        <v>0</v>
      </c>
      <c r="Q559" s="91">
        <f>+'REPORTE AGOSTO IMROM'!$L554</f>
        <v>0</v>
      </c>
      <c r="R559" s="91">
        <f>+'REPORTE SEPTIEMBRE IMROM'!$L554</f>
        <v>0</v>
      </c>
      <c r="S559" s="91">
        <f>+'REPORTE OCTUBRE IMROM'!$L554</f>
        <v>0</v>
      </c>
      <c r="T559" s="91">
        <f>+'REPORTE NOVIEMBRE IMROM'!$L554</f>
        <v>0</v>
      </c>
      <c r="U559" s="91">
        <f>+'REPORTE DICIEMBRE IMROM'!$L554</f>
        <v>0</v>
      </c>
      <c r="V559" s="91">
        <f t="shared" si="16"/>
        <v>0</v>
      </c>
      <c r="W559" s="92">
        <f t="shared" si="17"/>
        <v>0</v>
      </c>
    </row>
    <row r="560" spans="1:23" s="84" customFormat="1" ht="15.75" x14ac:dyDescent="0.2">
      <c r="A560" s="66">
        <v>538</v>
      </c>
      <c r="B560" s="85">
        <f>'CED. GRAL POR REP. O MANTTO'!C561</f>
        <v>0</v>
      </c>
      <c r="C560" s="86">
        <f>'CED. GRAL POR REP. O MANTTO'!D561</f>
        <v>0</v>
      </c>
      <c r="D560" s="87">
        <f>'CED. GRAL POR REP. O MANTTO'!E561</f>
        <v>0</v>
      </c>
      <c r="E560" s="87">
        <f>'CED. GRAL POR REP. O MANTTO'!F561</f>
        <v>0</v>
      </c>
      <c r="F560" s="88">
        <f>'CED. GRAL POR REP. O MANTTO'!G561</f>
        <v>0</v>
      </c>
      <c r="G560" s="89">
        <f>'CED. GRAL POR REP. O MANTTO'!L561</f>
        <v>0</v>
      </c>
      <c r="H560" s="90">
        <f>IF('CED. GRAL POR REP. O MANTTO'!P561&lt;&gt;'CED. GRAL POR REP. O MANTTO'!G561,"VERIFICA PRESUPUESTO BASE",'CED. GRAL POR REP. O MANTTO'!G561)</f>
        <v>0</v>
      </c>
      <c r="I560" s="91">
        <f>'REPORTE ENERO IMROM'!H555</f>
        <v>0</v>
      </c>
      <c r="J560" s="91">
        <f>'REPORTE ENERO IMROM'!$L555</f>
        <v>0</v>
      </c>
      <c r="K560" s="91">
        <f>+'REPORTE FEBRERO IMROM'!$L555</f>
        <v>0</v>
      </c>
      <c r="L560" s="91">
        <f>+'REPORTE MARZO IMROM'!$L555</f>
        <v>0</v>
      </c>
      <c r="M560" s="91">
        <f>+'REPORTE ABRIL IMROM'!$L555</f>
        <v>0</v>
      </c>
      <c r="N560" s="91">
        <f>+'REPORTE MAYO IMROM'!$L555</f>
        <v>0</v>
      </c>
      <c r="O560" s="91">
        <f>+'REPORTE JUNIO IMROM'!$L555</f>
        <v>0</v>
      </c>
      <c r="P560" s="91">
        <f>+'REPORTE JULIO IMROM'!$L555</f>
        <v>0</v>
      </c>
      <c r="Q560" s="91">
        <f>+'REPORTE AGOSTO IMROM'!$L555</f>
        <v>0</v>
      </c>
      <c r="R560" s="91">
        <f>+'REPORTE SEPTIEMBRE IMROM'!$L555</f>
        <v>0</v>
      </c>
      <c r="S560" s="91">
        <f>+'REPORTE OCTUBRE IMROM'!$L555</f>
        <v>0</v>
      </c>
      <c r="T560" s="91">
        <f>+'REPORTE NOVIEMBRE IMROM'!$L555</f>
        <v>0</v>
      </c>
      <c r="U560" s="91">
        <f>+'REPORTE DICIEMBRE IMROM'!$L555</f>
        <v>0</v>
      </c>
      <c r="V560" s="91">
        <f t="shared" si="16"/>
        <v>0</v>
      </c>
      <c r="W560" s="92">
        <f t="shared" si="17"/>
        <v>0</v>
      </c>
    </row>
    <row r="561" spans="1:23" s="84" customFormat="1" ht="15.75" x14ac:dyDescent="0.2">
      <c r="A561" s="66">
        <v>539</v>
      </c>
      <c r="B561" s="85">
        <f>'CED. GRAL POR REP. O MANTTO'!C562</f>
        <v>0</v>
      </c>
      <c r="C561" s="86">
        <f>'CED. GRAL POR REP. O MANTTO'!D562</f>
        <v>0</v>
      </c>
      <c r="D561" s="87">
        <f>'CED. GRAL POR REP. O MANTTO'!E562</f>
        <v>0</v>
      </c>
      <c r="E561" s="87">
        <f>'CED. GRAL POR REP. O MANTTO'!F562</f>
        <v>0</v>
      </c>
      <c r="F561" s="88">
        <f>'CED. GRAL POR REP. O MANTTO'!G562</f>
        <v>0</v>
      </c>
      <c r="G561" s="89">
        <f>'CED. GRAL POR REP. O MANTTO'!L562</f>
        <v>0</v>
      </c>
      <c r="H561" s="90">
        <f>IF('CED. GRAL POR REP. O MANTTO'!P562&lt;&gt;'CED. GRAL POR REP. O MANTTO'!G562,"VERIFICA PRESUPUESTO BASE",'CED. GRAL POR REP. O MANTTO'!G562)</f>
        <v>0</v>
      </c>
      <c r="I561" s="91">
        <f>'REPORTE ENERO IMROM'!H556</f>
        <v>0</v>
      </c>
      <c r="J561" s="91">
        <f>'REPORTE ENERO IMROM'!$L556</f>
        <v>0</v>
      </c>
      <c r="K561" s="91">
        <f>+'REPORTE FEBRERO IMROM'!$L556</f>
        <v>0</v>
      </c>
      <c r="L561" s="91">
        <f>+'REPORTE MARZO IMROM'!$L556</f>
        <v>0</v>
      </c>
      <c r="M561" s="91">
        <f>+'REPORTE ABRIL IMROM'!$L556</f>
        <v>0</v>
      </c>
      <c r="N561" s="91">
        <f>+'REPORTE MAYO IMROM'!$L556</f>
        <v>0</v>
      </c>
      <c r="O561" s="91">
        <f>+'REPORTE JUNIO IMROM'!$L556</f>
        <v>0</v>
      </c>
      <c r="P561" s="91">
        <f>+'REPORTE JULIO IMROM'!$L556</f>
        <v>0</v>
      </c>
      <c r="Q561" s="91">
        <f>+'REPORTE AGOSTO IMROM'!$L556</f>
        <v>0</v>
      </c>
      <c r="R561" s="91">
        <f>+'REPORTE SEPTIEMBRE IMROM'!$L556</f>
        <v>0</v>
      </c>
      <c r="S561" s="91">
        <f>+'REPORTE OCTUBRE IMROM'!$L556</f>
        <v>0</v>
      </c>
      <c r="T561" s="91">
        <f>+'REPORTE NOVIEMBRE IMROM'!$L556</f>
        <v>0</v>
      </c>
      <c r="U561" s="91">
        <f>+'REPORTE DICIEMBRE IMROM'!$L556</f>
        <v>0</v>
      </c>
      <c r="V561" s="91">
        <f t="shared" si="16"/>
        <v>0</v>
      </c>
      <c r="W561" s="92">
        <f t="shared" si="17"/>
        <v>0</v>
      </c>
    </row>
    <row r="562" spans="1:23" s="84" customFormat="1" ht="15.75" x14ac:dyDescent="0.2">
      <c r="A562" s="66">
        <v>540</v>
      </c>
      <c r="B562" s="85">
        <f>'CED. GRAL POR REP. O MANTTO'!C563</f>
        <v>0</v>
      </c>
      <c r="C562" s="86">
        <f>'CED. GRAL POR REP. O MANTTO'!D563</f>
        <v>0</v>
      </c>
      <c r="D562" s="87">
        <f>'CED. GRAL POR REP. O MANTTO'!E563</f>
        <v>0</v>
      </c>
      <c r="E562" s="87">
        <f>'CED. GRAL POR REP. O MANTTO'!F563</f>
        <v>0</v>
      </c>
      <c r="F562" s="88">
        <f>'CED. GRAL POR REP. O MANTTO'!G563</f>
        <v>0</v>
      </c>
      <c r="G562" s="89">
        <f>'CED. GRAL POR REP. O MANTTO'!L563</f>
        <v>0</v>
      </c>
      <c r="H562" s="90">
        <f>IF('CED. GRAL POR REP. O MANTTO'!P563&lt;&gt;'CED. GRAL POR REP. O MANTTO'!G563,"VERIFICA PRESUPUESTO BASE",'CED. GRAL POR REP. O MANTTO'!G563)</f>
        <v>0</v>
      </c>
      <c r="I562" s="91">
        <f>'REPORTE ENERO IMROM'!H557</f>
        <v>0</v>
      </c>
      <c r="J562" s="91">
        <f>'REPORTE ENERO IMROM'!$L557</f>
        <v>0</v>
      </c>
      <c r="K562" s="91">
        <f>+'REPORTE FEBRERO IMROM'!$L557</f>
        <v>0</v>
      </c>
      <c r="L562" s="91">
        <f>+'REPORTE MARZO IMROM'!$L557</f>
        <v>0</v>
      </c>
      <c r="M562" s="91">
        <f>+'REPORTE ABRIL IMROM'!$L557</f>
        <v>0</v>
      </c>
      <c r="N562" s="91">
        <f>+'REPORTE MAYO IMROM'!$L557</f>
        <v>0</v>
      </c>
      <c r="O562" s="91">
        <f>+'REPORTE JUNIO IMROM'!$L557</f>
        <v>0</v>
      </c>
      <c r="P562" s="91">
        <f>+'REPORTE JULIO IMROM'!$L557</f>
        <v>0</v>
      </c>
      <c r="Q562" s="91">
        <f>+'REPORTE AGOSTO IMROM'!$L557</f>
        <v>0</v>
      </c>
      <c r="R562" s="91">
        <f>+'REPORTE SEPTIEMBRE IMROM'!$L557</f>
        <v>0</v>
      </c>
      <c r="S562" s="91">
        <f>+'REPORTE OCTUBRE IMROM'!$L557</f>
        <v>0</v>
      </c>
      <c r="T562" s="91">
        <f>+'REPORTE NOVIEMBRE IMROM'!$L557</f>
        <v>0</v>
      </c>
      <c r="U562" s="91">
        <f>+'REPORTE DICIEMBRE IMROM'!$L557</f>
        <v>0</v>
      </c>
      <c r="V562" s="91">
        <f t="shared" si="16"/>
        <v>0</v>
      </c>
      <c r="W562" s="92">
        <f t="shared" si="17"/>
        <v>0</v>
      </c>
    </row>
    <row r="563" spans="1:23" s="84" customFormat="1" ht="15.75" x14ac:dyDescent="0.2">
      <c r="A563" s="66">
        <v>541</v>
      </c>
      <c r="B563" s="85">
        <f>'CED. GRAL POR REP. O MANTTO'!C564</f>
        <v>0</v>
      </c>
      <c r="C563" s="86">
        <f>'CED. GRAL POR REP. O MANTTO'!D564</f>
        <v>0</v>
      </c>
      <c r="D563" s="87">
        <f>'CED. GRAL POR REP. O MANTTO'!E564</f>
        <v>0</v>
      </c>
      <c r="E563" s="87">
        <f>'CED. GRAL POR REP. O MANTTO'!F564</f>
        <v>0</v>
      </c>
      <c r="F563" s="88">
        <f>'CED. GRAL POR REP. O MANTTO'!G564</f>
        <v>0</v>
      </c>
      <c r="G563" s="89">
        <f>'CED. GRAL POR REP. O MANTTO'!L564</f>
        <v>0</v>
      </c>
      <c r="H563" s="90">
        <f>IF('CED. GRAL POR REP. O MANTTO'!P564&lt;&gt;'CED. GRAL POR REP. O MANTTO'!G564,"VERIFICA PRESUPUESTO BASE",'CED. GRAL POR REP. O MANTTO'!G564)</f>
        <v>0</v>
      </c>
      <c r="I563" s="91">
        <f>'REPORTE ENERO IMROM'!H558</f>
        <v>0</v>
      </c>
      <c r="J563" s="91">
        <f>'REPORTE ENERO IMROM'!$L558</f>
        <v>0</v>
      </c>
      <c r="K563" s="91">
        <f>+'REPORTE FEBRERO IMROM'!$L558</f>
        <v>0</v>
      </c>
      <c r="L563" s="91">
        <f>+'REPORTE MARZO IMROM'!$L558</f>
        <v>0</v>
      </c>
      <c r="M563" s="91">
        <f>+'REPORTE ABRIL IMROM'!$L558</f>
        <v>0</v>
      </c>
      <c r="N563" s="91">
        <f>+'REPORTE MAYO IMROM'!$L558</f>
        <v>0</v>
      </c>
      <c r="O563" s="91">
        <f>+'REPORTE JUNIO IMROM'!$L558</f>
        <v>0</v>
      </c>
      <c r="P563" s="91">
        <f>+'REPORTE JULIO IMROM'!$L558</f>
        <v>0</v>
      </c>
      <c r="Q563" s="91">
        <f>+'REPORTE AGOSTO IMROM'!$L558</f>
        <v>0</v>
      </c>
      <c r="R563" s="91">
        <f>+'REPORTE SEPTIEMBRE IMROM'!$L558</f>
        <v>0</v>
      </c>
      <c r="S563" s="91">
        <f>+'REPORTE OCTUBRE IMROM'!$L558</f>
        <v>0</v>
      </c>
      <c r="T563" s="91">
        <f>+'REPORTE NOVIEMBRE IMROM'!$L558</f>
        <v>0</v>
      </c>
      <c r="U563" s="91">
        <f>+'REPORTE DICIEMBRE IMROM'!$L558</f>
        <v>0</v>
      </c>
      <c r="V563" s="91">
        <f t="shared" si="16"/>
        <v>0</v>
      </c>
      <c r="W563" s="92">
        <f t="shared" si="17"/>
        <v>0</v>
      </c>
    </row>
    <row r="564" spans="1:23" s="84" customFormat="1" ht="15.75" x14ac:dyDescent="0.2">
      <c r="A564" s="66">
        <v>542</v>
      </c>
      <c r="B564" s="85">
        <f>'CED. GRAL POR REP. O MANTTO'!C565</f>
        <v>0</v>
      </c>
      <c r="C564" s="86">
        <f>'CED. GRAL POR REP. O MANTTO'!D565</f>
        <v>0</v>
      </c>
      <c r="D564" s="87">
        <f>'CED. GRAL POR REP. O MANTTO'!E565</f>
        <v>0</v>
      </c>
      <c r="E564" s="87">
        <f>'CED. GRAL POR REP. O MANTTO'!F565</f>
        <v>0</v>
      </c>
      <c r="F564" s="88">
        <f>'CED. GRAL POR REP. O MANTTO'!G565</f>
        <v>0</v>
      </c>
      <c r="G564" s="89">
        <f>'CED. GRAL POR REP. O MANTTO'!L565</f>
        <v>0</v>
      </c>
      <c r="H564" s="90">
        <f>IF('CED. GRAL POR REP. O MANTTO'!P565&lt;&gt;'CED. GRAL POR REP. O MANTTO'!G565,"VERIFICA PRESUPUESTO BASE",'CED. GRAL POR REP. O MANTTO'!G565)</f>
        <v>0</v>
      </c>
      <c r="I564" s="91">
        <f>'REPORTE ENERO IMROM'!H559</f>
        <v>0</v>
      </c>
      <c r="J564" s="91">
        <f>'REPORTE ENERO IMROM'!$L559</f>
        <v>0</v>
      </c>
      <c r="K564" s="91">
        <f>+'REPORTE FEBRERO IMROM'!$L559</f>
        <v>0</v>
      </c>
      <c r="L564" s="91">
        <f>+'REPORTE MARZO IMROM'!$L559</f>
        <v>0</v>
      </c>
      <c r="M564" s="91">
        <f>+'REPORTE ABRIL IMROM'!$L559</f>
        <v>0</v>
      </c>
      <c r="N564" s="91">
        <f>+'REPORTE MAYO IMROM'!$L559</f>
        <v>0</v>
      </c>
      <c r="O564" s="91">
        <f>+'REPORTE JUNIO IMROM'!$L559</f>
        <v>0</v>
      </c>
      <c r="P564" s="91">
        <f>+'REPORTE JULIO IMROM'!$L559</f>
        <v>0</v>
      </c>
      <c r="Q564" s="91">
        <f>+'REPORTE AGOSTO IMROM'!$L559</f>
        <v>0</v>
      </c>
      <c r="R564" s="91">
        <f>+'REPORTE SEPTIEMBRE IMROM'!$L559</f>
        <v>0</v>
      </c>
      <c r="S564" s="91">
        <f>+'REPORTE OCTUBRE IMROM'!$L559</f>
        <v>0</v>
      </c>
      <c r="T564" s="91">
        <f>+'REPORTE NOVIEMBRE IMROM'!$L559</f>
        <v>0</v>
      </c>
      <c r="U564" s="91">
        <f>+'REPORTE DICIEMBRE IMROM'!$L559</f>
        <v>0</v>
      </c>
      <c r="V564" s="91">
        <f t="shared" si="16"/>
        <v>0</v>
      </c>
      <c r="W564" s="92">
        <f t="shared" si="17"/>
        <v>0</v>
      </c>
    </row>
    <row r="565" spans="1:23" s="84" customFormat="1" ht="15.75" x14ac:dyDescent="0.2">
      <c r="A565" s="66">
        <v>543</v>
      </c>
      <c r="B565" s="85">
        <f>'CED. GRAL POR REP. O MANTTO'!C566</f>
        <v>0</v>
      </c>
      <c r="C565" s="86">
        <f>'CED. GRAL POR REP. O MANTTO'!D566</f>
        <v>0</v>
      </c>
      <c r="D565" s="87">
        <f>'CED. GRAL POR REP. O MANTTO'!E566</f>
        <v>0</v>
      </c>
      <c r="E565" s="87">
        <f>'CED. GRAL POR REP. O MANTTO'!F566</f>
        <v>0</v>
      </c>
      <c r="F565" s="88">
        <f>'CED. GRAL POR REP. O MANTTO'!G566</f>
        <v>0</v>
      </c>
      <c r="G565" s="89">
        <f>'CED. GRAL POR REP. O MANTTO'!L566</f>
        <v>0</v>
      </c>
      <c r="H565" s="90">
        <f>IF('CED. GRAL POR REP. O MANTTO'!P566&lt;&gt;'CED. GRAL POR REP. O MANTTO'!G566,"VERIFICA PRESUPUESTO BASE",'CED. GRAL POR REP. O MANTTO'!G566)</f>
        <v>0</v>
      </c>
      <c r="I565" s="91">
        <f>'REPORTE ENERO IMROM'!H560</f>
        <v>0</v>
      </c>
      <c r="J565" s="91">
        <f>'REPORTE ENERO IMROM'!$L560</f>
        <v>0</v>
      </c>
      <c r="K565" s="91">
        <f>+'REPORTE FEBRERO IMROM'!$L560</f>
        <v>0</v>
      </c>
      <c r="L565" s="91">
        <f>+'REPORTE MARZO IMROM'!$L560</f>
        <v>0</v>
      </c>
      <c r="M565" s="91">
        <f>+'REPORTE ABRIL IMROM'!$L560</f>
        <v>0</v>
      </c>
      <c r="N565" s="91">
        <f>+'REPORTE MAYO IMROM'!$L560</f>
        <v>0</v>
      </c>
      <c r="O565" s="91">
        <f>+'REPORTE JUNIO IMROM'!$L560</f>
        <v>0</v>
      </c>
      <c r="P565" s="91">
        <f>+'REPORTE JULIO IMROM'!$L560</f>
        <v>0</v>
      </c>
      <c r="Q565" s="91">
        <f>+'REPORTE AGOSTO IMROM'!$L560</f>
        <v>0</v>
      </c>
      <c r="R565" s="91">
        <f>+'REPORTE SEPTIEMBRE IMROM'!$L560</f>
        <v>0</v>
      </c>
      <c r="S565" s="91">
        <f>+'REPORTE OCTUBRE IMROM'!$L560</f>
        <v>0</v>
      </c>
      <c r="T565" s="91">
        <f>+'REPORTE NOVIEMBRE IMROM'!$L560</f>
        <v>0</v>
      </c>
      <c r="U565" s="91">
        <f>+'REPORTE DICIEMBRE IMROM'!$L560</f>
        <v>0</v>
      </c>
      <c r="V565" s="91">
        <f t="shared" si="16"/>
        <v>0</v>
      </c>
      <c r="W565" s="92">
        <f t="shared" si="17"/>
        <v>0</v>
      </c>
    </row>
    <row r="566" spans="1:23" s="84" customFormat="1" ht="15.75" x14ac:dyDescent="0.2">
      <c r="A566" s="66">
        <v>544</v>
      </c>
      <c r="B566" s="85">
        <f>'CED. GRAL POR REP. O MANTTO'!C567</f>
        <v>0</v>
      </c>
      <c r="C566" s="86">
        <f>'CED. GRAL POR REP. O MANTTO'!D567</f>
        <v>0</v>
      </c>
      <c r="D566" s="87">
        <f>'CED. GRAL POR REP. O MANTTO'!E567</f>
        <v>0</v>
      </c>
      <c r="E566" s="87">
        <f>'CED. GRAL POR REP. O MANTTO'!F567</f>
        <v>0</v>
      </c>
      <c r="F566" s="88">
        <f>'CED. GRAL POR REP. O MANTTO'!G567</f>
        <v>0</v>
      </c>
      <c r="G566" s="89">
        <f>'CED. GRAL POR REP. O MANTTO'!L567</f>
        <v>0</v>
      </c>
      <c r="H566" s="90">
        <f>IF('CED. GRAL POR REP. O MANTTO'!P567&lt;&gt;'CED. GRAL POR REP. O MANTTO'!G567,"VERIFICA PRESUPUESTO BASE",'CED. GRAL POR REP. O MANTTO'!G567)</f>
        <v>0</v>
      </c>
      <c r="I566" s="91">
        <f>'REPORTE ENERO IMROM'!H561</f>
        <v>0</v>
      </c>
      <c r="J566" s="91">
        <f>'REPORTE ENERO IMROM'!$L561</f>
        <v>0</v>
      </c>
      <c r="K566" s="91">
        <f>+'REPORTE FEBRERO IMROM'!$L561</f>
        <v>0</v>
      </c>
      <c r="L566" s="91">
        <f>+'REPORTE MARZO IMROM'!$L561</f>
        <v>0</v>
      </c>
      <c r="M566" s="91">
        <f>+'REPORTE ABRIL IMROM'!$L561</f>
        <v>0</v>
      </c>
      <c r="N566" s="91">
        <f>+'REPORTE MAYO IMROM'!$L561</f>
        <v>0</v>
      </c>
      <c r="O566" s="91">
        <f>+'REPORTE JUNIO IMROM'!$L561</f>
        <v>0</v>
      </c>
      <c r="P566" s="91">
        <f>+'REPORTE JULIO IMROM'!$L561</f>
        <v>0</v>
      </c>
      <c r="Q566" s="91">
        <f>+'REPORTE AGOSTO IMROM'!$L561</f>
        <v>0</v>
      </c>
      <c r="R566" s="91">
        <f>+'REPORTE SEPTIEMBRE IMROM'!$L561</f>
        <v>0</v>
      </c>
      <c r="S566" s="91">
        <f>+'REPORTE OCTUBRE IMROM'!$L561</f>
        <v>0</v>
      </c>
      <c r="T566" s="91">
        <f>+'REPORTE NOVIEMBRE IMROM'!$L561</f>
        <v>0</v>
      </c>
      <c r="U566" s="91">
        <f>+'REPORTE DICIEMBRE IMROM'!$L561</f>
        <v>0</v>
      </c>
      <c r="V566" s="91">
        <f t="shared" si="16"/>
        <v>0</v>
      </c>
      <c r="W566" s="92">
        <f t="shared" si="17"/>
        <v>0</v>
      </c>
    </row>
    <row r="567" spans="1:23" s="84" customFormat="1" ht="15.75" x14ac:dyDescent="0.2">
      <c r="A567" s="66">
        <v>545</v>
      </c>
      <c r="B567" s="85">
        <f>'CED. GRAL POR REP. O MANTTO'!C568</f>
        <v>0</v>
      </c>
      <c r="C567" s="86">
        <f>'CED. GRAL POR REP. O MANTTO'!D568</f>
        <v>0</v>
      </c>
      <c r="D567" s="87">
        <f>'CED. GRAL POR REP. O MANTTO'!E568</f>
        <v>0</v>
      </c>
      <c r="E567" s="87">
        <f>'CED. GRAL POR REP. O MANTTO'!F568</f>
        <v>0</v>
      </c>
      <c r="F567" s="88">
        <f>'CED. GRAL POR REP. O MANTTO'!G568</f>
        <v>0</v>
      </c>
      <c r="G567" s="89">
        <f>'CED. GRAL POR REP. O MANTTO'!L568</f>
        <v>0</v>
      </c>
      <c r="H567" s="90">
        <f>IF('CED. GRAL POR REP. O MANTTO'!P568&lt;&gt;'CED. GRAL POR REP. O MANTTO'!G568,"VERIFICA PRESUPUESTO BASE",'CED. GRAL POR REP. O MANTTO'!G568)</f>
        <v>0</v>
      </c>
      <c r="I567" s="91">
        <f>'REPORTE ENERO IMROM'!H562</f>
        <v>0</v>
      </c>
      <c r="J567" s="91">
        <f>'REPORTE ENERO IMROM'!$L562</f>
        <v>0</v>
      </c>
      <c r="K567" s="91">
        <f>+'REPORTE FEBRERO IMROM'!$L562</f>
        <v>0</v>
      </c>
      <c r="L567" s="91">
        <f>+'REPORTE MARZO IMROM'!$L562</f>
        <v>0</v>
      </c>
      <c r="M567" s="91">
        <f>+'REPORTE ABRIL IMROM'!$L562</f>
        <v>0</v>
      </c>
      <c r="N567" s="91">
        <f>+'REPORTE MAYO IMROM'!$L562</f>
        <v>0</v>
      </c>
      <c r="O567" s="91">
        <f>+'REPORTE JUNIO IMROM'!$L562</f>
        <v>0</v>
      </c>
      <c r="P567" s="91">
        <f>+'REPORTE JULIO IMROM'!$L562</f>
        <v>0</v>
      </c>
      <c r="Q567" s="91">
        <f>+'REPORTE AGOSTO IMROM'!$L562</f>
        <v>0</v>
      </c>
      <c r="R567" s="91">
        <f>+'REPORTE SEPTIEMBRE IMROM'!$L562</f>
        <v>0</v>
      </c>
      <c r="S567" s="91">
        <f>+'REPORTE OCTUBRE IMROM'!$L562</f>
        <v>0</v>
      </c>
      <c r="T567" s="91">
        <f>+'REPORTE NOVIEMBRE IMROM'!$L562</f>
        <v>0</v>
      </c>
      <c r="U567" s="91">
        <f>+'REPORTE DICIEMBRE IMROM'!$L562</f>
        <v>0</v>
      </c>
      <c r="V567" s="91">
        <f t="shared" si="16"/>
        <v>0</v>
      </c>
      <c r="W567" s="92">
        <f t="shared" si="17"/>
        <v>0</v>
      </c>
    </row>
    <row r="568" spans="1:23" s="84" customFormat="1" ht="15.75" x14ac:dyDescent="0.2">
      <c r="A568" s="66">
        <v>546</v>
      </c>
      <c r="B568" s="85">
        <f>'CED. GRAL POR REP. O MANTTO'!C569</f>
        <v>0</v>
      </c>
      <c r="C568" s="86">
        <f>'CED. GRAL POR REP. O MANTTO'!D569</f>
        <v>0</v>
      </c>
      <c r="D568" s="87">
        <f>'CED. GRAL POR REP. O MANTTO'!E569</f>
        <v>0</v>
      </c>
      <c r="E568" s="87">
        <f>'CED. GRAL POR REP. O MANTTO'!F569</f>
        <v>0</v>
      </c>
      <c r="F568" s="88">
        <f>'CED. GRAL POR REP. O MANTTO'!G569</f>
        <v>0</v>
      </c>
      <c r="G568" s="89">
        <f>'CED. GRAL POR REP. O MANTTO'!L569</f>
        <v>0</v>
      </c>
      <c r="H568" s="90">
        <f>IF('CED. GRAL POR REP. O MANTTO'!P569&lt;&gt;'CED. GRAL POR REP. O MANTTO'!G569,"VERIFICA PRESUPUESTO BASE",'CED. GRAL POR REP. O MANTTO'!G569)</f>
        <v>0</v>
      </c>
      <c r="I568" s="91">
        <f>'REPORTE ENERO IMROM'!H563</f>
        <v>0</v>
      </c>
      <c r="J568" s="91">
        <f>'REPORTE ENERO IMROM'!$L563</f>
        <v>0</v>
      </c>
      <c r="K568" s="91">
        <f>+'REPORTE FEBRERO IMROM'!$L563</f>
        <v>0</v>
      </c>
      <c r="L568" s="91">
        <f>+'REPORTE MARZO IMROM'!$L563</f>
        <v>0</v>
      </c>
      <c r="M568" s="91">
        <f>+'REPORTE ABRIL IMROM'!$L563</f>
        <v>0</v>
      </c>
      <c r="N568" s="91">
        <f>+'REPORTE MAYO IMROM'!$L563</f>
        <v>0</v>
      </c>
      <c r="O568" s="91">
        <f>+'REPORTE JUNIO IMROM'!$L563</f>
        <v>0</v>
      </c>
      <c r="P568" s="91">
        <f>+'REPORTE JULIO IMROM'!$L563</f>
        <v>0</v>
      </c>
      <c r="Q568" s="91">
        <f>+'REPORTE AGOSTO IMROM'!$L563</f>
        <v>0</v>
      </c>
      <c r="R568" s="91">
        <f>+'REPORTE SEPTIEMBRE IMROM'!$L563</f>
        <v>0</v>
      </c>
      <c r="S568" s="91">
        <f>+'REPORTE OCTUBRE IMROM'!$L563</f>
        <v>0</v>
      </c>
      <c r="T568" s="91">
        <f>+'REPORTE NOVIEMBRE IMROM'!$L563</f>
        <v>0</v>
      </c>
      <c r="U568" s="91">
        <f>+'REPORTE DICIEMBRE IMROM'!$L563</f>
        <v>0</v>
      </c>
      <c r="V568" s="91">
        <f t="shared" si="16"/>
        <v>0</v>
      </c>
      <c r="W568" s="92">
        <f t="shared" si="17"/>
        <v>0</v>
      </c>
    </row>
    <row r="569" spans="1:23" s="84" customFormat="1" ht="15.75" x14ac:dyDescent="0.2">
      <c r="A569" s="66">
        <v>547</v>
      </c>
      <c r="B569" s="85">
        <f>'CED. GRAL POR REP. O MANTTO'!C570</f>
        <v>0</v>
      </c>
      <c r="C569" s="86">
        <f>'CED. GRAL POR REP. O MANTTO'!D570</f>
        <v>0</v>
      </c>
      <c r="D569" s="87">
        <f>'CED. GRAL POR REP. O MANTTO'!E570</f>
        <v>0</v>
      </c>
      <c r="E569" s="87">
        <f>'CED. GRAL POR REP. O MANTTO'!F570</f>
        <v>0</v>
      </c>
      <c r="F569" s="88">
        <f>'CED. GRAL POR REP. O MANTTO'!G570</f>
        <v>0</v>
      </c>
      <c r="G569" s="89">
        <f>'CED. GRAL POR REP. O MANTTO'!L570</f>
        <v>0</v>
      </c>
      <c r="H569" s="90">
        <f>IF('CED. GRAL POR REP. O MANTTO'!P570&lt;&gt;'CED. GRAL POR REP. O MANTTO'!G570,"VERIFICA PRESUPUESTO BASE",'CED. GRAL POR REP. O MANTTO'!G570)</f>
        <v>0</v>
      </c>
      <c r="I569" s="91">
        <f>'REPORTE ENERO IMROM'!H564</f>
        <v>0</v>
      </c>
      <c r="J569" s="91">
        <f>'REPORTE ENERO IMROM'!$L564</f>
        <v>0</v>
      </c>
      <c r="K569" s="91">
        <f>+'REPORTE FEBRERO IMROM'!$L564</f>
        <v>0</v>
      </c>
      <c r="L569" s="91">
        <f>+'REPORTE MARZO IMROM'!$L564</f>
        <v>0</v>
      </c>
      <c r="M569" s="91">
        <f>+'REPORTE ABRIL IMROM'!$L564</f>
        <v>0</v>
      </c>
      <c r="N569" s="91">
        <f>+'REPORTE MAYO IMROM'!$L564</f>
        <v>0</v>
      </c>
      <c r="O569" s="91">
        <f>+'REPORTE JUNIO IMROM'!$L564</f>
        <v>0</v>
      </c>
      <c r="P569" s="91">
        <f>+'REPORTE JULIO IMROM'!$L564</f>
        <v>0</v>
      </c>
      <c r="Q569" s="91">
        <f>+'REPORTE AGOSTO IMROM'!$L564</f>
        <v>0</v>
      </c>
      <c r="R569" s="91">
        <f>+'REPORTE SEPTIEMBRE IMROM'!$L564</f>
        <v>0</v>
      </c>
      <c r="S569" s="91">
        <f>+'REPORTE OCTUBRE IMROM'!$L564</f>
        <v>0</v>
      </c>
      <c r="T569" s="91">
        <f>+'REPORTE NOVIEMBRE IMROM'!$L564</f>
        <v>0</v>
      </c>
      <c r="U569" s="91">
        <f>+'REPORTE DICIEMBRE IMROM'!$L564</f>
        <v>0</v>
      </c>
      <c r="V569" s="91">
        <f t="shared" si="16"/>
        <v>0</v>
      </c>
      <c r="W569" s="92">
        <f t="shared" si="17"/>
        <v>0</v>
      </c>
    </row>
    <row r="570" spans="1:23" s="84" customFormat="1" ht="15.75" x14ac:dyDescent="0.2">
      <c r="A570" s="66">
        <v>548</v>
      </c>
      <c r="B570" s="85">
        <f>'CED. GRAL POR REP. O MANTTO'!C571</f>
        <v>0</v>
      </c>
      <c r="C570" s="86">
        <f>'CED. GRAL POR REP. O MANTTO'!D571</f>
        <v>0</v>
      </c>
      <c r="D570" s="87">
        <f>'CED. GRAL POR REP. O MANTTO'!E571</f>
        <v>0</v>
      </c>
      <c r="E570" s="87">
        <f>'CED. GRAL POR REP. O MANTTO'!F571</f>
        <v>0</v>
      </c>
      <c r="F570" s="88">
        <f>'CED. GRAL POR REP. O MANTTO'!G571</f>
        <v>0</v>
      </c>
      <c r="G570" s="89">
        <f>'CED. GRAL POR REP. O MANTTO'!L571</f>
        <v>0</v>
      </c>
      <c r="H570" s="90">
        <f>IF('CED. GRAL POR REP. O MANTTO'!P571&lt;&gt;'CED. GRAL POR REP. O MANTTO'!G571,"VERIFICA PRESUPUESTO BASE",'CED. GRAL POR REP. O MANTTO'!G571)</f>
        <v>0</v>
      </c>
      <c r="I570" s="91">
        <f>'REPORTE ENERO IMROM'!H565</f>
        <v>0</v>
      </c>
      <c r="J570" s="91">
        <f>'REPORTE ENERO IMROM'!$L565</f>
        <v>0</v>
      </c>
      <c r="K570" s="91">
        <f>+'REPORTE FEBRERO IMROM'!$L565</f>
        <v>0</v>
      </c>
      <c r="L570" s="91">
        <f>+'REPORTE MARZO IMROM'!$L565</f>
        <v>0</v>
      </c>
      <c r="M570" s="91">
        <f>+'REPORTE ABRIL IMROM'!$L565</f>
        <v>0</v>
      </c>
      <c r="N570" s="91">
        <f>+'REPORTE MAYO IMROM'!$L565</f>
        <v>0</v>
      </c>
      <c r="O570" s="91">
        <f>+'REPORTE JUNIO IMROM'!$L565</f>
        <v>0</v>
      </c>
      <c r="P570" s="91">
        <f>+'REPORTE JULIO IMROM'!$L565</f>
        <v>0</v>
      </c>
      <c r="Q570" s="91">
        <f>+'REPORTE AGOSTO IMROM'!$L565</f>
        <v>0</v>
      </c>
      <c r="R570" s="91">
        <f>+'REPORTE SEPTIEMBRE IMROM'!$L565</f>
        <v>0</v>
      </c>
      <c r="S570" s="91">
        <f>+'REPORTE OCTUBRE IMROM'!$L565</f>
        <v>0</v>
      </c>
      <c r="T570" s="91">
        <f>+'REPORTE NOVIEMBRE IMROM'!$L565</f>
        <v>0</v>
      </c>
      <c r="U570" s="91">
        <f>+'REPORTE DICIEMBRE IMROM'!$L565</f>
        <v>0</v>
      </c>
      <c r="V570" s="91">
        <f t="shared" si="16"/>
        <v>0</v>
      </c>
      <c r="W570" s="92">
        <f t="shared" si="17"/>
        <v>0</v>
      </c>
    </row>
    <row r="571" spans="1:23" s="84" customFormat="1" ht="15.75" x14ac:dyDescent="0.2">
      <c r="A571" s="66">
        <v>549</v>
      </c>
      <c r="B571" s="85">
        <f>'CED. GRAL POR REP. O MANTTO'!C572</f>
        <v>0</v>
      </c>
      <c r="C571" s="86">
        <f>'CED. GRAL POR REP. O MANTTO'!D572</f>
        <v>0</v>
      </c>
      <c r="D571" s="87">
        <f>'CED. GRAL POR REP. O MANTTO'!E572</f>
        <v>0</v>
      </c>
      <c r="E571" s="87">
        <f>'CED. GRAL POR REP. O MANTTO'!F572</f>
        <v>0</v>
      </c>
      <c r="F571" s="88">
        <f>'CED. GRAL POR REP. O MANTTO'!G572</f>
        <v>0</v>
      </c>
      <c r="G571" s="89">
        <f>'CED. GRAL POR REP. O MANTTO'!L572</f>
        <v>0</v>
      </c>
      <c r="H571" s="90">
        <f>IF('CED. GRAL POR REP. O MANTTO'!P572&lt;&gt;'CED. GRAL POR REP. O MANTTO'!G572,"VERIFICA PRESUPUESTO BASE",'CED. GRAL POR REP. O MANTTO'!G572)</f>
        <v>0</v>
      </c>
      <c r="I571" s="91">
        <f>'REPORTE ENERO IMROM'!H566</f>
        <v>0</v>
      </c>
      <c r="J571" s="91">
        <f>'REPORTE ENERO IMROM'!$L566</f>
        <v>0</v>
      </c>
      <c r="K571" s="91">
        <f>+'REPORTE FEBRERO IMROM'!$L566</f>
        <v>0</v>
      </c>
      <c r="L571" s="91">
        <f>+'REPORTE MARZO IMROM'!$L566</f>
        <v>0</v>
      </c>
      <c r="M571" s="91">
        <f>+'REPORTE ABRIL IMROM'!$L566</f>
        <v>0</v>
      </c>
      <c r="N571" s="91">
        <f>+'REPORTE MAYO IMROM'!$L566</f>
        <v>0</v>
      </c>
      <c r="O571" s="91">
        <f>+'REPORTE JUNIO IMROM'!$L566</f>
        <v>0</v>
      </c>
      <c r="P571" s="91">
        <f>+'REPORTE JULIO IMROM'!$L566</f>
        <v>0</v>
      </c>
      <c r="Q571" s="91">
        <f>+'REPORTE AGOSTO IMROM'!$L566</f>
        <v>0</v>
      </c>
      <c r="R571" s="91">
        <f>+'REPORTE SEPTIEMBRE IMROM'!$L566</f>
        <v>0</v>
      </c>
      <c r="S571" s="91">
        <f>+'REPORTE OCTUBRE IMROM'!$L566</f>
        <v>0</v>
      </c>
      <c r="T571" s="91">
        <f>+'REPORTE NOVIEMBRE IMROM'!$L566</f>
        <v>0</v>
      </c>
      <c r="U571" s="91">
        <f>+'REPORTE DICIEMBRE IMROM'!$L566</f>
        <v>0</v>
      </c>
      <c r="V571" s="91">
        <f t="shared" si="16"/>
        <v>0</v>
      </c>
      <c r="W571" s="92">
        <f t="shared" si="17"/>
        <v>0</v>
      </c>
    </row>
    <row r="572" spans="1:23" s="84" customFormat="1" ht="15.75" x14ac:dyDescent="0.2">
      <c r="A572" s="66">
        <v>550</v>
      </c>
      <c r="B572" s="85">
        <f>'CED. GRAL POR REP. O MANTTO'!C573</f>
        <v>0</v>
      </c>
      <c r="C572" s="86">
        <f>'CED. GRAL POR REP. O MANTTO'!D573</f>
        <v>0</v>
      </c>
      <c r="D572" s="87">
        <f>'CED. GRAL POR REP. O MANTTO'!E573</f>
        <v>0</v>
      </c>
      <c r="E572" s="87">
        <f>'CED. GRAL POR REP. O MANTTO'!F573</f>
        <v>0</v>
      </c>
      <c r="F572" s="88">
        <f>'CED. GRAL POR REP. O MANTTO'!G573</f>
        <v>0</v>
      </c>
      <c r="G572" s="89">
        <f>'CED. GRAL POR REP. O MANTTO'!L573</f>
        <v>0</v>
      </c>
      <c r="H572" s="90">
        <f>IF('CED. GRAL POR REP. O MANTTO'!P573&lt;&gt;'CED. GRAL POR REP. O MANTTO'!G573,"VERIFICA PRESUPUESTO BASE",'CED. GRAL POR REP. O MANTTO'!G573)</f>
        <v>0</v>
      </c>
      <c r="I572" s="91">
        <f>'REPORTE ENERO IMROM'!H567</f>
        <v>0</v>
      </c>
      <c r="J572" s="91">
        <f>'REPORTE ENERO IMROM'!$L567</f>
        <v>0</v>
      </c>
      <c r="K572" s="91">
        <f>+'REPORTE FEBRERO IMROM'!$L567</f>
        <v>0</v>
      </c>
      <c r="L572" s="91">
        <f>+'REPORTE MARZO IMROM'!$L567</f>
        <v>0</v>
      </c>
      <c r="M572" s="91">
        <f>+'REPORTE ABRIL IMROM'!$L567</f>
        <v>0</v>
      </c>
      <c r="N572" s="91">
        <f>+'REPORTE MAYO IMROM'!$L567</f>
        <v>0</v>
      </c>
      <c r="O572" s="91">
        <f>+'REPORTE JUNIO IMROM'!$L567</f>
        <v>0</v>
      </c>
      <c r="P572" s="91">
        <f>+'REPORTE JULIO IMROM'!$L567</f>
        <v>0</v>
      </c>
      <c r="Q572" s="91">
        <f>+'REPORTE AGOSTO IMROM'!$L567</f>
        <v>0</v>
      </c>
      <c r="R572" s="91">
        <f>+'REPORTE SEPTIEMBRE IMROM'!$L567</f>
        <v>0</v>
      </c>
      <c r="S572" s="91">
        <f>+'REPORTE OCTUBRE IMROM'!$L567</f>
        <v>0</v>
      </c>
      <c r="T572" s="91">
        <f>+'REPORTE NOVIEMBRE IMROM'!$L567</f>
        <v>0</v>
      </c>
      <c r="U572" s="91">
        <f>+'REPORTE DICIEMBRE IMROM'!$L567</f>
        <v>0</v>
      </c>
      <c r="V572" s="91">
        <f t="shared" si="16"/>
        <v>0</v>
      </c>
      <c r="W572" s="92">
        <f t="shared" si="17"/>
        <v>0</v>
      </c>
    </row>
    <row r="573" spans="1:23" s="84" customFormat="1" ht="15.75" x14ac:dyDescent="0.2">
      <c r="A573" s="66">
        <v>551</v>
      </c>
      <c r="B573" s="85">
        <f>'CED. GRAL POR REP. O MANTTO'!C574</f>
        <v>0</v>
      </c>
      <c r="C573" s="86">
        <f>'CED. GRAL POR REP. O MANTTO'!D574</f>
        <v>0</v>
      </c>
      <c r="D573" s="87">
        <f>'CED. GRAL POR REP. O MANTTO'!E574</f>
        <v>0</v>
      </c>
      <c r="E573" s="87">
        <f>'CED. GRAL POR REP. O MANTTO'!F574</f>
        <v>0</v>
      </c>
      <c r="F573" s="88">
        <f>'CED. GRAL POR REP. O MANTTO'!G574</f>
        <v>0</v>
      </c>
      <c r="G573" s="89">
        <f>'CED. GRAL POR REP. O MANTTO'!L574</f>
        <v>0</v>
      </c>
      <c r="H573" s="90">
        <f>IF('CED. GRAL POR REP. O MANTTO'!P574&lt;&gt;'CED. GRAL POR REP. O MANTTO'!G574,"VERIFICA PRESUPUESTO BASE",'CED. GRAL POR REP. O MANTTO'!G574)</f>
        <v>0</v>
      </c>
      <c r="I573" s="91">
        <f>'REPORTE ENERO IMROM'!H568</f>
        <v>0</v>
      </c>
      <c r="J573" s="91">
        <f>'REPORTE ENERO IMROM'!$L568</f>
        <v>0</v>
      </c>
      <c r="K573" s="91">
        <f>+'REPORTE FEBRERO IMROM'!$L568</f>
        <v>0</v>
      </c>
      <c r="L573" s="91">
        <f>+'REPORTE MARZO IMROM'!$L568</f>
        <v>0</v>
      </c>
      <c r="M573" s="91">
        <f>+'REPORTE ABRIL IMROM'!$L568</f>
        <v>0</v>
      </c>
      <c r="N573" s="91">
        <f>+'REPORTE MAYO IMROM'!$L568</f>
        <v>0</v>
      </c>
      <c r="O573" s="91">
        <f>+'REPORTE JUNIO IMROM'!$L568</f>
        <v>0</v>
      </c>
      <c r="P573" s="91">
        <f>+'REPORTE JULIO IMROM'!$L568</f>
        <v>0</v>
      </c>
      <c r="Q573" s="91">
        <f>+'REPORTE AGOSTO IMROM'!$L568</f>
        <v>0</v>
      </c>
      <c r="R573" s="91">
        <f>+'REPORTE SEPTIEMBRE IMROM'!$L568</f>
        <v>0</v>
      </c>
      <c r="S573" s="91">
        <f>+'REPORTE OCTUBRE IMROM'!$L568</f>
        <v>0</v>
      </c>
      <c r="T573" s="91">
        <f>+'REPORTE NOVIEMBRE IMROM'!$L568</f>
        <v>0</v>
      </c>
      <c r="U573" s="91">
        <f>+'REPORTE DICIEMBRE IMROM'!$L568</f>
        <v>0</v>
      </c>
      <c r="V573" s="91">
        <f t="shared" si="16"/>
        <v>0</v>
      </c>
      <c r="W573" s="92">
        <f t="shared" si="17"/>
        <v>0</v>
      </c>
    </row>
    <row r="574" spans="1:23" s="84" customFormat="1" ht="15.75" x14ac:dyDescent="0.2">
      <c r="A574" s="66">
        <v>552</v>
      </c>
      <c r="B574" s="85">
        <f>'CED. GRAL POR REP. O MANTTO'!C575</f>
        <v>0</v>
      </c>
      <c r="C574" s="86">
        <f>'CED. GRAL POR REP. O MANTTO'!D575</f>
        <v>0</v>
      </c>
      <c r="D574" s="87">
        <f>'CED. GRAL POR REP. O MANTTO'!E575</f>
        <v>0</v>
      </c>
      <c r="E574" s="87">
        <f>'CED. GRAL POR REP. O MANTTO'!F575</f>
        <v>0</v>
      </c>
      <c r="F574" s="88">
        <f>'CED. GRAL POR REP. O MANTTO'!G575</f>
        <v>0</v>
      </c>
      <c r="G574" s="89">
        <f>'CED. GRAL POR REP. O MANTTO'!L575</f>
        <v>0</v>
      </c>
      <c r="H574" s="90">
        <f>IF('CED. GRAL POR REP. O MANTTO'!P575&lt;&gt;'CED. GRAL POR REP. O MANTTO'!G575,"VERIFICA PRESUPUESTO BASE",'CED. GRAL POR REP. O MANTTO'!G575)</f>
        <v>0</v>
      </c>
      <c r="I574" s="91">
        <f>'REPORTE ENERO IMROM'!H569</f>
        <v>0</v>
      </c>
      <c r="J574" s="91">
        <f>'REPORTE ENERO IMROM'!$L569</f>
        <v>0</v>
      </c>
      <c r="K574" s="91">
        <f>+'REPORTE FEBRERO IMROM'!$L569</f>
        <v>0</v>
      </c>
      <c r="L574" s="91">
        <f>+'REPORTE MARZO IMROM'!$L569</f>
        <v>0</v>
      </c>
      <c r="M574" s="91">
        <f>+'REPORTE ABRIL IMROM'!$L569</f>
        <v>0</v>
      </c>
      <c r="N574" s="91">
        <f>+'REPORTE MAYO IMROM'!$L569</f>
        <v>0</v>
      </c>
      <c r="O574" s="91">
        <f>+'REPORTE JUNIO IMROM'!$L569</f>
        <v>0</v>
      </c>
      <c r="P574" s="91">
        <f>+'REPORTE JULIO IMROM'!$L569</f>
        <v>0</v>
      </c>
      <c r="Q574" s="91">
        <f>+'REPORTE AGOSTO IMROM'!$L569</f>
        <v>0</v>
      </c>
      <c r="R574" s="91">
        <f>+'REPORTE SEPTIEMBRE IMROM'!$L569</f>
        <v>0</v>
      </c>
      <c r="S574" s="91">
        <f>+'REPORTE OCTUBRE IMROM'!$L569</f>
        <v>0</v>
      </c>
      <c r="T574" s="91">
        <f>+'REPORTE NOVIEMBRE IMROM'!$L569</f>
        <v>0</v>
      </c>
      <c r="U574" s="91">
        <f>+'REPORTE DICIEMBRE IMROM'!$L569</f>
        <v>0</v>
      </c>
      <c r="V574" s="91">
        <f t="shared" si="16"/>
        <v>0</v>
      </c>
      <c r="W574" s="92">
        <f t="shared" si="17"/>
        <v>0</v>
      </c>
    </row>
    <row r="575" spans="1:23" s="84" customFormat="1" ht="15.75" x14ac:dyDescent="0.2">
      <c r="A575" s="66">
        <v>553</v>
      </c>
      <c r="B575" s="85">
        <f>'CED. GRAL POR REP. O MANTTO'!C576</f>
        <v>0</v>
      </c>
      <c r="C575" s="86">
        <f>'CED. GRAL POR REP. O MANTTO'!D576</f>
        <v>0</v>
      </c>
      <c r="D575" s="87">
        <f>'CED. GRAL POR REP. O MANTTO'!E576</f>
        <v>0</v>
      </c>
      <c r="E575" s="87">
        <f>'CED. GRAL POR REP. O MANTTO'!F576</f>
        <v>0</v>
      </c>
      <c r="F575" s="88">
        <f>'CED. GRAL POR REP. O MANTTO'!G576</f>
        <v>0</v>
      </c>
      <c r="G575" s="89">
        <f>'CED. GRAL POR REP. O MANTTO'!L576</f>
        <v>0</v>
      </c>
      <c r="H575" s="90">
        <f>IF('CED. GRAL POR REP. O MANTTO'!P576&lt;&gt;'CED. GRAL POR REP. O MANTTO'!G576,"VERIFICA PRESUPUESTO BASE",'CED. GRAL POR REP. O MANTTO'!G576)</f>
        <v>0</v>
      </c>
      <c r="I575" s="91">
        <f>'REPORTE ENERO IMROM'!H570</f>
        <v>0</v>
      </c>
      <c r="J575" s="91">
        <f>'REPORTE ENERO IMROM'!$L570</f>
        <v>0</v>
      </c>
      <c r="K575" s="91">
        <f>+'REPORTE FEBRERO IMROM'!$L570</f>
        <v>0</v>
      </c>
      <c r="L575" s="91">
        <f>+'REPORTE MARZO IMROM'!$L570</f>
        <v>0</v>
      </c>
      <c r="M575" s="91">
        <f>+'REPORTE ABRIL IMROM'!$L570</f>
        <v>0</v>
      </c>
      <c r="N575" s="91">
        <f>+'REPORTE MAYO IMROM'!$L570</f>
        <v>0</v>
      </c>
      <c r="O575" s="91">
        <f>+'REPORTE JUNIO IMROM'!$L570</f>
        <v>0</v>
      </c>
      <c r="P575" s="91">
        <f>+'REPORTE JULIO IMROM'!$L570</f>
        <v>0</v>
      </c>
      <c r="Q575" s="91">
        <f>+'REPORTE AGOSTO IMROM'!$L570</f>
        <v>0</v>
      </c>
      <c r="R575" s="91">
        <f>+'REPORTE SEPTIEMBRE IMROM'!$L570</f>
        <v>0</v>
      </c>
      <c r="S575" s="91">
        <f>+'REPORTE OCTUBRE IMROM'!$L570</f>
        <v>0</v>
      </c>
      <c r="T575" s="91">
        <f>+'REPORTE NOVIEMBRE IMROM'!$L570</f>
        <v>0</v>
      </c>
      <c r="U575" s="91">
        <f>+'REPORTE DICIEMBRE IMROM'!$L570</f>
        <v>0</v>
      </c>
      <c r="V575" s="91">
        <f t="shared" si="16"/>
        <v>0</v>
      </c>
      <c r="W575" s="92">
        <f t="shared" si="17"/>
        <v>0</v>
      </c>
    </row>
    <row r="576" spans="1:23" s="84" customFormat="1" ht="15.75" x14ac:dyDescent="0.2">
      <c r="A576" s="66">
        <v>554</v>
      </c>
      <c r="B576" s="85">
        <f>'CED. GRAL POR REP. O MANTTO'!C577</f>
        <v>0</v>
      </c>
      <c r="C576" s="86">
        <f>'CED. GRAL POR REP. O MANTTO'!D577</f>
        <v>0</v>
      </c>
      <c r="D576" s="87">
        <f>'CED. GRAL POR REP. O MANTTO'!E577</f>
        <v>0</v>
      </c>
      <c r="E576" s="87">
        <f>'CED. GRAL POR REP. O MANTTO'!F577</f>
        <v>0</v>
      </c>
      <c r="F576" s="88">
        <f>'CED. GRAL POR REP. O MANTTO'!G577</f>
        <v>0</v>
      </c>
      <c r="G576" s="89">
        <f>'CED. GRAL POR REP. O MANTTO'!L577</f>
        <v>0</v>
      </c>
      <c r="H576" s="90">
        <f>IF('CED. GRAL POR REP. O MANTTO'!P577&lt;&gt;'CED. GRAL POR REP. O MANTTO'!G577,"VERIFICA PRESUPUESTO BASE",'CED. GRAL POR REP. O MANTTO'!G577)</f>
        <v>0</v>
      </c>
      <c r="I576" s="91">
        <f>'REPORTE ENERO IMROM'!H571</f>
        <v>0</v>
      </c>
      <c r="J576" s="91">
        <f>'REPORTE ENERO IMROM'!$L571</f>
        <v>0</v>
      </c>
      <c r="K576" s="91">
        <f>+'REPORTE FEBRERO IMROM'!$L571</f>
        <v>0</v>
      </c>
      <c r="L576" s="91">
        <f>+'REPORTE MARZO IMROM'!$L571</f>
        <v>0</v>
      </c>
      <c r="M576" s="91">
        <f>+'REPORTE ABRIL IMROM'!$L571</f>
        <v>0</v>
      </c>
      <c r="N576" s="91">
        <f>+'REPORTE MAYO IMROM'!$L571</f>
        <v>0</v>
      </c>
      <c r="O576" s="91">
        <f>+'REPORTE JUNIO IMROM'!$L571</f>
        <v>0</v>
      </c>
      <c r="P576" s="91">
        <f>+'REPORTE JULIO IMROM'!$L571</f>
        <v>0</v>
      </c>
      <c r="Q576" s="91">
        <f>+'REPORTE AGOSTO IMROM'!$L571</f>
        <v>0</v>
      </c>
      <c r="R576" s="91">
        <f>+'REPORTE SEPTIEMBRE IMROM'!$L571</f>
        <v>0</v>
      </c>
      <c r="S576" s="91">
        <f>+'REPORTE OCTUBRE IMROM'!$L571</f>
        <v>0</v>
      </c>
      <c r="T576" s="91">
        <f>+'REPORTE NOVIEMBRE IMROM'!$L571</f>
        <v>0</v>
      </c>
      <c r="U576" s="91">
        <f>+'REPORTE DICIEMBRE IMROM'!$L571</f>
        <v>0</v>
      </c>
      <c r="V576" s="91">
        <f t="shared" si="16"/>
        <v>0</v>
      </c>
      <c r="W576" s="92">
        <f t="shared" si="17"/>
        <v>0</v>
      </c>
    </row>
    <row r="577" spans="1:23" s="84" customFormat="1" ht="15.75" x14ac:dyDescent="0.2">
      <c r="A577" s="66">
        <v>555</v>
      </c>
      <c r="B577" s="85">
        <f>'CED. GRAL POR REP. O MANTTO'!C578</f>
        <v>0</v>
      </c>
      <c r="C577" s="86">
        <f>'CED. GRAL POR REP. O MANTTO'!D578</f>
        <v>0</v>
      </c>
      <c r="D577" s="87">
        <f>'CED. GRAL POR REP. O MANTTO'!E578</f>
        <v>0</v>
      </c>
      <c r="E577" s="87">
        <f>'CED. GRAL POR REP. O MANTTO'!F578</f>
        <v>0</v>
      </c>
      <c r="F577" s="88">
        <f>'CED. GRAL POR REP. O MANTTO'!G578</f>
        <v>0</v>
      </c>
      <c r="G577" s="89">
        <f>'CED. GRAL POR REP. O MANTTO'!L578</f>
        <v>0</v>
      </c>
      <c r="H577" s="90">
        <f>IF('CED. GRAL POR REP. O MANTTO'!P578&lt;&gt;'CED. GRAL POR REP. O MANTTO'!G578,"VERIFICA PRESUPUESTO BASE",'CED. GRAL POR REP. O MANTTO'!G578)</f>
        <v>0</v>
      </c>
      <c r="I577" s="91">
        <f>'REPORTE ENERO IMROM'!H572</f>
        <v>0</v>
      </c>
      <c r="J577" s="91">
        <f>'REPORTE ENERO IMROM'!$L572</f>
        <v>0</v>
      </c>
      <c r="K577" s="91">
        <f>+'REPORTE FEBRERO IMROM'!$L572</f>
        <v>0</v>
      </c>
      <c r="L577" s="91">
        <f>+'REPORTE MARZO IMROM'!$L572</f>
        <v>0</v>
      </c>
      <c r="M577" s="91">
        <f>+'REPORTE ABRIL IMROM'!$L572</f>
        <v>0</v>
      </c>
      <c r="N577" s="91">
        <f>+'REPORTE MAYO IMROM'!$L572</f>
        <v>0</v>
      </c>
      <c r="O577" s="91">
        <f>+'REPORTE JUNIO IMROM'!$L572</f>
        <v>0</v>
      </c>
      <c r="P577" s="91">
        <f>+'REPORTE JULIO IMROM'!$L572</f>
        <v>0</v>
      </c>
      <c r="Q577" s="91">
        <f>+'REPORTE AGOSTO IMROM'!$L572</f>
        <v>0</v>
      </c>
      <c r="R577" s="91">
        <f>+'REPORTE SEPTIEMBRE IMROM'!$L572</f>
        <v>0</v>
      </c>
      <c r="S577" s="91">
        <f>+'REPORTE OCTUBRE IMROM'!$L572</f>
        <v>0</v>
      </c>
      <c r="T577" s="91">
        <f>+'REPORTE NOVIEMBRE IMROM'!$L572</f>
        <v>0</v>
      </c>
      <c r="U577" s="91">
        <f>+'REPORTE DICIEMBRE IMROM'!$L572</f>
        <v>0</v>
      </c>
      <c r="V577" s="91">
        <f t="shared" si="16"/>
        <v>0</v>
      </c>
      <c r="W577" s="92">
        <f t="shared" si="17"/>
        <v>0</v>
      </c>
    </row>
    <row r="578" spans="1:23" s="84" customFormat="1" ht="15.75" x14ac:dyDescent="0.2">
      <c r="A578" s="66">
        <v>556</v>
      </c>
      <c r="B578" s="85">
        <f>'CED. GRAL POR REP. O MANTTO'!C579</f>
        <v>0</v>
      </c>
      <c r="C578" s="86">
        <f>'CED. GRAL POR REP. O MANTTO'!D579</f>
        <v>0</v>
      </c>
      <c r="D578" s="87">
        <f>'CED. GRAL POR REP. O MANTTO'!E579</f>
        <v>0</v>
      </c>
      <c r="E578" s="87">
        <f>'CED. GRAL POR REP. O MANTTO'!F579</f>
        <v>0</v>
      </c>
      <c r="F578" s="88">
        <f>'CED. GRAL POR REP. O MANTTO'!G579</f>
        <v>0</v>
      </c>
      <c r="G578" s="89">
        <f>'CED. GRAL POR REP. O MANTTO'!L579</f>
        <v>0</v>
      </c>
      <c r="H578" s="90">
        <f>IF('CED. GRAL POR REP. O MANTTO'!P579&lt;&gt;'CED. GRAL POR REP. O MANTTO'!G579,"VERIFICA PRESUPUESTO BASE",'CED. GRAL POR REP. O MANTTO'!G579)</f>
        <v>0</v>
      </c>
      <c r="I578" s="91">
        <f>'REPORTE ENERO IMROM'!H573</f>
        <v>0</v>
      </c>
      <c r="J578" s="91">
        <f>'REPORTE ENERO IMROM'!$L573</f>
        <v>0</v>
      </c>
      <c r="K578" s="91">
        <f>+'REPORTE FEBRERO IMROM'!$L573</f>
        <v>0</v>
      </c>
      <c r="L578" s="91">
        <f>+'REPORTE MARZO IMROM'!$L573</f>
        <v>0</v>
      </c>
      <c r="M578" s="91">
        <f>+'REPORTE ABRIL IMROM'!$L573</f>
        <v>0</v>
      </c>
      <c r="N578" s="91">
        <f>+'REPORTE MAYO IMROM'!$L573</f>
        <v>0</v>
      </c>
      <c r="O578" s="91">
        <f>+'REPORTE JUNIO IMROM'!$L573</f>
        <v>0</v>
      </c>
      <c r="P578" s="91">
        <f>+'REPORTE JULIO IMROM'!$L573</f>
        <v>0</v>
      </c>
      <c r="Q578" s="91">
        <f>+'REPORTE AGOSTO IMROM'!$L573</f>
        <v>0</v>
      </c>
      <c r="R578" s="91">
        <f>+'REPORTE SEPTIEMBRE IMROM'!$L573</f>
        <v>0</v>
      </c>
      <c r="S578" s="91">
        <f>+'REPORTE OCTUBRE IMROM'!$L573</f>
        <v>0</v>
      </c>
      <c r="T578" s="91">
        <f>+'REPORTE NOVIEMBRE IMROM'!$L573</f>
        <v>0</v>
      </c>
      <c r="U578" s="91">
        <f>+'REPORTE DICIEMBRE IMROM'!$L573</f>
        <v>0</v>
      </c>
      <c r="V578" s="91">
        <f t="shared" si="16"/>
        <v>0</v>
      </c>
      <c r="W578" s="92">
        <f t="shared" si="17"/>
        <v>0</v>
      </c>
    </row>
    <row r="579" spans="1:23" s="84" customFormat="1" ht="15.75" x14ac:dyDescent="0.2">
      <c r="A579" s="66">
        <v>557</v>
      </c>
      <c r="B579" s="85">
        <f>'CED. GRAL POR REP. O MANTTO'!C580</f>
        <v>0</v>
      </c>
      <c r="C579" s="86">
        <f>'CED. GRAL POR REP. O MANTTO'!D580</f>
        <v>0</v>
      </c>
      <c r="D579" s="87">
        <f>'CED. GRAL POR REP. O MANTTO'!E580</f>
        <v>0</v>
      </c>
      <c r="E579" s="87">
        <f>'CED. GRAL POR REP. O MANTTO'!F580</f>
        <v>0</v>
      </c>
      <c r="F579" s="88">
        <f>'CED. GRAL POR REP. O MANTTO'!G580</f>
        <v>0</v>
      </c>
      <c r="G579" s="89">
        <f>'CED. GRAL POR REP. O MANTTO'!L580</f>
        <v>0</v>
      </c>
      <c r="H579" s="90">
        <f>IF('CED. GRAL POR REP. O MANTTO'!P580&lt;&gt;'CED. GRAL POR REP. O MANTTO'!G580,"VERIFICA PRESUPUESTO BASE",'CED. GRAL POR REP. O MANTTO'!G580)</f>
        <v>0</v>
      </c>
      <c r="I579" s="91">
        <f>'REPORTE ENERO IMROM'!H574</f>
        <v>0</v>
      </c>
      <c r="J579" s="91">
        <f>'REPORTE ENERO IMROM'!$L574</f>
        <v>0</v>
      </c>
      <c r="K579" s="91">
        <f>+'REPORTE FEBRERO IMROM'!$L574</f>
        <v>0</v>
      </c>
      <c r="L579" s="91">
        <f>+'REPORTE MARZO IMROM'!$L574</f>
        <v>0</v>
      </c>
      <c r="M579" s="91">
        <f>+'REPORTE ABRIL IMROM'!$L574</f>
        <v>0</v>
      </c>
      <c r="N579" s="91">
        <f>+'REPORTE MAYO IMROM'!$L574</f>
        <v>0</v>
      </c>
      <c r="O579" s="91">
        <f>+'REPORTE JUNIO IMROM'!$L574</f>
        <v>0</v>
      </c>
      <c r="P579" s="91">
        <f>+'REPORTE JULIO IMROM'!$L574</f>
        <v>0</v>
      </c>
      <c r="Q579" s="91">
        <f>+'REPORTE AGOSTO IMROM'!$L574</f>
        <v>0</v>
      </c>
      <c r="R579" s="91">
        <f>+'REPORTE SEPTIEMBRE IMROM'!$L574</f>
        <v>0</v>
      </c>
      <c r="S579" s="91">
        <f>+'REPORTE OCTUBRE IMROM'!$L574</f>
        <v>0</v>
      </c>
      <c r="T579" s="91">
        <f>+'REPORTE NOVIEMBRE IMROM'!$L574</f>
        <v>0</v>
      </c>
      <c r="U579" s="91">
        <f>+'REPORTE DICIEMBRE IMROM'!$L574</f>
        <v>0</v>
      </c>
      <c r="V579" s="91">
        <f t="shared" si="16"/>
        <v>0</v>
      </c>
      <c r="W579" s="92">
        <f t="shared" si="17"/>
        <v>0</v>
      </c>
    </row>
    <row r="580" spans="1:23" s="84" customFormat="1" ht="15.75" x14ac:dyDescent="0.2">
      <c r="A580" s="66">
        <v>558</v>
      </c>
      <c r="B580" s="85">
        <f>'CED. GRAL POR REP. O MANTTO'!C581</f>
        <v>0</v>
      </c>
      <c r="C580" s="86">
        <f>'CED. GRAL POR REP. O MANTTO'!D581</f>
        <v>0</v>
      </c>
      <c r="D580" s="87">
        <f>'CED. GRAL POR REP. O MANTTO'!E581</f>
        <v>0</v>
      </c>
      <c r="E580" s="87">
        <f>'CED. GRAL POR REP. O MANTTO'!F581</f>
        <v>0</v>
      </c>
      <c r="F580" s="88">
        <f>'CED. GRAL POR REP. O MANTTO'!G581</f>
        <v>0</v>
      </c>
      <c r="G580" s="89">
        <f>'CED. GRAL POR REP. O MANTTO'!L581</f>
        <v>0</v>
      </c>
      <c r="H580" s="90">
        <f>IF('CED. GRAL POR REP. O MANTTO'!P581&lt;&gt;'CED. GRAL POR REP. O MANTTO'!G581,"VERIFICA PRESUPUESTO BASE",'CED. GRAL POR REP. O MANTTO'!G581)</f>
        <v>0</v>
      </c>
      <c r="I580" s="91">
        <f>'REPORTE ENERO IMROM'!H575</f>
        <v>0</v>
      </c>
      <c r="J580" s="91">
        <f>'REPORTE ENERO IMROM'!$L575</f>
        <v>0</v>
      </c>
      <c r="K580" s="91">
        <f>+'REPORTE FEBRERO IMROM'!$L575</f>
        <v>0</v>
      </c>
      <c r="L580" s="91">
        <f>+'REPORTE MARZO IMROM'!$L575</f>
        <v>0</v>
      </c>
      <c r="M580" s="91">
        <f>+'REPORTE ABRIL IMROM'!$L575</f>
        <v>0</v>
      </c>
      <c r="N580" s="91">
        <f>+'REPORTE MAYO IMROM'!$L575</f>
        <v>0</v>
      </c>
      <c r="O580" s="91">
        <f>+'REPORTE JUNIO IMROM'!$L575</f>
        <v>0</v>
      </c>
      <c r="P580" s="91">
        <f>+'REPORTE JULIO IMROM'!$L575</f>
        <v>0</v>
      </c>
      <c r="Q580" s="91">
        <f>+'REPORTE AGOSTO IMROM'!$L575</f>
        <v>0</v>
      </c>
      <c r="R580" s="91">
        <f>+'REPORTE SEPTIEMBRE IMROM'!$L575</f>
        <v>0</v>
      </c>
      <c r="S580" s="91">
        <f>+'REPORTE OCTUBRE IMROM'!$L575</f>
        <v>0</v>
      </c>
      <c r="T580" s="91">
        <f>+'REPORTE NOVIEMBRE IMROM'!$L575</f>
        <v>0</v>
      </c>
      <c r="U580" s="91">
        <f>+'REPORTE DICIEMBRE IMROM'!$L575</f>
        <v>0</v>
      </c>
      <c r="V580" s="91">
        <f t="shared" si="16"/>
        <v>0</v>
      </c>
      <c r="W580" s="92">
        <f t="shared" si="17"/>
        <v>0</v>
      </c>
    </row>
    <row r="581" spans="1:23" s="84" customFormat="1" ht="15.75" x14ac:dyDescent="0.2">
      <c r="A581" s="66">
        <v>559</v>
      </c>
      <c r="B581" s="85">
        <f>'CED. GRAL POR REP. O MANTTO'!C582</f>
        <v>0</v>
      </c>
      <c r="C581" s="86">
        <f>'CED. GRAL POR REP. O MANTTO'!D582</f>
        <v>0</v>
      </c>
      <c r="D581" s="87">
        <f>'CED. GRAL POR REP. O MANTTO'!E582</f>
        <v>0</v>
      </c>
      <c r="E581" s="87">
        <f>'CED. GRAL POR REP. O MANTTO'!F582</f>
        <v>0</v>
      </c>
      <c r="F581" s="88">
        <f>'CED. GRAL POR REP. O MANTTO'!G582</f>
        <v>0</v>
      </c>
      <c r="G581" s="89">
        <f>'CED. GRAL POR REP. O MANTTO'!L582</f>
        <v>0</v>
      </c>
      <c r="H581" s="90">
        <f>IF('CED. GRAL POR REP. O MANTTO'!P582&lt;&gt;'CED. GRAL POR REP. O MANTTO'!G582,"VERIFICA PRESUPUESTO BASE",'CED. GRAL POR REP. O MANTTO'!G582)</f>
        <v>0</v>
      </c>
      <c r="I581" s="91">
        <f>'REPORTE ENERO IMROM'!H576</f>
        <v>0</v>
      </c>
      <c r="J581" s="91">
        <f>'REPORTE ENERO IMROM'!$L576</f>
        <v>0</v>
      </c>
      <c r="K581" s="91">
        <f>+'REPORTE FEBRERO IMROM'!$L576</f>
        <v>0</v>
      </c>
      <c r="L581" s="91">
        <f>+'REPORTE MARZO IMROM'!$L576</f>
        <v>0</v>
      </c>
      <c r="M581" s="91">
        <f>+'REPORTE ABRIL IMROM'!$L576</f>
        <v>0</v>
      </c>
      <c r="N581" s="91">
        <f>+'REPORTE MAYO IMROM'!$L576</f>
        <v>0</v>
      </c>
      <c r="O581" s="91">
        <f>+'REPORTE JUNIO IMROM'!$L576</f>
        <v>0</v>
      </c>
      <c r="P581" s="91">
        <f>+'REPORTE JULIO IMROM'!$L576</f>
        <v>0</v>
      </c>
      <c r="Q581" s="91">
        <f>+'REPORTE AGOSTO IMROM'!$L576</f>
        <v>0</v>
      </c>
      <c r="R581" s="91">
        <f>+'REPORTE SEPTIEMBRE IMROM'!$L576</f>
        <v>0</v>
      </c>
      <c r="S581" s="91">
        <f>+'REPORTE OCTUBRE IMROM'!$L576</f>
        <v>0</v>
      </c>
      <c r="T581" s="91">
        <f>+'REPORTE NOVIEMBRE IMROM'!$L576</f>
        <v>0</v>
      </c>
      <c r="U581" s="91">
        <f>+'REPORTE DICIEMBRE IMROM'!$L576</f>
        <v>0</v>
      </c>
      <c r="V581" s="91">
        <f t="shared" si="16"/>
        <v>0</v>
      </c>
      <c r="W581" s="92">
        <f t="shared" si="17"/>
        <v>0</v>
      </c>
    </row>
    <row r="582" spans="1:23" s="84" customFormat="1" ht="15.75" x14ac:dyDescent="0.2">
      <c r="A582" s="66">
        <v>560</v>
      </c>
      <c r="B582" s="85">
        <f>'CED. GRAL POR REP. O MANTTO'!C583</f>
        <v>0</v>
      </c>
      <c r="C582" s="86">
        <f>'CED. GRAL POR REP. O MANTTO'!D583</f>
        <v>0</v>
      </c>
      <c r="D582" s="87">
        <f>'CED. GRAL POR REP. O MANTTO'!E583</f>
        <v>0</v>
      </c>
      <c r="E582" s="87">
        <f>'CED. GRAL POR REP. O MANTTO'!F583</f>
        <v>0</v>
      </c>
      <c r="F582" s="88">
        <f>'CED. GRAL POR REP. O MANTTO'!G583</f>
        <v>0</v>
      </c>
      <c r="G582" s="89">
        <f>'CED. GRAL POR REP. O MANTTO'!L583</f>
        <v>0</v>
      </c>
      <c r="H582" s="90">
        <f>IF('CED. GRAL POR REP. O MANTTO'!P583&lt;&gt;'CED. GRAL POR REP. O MANTTO'!G583,"VERIFICA PRESUPUESTO BASE",'CED. GRAL POR REP. O MANTTO'!G583)</f>
        <v>0</v>
      </c>
      <c r="I582" s="91">
        <f>'REPORTE ENERO IMROM'!H577</f>
        <v>0</v>
      </c>
      <c r="J582" s="91">
        <f>'REPORTE ENERO IMROM'!$L577</f>
        <v>0</v>
      </c>
      <c r="K582" s="91">
        <f>+'REPORTE FEBRERO IMROM'!$L577</f>
        <v>0</v>
      </c>
      <c r="L582" s="91">
        <f>+'REPORTE MARZO IMROM'!$L577</f>
        <v>0</v>
      </c>
      <c r="M582" s="91">
        <f>+'REPORTE ABRIL IMROM'!$L577</f>
        <v>0</v>
      </c>
      <c r="N582" s="91">
        <f>+'REPORTE MAYO IMROM'!$L577</f>
        <v>0</v>
      </c>
      <c r="O582" s="91">
        <f>+'REPORTE JUNIO IMROM'!$L577</f>
        <v>0</v>
      </c>
      <c r="P582" s="91">
        <f>+'REPORTE JULIO IMROM'!$L577</f>
        <v>0</v>
      </c>
      <c r="Q582" s="91">
        <f>+'REPORTE AGOSTO IMROM'!$L577</f>
        <v>0</v>
      </c>
      <c r="R582" s="91">
        <f>+'REPORTE SEPTIEMBRE IMROM'!$L577</f>
        <v>0</v>
      </c>
      <c r="S582" s="91">
        <f>+'REPORTE OCTUBRE IMROM'!$L577</f>
        <v>0</v>
      </c>
      <c r="T582" s="91">
        <f>+'REPORTE NOVIEMBRE IMROM'!$L577</f>
        <v>0</v>
      </c>
      <c r="U582" s="91">
        <f>+'REPORTE DICIEMBRE IMROM'!$L577</f>
        <v>0</v>
      </c>
      <c r="V582" s="91">
        <f t="shared" si="16"/>
        <v>0</v>
      </c>
      <c r="W582" s="92">
        <f t="shared" si="17"/>
        <v>0</v>
      </c>
    </row>
    <row r="583" spans="1:23" s="84" customFormat="1" ht="15.75" x14ac:dyDescent="0.2">
      <c r="A583" s="66">
        <v>561</v>
      </c>
      <c r="B583" s="85">
        <f>'CED. GRAL POR REP. O MANTTO'!C584</f>
        <v>0</v>
      </c>
      <c r="C583" s="86">
        <f>'CED. GRAL POR REP. O MANTTO'!D584</f>
        <v>0</v>
      </c>
      <c r="D583" s="87">
        <f>'CED. GRAL POR REP. O MANTTO'!E584</f>
        <v>0</v>
      </c>
      <c r="E583" s="87">
        <f>'CED. GRAL POR REP. O MANTTO'!F584</f>
        <v>0</v>
      </c>
      <c r="F583" s="88">
        <f>'CED. GRAL POR REP. O MANTTO'!G584</f>
        <v>0</v>
      </c>
      <c r="G583" s="89">
        <f>'CED. GRAL POR REP. O MANTTO'!L584</f>
        <v>0</v>
      </c>
      <c r="H583" s="90">
        <f>IF('CED. GRAL POR REP. O MANTTO'!P584&lt;&gt;'CED. GRAL POR REP. O MANTTO'!G584,"VERIFICA PRESUPUESTO BASE",'CED. GRAL POR REP. O MANTTO'!G584)</f>
        <v>0</v>
      </c>
      <c r="I583" s="91">
        <f>'REPORTE ENERO IMROM'!H578</f>
        <v>0</v>
      </c>
      <c r="J583" s="91">
        <f>'REPORTE ENERO IMROM'!$L578</f>
        <v>0</v>
      </c>
      <c r="K583" s="91">
        <f>+'REPORTE FEBRERO IMROM'!$L578</f>
        <v>0</v>
      </c>
      <c r="L583" s="91">
        <f>+'REPORTE MARZO IMROM'!$L578</f>
        <v>0</v>
      </c>
      <c r="M583" s="91">
        <f>+'REPORTE ABRIL IMROM'!$L578</f>
        <v>0</v>
      </c>
      <c r="N583" s="91">
        <f>+'REPORTE MAYO IMROM'!$L578</f>
        <v>0</v>
      </c>
      <c r="O583" s="91">
        <f>+'REPORTE JUNIO IMROM'!$L578</f>
        <v>0</v>
      </c>
      <c r="P583" s="91">
        <f>+'REPORTE JULIO IMROM'!$L578</f>
        <v>0</v>
      </c>
      <c r="Q583" s="91">
        <f>+'REPORTE AGOSTO IMROM'!$L578</f>
        <v>0</v>
      </c>
      <c r="R583" s="91">
        <f>+'REPORTE SEPTIEMBRE IMROM'!$L578</f>
        <v>0</v>
      </c>
      <c r="S583" s="91">
        <f>+'REPORTE OCTUBRE IMROM'!$L578</f>
        <v>0</v>
      </c>
      <c r="T583" s="91">
        <f>+'REPORTE NOVIEMBRE IMROM'!$L578</f>
        <v>0</v>
      </c>
      <c r="U583" s="91">
        <f>+'REPORTE DICIEMBRE IMROM'!$L578</f>
        <v>0</v>
      </c>
      <c r="V583" s="91">
        <f t="shared" si="16"/>
        <v>0</v>
      </c>
      <c r="W583" s="92">
        <f t="shared" si="17"/>
        <v>0</v>
      </c>
    </row>
    <row r="584" spans="1:23" s="84" customFormat="1" ht="15.75" x14ac:dyDescent="0.2">
      <c r="A584" s="66">
        <v>562</v>
      </c>
      <c r="B584" s="85">
        <f>'CED. GRAL POR REP. O MANTTO'!C585</f>
        <v>0</v>
      </c>
      <c r="C584" s="86">
        <f>'CED. GRAL POR REP. O MANTTO'!D585</f>
        <v>0</v>
      </c>
      <c r="D584" s="87">
        <f>'CED. GRAL POR REP. O MANTTO'!E585</f>
        <v>0</v>
      </c>
      <c r="E584" s="87">
        <f>'CED. GRAL POR REP. O MANTTO'!F585</f>
        <v>0</v>
      </c>
      <c r="F584" s="88">
        <f>'CED. GRAL POR REP. O MANTTO'!G585</f>
        <v>0</v>
      </c>
      <c r="G584" s="89">
        <f>'CED. GRAL POR REP. O MANTTO'!L585</f>
        <v>0</v>
      </c>
      <c r="H584" s="90">
        <f>IF('CED. GRAL POR REP. O MANTTO'!P585&lt;&gt;'CED. GRAL POR REP. O MANTTO'!G585,"VERIFICA PRESUPUESTO BASE",'CED. GRAL POR REP. O MANTTO'!G585)</f>
        <v>0</v>
      </c>
      <c r="I584" s="91">
        <f>'REPORTE ENERO IMROM'!H579</f>
        <v>0</v>
      </c>
      <c r="J584" s="91">
        <f>'REPORTE ENERO IMROM'!$L579</f>
        <v>0</v>
      </c>
      <c r="K584" s="91">
        <f>+'REPORTE FEBRERO IMROM'!$L579</f>
        <v>0</v>
      </c>
      <c r="L584" s="91">
        <f>+'REPORTE MARZO IMROM'!$L579</f>
        <v>0</v>
      </c>
      <c r="M584" s="91">
        <f>+'REPORTE ABRIL IMROM'!$L579</f>
        <v>0</v>
      </c>
      <c r="N584" s="91">
        <f>+'REPORTE MAYO IMROM'!$L579</f>
        <v>0</v>
      </c>
      <c r="O584" s="91">
        <f>+'REPORTE JUNIO IMROM'!$L579</f>
        <v>0</v>
      </c>
      <c r="P584" s="91">
        <f>+'REPORTE JULIO IMROM'!$L579</f>
        <v>0</v>
      </c>
      <c r="Q584" s="91">
        <f>+'REPORTE AGOSTO IMROM'!$L579</f>
        <v>0</v>
      </c>
      <c r="R584" s="91">
        <f>+'REPORTE SEPTIEMBRE IMROM'!$L579</f>
        <v>0</v>
      </c>
      <c r="S584" s="91">
        <f>+'REPORTE OCTUBRE IMROM'!$L579</f>
        <v>0</v>
      </c>
      <c r="T584" s="91">
        <f>+'REPORTE NOVIEMBRE IMROM'!$L579</f>
        <v>0</v>
      </c>
      <c r="U584" s="91">
        <f>+'REPORTE DICIEMBRE IMROM'!$L579</f>
        <v>0</v>
      </c>
      <c r="V584" s="91">
        <f t="shared" si="16"/>
        <v>0</v>
      </c>
      <c r="W584" s="92">
        <f t="shared" si="17"/>
        <v>0</v>
      </c>
    </row>
    <row r="585" spans="1:23" s="84" customFormat="1" ht="15.75" x14ac:dyDescent="0.2">
      <c r="A585" s="66">
        <v>563</v>
      </c>
      <c r="B585" s="85">
        <f>'CED. GRAL POR REP. O MANTTO'!C586</f>
        <v>0</v>
      </c>
      <c r="C585" s="86">
        <f>'CED. GRAL POR REP. O MANTTO'!D586</f>
        <v>0</v>
      </c>
      <c r="D585" s="87">
        <f>'CED. GRAL POR REP. O MANTTO'!E586</f>
        <v>0</v>
      </c>
      <c r="E585" s="87">
        <f>'CED. GRAL POR REP. O MANTTO'!F586</f>
        <v>0</v>
      </c>
      <c r="F585" s="88">
        <f>'CED. GRAL POR REP. O MANTTO'!G586</f>
        <v>0</v>
      </c>
      <c r="G585" s="89">
        <f>'CED. GRAL POR REP. O MANTTO'!L586</f>
        <v>0</v>
      </c>
      <c r="H585" s="90">
        <f>IF('CED. GRAL POR REP. O MANTTO'!P586&lt;&gt;'CED. GRAL POR REP. O MANTTO'!G586,"VERIFICA PRESUPUESTO BASE",'CED. GRAL POR REP. O MANTTO'!G586)</f>
        <v>0</v>
      </c>
      <c r="I585" s="91">
        <f>'REPORTE ENERO IMROM'!H580</f>
        <v>0</v>
      </c>
      <c r="J585" s="91">
        <f>'REPORTE ENERO IMROM'!$L580</f>
        <v>0</v>
      </c>
      <c r="K585" s="91">
        <f>+'REPORTE FEBRERO IMROM'!$L580</f>
        <v>0</v>
      </c>
      <c r="L585" s="91">
        <f>+'REPORTE MARZO IMROM'!$L580</f>
        <v>0</v>
      </c>
      <c r="M585" s="91">
        <f>+'REPORTE ABRIL IMROM'!$L580</f>
        <v>0</v>
      </c>
      <c r="N585" s="91">
        <f>+'REPORTE MAYO IMROM'!$L580</f>
        <v>0</v>
      </c>
      <c r="O585" s="91">
        <f>+'REPORTE JUNIO IMROM'!$L580</f>
        <v>0</v>
      </c>
      <c r="P585" s="91">
        <f>+'REPORTE JULIO IMROM'!$L580</f>
        <v>0</v>
      </c>
      <c r="Q585" s="91">
        <f>+'REPORTE AGOSTO IMROM'!$L580</f>
        <v>0</v>
      </c>
      <c r="R585" s="91">
        <f>+'REPORTE SEPTIEMBRE IMROM'!$L580</f>
        <v>0</v>
      </c>
      <c r="S585" s="91">
        <f>+'REPORTE OCTUBRE IMROM'!$L580</f>
        <v>0</v>
      </c>
      <c r="T585" s="91">
        <f>+'REPORTE NOVIEMBRE IMROM'!$L580</f>
        <v>0</v>
      </c>
      <c r="U585" s="91">
        <f>+'REPORTE DICIEMBRE IMROM'!$L580</f>
        <v>0</v>
      </c>
      <c r="V585" s="91">
        <f t="shared" si="16"/>
        <v>0</v>
      </c>
      <c r="W585" s="92">
        <f t="shared" si="17"/>
        <v>0</v>
      </c>
    </row>
    <row r="586" spans="1:23" s="84" customFormat="1" ht="15.75" x14ac:dyDescent="0.2">
      <c r="A586" s="66">
        <v>564</v>
      </c>
      <c r="B586" s="85">
        <f>'CED. GRAL POR REP. O MANTTO'!C587</f>
        <v>0</v>
      </c>
      <c r="C586" s="86">
        <f>'CED. GRAL POR REP. O MANTTO'!D587</f>
        <v>0</v>
      </c>
      <c r="D586" s="87">
        <f>'CED. GRAL POR REP. O MANTTO'!E587</f>
        <v>0</v>
      </c>
      <c r="E586" s="87">
        <f>'CED. GRAL POR REP. O MANTTO'!F587</f>
        <v>0</v>
      </c>
      <c r="F586" s="88">
        <f>'CED. GRAL POR REP. O MANTTO'!G587</f>
        <v>0</v>
      </c>
      <c r="G586" s="89">
        <f>'CED. GRAL POR REP. O MANTTO'!L587</f>
        <v>0</v>
      </c>
      <c r="H586" s="90">
        <f>IF('CED. GRAL POR REP. O MANTTO'!P587&lt;&gt;'CED. GRAL POR REP. O MANTTO'!G587,"VERIFICA PRESUPUESTO BASE",'CED. GRAL POR REP. O MANTTO'!G587)</f>
        <v>0</v>
      </c>
      <c r="I586" s="91">
        <f>'REPORTE ENERO IMROM'!H581</f>
        <v>0</v>
      </c>
      <c r="J586" s="91">
        <f>'REPORTE ENERO IMROM'!$L581</f>
        <v>0</v>
      </c>
      <c r="K586" s="91">
        <f>+'REPORTE FEBRERO IMROM'!$L581</f>
        <v>0</v>
      </c>
      <c r="L586" s="91">
        <f>+'REPORTE MARZO IMROM'!$L581</f>
        <v>0</v>
      </c>
      <c r="M586" s="91">
        <f>+'REPORTE ABRIL IMROM'!$L581</f>
        <v>0</v>
      </c>
      <c r="N586" s="91">
        <f>+'REPORTE MAYO IMROM'!$L581</f>
        <v>0</v>
      </c>
      <c r="O586" s="91">
        <f>+'REPORTE JUNIO IMROM'!$L581</f>
        <v>0</v>
      </c>
      <c r="P586" s="91">
        <f>+'REPORTE JULIO IMROM'!$L581</f>
        <v>0</v>
      </c>
      <c r="Q586" s="91">
        <f>+'REPORTE AGOSTO IMROM'!$L581</f>
        <v>0</v>
      </c>
      <c r="R586" s="91">
        <f>+'REPORTE SEPTIEMBRE IMROM'!$L581</f>
        <v>0</v>
      </c>
      <c r="S586" s="91">
        <f>+'REPORTE OCTUBRE IMROM'!$L581</f>
        <v>0</v>
      </c>
      <c r="T586" s="91">
        <f>+'REPORTE NOVIEMBRE IMROM'!$L581</f>
        <v>0</v>
      </c>
      <c r="U586" s="91">
        <f>+'REPORTE DICIEMBRE IMROM'!$L581</f>
        <v>0</v>
      </c>
      <c r="V586" s="91">
        <f t="shared" si="16"/>
        <v>0</v>
      </c>
      <c r="W586" s="92">
        <f t="shared" si="17"/>
        <v>0</v>
      </c>
    </row>
    <row r="587" spans="1:23" s="84" customFormat="1" ht="15.75" x14ac:dyDescent="0.2">
      <c r="A587" s="66">
        <v>565</v>
      </c>
      <c r="B587" s="85">
        <f>'CED. GRAL POR REP. O MANTTO'!C588</f>
        <v>0</v>
      </c>
      <c r="C587" s="86">
        <f>'CED. GRAL POR REP. O MANTTO'!D588</f>
        <v>0</v>
      </c>
      <c r="D587" s="87">
        <f>'CED. GRAL POR REP. O MANTTO'!E588</f>
        <v>0</v>
      </c>
      <c r="E587" s="87">
        <f>'CED. GRAL POR REP. O MANTTO'!F588</f>
        <v>0</v>
      </c>
      <c r="F587" s="88">
        <f>'CED. GRAL POR REP. O MANTTO'!G588</f>
        <v>0</v>
      </c>
      <c r="G587" s="89">
        <f>'CED. GRAL POR REP. O MANTTO'!L588</f>
        <v>0</v>
      </c>
      <c r="H587" s="90">
        <f>IF('CED. GRAL POR REP. O MANTTO'!P588&lt;&gt;'CED. GRAL POR REP. O MANTTO'!G588,"VERIFICA PRESUPUESTO BASE",'CED. GRAL POR REP. O MANTTO'!G588)</f>
        <v>0</v>
      </c>
      <c r="I587" s="91">
        <f>'REPORTE ENERO IMROM'!H582</f>
        <v>0</v>
      </c>
      <c r="J587" s="91">
        <f>'REPORTE ENERO IMROM'!$L582</f>
        <v>0</v>
      </c>
      <c r="K587" s="91">
        <f>+'REPORTE FEBRERO IMROM'!$L582</f>
        <v>0</v>
      </c>
      <c r="L587" s="91">
        <f>+'REPORTE MARZO IMROM'!$L582</f>
        <v>0</v>
      </c>
      <c r="M587" s="91">
        <f>+'REPORTE ABRIL IMROM'!$L582</f>
        <v>0</v>
      </c>
      <c r="N587" s="91">
        <f>+'REPORTE MAYO IMROM'!$L582</f>
        <v>0</v>
      </c>
      <c r="O587" s="91">
        <f>+'REPORTE JUNIO IMROM'!$L582</f>
        <v>0</v>
      </c>
      <c r="P587" s="91">
        <f>+'REPORTE JULIO IMROM'!$L582</f>
        <v>0</v>
      </c>
      <c r="Q587" s="91">
        <f>+'REPORTE AGOSTO IMROM'!$L582</f>
        <v>0</v>
      </c>
      <c r="R587" s="91">
        <f>+'REPORTE SEPTIEMBRE IMROM'!$L582</f>
        <v>0</v>
      </c>
      <c r="S587" s="91">
        <f>+'REPORTE OCTUBRE IMROM'!$L582</f>
        <v>0</v>
      </c>
      <c r="T587" s="91">
        <f>+'REPORTE NOVIEMBRE IMROM'!$L582</f>
        <v>0</v>
      </c>
      <c r="U587" s="91">
        <f>+'REPORTE DICIEMBRE IMROM'!$L582</f>
        <v>0</v>
      </c>
      <c r="V587" s="91">
        <f t="shared" si="16"/>
        <v>0</v>
      </c>
      <c r="W587" s="92">
        <f t="shared" si="17"/>
        <v>0</v>
      </c>
    </row>
    <row r="588" spans="1:23" s="84" customFormat="1" ht="15.75" x14ac:dyDescent="0.2">
      <c r="A588" s="66">
        <v>566</v>
      </c>
      <c r="B588" s="85">
        <f>'CED. GRAL POR REP. O MANTTO'!C589</f>
        <v>0</v>
      </c>
      <c r="C588" s="86">
        <f>'CED. GRAL POR REP. O MANTTO'!D589</f>
        <v>0</v>
      </c>
      <c r="D588" s="87">
        <f>'CED. GRAL POR REP. O MANTTO'!E589</f>
        <v>0</v>
      </c>
      <c r="E588" s="87">
        <f>'CED. GRAL POR REP. O MANTTO'!F589</f>
        <v>0</v>
      </c>
      <c r="F588" s="88">
        <f>'CED. GRAL POR REP. O MANTTO'!G589</f>
        <v>0</v>
      </c>
      <c r="G588" s="89">
        <f>'CED. GRAL POR REP. O MANTTO'!L589</f>
        <v>0</v>
      </c>
      <c r="H588" s="90">
        <f>IF('CED. GRAL POR REP. O MANTTO'!P589&lt;&gt;'CED. GRAL POR REP. O MANTTO'!G589,"VERIFICA PRESUPUESTO BASE",'CED. GRAL POR REP. O MANTTO'!G589)</f>
        <v>0</v>
      </c>
      <c r="I588" s="91">
        <f>'REPORTE ENERO IMROM'!H583</f>
        <v>0</v>
      </c>
      <c r="J588" s="91">
        <f>'REPORTE ENERO IMROM'!$L583</f>
        <v>0</v>
      </c>
      <c r="K588" s="91">
        <f>+'REPORTE FEBRERO IMROM'!$L583</f>
        <v>0</v>
      </c>
      <c r="L588" s="91">
        <f>+'REPORTE MARZO IMROM'!$L583</f>
        <v>0</v>
      </c>
      <c r="M588" s="91">
        <f>+'REPORTE ABRIL IMROM'!$L583</f>
        <v>0</v>
      </c>
      <c r="N588" s="91">
        <f>+'REPORTE MAYO IMROM'!$L583</f>
        <v>0</v>
      </c>
      <c r="O588" s="91">
        <f>+'REPORTE JUNIO IMROM'!$L583</f>
        <v>0</v>
      </c>
      <c r="P588" s="91">
        <f>+'REPORTE JULIO IMROM'!$L583</f>
        <v>0</v>
      </c>
      <c r="Q588" s="91">
        <f>+'REPORTE AGOSTO IMROM'!$L583</f>
        <v>0</v>
      </c>
      <c r="R588" s="91">
        <f>+'REPORTE SEPTIEMBRE IMROM'!$L583</f>
        <v>0</v>
      </c>
      <c r="S588" s="91">
        <f>+'REPORTE OCTUBRE IMROM'!$L583</f>
        <v>0</v>
      </c>
      <c r="T588" s="91">
        <f>+'REPORTE NOVIEMBRE IMROM'!$L583</f>
        <v>0</v>
      </c>
      <c r="U588" s="91">
        <f>+'REPORTE DICIEMBRE IMROM'!$L583</f>
        <v>0</v>
      </c>
      <c r="V588" s="91">
        <f t="shared" si="16"/>
        <v>0</v>
      </c>
      <c r="W588" s="92">
        <f t="shared" si="17"/>
        <v>0</v>
      </c>
    </row>
    <row r="589" spans="1:23" s="84" customFormat="1" ht="15.75" x14ac:dyDescent="0.2">
      <c r="A589" s="66">
        <v>567</v>
      </c>
      <c r="B589" s="85">
        <f>'CED. GRAL POR REP. O MANTTO'!C590</f>
        <v>0</v>
      </c>
      <c r="C589" s="86">
        <f>'CED. GRAL POR REP. O MANTTO'!D590</f>
        <v>0</v>
      </c>
      <c r="D589" s="87">
        <f>'CED. GRAL POR REP. O MANTTO'!E590</f>
        <v>0</v>
      </c>
      <c r="E589" s="87">
        <f>'CED. GRAL POR REP. O MANTTO'!F590</f>
        <v>0</v>
      </c>
      <c r="F589" s="88">
        <f>'CED. GRAL POR REP. O MANTTO'!G590</f>
        <v>0</v>
      </c>
      <c r="G589" s="89">
        <f>'CED. GRAL POR REP. O MANTTO'!L590</f>
        <v>0</v>
      </c>
      <c r="H589" s="90">
        <f>IF('CED. GRAL POR REP. O MANTTO'!P590&lt;&gt;'CED. GRAL POR REP. O MANTTO'!G590,"VERIFICA PRESUPUESTO BASE",'CED. GRAL POR REP. O MANTTO'!G590)</f>
        <v>0</v>
      </c>
      <c r="I589" s="91">
        <f>'REPORTE ENERO IMROM'!H584</f>
        <v>0</v>
      </c>
      <c r="J589" s="91">
        <f>'REPORTE ENERO IMROM'!$L584</f>
        <v>0</v>
      </c>
      <c r="K589" s="91">
        <f>+'REPORTE FEBRERO IMROM'!$L584</f>
        <v>0</v>
      </c>
      <c r="L589" s="91">
        <f>+'REPORTE MARZO IMROM'!$L584</f>
        <v>0</v>
      </c>
      <c r="M589" s="91">
        <f>+'REPORTE ABRIL IMROM'!$L584</f>
        <v>0</v>
      </c>
      <c r="N589" s="91">
        <f>+'REPORTE MAYO IMROM'!$L584</f>
        <v>0</v>
      </c>
      <c r="O589" s="91">
        <f>+'REPORTE JUNIO IMROM'!$L584</f>
        <v>0</v>
      </c>
      <c r="P589" s="91">
        <f>+'REPORTE JULIO IMROM'!$L584</f>
        <v>0</v>
      </c>
      <c r="Q589" s="91">
        <f>+'REPORTE AGOSTO IMROM'!$L584</f>
        <v>0</v>
      </c>
      <c r="R589" s="91">
        <f>+'REPORTE SEPTIEMBRE IMROM'!$L584</f>
        <v>0</v>
      </c>
      <c r="S589" s="91">
        <f>+'REPORTE OCTUBRE IMROM'!$L584</f>
        <v>0</v>
      </c>
      <c r="T589" s="91">
        <f>+'REPORTE NOVIEMBRE IMROM'!$L584</f>
        <v>0</v>
      </c>
      <c r="U589" s="91">
        <f>+'REPORTE DICIEMBRE IMROM'!$L584</f>
        <v>0</v>
      </c>
      <c r="V589" s="91">
        <f t="shared" si="16"/>
        <v>0</v>
      </c>
      <c r="W589" s="92">
        <f t="shared" si="17"/>
        <v>0</v>
      </c>
    </row>
    <row r="590" spans="1:23" s="84" customFormat="1" ht="15.75" x14ac:dyDescent="0.2">
      <c r="A590" s="66">
        <v>568</v>
      </c>
      <c r="B590" s="85">
        <f>'CED. GRAL POR REP. O MANTTO'!C591</f>
        <v>0</v>
      </c>
      <c r="C590" s="86">
        <f>'CED. GRAL POR REP. O MANTTO'!D591</f>
        <v>0</v>
      </c>
      <c r="D590" s="87">
        <f>'CED. GRAL POR REP. O MANTTO'!E591</f>
        <v>0</v>
      </c>
      <c r="E590" s="87">
        <f>'CED. GRAL POR REP. O MANTTO'!F591</f>
        <v>0</v>
      </c>
      <c r="F590" s="88">
        <f>'CED. GRAL POR REP. O MANTTO'!G591</f>
        <v>0</v>
      </c>
      <c r="G590" s="89">
        <f>'CED. GRAL POR REP. O MANTTO'!L591</f>
        <v>0</v>
      </c>
      <c r="H590" s="90">
        <f>IF('CED. GRAL POR REP. O MANTTO'!P591&lt;&gt;'CED. GRAL POR REP. O MANTTO'!G591,"VERIFICA PRESUPUESTO BASE",'CED. GRAL POR REP. O MANTTO'!G591)</f>
        <v>0</v>
      </c>
      <c r="I590" s="91">
        <f>'REPORTE ENERO IMROM'!H585</f>
        <v>0</v>
      </c>
      <c r="J590" s="91">
        <f>'REPORTE ENERO IMROM'!$L585</f>
        <v>0</v>
      </c>
      <c r="K590" s="91">
        <f>+'REPORTE FEBRERO IMROM'!$L585</f>
        <v>0</v>
      </c>
      <c r="L590" s="91">
        <f>+'REPORTE MARZO IMROM'!$L585</f>
        <v>0</v>
      </c>
      <c r="M590" s="91">
        <f>+'REPORTE ABRIL IMROM'!$L585</f>
        <v>0</v>
      </c>
      <c r="N590" s="91">
        <f>+'REPORTE MAYO IMROM'!$L585</f>
        <v>0</v>
      </c>
      <c r="O590" s="91">
        <f>+'REPORTE JUNIO IMROM'!$L585</f>
        <v>0</v>
      </c>
      <c r="P590" s="91">
        <f>+'REPORTE JULIO IMROM'!$L585</f>
        <v>0</v>
      </c>
      <c r="Q590" s="91">
        <f>+'REPORTE AGOSTO IMROM'!$L585</f>
        <v>0</v>
      </c>
      <c r="R590" s="91">
        <f>+'REPORTE SEPTIEMBRE IMROM'!$L585</f>
        <v>0</v>
      </c>
      <c r="S590" s="91">
        <f>+'REPORTE OCTUBRE IMROM'!$L585</f>
        <v>0</v>
      </c>
      <c r="T590" s="91">
        <f>+'REPORTE NOVIEMBRE IMROM'!$L585</f>
        <v>0</v>
      </c>
      <c r="U590" s="91">
        <f>+'REPORTE DICIEMBRE IMROM'!$L585</f>
        <v>0</v>
      </c>
      <c r="V590" s="91">
        <f t="shared" si="16"/>
        <v>0</v>
      </c>
      <c r="W590" s="92">
        <f t="shared" si="17"/>
        <v>0</v>
      </c>
    </row>
    <row r="591" spans="1:23" s="84" customFormat="1" ht="15.75" x14ac:dyDescent="0.2">
      <c r="A591" s="66">
        <v>569</v>
      </c>
      <c r="B591" s="85">
        <f>'CED. GRAL POR REP. O MANTTO'!C592</f>
        <v>0</v>
      </c>
      <c r="C591" s="86">
        <f>'CED. GRAL POR REP. O MANTTO'!D592</f>
        <v>0</v>
      </c>
      <c r="D591" s="87">
        <f>'CED. GRAL POR REP. O MANTTO'!E592</f>
        <v>0</v>
      </c>
      <c r="E591" s="87">
        <f>'CED. GRAL POR REP. O MANTTO'!F592</f>
        <v>0</v>
      </c>
      <c r="F591" s="88">
        <f>'CED. GRAL POR REP. O MANTTO'!G592</f>
        <v>0</v>
      </c>
      <c r="G591" s="89">
        <f>'CED. GRAL POR REP. O MANTTO'!L592</f>
        <v>0</v>
      </c>
      <c r="H591" s="90">
        <f>IF('CED. GRAL POR REP. O MANTTO'!P592&lt;&gt;'CED. GRAL POR REP. O MANTTO'!G592,"VERIFICA PRESUPUESTO BASE",'CED. GRAL POR REP. O MANTTO'!G592)</f>
        <v>0</v>
      </c>
      <c r="I591" s="91">
        <f>'REPORTE ENERO IMROM'!H586</f>
        <v>0</v>
      </c>
      <c r="J591" s="91">
        <f>'REPORTE ENERO IMROM'!$L586</f>
        <v>0</v>
      </c>
      <c r="K591" s="91">
        <f>+'REPORTE FEBRERO IMROM'!$L586</f>
        <v>0</v>
      </c>
      <c r="L591" s="91">
        <f>+'REPORTE MARZO IMROM'!$L586</f>
        <v>0</v>
      </c>
      <c r="M591" s="91">
        <f>+'REPORTE ABRIL IMROM'!$L586</f>
        <v>0</v>
      </c>
      <c r="N591" s="91">
        <f>+'REPORTE MAYO IMROM'!$L586</f>
        <v>0</v>
      </c>
      <c r="O591" s="91">
        <f>+'REPORTE JUNIO IMROM'!$L586</f>
        <v>0</v>
      </c>
      <c r="P591" s="91">
        <f>+'REPORTE JULIO IMROM'!$L586</f>
        <v>0</v>
      </c>
      <c r="Q591" s="91">
        <f>+'REPORTE AGOSTO IMROM'!$L586</f>
        <v>0</v>
      </c>
      <c r="R591" s="91">
        <f>+'REPORTE SEPTIEMBRE IMROM'!$L586</f>
        <v>0</v>
      </c>
      <c r="S591" s="91">
        <f>+'REPORTE OCTUBRE IMROM'!$L586</f>
        <v>0</v>
      </c>
      <c r="T591" s="91">
        <f>+'REPORTE NOVIEMBRE IMROM'!$L586</f>
        <v>0</v>
      </c>
      <c r="U591" s="91">
        <f>+'REPORTE DICIEMBRE IMROM'!$L586</f>
        <v>0</v>
      </c>
      <c r="V591" s="91">
        <f t="shared" si="16"/>
        <v>0</v>
      </c>
      <c r="W591" s="92">
        <f t="shared" si="17"/>
        <v>0</v>
      </c>
    </row>
    <row r="592" spans="1:23" s="84" customFormat="1" ht="15.75" x14ac:dyDescent="0.2">
      <c r="A592" s="66">
        <v>570</v>
      </c>
      <c r="B592" s="85">
        <f>'CED. GRAL POR REP. O MANTTO'!C593</f>
        <v>0</v>
      </c>
      <c r="C592" s="86">
        <f>'CED. GRAL POR REP. O MANTTO'!D593</f>
        <v>0</v>
      </c>
      <c r="D592" s="87">
        <f>'CED. GRAL POR REP. O MANTTO'!E593</f>
        <v>0</v>
      </c>
      <c r="E592" s="87">
        <f>'CED. GRAL POR REP. O MANTTO'!F593</f>
        <v>0</v>
      </c>
      <c r="F592" s="88">
        <f>'CED. GRAL POR REP. O MANTTO'!G593</f>
        <v>0</v>
      </c>
      <c r="G592" s="89">
        <f>'CED. GRAL POR REP. O MANTTO'!L593</f>
        <v>0</v>
      </c>
      <c r="H592" s="90">
        <f>IF('CED. GRAL POR REP. O MANTTO'!P593&lt;&gt;'CED. GRAL POR REP. O MANTTO'!G593,"VERIFICA PRESUPUESTO BASE",'CED. GRAL POR REP. O MANTTO'!G593)</f>
        <v>0</v>
      </c>
      <c r="I592" s="91">
        <f>'REPORTE ENERO IMROM'!H587</f>
        <v>0</v>
      </c>
      <c r="J592" s="91">
        <f>'REPORTE ENERO IMROM'!$L587</f>
        <v>0</v>
      </c>
      <c r="K592" s="91">
        <f>+'REPORTE FEBRERO IMROM'!$L587</f>
        <v>0</v>
      </c>
      <c r="L592" s="91">
        <f>+'REPORTE MARZO IMROM'!$L587</f>
        <v>0</v>
      </c>
      <c r="M592" s="91">
        <f>+'REPORTE ABRIL IMROM'!$L587</f>
        <v>0</v>
      </c>
      <c r="N592" s="91">
        <f>+'REPORTE MAYO IMROM'!$L587</f>
        <v>0</v>
      </c>
      <c r="O592" s="91">
        <f>+'REPORTE JUNIO IMROM'!$L587</f>
        <v>0</v>
      </c>
      <c r="P592" s="91">
        <f>+'REPORTE JULIO IMROM'!$L587</f>
        <v>0</v>
      </c>
      <c r="Q592" s="91">
        <f>+'REPORTE AGOSTO IMROM'!$L587</f>
        <v>0</v>
      </c>
      <c r="R592" s="91">
        <f>+'REPORTE SEPTIEMBRE IMROM'!$L587</f>
        <v>0</v>
      </c>
      <c r="S592" s="91">
        <f>+'REPORTE OCTUBRE IMROM'!$L587</f>
        <v>0</v>
      </c>
      <c r="T592" s="91">
        <f>+'REPORTE NOVIEMBRE IMROM'!$L587</f>
        <v>0</v>
      </c>
      <c r="U592" s="91">
        <f>+'REPORTE DICIEMBRE IMROM'!$L587</f>
        <v>0</v>
      </c>
      <c r="V592" s="91">
        <f t="shared" si="16"/>
        <v>0</v>
      </c>
      <c r="W592" s="92">
        <f t="shared" si="17"/>
        <v>0</v>
      </c>
    </row>
    <row r="593" spans="1:23" s="84" customFormat="1" ht="15.75" x14ac:dyDescent="0.2">
      <c r="A593" s="66">
        <v>571</v>
      </c>
      <c r="B593" s="85">
        <f>'CED. GRAL POR REP. O MANTTO'!C594</f>
        <v>0</v>
      </c>
      <c r="C593" s="86">
        <f>'CED. GRAL POR REP. O MANTTO'!D594</f>
        <v>0</v>
      </c>
      <c r="D593" s="87">
        <f>'CED. GRAL POR REP. O MANTTO'!E594</f>
        <v>0</v>
      </c>
      <c r="E593" s="87">
        <f>'CED. GRAL POR REP. O MANTTO'!F594</f>
        <v>0</v>
      </c>
      <c r="F593" s="88">
        <f>'CED. GRAL POR REP. O MANTTO'!G594</f>
        <v>0</v>
      </c>
      <c r="G593" s="89">
        <f>'CED. GRAL POR REP. O MANTTO'!L594</f>
        <v>0</v>
      </c>
      <c r="H593" s="90">
        <f>IF('CED. GRAL POR REP. O MANTTO'!P594&lt;&gt;'CED. GRAL POR REP. O MANTTO'!G594,"VERIFICA PRESUPUESTO BASE",'CED. GRAL POR REP. O MANTTO'!G594)</f>
        <v>0</v>
      </c>
      <c r="I593" s="91">
        <f>'REPORTE ENERO IMROM'!H588</f>
        <v>0</v>
      </c>
      <c r="J593" s="91">
        <f>'REPORTE ENERO IMROM'!$L588</f>
        <v>0</v>
      </c>
      <c r="K593" s="91">
        <f>+'REPORTE FEBRERO IMROM'!$L588</f>
        <v>0</v>
      </c>
      <c r="L593" s="91">
        <f>+'REPORTE MARZO IMROM'!$L588</f>
        <v>0</v>
      </c>
      <c r="M593" s="91">
        <f>+'REPORTE ABRIL IMROM'!$L588</f>
        <v>0</v>
      </c>
      <c r="N593" s="91">
        <f>+'REPORTE MAYO IMROM'!$L588</f>
        <v>0</v>
      </c>
      <c r="O593" s="91">
        <f>+'REPORTE JUNIO IMROM'!$L588</f>
        <v>0</v>
      </c>
      <c r="P593" s="91">
        <f>+'REPORTE JULIO IMROM'!$L588</f>
        <v>0</v>
      </c>
      <c r="Q593" s="91">
        <f>+'REPORTE AGOSTO IMROM'!$L588</f>
        <v>0</v>
      </c>
      <c r="R593" s="91">
        <f>+'REPORTE SEPTIEMBRE IMROM'!$L588</f>
        <v>0</v>
      </c>
      <c r="S593" s="91">
        <f>+'REPORTE OCTUBRE IMROM'!$L588</f>
        <v>0</v>
      </c>
      <c r="T593" s="91">
        <f>+'REPORTE NOVIEMBRE IMROM'!$L588</f>
        <v>0</v>
      </c>
      <c r="U593" s="91">
        <f>+'REPORTE DICIEMBRE IMROM'!$L588</f>
        <v>0</v>
      </c>
      <c r="V593" s="91">
        <f t="shared" si="16"/>
        <v>0</v>
      </c>
      <c r="W593" s="92">
        <f t="shared" si="17"/>
        <v>0</v>
      </c>
    </row>
    <row r="594" spans="1:23" s="84" customFormat="1" ht="15.75" x14ac:dyDescent="0.2">
      <c r="A594" s="66">
        <v>572</v>
      </c>
      <c r="B594" s="85">
        <f>'CED. GRAL POR REP. O MANTTO'!C595</f>
        <v>0</v>
      </c>
      <c r="C594" s="86">
        <f>'CED. GRAL POR REP. O MANTTO'!D595</f>
        <v>0</v>
      </c>
      <c r="D594" s="87">
        <f>'CED. GRAL POR REP. O MANTTO'!E595</f>
        <v>0</v>
      </c>
      <c r="E594" s="87">
        <f>'CED. GRAL POR REP. O MANTTO'!F595</f>
        <v>0</v>
      </c>
      <c r="F594" s="88">
        <f>'CED. GRAL POR REP. O MANTTO'!G595</f>
        <v>0</v>
      </c>
      <c r="G594" s="89">
        <f>'CED. GRAL POR REP. O MANTTO'!L595</f>
        <v>0</v>
      </c>
      <c r="H594" s="90">
        <f>IF('CED. GRAL POR REP. O MANTTO'!P595&lt;&gt;'CED. GRAL POR REP. O MANTTO'!G595,"VERIFICA PRESUPUESTO BASE",'CED. GRAL POR REP. O MANTTO'!G595)</f>
        <v>0</v>
      </c>
      <c r="I594" s="91">
        <f>'REPORTE ENERO IMROM'!H589</f>
        <v>0</v>
      </c>
      <c r="J594" s="91">
        <f>'REPORTE ENERO IMROM'!$L589</f>
        <v>0</v>
      </c>
      <c r="K594" s="91">
        <f>+'REPORTE FEBRERO IMROM'!$L589</f>
        <v>0</v>
      </c>
      <c r="L594" s="91">
        <f>+'REPORTE MARZO IMROM'!$L589</f>
        <v>0</v>
      </c>
      <c r="M594" s="91">
        <f>+'REPORTE ABRIL IMROM'!$L589</f>
        <v>0</v>
      </c>
      <c r="N594" s="91">
        <f>+'REPORTE MAYO IMROM'!$L589</f>
        <v>0</v>
      </c>
      <c r="O594" s="91">
        <f>+'REPORTE JUNIO IMROM'!$L589</f>
        <v>0</v>
      </c>
      <c r="P594" s="91">
        <f>+'REPORTE JULIO IMROM'!$L589</f>
        <v>0</v>
      </c>
      <c r="Q594" s="91">
        <f>+'REPORTE AGOSTO IMROM'!$L589</f>
        <v>0</v>
      </c>
      <c r="R594" s="91">
        <f>+'REPORTE SEPTIEMBRE IMROM'!$L589</f>
        <v>0</v>
      </c>
      <c r="S594" s="91">
        <f>+'REPORTE OCTUBRE IMROM'!$L589</f>
        <v>0</v>
      </c>
      <c r="T594" s="91">
        <f>+'REPORTE NOVIEMBRE IMROM'!$L589</f>
        <v>0</v>
      </c>
      <c r="U594" s="91">
        <f>+'REPORTE DICIEMBRE IMROM'!$L589</f>
        <v>0</v>
      </c>
      <c r="V594" s="91">
        <f t="shared" si="16"/>
        <v>0</v>
      </c>
      <c r="W594" s="92">
        <f t="shared" si="17"/>
        <v>0</v>
      </c>
    </row>
    <row r="595" spans="1:23" s="84" customFormat="1" ht="15.75" x14ac:dyDescent="0.2">
      <c r="A595" s="66">
        <v>573</v>
      </c>
      <c r="B595" s="85">
        <f>'CED. GRAL POR REP. O MANTTO'!C596</f>
        <v>0</v>
      </c>
      <c r="C595" s="86">
        <f>'CED. GRAL POR REP. O MANTTO'!D596</f>
        <v>0</v>
      </c>
      <c r="D595" s="87">
        <f>'CED. GRAL POR REP. O MANTTO'!E596</f>
        <v>0</v>
      </c>
      <c r="E595" s="87">
        <f>'CED. GRAL POR REP. O MANTTO'!F596</f>
        <v>0</v>
      </c>
      <c r="F595" s="88">
        <f>'CED. GRAL POR REP. O MANTTO'!G596</f>
        <v>0</v>
      </c>
      <c r="G595" s="89">
        <f>'CED. GRAL POR REP. O MANTTO'!L596</f>
        <v>0</v>
      </c>
      <c r="H595" s="90">
        <f>IF('CED. GRAL POR REP. O MANTTO'!P596&lt;&gt;'CED. GRAL POR REP. O MANTTO'!G596,"VERIFICA PRESUPUESTO BASE",'CED. GRAL POR REP. O MANTTO'!G596)</f>
        <v>0</v>
      </c>
      <c r="I595" s="91">
        <f>'REPORTE ENERO IMROM'!H590</f>
        <v>0</v>
      </c>
      <c r="J595" s="91">
        <f>'REPORTE ENERO IMROM'!$L590</f>
        <v>0</v>
      </c>
      <c r="K595" s="91">
        <f>+'REPORTE FEBRERO IMROM'!$L590</f>
        <v>0</v>
      </c>
      <c r="L595" s="91">
        <f>+'REPORTE MARZO IMROM'!$L590</f>
        <v>0</v>
      </c>
      <c r="M595" s="91">
        <f>+'REPORTE ABRIL IMROM'!$L590</f>
        <v>0</v>
      </c>
      <c r="N595" s="91">
        <f>+'REPORTE MAYO IMROM'!$L590</f>
        <v>0</v>
      </c>
      <c r="O595" s="91">
        <f>+'REPORTE JUNIO IMROM'!$L590</f>
        <v>0</v>
      </c>
      <c r="P595" s="91">
        <f>+'REPORTE JULIO IMROM'!$L590</f>
        <v>0</v>
      </c>
      <c r="Q595" s="91">
        <f>+'REPORTE AGOSTO IMROM'!$L590</f>
        <v>0</v>
      </c>
      <c r="R595" s="91">
        <f>+'REPORTE SEPTIEMBRE IMROM'!$L590</f>
        <v>0</v>
      </c>
      <c r="S595" s="91">
        <f>+'REPORTE OCTUBRE IMROM'!$L590</f>
        <v>0</v>
      </c>
      <c r="T595" s="91">
        <f>+'REPORTE NOVIEMBRE IMROM'!$L590</f>
        <v>0</v>
      </c>
      <c r="U595" s="91">
        <f>+'REPORTE DICIEMBRE IMROM'!$L590</f>
        <v>0</v>
      </c>
      <c r="V595" s="91">
        <f t="shared" si="16"/>
        <v>0</v>
      </c>
      <c r="W595" s="92">
        <f t="shared" si="17"/>
        <v>0</v>
      </c>
    </row>
    <row r="596" spans="1:23" s="84" customFormat="1" ht="15.75" x14ac:dyDescent="0.2">
      <c r="A596" s="66">
        <v>574</v>
      </c>
      <c r="B596" s="85">
        <f>'CED. GRAL POR REP. O MANTTO'!C597</f>
        <v>0</v>
      </c>
      <c r="C596" s="86">
        <f>'CED. GRAL POR REP. O MANTTO'!D597</f>
        <v>0</v>
      </c>
      <c r="D596" s="87">
        <f>'CED. GRAL POR REP. O MANTTO'!E597</f>
        <v>0</v>
      </c>
      <c r="E596" s="87">
        <f>'CED. GRAL POR REP. O MANTTO'!F597</f>
        <v>0</v>
      </c>
      <c r="F596" s="88">
        <f>'CED. GRAL POR REP. O MANTTO'!G597</f>
        <v>0</v>
      </c>
      <c r="G596" s="89">
        <f>'CED. GRAL POR REP. O MANTTO'!L597</f>
        <v>0</v>
      </c>
      <c r="H596" s="90">
        <f>IF('CED. GRAL POR REP. O MANTTO'!P597&lt;&gt;'CED. GRAL POR REP. O MANTTO'!G597,"VERIFICA PRESUPUESTO BASE",'CED. GRAL POR REP. O MANTTO'!G597)</f>
        <v>0</v>
      </c>
      <c r="I596" s="91">
        <f>'REPORTE ENERO IMROM'!H591</f>
        <v>0</v>
      </c>
      <c r="J596" s="91">
        <f>'REPORTE ENERO IMROM'!$L591</f>
        <v>0</v>
      </c>
      <c r="K596" s="91">
        <f>+'REPORTE FEBRERO IMROM'!$L591</f>
        <v>0</v>
      </c>
      <c r="L596" s="91">
        <f>+'REPORTE MARZO IMROM'!$L591</f>
        <v>0</v>
      </c>
      <c r="M596" s="91">
        <f>+'REPORTE ABRIL IMROM'!$L591</f>
        <v>0</v>
      </c>
      <c r="N596" s="91">
        <f>+'REPORTE MAYO IMROM'!$L591</f>
        <v>0</v>
      </c>
      <c r="O596" s="91">
        <f>+'REPORTE JUNIO IMROM'!$L591</f>
        <v>0</v>
      </c>
      <c r="P596" s="91">
        <f>+'REPORTE JULIO IMROM'!$L591</f>
        <v>0</v>
      </c>
      <c r="Q596" s="91">
        <f>+'REPORTE AGOSTO IMROM'!$L591</f>
        <v>0</v>
      </c>
      <c r="R596" s="91">
        <f>+'REPORTE SEPTIEMBRE IMROM'!$L591</f>
        <v>0</v>
      </c>
      <c r="S596" s="91">
        <f>+'REPORTE OCTUBRE IMROM'!$L591</f>
        <v>0</v>
      </c>
      <c r="T596" s="91">
        <f>+'REPORTE NOVIEMBRE IMROM'!$L591</f>
        <v>0</v>
      </c>
      <c r="U596" s="91">
        <f>+'REPORTE DICIEMBRE IMROM'!$L591</f>
        <v>0</v>
      </c>
      <c r="V596" s="91">
        <f t="shared" si="16"/>
        <v>0</v>
      </c>
      <c r="W596" s="92">
        <f t="shared" si="17"/>
        <v>0</v>
      </c>
    </row>
    <row r="597" spans="1:23" s="84" customFormat="1" ht="15.75" x14ac:dyDescent="0.2">
      <c r="A597" s="66">
        <v>575</v>
      </c>
      <c r="B597" s="85">
        <f>'CED. GRAL POR REP. O MANTTO'!C598</f>
        <v>0</v>
      </c>
      <c r="C597" s="86">
        <f>'CED. GRAL POR REP. O MANTTO'!D598</f>
        <v>0</v>
      </c>
      <c r="D597" s="87">
        <f>'CED. GRAL POR REP. O MANTTO'!E598</f>
        <v>0</v>
      </c>
      <c r="E597" s="87">
        <f>'CED. GRAL POR REP. O MANTTO'!F598</f>
        <v>0</v>
      </c>
      <c r="F597" s="88">
        <f>'CED. GRAL POR REP. O MANTTO'!G598</f>
        <v>0</v>
      </c>
      <c r="G597" s="89">
        <f>'CED. GRAL POR REP. O MANTTO'!L598</f>
        <v>0</v>
      </c>
      <c r="H597" s="90">
        <f>IF('CED. GRAL POR REP. O MANTTO'!P598&lt;&gt;'CED. GRAL POR REP. O MANTTO'!G598,"VERIFICA PRESUPUESTO BASE",'CED. GRAL POR REP. O MANTTO'!G598)</f>
        <v>0</v>
      </c>
      <c r="I597" s="91">
        <f>'REPORTE ENERO IMROM'!H592</f>
        <v>0</v>
      </c>
      <c r="J597" s="91">
        <f>'REPORTE ENERO IMROM'!$L592</f>
        <v>0</v>
      </c>
      <c r="K597" s="91">
        <f>+'REPORTE FEBRERO IMROM'!$L592</f>
        <v>0</v>
      </c>
      <c r="L597" s="91">
        <f>+'REPORTE MARZO IMROM'!$L592</f>
        <v>0</v>
      </c>
      <c r="M597" s="91">
        <f>+'REPORTE ABRIL IMROM'!$L592</f>
        <v>0</v>
      </c>
      <c r="N597" s="91">
        <f>+'REPORTE MAYO IMROM'!$L592</f>
        <v>0</v>
      </c>
      <c r="O597" s="91">
        <f>+'REPORTE JUNIO IMROM'!$L592</f>
        <v>0</v>
      </c>
      <c r="P597" s="91">
        <f>+'REPORTE JULIO IMROM'!$L592</f>
        <v>0</v>
      </c>
      <c r="Q597" s="91">
        <f>+'REPORTE AGOSTO IMROM'!$L592</f>
        <v>0</v>
      </c>
      <c r="R597" s="91">
        <f>+'REPORTE SEPTIEMBRE IMROM'!$L592</f>
        <v>0</v>
      </c>
      <c r="S597" s="91">
        <f>+'REPORTE OCTUBRE IMROM'!$L592</f>
        <v>0</v>
      </c>
      <c r="T597" s="91">
        <f>+'REPORTE NOVIEMBRE IMROM'!$L592</f>
        <v>0</v>
      </c>
      <c r="U597" s="91">
        <f>+'REPORTE DICIEMBRE IMROM'!$L592</f>
        <v>0</v>
      </c>
      <c r="V597" s="91">
        <f t="shared" si="16"/>
        <v>0</v>
      </c>
      <c r="W597" s="92">
        <f t="shared" si="17"/>
        <v>0</v>
      </c>
    </row>
    <row r="598" spans="1:23" s="84" customFormat="1" ht="15.75" x14ac:dyDescent="0.2">
      <c r="A598" s="66">
        <v>576</v>
      </c>
      <c r="B598" s="85">
        <f>'CED. GRAL POR REP. O MANTTO'!C599</f>
        <v>0</v>
      </c>
      <c r="C598" s="86">
        <f>'CED. GRAL POR REP. O MANTTO'!D599</f>
        <v>0</v>
      </c>
      <c r="D598" s="87">
        <f>'CED. GRAL POR REP. O MANTTO'!E599</f>
        <v>0</v>
      </c>
      <c r="E598" s="87">
        <f>'CED. GRAL POR REP. O MANTTO'!F599</f>
        <v>0</v>
      </c>
      <c r="F598" s="88">
        <f>'CED. GRAL POR REP. O MANTTO'!G599</f>
        <v>0</v>
      </c>
      <c r="G598" s="89">
        <f>'CED. GRAL POR REP. O MANTTO'!L599</f>
        <v>0</v>
      </c>
      <c r="H598" s="90">
        <f>IF('CED. GRAL POR REP. O MANTTO'!P599&lt;&gt;'CED. GRAL POR REP. O MANTTO'!G599,"VERIFICA PRESUPUESTO BASE",'CED. GRAL POR REP. O MANTTO'!G599)</f>
        <v>0</v>
      </c>
      <c r="I598" s="91">
        <f>'REPORTE ENERO IMROM'!H593</f>
        <v>0</v>
      </c>
      <c r="J598" s="91">
        <f>'REPORTE ENERO IMROM'!$L593</f>
        <v>0</v>
      </c>
      <c r="K598" s="91">
        <f>+'REPORTE FEBRERO IMROM'!$L593</f>
        <v>0</v>
      </c>
      <c r="L598" s="91">
        <f>+'REPORTE MARZO IMROM'!$L593</f>
        <v>0</v>
      </c>
      <c r="M598" s="91">
        <f>+'REPORTE ABRIL IMROM'!$L593</f>
        <v>0</v>
      </c>
      <c r="N598" s="91">
        <f>+'REPORTE MAYO IMROM'!$L593</f>
        <v>0</v>
      </c>
      <c r="O598" s="91">
        <f>+'REPORTE JUNIO IMROM'!$L593</f>
        <v>0</v>
      </c>
      <c r="P598" s="91">
        <f>+'REPORTE JULIO IMROM'!$L593</f>
        <v>0</v>
      </c>
      <c r="Q598" s="91">
        <f>+'REPORTE AGOSTO IMROM'!$L593</f>
        <v>0</v>
      </c>
      <c r="R598" s="91">
        <f>+'REPORTE SEPTIEMBRE IMROM'!$L593</f>
        <v>0</v>
      </c>
      <c r="S598" s="91">
        <f>+'REPORTE OCTUBRE IMROM'!$L593</f>
        <v>0</v>
      </c>
      <c r="T598" s="91">
        <f>+'REPORTE NOVIEMBRE IMROM'!$L593</f>
        <v>0</v>
      </c>
      <c r="U598" s="91">
        <f>+'REPORTE DICIEMBRE IMROM'!$L593</f>
        <v>0</v>
      </c>
      <c r="V598" s="91">
        <f t="shared" si="16"/>
        <v>0</v>
      </c>
      <c r="W598" s="92">
        <f t="shared" si="17"/>
        <v>0</v>
      </c>
    </row>
    <row r="599" spans="1:23" s="84" customFormat="1" ht="15.75" x14ac:dyDescent="0.2">
      <c r="A599" s="66">
        <v>577</v>
      </c>
      <c r="B599" s="85">
        <f>'CED. GRAL POR REP. O MANTTO'!C600</f>
        <v>0</v>
      </c>
      <c r="C599" s="86">
        <f>'CED. GRAL POR REP. O MANTTO'!D600</f>
        <v>0</v>
      </c>
      <c r="D599" s="87">
        <f>'CED. GRAL POR REP. O MANTTO'!E600</f>
        <v>0</v>
      </c>
      <c r="E599" s="87">
        <f>'CED. GRAL POR REP. O MANTTO'!F600</f>
        <v>0</v>
      </c>
      <c r="F599" s="88">
        <f>'CED. GRAL POR REP. O MANTTO'!G600</f>
        <v>0</v>
      </c>
      <c r="G599" s="89">
        <f>'CED. GRAL POR REP. O MANTTO'!L600</f>
        <v>0</v>
      </c>
      <c r="H599" s="90">
        <f>IF('CED. GRAL POR REP. O MANTTO'!P600&lt;&gt;'CED. GRAL POR REP. O MANTTO'!G600,"VERIFICA PRESUPUESTO BASE",'CED. GRAL POR REP. O MANTTO'!G600)</f>
        <v>0</v>
      </c>
      <c r="I599" s="91">
        <f>'REPORTE ENERO IMROM'!H594</f>
        <v>0</v>
      </c>
      <c r="J599" s="91">
        <f>'REPORTE ENERO IMROM'!$L594</f>
        <v>0</v>
      </c>
      <c r="K599" s="91">
        <f>+'REPORTE FEBRERO IMROM'!$L594</f>
        <v>0</v>
      </c>
      <c r="L599" s="91">
        <f>+'REPORTE MARZO IMROM'!$L594</f>
        <v>0</v>
      </c>
      <c r="M599" s="91">
        <f>+'REPORTE ABRIL IMROM'!$L594</f>
        <v>0</v>
      </c>
      <c r="N599" s="91">
        <f>+'REPORTE MAYO IMROM'!$L594</f>
        <v>0</v>
      </c>
      <c r="O599" s="91">
        <f>+'REPORTE JUNIO IMROM'!$L594</f>
        <v>0</v>
      </c>
      <c r="P599" s="91">
        <f>+'REPORTE JULIO IMROM'!$L594</f>
        <v>0</v>
      </c>
      <c r="Q599" s="91">
        <f>+'REPORTE AGOSTO IMROM'!$L594</f>
        <v>0</v>
      </c>
      <c r="R599" s="91">
        <f>+'REPORTE SEPTIEMBRE IMROM'!$L594</f>
        <v>0</v>
      </c>
      <c r="S599" s="91">
        <f>+'REPORTE OCTUBRE IMROM'!$L594</f>
        <v>0</v>
      </c>
      <c r="T599" s="91">
        <f>+'REPORTE NOVIEMBRE IMROM'!$L594</f>
        <v>0</v>
      </c>
      <c r="U599" s="91">
        <f>+'REPORTE DICIEMBRE IMROM'!$L594</f>
        <v>0</v>
      </c>
      <c r="V599" s="91">
        <f t="shared" si="16"/>
        <v>0</v>
      </c>
      <c r="W599" s="92">
        <f t="shared" si="17"/>
        <v>0</v>
      </c>
    </row>
    <row r="600" spans="1:23" s="84" customFormat="1" ht="15.75" x14ac:dyDescent="0.2">
      <c r="A600" s="66">
        <v>578</v>
      </c>
      <c r="B600" s="85">
        <f>'CED. GRAL POR REP. O MANTTO'!C601</f>
        <v>0</v>
      </c>
      <c r="C600" s="86">
        <f>'CED. GRAL POR REP. O MANTTO'!D601</f>
        <v>0</v>
      </c>
      <c r="D600" s="87">
        <f>'CED. GRAL POR REP. O MANTTO'!E601</f>
        <v>0</v>
      </c>
      <c r="E600" s="87">
        <f>'CED. GRAL POR REP. O MANTTO'!F601</f>
        <v>0</v>
      </c>
      <c r="F600" s="88">
        <f>'CED. GRAL POR REP. O MANTTO'!G601</f>
        <v>0</v>
      </c>
      <c r="G600" s="89">
        <f>'CED. GRAL POR REP. O MANTTO'!L601</f>
        <v>0</v>
      </c>
      <c r="H600" s="90">
        <f>IF('CED. GRAL POR REP. O MANTTO'!P601&lt;&gt;'CED. GRAL POR REP. O MANTTO'!G601,"VERIFICA PRESUPUESTO BASE",'CED. GRAL POR REP. O MANTTO'!G601)</f>
        <v>0</v>
      </c>
      <c r="I600" s="91">
        <f>'REPORTE ENERO IMROM'!H595</f>
        <v>0</v>
      </c>
      <c r="J600" s="91">
        <f>'REPORTE ENERO IMROM'!$L595</f>
        <v>0</v>
      </c>
      <c r="K600" s="91">
        <f>+'REPORTE FEBRERO IMROM'!$L595</f>
        <v>0</v>
      </c>
      <c r="L600" s="91">
        <f>+'REPORTE MARZO IMROM'!$L595</f>
        <v>0</v>
      </c>
      <c r="M600" s="91">
        <f>+'REPORTE ABRIL IMROM'!$L595</f>
        <v>0</v>
      </c>
      <c r="N600" s="91">
        <f>+'REPORTE MAYO IMROM'!$L595</f>
        <v>0</v>
      </c>
      <c r="O600" s="91">
        <f>+'REPORTE JUNIO IMROM'!$L595</f>
        <v>0</v>
      </c>
      <c r="P600" s="91">
        <f>+'REPORTE JULIO IMROM'!$L595</f>
        <v>0</v>
      </c>
      <c r="Q600" s="91">
        <f>+'REPORTE AGOSTO IMROM'!$L595</f>
        <v>0</v>
      </c>
      <c r="R600" s="91">
        <f>+'REPORTE SEPTIEMBRE IMROM'!$L595</f>
        <v>0</v>
      </c>
      <c r="S600" s="91">
        <f>+'REPORTE OCTUBRE IMROM'!$L595</f>
        <v>0</v>
      </c>
      <c r="T600" s="91">
        <f>+'REPORTE NOVIEMBRE IMROM'!$L595</f>
        <v>0</v>
      </c>
      <c r="U600" s="91">
        <f>+'REPORTE DICIEMBRE IMROM'!$L595</f>
        <v>0</v>
      </c>
      <c r="V600" s="91">
        <f t="shared" ref="V600:V663" si="18">SUM(J600:U600)</f>
        <v>0</v>
      </c>
      <c r="W600" s="92">
        <f t="shared" si="17"/>
        <v>0</v>
      </c>
    </row>
    <row r="601" spans="1:23" s="84" customFormat="1" ht="15.75" x14ac:dyDescent="0.2">
      <c r="A601" s="66">
        <v>579</v>
      </c>
      <c r="B601" s="85">
        <f>'CED. GRAL POR REP. O MANTTO'!C602</f>
        <v>0</v>
      </c>
      <c r="C601" s="86">
        <f>'CED. GRAL POR REP. O MANTTO'!D602</f>
        <v>0</v>
      </c>
      <c r="D601" s="87">
        <f>'CED. GRAL POR REP. O MANTTO'!E602</f>
        <v>0</v>
      </c>
      <c r="E601" s="87">
        <f>'CED. GRAL POR REP. O MANTTO'!F602</f>
        <v>0</v>
      </c>
      <c r="F601" s="88">
        <f>'CED. GRAL POR REP. O MANTTO'!G602</f>
        <v>0</v>
      </c>
      <c r="G601" s="89">
        <f>'CED. GRAL POR REP. O MANTTO'!L602</f>
        <v>0</v>
      </c>
      <c r="H601" s="90">
        <f>IF('CED. GRAL POR REP. O MANTTO'!P602&lt;&gt;'CED. GRAL POR REP. O MANTTO'!G602,"VERIFICA PRESUPUESTO BASE",'CED. GRAL POR REP. O MANTTO'!G602)</f>
        <v>0</v>
      </c>
      <c r="I601" s="91">
        <f>'REPORTE ENERO IMROM'!H596</f>
        <v>0</v>
      </c>
      <c r="J601" s="91">
        <f>'REPORTE ENERO IMROM'!$L596</f>
        <v>0</v>
      </c>
      <c r="K601" s="91">
        <f>+'REPORTE FEBRERO IMROM'!$L596</f>
        <v>0</v>
      </c>
      <c r="L601" s="91">
        <f>+'REPORTE MARZO IMROM'!$L596</f>
        <v>0</v>
      </c>
      <c r="M601" s="91">
        <f>+'REPORTE ABRIL IMROM'!$L596</f>
        <v>0</v>
      </c>
      <c r="N601" s="91">
        <f>+'REPORTE MAYO IMROM'!$L596</f>
        <v>0</v>
      </c>
      <c r="O601" s="91">
        <f>+'REPORTE JUNIO IMROM'!$L596</f>
        <v>0</v>
      </c>
      <c r="P601" s="91">
        <f>+'REPORTE JULIO IMROM'!$L596</f>
        <v>0</v>
      </c>
      <c r="Q601" s="91">
        <f>+'REPORTE AGOSTO IMROM'!$L596</f>
        <v>0</v>
      </c>
      <c r="R601" s="91">
        <f>+'REPORTE SEPTIEMBRE IMROM'!$L596</f>
        <v>0</v>
      </c>
      <c r="S601" s="91">
        <f>+'REPORTE OCTUBRE IMROM'!$L596</f>
        <v>0</v>
      </c>
      <c r="T601" s="91">
        <f>+'REPORTE NOVIEMBRE IMROM'!$L596</f>
        <v>0</v>
      </c>
      <c r="U601" s="91">
        <f>+'REPORTE DICIEMBRE IMROM'!$L596</f>
        <v>0</v>
      </c>
      <c r="V601" s="91">
        <f t="shared" si="18"/>
        <v>0</v>
      </c>
      <c r="W601" s="92">
        <f t="shared" ref="W601:W664" si="19">+V601+I601</f>
        <v>0</v>
      </c>
    </row>
    <row r="602" spans="1:23" s="84" customFormat="1" ht="15.75" x14ac:dyDescent="0.2">
      <c r="A602" s="66">
        <v>580</v>
      </c>
      <c r="B602" s="85">
        <f>'CED. GRAL POR REP. O MANTTO'!C603</f>
        <v>0</v>
      </c>
      <c r="C602" s="86">
        <f>'CED. GRAL POR REP. O MANTTO'!D603</f>
        <v>0</v>
      </c>
      <c r="D602" s="87">
        <f>'CED. GRAL POR REP. O MANTTO'!E603</f>
        <v>0</v>
      </c>
      <c r="E602" s="87">
        <f>'CED. GRAL POR REP. O MANTTO'!F603</f>
        <v>0</v>
      </c>
      <c r="F602" s="88">
        <f>'CED. GRAL POR REP. O MANTTO'!G603</f>
        <v>0</v>
      </c>
      <c r="G602" s="89">
        <f>'CED. GRAL POR REP. O MANTTO'!L603</f>
        <v>0</v>
      </c>
      <c r="H602" s="90">
        <f>IF('CED. GRAL POR REP. O MANTTO'!P603&lt;&gt;'CED. GRAL POR REP. O MANTTO'!G603,"VERIFICA PRESUPUESTO BASE",'CED. GRAL POR REP. O MANTTO'!G603)</f>
        <v>0</v>
      </c>
      <c r="I602" s="91">
        <f>'REPORTE ENERO IMROM'!H597</f>
        <v>0</v>
      </c>
      <c r="J602" s="91">
        <f>'REPORTE ENERO IMROM'!$L597</f>
        <v>0</v>
      </c>
      <c r="K602" s="91">
        <f>+'REPORTE FEBRERO IMROM'!$L597</f>
        <v>0</v>
      </c>
      <c r="L602" s="91">
        <f>+'REPORTE MARZO IMROM'!$L597</f>
        <v>0</v>
      </c>
      <c r="M602" s="91">
        <f>+'REPORTE ABRIL IMROM'!$L597</f>
        <v>0</v>
      </c>
      <c r="N602" s="91">
        <f>+'REPORTE MAYO IMROM'!$L597</f>
        <v>0</v>
      </c>
      <c r="O602" s="91">
        <f>+'REPORTE JUNIO IMROM'!$L597</f>
        <v>0</v>
      </c>
      <c r="P602" s="91">
        <f>+'REPORTE JULIO IMROM'!$L597</f>
        <v>0</v>
      </c>
      <c r="Q602" s="91">
        <f>+'REPORTE AGOSTO IMROM'!$L597</f>
        <v>0</v>
      </c>
      <c r="R602" s="91">
        <f>+'REPORTE SEPTIEMBRE IMROM'!$L597</f>
        <v>0</v>
      </c>
      <c r="S602" s="91">
        <f>+'REPORTE OCTUBRE IMROM'!$L597</f>
        <v>0</v>
      </c>
      <c r="T602" s="91">
        <f>+'REPORTE NOVIEMBRE IMROM'!$L597</f>
        <v>0</v>
      </c>
      <c r="U602" s="91">
        <f>+'REPORTE DICIEMBRE IMROM'!$L597</f>
        <v>0</v>
      </c>
      <c r="V602" s="91">
        <f t="shared" si="18"/>
        <v>0</v>
      </c>
      <c r="W602" s="92">
        <f t="shared" si="19"/>
        <v>0</v>
      </c>
    </row>
    <row r="603" spans="1:23" s="84" customFormat="1" ht="15.75" x14ac:dyDescent="0.2">
      <c r="A603" s="66">
        <v>581</v>
      </c>
      <c r="B603" s="85">
        <f>'CED. GRAL POR REP. O MANTTO'!C604</f>
        <v>0</v>
      </c>
      <c r="C603" s="86">
        <f>'CED. GRAL POR REP. O MANTTO'!D604</f>
        <v>0</v>
      </c>
      <c r="D603" s="87">
        <f>'CED. GRAL POR REP. O MANTTO'!E604</f>
        <v>0</v>
      </c>
      <c r="E603" s="87">
        <f>'CED. GRAL POR REP. O MANTTO'!F604</f>
        <v>0</v>
      </c>
      <c r="F603" s="88">
        <f>'CED. GRAL POR REP. O MANTTO'!G604</f>
        <v>0</v>
      </c>
      <c r="G603" s="89">
        <f>'CED. GRAL POR REP. O MANTTO'!L604</f>
        <v>0</v>
      </c>
      <c r="H603" s="90">
        <f>IF('CED. GRAL POR REP. O MANTTO'!P604&lt;&gt;'CED. GRAL POR REP. O MANTTO'!G604,"VERIFICA PRESUPUESTO BASE",'CED. GRAL POR REP. O MANTTO'!G604)</f>
        <v>0</v>
      </c>
      <c r="I603" s="91">
        <f>'REPORTE ENERO IMROM'!H598</f>
        <v>0</v>
      </c>
      <c r="J603" s="91">
        <f>'REPORTE ENERO IMROM'!$L598</f>
        <v>0</v>
      </c>
      <c r="K603" s="91">
        <f>+'REPORTE FEBRERO IMROM'!$L598</f>
        <v>0</v>
      </c>
      <c r="L603" s="91">
        <f>+'REPORTE MARZO IMROM'!$L598</f>
        <v>0</v>
      </c>
      <c r="M603" s="91">
        <f>+'REPORTE ABRIL IMROM'!$L598</f>
        <v>0</v>
      </c>
      <c r="N603" s="91">
        <f>+'REPORTE MAYO IMROM'!$L598</f>
        <v>0</v>
      </c>
      <c r="O603" s="91">
        <f>+'REPORTE JUNIO IMROM'!$L598</f>
        <v>0</v>
      </c>
      <c r="P603" s="91">
        <f>+'REPORTE JULIO IMROM'!$L598</f>
        <v>0</v>
      </c>
      <c r="Q603" s="91">
        <f>+'REPORTE AGOSTO IMROM'!$L598</f>
        <v>0</v>
      </c>
      <c r="R603" s="91">
        <f>+'REPORTE SEPTIEMBRE IMROM'!$L598</f>
        <v>0</v>
      </c>
      <c r="S603" s="91">
        <f>+'REPORTE OCTUBRE IMROM'!$L598</f>
        <v>0</v>
      </c>
      <c r="T603" s="91">
        <f>+'REPORTE NOVIEMBRE IMROM'!$L598</f>
        <v>0</v>
      </c>
      <c r="U603" s="91">
        <f>+'REPORTE DICIEMBRE IMROM'!$L598</f>
        <v>0</v>
      </c>
      <c r="V603" s="91">
        <f t="shared" si="18"/>
        <v>0</v>
      </c>
      <c r="W603" s="92">
        <f t="shared" si="19"/>
        <v>0</v>
      </c>
    </row>
    <row r="604" spans="1:23" s="84" customFormat="1" ht="15.75" x14ac:dyDescent="0.2">
      <c r="A604" s="66">
        <v>582</v>
      </c>
      <c r="B604" s="85">
        <f>'CED. GRAL POR REP. O MANTTO'!C605</f>
        <v>0</v>
      </c>
      <c r="C604" s="86">
        <f>'CED. GRAL POR REP. O MANTTO'!D605</f>
        <v>0</v>
      </c>
      <c r="D604" s="87">
        <f>'CED. GRAL POR REP. O MANTTO'!E605</f>
        <v>0</v>
      </c>
      <c r="E604" s="87">
        <f>'CED. GRAL POR REP. O MANTTO'!F605</f>
        <v>0</v>
      </c>
      <c r="F604" s="88">
        <f>'CED. GRAL POR REP. O MANTTO'!G605</f>
        <v>0</v>
      </c>
      <c r="G604" s="89">
        <f>'CED. GRAL POR REP. O MANTTO'!L605</f>
        <v>0</v>
      </c>
      <c r="H604" s="90">
        <f>IF('CED. GRAL POR REP. O MANTTO'!P605&lt;&gt;'CED. GRAL POR REP. O MANTTO'!G605,"VERIFICA PRESUPUESTO BASE",'CED. GRAL POR REP. O MANTTO'!G605)</f>
        <v>0</v>
      </c>
      <c r="I604" s="91">
        <f>'REPORTE ENERO IMROM'!H599</f>
        <v>0</v>
      </c>
      <c r="J604" s="91">
        <f>'REPORTE ENERO IMROM'!$L599</f>
        <v>0</v>
      </c>
      <c r="K604" s="91">
        <f>+'REPORTE FEBRERO IMROM'!$L599</f>
        <v>0</v>
      </c>
      <c r="L604" s="91">
        <f>+'REPORTE MARZO IMROM'!$L599</f>
        <v>0</v>
      </c>
      <c r="M604" s="91">
        <f>+'REPORTE ABRIL IMROM'!$L599</f>
        <v>0</v>
      </c>
      <c r="N604" s="91">
        <f>+'REPORTE MAYO IMROM'!$L599</f>
        <v>0</v>
      </c>
      <c r="O604" s="91">
        <f>+'REPORTE JUNIO IMROM'!$L599</f>
        <v>0</v>
      </c>
      <c r="P604" s="91">
        <f>+'REPORTE JULIO IMROM'!$L599</f>
        <v>0</v>
      </c>
      <c r="Q604" s="91">
        <f>+'REPORTE AGOSTO IMROM'!$L599</f>
        <v>0</v>
      </c>
      <c r="R604" s="91">
        <f>+'REPORTE SEPTIEMBRE IMROM'!$L599</f>
        <v>0</v>
      </c>
      <c r="S604" s="91">
        <f>+'REPORTE OCTUBRE IMROM'!$L599</f>
        <v>0</v>
      </c>
      <c r="T604" s="91">
        <f>+'REPORTE NOVIEMBRE IMROM'!$L599</f>
        <v>0</v>
      </c>
      <c r="U604" s="91">
        <f>+'REPORTE DICIEMBRE IMROM'!$L599</f>
        <v>0</v>
      </c>
      <c r="V604" s="91">
        <f t="shared" si="18"/>
        <v>0</v>
      </c>
      <c r="W604" s="92">
        <f t="shared" si="19"/>
        <v>0</v>
      </c>
    </row>
    <row r="605" spans="1:23" s="84" customFormat="1" ht="15.75" x14ac:dyDescent="0.2">
      <c r="A605" s="66">
        <v>583</v>
      </c>
      <c r="B605" s="85">
        <f>'CED. GRAL POR REP. O MANTTO'!C606</f>
        <v>0</v>
      </c>
      <c r="C605" s="86">
        <f>'CED. GRAL POR REP. O MANTTO'!D606</f>
        <v>0</v>
      </c>
      <c r="D605" s="87">
        <f>'CED. GRAL POR REP. O MANTTO'!E606</f>
        <v>0</v>
      </c>
      <c r="E605" s="87">
        <f>'CED. GRAL POR REP. O MANTTO'!F606</f>
        <v>0</v>
      </c>
      <c r="F605" s="88">
        <f>'CED. GRAL POR REP. O MANTTO'!G606</f>
        <v>0</v>
      </c>
      <c r="G605" s="89">
        <f>'CED. GRAL POR REP. O MANTTO'!L606</f>
        <v>0</v>
      </c>
      <c r="H605" s="90">
        <f>IF('CED. GRAL POR REP. O MANTTO'!P606&lt;&gt;'CED. GRAL POR REP. O MANTTO'!G606,"VERIFICA PRESUPUESTO BASE",'CED. GRAL POR REP. O MANTTO'!G606)</f>
        <v>0</v>
      </c>
      <c r="I605" s="91">
        <f>'REPORTE ENERO IMROM'!H600</f>
        <v>0</v>
      </c>
      <c r="J605" s="91">
        <f>'REPORTE ENERO IMROM'!$L600</f>
        <v>0</v>
      </c>
      <c r="K605" s="91">
        <f>+'REPORTE FEBRERO IMROM'!$L600</f>
        <v>0</v>
      </c>
      <c r="L605" s="91">
        <f>+'REPORTE MARZO IMROM'!$L600</f>
        <v>0</v>
      </c>
      <c r="M605" s="91">
        <f>+'REPORTE ABRIL IMROM'!$L600</f>
        <v>0</v>
      </c>
      <c r="N605" s="91">
        <f>+'REPORTE MAYO IMROM'!$L600</f>
        <v>0</v>
      </c>
      <c r="O605" s="91">
        <f>+'REPORTE JUNIO IMROM'!$L600</f>
        <v>0</v>
      </c>
      <c r="P605" s="91">
        <f>+'REPORTE JULIO IMROM'!$L600</f>
        <v>0</v>
      </c>
      <c r="Q605" s="91">
        <f>+'REPORTE AGOSTO IMROM'!$L600</f>
        <v>0</v>
      </c>
      <c r="R605" s="91">
        <f>+'REPORTE SEPTIEMBRE IMROM'!$L600</f>
        <v>0</v>
      </c>
      <c r="S605" s="91">
        <f>+'REPORTE OCTUBRE IMROM'!$L600</f>
        <v>0</v>
      </c>
      <c r="T605" s="91">
        <f>+'REPORTE NOVIEMBRE IMROM'!$L600</f>
        <v>0</v>
      </c>
      <c r="U605" s="91">
        <f>+'REPORTE DICIEMBRE IMROM'!$L600</f>
        <v>0</v>
      </c>
      <c r="V605" s="91">
        <f t="shared" si="18"/>
        <v>0</v>
      </c>
      <c r="W605" s="92">
        <f t="shared" si="19"/>
        <v>0</v>
      </c>
    </row>
    <row r="606" spans="1:23" s="84" customFormat="1" ht="15.75" x14ac:dyDescent="0.2">
      <c r="A606" s="66">
        <v>584</v>
      </c>
      <c r="B606" s="85">
        <f>'CED. GRAL POR REP. O MANTTO'!C607</f>
        <v>0</v>
      </c>
      <c r="C606" s="86">
        <f>'CED. GRAL POR REP. O MANTTO'!D607</f>
        <v>0</v>
      </c>
      <c r="D606" s="87">
        <f>'CED. GRAL POR REP. O MANTTO'!E607</f>
        <v>0</v>
      </c>
      <c r="E606" s="87">
        <f>'CED. GRAL POR REP. O MANTTO'!F607</f>
        <v>0</v>
      </c>
      <c r="F606" s="88">
        <f>'CED. GRAL POR REP. O MANTTO'!G607</f>
        <v>0</v>
      </c>
      <c r="G606" s="89">
        <f>'CED. GRAL POR REP. O MANTTO'!L607</f>
        <v>0</v>
      </c>
      <c r="H606" s="90">
        <f>IF('CED. GRAL POR REP. O MANTTO'!P607&lt;&gt;'CED. GRAL POR REP. O MANTTO'!G607,"VERIFICA PRESUPUESTO BASE",'CED. GRAL POR REP. O MANTTO'!G607)</f>
        <v>0</v>
      </c>
      <c r="I606" s="91">
        <f>'REPORTE ENERO IMROM'!H601</f>
        <v>0</v>
      </c>
      <c r="J606" s="91">
        <f>'REPORTE ENERO IMROM'!$L601</f>
        <v>0</v>
      </c>
      <c r="K606" s="91">
        <f>+'REPORTE FEBRERO IMROM'!$L601</f>
        <v>0</v>
      </c>
      <c r="L606" s="91">
        <f>+'REPORTE MARZO IMROM'!$L601</f>
        <v>0</v>
      </c>
      <c r="M606" s="91">
        <f>+'REPORTE ABRIL IMROM'!$L601</f>
        <v>0</v>
      </c>
      <c r="N606" s="91">
        <f>+'REPORTE MAYO IMROM'!$L601</f>
        <v>0</v>
      </c>
      <c r="O606" s="91">
        <f>+'REPORTE JUNIO IMROM'!$L601</f>
        <v>0</v>
      </c>
      <c r="P606" s="91">
        <f>+'REPORTE JULIO IMROM'!$L601</f>
        <v>0</v>
      </c>
      <c r="Q606" s="91">
        <f>+'REPORTE AGOSTO IMROM'!$L601</f>
        <v>0</v>
      </c>
      <c r="R606" s="91">
        <f>+'REPORTE SEPTIEMBRE IMROM'!$L601</f>
        <v>0</v>
      </c>
      <c r="S606" s="91">
        <f>+'REPORTE OCTUBRE IMROM'!$L601</f>
        <v>0</v>
      </c>
      <c r="T606" s="91">
        <f>+'REPORTE NOVIEMBRE IMROM'!$L601</f>
        <v>0</v>
      </c>
      <c r="U606" s="91">
        <f>+'REPORTE DICIEMBRE IMROM'!$L601</f>
        <v>0</v>
      </c>
      <c r="V606" s="91">
        <f t="shared" si="18"/>
        <v>0</v>
      </c>
      <c r="W606" s="92">
        <f t="shared" si="19"/>
        <v>0</v>
      </c>
    </row>
    <row r="607" spans="1:23" s="84" customFormat="1" ht="15.75" x14ac:dyDescent="0.2">
      <c r="A607" s="66">
        <v>585</v>
      </c>
      <c r="B607" s="85">
        <f>'CED. GRAL POR REP. O MANTTO'!C608</f>
        <v>0</v>
      </c>
      <c r="C607" s="86">
        <f>'CED. GRAL POR REP. O MANTTO'!D608</f>
        <v>0</v>
      </c>
      <c r="D607" s="87">
        <f>'CED. GRAL POR REP. O MANTTO'!E608</f>
        <v>0</v>
      </c>
      <c r="E607" s="87">
        <f>'CED. GRAL POR REP. O MANTTO'!F608</f>
        <v>0</v>
      </c>
      <c r="F607" s="88">
        <f>'CED. GRAL POR REP. O MANTTO'!G608</f>
        <v>0</v>
      </c>
      <c r="G607" s="89">
        <f>'CED. GRAL POR REP. O MANTTO'!L608</f>
        <v>0</v>
      </c>
      <c r="H607" s="90">
        <f>IF('CED. GRAL POR REP. O MANTTO'!P608&lt;&gt;'CED. GRAL POR REP. O MANTTO'!G608,"VERIFICA PRESUPUESTO BASE",'CED. GRAL POR REP. O MANTTO'!G608)</f>
        <v>0</v>
      </c>
      <c r="I607" s="91">
        <f>'REPORTE ENERO IMROM'!H602</f>
        <v>0</v>
      </c>
      <c r="J607" s="91">
        <f>'REPORTE ENERO IMROM'!$L602</f>
        <v>0</v>
      </c>
      <c r="K607" s="91">
        <f>+'REPORTE FEBRERO IMROM'!$L602</f>
        <v>0</v>
      </c>
      <c r="L607" s="91">
        <f>+'REPORTE MARZO IMROM'!$L602</f>
        <v>0</v>
      </c>
      <c r="M607" s="91">
        <f>+'REPORTE ABRIL IMROM'!$L602</f>
        <v>0</v>
      </c>
      <c r="N607" s="91">
        <f>+'REPORTE MAYO IMROM'!$L602</f>
        <v>0</v>
      </c>
      <c r="O607" s="91">
        <f>+'REPORTE JUNIO IMROM'!$L602</f>
        <v>0</v>
      </c>
      <c r="P607" s="91">
        <f>+'REPORTE JULIO IMROM'!$L602</f>
        <v>0</v>
      </c>
      <c r="Q607" s="91">
        <f>+'REPORTE AGOSTO IMROM'!$L602</f>
        <v>0</v>
      </c>
      <c r="R607" s="91">
        <f>+'REPORTE SEPTIEMBRE IMROM'!$L602</f>
        <v>0</v>
      </c>
      <c r="S607" s="91">
        <f>+'REPORTE OCTUBRE IMROM'!$L602</f>
        <v>0</v>
      </c>
      <c r="T607" s="91">
        <f>+'REPORTE NOVIEMBRE IMROM'!$L602</f>
        <v>0</v>
      </c>
      <c r="U607" s="91">
        <f>+'REPORTE DICIEMBRE IMROM'!$L602</f>
        <v>0</v>
      </c>
      <c r="V607" s="91">
        <f t="shared" si="18"/>
        <v>0</v>
      </c>
      <c r="W607" s="92">
        <f t="shared" si="19"/>
        <v>0</v>
      </c>
    </row>
    <row r="608" spans="1:23" s="84" customFormat="1" ht="15.75" x14ac:dyDescent="0.2">
      <c r="A608" s="66">
        <v>586</v>
      </c>
      <c r="B608" s="85">
        <f>'CED. GRAL POR REP. O MANTTO'!C609</f>
        <v>0</v>
      </c>
      <c r="C608" s="86">
        <f>'CED. GRAL POR REP. O MANTTO'!D609</f>
        <v>0</v>
      </c>
      <c r="D608" s="87">
        <f>'CED. GRAL POR REP. O MANTTO'!E609</f>
        <v>0</v>
      </c>
      <c r="E608" s="87">
        <f>'CED. GRAL POR REP. O MANTTO'!F609</f>
        <v>0</v>
      </c>
      <c r="F608" s="88">
        <f>'CED. GRAL POR REP. O MANTTO'!G609</f>
        <v>0</v>
      </c>
      <c r="G608" s="89">
        <f>'CED. GRAL POR REP. O MANTTO'!L609</f>
        <v>0</v>
      </c>
      <c r="H608" s="90">
        <f>IF('CED. GRAL POR REP. O MANTTO'!P609&lt;&gt;'CED. GRAL POR REP. O MANTTO'!G609,"VERIFICA PRESUPUESTO BASE",'CED. GRAL POR REP. O MANTTO'!G609)</f>
        <v>0</v>
      </c>
      <c r="I608" s="91">
        <f>'REPORTE ENERO IMROM'!H603</f>
        <v>0</v>
      </c>
      <c r="J608" s="91">
        <f>'REPORTE ENERO IMROM'!$L603</f>
        <v>0</v>
      </c>
      <c r="K608" s="91">
        <f>+'REPORTE FEBRERO IMROM'!$L603</f>
        <v>0</v>
      </c>
      <c r="L608" s="91">
        <f>+'REPORTE MARZO IMROM'!$L603</f>
        <v>0</v>
      </c>
      <c r="M608" s="91">
        <f>+'REPORTE ABRIL IMROM'!$L603</f>
        <v>0</v>
      </c>
      <c r="N608" s="91">
        <f>+'REPORTE MAYO IMROM'!$L603</f>
        <v>0</v>
      </c>
      <c r="O608" s="91">
        <f>+'REPORTE JUNIO IMROM'!$L603</f>
        <v>0</v>
      </c>
      <c r="P608" s="91">
        <f>+'REPORTE JULIO IMROM'!$L603</f>
        <v>0</v>
      </c>
      <c r="Q608" s="91">
        <f>+'REPORTE AGOSTO IMROM'!$L603</f>
        <v>0</v>
      </c>
      <c r="R608" s="91">
        <f>+'REPORTE SEPTIEMBRE IMROM'!$L603</f>
        <v>0</v>
      </c>
      <c r="S608" s="91">
        <f>+'REPORTE OCTUBRE IMROM'!$L603</f>
        <v>0</v>
      </c>
      <c r="T608" s="91">
        <f>+'REPORTE NOVIEMBRE IMROM'!$L603</f>
        <v>0</v>
      </c>
      <c r="U608" s="91">
        <f>+'REPORTE DICIEMBRE IMROM'!$L603</f>
        <v>0</v>
      </c>
      <c r="V608" s="91">
        <f t="shared" si="18"/>
        <v>0</v>
      </c>
      <c r="W608" s="92">
        <f t="shared" si="19"/>
        <v>0</v>
      </c>
    </row>
    <row r="609" spans="1:23" s="84" customFormat="1" ht="15.75" x14ac:dyDescent="0.2">
      <c r="A609" s="66">
        <v>587</v>
      </c>
      <c r="B609" s="85">
        <f>'CED. GRAL POR REP. O MANTTO'!C610</f>
        <v>0</v>
      </c>
      <c r="C609" s="86">
        <f>'CED. GRAL POR REP. O MANTTO'!D610</f>
        <v>0</v>
      </c>
      <c r="D609" s="87">
        <f>'CED. GRAL POR REP. O MANTTO'!E610</f>
        <v>0</v>
      </c>
      <c r="E609" s="87">
        <f>'CED. GRAL POR REP. O MANTTO'!F610</f>
        <v>0</v>
      </c>
      <c r="F609" s="88">
        <f>'CED. GRAL POR REP. O MANTTO'!G610</f>
        <v>0</v>
      </c>
      <c r="G609" s="89">
        <f>'CED. GRAL POR REP. O MANTTO'!L610</f>
        <v>0</v>
      </c>
      <c r="H609" s="90">
        <f>IF('CED. GRAL POR REP. O MANTTO'!P610&lt;&gt;'CED. GRAL POR REP. O MANTTO'!G610,"VERIFICA PRESUPUESTO BASE",'CED. GRAL POR REP. O MANTTO'!G610)</f>
        <v>0</v>
      </c>
      <c r="I609" s="91">
        <f>'REPORTE ENERO IMROM'!H604</f>
        <v>0</v>
      </c>
      <c r="J609" s="91">
        <f>'REPORTE ENERO IMROM'!$L604</f>
        <v>0</v>
      </c>
      <c r="K609" s="91">
        <f>+'REPORTE FEBRERO IMROM'!$L604</f>
        <v>0</v>
      </c>
      <c r="L609" s="91">
        <f>+'REPORTE MARZO IMROM'!$L604</f>
        <v>0</v>
      </c>
      <c r="M609" s="91">
        <f>+'REPORTE ABRIL IMROM'!$L604</f>
        <v>0</v>
      </c>
      <c r="N609" s="91">
        <f>+'REPORTE MAYO IMROM'!$L604</f>
        <v>0</v>
      </c>
      <c r="O609" s="91">
        <f>+'REPORTE JUNIO IMROM'!$L604</f>
        <v>0</v>
      </c>
      <c r="P609" s="91">
        <f>+'REPORTE JULIO IMROM'!$L604</f>
        <v>0</v>
      </c>
      <c r="Q609" s="91">
        <f>+'REPORTE AGOSTO IMROM'!$L604</f>
        <v>0</v>
      </c>
      <c r="R609" s="91">
        <f>+'REPORTE SEPTIEMBRE IMROM'!$L604</f>
        <v>0</v>
      </c>
      <c r="S609" s="91">
        <f>+'REPORTE OCTUBRE IMROM'!$L604</f>
        <v>0</v>
      </c>
      <c r="T609" s="91">
        <f>+'REPORTE NOVIEMBRE IMROM'!$L604</f>
        <v>0</v>
      </c>
      <c r="U609" s="91">
        <f>+'REPORTE DICIEMBRE IMROM'!$L604</f>
        <v>0</v>
      </c>
      <c r="V609" s="91">
        <f t="shared" si="18"/>
        <v>0</v>
      </c>
      <c r="W609" s="92">
        <f t="shared" si="19"/>
        <v>0</v>
      </c>
    </row>
    <row r="610" spans="1:23" s="84" customFormat="1" ht="15.75" x14ac:dyDescent="0.2">
      <c r="A610" s="66">
        <v>588</v>
      </c>
      <c r="B610" s="85">
        <f>'CED. GRAL POR REP. O MANTTO'!C611</f>
        <v>0</v>
      </c>
      <c r="C610" s="86">
        <f>'CED. GRAL POR REP. O MANTTO'!D611</f>
        <v>0</v>
      </c>
      <c r="D610" s="87">
        <f>'CED. GRAL POR REP. O MANTTO'!E611</f>
        <v>0</v>
      </c>
      <c r="E610" s="87">
        <f>'CED. GRAL POR REP. O MANTTO'!F611</f>
        <v>0</v>
      </c>
      <c r="F610" s="88">
        <f>'CED. GRAL POR REP. O MANTTO'!G611</f>
        <v>0</v>
      </c>
      <c r="G610" s="89">
        <f>'CED. GRAL POR REP. O MANTTO'!L611</f>
        <v>0</v>
      </c>
      <c r="H610" s="90">
        <f>IF('CED. GRAL POR REP. O MANTTO'!P611&lt;&gt;'CED. GRAL POR REP. O MANTTO'!G611,"VERIFICA PRESUPUESTO BASE",'CED. GRAL POR REP. O MANTTO'!G611)</f>
        <v>0</v>
      </c>
      <c r="I610" s="91">
        <f>'REPORTE ENERO IMROM'!H605</f>
        <v>0</v>
      </c>
      <c r="J610" s="91">
        <f>'REPORTE ENERO IMROM'!$L605</f>
        <v>0</v>
      </c>
      <c r="K610" s="91">
        <f>+'REPORTE FEBRERO IMROM'!$L605</f>
        <v>0</v>
      </c>
      <c r="L610" s="91">
        <f>+'REPORTE MARZO IMROM'!$L605</f>
        <v>0</v>
      </c>
      <c r="M610" s="91">
        <f>+'REPORTE ABRIL IMROM'!$L605</f>
        <v>0</v>
      </c>
      <c r="N610" s="91">
        <f>+'REPORTE MAYO IMROM'!$L605</f>
        <v>0</v>
      </c>
      <c r="O610" s="91">
        <f>+'REPORTE JUNIO IMROM'!$L605</f>
        <v>0</v>
      </c>
      <c r="P610" s="91">
        <f>+'REPORTE JULIO IMROM'!$L605</f>
        <v>0</v>
      </c>
      <c r="Q610" s="91">
        <f>+'REPORTE AGOSTO IMROM'!$L605</f>
        <v>0</v>
      </c>
      <c r="R610" s="91">
        <f>+'REPORTE SEPTIEMBRE IMROM'!$L605</f>
        <v>0</v>
      </c>
      <c r="S610" s="91">
        <f>+'REPORTE OCTUBRE IMROM'!$L605</f>
        <v>0</v>
      </c>
      <c r="T610" s="91">
        <f>+'REPORTE NOVIEMBRE IMROM'!$L605</f>
        <v>0</v>
      </c>
      <c r="U610" s="91">
        <f>+'REPORTE DICIEMBRE IMROM'!$L605</f>
        <v>0</v>
      </c>
      <c r="V610" s="91">
        <f t="shared" si="18"/>
        <v>0</v>
      </c>
      <c r="W610" s="92">
        <f t="shared" si="19"/>
        <v>0</v>
      </c>
    </row>
    <row r="611" spans="1:23" s="84" customFormat="1" ht="15.75" x14ac:dyDescent="0.2">
      <c r="A611" s="66">
        <v>589</v>
      </c>
      <c r="B611" s="85">
        <f>'CED. GRAL POR REP. O MANTTO'!C612</f>
        <v>0</v>
      </c>
      <c r="C611" s="86">
        <f>'CED. GRAL POR REP. O MANTTO'!D612</f>
        <v>0</v>
      </c>
      <c r="D611" s="87">
        <f>'CED. GRAL POR REP. O MANTTO'!E612</f>
        <v>0</v>
      </c>
      <c r="E611" s="87">
        <f>'CED. GRAL POR REP. O MANTTO'!F612</f>
        <v>0</v>
      </c>
      <c r="F611" s="88">
        <f>'CED. GRAL POR REP. O MANTTO'!G612</f>
        <v>0</v>
      </c>
      <c r="G611" s="89">
        <f>'CED. GRAL POR REP. O MANTTO'!L612</f>
        <v>0</v>
      </c>
      <c r="H611" s="90">
        <f>IF('CED. GRAL POR REP. O MANTTO'!P612&lt;&gt;'CED. GRAL POR REP. O MANTTO'!G612,"VERIFICA PRESUPUESTO BASE",'CED. GRAL POR REP. O MANTTO'!G612)</f>
        <v>0</v>
      </c>
      <c r="I611" s="91">
        <f>'REPORTE ENERO IMROM'!H606</f>
        <v>0</v>
      </c>
      <c r="J611" s="91">
        <f>'REPORTE ENERO IMROM'!$L606</f>
        <v>0</v>
      </c>
      <c r="K611" s="91">
        <f>+'REPORTE FEBRERO IMROM'!$L606</f>
        <v>0</v>
      </c>
      <c r="L611" s="91">
        <f>+'REPORTE MARZO IMROM'!$L606</f>
        <v>0</v>
      </c>
      <c r="M611" s="91">
        <f>+'REPORTE ABRIL IMROM'!$L606</f>
        <v>0</v>
      </c>
      <c r="N611" s="91">
        <f>+'REPORTE MAYO IMROM'!$L606</f>
        <v>0</v>
      </c>
      <c r="O611" s="91">
        <f>+'REPORTE JUNIO IMROM'!$L606</f>
        <v>0</v>
      </c>
      <c r="P611" s="91">
        <f>+'REPORTE JULIO IMROM'!$L606</f>
        <v>0</v>
      </c>
      <c r="Q611" s="91">
        <f>+'REPORTE AGOSTO IMROM'!$L606</f>
        <v>0</v>
      </c>
      <c r="R611" s="91">
        <f>+'REPORTE SEPTIEMBRE IMROM'!$L606</f>
        <v>0</v>
      </c>
      <c r="S611" s="91">
        <f>+'REPORTE OCTUBRE IMROM'!$L606</f>
        <v>0</v>
      </c>
      <c r="T611" s="91">
        <f>+'REPORTE NOVIEMBRE IMROM'!$L606</f>
        <v>0</v>
      </c>
      <c r="U611" s="91">
        <f>+'REPORTE DICIEMBRE IMROM'!$L606</f>
        <v>0</v>
      </c>
      <c r="V611" s="91">
        <f t="shared" si="18"/>
        <v>0</v>
      </c>
      <c r="W611" s="92">
        <f t="shared" si="19"/>
        <v>0</v>
      </c>
    </row>
    <row r="612" spans="1:23" s="84" customFormat="1" ht="15.75" x14ac:dyDescent="0.2">
      <c r="A612" s="66">
        <v>590</v>
      </c>
      <c r="B612" s="85">
        <f>'CED. GRAL POR REP. O MANTTO'!C613</f>
        <v>0</v>
      </c>
      <c r="C612" s="86">
        <f>'CED. GRAL POR REP. O MANTTO'!D613</f>
        <v>0</v>
      </c>
      <c r="D612" s="87">
        <f>'CED. GRAL POR REP. O MANTTO'!E613</f>
        <v>0</v>
      </c>
      <c r="E612" s="87">
        <f>'CED. GRAL POR REP. O MANTTO'!F613</f>
        <v>0</v>
      </c>
      <c r="F612" s="88">
        <f>'CED. GRAL POR REP. O MANTTO'!G613</f>
        <v>0</v>
      </c>
      <c r="G612" s="89">
        <f>'CED. GRAL POR REP. O MANTTO'!L613</f>
        <v>0</v>
      </c>
      <c r="H612" s="90">
        <f>IF('CED. GRAL POR REP. O MANTTO'!P613&lt;&gt;'CED. GRAL POR REP. O MANTTO'!G613,"VERIFICA PRESUPUESTO BASE",'CED. GRAL POR REP. O MANTTO'!G613)</f>
        <v>0</v>
      </c>
      <c r="I612" s="91">
        <f>'REPORTE ENERO IMROM'!H607</f>
        <v>0</v>
      </c>
      <c r="J612" s="91">
        <f>'REPORTE ENERO IMROM'!$L607</f>
        <v>0</v>
      </c>
      <c r="K612" s="91">
        <f>+'REPORTE FEBRERO IMROM'!$L607</f>
        <v>0</v>
      </c>
      <c r="L612" s="91">
        <f>+'REPORTE MARZO IMROM'!$L607</f>
        <v>0</v>
      </c>
      <c r="M612" s="91">
        <f>+'REPORTE ABRIL IMROM'!$L607</f>
        <v>0</v>
      </c>
      <c r="N612" s="91">
        <f>+'REPORTE MAYO IMROM'!$L607</f>
        <v>0</v>
      </c>
      <c r="O612" s="91">
        <f>+'REPORTE JUNIO IMROM'!$L607</f>
        <v>0</v>
      </c>
      <c r="P612" s="91">
        <f>+'REPORTE JULIO IMROM'!$L607</f>
        <v>0</v>
      </c>
      <c r="Q612" s="91">
        <f>+'REPORTE AGOSTO IMROM'!$L607</f>
        <v>0</v>
      </c>
      <c r="R612" s="91">
        <f>+'REPORTE SEPTIEMBRE IMROM'!$L607</f>
        <v>0</v>
      </c>
      <c r="S612" s="91">
        <f>+'REPORTE OCTUBRE IMROM'!$L607</f>
        <v>0</v>
      </c>
      <c r="T612" s="91">
        <f>+'REPORTE NOVIEMBRE IMROM'!$L607</f>
        <v>0</v>
      </c>
      <c r="U612" s="91">
        <f>+'REPORTE DICIEMBRE IMROM'!$L607</f>
        <v>0</v>
      </c>
      <c r="V612" s="91">
        <f t="shared" si="18"/>
        <v>0</v>
      </c>
      <c r="W612" s="92">
        <f t="shared" si="19"/>
        <v>0</v>
      </c>
    </row>
    <row r="613" spans="1:23" s="84" customFormat="1" ht="15.75" x14ac:dyDescent="0.2">
      <c r="A613" s="66">
        <v>591</v>
      </c>
      <c r="B613" s="85">
        <f>'CED. GRAL POR REP. O MANTTO'!C614</f>
        <v>0</v>
      </c>
      <c r="C613" s="86">
        <f>'CED. GRAL POR REP. O MANTTO'!D614</f>
        <v>0</v>
      </c>
      <c r="D613" s="87">
        <f>'CED. GRAL POR REP. O MANTTO'!E614</f>
        <v>0</v>
      </c>
      <c r="E613" s="87">
        <f>'CED. GRAL POR REP. O MANTTO'!F614</f>
        <v>0</v>
      </c>
      <c r="F613" s="88">
        <f>'CED. GRAL POR REP. O MANTTO'!G614</f>
        <v>0</v>
      </c>
      <c r="G613" s="89">
        <f>'CED. GRAL POR REP. O MANTTO'!L614</f>
        <v>0</v>
      </c>
      <c r="H613" s="90">
        <f>IF('CED. GRAL POR REP. O MANTTO'!P614&lt;&gt;'CED. GRAL POR REP. O MANTTO'!G614,"VERIFICA PRESUPUESTO BASE",'CED. GRAL POR REP. O MANTTO'!G614)</f>
        <v>0</v>
      </c>
      <c r="I613" s="91">
        <f>'REPORTE ENERO IMROM'!H608</f>
        <v>0</v>
      </c>
      <c r="J613" s="91">
        <f>'REPORTE ENERO IMROM'!$L608</f>
        <v>0</v>
      </c>
      <c r="K613" s="91">
        <f>+'REPORTE FEBRERO IMROM'!$L608</f>
        <v>0</v>
      </c>
      <c r="L613" s="91">
        <f>+'REPORTE MARZO IMROM'!$L608</f>
        <v>0</v>
      </c>
      <c r="M613" s="91">
        <f>+'REPORTE ABRIL IMROM'!$L608</f>
        <v>0</v>
      </c>
      <c r="N613" s="91">
        <f>+'REPORTE MAYO IMROM'!$L608</f>
        <v>0</v>
      </c>
      <c r="O613" s="91">
        <f>+'REPORTE JUNIO IMROM'!$L608</f>
        <v>0</v>
      </c>
      <c r="P613" s="91">
        <f>+'REPORTE JULIO IMROM'!$L608</f>
        <v>0</v>
      </c>
      <c r="Q613" s="91">
        <f>+'REPORTE AGOSTO IMROM'!$L608</f>
        <v>0</v>
      </c>
      <c r="R613" s="91">
        <f>+'REPORTE SEPTIEMBRE IMROM'!$L608</f>
        <v>0</v>
      </c>
      <c r="S613" s="91">
        <f>+'REPORTE OCTUBRE IMROM'!$L608</f>
        <v>0</v>
      </c>
      <c r="T613" s="91">
        <f>+'REPORTE NOVIEMBRE IMROM'!$L608</f>
        <v>0</v>
      </c>
      <c r="U613" s="91">
        <f>+'REPORTE DICIEMBRE IMROM'!$L608</f>
        <v>0</v>
      </c>
      <c r="V613" s="91">
        <f t="shared" si="18"/>
        <v>0</v>
      </c>
      <c r="W613" s="92">
        <f t="shared" si="19"/>
        <v>0</v>
      </c>
    </row>
    <row r="614" spans="1:23" s="84" customFormat="1" ht="15.75" x14ac:dyDescent="0.2">
      <c r="A614" s="66">
        <v>592</v>
      </c>
      <c r="B614" s="85">
        <f>'CED. GRAL POR REP. O MANTTO'!C615</f>
        <v>0</v>
      </c>
      <c r="C614" s="86">
        <f>'CED. GRAL POR REP. O MANTTO'!D615</f>
        <v>0</v>
      </c>
      <c r="D614" s="87">
        <f>'CED. GRAL POR REP. O MANTTO'!E615</f>
        <v>0</v>
      </c>
      <c r="E614" s="87">
        <f>'CED. GRAL POR REP. O MANTTO'!F615</f>
        <v>0</v>
      </c>
      <c r="F614" s="88">
        <f>'CED. GRAL POR REP. O MANTTO'!G615</f>
        <v>0</v>
      </c>
      <c r="G614" s="89">
        <f>'CED. GRAL POR REP. O MANTTO'!L615</f>
        <v>0</v>
      </c>
      <c r="H614" s="90">
        <f>IF('CED. GRAL POR REP. O MANTTO'!P615&lt;&gt;'CED. GRAL POR REP. O MANTTO'!G615,"VERIFICA PRESUPUESTO BASE",'CED. GRAL POR REP. O MANTTO'!G615)</f>
        <v>0</v>
      </c>
      <c r="I614" s="91">
        <f>'REPORTE ENERO IMROM'!H609</f>
        <v>0</v>
      </c>
      <c r="J614" s="91">
        <f>'REPORTE ENERO IMROM'!$L609</f>
        <v>0</v>
      </c>
      <c r="K614" s="91">
        <f>+'REPORTE FEBRERO IMROM'!$L609</f>
        <v>0</v>
      </c>
      <c r="L614" s="91">
        <f>+'REPORTE MARZO IMROM'!$L609</f>
        <v>0</v>
      </c>
      <c r="M614" s="91">
        <f>+'REPORTE ABRIL IMROM'!$L609</f>
        <v>0</v>
      </c>
      <c r="N614" s="91">
        <f>+'REPORTE MAYO IMROM'!$L609</f>
        <v>0</v>
      </c>
      <c r="O614" s="91">
        <f>+'REPORTE JUNIO IMROM'!$L609</f>
        <v>0</v>
      </c>
      <c r="P614" s="91">
        <f>+'REPORTE JULIO IMROM'!$L609</f>
        <v>0</v>
      </c>
      <c r="Q614" s="91">
        <f>+'REPORTE AGOSTO IMROM'!$L609</f>
        <v>0</v>
      </c>
      <c r="R614" s="91">
        <f>+'REPORTE SEPTIEMBRE IMROM'!$L609</f>
        <v>0</v>
      </c>
      <c r="S614" s="91">
        <f>+'REPORTE OCTUBRE IMROM'!$L609</f>
        <v>0</v>
      </c>
      <c r="T614" s="91">
        <f>+'REPORTE NOVIEMBRE IMROM'!$L609</f>
        <v>0</v>
      </c>
      <c r="U614" s="91">
        <f>+'REPORTE DICIEMBRE IMROM'!$L609</f>
        <v>0</v>
      </c>
      <c r="V614" s="91">
        <f t="shared" si="18"/>
        <v>0</v>
      </c>
      <c r="W614" s="92">
        <f t="shared" si="19"/>
        <v>0</v>
      </c>
    </row>
    <row r="615" spans="1:23" s="84" customFormat="1" ht="15.75" x14ac:dyDescent="0.2">
      <c r="A615" s="66">
        <v>593</v>
      </c>
      <c r="B615" s="85">
        <f>'CED. GRAL POR REP. O MANTTO'!C616</f>
        <v>0</v>
      </c>
      <c r="C615" s="86">
        <f>'CED. GRAL POR REP. O MANTTO'!D616</f>
        <v>0</v>
      </c>
      <c r="D615" s="87">
        <f>'CED. GRAL POR REP. O MANTTO'!E616</f>
        <v>0</v>
      </c>
      <c r="E615" s="87">
        <f>'CED. GRAL POR REP. O MANTTO'!F616</f>
        <v>0</v>
      </c>
      <c r="F615" s="88">
        <f>'CED. GRAL POR REP. O MANTTO'!G616</f>
        <v>0</v>
      </c>
      <c r="G615" s="89">
        <f>'CED. GRAL POR REP. O MANTTO'!L616</f>
        <v>0</v>
      </c>
      <c r="H615" s="90">
        <f>IF('CED. GRAL POR REP. O MANTTO'!P616&lt;&gt;'CED. GRAL POR REP. O MANTTO'!G616,"VERIFICA PRESUPUESTO BASE",'CED. GRAL POR REP. O MANTTO'!G616)</f>
        <v>0</v>
      </c>
      <c r="I615" s="91">
        <f>'REPORTE ENERO IMROM'!H610</f>
        <v>0</v>
      </c>
      <c r="J615" s="91">
        <f>'REPORTE ENERO IMROM'!$L610</f>
        <v>0</v>
      </c>
      <c r="K615" s="91">
        <f>+'REPORTE FEBRERO IMROM'!$L610</f>
        <v>0</v>
      </c>
      <c r="L615" s="91">
        <f>+'REPORTE MARZO IMROM'!$L610</f>
        <v>0</v>
      </c>
      <c r="M615" s="91">
        <f>+'REPORTE ABRIL IMROM'!$L610</f>
        <v>0</v>
      </c>
      <c r="N615" s="91">
        <f>+'REPORTE MAYO IMROM'!$L610</f>
        <v>0</v>
      </c>
      <c r="O615" s="91">
        <f>+'REPORTE JUNIO IMROM'!$L610</f>
        <v>0</v>
      </c>
      <c r="P615" s="91">
        <f>+'REPORTE JULIO IMROM'!$L610</f>
        <v>0</v>
      </c>
      <c r="Q615" s="91">
        <f>+'REPORTE AGOSTO IMROM'!$L610</f>
        <v>0</v>
      </c>
      <c r="R615" s="91">
        <f>+'REPORTE SEPTIEMBRE IMROM'!$L610</f>
        <v>0</v>
      </c>
      <c r="S615" s="91">
        <f>+'REPORTE OCTUBRE IMROM'!$L610</f>
        <v>0</v>
      </c>
      <c r="T615" s="91">
        <f>+'REPORTE NOVIEMBRE IMROM'!$L610</f>
        <v>0</v>
      </c>
      <c r="U615" s="91">
        <f>+'REPORTE DICIEMBRE IMROM'!$L610</f>
        <v>0</v>
      </c>
      <c r="V615" s="91">
        <f t="shared" si="18"/>
        <v>0</v>
      </c>
      <c r="W615" s="92">
        <f t="shared" si="19"/>
        <v>0</v>
      </c>
    </row>
    <row r="616" spans="1:23" s="84" customFormat="1" ht="15.75" x14ac:dyDescent="0.2">
      <c r="A616" s="66">
        <v>594</v>
      </c>
      <c r="B616" s="85">
        <f>'CED. GRAL POR REP. O MANTTO'!C617</f>
        <v>0</v>
      </c>
      <c r="C616" s="86">
        <f>'CED. GRAL POR REP. O MANTTO'!D617</f>
        <v>0</v>
      </c>
      <c r="D616" s="87">
        <f>'CED. GRAL POR REP. O MANTTO'!E617</f>
        <v>0</v>
      </c>
      <c r="E616" s="87">
        <f>'CED. GRAL POR REP. O MANTTO'!F617</f>
        <v>0</v>
      </c>
      <c r="F616" s="88">
        <f>'CED. GRAL POR REP. O MANTTO'!G617</f>
        <v>0</v>
      </c>
      <c r="G616" s="89">
        <f>'CED. GRAL POR REP. O MANTTO'!L617</f>
        <v>0</v>
      </c>
      <c r="H616" s="90">
        <f>IF('CED. GRAL POR REP. O MANTTO'!P617&lt;&gt;'CED. GRAL POR REP. O MANTTO'!G617,"VERIFICA PRESUPUESTO BASE",'CED. GRAL POR REP. O MANTTO'!G617)</f>
        <v>0</v>
      </c>
      <c r="I616" s="91">
        <f>'REPORTE ENERO IMROM'!H611</f>
        <v>0</v>
      </c>
      <c r="J616" s="91">
        <f>'REPORTE ENERO IMROM'!$L611</f>
        <v>0</v>
      </c>
      <c r="K616" s="91">
        <f>+'REPORTE FEBRERO IMROM'!$L611</f>
        <v>0</v>
      </c>
      <c r="L616" s="91">
        <f>+'REPORTE MARZO IMROM'!$L611</f>
        <v>0</v>
      </c>
      <c r="M616" s="91">
        <f>+'REPORTE ABRIL IMROM'!$L611</f>
        <v>0</v>
      </c>
      <c r="N616" s="91">
        <f>+'REPORTE MAYO IMROM'!$L611</f>
        <v>0</v>
      </c>
      <c r="O616" s="91">
        <f>+'REPORTE JUNIO IMROM'!$L611</f>
        <v>0</v>
      </c>
      <c r="P616" s="91">
        <f>+'REPORTE JULIO IMROM'!$L611</f>
        <v>0</v>
      </c>
      <c r="Q616" s="91">
        <f>+'REPORTE AGOSTO IMROM'!$L611</f>
        <v>0</v>
      </c>
      <c r="R616" s="91">
        <f>+'REPORTE SEPTIEMBRE IMROM'!$L611</f>
        <v>0</v>
      </c>
      <c r="S616" s="91">
        <f>+'REPORTE OCTUBRE IMROM'!$L611</f>
        <v>0</v>
      </c>
      <c r="T616" s="91">
        <f>+'REPORTE NOVIEMBRE IMROM'!$L611</f>
        <v>0</v>
      </c>
      <c r="U616" s="91">
        <f>+'REPORTE DICIEMBRE IMROM'!$L611</f>
        <v>0</v>
      </c>
      <c r="V616" s="91">
        <f t="shared" si="18"/>
        <v>0</v>
      </c>
      <c r="W616" s="92">
        <f t="shared" si="19"/>
        <v>0</v>
      </c>
    </row>
    <row r="617" spans="1:23" s="84" customFormat="1" ht="15.75" x14ac:dyDescent="0.2">
      <c r="A617" s="66">
        <v>595</v>
      </c>
      <c r="B617" s="85">
        <f>'CED. GRAL POR REP. O MANTTO'!C618</f>
        <v>0</v>
      </c>
      <c r="C617" s="86">
        <f>'CED. GRAL POR REP. O MANTTO'!D618</f>
        <v>0</v>
      </c>
      <c r="D617" s="87">
        <f>'CED. GRAL POR REP. O MANTTO'!E618</f>
        <v>0</v>
      </c>
      <c r="E617" s="87">
        <f>'CED. GRAL POR REP. O MANTTO'!F618</f>
        <v>0</v>
      </c>
      <c r="F617" s="88">
        <f>'CED. GRAL POR REP. O MANTTO'!G618</f>
        <v>0</v>
      </c>
      <c r="G617" s="89">
        <f>'CED. GRAL POR REP. O MANTTO'!L618</f>
        <v>0</v>
      </c>
      <c r="H617" s="90">
        <f>IF('CED. GRAL POR REP. O MANTTO'!P618&lt;&gt;'CED. GRAL POR REP. O MANTTO'!G618,"VERIFICA PRESUPUESTO BASE",'CED. GRAL POR REP. O MANTTO'!G618)</f>
        <v>0</v>
      </c>
      <c r="I617" s="91">
        <f>'REPORTE ENERO IMROM'!H612</f>
        <v>0</v>
      </c>
      <c r="J617" s="91">
        <f>'REPORTE ENERO IMROM'!$L612</f>
        <v>0</v>
      </c>
      <c r="K617" s="91">
        <f>+'REPORTE FEBRERO IMROM'!$L612</f>
        <v>0</v>
      </c>
      <c r="L617" s="91">
        <f>+'REPORTE MARZO IMROM'!$L612</f>
        <v>0</v>
      </c>
      <c r="M617" s="91">
        <f>+'REPORTE ABRIL IMROM'!$L612</f>
        <v>0</v>
      </c>
      <c r="N617" s="91">
        <f>+'REPORTE MAYO IMROM'!$L612</f>
        <v>0</v>
      </c>
      <c r="O617" s="91">
        <f>+'REPORTE JUNIO IMROM'!$L612</f>
        <v>0</v>
      </c>
      <c r="P617" s="91">
        <f>+'REPORTE JULIO IMROM'!$L612</f>
        <v>0</v>
      </c>
      <c r="Q617" s="91">
        <f>+'REPORTE AGOSTO IMROM'!$L612</f>
        <v>0</v>
      </c>
      <c r="R617" s="91">
        <f>+'REPORTE SEPTIEMBRE IMROM'!$L612</f>
        <v>0</v>
      </c>
      <c r="S617" s="91">
        <f>+'REPORTE OCTUBRE IMROM'!$L612</f>
        <v>0</v>
      </c>
      <c r="T617" s="91">
        <f>+'REPORTE NOVIEMBRE IMROM'!$L612</f>
        <v>0</v>
      </c>
      <c r="U617" s="91">
        <f>+'REPORTE DICIEMBRE IMROM'!$L612</f>
        <v>0</v>
      </c>
      <c r="V617" s="91">
        <f t="shared" si="18"/>
        <v>0</v>
      </c>
      <c r="W617" s="92">
        <f t="shared" si="19"/>
        <v>0</v>
      </c>
    </row>
    <row r="618" spans="1:23" s="84" customFormat="1" ht="15.75" x14ac:dyDescent="0.2">
      <c r="A618" s="66">
        <v>596</v>
      </c>
      <c r="B618" s="85">
        <f>'CED. GRAL POR REP. O MANTTO'!C619</f>
        <v>0</v>
      </c>
      <c r="C618" s="86">
        <f>'CED. GRAL POR REP. O MANTTO'!D619</f>
        <v>0</v>
      </c>
      <c r="D618" s="87">
        <f>'CED. GRAL POR REP. O MANTTO'!E619</f>
        <v>0</v>
      </c>
      <c r="E618" s="87">
        <f>'CED. GRAL POR REP. O MANTTO'!F619</f>
        <v>0</v>
      </c>
      <c r="F618" s="88">
        <f>'CED. GRAL POR REP. O MANTTO'!G619</f>
        <v>0</v>
      </c>
      <c r="G618" s="89">
        <f>'CED. GRAL POR REP. O MANTTO'!L619</f>
        <v>0</v>
      </c>
      <c r="H618" s="90">
        <f>IF('CED. GRAL POR REP. O MANTTO'!P619&lt;&gt;'CED. GRAL POR REP. O MANTTO'!G619,"VERIFICA PRESUPUESTO BASE",'CED. GRAL POR REP. O MANTTO'!G619)</f>
        <v>0</v>
      </c>
      <c r="I618" s="91">
        <f>'REPORTE ENERO IMROM'!H613</f>
        <v>0</v>
      </c>
      <c r="J618" s="91">
        <f>'REPORTE ENERO IMROM'!$L613</f>
        <v>0</v>
      </c>
      <c r="K618" s="91">
        <f>+'REPORTE FEBRERO IMROM'!$L613</f>
        <v>0</v>
      </c>
      <c r="L618" s="91">
        <f>+'REPORTE MARZO IMROM'!$L613</f>
        <v>0</v>
      </c>
      <c r="M618" s="91">
        <f>+'REPORTE ABRIL IMROM'!$L613</f>
        <v>0</v>
      </c>
      <c r="N618" s="91">
        <f>+'REPORTE MAYO IMROM'!$L613</f>
        <v>0</v>
      </c>
      <c r="O618" s="91">
        <f>+'REPORTE JUNIO IMROM'!$L613</f>
        <v>0</v>
      </c>
      <c r="P618" s="91">
        <f>+'REPORTE JULIO IMROM'!$L613</f>
        <v>0</v>
      </c>
      <c r="Q618" s="91">
        <f>+'REPORTE AGOSTO IMROM'!$L613</f>
        <v>0</v>
      </c>
      <c r="R618" s="91">
        <f>+'REPORTE SEPTIEMBRE IMROM'!$L613</f>
        <v>0</v>
      </c>
      <c r="S618" s="91">
        <f>+'REPORTE OCTUBRE IMROM'!$L613</f>
        <v>0</v>
      </c>
      <c r="T618" s="91">
        <f>+'REPORTE NOVIEMBRE IMROM'!$L613</f>
        <v>0</v>
      </c>
      <c r="U618" s="91">
        <f>+'REPORTE DICIEMBRE IMROM'!$L613</f>
        <v>0</v>
      </c>
      <c r="V618" s="91">
        <f t="shared" si="18"/>
        <v>0</v>
      </c>
      <c r="W618" s="92">
        <f t="shared" si="19"/>
        <v>0</v>
      </c>
    </row>
    <row r="619" spans="1:23" s="84" customFormat="1" ht="15.75" x14ac:dyDescent="0.2">
      <c r="A619" s="66">
        <v>597</v>
      </c>
      <c r="B619" s="85">
        <f>'CED. GRAL POR REP. O MANTTO'!C620</f>
        <v>0</v>
      </c>
      <c r="C619" s="86">
        <f>'CED. GRAL POR REP. O MANTTO'!D620</f>
        <v>0</v>
      </c>
      <c r="D619" s="87">
        <f>'CED. GRAL POR REP. O MANTTO'!E620</f>
        <v>0</v>
      </c>
      <c r="E619" s="87">
        <f>'CED. GRAL POR REP. O MANTTO'!F620</f>
        <v>0</v>
      </c>
      <c r="F619" s="88">
        <f>'CED. GRAL POR REP. O MANTTO'!G620</f>
        <v>0</v>
      </c>
      <c r="G619" s="89">
        <f>'CED. GRAL POR REP. O MANTTO'!L620</f>
        <v>0</v>
      </c>
      <c r="H619" s="90">
        <f>IF('CED. GRAL POR REP. O MANTTO'!P620&lt;&gt;'CED. GRAL POR REP. O MANTTO'!G620,"VERIFICA PRESUPUESTO BASE",'CED. GRAL POR REP. O MANTTO'!G620)</f>
        <v>0</v>
      </c>
      <c r="I619" s="91">
        <f>'REPORTE ENERO IMROM'!H614</f>
        <v>0</v>
      </c>
      <c r="J619" s="91">
        <f>'REPORTE ENERO IMROM'!$L614</f>
        <v>0</v>
      </c>
      <c r="K619" s="91">
        <f>+'REPORTE FEBRERO IMROM'!$L614</f>
        <v>0</v>
      </c>
      <c r="L619" s="91">
        <f>+'REPORTE MARZO IMROM'!$L614</f>
        <v>0</v>
      </c>
      <c r="M619" s="91">
        <f>+'REPORTE ABRIL IMROM'!$L614</f>
        <v>0</v>
      </c>
      <c r="N619" s="91">
        <f>+'REPORTE MAYO IMROM'!$L614</f>
        <v>0</v>
      </c>
      <c r="O619" s="91">
        <f>+'REPORTE JUNIO IMROM'!$L614</f>
        <v>0</v>
      </c>
      <c r="P619" s="91">
        <f>+'REPORTE JULIO IMROM'!$L614</f>
        <v>0</v>
      </c>
      <c r="Q619" s="91">
        <f>+'REPORTE AGOSTO IMROM'!$L614</f>
        <v>0</v>
      </c>
      <c r="R619" s="91">
        <f>+'REPORTE SEPTIEMBRE IMROM'!$L614</f>
        <v>0</v>
      </c>
      <c r="S619" s="91">
        <f>+'REPORTE OCTUBRE IMROM'!$L614</f>
        <v>0</v>
      </c>
      <c r="T619" s="91">
        <f>+'REPORTE NOVIEMBRE IMROM'!$L614</f>
        <v>0</v>
      </c>
      <c r="U619" s="91">
        <f>+'REPORTE DICIEMBRE IMROM'!$L614</f>
        <v>0</v>
      </c>
      <c r="V619" s="91">
        <f t="shared" si="18"/>
        <v>0</v>
      </c>
      <c r="W619" s="92">
        <f t="shared" si="19"/>
        <v>0</v>
      </c>
    </row>
    <row r="620" spans="1:23" s="84" customFormat="1" ht="15.75" x14ac:dyDescent="0.2">
      <c r="A620" s="66">
        <v>598</v>
      </c>
      <c r="B620" s="85">
        <f>'CED. GRAL POR REP. O MANTTO'!C621</f>
        <v>0</v>
      </c>
      <c r="C620" s="86">
        <f>'CED. GRAL POR REP. O MANTTO'!D621</f>
        <v>0</v>
      </c>
      <c r="D620" s="87">
        <f>'CED. GRAL POR REP. O MANTTO'!E621</f>
        <v>0</v>
      </c>
      <c r="E620" s="87">
        <f>'CED. GRAL POR REP. O MANTTO'!F621</f>
        <v>0</v>
      </c>
      <c r="F620" s="88">
        <f>'CED. GRAL POR REP. O MANTTO'!G621</f>
        <v>0</v>
      </c>
      <c r="G620" s="89">
        <f>'CED. GRAL POR REP. O MANTTO'!L621</f>
        <v>0</v>
      </c>
      <c r="H620" s="90">
        <f>IF('CED. GRAL POR REP. O MANTTO'!P621&lt;&gt;'CED. GRAL POR REP. O MANTTO'!G621,"VERIFICA PRESUPUESTO BASE",'CED. GRAL POR REP. O MANTTO'!G621)</f>
        <v>0</v>
      </c>
      <c r="I620" s="91">
        <f>'REPORTE ENERO IMROM'!H615</f>
        <v>0</v>
      </c>
      <c r="J620" s="91">
        <f>'REPORTE ENERO IMROM'!$L615</f>
        <v>0</v>
      </c>
      <c r="K620" s="91">
        <f>+'REPORTE FEBRERO IMROM'!$L615</f>
        <v>0</v>
      </c>
      <c r="L620" s="91">
        <f>+'REPORTE MARZO IMROM'!$L615</f>
        <v>0</v>
      </c>
      <c r="M620" s="91">
        <f>+'REPORTE ABRIL IMROM'!$L615</f>
        <v>0</v>
      </c>
      <c r="N620" s="91">
        <f>+'REPORTE MAYO IMROM'!$L615</f>
        <v>0</v>
      </c>
      <c r="O620" s="91">
        <f>+'REPORTE JUNIO IMROM'!$L615</f>
        <v>0</v>
      </c>
      <c r="P620" s="91">
        <f>+'REPORTE JULIO IMROM'!$L615</f>
        <v>0</v>
      </c>
      <c r="Q620" s="91">
        <f>+'REPORTE AGOSTO IMROM'!$L615</f>
        <v>0</v>
      </c>
      <c r="R620" s="91">
        <f>+'REPORTE SEPTIEMBRE IMROM'!$L615</f>
        <v>0</v>
      </c>
      <c r="S620" s="91">
        <f>+'REPORTE OCTUBRE IMROM'!$L615</f>
        <v>0</v>
      </c>
      <c r="T620" s="91">
        <f>+'REPORTE NOVIEMBRE IMROM'!$L615</f>
        <v>0</v>
      </c>
      <c r="U620" s="91">
        <f>+'REPORTE DICIEMBRE IMROM'!$L615</f>
        <v>0</v>
      </c>
      <c r="V620" s="91">
        <f t="shared" si="18"/>
        <v>0</v>
      </c>
      <c r="W620" s="92">
        <f t="shared" si="19"/>
        <v>0</v>
      </c>
    </row>
    <row r="621" spans="1:23" s="84" customFormat="1" ht="15.75" x14ac:dyDescent="0.2">
      <c r="A621" s="66">
        <v>599</v>
      </c>
      <c r="B621" s="85">
        <f>'CED. GRAL POR REP. O MANTTO'!C622</f>
        <v>0</v>
      </c>
      <c r="C621" s="86">
        <f>'CED. GRAL POR REP. O MANTTO'!D622</f>
        <v>0</v>
      </c>
      <c r="D621" s="87">
        <f>'CED. GRAL POR REP. O MANTTO'!E622</f>
        <v>0</v>
      </c>
      <c r="E621" s="87">
        <f>'CED. GRAL POR REP. O MANTTO'!F622</f>
        <v>0</v>
      </c>
      <c r="F621" s="88">
        <f>'CED. GRAL POR REP. O MANTTO'!G622</f>
        <v>0</v>
      </c>
      <c r="G621" s="89">
        <f>'CED. GRAL POR REP. O MANTTO'!L622</f>
        <v>0</v>
      </c>
      <c r="H621" s="90">
        <f>IF('CED. GRAL POR REP. O MANTTO'!P622&lt;&gt;'CED. GRAL POR REP. O MANTTO'!G622,"VERIFICA PRESUPUESTO BASE",'CED. GRAL POR REP. O MANTTO'!G622)</f>
        <v>0</v>
      </c>
      <c r="I621" s="91">
        <f>'REPORTE ENERO IMROM'!H616</f>
        <v>0</v>
      </c>
      <c r="J621" s="91">
        <f>'REPORTE ENERO IMROM'!$L616</f>
        <v>0</v>
      </c>
      <c r="K621" s="91">
        <f>+'REPORTE FEBRERO IMROM'!$L616</f>
        <v>0</v>
      </c>
      <c r="L621" s="91">
        <f>+'REPORTE MARZO IMROM'!$L616</f>
        <v>0</v>
      </c>
      <c r="M621" s="91">
        <f>+'REPORTE ABRIL IMROM'!$L616</f>
        <v>0</v>
      </c>
      <c r="N621" s="91">
        <f>+'REPORTE MAYO IMROM'!$L616</f>
        <v>0</v>
      </c>
      <c r="O621" s="91">
        <f>+'REPORTE JUNIO IMROM'!$L616</f>
        <v>0</v>
      </c>
      <c r="P621" s="91">
        <f>+'REPORTE JULIO IMROM'!$L616</f>
        <v>0</v>
      </c>
      <c r="Q621" s="91">
        <f>+'REPORTE AGOSTO IMROM'!$L616</f>
        <v>0</v>
      </c>
      <c r="R621" s="91">
        <f>+'REPORTE SEPTIEMBRE IMROM'!$L616</f>
        <v>0</v>
      </c>
      <c r="S621" s="91">
        <f>+'REPORTE OCTUBRE IMROM'!$L616</f>
        <v>0</v>
      </c>
      <c r="T621" s="91">
        <f>+'REPORTE NOVIEMBRE IMROM'!$L616</f>
        <v>0</v>
      </c>
      <c r="U621" s="91">
        <f>+'REPORTE DICIEMBRE IMROM'!$L616</f>
        <v>0</v>
      </c>
      <c r="V621" s="91">
        <f t="shared" si="18"/>
        <v>0</v>
      </c>
      <c r="W621" s="92">
        <f t="shared" si="19"/>
        <v>0</v>
      </c>
    </row>
    <row r="622" spans="1:23" s="84" customFormat="1" ht="15.75" x14ac:dyDescent="0.2">
      <c r="A622" s="66">
        <v>600</v>
      </c>
      <c r="B622" s="85">
        <f>'CED. GRAL POR REP. O MANTTO'!C623</f>
        <v>0</v>
      </c>
      <c r="C622" s="86">
        <f>'CED. GRAL POR REP. O MANTTO'!D623</f>
        <v>0</v>
      </c>
      <c r="D622" s="87">
        <f>'CED. GRAL POR REP. O MANTTO'!E623</f>
        <v>0</v>
      </c>
      <c r="E622" s="87">
        <f>'CED. GRAL POR REP. O MANTTO'!F623</f>
        <v>0</v>
      </c>
      <c r="F622" s="88">
        <f>'CED. GRAL POR REP. O MANTTO'!G623</f>
        <v>0</v>
      </c>
      <c r="G622" s="89">
        <f>'CED. GRAL POR REP. O MANTTO'!L623</f>
        <v>0</v>
      </c>
      <c r="H622" s="90">
        <f>IF('CED. GRAL POR REP. O MANTTO'!P623&lt;&gt;'CED. GRAL POR REP. O MANTTO'!G623,"VERIFICA PRESUPUESTO BASE",'CED. GRAL POR REP. O MANTTO'!G623)</f>
        <v>0</v>
      </c>
      <c r="I622" s="91">
        <f>'REPORTE ENERO IMROM'!H617</f>
        <v>0</v>
      </c>
      <c r="J622" s="91">
        <f>'REPORTE ENERO IMROM'!$L617</f>
        <v>0</v>
      </c>
      <c r="K622" s="91">
        <f>+'REPORTE FEBRERO IMROM'!$L617</f>
        <v>0</v>
      </c>
      <c r="L622" s="91">
        <f>+'REPORTE MARZO IMROM'!$L617</f>
        <v>0</v>
      </c>
      <c r="M622" s="91">
        <f>+'REPORTE ABRIL IMROM'!$L617</f>
        <v>0</v>
      </c>
      <c r="N622" s="91">
        <f>+'REPORTE MAYO IMROM'!$L617</f>
        <v>0</v>
      </c>
      <c r="O622" s="91">
        <f>+'REPORTE JUNIO IMROM'!$L617</f>
        <v>0</v>
      </c>
      <c r="P622" s="91">
        <f>+'REPORTE JULIO IMROM'!$L617</f>
        <v>0</v>
      </c>
      <c r="Q622" s="91">
        <f>+'REPORTE AGOSTO IMROM'!$L617</f>
        <v>0</v>
      </c>
      <c r="R622" s="91">
        <f>+'REPORTE SEPTIEMBRE IMROM'!$L617</f>
        <v>0</v>
      </c>
      <c r="S622" s="91">
        <f>+'REPORTE OCTUBRE IMROM'!$L617</f>
        <v>0</v>
      </c>
      <c r="T622" s="91">
        <f>+'REPORTE NOVIEMBRE IMROM'!$L617</f>
        <v>0</v>
      </c>
      <c r="U622" s="91">
        <f>+'REPORTE DICIEMBRE IMROM'!$L617</f>
        <v>0</v>
      </c>
      <c r="V622" s="91">
        <f t="shared" si="18"/>
        <v>0</v>
      </c>
      <c r="W622" s="92">
        <f t="shared" si="19"/>
        <v>0</v>
      </c>
    </row>
    <row r="623" spans="1:23" s="84" customFormat="1" ht="15.75" x14ac:dyDescent="0.2">
      <c r="A623" s="66">
        <v>601</v>
      </c>
      <c r="B623" s="85">
        <f>'CED. GRAL POR REP. O MANTTO'!C624</f>
        <v>0</v>
      </c>
      <c r="C623" s="86">
        <f>'CED. GRAL POR REP. O MANTTO'!D624</f>
        <v>0</v>
      </c>
      <c r="D623" s="87">
        <f>'CED. GRAL POR REP. O MANTTO'!E624</f>
        <v>0</v>
      </c>
      <c r="E623" s="87">
        <f>'CED. GRAL POR REP. O MANTTO'!F624</f>
        <v>0</v>
      </c>
      <c r="F623" s="88">
        <f>'CED. GRAL POR REP. O MANTTO'!G624</f>
        <v>0</v>
      </c>
      <c r="G623" s="89">
        <f>'CED. GRAL POR REP. O MANTTO'!L624</f>
        <v>0</v>
      </c>
      <c r="H623" s="90">
        <f>IF('CED. GRAL POR REP. O MANTTO'!P624&lt;&gt;'CED. GRAL POR REP. O MANTTO'!G624,"VERIFICA PRESUPUESTO BASE",'CED. GRAL POR REP. O MANTTO'!G624)</f>
        <v>0</v>
      </c>
      <c r="I623" s="91">
        <f>'REPORTE ENERO IMROM'!H618</f>
        <v>0</v>
      </c>
      <c r="J623" s="91">
        <f>'REPORTE ENERO IMROM'!$L618</f>
        <v>0</v>
      </c>
      <c r="K623" s="91">
        <f>+'REPORTE FEBRERO IMROM'!$L618</f>
        <v>0</v>
      </c>
      <c r="L623" s="91">
        <f>+'REPORTE MARZO IMROM'!$L618</f>
        <v>0</v>
      </c>
      <c r="M623" s="91">
        <f>+'REPORTE ABRIL IMROM'!$L618</f>
        <v>0</v>
      </c>
      <c r="N623" s="91">
        <f>+'REPORTE MAYO IMROM'!$L618</f>
        <v>0</v>
      </c>
      <c r="O623" s="91">
        <f>+'REPORTE JUNIO IMROM'!$L618</f>
        <v>0</v>
      </c>
      <c r="P623" s="91">
        <f>+'REPORTE JULIO IMROM'!$L618</f>
        <v>0</v>
      </c>
      <c r="Q623" s="91">
        <f>+'REPORTE AGOSTO IMROM'!$L618</f>
        <v>0</v>
      </c>
      <c r="R623" s="91">
        <f>+'REPORTE SEPTIEMBRE IMROM'!$L618</f>
        <v>0</v>
      </c>
      <c r="S623" s="91">
        <f>+'REPORTE OCTUBRE IMROM'!$L618</f>
        <v>0</v>
      </c>
      <c r="T623" s="91">
        <f>+'REPORTE NOVIEMBRE IMROM'!$L618</f>
        <v>0</v>
      </c>
      <c r="U623" s="91">
        <f>+'REPORTE DICIEMBRE IMROM'!$L618</f>
        <v>0</v>
      </c>
      <c r="V623" s="91">
        <f t="shared" si="18"/>
        <v>0</v>
      </c>
      <c r="W623" s="92">
        <f t="shared" si="19"/>
        <v>0</v>
      </c>
    </row>
    <row r="624" spans="1:23" s="84" customFormat="1" ht="15.75" x14ac:dyDescent="0.2">
      <c r="A624" s="66">
        <v>602</v>
      </c>
      <c r="B624" s="85">
        <f>'CED. GRAL POR REP. O MANTTO'!C625</f>
        <v>0</v>
      </c>
      <c r="C624" s="86">
        <f>'CED. GRAL POR REP. O MANTTO'!D625</f>
        <v>0</v>
      </c>
      <c r="D624" s="87">
        <f>'CED. GRAL POR REP. O MANTTO'!E625</f>
        <v>0</v>
      </c>
      <c r="E624" s="87">
        <f>'CED. GRAL POR REP. O MANTTO'!F625</f>
        <v>0</v>
      </c>
      <c r="F624" s="88">
        <f>'CED. GRAL POR REP. O MANTTO'!G625</f>
        <v>0</v>
      </c>
      <c r="G624" s="89">
        <f>'CED. GRAL POR REP. O MANTTO'!L625</f>
        <v>0</v>
      </c>
      <c r="H624" s="90">
        <f>IF('CED. GRAL POR REP. O MANTTO'!P625&lt;&gt;'CED. GRAL POR REP. O MANTTO'!G625,"VERIFICA PRESUPUESTO BASE",'CED. GRAL POR REP. O MANTTO'!G625)</f>
        <v>0</v>
      </c>
      <c r="I624" s="91">
        <f>'REPORTE ENERO IMROM'!H619</f>
        <v>0</v>
      </c>
      <c r="J624" s="91">
        <f>'REPORTE ENERO IMROM'!$L619</f>
        <v>0</v>
      </c>
      <c r="K624" s="91">
        <f>+'REPORTE FEBRERO IMROM'!$L619</f>
        <v>0</v>
      </c>
      <c r="L624" s="91">
        <f>+'REPORTE MARZO IMROM'!$L619</f>
        <v>0</v>
      </c>
      <c r="M624" s="91">
        <f>+'REPORTE ABRIL IMROM'!$L619</f>
        <v>0</v>
      </c>
      <c r="N624" s="91">
        <f>+'REPORTE MAYO IMROM'!$L619</f>
        <v>0</v>
      </c>
      <c r="O624" s="91">
        <f>+'REPORTE JUNIO IMROM'!$L619</f>
        <v>0</v>
      </c>
      <c r="P624" s="91">
        <f>+'REPORTE JULIO IMROM'!$L619</f>
        <v>0</v>
      </c>
      <c r="Q624" s="91">
        <f>+'REPORTE AGOSTO IMROM'!$L619</f>
        <v>0</v>
      </c>
      <c r="R624" s="91">
        <f>+'REPORTE SEPTIEMBRE IMROM'!$L619</f>
        <v>0</v>
      </c>
      <c r="S624" s="91">
        <f>+'REPORTE OCTUBRE IMROM'!$L619</f>
        <v>0</v>
      </c>
      <c r="T624" s="91">
        <f>+'REPORTE NOVIEMBRE IMROM'!$L619</f>
        <v>0</v>
      </c>
      <c r="U624" s="91">
        <f>+'REPORTE DICIEMBRE IMROM'!$L619</f>
        <v>0</v>
      </c>
      <c r="V624" s="91">
        <f t="shared" si="18"/>
        <v>0</v>
      </c>
      <c r="W624" s="92">
        <f t="shared" si="19"/>
        <v>0</v>
      </c>
    </row>
    <row r="625" spans="1:23" s="84" customFormat="1" ht="15.75" x14ac:dyDescent="0.2">
      <c r="A625" s="66">
        <v>603</v>
      </c>
      <c r="B625" s="85">
        <f>'CED. GRAL POR REP. O MANTTO'!C626</f>
        <v>0</v>
      </c>
      <c r="C625" s="86">
        <f>'CED. GRAL POR REP. O MANTTO'!D626</f>
        <v>0</v>
      </c>
      <c r="D625" s="87">
        <f>'CED. GRAL POR REP. O MANTTO'!E626</f>
        <v>0</v>
      </c>
      <c r="E625" s="87">
        <f>'CED. GRAL POR REP. O MANTTO'!F626</f>
        <v>0</v>
      </c>
      <c r="F625" s="88">
        <f>'CED. GRAL POR REP. O MANTTO'!G626</f>
        <v>0</v>
      </c>
      <c r="G625" s="89">
        <f>'CED. GRAL POR REP. O MANTTO'!L626</f>
        <v>0</v>
      </c>
      <c r="H625" s="90">
        <f>IF('CED. GRAL POR REP. O MANTTO'!P626&lt;&gt;'CED. GRAL POR REP. O MANTTO'!G626,"VERIFICA PRESUPUESTO BASE",'CED. GRAL POR REP. O MANTTO'!G626)</f>
        <v>0</v>
      </c>
      <c r="I625" s="91">
        <f>'REPORTE ENERO IMROM'!H620</f>
        <v>0</v>
      </c>
      <c r="J625" s="91">
        <f>'REPORTE ENERO IMROM'!$L620</f>
        <v>0</v>
      </c>
      <c r="K625" s="91">
        <f>+'REPORTE FEBRERO IMROM'!$L620</f>
        <v>0</v>
      </c>
      <c r="L625" s="91">
        <f>+'REPORTE MARZO IMROM'!$L620</f>
        <v>0</v>
      </c>
      <c r="M625" s="91">
        <f>+'REPORTE ABRIL IMROM'!$L620</f>
        <v>0</v>
      </c>
      <c r="N625" s="91">
        <f>+'REPORTE MAYO IMROM'!$L620</f>
        <v>0</v>
      </c>
      <c r="O625" s="91">
        <f>+'REPORTE JUNIO IMROM'!$L620</f>
        <v>0</v>
      </c>
      <c r="P625" s="91">
        <f>+'REPORTE JULIO IMROM'!$L620</f>
        <v>0</v>
      </c>
      <c r="Q625" s="91">
        <f>+'REPORTE AGOSTO IMROM'!$L620</f>
        <v>0</v>
      </c>
      <c r="R625" s="91">
        <f>+'REPORTE SEPTIEMBRE IMROM'!$L620</f>
        <v>0</v>
      </c>
      <c r="S625" s="91">
        <f>+'REPORTE OCTUBRE IMROM'!$L620</f>
        <v>0</v>
      </c>
      <c r="T625" s="91">
        <f>+'REPORTE NOVIEMBRE IMROM'!$L620</f>
        <v>0</v>
      </c>
      <c r="U625" s="91">
        <f>+'REPORTE DICIEMBRE IMROM'!$L620</f>
        <v>0</v>
      </c>
      <c r="V625" s="91">
        <f t="shared" si="18"/>
        <v>0</v>
      </c>
      <c r="W625" s="92">
        <f t="shared" si="19"/>
        <v>0</v>
      </c>
    </row>
    <row r="626" spans="1:23" s="84" customFormat="1" ht="15.75" x14ac:dyDescent="0.2">
      <c r="A626" s="66">
        <v>604</v>
      </c>
      <c r="B626" s="85">
        <f>'CED. GRAL POR REP. O MANTTO'!C627</f>
        <v>0</v>
      </c>
      <c r="C626" s="86">
        <f>'CED. GRAL POR REP. O MANTTO'!D627</f>
        <v>0</v>
      </c>
      <c r="D626" s="87">
        <f>'CED. GRAL POR REP. O MANTTO'!E627</f>
        <v>0</v>
      </c>
      <c r="E626" s="87">
        <f>'CED. GRAL POR REP. O MANTTO'!F627</f>
        <v>0</v>
      </c>
      <c r="F626" s="88">
        <f>'CED. GRAL POR REP. O MANTTO'!G627</f>
        <v>0</v>
      </c>
      <c r="G626" s="89">
        <f>'CED. GRAL POR REP. O MANTTO'!L627</f>
        <v>0</v>
      </c>
      <c r="H626" s="90">
        <f>IF('CED. GRAL POR REP. O MANTTO'!P627&lt;&gt;'CED. GRAL POR REP. O MANTTO'!G627,"VERIFICA PRESUPUESTO BASE",'CED. GRAL POR REP. O MANTTO'!G627)</f>
        <v>0</v>
      </c>
      <c r="I626" s="91">
        <f>'REPORTE ENERO IMROM'!H621</f>
        <v>0</v>
      </c>
      <c r="J626" s="91">
        <f>'REPORTE ENERO IMROM'!$L621</f>
        <v>0</v>
      </c>
      <c r="K626" s="91">
        <f>+'REPORTE FEBRERO IMROM'!$L621</f>
        <v>0</v>
      </c>
      <c r="L626" s="91">
        <f>+'REPORTE MARZO IMROM'!$L621</f>
        <v>0</v>
      </c>
      <c r="M626" s="91">
        <f>+'REPORTE ABRIL IMROM'!$L621</f>
        <v>0</v>
      </c>
      <c r="N626" s="91">
        <f>+'REPORTE MAYO IMROM'!$L621</f>
        <v>0</v>
      </c>
      <c r="O626" s="91">
        <f>+'REPORTE JUNIO IMROM'!$L621</f>
        <v>0</v>
      </c>
      <c r="P626" s="91">
        <f>+'REPORTE JULIO IMROM'!$L621</f>
        <v>0</v>
      </c>
      <c r="Q626" s="91">
        <f>+'REPORTE AGOSTO IMROM'!$L621</f>
        <v>0</v>
      </c>
      <c r="R626" s="91">
        <f>+'REPORTE SEPTIEMBRE IMROM'!$L621</f>
        <v>0</v>
      </c>
      <c r="S626" s="91">
        <f>+'REPORTE OCTUBRE IMROM'!$L621</f>
        <v>0</v>
      </c>
      <c r="T626" s="91">
        <f>+'REPORTE NOVIEMBRE IMROM'!$L621</f>
        <v>0</v>
      </c>
      <c r="U626" s="91">
        <f>+'REPORTE DICIEMBRE IMROM'!$L621</f>
        <v>0</v>
      </c>
      <c r="V626" s="91">
        <f t="shared" si="18"/>
        <v>0</v>
      </c>
      <c r="W626" s="92">
        <f t="shared" si="19"/>
        <v>0</v>
      </c>
    </row>
    <row r="627" spans="1:23" s="84" customFormat="1" ht="15.75" x14ac:dyDescent="0.2">
      <c r="A627" s="66">
        <v>605</v>
      </c>
      <c r="B627" s="85">
        <f>'CED. GRAL POR REP. O MANTTO'!C628</f>
        <v>0</v>
      </c>
      <c r="C627" s="86">
        <f>'CED. GRAL POR REP. O MANTTO'!D628</f>
        <v>0</v>
      </c>
      <c r="D627" s="87">
        <f>'CED. GRAL POR REP. O MANTTO'!E628</f>
        <v>0</v>
      </c>
      <c r="E627" s="87">
        <f>'CED. GRAL POR REP. O MANTTO'!F628</f>
        <v>0</v>
      </c>
      <c r="F627" s="88">
        <f>'CED. GRAL POR REP. O MANTTO'!G628</f>
        <v>0</v>
      </c>
      <c r="G627" s="89">
        <f>'CED. GRAL POR REP. O MANTTO'!L628</f>
        <v>0</v>
      </c>
      <c r="H627" s="90">
        <f>IF('CED. GRAL POR REP. O MANTTO'!P628&lt;&gt;'CED. GRAL POR REP. O MANTTO'!G628,"VERIFICA PRESUPUESTO BASE",'CED. GRAL POR REP. O MANTTO'!G628)</f>
        <v>0</v>
      </c>
      <c r="I627" s="91">
        <f>'REPORTE ENERO IMROM'!H622</f>
        <v>0</v>
      </c>
      <c r="J627" s="91">
        <f>'REPORTE ENERO IMROM'!$L622</f>
        <v>0</v>
      </c>
      <c r="K627" s="91">
        <f>+'REPORTE FEBRERO IMROM'!$L622</f>
        <v>0</v>
      </c>
      <c r="L627" s="91">
        <f>+'REPORTE MARZO IMROM'!$L622</f>
        <v>0</v>
      </c>
      <c r="M627" s="91">
        <f>+'REPORTE ABRIL IMROM'!$L622</f>
        <v>0</v>
      </c>
      <c r="N627" s="91">
        <f>+'REPORTE MAYO IMROM'!$L622</f>
        <v>0</v>
      </c>
      <c r="O627" s="91">
        <f>+'REPORTE JUNIO IMROM'!$L622</f>
        <v>0</v>
      </c>
      <c r="P627" s="91">
        <f>+'REPORTE JULIO IMROM'!$L622</f>
        <v>0</v>
      </c>
      <c r="Q627" s="91">
        <f>+'REPORTE AGOSTO IMROM'!$L622</f>
        <v>0</v>
      </c>
      <c r="R627" s="91">
        <f>+'REPORTE SEPTIEMBRE IMROM'!$L622</f>
        <v>0</v>
      </c>
      <c r="S627" s="91">
        <f>+'REPORTE OCTUBRE IMROM'!$L622</f>
        <v>0</v>
      </c>
      <c r="T627" s="91">
        <f>+'REPORTE NOVIEMBRE IMROM'!$L622</f>
        <v>0</v>
      </c>
      <c r="U627" s="91">
        <f>+'REPORTE DICIEMBRE IMROM'!$L622</f>
        <v>0</v>
      </c>
      <c r="V627" s="91">
        <f t="shared" si="18"/>
        <v>0</v>
      </c>
      <c r="W627" s="92">
        <f t="shared" si="19"/>
        <v>0</v>
      </c>
    </row>
    <row r="628" spans="1:23" s="84" customFormat="1" ht="15.75" x14ac:dyDescent="0.2">
      <c r="A628" s="66">
        <v>606</v>
      </c>
      <c r="B628" s="85">
        <f>'CED. GRAL POR REP. O MANTTO'!C629</f>
        <v>0</v>
      </c>
      <c r="C628" s="86">
        <f>'CED. GRAL POR REP. O MANTTO'!D629</f>
        <v>0</v>
      </c>
      <c r="D628" s="87">
        <f>'CED. GRAL POR REP. O MANTTO'!E629</f>
        <v>0</v>
      </c>
      <c r="E628" s="87">
        <f>'CED. GRAL POR REP. O MANTTO'!F629</f>
        <v>0</v>
      </c>
      <c r="F628" s="88">
        <f>'CED. GRAL POR REP. O MANTTO'!G629</f>
        <v>0</v>
      </c>
      <c r="G628" s="89">
        <f>'CED. GRAL POR REP. O MANTTO'!L629</f>
        <v>0</v>
      </c>
      <c r="H628" s="90">
        <f>IF('CED. GRAL POR REP. O MANTTO'!P629&lt;&gt;'CED. GRAL POR REP. O MANTTO'!G629,"VERIFICA PRESUPUESTO BASE",'CED. GRAL POR REP. O MANTTO'!G629)</f>
        <v>0</v>
      </c>
      <c r="I628" s="91">
        <f>'REPORTE ENERO IMROM'!H623</f>
        <v>0</v>
      </c>
      <c r="J628" s="91">
        <f>'REPORTE ENERO IMROM'!$L623</f>
        <v>0</v>
      </c>
      <c r="K628" s="91">
        <f>+'REPORTE FEBRERO IMROM'!$L623</f>
        <v>0</v>
      </c>
      <c r="L628" s="91">
        <f>+'REPORTE MARZO IMROM'!$L623</f>
        <v>0</v>
      </c>
      <c r="M628" s="91">
        <f>+'REPORTE ABRIL IMROM'!$L623</f>
        <v>0</v>
      </c>
      <c r="N628" s="91">
        <f>+'REPORTE MAYO IMROM'!$L623</f>
        <v>0</v>
      </c>
      <c r="O628" s="91">
        <f>+'REPORTE JUNIO IMROM'!$L623</f>
        <v>0</v>
      </c>
      <c r="P628" s="91">
        <f>+'REPORTE JULIO IMROM'!$L623</f>
        <v>0</v>
      </c>
      <c r="Q628" s="91">
        <f>+'REPORTE AGOSTO IMROM'!$L623</f>
        <v>0</v>
      </c>
      <c r="R628" s="91">
        <f>+'REPORTE SEPTIEMBRE IMROM'!$L623</f>
        <v>0</v>
      </c>
      <c r="S628" s="91">
        <f>+'REPORTE OCTUBRE IMROM'!$L623</f>
        <v>0</v>
      </c>
      <c r="T628" s="91">
        <f>+'REPORTE NOVIEMBRE IMROM'!$L623</f>
        <v>0</v>
      </c>
      <c r="U628" s="91">
        <f>+'REPORTE DICIEMBRE IMROM'!$L623</f>
        <v>0</v>
      </c>
      <c r="V628" s="91">
        <f t="shared" si="18"/>
        <v>0</v>
      </c>
      <c r="W628" s="92">
        <f t="shared" si="19"/>
        <v>0</v>
      </c>
    </row>
    <row r="629" spans="1:23" s="84" customFormat="1" ht="15.75" x14ac:dyDescent="0.2">
      <c r="A629" s="66">
        <v>607</v>
      </c>
      <c r="B629" s="85">
        <f>'CED. GRAL POR REP. O MANTTO'!C630</f>
        <v>0</v>
      </c>
      <c r="C629" s="86">
        <f>'CED. GRAL POR REP. O MANTTO'!D630</f>
        <v>0</v>
      </c>
      <c r="D629" s="87">
        <f>'CED. GRAL POR REP. O MANTTO'!E630</f>
        <v>0</v>
      </c>
      <c r="E629" s="87">
        <f>'CED. GRAL POR REP. O MANTTO'!F630</f>
        <v>0</v>
      </c>
      <c r="F629" s="88">
        <f>'CED. GRAL POR REP. O MANTTO'!G630</f>
        <v>0</v>
      </c>
      <c r="G629" s="89">
        <f>'CED. GRAL POR REP. O MANTTO'!L630</f>
        <v>0</v>
      </c>
      <c r="H629" s="90">
        <f>IF('CED. GRAL POR REP. O MANTTO'!P630&lt;&gt;'CED. GRAL POR REP. O MANTTO'!G630,"VERIFICA PRESUPUESTO BASE",'CED. GRAL POR REP. O MANTTO'!G630)</f>
        <v>0</v>
      </c>
      <c r="I629" s="91">
        <f>'REPORTE ENERO IMROM'!H624</f>
        <v>0</v>
      </c>
      <c r="J629" s="91">
        <f>'REPORTE ENERO IMROM'!$L624</f>
        <v>0</v>
      </c>
      <c r="K629" s="91">
        <f>+'REPORTE FEBRERO IMROM'!$L624</f>
        <v>0</v>
      </c>
      <c r="L629" s="91">
        <f>+'REPORTE MARZO IMROM'!$L624</f>
        <v>0</v>
      </c>
      <c r="M629" s="91">
        <f>+'REPORTE ABRIL IMROM'!$L624</f>
        <v>0</v>
      </c>
      <c r="N629" s="91">
        <f>+'REPORTE MAYO IMROM'!$L624</f>
        <v>0</v>
      </c>
      <c r="O629" s="91">
        <f>+'REPORTE JUNIO IMROM'!$L624</f>
        <v>0</v>
      </c>
      <c r="P629" s="91">
        <f>+'REPORTE JULIO IMROM'!$L624</f>
        <v>0</v>
      </c>
      <c r="Q629" s="91">
        <f>+'REPORTE AGOSTO IMROM'!$L624</f>
        <v>0</v>
      </c>
      <c r="R629" s="91">
        <f>+'REPORTE SEPTIEMBRE IMROM'!$L624</f>
        <v>0</v>
      </c>
      <c r="S629" s="91">
        <f>+'REPORTE OCTUBRE IMROM'!$L624</f>
        <v>0</v>
      </c>
      <c r="T629" s="91">
        <f>+'REPORTE NOVIEMBRE IMROM'!$L624</f>
        <v>0</v>
      </c>
      <c r="U629" s="91">
        <f>+'REPORTE DICIEMBRE IMROM'!$L624</f>
        <v>0</v>
      </c>
      <c r="V629" s="91">
        <f t="shared" si="18"/>
        <v>0</v>
      </c>
      <c r="W629" s="92">
        <f t="shared" si="19"/>
        <v>0</v>
      </c>
    </row>
    <row r="630" spans="1:23" s="84" customFormat="1" ht="15.75" x14ac:dyDescent="0.2">
      <c r="A630" s="66">
        <v>608</v>
      </c>
      <c r="B630" s="85">
        <f>'CED. GRAL POR REP. O MANTTO'!C631</f>
        <v>0</v>
      </c>
      <c r="C630" s="86">
        <f>'CED. GRAL POR REP. O MANTTO'!D631</f>
        <v>0</v>
      </c>
      <c r="D630" s="87">
        <f>'CED. GRAL POR REP. O MANTTO'!E631</f>
        <v>0</v>
      </c>
      <c r="E630" s="87">
        <f>'CED. GRAL POR REP. O MANTTO'!F631</f>
        <v>0</v>
      </c>
      <c r="F630" s="88">
        <f>'CED. GRAL POR REP. O MANTTO'!G631</f>
        <v>0</v>
      </c>
      <c r="G630" s="89">
        <f>'CED. GRAL POR REP. O MANTTO'!L631</f>
        <v>0</v>
      </c>
      <c r="H630" s="90">
        <f>IF('CED. GRAL POR REP. O MANTTO'!P631&lt;&gt;'CED. GRAL POR REP. O MANTTO'!G631,"VERIFICA PRESUPUESTO BASE",'CED. GRAL POR REP. O MANTTO'!G631)</f>
        <v>0</v>
      </c>
      <c r="I630" s="91">
        <f>'REPORTE ENERO IMROM'!H625</f>
        <v>0</v>
      </c>
      <c r="J630" s="91">
        <f>'REPORTE ENERO IMROM'!$L625</f>
        <v>0</v>
      </c>
      <c r="K630" s="91">
        <f>+'REPORTE FEBRERO IMROM'!$L625</f>
        <v>0</v>
      </c>
      <c r="L630" s="91">
        <f>+'REPORTE MARZO IMROM'!$L625</f>
        <v>0</v>
      </c>
      <c r="M630" s="91">
        <f>+'REPORTE ABRIL IMROM'!$L625</f>
        <v>0</v>
      </c>
      <c r="N630" s="91">
        <f>+'REPORTE MAYO IMROM'!$L625</f>
        <v>0</v>
      </c>
      <c r="O630" s="91">
        <f>+'REPORTE JUNIO IMROM'!$L625</f>
        <v>0</v>
      </c>
      <c r="P630" s="91">
        <f>+'REPORTE JULIO IMROM'!$L625</f>
        <v>0</v>
      </c>
      <c r="Q630" s="91">
        <f>+'REPORTE AGOSTO IMROM'!$L625</f>
        <v>0</v>
      </c>
      <c r="R630" s="91">
        <f>+'REPORTE SEPTIEMBRE IMROM'!$L625</f>
        <v>0</v>
      </c>
      <c r="S630" s="91">
        <f>+'REPORTE OCTUBRE IMROM'!$L625</f>
        <v>0</v>
      </c>
      <c r="T630" s="91">
        <f>+'REPORTE NOVIEMBRE IMROM'!$L625</f>
        <v>0</v>
      </c>
      <c r="U630" s="91">
        <f>+'REPORTE DICIEMBRE IMROM'!$L625</f>
        <v>0</v>
      </c>
      <c r="V630" s="91">
        <f t="shared" si="18"/>
        <v>0</v>
      </c>
      <c r="W630" s="92">
        <f t="shared" si="19"/>
        <v>0</v>
      </c>
    </row>
    <row r="631" spans="1:23" s="84" customFormat="1" ht="15.75" x14ac:dyDescent="0.2">
      <c r="A631" s="66">
        <v>609</v>
      </c>
      <c r="B631" s="85">
        <f>'CED. GRAL POR REP. O MANTTO'!C632</f>
        <v>0</v>
      </c>
      <c r="C631" s="86">
        <f>'CED. GRAL POR REP. O MANTTO'!D632</f>
        <v>0</v>
      </c>
      <c r="D631" s="87">
        <f>'CED. GRAL POR REP. O MANTTO'!E632</f>
        <v>0</v>
      </c>
      <c r="E631" s="87">
        <f>'CED. GRAL POR REP. O MANTTO'!F632</f>
        <v>0</v>
      </c>
      <c r="F631" s="88">
        <f>'CED. GRAL POR REP. O MANTTO'!G632</f>
        <v>0</v>
      </c>
      <c r="G631" s="89">
        <f>'CED. GRAL POR REP. O MANTTO'!L632</f>
        <v>0</v>
      </c>
      <c r="H631" s="90">
        <f>IF('CED. GRAL POR REP. O MANTTO'!P632&lt;&gt;'CED. GRAL POR REP. O MANTTO'!G632,"VERIFICA PRESUPUESTO BASE",'CED. GRAL POR REP. O MANTTO'!G632)</f>
        <v>0</v>
      </c>
      <c r="I631" s="91">
        <f>'REPORTE ENERO IMROM'!H626</f>
        <v>0</v>
      </c>
      <c r="J631" s="91">
        <f>'REPORTE ENERO IMROM'!$L626</f>
        <v>0</v>
      </c>
      <c r="K631" s="91">
        <f>+'REPORTE FEBRERO IMROM'!$L626</f>
        <v>0</v>
      </c>
      <c r="L631" s="91">
        <f>+'REPORTE MARZO IMROM'!$L626</f>
        <v>0</v>
      </c>
      <c r="M631" s="91">
        <f>+'REPORTE ABRIL IMROM'!$L626</f>
        <v>0</v>
      </c>
      <c r="N631" s="91">
        <f>+'REPORTE MAYO IMROM'!$L626</f>
        <v>0</v>
      </c>
      <c r="O631" s="91">
        <f>+'REPORTE JUNIO IMROM'!$L626</f>
        <v>0</v>
      </c>
      <c r="P631" s="91">
        <f>+'REPORTE JULIO IMROM'!$L626</f>
        <v>0</v>
      </c>
      <c r="Q631" s="91">
        <f>+'REPORTE AGOSTO IMROM'!$L626</f>
        <v>0</v>
      </c>
      <c r="R631" s="91">
        <f>+'REPORTE SEPTIEMBRE IMROM'!$L626</f>
        <v>0</v>
      </c>
      <c r="S631" s="91">
        <f>+'REPORTE OCTUBRE IMROM'!$L626</f>
        <v>0</v>
      </c>
      <c r="T631" s="91">
        <f>+'REPORTE NOVIEMBRE IMROM'!$L626</f>
        <v>0</v>
      </c>
      <c r="U631" s="91">
        <f>+'REPORTE DICIEMBRE IMROM'!$L626</f>
        <v>0</v>
      </c>
      <c r="V631" s="91">
        <f t="shared" si="18"/>
        <v>0</v>
      </c>
      <c r="W631" s="92">
        <f t="shared" si="19"/>
        <v>0</v>
      </c>
    </row>
    <row r="632" spans="1:23" s="84" customFormat="1" ht="15.75" x14ac:dyDescent="0.2">
      <c r="A632" s="66">
        <v>610</v>
      </c>
      <c r="B632" s="85">
        <f>'CED. GRAL POR REP. O MANTTO'!C633</f>
        <v>0</v>
      </c>
      <c r="C632" s="86">
        <f>'CED. GRAL POR REP. O MANTTO'!D633</f>
        <v>0</v>
      </c>
      <c r="D632" s="87">
        <f>'CED. GRAL POR REP. O MANTTO'!E633</f>
        <v>0</v>
      </c>
      <c r="E632" s="87">
        <f>'CED. GRAL POR REP. O MANTTO'!F633</f>
        <v>0</v>
      </c>
      <c r="F632" s="88">
        <f>'CED. GRAL POR REP. O MANTTO'!G633</f>
        <v>0</v>
      </c>
      <c r="G632" s="89">
        <f>'CED. GRAL POR REP. O MANTTO'!L633</f>
        <v>0</v>
      </c>
      <c r="H632" s="90">
        <f>IF('CED. GRAL POR REP. O MANTTO'!P633&lt;&gt;'CED. GRAL POR REP. O MANTTO'!G633,"VERIFICA PRESUPUESTO BASE",'CED. GRAL POR REP. O MANTTO'!G633)</f>
        <v>0</v>
      </c>
      <c r="I632" s="91">
        <f>'REPORTE ENERO IMROM'!H627</f>
        <v>0</v>
      </c>
      <c r="J632" s="91">
        <f>'REPORTE ENERO IMROM'!$L627</f>
        <v>0</v>
      </c>
      <c r="K632" s="91">
        <f>+'REPORTE FEBRERO IMROM'!$L627</f>
        <v>0</v>
      </c>
      <c r="L632" s="91">
        <f>+'REPORTE MARZO IMROM'!$L627</f>
        <v>0</v>
      </c>
      <c r="M632" s="91">
        <f>+'REPORTE ABRIL IMROM'!$L627</f>
        <v>0</v>
      </c>
      <c r="N632" s="91">
        <f>+'REPORTE MAYO IMROM'!$L627</f>
        <v>0</v>
      </c>
      <c r="O632" s="91">
        <f>+'REPORTE JUNIO IMROM'!$L627</f>
        <v>0</v>
      </c>
      <c r="P632" s="91">
        <f>+'REPORTE JULIO IMROM'!$L627</f>
        <v>0</v>
      </c>
      <c r="Q632" s="91">
        <f>+'REPORTE AGOSTO IMROM'!$L627</f>
        <v>0</v>
      </c>
      <c r="R632" s="91">
        <f>+'REPORTE SEPTIEMBRE IMROM'!$L627</f>
        <v>0</v>
      </c>
      <c r="S632" s="91">
        <f>+'REPORTE OCTUBRE IMROM'!$L627</f>
        <v>0</v>
      </c>
      <c r="T632" s="91">
        <f>+'REPORTE NOVIEMBRE IMROM'!$L627</f>
        <v>0</v>
      </c>
      <c r="U632" s="91">
        <f>+'REPORTE DICIEMBRE IMROM'!$L627</f>
        <v>0</v>
      </c>
      <c r="V632" s="91">
        <f t="shared" si="18"/>
        <v>0</v>
      </c>
      <c r="W632" s="92">
        <f t="shared" si="19"/>
        <v>0</v>
      </c>
    </row>
    <row r="633" spans="1:23" s="84" customFormat="1" ht="15.75" x14ac:dyDescent="0.2">
      <c r="A633" s="66">
        <v>611</v>
      </c>
      <c r="B633" s="85">
        <f>'CED. GRAL POR REP. O MANTTO'!C634</f>
        <v>0</v>
      </c>
      <c r="C633" s="86">
        <f>'CED. GRAL POR REP. O MANTTO'!D634</f>
        <v>0</v>
      </c>
      <c r="D633" s="87">
        <f>'CED. GRAL POR REP. O MANTTO'!E634</f>
        <v>0</v>
      </c>
      <c r="E633" s="87">
        <f>'CED. GRAL POR REP. O MANTTO'!F634</f>
        <v>0</v>
      </c>
      <c r="F633" s="88">
        <f>'CED. GRAL POR REP. O MANTTO'!G634</f>
        <v>0</v>
      </c>
      <c r="G633" s="89">
        <f>'CED. GRAL POR REP. O MANTTO'!L634</f>
        <v>0</v>
      </c>
      <c r="H633" s="90">
        <f>IF('CED. GRAL POR REP. O MANTTO'!P634&lt;&gt;'CED. GRAL POR REP. O MANTTO'!G634,"VERIFICA PRESUPUESTO BASE",'CED. GRAL POR REP. O MANTTO'!G634)</f>
        <v>0</v>
      </c>
      <c r="I633" s="91">
        <f>'REPORTE ENERO IMROM'!H628</f>
        <v>0</v>
      </c>
      <c r="J633" s="91">
        <f>'REPORTE ENERO IMROM'!$L628</f>
        <v>0</v>
      </c>
      <c r="K633" s="91">
        <f>+'REPORTE FEBRERO IMROM'!$L628</f>
        <v>0</v>
      </c>
      <c r="L633" s="91">
        <f>+'REPORTE MARZO IMROM'!$L628</f>
        <v>0</v>
      </c>
      <c r="M633" s="91">
        <f>+'REPORTE ABRIL IMROM'!$L628</f>
        <v>0</v>
      </c>
      <c r="N633" s="91">
        <f>+'REPORTE MAYO IMROM'!$L628</f>
        <v>0</v>
      </c>
      <c r="O633" s="91">
        <f>+'REPORTE JUNIO IMROM'!$L628</f>
        <v>0</v>
      </c>
      <c r="P633" s="91">
        <f>+'REPORTE JULIO IMROM'!$L628</f>
        <v>0</v>
      </c>
      <c r="Q633" s="91">
        <f>+'REPORTE AGOSTO IMROM'!$L628</f>
        <v>0</v>
      </c>
      <c r="R633" s="91">
        <f>+'REPORTE SEPTIEMBRE IMROM'!$L628</f>
        <v>0</v>
      </c>
      <c r="S633" s="91">
        <f>+'REPORTE OCTUBRE IMROM'!$L628</f>
        <v>0</v>
      </c>
      <c r="T633" s="91">
        <f>+'REPORTE NOVIEMBRE IMROM'!$L628</f>
        <v>0</v>
      </c>
      <c r="U633" s="91">
        <f>+'REPORTE DICIEMBRE IMROM'!$L628</f>
        <v>0</v>
      </c>
      <c r="V633" s="91">
        <f t="shared" si="18"/>
        <v>0</v>
      </c>
      <c r="W633" s="92">
        <f t="shared" si="19"/>
        <v>0</v>
      </c>
    </row>
    <row r="634" spans="1:23" s="84" customFormat="1" ht="15.75" x14ac:dyDescent="0.2">
      <c r="A634" s="66">
        <v>612</v>
      </c>
      <c r="B634" s="85">
        <f>'CED. GRAL POR REP. O MANTTO'!C635</f>
        <v>0</v>
      </c>
      <c r="C634" s="86">
        <f>'CED. GRAL POR REP. O MANTTO'!D635</f>
        <v>0</v>
      </c>
      <c r="D634" s="87">
        <f>'CED. GRAL POR REP. O MANTTO'!E635</f>
        <v>0</v>
      </c>
      <c r="E634" s="87">
        <f>'CED. GRAL POR REP. O MANTTO'!F635</f>
        <v>0</v>
      </c>
      <c r="F634" s="88">
        <f>'CED. GRAL POR REP. O MANTTO'!G635</f>
        <v>0</v>
      </c>
      <c r="G634" s="89">
        <f>'CED. GRAL POR REP. O MANTTO'!L635</f>
        <v>0</v>
      </c>
      <c r="H634" s="90">
        <f>IF('CED. GRAL POR REP. O MANTTO'!P635&lt;&gt;'CED. GRAL POR REP. O MANTTO'!G635,"VERIFICA PRESUPUESTO BASE",'CED. GRAL POR REP. O MANTTO'!G635)</f>
        <v>0</v>
      </c>
      <c r="I634" s="91">
        <f>'REPORTE ENERO IMROM'!H629</f>
        <v>0</v>
      </c>
      <c r="J634" s="91">
        <f>'REPORTE ENERO IMROM'!$L629</f>
        <v>0</v>
      </c>
      <c r="K634" s="91">
        <f>+'REPORTE FEBRERO IMROM'!$L629</f>
        <v>0</v>
      </c>
      <c r="L634" s="91">
        <f>+'REPORTE MARZO IMROM'!$L629</f>
        <v>0</v>
      </c>
      <c r="M634" s="91">
        <f>+'REPORTE ABRIL IMROM'!$L629</f>
        <v>0</v>
      </c>
      <c r="N634" s="91">
        <f>+'REPORTE MAYO IMROM'!$L629</f>
        <v>0</v>
      </c>
      <c r="O634" s="91">
        <f>+'REPORTE JUNIO IMROM'!$L629</f>
        <v>0</v>
      </c>
      <c r="P634" s="91">
        <f>+'REPORTE JULIO IMROM'!$L629</f>
        <v>0</v>
      </c>
      <c r="Q634" s="91">
        <f>+'REPORTE AGOSTO IMROM'!$L629</f>
        <v>0</v>
      </c>
      <c r="R634" s="91">
        <f>+'REPORTE SEPTIEMBRE IMROM'!$L629</f>
        <v>0</v>
      </c>
      <c r="S634" s="91">
        <f>+'REPORTE OCTUBRE IMROM'!$L629</f>
        <v>0</v>
      </c>
      <c r="T634" s="91">
        <f>+'REPORTE NOVIEMBRE IMROM'!$L629</f>
        <v>0</v>
      </c>
      <c r="U634" s="91">
        <f>+'REPORTE DICIEMBRE IMROM'!$L629</f>
        <v>0</v>
      </c>
      <c r="V634" s="91">
        <f t="shared" si="18"/>
        <v>0</v>
      </c>
      <c r="W634" s="92">
        <f t="shared" si="19"/>
        <v>0</v>
      </c>
    </row>
    <row r="635" spans="1:23" s="84" customFormat="1" ht="15.75" x14ac:dyDescent="0.2">
      <c r="A635" s="66">
        <v>613</v>
      </c>
      <c r="B635" s="85">
        <f>'CED. GRAL POR REP. O MANTTO'!C636</f>
        <v>0</v>
      </c>
      <c r="C635" s="86">
        <f>'CED. GRAL POR REP. O MANTTO'!D636</f>
        <v>0</v>
      </c>
      <c r="D635" s="87">
        <f>'CED. GRAL POR REP. O MANTTO'!E636</f>
        <v>0</v>
      </c>
      <c r="E635" s="87">
        <f>'CED. GRAL POR REP. O MANTTO'!F636</f>
        <v>0</v>
      </c>
      <c r="F635" s="88">
        <f>'CED. GRAL POR REP. O MANTTO'!G636</f>
        <v>0</v>
      </c>
      <c r="G635" s="89">
        <f>'CED. GRAL POR REP. O MANTTO'!L636</f>
        <v>0</v>
      </c>
      <c r="H635" s="90">
        <f>IF('CED. GRAL POR REP. O MANTTO'!P636&lt;&gt;'CED. GRAL POR REP. O MANTTO'!G636,"VERIFICA PRESUPUESTO BASE",'CED. GRAL POR REP. O MANTTO'!G636)</f>
        <v>0</v>
      </c>
      <c r="I635" s="91">
        <f>'REPORTE ENERO IMROM'!H630</f>
        <v>0</v>
      </c>
      <c r="J635" s="91">
        <f>'REPORTE ENERO IMROM'!$L630</f>
        <v>0</v>
      </c>
      <c r="K635" s="91">
        <f>+'REPORTE FEBRERO IMROM'!$L630</f>
        <v>0</v>
      </c>
      <c r="L635" s="91">
        <f>+'REPORTE MARZO IMROM'!$L630</f>
        <v>0</v>
      </c>
      <c r="M635" s="91">
        <f>+'REPORTE ABRIL IMROM'!$L630</f>
        <v>0</v>
      </c>
      <c r="N635" s="91">
        <f>+'REPORTE MAYO IMROM'!$L630</f>
        <v>0</v>
      </c>
      <c r="O635" s="91">
        <f>+'REPORTE JUNIO IMROM'!$L630</f>
        <v>0</v>
      </c>
      <c r="P635" s="91">
        <f>+'REPORTE JULIO IMROM'!$L630</f>
        <v>0</v>
      </c>
      <c r="Q635" s="91">
        <f>+'REPORTE AGOSTO IMROM'!$L630</f>
        <v>0</v>
      </c>
      <c r="R635" s="91">
        <f>+'REPORTE SEPTIEMBRE IMROM'!$L630</f>
        <v>0</v>
      </c>
      <c r="S635" s="91">
        <f>+'REPORTE OCTUBRE IMROM'!$L630</f>
        <v>0</v>
      </c>
      <c r="T635" s="91">
        <f>+'REPORTE NOVIEMBRE IMROM'!$L630</f>
        <v>0</v>
      </c>
      <c r="U635" s="91">
        <f>+'REPORTE DICIEMBRE IMROM'!$L630</f>
        <v>0</v>
      </c>
      <c r="V635" s="91">
        <f t="shared" si="18"/>
        <v>0</v>
      </c>
      <c r="W635" s="92">
        <f t="shared" si="19"/>
        <v>0</v>
      </c>
    </row>
    <row r="636" spans="1:23" s="84" customFormat="1" ht="15.75" x14ac:dyDescent="0.2">
      <c r="A636" s="66">
        <v>614</v>
      </c>
      <c r="B636" s="85">
        <f>'CED. GRAL POR REP. O MANTTO'!C637</f>
        <v>0</v>
      </c>
      <c r="C636" s="86">
        <f>'CED. GRAL POR REP. O MANTTO'!D637</f>
        <v>0</v>
      </c>
      <c r="D636" s="87">
        <f>'CED. GRAL POR REP. O MANTTO'!E637</f>
        <v>0</v>
      </c>
      <c r="E636" s="87">
        <f>'CED. GRAL POR REP. O MANTTO'!F637</f>
        <v>0</v>
      </c>
      <c r="F636" s="88">
        <f>'CED. GRAL POR REP. O MANTTO'!G637</f>
        <v>0</v>
      </c>
      <c r="G636" s="89">
        <f>'CED. GRAL POR REP. O MANTTO'!L637</f>
        <v>0</v>
      </c>
      <c r="H636" s="90">
        <f>IF('CED. GRAL POR REP. O MANTTO'!P637&lt;&gt;'CED. GRAL POR REP. O MANTTO'!G637,"VERIFICA PRESUPUESTO BASE",'CED. GRAL POR REP. O MANTTO'!G637)</f>
        <v>0</v>
      </c>
      <c r="I636" s="91">
        <f>'REPORTE ENERO IMROM'!H631</f>
        <v>0</v>
      </c>
      <c r="J636" s="91">
        <f>'REPORTE ENERO IMROM'!$L631</f>
        <v>0</v>
      </c>
      <c r="K636" s="91">
        <f>+'REPORTE FEBRERO IMROM'!$L631</f>
        <v>0</v>
      </c>
      <c r="L636" s="91">
        <f>+'REPORTE MARZO IMROM'!$L631</f>
        <v>0</v>
      </c>
      <c r="M636" s="91">
        <f>+'REPORTE ABRIL IMROM'!$L631</f>
        <v>0</v>
      </c>
      <c r="N636" s="91">
        <f>+'REPORTE MAYO IMROM'!$L631</f>
        <v>0</v>
      </c>
      <c r="O636" s="91">
        <f>+'REPORTE JUNIO IMROM'!$L631</f>
        <v>0</v>
      </c>
      <c r="P636" s="91">
        <f>+'REPORTE JULIO IMROM'!$L631</f>
        <v>0</v>
      </c>
      <c r="Q636" s="91">
        <f>+'REPORTE AGOSTO IMROM'!$L631</f>
        <v>0</v>
      </c>
      <c r="R636" s="91">
        <f>+'REPORTE SEPTIEMBRE IMROM'!$L631</f>
        <v>0</v>
      </c>
      <c r="S636" s="91">
        <f>+'REPORTE OCTUBRE IMROM'!$L631</f>
        <v>0</v>
      </c>
      <c r="T636" s="91">
        <f>+'REPORTE NOVIEMBRE IMROM'!$L631</f>
        <v>0</v>
      </c>
      <c r="U636" s="91">
        <f>+'REPORTE DICIEMBRE IMROM'!$L631</f>
        <v>0</v>
      </c>
      <c r="V636" s="91">
        <f t="shared" si="18"/>
        <v>0</v>
      </c>
      <c r="W636" s="92">
        <f t="shared" si="19"/>
        <v>0</v>
      </c>
    </row>
    <row r="637" spans="1:23" s="84" customFormat="1" ht="15.75" x14ac:dyDescent="0.2">
      <c r="A637" s="66">
        <v>615</v>
      </c>
      <c r="B637" s="85">
        <f>'CED. GRAL POR REP. O MANTTO'!C638</f>
        <v>0</v>
      </c>
      <c r="C637" s="86">
        <f>'CED. GRAL POR REP. O MANTTO'!D638</f>
        <v>0</v>
      </c>
      <c r="D637" s="87">
        <f>'CED. GRAL POR REP. O MANTTO'!E638</f>
        <v>0</v>
      </c>
      <c r="E637" s="87">
        <f>'CED. GRAL POR REP. O MANTTO'!F638</f>
        <v>0</v>
      </c>
      <c r="F637" s="88">
        <f>'CED. GRAL POR REP. O MANTTO'!G638</f>
        <v>0</v>
      </c>
      <c r="G637" s="89">
        <f>'CED. GRAL POR REP. O MANTTO'!L638</f>
        <v>0</v>
      </c>
      <c r="H637" s="90">
        <f>IF('CED. GRAL POR REP. O MANTTO'!P638&lt;&gt;'CED. GRAL POR REP. O MANTTO'!G638,"VERIFICA PRESUPUESTO BASE",'CED. GRAL POR REP. O MANTTO'!G638)</f>
        <v>0</v>
      </c>
      <c r="I637" s="91">
        <f>'REPORTE ENERO IMROM'!H632</f>
        <v>0</v>
      </c>
      <c r="J637" s="91">
        <f>'REPORTE ENERO IMROM'!$L632</f>
        <v>0</v>
      </c>
      <c r="K637" s="91">
        <f>+'REPORTE FEBRERO IMROM'!$L632</f>
        <v>0</v>
      </c>
      <c r="L637" s="91">
        <f>+'REPORTE MARZO IMROM'!$L632</f>
        <v>0</v>
      </c>
      <c r="M637" s="91">
        <f>+'REPORTE ABRIL IMROM'!$L632</f>
        <v>0</v>
      </c>
      <c r="N637" s="91">
        <f>+'REPORTE MAYO IMROM'!$L632</f>
        <v>0</v>
      </c>
      <c r="O637" s="91">
        <f>+'REPORTE JUNIO IMROM'!$L632</f>
        <v>0</v>
      </c>
      <c r="P637" s="91">
        <f>+'REPORTE JULIO IMROM'!$L632</f>
        <v>0</v>
      </c>
      <c r="Q637" s="91">
        <f>+'REPORTE AGOSTO IMROM'!$L632</f>
        <v>0</v>
      </c>
      <c r="R637" s="91">
        <f>+'REPORTE SEPTIEMBRE IMROM'!$L632</f>
        <v>0</v>
      </c>
      <c r="S637" s="91">
        <f>+'REPORTE OCTUBRE IMROM'!$L632</f>
        <v>0</v>
      </c>
      <c r="T637" s="91">
        <f>+'REPORTE NOVIEMBRE IMROM'!$L632</f>
        <v>0</v>
      </c>
      <c r="U637" s="91">
        <f>+'REPORTE DICIEMBRE IMROM'!$L632</f>
        <v>0</v>
      </c>
      <c r="V637" s="91">
        <f t="shared" si="18"/>
        <v>0</v>
      </c>
      <c r="W637" s="92">
        <f t="shared" si="19"/>
        <v>0</v>
      </c>
    </row>
    <row r="638" spans="1:23" s="84" customFormat="1" ht="15.75" x14ac:dyDescent="0.2">
      <c r="A638" s="66">
        <v>616</v>
      </c>
      <c r="B638" s="85">
        <f>'CED. GRAL POR REP. O MANTTO'!C639</f>
        <v>0</v>
      </c>
      <c r="C638" s="86">
        <f>'CED. GRAL POR REP. O MANTTO'!D639</f>
        <v>0</v>
      </c>
      <c r="D638" s="87">
        <f>'CED. GRAL POR REP. O MANTTO'!E639</f>
        <v>0</v>
      </c>
      <c r="E638" s="87">
        <f>'CED. GRAL POR REP. O MANTTO'!F639</f>
        <v>0</v>
      </c>
      <c r="F638" s="88">
        <f>'CED. GRAL POR REP. O MANTTO'!G639</f>
        <v>0</v>
      </c>
      <c r="G638" s="89">
        <f>'CED. GRAL POR REP. O MANTTO'!L639</f>
        <v>0</v>
      </c>
      <c r="H638" s="90">
        <f>IF('CED. GRAL POR REP. O MANTTO'!P639&lt;&gt;'CED. GRAL POR REP. O MANTTO'!G639,"VERIFICA PRESUPUESTO BASE",'CED. GRAL POR REP. O MANTTO'!G639)</f>
        <v>0</v>
      </c>
      <c r="I638" s="91">
        <f>'REPORTE ENERO IMROM'!H633</f>
        <v>0</v>
      </c>
      <c r="J638" s="91">
        <f>'REPORTE ENERO IMROM'!$L633</f>
        <v>0</v>
      </c>
      <c r="K638" s="91">
        <f>+'REPORTE FEBRERO IMROM'!$L633</f>
        <v>0</v>
      </c>
      <c r="L638" s="91">
        <f>+'REPORTE MARZO IMROM'!$L633</f>
        <v>0</v>
      </c>
      <c r="M638" s="91">
        <f>+'REPORTE ABRIL IMROM'!$L633</f>
        <v>0</v>
      </c>
      <c r="N638" s="91">
        <f>+'REPORTE MAYO IMROM'!$L633</f>
        <v>0</v>
      </c>
      <c r="O638" s="91">
        <f>+'REPORTE JUNIO IMROM'!$L633</f>
        <v>0</v>
      </c>
      <c r="P638" s="91">
        <f>+'REPORTE JULIO IMROM'!$L633</f>
        <v>0</v>
      </c>
      <c r="Q638" s="91">
        <f>+'REPORTE AGOSTO IMROM'!$L633</f>
        <v>0</v>
      </c>
      <c r="R638" s="91">
        <f>+'REPORTE SEPTIEMBRE IMROM'!$L633</f>
        <v>0</v>
      </c>
      <c r="S638" s="91">
        <f>+'REPORTE OCTUBRE IMROM'!$L633</f>
        <v>0</v>
      </c>
      <c r="T638" s="91">
        <f>+'REPORTE NOVIEMBRE IMROM'!$L633</f>
        <v>0</v>
      </c>
      <c r="U638" s="91">
        <f>+'REPORTE DICIEMBRE IMROM'!$L633</f>
        <v>0</v>
      </c>
      <c r="V638" s="91">
        <f t="shared" si="18"/>
        <v>0</v>
      </c>
      <c r="W638" s="92">
        <f t="shared" si="19"/>
        <v>0</v>
      </c>
    </row>
    <row r="639" spans="1:23" s="84" customFormat="1" ht="15.75" x14ac:dyDescent="0.2">
      <c r="A639" s="66">
        <v>617</v>
      </c>
      <c r="B639" s="85">
        <f>'CED. GRAL POR REP. O MANTTO'!C640</f>
        <v>0</v>
      </c>
      <c r="C639" s="86">
        <f>'CED. GRAL POR REP. O MANTTO'!D640</f>
        <v>0</v>
      </c>
      <c r="D639" s="87">
        <f>'CED. GRAL POR REP. O MANTTO'!E640</f>
        <v>0</v>
      </c>
      <c r="E639" s="87">
        <f>'CED. GRAL POR REP. O MANTTO'!F640</f>
        <v>0</v>
      </c>
      <c r="F639" s="88">
        <f>'CED. GRAL POR REP. O MANTTO'!G640</f>
        <v>0</v>
      </c>
      <c r="G639" s="89">
        <f>'CED. GRAL POR REP. O MANTTO'!L640</f>
        <v>0</v>
      </c>
      <c r="H639" s="90">
        <f>IF('CED. GRAL POR REP. O MANTTO'!P640&lt;&gt;'CED. GRAL POR REP. O MANTTO'!G640,"VERIFICA PRESUPUESTO BASE",'CED. GRAL POR REP. O MANTTO'!G640)</f>
        <v>0</v>
      </c>
      <c r="I639" s="91">
        <f>'REPORTE ENERO IMROM'!H634</f>
        <v>0</v>
      </c>
      <c r="J639" s="91">
        <f>'REPORTE ENERO IMROM'!$L634</f>
        <v>0</v>
      </c>
      <c r="K639" s="91">
        <f>+'REPORTE FEBRERO IMROM'!$L634</f>
        <v>0</v>
      </c>
      <c r="L639" s="91">
        <f>+'REPORTE MARZO IMROM'!$L634</f>
        <v>0</v>
      </c>
      <c r="M639" s="91">
        <f>+'REPORTE ABRIL IMROM'!$L634</f>
        <v>0</v>
      </c>
      <c r="N639" s="91">
        <f>+'REPORTE MAYO IMROM'!$L634</f>
        <v>0</v>
      </c>
      <c r="O639" s="91">
        <f>+'REPORTE JUNIO IMROM'!$L634</f>
        <v>0</v>
      </c>
      <c r="P639" s="91">
        <f>+'REPORTE JULIO IMROM'!$L634</f>
        <v>0</v>
      </c>
      <c r="Q639" s="91">
        <f>+'REPORTE AGOSTO IMROM'!$L634</f>
        <v>0</v>
      </c>
      <c r="R639" s="91">
        <f>+'REPORTE SEPTIEMBRE IMROM'!$L634</f>
        <v>0</v>
      </c>
      <c r="S639" s="91">
        <f>+'REPORTE OCTUBRE IMROM'!$L634</f>
        <v>0</v>
      </c>
      <c r="T639" s="91">
        <f>+'REPORTE NOVIEMBRE IMROM'!$L634</f>
        <v>0</v>
      </c>
      <c r="U639" s="91">
        <f>+'REPORTE DICIEMBRE IMROM'!$L634</f>
        <v>0</v>
      </c>
      <c r="V639" s="91">
        <f t="shared" si="18"/>
        <v>0</v>
      </c>
      <c r="W639" s="92">
        <f t="shared" si="19"/>
        <v>0</v>
      </c>
    </row>
    <row r="640" spans="1:23" s="84" customFormat="1" ht="15.75" x14ac:dyDescent="0.2">
      <c r="A640" s="66">
        <v>618</v>
      </c>
      <c r="B640" s="85">
        <f>'CED. GRAL POR REP. O MANTTO'!C641</f>
        <v>0</v>
      </c>
      <c r="C640" s="86">
        <f>'CED. GRAL POR REP. O MANTTO'!D641</f>
        <v>0</v>
      </c>
      <c r="D640" s="87">
        <f>'CED. GRAL POR REP. O MANTTO'!E641</f>
        <v>0</v>
      </c>
      <c r="E640" s="87">
        <f>'CED. GRAL POR REP. O MANTTO'!F641</f>
        <v>0</v>
      </c>
      <c r="F640" s="88">
        <f>'CED. GRAL POR REP. O MANTTO'!G641</f>
        <v>0</v>
      </c>
      <c r="G640" s="89">
        <f>'CED. GRAL POR REP. O MANTTO'!L641</f>
        <v>0</v>
      </c>
      <c r="H640" s="90">
        <f>IF('CED. GRAL POR REP. O MANTTO'!P641&lt;&gt;'CED. GRAL POR REP. O MANTTO'!G641,"VERIFICA PRESUPUESTO BASE",'CED. GRAL POR REP. O MANTTO'!G641)</f>
        <v>0</v>
      </c>
      <c r="I640" s="91">
        <f>'REPORTE ENERO IMROM'!H635</f>
        <v>0</v>
      </c>
      <c r="J640" s="91">
        <f>'REPORTE ENERO IMROM'!$L635</f>
        <v>0</v>
      </c>
      <c r="K640" s="91">
        <f>+'REPORTE FEBRERO IMROM'!$L635</f>
        <v>0</v>
      </c>
      <c r="L640" s="91">
        <f>+'REPORTE MARZO IMROM'!$L635</f>
        <v>0</v>
      </c>
      <c r="M640" s="91">
        <f>+'REPORTE ABRIL IMROM'!$L635</f>
        <v>0</v>
      </c>
      <c r="N640" s="91">
        <f>+'REPORTE MAYO IMROM'!$L635</f>
        <v>0</v>
      </c>
      <c r="O640" s="91">
        <f>+'REPORTE JUNIO IMROM'!$L635</f>
        <v>0</v>
      </c>
      <c r="P640" s="91">
        <f>+'REPORTE JULIO IMROM'!$L635</f>
        <v>0</v>
      </c>
      <c r="Q640" s="91">
        <f>+'REPORTE AGOSTO IMROM'!$L635</f>
        <v>0</v>
      </c>
      <c r="R640" s="91">
        <f>+'REPORTE SEPTIEMBRE IMROM'!$L635</f>
        <v>0</v>
      </c>
      <c r="S640" s="91">
        <f>+'REPORTE OCTUBRE IMROM'!$L635</f>
        <v>0</v>
      </c>
      <c r="T640" s="91">
        <f>+'REPORTE NOVIEMBRE IMROM'!$L635</f>
        <v>0</v>
      </c>
      <c r="U640" s="91">
        <f>+'REPORTE DICIEMBRE IMROM'!$L635</f>
        <v>0</v>
      </c>
      <c r="V640" s="91">
        <f t="shared" si="18"/>
        <v>0</v>
      </c>
      <c r="W640" s="92">
        <f t="shared" si="19"/>
        <v>0</v>
      </c>
    </row>
    <row r="641" spans="1:23" s="84" customFormat="1" ht="15.75" x14ac:dyDescent="0.2">
      <c r="A641" s="66">
        <v>619</v>
      </c>
      <c r="B641" s="85">
        <f>'CED. GRAL POR REP. O MANTTO'!C642</f>
        <v>0</v>
      </c>
      <c r="C641" s="86">
        <f>'CED. GRAL POR REP. O MANTTO'!D642</f>
        <v>0</v>
      </c>
      <c r="D641" s="87">
        <f>'CED. GRAL POR REP. O MANTTO'!E642</f>
        <v>0</v>
      </c>
      <c r="E641" s="87">
        <f>'CED. GRAL POR REP. O MANTTO'!F642</f>
        <v>0</v>
      </c>
      <c r="F641" s="88">
        <f>'CED. GRAL POR REP. O MANTTO'!G642</f>
        <v>0</v>
      </c>
      <c r="G641" s="89">
        <f>'CED. GRAL POR REP. O MANTTO'!L642</f>
        <v>0</v>
      </c>
      <c r="H641" s="90">
        <f>IF('CED. GRAL POR REP. O MANTTO'!P642&lt;&gt;'CED. GRAL POR REP. O MANTTO'!G642,"VERIFICA PRESUPUESTO BASE",'CED. GRAL POR REP. O MANTTO'!G642)</f>
        <v>0</v>
      </c>
      <c r="I641" s="91">
        <f>'REPORTE ENERO IMROM'!H636</f>
        <v>0</v>
      </c>
      <c r="J641" s="91">
        <f>'REPORTE ENERO IMROM'!$L636</f>
        <v>0</v>
      </c>
      <c r="K641" s="91">
        <f>+'REPORTE FEBRERO IMROM'!$L636</f>
        <v>0</v>
      </c>
      <c r="L641" s="91">
        <f>+'REPORTE MARZO IMROM'!$L636</f>
        <v>0</v>
      </c>
      <c r="M641" s="91">
        <f>+'REPORTE ABRIL IMROM'!$L636</f>
        <v>0</v>
      </c>
      <c r="N641" s="91">
        <f>+'REPORTE MAYO IMROM'!$L636</f>
        <v>0</v>
      </c>
      <c r="O641" s="91">
        <f>+'REPORTE JUNIO IMROM'!$L636</f>
        <v>0</v>
      </c>
      <c r="P641" s="91">
        <f>+'REPORTE JULIO IMROM'!$L636</f>
        <v>0</v>
      </c>
      <c r="Q641" s="91">
        <f>+'REPORTE AGOSTO IMROM'!$L636</f>
        <v>0</v>
      </c>
      <c r="R641" s="91">
        <f>+'REPORTE SEPTIEMBRE IMROM'!$L636</f>
        <v>0</v>
      </c>
      <c r="S641" s="91">
        <f>+'REPORTE OCTUBRE IMROM'!$L636</f>
        <v>0</v>
      </c>
      <c r="T641" s="91">
        <f>+'REPORTE NOVIEMBRE IMROM'!$L636</f>
        <v>0</v>
      </c>
      <c r="U641" s="91">
        <f>+'REPORTE DICIEMBRE IMROM'!$L636</f>
        <v>0</v>
      </c>
      <c r="V641" s="91">
        <f t="shared" si="18"/>
        <v>0</v>
      </c>
      <c r="W641" s="92">
        <f t="shared" si="19"/>
        <v>0</v>
      </c>
    </row>
    <row r="642" spans="1:23" s="84" customFormat="1" ht="15.75" x14ac:dyDescent="0.2">
      <c r="A642" s="66">
        <v>620</v>
      </c>
      <c r="B642" s="85">
        <f>'CED. GRAL POR REP. O MANTTO'!C643</f>
        <v>0</v>
      </c>
      <c r="C642" s="86">
        <f>'CED. GRAL POR REP. O MANTTO'!D643</f>
        <v>0</v>
      </c>
      <c r="D642" s="87">
        <f>'CED. GRAL POR REP. O MANTTO'!E643</f>
        <v>0</v>
      </c>
      <c r="E642" s="87">
        <f>'CED. GRAL POR REP. O MANTTO'!F643</f>
        <v>0</v>
      </c>
      <c r="F642" s="88">
        <f>'CED. GRAL POR REP. O MANTTO'!G643</f>
        <v>0</v>
      </c>
      <c r="G642" s="89">
        <f>'CED. GRAL POR REP. O MANTTO'!L643</f>
        <v>0</v>
      </c>
      <c r="H642" s="90">
        <f>IF('CED. GRAL POR REP. O MANTTO'!P643&lt;&gt;'CED. GRAL POR REP. O MANTTO'!G643,"VERIFICA PRESUPUESTO BASE",'CED. GRAL POR REP. O MANTTO'!G643)</f>
        <v>0</v>
      </c>
      <c r="I642" s="91">
        <f>'REPORTE ENERO IMROM'!H637</f>
        <v>0</v>
      </c>
      <c r="J642" s="91">
        <f>'REPORTE ENERO IMROM'!$L637</f>
        <v>0</v>
      </c>
      <c r="K642" s="91">
        <f>+'REPORTE FEBRERO IMROM'!$L637</f>
        <v>0</v>
      </c>
      <c r="L642" s="91">
        <f>+'REPORTE MARZO IMROM'!$L637</f>
        <v>0</v>
      </c>
      <c r="M642" s="91">
        <f>+'REPORTE ABRIL IMROM'!$L637</f>
        <v>0</v>
      </c>
      <c r="N642" s="91">
        <f>+'REPORTE MAYO IMROM'!$L637</f>
        <v>0</v>
      </c>
      <c r="O642" s="91">
        <f>+'REPORTE JUNIO IMROM'!$L637</f>
        <v>0</v>
      </c>
      <c r="P642" s="91">
        <f>+'REPORTE JULIO IMROM'!$L637</f>
        <v>0</v>
      </c>
      <c r="Q642" s="91">
        <f>+'REPORTE AGOSTO IMROM'!$L637</f>
        <v>0</v>
      </c>
      <c r="R642" s="91">
        <f>+'REPORTE SEPTIEMBRE IMROM'!$L637</f>
        <v>0</v>
      </c>
      <c r="S642" s="91">
        <f>+'REPORTE OCTUBRE IMROM'!$L637</f>
        <v>0</v>
      </c>
      <c r="T642" s="91">
        <f>+'REPORTE NOVIEMBRE IMROM'!$L637</f>
        <v>0</v>
      </c>
      <c r="U642" s="91">
        <f>+'REPORTE DICIEMBRE IMROM'!$L637</f>
        <v>0</v>
      </c>
      <c r="V642" s="91">
        <f t="shared" si="18"/>
        <v>0</v>
      </c>
      <c r="W642" s="92">
        <f t="shared" si="19"/>
        <v>0</v>
      </c>
    </row>
    <row r="643" spans="1:23" s="84" customFormat="1" ht="15.75" x14ac:dyDescent="0.2">
      <c r="A643" s="66">
        <v>621</v>
      </c>
      <c r="B643" s="85">
        <f>'CED. GRAL POR REP. O MANTTO'!C644</f>
        <v>0</v>
      </c>
      <c r="C643" s="86">
        <f>'CED. GRAL POR REP. O MANTTO'!D644</f>
        <v>0</v>
      </c>
      <c r="D643" s="87">
        <f>'CED. GRAL POR REP. O MANTTO'!E644</f>
        <v>0</v>
      </c>
      <c r="E643" s="87">
        <f>'CED. GRAL POR REP. O MANTTO'!F644</f>
        <v>0</v>
      </c>
      <c r="F643" s="88">
        <f>'CED. GRAL POR REP. O MANTTO'!G644</f>
        <v>0</v>
      </c>
      <c r="G643" s="89">
        <f>'CED. GRAL POR REP. O MANTTO'!L644</f>
        <v>0</v>
      </c>
      <c r="H643" s="90">
        <f>IF('CED. GRAL POR REP. O MANTTO'!P644&lt;&gt;'CED. GRAL POR REP. O MANTTO'!G644,"VERIFICA PRESUPUESTO BASE",'CED. GRAL POR REP. O MANTTO'!G644)</f>
        <v>0</v>
      </c>
      <c r="I643" s="91">
        <f>'REPORTE ENERO IMROM'!H638</f>
        <v>0</v>
      </c>
      <c r="J643" s="91">
        <f>'REPORTE ENERO IMROM'!$L638</f>
        <v>0</v>
      </c>
      <c r="K643" s="91">
        <f>+'REPORTE FEBRERO IMROM'!$L638</f>
        <v>0</v>
      </c>
      <c r="L643" s="91">
        <f>+'REPORTE MARZO IMROM'!$L638</f>
        <v>0</v>
      </c>
      <c r="M643" s="91">
        <f>+'REPORTE ABRIL IMROM'!$L638</f>
        <v>0</v>
      </c>
      <c r="N643" s="91">
        <f>+'REPORTE MAYO IMROM'!$L638</f>
        <v>0</v>
      </c>
      <c r="O643" s="91">
        <f>+'REPORTE JUNIO IMROM'!$L638</f>
        <v>0</v>
      </c>
      <c r="P643" s="91">
        <f>+'REPORTE JULIO IMROM'!$L638</f>
        <v>0</v>
      </c>
      <c r="Q643" s="91">
        <f>+'REPORTE AGOSTO IMROM'!$L638</f>
        <v>0</v>
      </c>
      <c r="R643" s="91">
        <f>+'REPORTE SEPTIEMBRE IMROM'!$L638</f>
        <v>0</v>
      </c>
      <c r="S643" s="91">
        <f>+'REPORTE OCTUBRE IMROM'!$L638</f>
        <v>0</v>
      </c>
      <c r="T643" s="91">
        <f>+'REPORTE NOVIEMBRE IMROM'!$L638</f>
        <v>0</v>
      </c>
      <c r="U643" s="91">
        <f>+'REPORTE DICIEMBRE IMROM'!$L638</f>
        <v>0</v>
      </c>
      <c r="V643" s="91">
        <f t="shared" si="18"/>
        <v>0</v>
      </c>
      <c r="W643" s="92">
        <f t="shared" si="19"/>
        <v>0</v>
      </c>
    </row>
    <row r="644" spans="1:23" s="84" customFormat="1" ht="15.75" x14ac:dyDescent="0.2">
      <c r="A644" s="66">
        <v>622</v>
      </c>
      <c r="B644" s="85">
        <f>'CED. GRAL POR REP. O MANTTO'!C645</f>
        <v>0</v>
      </c>
      <c r="C644" s="86">
        <f>'CED. GRAL POR REP. O MANTTO'!D645</f>
        <v>0</v>
      </c>
      <c r="D644" s="87">
        <f>'CED. GRAL POR REP. O MANTTO'!E645</f>
        <v>0</v>
      </c>
      <c r="E644" s="87">
        <f>'CED. GRAL POR REP. O MANTTO'!F645</f>
        <v>0</v>
      </c>
      <c r="F644" s="88">
        <f>'CED. GRAL POR REP. O MANTTO'!G645</f>
        <v>0</v>
      </c>
      <c r="G644" s="89">
        <f>'CED. GRAL POR REP. O MANTTO'!L645</f>
        <v>0</v>
      </c>
      <c r="H644" s="90">
        <f>IF('CED. GRAL POR REP. O MANTTO'!P645&lt;&gt;'CED. GRAL POR REP. O MANTTO'!G645,"VERIFICA PRESUPUESTO BASE",'CED. GRAL POR REP. O MANTTO'!G645)</f>
        <v>0</v>
      </c>
      <c r="I644" s="91">
        <f>'REPORTE ENERO IMROM'!H639</f>
        <v>0</v>
      </c>
      <c r="J644" s="91">
        <f>'REPORTE ENERO IMROM'!$L639</f>
        <v>0</v>
      </c>
      <c r="K644" s="91">
        <f>+'REPORTE FEBRERO IMROM'!$L639</f>
        <v>0</v>
      </c>
      <c r="L644" s="91">
        <f>+'REPORTE MARZO IMROM'!$L639</f>
        <v>0</v>
      </c>
      <c r="M644" s="91">
        <f>+'REPORTE ABRIL IMROM'!$L639</f>
        <v>0</v>
      </c>
      <c r="N644" s="91">
        <f>+'REPORTE MAYO IMROM'!$L639</f>
        <v>0</v>
      </c>
      <c r="O644" s="91">
        <f>+'REPORTE JUNIO IMROM'!$L639</f>
        <v>0</v>
      </c>
      <c r="P644" s="91">
        <f>+'REPORTE JULIO IMROM'!$L639</f>
        <v>0</v>
      </c>
      <c r="Q644" s="91">
        <f>+'REPORTE AGOSTO IMROM'!$L639</f>
        <v>0</v>
      </c>
      <c r="R644" s="91">
        <f>+'REPORTE SEPTIEMBRE IMROM'!$L639</f>
        <v>0</v>
      </c>
      <c r="S644" s="91">
        <f>+'REPORTE OCTUBRE IMROM'!$L639</f>
        <v>0</v>
      </c>
      <c r="T644" s="91">
        <f>+'REPORTE NOVIEMBRE IMROM'!$L639</f>
        <v>0</v>
      </c>
      <c r="U644" s="91">
        <f>+'REPORTE DICIEMBRE IMROM'!$L639</f>
        <v>0</v>
      </c>
      <c r="V644" s="91">
        <f t="shared" si="18"/>
        <v>0</v>
      </c>
      <c r="W644" s="92">
        <f t="shared" si="19"/>
        <v>0</v>
      </c>
    </row>
    <row r="645" spans="1:23" s="84" customFormat="1" ht="15.75" x14ac:dyDescent="0.2">
      <c r="A645" s="66">
        <v>623</v>
      </c>
      <c r="B645" s="85">
        <f>'CED. GRAL POR REP. O MANTTO'!C646</f>
        <v>0</v>
      </c>
      <c r="C645" s="86">
        <f>'CED. GRAL POR REP. O MANTTO'!D646</f>
        <v>0</v>
      </c>
      <c r="D645" s="87">
        <f>'CED. GRAL POR REP. O MANTTO'!E646</f>
        <v>0</v>
      </c>
      <c r="E645" s="87">
        <f>'CED. GRAL POR REP. O MANTTO'!F646</f>
        <v>0</v>
      </c>
      <c r="F645" s="88">
        <f>'CED. GRAL POR REP. O MANTTO'!G646</f>
        <v>0</v>
      </c>
      <c r="G645" s="89">
        <f>'CED. GRAL POR REP. O MANTTO'!L646</f>
        <v>0</v>
      </c>
      <c r="H645" s="90">
        <f>IF('CED. GRAL POR REP. O MANTTO'!P646&lt;&gt;'CED. GRAL POR REP. O MANTTO'!G646,"VERIFICA PRESUPUESTO BASE",'CED. GRAL POR REP. O MANTTO'!G646)</f>
        <v>0</v>
      </c>
      <c r="I645" s="91">
        <f>'REPORTE ENERO IMROM'!H640</f>
        <v>0</v>
      </c>
      <c r="J645" s="91">
        <f>'REPORTE ENERO IMROM'!$L640</f>
        <v>0</v>
      </c>
      <c r="K645" s="91">
        <f>+'REPORTE FEBRERO IMROM'!$L640</f>
        <v>0</v>
      </c>
      <c r="L645" s="91">
        <f>+'REPORTE MARZO IMROM'!$L640</f>
        <v>0</v>
      </c>
      <c r="M645" s="91">
        <f>+'REPORTE ABRIL IMROM'!$L640</f>
        <v>0</v>
      </c>
      <c r="N645" s="91">
        <f>+'REPORTE MAYO IMROM'!$L640</f>
        <v>0</v>
      </c>
      <c r="O645" s="91">
        <f>+'REPORTE JUNIO IMROM'!$L640</f>
        <v>0</v>
      </c>
      <c r="P645" s="91">
        <f>+'REPORTE JULIO IMROM'!$L640</f>
        <v>0</v>
      </c>
      <c r="Q645" s="91">
        <f>+'REPORTE AGOSTO IMROM'!$L640</f>
        <v>0</v>
      </c>
      <c r="R645" s="91">
        <f>+'REPORTE SEPTIEMBRE IMROM'!$L640</f>
        <v>0</v>
      </c>
      <c r="S645" s="91">
        <f>+'REPORTE OCTUBRE IMROM'!$L640</f>
        <v>0</v>
      </c>
      <c r="T645" s="91">
        <f>+'REPORTE NOVIEMBRE IMROM'!$L640</f>
        <v>0</v>
      </c>
      <c r="U645" s="91">
        <f>+'REPORTE DICIEMBRE IMROM'!$L640</f>
        <v>0</v>
      </c>
      <c r="V645" s="91">
        <f t="shared" si="18"/>
        <v>0</v>
      </c>
      <c r="W645" s="92">
        <f t="shared" si="19"/>
        <v>0</v>
      </c>
    </row>
    <row r="646" spans="1:23" s="84" customFormat="1" ht="15.75" x14ac:dyDescent="0.2">
      <c r="A646" s="66">
        <v>624</v>
      </c>
      <c r="B646" s="85">
        <f>'CED. GRAL POR REP. O MANTTO'!C647</f>
        <v>0</v>
      </c>
      <c r="C646" s="86">
        <f>'CED. GRAL POR REP. O MANTTO'!D647</f>
        <v>0</v>
      </c>
      <c r="D646" s="87">
        <f>'CED. GRAL POR REP. O MANTTO'!E647</f>
        <v>0</v>
      </c>
      <c r="E646" s="87">
        <f>'CED. GRAL POR REP. O MANTTO'!F647</f>
        <v>0</v>
      </c>
      <c r="F646" s="88">
        <f>'CED. GRAL POR REP. O MANTTO'!G647</f>
        <v>0</v>
      </c>
      <c r="G646" s="89">
        <f>'CED. GRAL POR REP. O MANTTO'!L647</f>
        <v>0</v>
      </c>
      <c r="H646" s="90">
        <f>IF('CED. GRAL POR REP. O MANTTO'!P647&lt;&gt;'CED. GRAL POR REP. O MANTTO'!G647,"VERIFICA PRESUPUESTO BASE",'CED. GRAL POR REP. O MANTTO'!G647)</f>
        <v>0</v>
      </c>
      <c r="I646" s="91">
        <f>'REPORTE ENERO IMROM'!H641</f>
        <v>0</v>
      </c>
      <c r="J646" s="91">
        <f>'REPORTE ENERO IMROM'!$L641</f>
        <v>0</v>
      </c>
      <c r="K646" s="91">
        <f>+'REPORTE FEBRERO IMROM'!$L641</f>
        <v>0</v>
      </c>
      <c r="L646" s="91">
        <f>+'REPORTE MARZO IMROM'!$L641</f>
        <v>0</v>
      </c>
      <c r="M646" s="91">
        <f>+'REPORTE ABRIL IMROM'!$L641</f>
        <v>0</v>
      </c>
      <c r="N646" s="91">
        <f>+'REPORTE MAYO IMROM'!$L641</f>
        <v>0</v>
      </c>
      <c r="O646" s="91">
        <f>+'REPORTE JUNIO IMROM'!$L641</f>
        <v>0</v>
      </c>
      <c r="P646" s="91">
        <f>+'REPORTE JULIO IMROM'!$L641</f>
        <v>0</v>
      </c>
      <c r="Q646" s="91">
        <f>+'REPORTE AGOSTO IMROM'!$L641</f>
        <v>0</v>
      </c>
      <c r="R646" s="91">
        <f>+'REPORTE SEPTIEMBRE IMROM'!$L641</f>
        <v>0</v>
      </c>
      <c r="S646" s="91">
        <f>+'REPORTE OCTUBRE IMROM'!$L641</f>
        <v>0</v>
      </c>
      <c r="T646" s="91">
        <f>+'REPORTE NOVIEMBRE IMROM'!$L641</f>
        <v>0</v>
      </c>
      <c r="U646" s="91">
        <f>+'REPORTE DICIEMBRE IMROM'!$L641</f>
        <v>0</v>
      </c>
      <c r="V646" s="91">
        <f t="shared" si="18"/>
        <v>0</v>
      </c>
      <c r="W646" s="92">
        <f t="shared" si="19"/>
        <v>0</v>
      </c>
    </row>
    <row r="647" spans="1:23" s="84" customFormat="1" ht="15.75" x14ac:dyDescent="0.2">
      <c r="A647" s="66">
        <v>625</v>
      </c>
      <c r="B647" s="85">
        <f>'CED. GRAL POR REP. O MANTTO'!C648</f>
        <v>0</v>
      </c>
      <c r="C647" s="86">
        <f>'CED. GRAL POR REP. O MANTTO'!D648</f>
        <v>0</v>
      </c>
      <c r="D647" s="87">
        <f>'CED. GRAL POR REP. O MANTTO'!E648</f>
        <v>0</v>
      </c>
      <c r="E647" s="87">
        <f>'CED. GRAL POR REP. O MANTTO'!F648</f>
        <v>0</v>
      </c>
      <c r="F647" s="88">
        <f>'CED. GRAL POR REP. O MANTTO'!G648</f>
        <v>0</v>
      </c>
      <c r="G647" s="89">
        <f>'CED. GRAL POR REP. O MANTTO'!L648</f>
        <v>0</v>
      </c>
      <c r="H647" s="90">
        <f>IF('CED. GRAL POR REP. O MANTTO'!P648&lt;&gt;'CED. GRAL POR REP. O MANTTO'!G648,"VERIFICA PRESUPUESTO BASE",'CED. GRAL POR REP. O MANTTO'!G648)</f>
        <v>0</v>
      </c>
      <c r="I647" s="91">
        <f>'REPORTE ENERO IMROM'!H642</f>
        <v>0</v>
      </c>
      <c r="J647" s="91">
        <f>'REPORTE ENERO IMROM'!$L642</f>
        <v>0</v>
      </c>
      <c r="K647" s="91">
        <f>+'REPORTE FEBRERO IMROM'!$L642</f>
        <v>0</v>
      </c>
      <c r="L647" s="91">
        <f>+'REPORTE MARZO IMROM'!$L642</f>
        <v>0</v>
      </c>
      <c r="M647" s="91">
        <f>+'REPORTE ABRIL IMROM'!$L642</f>
        <v>0</v>
      </c>
      <c r="N647" s="91">
        <f>+'REPORTE MAYO IMROM'!$L642</f>
        <v>0</v>
      </c>
      <c r="O647" s="91">
        <f>+'REPORTE JUNIO IMROM'!$L642</f>
        <v>0</v>
      </c>
      <c r="P647" s="91">
        <f>+'REPORTE JULIO IMROM'!$L642</f>
        <v>0</v>
      </c>
      <c r="Q647" s="91">
        <f>+'REPORTE AGOSTO IMROM'!$L642</f>
        <v>0</v>
      </c>
      <c r="R647" s="91">
        <f>+'REPORTE SEPTIEMBRE IMROM'!$L642</f>
        <v>0</v>
      </c>
      <c r="S647" s="91">
        <f>+'REPORTE OCTUBRE IMROM'!$L642</f>
        <v>0</v>
      </c>
      <c r="T647" s="91">
        <f>+'REPORTE NOVIEMBRE IMROM'!$L642</f>
        <v>0</v>
      </c>
      <c r="U647" s="91">
        <f>+'REPORTE DICIEMBRE IMROM'!$L642</f>
        <v>0</v>
      </c>
      <c r="V647" s="91">
        <f t="shared" si="18"/>
        <v>0</v>
      </c>
      <c r="W647" s="92">
        <f t="shared" si="19"/>
        <v>0</v>
      </c>
    </row>
    <row r="648" spans="1:23" s="84" customFormat="1" ht="15.75" x14ac:dyDescent="0.2">
      <c r="A648" s="66">
        <v>626</v>
      </c>
      <c r="B648" s="85">
        <f>'CED. GRAL POR REP. O MANTTO'!C649</f>
        <v>0</v>
      </c>
      <c r="C648" s="86">
        <f>'CED. GRAL POR REP. O MANTTO'!D649</f>
        <v>0</v>
      </c>
      <c r="D648" s="87">
        <f>'CED. GRAL POR REP. O MANTTO'!E649</f>
        <v>0</v>
      </c>
      <c r="E648" s="87">
        <f>'CED. GRAL POR REP. O MANTTO'!F649</f>
        <v>0</v>
      </c>
      <c r="F648" s="88">
        <f>'CED. GRAL POR REP. O MANTTO'!G649</f>
        <v>0</v>
      </c>
      <c r="G648" s="89">
        <f>'CED. GRAL POR REP. O MANTTO'!L649</f>
        <v>0</v>
      </c>
      <c r="H648" s="90">
        <f>IF('CED. GRAL POR REP. O MANTTO'!P649&lt;&gt;'CED. GRAL POR REP. O MANTTO'!G649,"VERIFICA PRESUPUESTO BASE",'CED. GRAL POR REP. O MANTTO'!G649)</f>
        <v>0</v>
      </c>
      <c r="I648" s="91">
        <f>'REPORTE ENERO IMROM'!H643</f>
        <v>0</v>
      </c>
      <c r="J648" s="91">
        <f>'REPORTE ENERO IMROM'!$L643</f>
        <v>0</v>
      </c>
      <c r="K648" s="91">
        <f>+'REPORTE FEBRERO IMROM'!$L643</f>
        <v>0</v>
      </c>
      <c r="L648" s="91">
        <f>+'REPORTE MARZO IMROM'!$L643</f>
        <v>0</v>
      </c>
      <c r="M648" s="91">
        <f>+'REPORTE ABRIL IMROM'!$L643</f>
        <v>0</v>
      </c>
      <c r="N648" s="91">
        <f>+'REPORTE MAYO IMROM'!$L643</f>
        <v>0</v>
      </c>
      <c r="O648" s="91">
        <f>+'REPORTE JUNIO IMROM'!$L643</f>
        <v>0</v>
      </c>
      <c r="P648" s="91">
        <f>+'REPORTE JULIO IMROM'!$L643</f>
        <v>0</v>
      </c>
      <c r="Q648" s="91">
        <f>+'REPORTE AGOSTO IMROM'!$L643</f>
        <v>0</v>
      </c>
      <c r="R648" s="91">
        <f>+'REPORTE SEPTIEMBRE IMROM'!$L643</f>
        <v>0</v>
      </c>
      <c r="S648" s="91">
        <f>+'REPORTE OCTUBRE IMROM'!$L643</f>
        <v>0</v>
      </c>
      <c r="T648" s="91">
        <f>+'REPORTE NOVIEMBRE IMROM'!$L643</f>
        <v>0</v>
      </c>
      <c r="U648" s="91">
        <f>+'REPORTE DICIEMBRE IMROM'!$L643</f>
        <v>0</v>
      </c>
      <c r="V648" s="91">
        <f t="shared" si="18"/>
        <v>0</v>
      </c>
      <c r="W648" s="92">
        <f t="shared" si="19"/>
        <v>0</v>
      </c>
    </row>
    <row r="649" spans="1:23" s="84" customFormat="1" ht="15.75" x14ac:dyDescent="0.2">
      <c r="A649" s="66">
        <v>627</v>
      </c>
      <c r="B649" s="85">
        <f>'CED. GRAL POR REP. O MANTTO'!C650</f>
        <v>0</v>
      </c>
      <c r="C649" s="86">
        <f>'CED. GRAL POR REP. O MANTTO'!D650</f>
        <v>0</v>
      </c>
      <c r="D649" s="87">
        <f>'CED. GRAL POR REP. O MANTTO'!E650</f>
        <v>0</v>
      </c>
      <c r="E649" s="87">
        <f>'CED. GRAL POR REP. O MANTTO'!F650</f>
        <v>0</v>
      </c>
      <c r="F649" s="88">
        <f>'CED. GRAL POR REP. O MANTTO'!G650</f>
        <v>0</v>
      </c>
      <c r="G649" s="89">
        <f>'CED. GRAL POR REP. O MANTTO'!L650</f>
        <v>0</v>
      </c>
      <c r="H649" s="90">
        <f>IF('CED. GRAL POR REP. O MANTTO'!P650&lt;&gt;'CED. GRAL POR REP. O MANTTO'!G650,"VERIFICA PRESUPUESTO BASE",'CED. GRAL POR REP. O MANTTO'!G650)</f>
        <v>0</v>
      </c>
      <c r="I649" s="91">
        <f>'REPORTE ENERO IMROM'!H644</f>
        <v>0</v>
      </c>
      <c r="J649" s="91">
        <f>'REPORTE ENERO IMROM'!$L644</f>
        <v>0</v>
      </c>
      <c r="K649" s="91">
        <f>+'REPORTE FEBRERO IMROM'!$L644</f>
        <v>0</v>
      </c>
      <c r="L649" s="91">
        <f>+'REPORTE MARZO IMROM'!$L644</f>
        <v>0</v>
      </c>
      <c r="M649" s="91">
        <f>+'REPORTE ABRIL IMROM'!$L644</f>
        <v>0</v>
      </c>
      <c r="N649" s="91">
        <f>+'REPORTE MAYO IMROM'!$L644</f>
        <v>0</v>
      </c>
      <c r="O649" s="91">
        <f>+'REPORTE JUNIO IMROM'!$L644</f>
        <v>0</v>
      </c>
      <c r="P649" s="91">
        <f>+'REPORTE JULIO IMROM'!$L644</f>
        <v>0</v>
      </c>
      <c r="Q649" s="91">
        <f>+'REPORTE AGOSTO IMROM'!$L644</f>
        <v>0</v>
      </c>
      <c r="R649" s="91">
        <f>+'REPORTE SEPTIEMBRE IMROM'!$L644</f>
        <v>0</v>
      </c>
      <c r="S649" s="91">
        <f>+'REPORTE OCTUBRE IMROM'!$L644</f>
        <v>0</v>
      </c>
      <c r="T649" s="91">
        <f>+'REPORTE NOVIEMBRE IMROM'!$L644</f>
        <v>0</v>
      </c>
      <c r="U649" s="91">
        <f>+'REPORTE DICIEMBRE IMROM'!$L644</f>
        <v>0</v>
      </c>
      <c r="V649" s="91">
        <f t="shared" si="18"/>
        <v>0</v>
      </c>
      <c r="W649" s="92">
        <f t="shared" si="19"/>
        <v>0</v>
      </c>
    </row>
    <row r="650" spans="1:23" s="84" customFormat="1" ht="15.75" x14ac:dyDescent="0.2">
      <c r="A650" s="66">
        <v>628</v>
      </c>
      <c r="B650" s="85">
        <f>'CED. GRAL POR REP. O MANTTO'!C651</f>
        <v>0</v>
      </c>
      <c r="C650" s="86">
        <f>'CED. GRAL POR REP. O MANTTO'!D651</f>
        <v>0</v>
      </c>
      <c r="D650" s="87">
        <f>'CED. GRAL POR REP. O MANTTO'!E651</f>
        <v>0</v>
      </c>
      <c r="E650" s="87">
        <f>'CED. GRAL POR REP. O MANTTO'!F651</f>
        <v>0</v>
      </c>
      <c r="F650" s="88">
        <f>'CED. GRAL POR REP. O MANTTO'!G651</f>
        <v>0</v>
      </c>
      <c r="G650" s="89">
        <f>'CED. GRAL POR REP. O MANTTO'!L651</f>
        <v>0</v>
      </c>
      <c r="H650" s="90">
        <f>IF('CED. GRAL POR REP. O MANTTO'!P651&lt;&gt;'CED. GRAL POR REP. O MANTTO'!G651,"VERIFICA PRESUPUESTO BASE",'CED. GRAL POR REP. O MANTTO'!G651)</f>
        <v>0</v>
      </c>
      <c r="I650" s="91">
        <f>'REPORTE ENERO IMROM'!H645</f>
        <v>0</v>
      </c>
      <c r="J650" s="91">
        <f>'REPORTE ENERO IMROM'!$L645</f>
        <v>0</v>
      </c>
      <c r="K650" s="91">
        <f>+'REPORTE FEBRERO IMROM'!$L645</f>
        <v>0</v>
      </c>
      <c r="L650" s="91">
        <f>+'REPORTE MARZO IMROM'!$L645</f>
        <v>0</v>
      </c>
      <c r="M650" s="91">
        <f>+'REPORTE ABRIL IMROM'!$L645</f>
        <v>0</v>
      </c>
      <c r="N650" s="91">
        <f>+'REPORTE MAYO IMROM'!$L645</f>
        <v>0</v>
      </c>
      <c r="O650" s="91">
        <f>+'REPORTE JUNIO IMROM'!$L645</f>
        <v>0</v>
      </c>
      <c r="P650" s="91">
        <f>+'REPORTE JULIO IMROM'!$L645</f>
        <v>0</v>
      </c>
      <c r="Q650" s="91">
        <f>+'REPORTE AGOSTO IMROM'!$L645</f>
        <v>0</v>
      </c>
      <c r="R650" s="91">
        <f>+'REPORTE SEPTIEMBRE IMROM'!$L645</f>
        <v>0</v>
      </c>
      <c r="S650" s="91">
        <f>+'REPORTE OCTUBRE IMROM'!$L645</f>
        <v>0</v>
      </c>
      <c r="T650" s="91">
        <f>+'REPORTE NOVIEMBRE IMROM'!$L645</f>
        <v>0</v>
      </c>
      <c r="U650" s="91">
        <f>+'REPORTE DICIEMBRE IMROM'!$L645</f>
        <v>0</v>
      </c>
      <c r="V650" s="91">
        <f t="shared" si="18"/>
        <v>0</v>
      </c>
      <c r="W650" s="92">
        <f t="shared" si="19"/>
        <v>0</v>
      </c>
    </row>
    <row r="651" spans="1:23" s="84" customFormat="1" ht="15.75" x14ac:dyDescent="0.2">
      <c r="A651" s="66">
        <v>629</v>
      </c>
      <c r="B651" s="85">
        <f>'CED. GRAL POR REP. O MANTTO'!C652</f>
        <v>0</v>
      </c>
      <c r="C651" s="86">
        <f>'CED. GRAL POR REP. O MANTTO'!D652</f>
        <v>0</v>
      </c>
      <c r="D651" s="87">
        <f>'CED. GRAL POR REP. O MANTTO'!E652</f>
        <v>0</v>
      </c>
      <c r="E651" s="87">
        <f>'CED. GRAL POR REP. O MANTTO'!F652</f>
        <v>0</v>
      </c>
      <c r="F651" s="88">
        <f>'CED. GRAL POR REP. O MANTTO'!G652</f>
        <v>0</v>
      </c>
      <c r="G651" s="89">
        <f>'CED. GRAL POR REP. O MANTTO'!L652</f>
        <v>0</v>
      </c>
      <c r="H651" s="90">
        <f>IF('CED. GRAL POR REP. O MANTTO'!P652&lt;&gt;'CED. GRAL POR REP. O MANTTO'!G652,"VERIFICA PRESUPUESTO BASE",'CED. GRAL POR REP. O MANTTO'!G652)</f>
        <v>0</v>
      </c>
      <c r="I651" s="91">
        <f>'REPORTE ENERO IMROM'!H646</f>
        <v>0</v>
      </c>
      <c r="J651" s="91">
        <f>'REPORTE ENERO IMROM'!$L646</f>
        <v>0</v>
      </c>
      <c r="K651" s="91">
        <f>+'REPORTE FEBRERO IMROM'!$L646</f>
        <v>0</v>
      </c>
      <c r="L651" s="91">
        <f>+'REPORTE MARZO IMROM'!$L646</f>
        <v>0</v>
      </c>
      <c r="M651" s="91">
        <f>+'REPORTE ABRIL IMROM'!$L646</f>
        <v>0</v>
      </c>
      <c r="N651" s="91">
        <f>+'REPORTE MAYO IMROM'!$L646</f>
        <v>0</v>
      </c>
      <c r="O651" s="91">
        <f>+'REPORTE JUNIO IMROM'!$L646</f>
        <v>0</v>
      </c>
      <c r="P651" s="91">
        <f>+'REPORTE JULIO IMROM'!$L646</f>
        <v>0</v>
      </c>
      <c r="Q651" s="91">
        <f>+'REPORTE AGOSTO IMROM'!$L646</f>
        <v>0</v>
      </c>
      <c r="R651" s="91">
        <f>+'REPORTE SEPTIEMBRE IMROM'!$L646</f>
        <v>0</v>
      </c>
      <c r="S651" s="91">
        <f>+'REPORTE OCTUBRE IMROM'!$L646</f>
        <v>0</v>
      </c>
      <c r="T651" s="91">
        <f>+'REPORTE NOVIEMBRE IMROM'!$L646</f>
        <v>0</v>
      </c>
      <c r="U651" s="91">
        <f>+'REPORTE DICIEMBRE IMROM'!$L646</f>
        <v>0</v>
      </c>
      <c r="V651" s="91">
        <f t="shared" si="18"/>
        <v>0</v>
      </c>
      <c r="W651" s="92">
        <f t="shared" si="19"/>
        <v>0</v>
      </c>
    </row>
    <row r="652" spans="1:23" s="84" customFormat="1" ht="15.75" x14ac:dyDescent="0.2">
      <c r="A652" s="66">
        <v>630</v>
      </c>
      <c r="B652" s="85">
        <f>'CED. GRAL POR REP. O MANTTO'!C653</f>
        <v>0</v>
      </c>
      <c r="C652" s="86">
        <f>'CED. GRAL POR REP. O MANTTO'!D653</f>
        <v>0</v>
      </c>
      <c r="D652" s="87">
        <f>'CED. GRAL POR REP. O MANTTO'!E653</f>
        <v>0</v>
      </c>
      <c r="E652" s="87">
        <f>'CED. GRAL POR REP. O MANTTO'!F653</f>
        <v>0</v>
      </c>
      <c r="F652" s="88">
        <f>'CED. GRAL POR REP. O MANTTO'!G653</f>
        <v>0</v>
      </c>
      <c r="G652" s="89">
        <f>'CED. GRAL POR REP. O MANTTO'!L653</f>
        <v>0</v>
      </c>
      <c r="H652" s="90">
        <f>IF('CED. GRAL POR REP. O MANTTO'!P653&lt;&gt;'CED. GRAL POR REP. O MANTTO'!G653,"VERIFICA PRESUPUESTO BASE",'CED. GRAL POR REP. O MANTTO'!G653)</f>
        <v>0</v>
      </c>
      <c r="I652" s="91">
        <f>'REPORTE ENERO IMROM'!H647</f>
        <v>0</v>
      </c>
      <c r="J652" s="91">
        <f>'REPORTE ENERO IMROM'!$L647</f>
        <v>0</v>
      </c>
      <c r="K652" s="91">
        <f>+'REPORTE FEBRERO IMROM'!$L647</f>
        <v>0</v>
      </c>
      <c r="L652" s="91">
        <f>+'REPORTE MARZO IMROM'!$L647</f>
        <v>0</v>
      </c>
      <c r="M652" s="91">
        <f>+'REPORTE ABRIL IMROM'!$L647</f>
        <v>0</v>
      </c>
      <c r="N652" s="91">
        <f>+'REPORTE MAYO IMROM'!$L647</f>
        <v>0</v>
      </c>
      <c r="O652" s="91">
        <f>+'REPORTE JUNIO IMROM'!$L647</f>
        <v>0</v>
      </c>
      <c r="P652" s="91">
        <f>+'REPORTE JULIO IMROM'!$L647</f>
        <v>0</v>
      </c>
      <c r="Q652" s="91">
        <f>+'REPORTE AGOSTO IMROM'!$L647</f>
        <v>0</v>
      </c>
      <c r="R652" s="91">
        <f>+'REPORTE SEPTIEMBRE IMROM'!$L647</f>
        <v>0</v>
      </c>
      <c r="S652" s="91">
        <f>+'REPORTE OCTUBRE IMROM'!$L647</f>
        <v>0</v>
      </c>
      <c r="T652" s="91">
        <f>+'REPORTE NOVIEMBRE IMROM'!$L647</f>
        <v>0</v>
      </c>
      <c r="U652" s="91">
        <f>+'REPORTE DICIEMBRE IMROM'!$L647</f>
        <v>0</v>
      </c>
      <c r="V652" s="91">
        <f t="shared" si="18"/>
        <v>0</v>
      </c>
      <c r="W652" s="92">
        <f t="shared" si="19"/>
        <v>0</v>
      </c>
    </row>
    <row r="653" spans="1:23" s="84" customFormat="1" ht="15.75" x14ac:dyDescent="0.2">
      <c r="A653" s="66">
        <v>631</v>
      </c>
      <c r="B653" s="85">
        <f>'CED. GRAL POR REP. O MANTTO'!C654</f>
        <v>0</v>
      </c>
      <c r="C653" s="86">
        <f>'CED. GRAL POR REP. O MANTTO'!D654</f>
        <v>0</v>
      </c>
      <c r="D653" s="87">
        <f>'CED. GRAL POR REP. O MANTTO'!E654</f>
        <v>0</v>
      </c>
      <c r="E653" s="87">
        <f>'CED. GRAL POR REP. O MANTTO'!F654</f>
        <v>0</v>
      </c>
      <c r="F653" s="88">
        <f>'CED. GRAL POR REP. O MANTTO'!G654</f>
        <v>0</v>
      </c>
      <c r="G653" s="89">
        <f>'CED. GRAL POR REP. O MANTTO'!L654</f>
        <v>0</v>
      </c>
      <c r="H653" s="90">
        <f>IF('CED. GRAL POR REP. O MANTTO'!P654&lt;&gt;'CED. GRAL POR REP. O MANTTO'!G654,"VERIFICA PRESUPUESTO BASE",'CED. GRAL POR REP. O MANTTO'!G654)</f>
        <v>0</v>
      </c>
      <c r="I653" s="91">
        <f>'REPORTE ENERO IMROM'!H648</f>
        <v>0</v>
      </c>
      <c r="J653" s="91">
        <f>'REPORTE ENERO IMROM'!$L648</f>
        <v>0</v>
      </c>
      <c r="K653" s="91">
        <f>+'REPORTE FEBRERO IMROM'!$L648</f>
        <v>0</v>
      </c>
      <c r="L653" s="91">
        <f>+'REPORTE MARZO IMROM'!$L648</f>
        <v>0</v>
      </c>
      <c r="M653" s="91">
        <f>+'REPORTE ABRIL IMROM'!$L648</f>
        <v>0</v>
      </c>
      <c r="N653" s="91">
        <f>+'REPORTE MAYO IMROM'!$L648</f>
        <v>0</v>
      </c>
      <c r="O653" s="91">
        <f>+'REPORTE JUNIO IMROM'!$L648</f>
        <v>0</v>
      </c>
      <c r="P653" s="91">
        <f>+'REPORTE JULIO IMROM'!$L648</f>
        <v>0</v>
      </c>
      <c r="Q653" s="91">
        <f>+'REPORTE AGOSTO IMROM'!$L648</f>
        <v>0</v>
      </c>
      <c r="R653" s="91">
        <f>+'REPORTE SEPTIEMBRE IMROM'!$L648</f>
        <v>0</v>
      </c>
      <c r="S653" s="91">
        <f>+'REPORTE OCTUBRE IMROM'!$L648</f>
        <v>0</v>
      </c>
      <c r="T653" s="91">
        <f>+'REPORTE NOVIEMBRE IMROM'!$L648</f>
        <v>0</v>
      </c>
      <c r="U653" s="91">
        <f>+'REPORTE DICIEMBRE IMROM'!$L648</f>
        <v>0</v>
      </c>
      <c r="V653" s="91">
        <f t="shared" si="18"/>
        <v>0</v>
      </c>
      <c r="W653" s="92">
        <f t="shared" si="19"/>
        <v>0</v>
      </c>
    </row>
    <row r="654" spans="1:23" s="84" customFormat="1" ht="15.75" x14ac:dyDescent="0.2">
      <c r="A654" s="66">
        <v>632</v>
      </c>
      <c r="B654" s="85">
        <f>'CED. GRAL POR REP. O MANTTO'!C655</f>
        <v>0</v>
      </c>
      <c r="C654" s="86">
        <f>'CED. GRAL POR REP. O MANTTO'!D655</f>
        <v>0</v>
      </c>
      <c r="D654" s="87">
        <f>'CED. GRAL POR REP. O MANTTO'!E655</f>
        <v>0</v>
      </c>
      <c r="E654" s="87">
        <f>'CED. GRAL POR REP. O MANTTO'!F655</f>
        <v>0</v>
      </c>
      <c r="F654" s="88">
        <f>'CED. GRAL POR REP. O MANTTO'!G655</f>
        <v>0</v>
      </c>
      <c r="G654" s="89">
        <f>'CED. GRAL POR REP. O MANTTO'!L655</f>
        <v>0</v>
      </c>
      <c r="H654" s="90">
        <f>IF('CED. GRAL POR REP. O MANTTO'!P655&lt;&gt;'CED. GRAL POR REP. O MANTTO'!G655,"VERIFICA PRESUPUESTO BASE",'CED. GRAL POR REP. O MANTTO'!G655)</f>
        <v>0</v>
      </c>
      <c r="I654" s="91">
        <f>'REPORTE ENERO IMROM'!H649</f>
        <v>0</v>
      </c>
      <c r="J654" s="91">
        <f>'REPORTE ENERO IMROM'!$L649</f>
        <v>0</v>
      </c>
      <c r="K654" s="91">
        <f>+'REPORTE FEBRERO IMROM'!$L649</f>
        <v>0</v>
      </c>
      <c r="L654" s="91">
        <f>+'REPORTE MARZO IMROM'!$L649</f>
        <v>0</v>
      </c>
      <c r="M654" s="91">
        <f>+'REPORTE ABRIL IMROM'!$L649</f>
        <v>0</v>
      </c>
      <c r="N654" s="91">
        <f>+'REPORTE MAYO IMROM'!$L649</f>
        <v>0</v>
      </c>
      <c r="O654" s="91">
        <f>+'REPORTE JUNIO IMROM'!$L649</f>
        <v>0</v>
      </c>
      <c r="P654" s="91">
        <f>+'REPORTE JULIO IMROM'!$L649</f>
        <v>0</v>
      </c>
      <c r="Q654" s="91">
        <f>+'REPORTE AGOSTO IMROM'!$L649</f>
        <v>0</v>
      </c>
      <c r="R654" s="91">
        <f>+'REPORTE SEPTIEMBRE IMROM'!$L649</f>
        <v>0</v>
      </c>
      <c r="S654" s="91">
        <f>+'REPORTE OCTUBRE IMROM'!$L649</f>
        <v>0</v>
      </c>
      <c r="T654" s="91">
        <f>+'REPORTE NOVIEMBRE IMROM'!$L649</f>
        <v>0</v>
      </c>
      <c r="U654" s="91">
        <f>+'REPORTE DICIEMBRE IMROM'!$L649</f>
        <v>0</v>
      </c>
      <c r="V654" s="91">
        <f t="shared" si="18"/>
        <v>0</v>
      </c>
      <c r="W654" s="92">
        <f t="shared" si="19"/>
        <v>0</v>
      </c>
    </row>
    <row r="655" spans="1:23" s="84" customFormat="1" ht="15.75" x14ac:dyDescent="0.2">
      <c r="A655" s="66">
        <v>633</v>
      </c>
      <c r="B655" s="85">
        <f>'CED. GRAL POR REP. O MANTTO'!C656</f>
        <v>0</v>
      </c>
      <c r="C655" s="86">
        <f>'CED. GRAL POR REP. O MANTTO'!D656</f>
        <v>0</v>
      </c>
      <c r="D655" s="87">
        <f>'CED. GRAL POR REP. O MANTTO'!E656</f>
        <v>0</v>
      </c>
      <c r="E655" s="87">
        <f>'CED. GRAL POR REP. O MANTTO'!F656</f>
        <v>0</v>
      </c>
      <c r="F655" s="88">
        <f>'CED. GRAL POR REP. O MANTTO'!G656</f>
        <v>0</v>
      </c>
      <c r="G655" s="89">
        <f>'CED. GRAL POR REP. O MANTTO'!L656</f>
        <v>0</v>
      </c>
      <c r="H655" s="90">
        <f>IF('CED. GRAL POR REP. O MANTTO'!P656&lt;&gt;'CED. GRAL POR REP. O MANTTO'!G656,"VERIFICA PRESUPUESTO BASE",'CED. GRAL POR REP. O MANTTO'!G656)</f>
        <v>0</v>
      </c>
      <c r="I655" s="91">
        <f>'REPORTE ENERO IMROM'!H650</f>
        <v>0</v>
      </c>
      <c r="J655" s="91">
        <f>'REPORTE ENERO IMROM'!$L650</f>
        <v>0</v>
      </c>
      <c r="K655" s="91">
        <f>+'REPORTE FEBRERO IMROM'!$L650</f>
        <v>0</v>
      </c>
      <c r="L655" s="91">
        <f>+'REPORTE MARZO IMROM'!$L650</f>
        <v>0</v>
      </c>
      <c r="M655" s="91">
        <f>+'REPORTE ABRIL IMROM'!$L650</f>
        <v>0</v>
      </c>
      <c r="N655" s="91">
        <f>+'REPORTE MAYO IMROM'!$L650</f>
        <v>0</v>
      </c>
      <c r="O655" s="91">
        <f>+'REPORTE JUNIO IMROM'!$L650</f>
        <v>0</v>
      </c>
      <c r="P655" s="91">
        <f>+'REPORTE JULIO IMROM'!$L650</f>
        <v>0</v>
      </c>
      <c r="Q655" s="91">
        <f>+'REPORTE AGOSTO IMROM'!$L650</f>
        <v>0</v>
      </c>
      <c r="R655" s="91">
        <f>+'REPORTE SEPTIEMBRE IMROM'!$L650</f>
        <v>0</v>
      </c>
      <c r="S655" s="91">
        <f>+'REPORTE OCTUBRE IMROM'!$L650</f>
        <v>0</v>
      </c>
      <c r="T655" s="91">
        <f>+'REPORTE NOVIEMBRE IMROM'!$L650</f>
        <v>0</v>
      </c>
      <c r="U655" s="91">
        <f>+'REPORTE DICIEMBRE IMROM'!$L650</f>
        <v>0</v>
      </c>
      <c r="V655" s="91">
        <f t="shared" si="18"/>
        <v>0</v>
      </c>
      <c r="W655" s="92">
        <f t="shared" si="19"/>
        <v>0</v>
      </c>
    </row>
    <row r="656" spans="1:23" s="84" customFormat="1" ht="15.75" x14ac:dyDescent="0.2">
      <c r="A656" s="66">
        <v>634</v>
      </c>
      <c r="B656" s="85">
        <f>'CED. GRAL POR REP. O MANTTO'!C657</f>
        <v>0</v>
      </c>
      <c r="C656" s="86">
        <f>'CED. GRAL POR REP. O MANTTO'!D657</f>
        <v>0</v>
      </c>
      <c r="D656" s="87">
        <f>'CED. GRAL POR REP. O MANTTO'!E657</f>
        <v>0</v>
      </c>
      <c r="E656" s="87">
        <f>'CED. GRAL POR REP. O MANTTO'!F657</f>
        <v>0</v>
      </c>
      <c r="F656" s="88">
        <f>'CED. GRAL POR REP. O MANTTO'!G657</f>
        <v>0</v>
      </c>
      <c r="G656" s="89">
        <f>'CED. GRAL POR REP. O MANTTO'!L657</f>
        <v>0</v>
      </c>
      <c r="H656" s="90">
        <f>IF('CED. GRAL POR REP. O MANTTO'!P657&lt;&gt;'CED. GRAL POR REP. O MANTTO'!G657,"VERIFICA PRESUPUESTO BASE",'CED. GRAL POR REP. O MANTTO'!G657)</f>
        <v>0</v>
      </c>
      <c r="I656" s="91">
        <f>'REPORTE ENERO IMROM'!H651</f>
        <v>0</v>
      </c>
      <c r="J656" s="91">
        <f>'REPORTE ENERO IMROM'!$L651</f>
        <v>0</v>
      </c>
      <c r="K656" s="91">
        <f>+'REPORTE FEBRERO IMROM'!$L651</f>
        <v>0</v>
      </c>
      <c r="L656" s="91">
        <f>+'REPORTE MARZO IMROM'!$L651</f>
        <v>0</v>
      </c>
      <c r="M656" s="91">
        <f>+'REPORTE ABRIL IMROM'!$L651</f>
        <v>0</v>
      </c>
      <c r="N656" s="91">
        <f>+'REPORTE MAYO IMROM'!$L651</f>
        <v>0</v>
      </c>
      <c r="O656" s="91">
        <f>+'REPORTE JUNIO IMROM'!$L651</f>
        <v>0</v>
      </c>
      <c r="P656" s="91">
        <f>+'REPORTE JULIO IMROM'!$L651</f>
        <v>0</v>
      </c>
      <c r="Q656" s="91">
        <f>+'REPORTE AGOSTO IMROM'!$L651</f>
        <v>0</v>
      </c>
      <c r="R656" s="91">
        <f>+'REPORTE SEPTIEMBRE IMROM'!$L651</f>
        <v>0</v>
      </c>
      <c r="S656" s="91">
        <f>+'REPORTE OCTUBRE IMROM'!$L651</f>
        <v>0</v>
      </c>
      <c r="T656" s="91">
        <f>+'REPORTE NOVIEMBRE IMROM'!$L651</f>
        <v>0</v>
      </c>
      <c r="U656" s="91">
        <f>+'REPORTE DICIEMBRE IMROM'!$L651</f>
        <v>0</v>
      </c>
      <c r="V656" s="91">
        <f t="shared" si="18"/>
        <v>0</v>
      </c>
      <c r="W656" s="92">
        <f t="shared" si="19"/>
        <v>0</v>
      </c>
    </row>
    <row r="657" spans="1:23" s="84" customFormat="1" ht="15.75" x14ac:dyDescent="0.2">
      <c r="A657" s="66">
        <v>635</v>
      </c>
      <c r="B657" s="85">
        <f>'CED. GRAL POR REP. O MANTTO'!C658</f>
        <v>0</v>
      </c>
      <c r="C657" s="86">
        <f>'CED. GRAL POR REP. O MANTTO'!D658</f>
        <v>0</v>
      </c>
      <c r="D657" s="87">
        <f>'CED. GRAL POR REP. O MANTTO'!E658</f>
        <v>0</v>
      </c>
      <c r="E657" s="87">
        <f>'CED. GRAL POR REP. O MANTTO'!F658</f>
        <v>0</v>
      </c>
      <c r="F657" s="88">
        <f>'CED. GRAL POR REP. O MANTTO'!G658</f>
        <v>0</v>
      </c>
      <c r="G657" s="89">
        <f>'CED. GRAL POR REP. O MANTTO'!L658</f>
        <v>0</v>
      </c>
      <c r="H657" s="90">
        <f>IF('CED. GRAL POR REP. O MANTTO'!P658&lt;&gt;'CED. GRAL POR REP. O MANTTO'!G658,"VERIFICA PRESUPUESTO BASE",'CED. GRAL POR REP. O MANTTO'!G658)</f>
        <v>0</v>
      </c>
      <c r="I657" s="91">
        <f>'REPORTE ENERO IMROM'!H652</f>
        <v>0</v>
      </c>
      <c r="J657" s="91">
        <f>'REPORTE ENERO IMROM'!$L652</f>
        <v>0</v>
      </c>
      <c r="K657" s="91">
        <f>+'REPORTE FEBRERO IMROM'!$L652</f>
        <v>0</v>
      </c>
      <c r="L657" s="91">
        <f>+'REPORTE MARZO IMROM'!$L652</f>
        <v>0</v>
      </c>
      <c r="M657" s="91">
        <f>+'REPORTE ABRIL IMROM'!$L652</f>
        <v>0</v>
      </c>
      <c r="N657" s="91">
        <f>+'REPORTE MAYO IMROM'!$L652</f>
        <v>0</v>
      </c>
      <c r="O657" s="91">
        <f>+'REPORTE JUNIO IMROM'!$L652</f>
        <v>0</v>
      </c>
      <c r="P657" s="91">
        <f>+'REPORTE JULIO IMROM'!$L652</f>
        <v>0</v>
      </c>
      <c r="Q657" s="91">
        <f>+'REPORTE AGOSTO IMROM'!$L652</f>
        <v>0</v>
      </c>
      <c r="R657" s="91">
        <f>+'REPORTE SEPTIEMBRE IMROM'!$L652</f>
        <v>0</v>
      </c>
      <c r="S657" s="91">
        <f>+'REPORTE OCTUBRE IMROM'!$L652</f>
        <v>0</v>
      </c>
      <c r="T657" s="91">
        <f>+'REPORTE NOVIEMBRE IMROM'!$L652</f>
        <v>0</v>
      </c>
      <c r="U657" s="91">
        <f>+'REPORTE DICIEMBRE IMROM'!$L652</f>
        <v>0</v>
      </c>
      <c r="V657" s="91">
        <f t="shared" si="18"/>
        <v>0</v>
      </c>
      <c r="W657" s="92">
        <f t="shared" si="19"/>
        <v>0</v>
      </c>
    </row>
    <row r="658" spans="1:23" s="84" customFormat="1" ht="15.75" x14ac:dyDescent="0.2">
      <c r="A658" s="66">
        <v>636</v>
      </c>
      <c r="B658" s="85">
        <f>'CED. GRAL POR REP. O MANTTO'!C659</f>
        <v>0</v>
      </c>
      <c r="C658" s="86">
        <f>'CED. GRAL POR REP. O MANTTO'!D659</f>
        <v>0</v>
      </c>
      <c r="D658" s="87">
        <f>'CED. GRAL POR REP. O MANTTO'!E659</f>
        <v>0</v>
      </c>
      <c r="E658" s="87">
        <f>'CED. GRAL POR REP. O MANTTO'!F659</f>
        <v>0</v>
      </c>
      <c r="F658" s="88">
        <f>'CED. GRAL POR REP. O MANTTO'!G659</f>
        <v>0</v>
      </c>
      <c r="G658" s="89">
        <f>'CED. GRAL POR REP. O MANTTO'!L659</f>
        <v>0</v>
      </c>
      <c r="H658" s="90">
        <f>IF('CED. GRAL POR REP. O MANTTO'!P659&lt;&gt;'CED. GRAL POR REP. O MANTTO'!G659,"VERIFICA PRESUPUESTO BASE",'CED. GRAL POR REP. O MANTTO'!G659)</f>
        <v>0</v>
      </c>
      <c r="I658" s="91">
        <f>'REPORTE ENERO IMROM'!H653</f>
        <v>0</v>
      </c>
      <c r="J658" s="91">
        <f>'REPORTE ENERO IMROM'!$L653</f>
        <v>0</v>
      </c>
      <c r="K658" s="91">
        <f>+'REPORTE FEBRERO IMROM'!$L653</f>
        <v>0</v>
      </c>
      <c r="L658" s="91">
        <f>+'REPORTE MARZO IMROM'!$L653</f>
        <v>0</v>
      </c>
      <c r="M658" s="91">
        <f>+'REPORTE ABRIL IMROM'!$L653</f>
        <v>0</v>
      </c>
      <c r="N658" s="91">
        <f>+'REPORTE MAYO IMROM'!$L653</f>
        <v>0</v>
      </c>
      <c r="O658" s="91">
        <f>+'REPORTE JUNIO IMROM'!$L653</f>
        <v>0</v>
      </c>
      <c r="P658" s="91">
        <f>+'REPORTE JULIO IMROM'!$L653</f>
        <v>0</v>
      </c>
      <c r="Q658" s="91">
        <f>+'REPORTE AGOSTO IMROM'!$L653</f>
        <v>0</v>
      </c>
      <c r="R658" s="91">
        <f>+'REPORTE SEPTIEMBRE IMROM'!$L653</f>
        <v>0</v>
      </c>
      <c r="S658" s="91">
        <f>+'REPORTE OCTUBRE IMROM'!$L653</f>
        <v>0</v>
      </c>
      <c r="T658" s="91">
        <f>+'REPORTE NOVIEMBRE IMROM'!$L653</f>
        <v>0</v>
      </c>
      <c r="U658" s="91">
        <f>+'REPORTE DICIEMBRE IMROM'!$L653</f>
        <v>0</v>
      </c>
      <c r="V658" s="91">
        <f t="shared" si="18"/>
        <v>0</v>
      </c>
      <c r="W658" s="92">
        <f t="shared" si="19"/>
        <v>0</v>
      </c>
    </row>
    <row r="659" spans="1:23" s="84" customFormat="1" ht="15.75" x14ac:dyDescent="0.2">
      <c r="A659" s="66">
        <v>637</v>
      </c>
      <c r="B659" s="85">
        <f>'CED. GRAL POR REP. O MANTTO'!C660</f>
        <v>0</v>
      </c>
      <c r="C659" s="86">
        <f>'CED. GRAL POR REP. O MANTTO'!D660</f>
        <v>0</v>
      </c>
      <c r="D659" s="87">
        <f>'CED. GRAL POR REP. O MANTTO'!E660</f>
        <v>0</v>
      </c>
      <c r="E659" s="87">
        <f>'CED. GRAL POR REP. O MANTTO'!F660</f>
        <v>0</v>
      </c>
      <c r="F659" s="88">
        <f>'CED. GRAL POR REP. O MANTTO'!G660</f>
        <v>0</v>
      </c>
      <c r="G659" s="89">
        <f>'CED. GRAL POR REP. O MANTTO'!L660</f>
        <v>0</v>
      </c>
      <c r="H659" s="90">
        <f>IF('CED. GRAL POR REP. O MANTTO'!P660&lt;&gt;'CED. GRAL POR REP. O MANTTO'!G660,"VERIFICA PRESUPUESTO BASE",'CED. GRAL POR REP. O MANTTO'!G660)</f>
        <v>0</v>
      </c>
      <c r="I659" s="91">
        <f>'REPORTE ENERO IMROM'!H654</f>
        <v>0</v>
      </c>
      <c r="J659" s="91">
        <f>'REPORTE ENERO IMROM'!$L654</f>
        <v>0</v>
      </c>
      <c r="K659" s="91">
        <f>+'REPORTE FEBRERO IMROM'!$L654</f>
        <v>0</v>
      </c>
      <c r="L659" s="91">
        <f>+'REPORTE MARZO IMROM'!$L654</f>
        <v>0</v>
      </c>
      <c r="M659" s="91">
        <f>+'REPORTE ABRIL IMROM'!$L654</f>
        <v>0</v>
      </c>
      <c r="N659" s="91">
        <f>+'REPORTE MAYO IMROM'!$L654</f>
        <v>0</v>
      </c>
      <c r="O659" s="91">
        <f>+'REPORTE JUNIO IMROM'!$L654</f>
        <v>0</v>
      </c>
      <c r="P659" s="91">
        <f>+'REPORTE JULIO IMROM'!$L654</f>
        <v>0</v>
      </c>
      <c r="Q659" s="91">
        <f>+'REPORTE AGOSTO IMROM'!$L654</f>
        <v>0</v>
      </c>
      <c r="R659" s="91">
        <f>+'REPORTE SEPTIEMBRE IMROM'!$L654</f>
        <v>0</v>
      </c>
      <c r="S659" s="91">
        <f>+'REPORTE OCTUBRE IMROM'!$L654</f>
        <v>0</v>
      </c>
      <c r="T659" s="91">
        <f>+'REPORTE NOVIEMBRE IMROM'!$L654</f>
        <v>0</v>
      </c>
      <c r="U659" s="91">
        <f>+'REPORTE DICIEMBRE IMROM'!$L654</f>
        <v>0</v>
      </c>
      <c r="V659" s="91">
        <f t="shared" si="18"/>
        <v>0</v>
      </c>
      <c r="W659" s="92">
        <f t="shared" si="19"/>
        <v>0</v>
      </c>
    </row>
    <row r="660" spans="1:23" s="84" customFormat="1" ht="15.75" x14ac:dyDescent="0.2">
      <c r="A660" s="66">
        <v>638</v>
      </c>
      <c r="B660" s="85">
        <f>'CED. GRAL POR REP. O MANTTO'!C661</f>
        <v>0</v>
      </c>
      <c r="C660" s="86">
        <f>'CED. GRAL POR REP. O MANTTO'!D661</f>
        <v>0</v>
      </c>
      <c r="D660" s="87">
        <f>'CED. GRAL POR REP. O MANTTO'!E661</f>
        <v>0</v>
      </c>
      <c r="E660" s="87">
        <f>'CED. GRAL POR REP. O MANTTO'!F661</f>
        <v>0</v>
      </c>
      <c r="F660" s="88">
        <f>'CED. GRAL POR REP. O MANTTO'!G661</f>
        <v>0</v>
      </c>
      <c r="G660" s="89">
        <f>'CED. GRAL POR REP. O MANTTO'!L661</f>
        <v>0</v>
      </c>
      <c r="H660" s="90">
        <f>IF('CED. GRAL POR REP. O MANTTO'!P661&lt;&gt;'CED. GRAL POR REP. O MANTTO'!G661,"VERIFICA PRESUPUESTO BASE",'CED. GRAL POR REP. O MANTTO'!G661)</f>
        <v>0</v>
      </c>
      <c r="I660" s="91">
        <f>'REPORTE ENERO IMROM'!H655</f>
        <v>0</v>
      </c>
      <c r="J660" s="91">
        <f>'REPORTE ENERO IMROM'!$L655</f>
        <v>0</v>
      </c>
      <c r="K660" s="91">
        <f>+'REPORTE FEBRERO IMROM'!$L655</f>
        <v>0</v>
      </c>
      <c r="L660" s="91">
        <f>+'REPORTE MARZO IMROM'!$L655</f>
        <v>0</v>
      </c>
      <c r="M660" s="91">
        <f>+'REPORTE ABRIL IMROM'!$L655</f>
        <v>0</v>
      </c>
      <c r="N660" s="91">
        <f>+'REPORTE MAYO IMROM'!$L655</f>
        <v>0</v>
      </c>
      <c r="O660" s="91">
        <f>+'REPORTE JUNIO IMROM'!$L655</f>
        <v>0</v>
      </c>
      <c r="P660" s="91">
        <f>+'REPORTE JULIO IMROM'!$L655</f>
        <v>0</v>
      </c>
      <c r="Q660" s="91">
        <f>+'REPORTE AGOSTO IMROM'!$L655</f>
        <v>0</v>
      </c>
      <c r="R660" s="91">
        <f>+'REPORTE SEPTIEMBRE IMROM'!$L655</f>
        <v>0</v>
      </c>
      <c r="S660" s="91">
        <f>+'REPORTE OCTUBRE IMROM'!$L655</f>
        <v>0</v>
      </c>
      <c r="T660" s="91">
        <f>+'REPORTE NOVIEMBRE IMROM'!$L655</f>
        <v>0</v>
      </c>
      <c r="U660" s="91">
        <f>+'REPORTE DICIEMBRE IMROM'!$L655</f>
        <v>0</v>
      </c>
      <c r="V660" s="91">
        <f t="shared" si="18"/>
        <v>0</v>
      </c>
      <c r="W660" s="92">
        <f t="shared" si="19"/>
        <v>0</v>
      </c>
    </row>
    <row r="661" spans="1:23" s="84" customFormat="1" ht="15.75" x14ac:dyDescent="0.2">
      <c r="A661" s="66">
        <v>639</v>
      </c>
      <c r="B661" s="85">
        <f>'CED. GRAL POR REP. O MANTTO'!C662</f>
        <v>0</v>
      </c>
      <c r="C661" s="86">
        <f>'CED. GRAL POR REP. O MANTTO'!D662</f>
        <v>0</v>
      </c>
      <c r="D661" s="87">
        <f>'CED. GRAL POR REP. O MANTTO'!E662</f>
        <v>0</v>
      </c>
      <c r="E661" s="87">
        <f>'CED. GRAL POR REP. O MANTTO'!F662</f>
        <v>0</v>
      </c>
      <c r="F661" s="88">
        <f>'CED. GRAL POR REP. O MANTTO'!G662</f>
        <v>0</v>
      </c>
      <c r="G661" s="89">
        <f>'CED. GRAL POR REP. O MANTTO'!L662</f>
        <v>0</v>
      </c>
      <c r="H661" s="90">
        <f>IF('CED. GRAL POR REP. O MANTTO'!P662&lt;&gt;'CED. GRAL POR REP. O MANTTO'!G662,"VERIFICA PRESUPUESTO BASE",'CED. GRAL POR REP. O MANTTO'!G662)</f>
        <v>0</v>
      </c>
      <c r="I661" s="91">
        <f>'REPORTE ENERO IMROM'!H656</f>
        <v>0</v>
      </c>
      <c r="J661" s="91">
        <f>'REPORTE ENERO IMROM'!$L656</f>
        <v>0</v>
      </c>
      <c r="K661" s="91">
        <f>+'REPORTE FEBRERO IMROM'!$L656</f>
        <v>0</v>
      </c>
      <c r="L661" s="91">
        <f>+'REPORTE MARZO IMROM'!$L656</f>
        <v>0</v>
      </c>
      <c r="M661" s="91">
        <f>+'REPORTE ABRIL IMROM'!$L656</f>
        <v>0</v>
      </c>
      <c r="N661" s="91">
        <f>+'REPORTE MAYO IMROM'!$L656</f>
        <v>0</v>
      </c>
      <c r="O661" s="91">
        <f>+'REPORTE JUNIO IMROM'!$L656</f>
        <v>0</v>
      </c>
      <c r="P661" s="91">
        <f>+'REPORTE JULIO IMROM'!$L656</f>
        <v>0</v>
      </c>
      <c r="Q661" s="91">
        <f>+'REPORTE AGOSTO IMROM'!$L656</f>
        <v>0</v>
      </c>
      <c r="R661" s="91">
        <f>+'REPORTE SEPTIEMBRE IMROM'!$L656</f>
        <v>0</v>
      </c>
      <c r="S661" s="91">
        <f>+'REPORTE OCTUBRE IMROM'!$L656</f>
        <v>0</v>
      </c>
      <c r="T661" s="91">
        <f>+'REPORTE NOVIEMBRE IMROM'!$L656</f>
        <v>0</v>
      </c>
      <c r="U661" s="91">
        <f>+'REPORTE DICIEMBRE IMROM'!$L656</f>
        <v>0</v>
      </c>
      <c r="V661" s="91">
        <f t="shared" si="18"/>
        <v>0</v>
      </c>
      <c r="W661" s="92">
        <f t="shared" si="19"/>
        <v>0</v>
      </c>
    </row>
    <row r="662" spans="1:23" s="84" customFormat="1" ht="15.75" x14ac:dyDescent="0.2">
      <c r="A662" s="66">
        <v>640</v>
      </c>
      <c r="B662" s="85">
        <f>'CED. GRAL POR REP. O MANTTO'!C663</f>
        <v>0</v>
      </c>
      <c r="C662" s="86">
        <f>'CED. GRAL POR REP. O MANTTO'!D663</f>
        <v>0</v>
      </c>
      <c r="D662" s="87">
        <f>'CED. GRAL POR REP. O MANTTO'!E663</f>
        <v>0</v>
      </c>
      <c r="E662" s="87">
        <f>'CED. GRAL POR REP. O MANTTO'!F663</f>
        <v>0</v>
      </c>
      <c r="F662" s="88">
        <f>'CED. GRAL POR REP. O MANTTO'!G663</f>
        <v>0</v>
      </c>
      <c r="G662" s="89">
        <f>'CED. GRAL POR REP. O MANTTO'!L663</f>
        <v>0</v>
      </c>
      <c r="H662" s="90">
        <f>IF('CED. GRAL POR REP. O MANTTO'!P663&lt;&gt;'CED. GRAL POR REP. O MANTTO'!G663,"VERIFICA PRESUPUESTO BASE",'CED. GRAL POR REP. O MANTTO'!G663)</f>
        <v>0</v>
      </c>
      <c r="I662" s="91">
        <f>'REPORTE ENERO IMROM'!H657</f>
        <v>0</v>
      </c>
      <c r="J662" s="91">
        <f>'REPORTE ENERO IMROM'!$L657</f>
        <v>0</v>
      </c>
      <c r="K662" s="91">
        <f>+'REPORTE FEBRERO IMROM'!$L657</f>
        <v>0</v>
      </c>
      <c r="L662" s="91">
        <f>+'REPORTE MARZO IMROM'!$L657</f>
        <v>0</v>
      </c>
      <c r="M662" s="91">
        <f>+'REPORTE ABRIL IMROM'!$L657</f>
        <v>0</v>
      </c>
      <c r="N662" s="91">
        <f>+'REPORTE MAYO IMROM'!$L657</f>
        <v>0</v>
      </c>
      <c r="O662" s="91">
        <f>+'REPORTE JUNIO IMROM'!$L657</f>
        <v>0</v>
      </c>
      <c r="P662" s="91">
        <f>+'REPORTE JULIO IMROM'!$L657</f>
        <v>0</v>
      </c>
      <c r="Q662" s="91">
        <f>+'REPORTE AGOSTO IMROM'!$L657</f>
        <v>0</v>
      </c>
      <c r="R662" s="91">
        <f>+'REPORTE SEPTIEMBRE IMROM'!$L657</f>
        <v>0</v>
      </c>
      <c r="S662" s="91">
        <f>+'REPORTE OCTUBRE IMROM'!$L657</f>
        <v>0</v>
      </c>
      <c r="T662" s="91">
        <f>+'REPORTE NOVIEMBRE IMROM'!$L657</f>
        <v>0</v>
      </c>
      <c r="U662" s="91">
        <f>+'REPORTE DICIEMBRE IMROM'!$L657</f>
        <v>0</v>
      </c>
      <c r="V662" s="91">
        <f t="shared" si="18"/>
        <v>0</v>
      </c>
      <c r="W662" s="92">
        <f t="shared" si="19"/>
        <v>0</v>
      </c>
    </row>
    <row r="663" spans="1:23" s="84" customFormat="1" ht="15.75" x14ac:dyDescent="0.2">
      <c r="A663" s="66">
        <v>641</v>
      </c>
      <c r="B663" s="85">
        <f>'CED. GRAL POR REP. O MANTTO'!C664</f>
        <v>0</v>
      </c>
      <c r="C663" s="86">
        <f>'CED. GRAL POR REP. O MANTTO'!D664</f>
        <v>0</v>
      </c>
      <c r="D663" s="87">
        <f>'CED. GRAL POR REP. O MANTTO'!E664</f>
        <v>0</v>
      </c>
      <c r="E663" s="87">
        <f>'CED. GRAL POR REP. O MANTTO'!F664</f>
        <v>0</v>
      </c>
      <c r="F663" s="88">
        <f>'CED. GRAL POR REP. O MANTTO'!G664</f>
        <v>0</v>
      </c>
      <c r="G663" s="89">
        <f>'CED. GRAL POR REP. O MANTTO'!L664</f>
        <v>0</v>
      </c>
      <c r="H663" s="90">
        <f>IF('CED. GRAL POR REP. O MANTTO'!P664&lt;&gt;'CED. GRAL POR REP. O MANTTO'!G664,"VERIFICA PRESUPUESTO BASE",'CED. GRAL POR REP. O MANTTO'!G664)</f>
        <v>0</v>
      </c>
      <c r="I663" s="91">
        <f>'REPORTE ENERO IMROM'!H658</f>
        <v>0</v>
      </c>
      <c r="J663" s="91">
        <f>'REPORTE ENERO IMROM'!$L658</f>
        <v>0</v>
      </c>
      <c r="K663" s="91">
        <f>+'REPORTE FEBRERO IMROM'!$L658</f>
        <v>0</v>
      </c>
      <c r="L663" s="91">
        <f>+'REPORTE MARZO IMROM'!$L658</f>
        <v>0</v>
      </c>
      <c r="M663" s="91">
        <f>+'REPORTE ABRIL IMROM'!$L658</f>
        <v>0</v>
      </c>
      <c r="N663" s="91">
        <f>+'REPORTE MAYO IMROM'!$L658</f>
        <v>0</v>
      </c>
      <c r="O663" s="91">
        <f>+'REPORTE JUNIO IMROM'!$L658</f>
        <v>0</v>
      </c>
      <c r="P663" s="91">
        <f>+'REPORTE JULIO IMROM'!$L658</f>
        <v>0</v>
      </c>
      <c r="Q663" s="91">
        <f>+'REPORTE AGOSTO IMROM'!$L658</f>
        <v>0</v>
      </c>
      <c r="R663" s="91">
        <f>+'REPORTE SEPTIEMBRE IMROM'!$L658</f>
        <v>0</v>
      </c>
      <c r="S663" s="91">
        <f>+'REPORTE OCTUBRE IMROM'!$L658</f>
        <v>0</v>
      </c>
      <c r="T663" s="91">
        <f>+'REPORTE NOVIEMBRE IMROM'!$L658</f>
        <v>0</v>
      </c>
      <c r="U663" s="91">
        <f>+'REPORTE DICIEMBRE IMROM'!$L658</f>
        <v>0</v>
      </c>
      <c r="V663" s="91">
        <f t="shared" si="18"/>
        <v>0</v>
      </c>
      <c r="W663" s="92">
        <f t="shared" si="19"/>
        <v>0</v>
      </c>
    </row>
    <row r="664" spans="1:23" s="84" customFormat="1" ht="15.75" x14ac:dyDescent="0.2">
      <c r="A664" s="66">
        <v>642</v>
      </c>
      <c r="B664" s="85">
        <f>'CED. GRAL POR REP. O MANTTO'!C665</f>
        <v>0</v>
      </c>
      <c r="C664" s="86">
        <f>'CED. GRAL POR REP. O MANTTO'!D665</f>
        <v>0</v>
      </c>
      <c r="D664" s="87">
        <f>'CED. GRAL POR REP. O MANTTO'!E665</f>
        <v>0</v>
      </c>
      <c r="E664" s="87">
        <f>'CED. GRAL POR REP. O MANTTO'!F665</f>
        <v>0</v>
      </c>
      <c r="F664" s="88">
        <f>'CED. GRAL POR REP. O MANTTO'!G665</f>
        <v>0</v>
      </c>
      <c r="G664" s="89">
        <f>'CED. GRAL POR REP. O MANTTO'!L665</f>
        <v>0</v>
      </c>
      <c r="H664" s="90">
        <f>IF('CED. GRAL POR REP. O MANTTO'!P665&lt;&gt;'CED. GRAL POR REP. O MANTTO'!G665,"VERIFICA PRESUPUESTO BASE",'CED. GRAL POR REP. O MANTTO'!G665)</f>
        <v>0</v>
      </c>
      <c r="I664" s="91">
        <f>'REPORTE ENERO IMROM'!H659</f>
        <v>0</v>
      </c>
      <c r="J664" s="91">
        <f>'REPORTE ENERO IMROM'!$L659</f>
        <v>0</v>
      </c>
      <c r="K664" s="91">
        <f>+'REPORTE FEBRERO IMROM'!$L659</f>
        <v>0</v>
      </c>
      <c r="L664" s="91">
        <f>+'REPORTE MARZO IMROM'!$L659</f>
        <v>0</v>
      </c>
      <c r="M664" s="91">
        <f>+'REPORTE ABRIL IMROM'!$L659</f>
        <v>0</v>
      </c>
      <c r="N664" s="91">
        <f>+'REPORTE MAYO IMROM'!$L659</f>
        <v>0</v>
      </c>
      <c r="O664" s="91">
        <f>+'REPORTE JUNIO IMROM'!$L659</f>
        <v>0</v>
      </c>
      <c r="P664" s="91">
        <f>+'REPORTE JULIO IMROM'!$L659</f>
        <v>0</v>
      </c>
      <c r="Q664" s="91">
        <f>+'REPORTE AGOSTO IMROM'!$L659</f>
        <v>0</v>
      </c>
      <c r="R664" s="91">
        <f>+'REPORTE SEPTIEMBRE IMROM'!$L659</f>
        <v>0</v>
      </c>
      <c r="S664" s="91">
        <f>+'REPORTE OCTUBRE IMROM'!$L659</f>
        <v>0</v>
      </c>
      <c r="T664" s="91">
        <f>+'REPORTE NOVIEMBRE IMROM'!$L659</f>
        <v>0</v>
      </c>
      <c r="U664" s="91">
        <f>+'REPORTE DICIEMBRE IMROM'!$L659</f>
        <v>0</v>
      </c>
      <c r="V664" s="91">
        <f t="shared" ref="V664:V722" si="20">SUM(J664:U664)</f>
        <v>0</v>
      </c>
      <c r="W664" s="92">
        <f t="shared" si="19"/>
        <v>0</v>
      </c>
    </row>
    <row r="665" spans="1:23" s="84" customFormat="1" ht="15.75" x14ac:dyDescent="0.2">
      <c r="A665" s="66">
        <v>643</v>
      </c>
      <c r="B665" s="85">
        <f>'CED. GRAL POR REP. O MANTTO'!C666</f>
        <v>0</v>
      </c>
      <c r="C665" s="86">
        <f>'CED. GRAL POR REP. O MANTTO'!D666</f>
        <v>0</v>
      </c>
      <c r="D665" s="87">
        <f>'CED. GRAL POR REP. O MANTTO'!E666</f>
        <v>0</v>
      </c>
      <c r="E665" s="87">
        <f>'CED. GRAL POR REP. O MANTTO'!F666</f>
        <v>0</v>
      </c>
      <c r="F665" s="88">
        <f>'CED. GRAL POR REP. O MANTTO'!G666</f>
        <v>0</v>
      </c>
      <c r="G665" s="89">
        <f>'CED. GRAL POR REP. O MANTTO'!L666</f>
        <v>0</v>
      </c>
      <c r="H665" s="90">
        <f>IF('CED. GRAL POR REP. O MANTTO'!P666&lt;&gt;'CED. GRAL POR REP. O MANTTO'!G666,"VERIFICA PRESUPUESTO BASE",'CED. GRAL POR REP. O MANTTO'!G666)</f>
        <v>0</v>
      </c>
      <c r="I665" s="91">
        <f>'REPORTE ENERO IMROM'!H660</f>
        <v>0</v>
      </c>
      <c r="J665" s="91">
        <f>'REPORTE ENERO IMROM'!$L660</f>
        <v>0</v>
      </c>
      <c r="K665" s="91">
        <f>+'REPORTE FEBRERO IMROM'!$L660</f>
        <v>0</v>
      </c>
      <c r="L665" s="91">
        <f>+'REPORTE MARZO IMROM'!$L660</f>
        <v>0</v>
      </c>
      <c r="M665" s="91">
        <f>+'REPORTE ABRIL IMROM'!$L660</f>
        <v>0</v>
      </c>
      <c r="N665" s="91">
        <f>+'REPORTE MAYO IMROM'!$L660</f>
        <v>0</v>
      </c>
      <c r="O665" s="91">
        <f>+'REPORTE JUNIO IMROM'!$L660</f>
        <v>0</v>
      </c>
      <c r="P665" s="91">
        <f>+'REPORTE JULIO IMROM'!$L660</f>
        <v>0</v>
      </c>
      <c r="Q665" s="91">
        <f>+'REPORTE AGOSTO IMROM'!$L660</f>
        <v>0</v>
      </c>
      <c r="R665" s="91">
        <f>+'REPORTE SEPTIEMBRE IMROM'!$L660</f>
        <v>0</v>
      </c>
      <c r="S665" s="91">
        <f>+'REPORTE OCTUBRE IMROM'!$L660</f>
        <v>0</v>
      </c>
      <c r="T665" s="91">
        <f>+'REPORTE NOVIEMBRE IMROM'!$L660</f>
        <v>0</v>
      </c>
      <c r="U665" s="91">
        <f>+'REPORTE DICIEMBRE IMROM'!$L660</f>
        <v>0</v>
      </c>
      <c r="V665" s="91">
        <f t="shared" si="20"/>
        <v>0</v>
      </c>
      <c r="W665" s="92">
        <f t="shared" ref="W665:W722" si="21">+V665+I665</f>
        <v>0</v>
      </c>
    </row>
    <row r="666" spans="1:23" s="84" customFormat="1" ht="15.75" x14ac:dyDescent="0.2">
      <c r="A666" s="66">
        <v>644</v>
      </c>
      <c r="B666" s="85">
        <f>'CED. GRAL POR REP. O MANTTO'!C667</f>
        <v>0</v>
      </c>
      <c r="C666" s="86">
        <f>'CED. GRAL POR REP. O MANTTO'!D667</f>
        <v>0</v>
      </c>
      <c r="D666" s="87">
        <f>'CED. GRAL POR REP. O MANTTO'!E667</f>
        <v>0</v>
      </c>
      <c r="E666" s="87">
        <f>'CED. GRAL POR REP. O MANTTO'!F667</f>
        <v>0</v>
      </c>
      <c r="F666" s="88">
        <f>'CED. GRAL POR REP. O MANTTO'!G667</f>
        <v>0</v>
      </c>
      <c r="G666" s="89">
        <f>'CED. GRAL POR REP. O MANTTO'!L667</f>
        <v>0</v>
      </c>
      <c r="H666" s="90">
        <f>IF('CED. GRAL POR REP. O MANTTO'!P667&lt;&gt;'CED. GRAL POR REP. O MANTTO'!G667,"VERIFICA PRESUPUESTO BASE",'CED. GRAL POR REP. O MANTTO'!G667)</f>
        <v>0</v>
      </c>
      <c r="I666" s="91">
        <f>'REPORTE ENERO IMROM'!H661</f>
        <v>0</v>
      </c>
      <c r="J666" s="91">
        <f>'REPORTE ENERO IMROM'!$L661</f>
        <v>0</v>
      </c>
      <c r="K666" s="91">
        <f>+'REPORTE FEBRERO IMROM'!$L661</f>
        <v>0</v>
      </c>
      <c r="L666" s="91">
        <f>+'REPORTE MARZO IMROM'!$L661</f>
        <v>0</v>
      </c>
      <c r="M666" s="91">
        <f>+'REPORTE ABRIL IMROM'!$L661</f>
        <v>0</v>
      </c>
      <c r="N666" s="91">
        <f>+'REPORTE MAYO IMROM'!$L661</f>
        <v>0</v>
      </c>
      <c r="O666" s="91">
        <f>+'REPORTE JUNIO IMROM'!$L661</f>
        <v>0</v>
      </c>
      <c r="P666" s="91">
        <f>+'REPORTE JULIO IMROM'!$L661</f>
        <v>0</v>
      </c>
      <c r="Q666" s="91">
        <f>+'REPORTE AGOSTO IMROM'!$L661</f>
        <v>0</v>
      </c>
      <c r="R666" s="91">
        <f>+'REPORTE SEPTIEMBRE IMROM'!$L661</f>
        <v>0</v>
      </c>
      <c r="S666" s="91">
        <f>+'REPORTE OCTUBRE IMROM'!$L661</f>
        <v>0</v>
      </c>
      <c r="T666" s="91">
        <f>+'REPORTE NOVIEMBRE IMROM'!$L661</f>
        <v>0</v>
      </c>
      <c r="U666" s="91">
        <f>+'REPORTE DICIEMBRE IMROM'!$L661</f>
        <v>0</v>
      </c>
      <c r="V666" s="91">
        <f t="shared" si="20"/>
        <v>0</v>
      </c>
      <c r="W666" s="92">
        <f t="shared" si="21"/>
        <v>0</v>
      </c>
    </row>
    <row r="667" spans="1:23" s="84" customFormat="1" ht="15.75" x14ac:dyDescent="0.2">
      <c r="A667" s="66">
        <v>645</v>
      </c>
      <c r="B667" s="85">
        <f>'CED. GRAL POR REP. O MANTTO'!C668</f>
        <v>0</v>
      </c>
      <c r="C667" s="86">
        <f>'CED. GRAL POR REP. O MANTTO'!D668</f>
        <v>0</v>
      </c>
      <c r="D667" s="87">
        <f>'CED. GRAL POR REP. O MANTTO'!E668</f>
        <v>0</v>
      </c>
      <c r="E667" s="87">
        <f>'CED. GRAL POR REP. O MANTTO'!F668</f>
        <v>0</v>
      </c>
      <c r="F667" s="88">
        <f>'CED. GRAL POR REP. O MANTTO'!G668</f>
        <v>0</v>
      </c>
      <c r="G667" s="89">
        <f>'CED. GRAL POR REP. O MANTTO'!L668</f>
        <v>0</v>
      </c>
      <c r="H667" s="90">
        <f>IF('CED. GRAL POR REP. O MANTTO'!P668&lt;&gt;'CED. GRAL POR REP. O MANTTO'!G668,"VERIFICA PRESUPUESTO BASE",'CED. GRAL POR REP. O MANTTO'!G668)</f>
        <v>0</v>
      </c>
      <c r="I667" s="91">
        <f>'REPORTE ENERO IMROM'!H662</f>
        <v>0</v>
      </c>
      <c r="J667" s="91">
        <f>'REPORTE ENERO IMROM'!$L662</f>
        <v>0</v>
      </c>
      <c r="K667" s="91">
        <f>+'REPORTE FEBRERO IMROM'!$L662</f>
        <v>0</v>
      </c>
      <c r="L667" s="91">
        <f>+'REPORTE MARZO IMROM'!$L662</f>
        <v>0</v>
      </c>
      <c r="M667" s="91">
        <f>+'REPORTE ABRIL IMROM'!$L662</f>
        <v>0</v>
      </c>
      <c r="N667" s="91">
        <f>+'REPORTE MAYO IMROM'!$L662</f>
        <v>0</v>
      </c>
      <c r="O667" s="91">
        <f>+'REPORTE JUNIO IMROM'!$L662</f>
        <v>0</v>
      </c>
      <c r="P667" s="91">
        <f>+'REPORTE JULIO IMROM'!$L662</f>
        <v>0</v>
      </c>
      <c r="Q667" s="91">
        <f>+'REPORTE AGOSTO IMROM'!$L662</f>
        <v>0</v>
      </c>
      <c r="R667" s="91">
        <f>+'REPORTE SEPTIEMBRE IMROM'!$L662</f>
        <v>0</v>
      </c>
      <c r="S667" s="91">
        <f>+'REPORTE OCTUBRE IMROM'!$L662</f>
        <v>0</v>
      </c>
      <c r="T667" s="91">
        <f>+'REPORTE NOVIEMBRE IMROM'!$L662</f>
        <v>0</v>
      </c>
      <c r="U667" s="91">
        <f>+'REPORTE DICIEMBRE IMROM'!$L662</f>
        <v>0</v>
      </c>
      <c r="V667" s="91">
        <f t="shared" si="20"/>
        <v>0</v>
      </c>
      <c r="W667" s="92">
        <f t="shared" si="21"/>
        <v>0</v>
      </c>
    </row>
    <row r="668" spans="1:23" s="84" customFormat="1" ht="15.75" x14ac:dyDescent="0.2">
      <c r="A668" s="66">
        <v>646</v>
      </c>
      <c r="B668" s="85">
        <f>'CED. GRAL POR REP. O MANTTO'!C669</f>
        <v>0</v>
      </c>
      <c r="C668" s="86">
        <f>'CED. GRAL POR REP. O MANTTO'!D669</f>
        <v>0</v>
      </c>
      <c r="D668" s="87">
        <f>'CED. GRAL POR REP. O MANTTO'!E669</f>
        <v>0</v>
      </c>
      <c r="E668" s="87">
        <f>'CED. GRAL POR REP. O MANTTO'!F669</f>
        <v>0</v>
      </c>
      <c r="F668" s="88">
        <f>'CED. GRAL POR REP. O MANTTO'!G669</f>
        <v>0</v>
      </c>
      <c r="G668" s="89">
        <f>'CED. GRAL POR REP. O MANTTO'!L669</f>
        <v>0</v>
      </c>
      <c r="H668" s="90">
        <f>IF('CED. GRAL POR REP. O MANTTO'!P669&lt;&gt;'CED. GRAL POR REP. O MANTTO'!G669,"VERIFICA PRESUPUESTO BASE",'CED. GRAL POR REP. O MANTTO'!G669)</f>
        <v>0</v>
      </c>
      <c r="I668" s="91">
        <f>'REPORTE ENERO IMROM'!H663</f>
        <v>0</v>
      </c>
      <c r="J668" s="91">
        <f>'REPORTE ENERO IMROM'!$L663</f>
        <v>0</v>
      </c>
      <c r="K668" s="91">
        <f>+'REPORTE FEBRERO IMROM'!$L663</f>
        <v>0</v>
      </c>
      <c r="L668" s="91">
        <f>+'REPORTE MARZO IMROM'!$L663</f>
        <v>0</v>
      </c>
      <c r="M668" s="91">
        <f>+'REPORTE ABRIL IMROM'!$L663</f>
        <v>0</v>
      </c>
      <c r="N668" s="91">
        <f>+'REPORTE MAYO IMROM'!$L663</f>
        <v>0</v>
      </c>
      <c r="O668" s="91">
        <f>+'REPORTE JUNIO IMROM'!$L663</f>
        <v>0</v>
      </c>
      <c r="P668" s="91">
        <f>+'REPORTE JULIO IMROM'!$L663</f>
        <v>0</v>
      </c>
      <c r="Q668" s="91">
        <f>+'REPORTE AGOSTO IMROM'!$L663</f>
        <v>0</v>
      </c>
      <c r="R668" s="91">
        <f>+'REPORTE SEPTIEMBRE IMROM'!$L663</f>
        <v>0</v>
      </c>
      <c r="S668" s="91">
        <f>+'REPORTE OCTUBRE IMROM'!$L663</f>
        <v>0</v>
      </c>
      <c r="T668" s="91">
        <f>+'REPORTE NOVIEMBRE IMROM'!$L663</f>
        <v>0</v>
      </c>
      <c r="U668" s="91">
        <f>+'REPORTE DICIEMBRE IMROM'!$L663</f>
        <v>0</v>
      </c>
      <c r="V668" s="91">
        <f t="shared" si="20"/>
        <v>0</v>
      </c>
      <c r="W668" s="92">
        <f t="shared" si="21"/>
        <v>0</v>
      </c>
    </row>
    <row r="669" spans="1:23" s="84" customFormat="1" ht="15.75" x14ac:dyDescent="0.2">
      <c r="A669" s="66">
        <v>647</v>
      </c>
      <c r="B669" s="85">
        <f>'CED. GRAL POR REP. O MANTTO'!C670</f>
        <v>0</v>
      </c>
      <c r="C669" s="86">
        <f>'CED. GRAL POR REP. O MANTTO'!D670</f>
        <v>0</v>
      </c>
      <c r="D669" s="87">
        <f>'CED. GRAL POR REP. O MANTTO'!E670</f>
        <v>0</v>
      </c>
      <c r="E669" s="87">
        <f>'CED. GRAL POR REP. O MANTTO'!F670</f>
        <v>0</v>
      </c>
      <c r="F669" s="88">
        <f>'CED. GRAL POR REP. O MANTTO'!G670</f>
        <v>0</v>
      </c>
      <c r="G669" s="89">
        <f>'CED. GRAL POR REP. O MANTTO'!L670</f>
        <v>0</v>
      </c>
      <c r="H669" s="90">
        <f>IF('CED. GRAL POR REP. O MANTTO'!P670&lt;&gt;'CED. GRAL POR REP. O MANTTO'!G670,"VERIFICA PRESUPUESTO BASE",'CED. GRAL POR REP. O MANTTO'!G670)</f>
        <v>0</v>
      </c>
      <c r="I669" s="91">
        <f>'REPORTE ENERO IMROM'!H664</f>
        <v>0</v>
      </c>
      <c r="J669" s="91">
        <f>'REPORTE ENERO IMROM'!$L664</f>
        <v>0</v>
      </c>
      <c r="K669" s="91">
        <f>+'REPORTE FEBRERO IMROM'!$L664</f>
        <v>0</v>
      </c>
      <c r="L669" s="91">
        <f>+'REPORTE MARZO IMROM'!$L664</f>
        <v>0</v>
      </c>
      <c r="M669" s="91">
        <f>+'REPORTE ABRIL IMROM'!$L664</f>
        <v>0</v>
      </c>
      <c r="N669" s="91">
        <f>+'REPORTE MAYO IMROM'!$L664</f>
        <v>0</v>
      </c>
      <c r="O669" s="91">
        <f>+'REPORTE JUNIO IMROM'!$L664</f>
        <v>0</v>
      </c>
      <c r="P669" s="91">
        <f>+'REPORTE JULIO IMROM'!$L664</f>
        <v>0</v>
      </c>
      <c r="Q669" s="91">
        <f>+'REPORTE AGOSTO IMROM'!$L664</f>
        <v>0</v>
      </c>
      <c r="R669" s="91">
        <f>+'REPORTE SEPTIEMBRE IMROM'!$L664</f>
        <v>0</v>
      </c>
      <c r="S669" s="91">
        <f>+'REPORTE OCTUBRE IMROM'!$L664</f>
        <v>0</v>
      </c>
      <c r="T669" s="91">
        <f>+'REPORTE NOVIEMBRE IMROM'!$L664</f>
        <v>0</v>
      </c>
      <c r="U669" s="91">
        <f>+'REPORTE DICIEMBRE IMROM'!$L664</f>
        <v>0</v>
      </c>
      <c r="V669" s="91">
        <f t="shared" si="20"/>
        <v>0</v>
      </c>
      <c r="W669" s="92">
        <f t="shared" si="21"/>
        <v>0</v>
      </c>
    </row>
    <row r="670" spans="1:23" s="84" customFormat="1" ht="15.75" x14ac:dyDescent="0.2">
      <c r="A670" s="66">
        <v>648</v>
      </c>
      <c r="B670" s="85">
        <f>'CED. GRAL POR REP. O MANTTO'!C671</f>
        <v>0</v>
      </c>
      <c r="C670" s="86">
        <f>'CED. GRAL POR REP. O MANTTO'!D671</f>
        <v>0</v>
      </c>
      <c r="D670" s="87">
        <f>'CED. GRAL POR REP. O MANTTO'!E671</f>
        <v>0</v>
      </c>
      <c r="E670" s="87">
        <f>'CED. GRAL POR REP. O MANTTO'!F671</f>
        <v>0</v>
      </c>
      <c r="F670" s="88">
        <f>'CED. GRAL POR REP. O MANTTO'!G671</f>
        <v>0</v>
      </c>
      <c r="G670" s="89">
        <f>'CED. GRAL POR REP. O MANTTO'!L671</f>
        <v>0</v>
      </c>
      <c r="H670" s="90">
        <f>IF('CED. GRAL POR REP. O MANTTO'!P671&lt;&gt;'CED. GRAL POR REP. O MANTTO'!G671,"VERIFICA PRESUPUESTO BASE",'CED. GRAL POR REP. O MANTTO'!G671)</f>
        <v>0</v>
      </c>
      <c r="I670" s="91">
        <f>'REPORTE ENERO IMROM'!H665</f>
        <v>0</v>
      </c>
      <c r="J670" s="91">
        <f>'REPORTE ENERO IMROM'!$L665</f>
        <v>0</v>
      </c>
      <c r="K670" s="91">
        <f>+'REPORTE FEBRERO IMROM'!$L665</f>
        <v>0</v>
      </c>
      <c r="L670" s="91">
        <f>+'REPORTE MARZO IMROM'!$L665</f>
        <v>0</v>
      </c>
      <c r="M670" s="91">
        <f>+'REPORTE ABRIL IMROM'!$L665</f>
        <v>0</v>
      </c>
      <c r="N670" s="91">
        <f>+'REPORTE MAYO IMROM'!$L665</f>
        <v>0</v>
      </c>
      <c r="O670" s="91">
        <f>+'REPORTE JUNIO IMROM'!$L665</f>
        <v>0</v>
      </c>
      <c r="P670" s="91">
        <f>+'REPORTE JULIO IMROM'!$L665</f>
        <v>0</v>
      </c>
      <c r="Q670" s="91">
        <f>+'REPORTE AGOSTO IMROM'!$L665</f>
        <v>0</v>
      </c>
      <c r="R670" s="91">
        <f>+'REPORTE SEPTIEMBRE IMROM'!$L665</f>
        <v>0</v>
      </c>
      <c r="S670" s="91">
        <f>+'REPORTE OCTUBRE IMROM'!$L665</f>
        <v>0</v>
      </c>
      <c r="T670" s="91">
        <f>+'REPORTE NOVIEMBRE IMROM'!$L665</f>
        <v>0</v>
      </c>
      <c r="U670" s="91">
        <f>+'REPORTE DICIEMBRE IMROM'!$L665</f>
        <v>0</v>
      </c>
      <c r="V670" s="91">
        <f t="shared" si="20"/>
        <v>0</v>
      </c>
      <c r="W670" s="92">
        <f t="shared" si="21"/>
        <v>0</v>
      </c>
    </row>
    <row r="671" spans="1:23" s="84" customFormat="1" ht="15.75" x14ac:dyDescent="0.2">
      <c r="A671" s="66">
        <v>649</v>
      </c>
      <c r="B671" s="85">
        <f>'CED. GRAL POR REP. O MANTTO'!C672</f>
        <v>0</v>
      </c>
      <c r="C671" s="86">
        <f>'CED. GRAL POR REP. O MANTTO'!D672</f>
        <v>0</v>
      </c>
      <c r="D671" s="87">
        <f>'CED. GRAL POR REP. O MANTTO'!E672</f>
        <v>0</v>
      </c>
      <c r="E671" s="87">
        <f>'CED. GRAL POR REP. O MANTTO'!F672</f>
        <v>0</v>
      </c>
      <c r="F671" s="88">
        <f>'CED. GRAL POR REP. O MANTTO'!G672</f>
        <v>0</v>
      </c>
      <c r="G671" s="89">
        <f>'CED. GRAL POR REP. O MANTTO'!L672</f>
        <v>0</v>
      </c>
      <c r="H671" s="90">
        <f>IF('CED. GRAL POR REP. O MANTTO'!P672&lt;&gt;'CED. GRAL POR REP. O MANTTO'!G672,"VERIFICA PRESUPUESTO BASE",'CED. GRAL POR REP. O MANTTO'!G672)</f>
        <v>0</v>
      </c>
      <c r="I671" s="91">
        <f>'REPORTE ENERO IMROM'!H666</f>
        <v>0</v>
      </c>
      <c r="J671" s="91">
        <f>'REPORTE ENERO IMROM'!$L666</f>
        <v>0</v>
      </c>
      <c r="K671" s="91">
        <f>+'REPORTE FEBRERO IMROM'!$L666</f>
        <v>0</v>
      </c>
      <c r="L671" s="91">
        <f>+'REPORTE MARZO IMROM'!$L666</f>
        <v>0</v>
      </c>
      <c r="M671" s="91">
        <f>+'REPORTE ABRIL IMROM'!$L666</f>
        <v>0</v>
      </c>
      <c r="N671" s="91">
        <f>+'REPORTE MAYO IMROM'!$L666</f>
        <v>0</v>
      </c>
      <c r="O671" s="91">
        <f>+'REPORTE JUNIO IMROM'!$L666</f>
        <v>0</v>
      </c>
      <c r="P671" s="91">
        <f>+'REPORTE JULIO IMROM'!$L666</f>
        <v>0</v>
      </c>
      <c r="Q671" s="91">
        <f>+'REPORTE AGOSTO IMROM'!$L666</f>
        <v>0</v>
      </c>
      <c r="R671" s="91">
        <f>+'REPORTE SEPTIEMBRE IMROM'!$L666</f>
        <v>0</v>
      </c>
      <c r="S671" s="91">
        <f>+'REPORTE OCTUBRE IMROM'!$L666</f>
        <v>0</v>
      </c>
      <c r="T671" s="91">
        <f>+'REPORTE NOVIEMBRE IMROM'!$L666</f>
        <v>0</v>
      </c>
      <c r="U671" s="91">
        <f>+'REPORTE DICIEMBRE IMROM'!$L666</f>
        <v>0</v>
      </c>
      <c r="V671" s="91">
        <f t="shared" si="20"/>
        <v>0</v>
      </c>
      <c r="W671" s="92">
        <f t="shared" si="21"/>
        <v>0</v>
      </c>
    </row>
    <row r="672" spans="1:23" s="84" customFormat="1" ht="15.75" x14ac:dyDescent="0.2">
      <c r="A672" s="66">
        <v>650</v>
      </c>
      <c r="B672" s="85">
        <f>'CED. GRAL POR REP. O MANTTO'!C673</f>
        <v>0</v>
      </c>
      <c r="C672" s="86">
        <f>'CED. GRAL POR REP. O MANTTO'!D673</f>
        <v>0</v>
      </c>
      <c r="D672" s="87">
        <f>'CED. GRAL POR REP. O MANTTO'!E673</f>
        <v>0</v>
      </c>
      <c r="E672" s="87">
        <f>'CED. GRAL POR REP. O MANTTO'!F673</f>
        <v>0</v>
      </c>
      <c r="F672" s="88">
        <f>'CED. GRAL POR REP. O MANTTO'!G673</f>
        <v>0</v>
      </c>
      <c r="G672" s="89">
        <f>'CED. GRAL POR REP. O MANTTO'!L673</f>
        <v>0</v>
      </c>
      <c r="H672" s="90">
        <f>IF('CED. GRAL POR REP. O MANTTO'!P673&lt;&gt;'CED. GRAL POR REP. O MANTTO'!G673,"VERIFICA PRESUPUESTO BASE",'CED. GRAL POR REP. O MANTTO'!G673)</f>
        <v>0</v>
      </c>
      <c r="I672" s="91">
        <f>'REPORTE ENERO IMROM'!H667</f>
        <v>0</v>
      </c>
      <c r="J672" s="91">
        <f>'REPORTE ENERO IMROM'!$L667</f>
        <v>0</v>
      </c>
      <c r="K672" s="91">
        <f>+'REPORTE FEBRERO IMROM'!$L667</f>
        <v>0</v>
      </c>
      <c r="L672" s="91">
        <f>+'REPORTE MARZO IMROM'!$L667</f>
        <v>0</v>
      </c>
      <c r="M672" s="91">
        <f>+'REPORTE ABRIL IMROM'!$L667</f>
        <v>0</v>
      </c>
      <c r="N672" s="91">
        <f>+'REPORTE MAYO IMROM'!$L667</f>
        <v>0</v>
      </c>
      <c r="O672" s="91">
        <f>+'REPORTE JUNIO IMROM'!$L667</f>
        <v>0</v>
      </c>
      <c r="P672" s="91">
        <f>+'REPORTE JULIO IMROM'!$L667</f>
        <v>0</v>
      </c>
      <c r="Q672" s="91">
        <f>+'REPORTE AGOSTO IMROM'!$L667</f>
        <v>0</v>
      </c>
      <c r="R672" s="91">
        <f>+'REPORTE SEPTIEMBRE IMROM'!$L667</f>
        <v>0</v>
      </c>
      <c r="S672" s="91">
        <f>+'REPORTE OCTUBRE IMROM'!$L667</f>
        <v>0</v>
      </c>
      <c r="T672" s="91">
        <f>+'REPORTE NOVIEMBRE IMROM'!$L667</f>
        <v>0</v>
      </c>
      <c r="U672" s="91">
        <f>+'REPORTE DICIEMBRE IMROM'!$L667</f>
        <v>0</v>
      </c>
      <c r="V672" s="91">
        <f t="shared" si="20"/>
        <v>0</v>
      </c>
      <c r="W672" s="92">
        <f t="shared" si="21"/>
        <v>0</v>
      </c>
    </row>
    <row r="673" spans="1:23" s="84" customFormat="1" ht="15.75" x14ac:dyDescent="0.2">
      <c r="A673" s="66">
        <v>651</v>
      </c>
      <c r="B673" s="85">
        <f>'CED. GRAL POR REP. O MANTTO'!C674</f>
        <v>0</v>
      </c>
      <c r="C673" s="86">
        <f>'CED. GRAL POR REP. O MANTTO'!D674</f>
        <v>0</v>
      </c>
      <c r="D673" s="87">
        <f>'CED. GRAL POR REP. O MANTTO'!E674</f>
        <v>0</v>
      </c>
      <c r="E673" s="87">
        <f>'CED. GRAL POR REP. O MANTTO'!F674</f>
        <v>0</v>
      </c>
      <c r="F673" s="88">
        <f>'CED. GRAL POR REP. O MANTTO'!G674</f>
        <v>0</v>
      </c>
      <c r="G673" s="89">
        <f>'CED. GRAL POR REP. O MANTTO'!L674</f>
        <v>0</v>
      </c>
      <c r="H673" s="90">
        <f>IF('CED. GRAL POR REP. O MANTTO'!P674&lt;&gt;'CED. GRAL POR REP. O MANTTO'!G674,"VERIFICA PRESUPUESTO BASE",'CED. GRAL POR REP. O MANTTO'!G674)</f>
        <v>0</v>
      </c>
      <c r="I673" s="91">
        <f>'REPORTE ENERO IMROM'!H668</f>
        <v>0</v>
      </c>
      <c r="J673" s="91">
        <f>'REPORTE ENERO IMROM'!$L668</f>
        <v>0</v>
      </c>
      <c r="K673" s="91">
        <f>+'REPORTE FEBRERO IMROM'!$L668</f>
        <v>0</v>
      </c>
      <c r="L673" s="91">
        <f>+'REPORTE MARZO IMROM'!$L668</f>
        <v>0</v>
      </c>
      <c r="M673" s="91">
        <f>+'REPORTE ABRIL IMROM'!$L668</f>
        <v>0</v>
      </c>
      <c r="N673" s="91">
        <f>+'REPORTE MAYO IMROM'!$L668</f>
        <v>0</v>
      </c>
      <c r="O673" s="91">
        <f>+'REPORTE JUNIO IMROM'!$L668</f>
        <v>0</v>
      </c>
      <c r="P673" s="91">
        <f>+'REPORTE JULIO IMROM'!$L668</f>
        <v>0</v>
      </c>
      <c r="Q673" s="91">
        <f>+'REPORTE AGOSTO IMROM'!$L668</f>
        <v>0</v>
      </c>
      <c r="R673" s="91">
        <f>+'REPORTE SEPTIEMBRE IMROM'!$L668</f>
        <v>0</v>
      </c>
      <c r="S673" s="91">
        <f>+'REPORTE OCTUBRE IMROM'!$L668</f>
        <v>0</v>
      </c>
      <c r="T673" s="91">
        <f>+'REPORTE NOVIEMBRE IMROM'!$L668</f>
        <v>0</v>
      </c>
      <c r="U673" s="91">
        <f>+'REPORTE DICIEMBRE IMROM'!$L668</f>
        <v>0</v>
      </c>
      <c r="V673" s="91">
        <f t="shared" si="20"/>
        <v>0</v>
      </c>
      <c r="W673" s="92">
        <f t="shared" si="21"/>
        <v>0</v>
      </c>
    </row>
    <row r="674" spans="1:23" s="84" customFormat="1" ht="15.75" x14ac:dyDescent="0.2">
      <c r="A674" s="66">
        <v>652</v>
      </c>
      <c r="B674" s="85">
        <f>'CED. GRAL POR REP. O MANTTO'!C675</f>
        <v>0</v>
      </c>
      <c r="C674" s="86">
        <f>'CED. GRAL POR REP. O MANTTO'!D675</f>
        <v>0</v>
      </c>
      <c r="D674" s="87">
        <f>'CED. GRAL POR REP. O MANTTO'!E675</f>
        <v>0</v>
      </c>
      <c r="E674" s="87">
        <f>'CED. GRAL POR REP. O MANTTO'!F675</f>
        <v>0</v>
      </c>
      <c r="F674" s="88">
        <f>'CED. GRAL POR REP. O MANTTO'!G675</f>
        <v>0</v>
      </c>
      <c r="G674" s="89">
        <f>'CED. GRAL POR REP. O MANTTO'!L675</f>
        <v>0</v>
      </c>
      <c r="H674" s="90">
        <f>IF('CED. GRAL POR REP. O MANTTO'!P675&lt;&gt;'CED. GRAL POR REP. O MANTTO'!G675,"VERIFICA PRESUPUESTO BASE",'CED. GRAL POR REP. O MANTTO'!G675)</f>
        <v>0</v>
      </c>
      <c r="I674" s="91">
        <f>'REPORTE ENERO IMROM'!H669</f>
        <v>0</v>
      </c>
      <c r="J674" s="91">
        <f>'REPORTE ENERO IMROM'!$L669</f>
        <v>0</v>
      </c>
      <c r="K674" s="91">
        <f>+'REPORTE FEBRERO IMROM'!$L669</f>
        <v>0</v>
      </c>
      <c r="L674" s="91">
        <f>+'REPORTE MARZO IMROM'!$L669</f>
        <v>0</v>
      </c>
      <c r="M674" s="91">
        <f>+'REPORTE ABRIL IMROM'!$L669</f>
        <v>0</v>
      </c>
      <c r="N674" s="91">
        <f>+'REPORTE MAYO IMROM'!$L669</f>
        <v>0</v>
      </c>
      <c r="O674" s="91">
        <f>+'REPORTE JUNIO IMROM'!$L669</f>
        <v>0</v>
      </c>
      <c r="P674" s="91">
        <f>+'REPORTE JULIO IMROM'!$L669</f>
        <v>0</v>
      </c>
      <c r="Q674" s="91">
        <f>+'REPORTE AGOSTO IMROM'!$L669</f>
        <v>0</v>
      </c>
      <c r="R674" s="91">
        <f>+'REPORTE SEPTIEMBRE IMROM'!$L669</f>
        <v>0</v>
      </c>
      <c r="S674" s="91">
        <f>+'REPORTE OCTUBRE IMROM'!$L669</f>
        <v>0</v>
      </c>
      <c r="T674" s="91">
        <f>+'REPORTE NOVIEMBRE IMROM'!$L669</f>
        <v>0</v>
      </c>
      <c r="U674" s="91">
        <f>+'REPORTE DICIEMBRE IMROM'!$L669</f>
        <v>0</v>
      </c>
      <c r="V674" s="91">
        <f t="shared" si="20"/>
        <v>0</v>
      </c>
      <c r="W674" s="92">
        <f t="shared" si="21"/>
        <v>0</v>
      </c>
    </row>
    <row r="675" spans="1:23" s="84" customFormat="1" ht="15.75" x14ac:dyDescent="0.2">
      <c r="A675" s="66">
        <v>653</v>
      </c>
      <c r="B675" s="85">
        <f>'CED. GRAL POR REP. O MANTTO'!C676</f>
        <v>0</v>
      </c>
      <c r="C675" s="86">
        <f>'CED. GRAL POR REP. O MANTTO'!D676</f>
        <v>0</v>
      </c>
      <c r="D675" s="87">
        <f>'CED. GRAL POR REP. O MANTTO'!E676</f>
        <v>0</v>
      </c>
      <c r="E675" s="87">
        <f>'CED. GRAL POR REP. O MANTTO'!F676</f>
        <v>0</v>
      </c>
      <c r="F675" s="88">
        <f>'CED. GRAL POR REP. O MANTTO'!G676</f>
        <v>0</v>
      </c>
      <c r="G675" s="89">
        <f>'CED. GRAL POR REP. O MANTTO'!L676</f>
        <v>0</v>
      </c>
      <c r="H675" s="90">
        <f>IF('CED. GRAL POR REP. O MANTTO'!P676&lt;&gt;'CED. GRAL POR REP. O MANTTO'!G676,"VERIFICA PRESUPUESTO BASE",'CED. GRAL POR REP. O MANTTO'!G676)</f>
        <v>0</v>
      </c>
      <c r="I675" s="91">
        <f>'REPORTE ENERO IMROM'!H670</f>
        <v>0</v>
      </c>
      <c r="J675" s="91">
        <f>'REPORTE ENERO IMROM'!$L670</f>
        <v>0</v>
      </c>
      <c r="K675" s="91">
        <f>+'REPORTE FEBRERO IMROM'!$L670</f>
        <v>0</v>
      </c>
      <c r="L675" s="91">
        <f>+'REPORTE MARZO IMROM'!$L670</f>
        <v>0</v>
      </c>
      <c r="M675" s="91">
        <f>+'REPORTE ABRIL IMROM'!$L670</f>
        <v>0</v>
      </c>
      <c r="N675" s="91">
        <f>+'REPORTE MAYO IMROM'!$L670</f>
        <v>0</v>
      </c>
      <c r="O675" s="91">
        <f>+'REPORTE JUNIO IMROM'!$L670</f>
        <v>0</v>
      </c>
      <c r="P675" s="91">
        <f>+'REPORTE JULIO IMROM'!$L670</f>
        <v>0</v>
      </c>
      <c r="Q675" s="91">
        <f>+'REPORTE AGOSTO IMROM'!$L670</f>
        <v>0</v>
      </c>
      <c r="R675" s="91">
        <f>+'REPORTE SEPTIEMBRE IMROM'!$L670</f>
        <v>0</v>
      </c>
      <c r="S675" s="91">
        <f>+'REPORTE OCTUBRE IMROM'!$L670</f>
        <v>0</v>
      </c>
      <c r="T675" s="91">
        <f>+'REPORTE NOVIEMBRE IMROM'!$L670</f>
        <v>0</v>
      </c>
      <c r="U675" s="91">
        <f>+'REPORTE DICIEMBRE IMROM'!$L670</f>
        <v>0</v>
      </c>
      <c r="V675" s="91">
        <f t="shared" si="20"/>
        <v>0</v>
      </c>
      <c r="W675" s="92">
        <f t="shared" si="21"/>
        <v>0</v>
      </c>
    </row>
    <row r="676" spans="1:23" s="84" customFormat="1" ht="15.75" x14ac:dyDescent="0.2">
      <c r="A676" s="66">
        <v>654</v>
      </c>
      <c r="B676" s="85">
        <f>'CED. GRAL POR REP. O MANTTO'!C677</f>
        <v>0</v>
      </c>
      <c r="C676" s="86">
        <f>'CED. GRAL POR REP. O MANTTO'!D677</f>
        <v>0</v>
      </c>
      <c r="D676" s="87">
        <f>'CED. GRAL POR REP. O MANTTO'!E677</f>
        <v>0</v>
      </c>
      <c r="E676" s="87">
        <f>'CED. GRAL POR REP. O MANTTO'!F677</f>
        <v>0</v>
      </c>
      <c r="F676" s="88">
        <f>'CED. GRAL POR REP. O MANTTO'!G677</f>
        <v>0</v>
      </c>
      <c r="G676" s="89">
        <f>'CED. GRAL POR REP. O MANTTO'!L677</f>
        <v>0</v>
      </c>
      <c r="H676" s="90">
        <f>IF('CED. GRAL POR REP. O MANTTO'!P677&lt;&gt;'CED. GRAL POR REP. O MANTTO'!G677,"VERIFICA PRESUPUESTO BASE",'CED. GRAL POR REP. O MANTTO'!G677)</f>
        <v>0</v>
      </c>
      <c r="I676" s="91">
        <f>'REPORTE ENERO IMROM'!H671</f>
        <v>0</v>
      </c>
      <c r="J676" s="91">
        <f>'REPORTE ENERO IMROM'!$L671</f>
        <v>0</v>
      </c>
      <c r="K676" s="91">
        <f>+'REPORTE FEBRERO IMROM'!$L671</f>
        <v>0</v>
      </c>
      <c r="L676" s="91">
        <f>+'REPORTE MARZO IMROM'!$L671</f>
        <v>0</v>
      </c>
      <c r="M676" s="91">
        <f>+'REPORTE ABRIL IMROM'!$L671</f>
        <v>0</v>
      </c>
      <c r="N676" s="91">
        <f>+'REPORTE MAYO IMROM'!$L671</f>
        <v>0</v>
      </c>
      <c r="O676" s="91">
        <f>+'REPORTE JUNIO IMROM'!$L671</f>
        <v>0</v>
      </c>
      <c r="P676" s="91">
        <f>+'REPORTE JULIO IMROM'!$L671</f>
        <v>0</v>
      </c>
      <c r="Q676" s="91">
        <f>+'REPORTE AGOSTO IMROM'!$L671</f>
        <v>0</v>
      </c>
      <c r="R676" s="91">
        <f>+'REPORTE SEPTIEMBRE IMROM'!$L671</f>
        <v>0</v>
      </c>
      <c r="S676" s="91">
        <f>+'REPORTE OCTUBRE IMROM'!$L671</f>
        <v>0</v>
      </c>
      <c r="T676" s="91">
        <f>+'REPORTE NOVIEMBRE IMROM'!$L671</f>
        <v>0</v>
      </c>
      <c r="U676" s="91">
        <f>+'REPORTE DICIEMBRE IMROM'!$L671</f>
        <v>0</v>
      </c>
      <c r="V676" s="91">
        <f t="shared" si="20"/>
        <v>0</v>
      </c>
      <c r="W676" s="92">
        <f t="shared" si="21"/>
        <v>0</v>
      </c>
    </row>
    <row r="677" spans="1:23" s="84" customFormat="1" ht="15.75" x14ac:dyDescent="0.2">
      <c r="A677" s="66">
        <v>655</v>
      </c>
      <c r="B677" s="85">
        <f>'CED. GRAL POR REP. O MANTTO'!C678</f>
        <v>0</v>
      </c>
      <c r="C677" s="86">
        <f>'CED. GRAL POR REP. O MANTTO'!D678</f>
        <v>0</v>
      </c>
      <c r="D677" s="87">
        <f>'CED. GRAL POR REP. O MANTTO'!E678</f>
        <v>0</v>
      </c>
      <c r="E677" s="87">
        <f>'CED. GRAL POR REP. O MANTTO'!F678</f>
        <v>0</v>
      </c>
      <c r="F677" s="88">
        <f>'CED. GRAL POR REP. O MANTTO'!G678</f>
        <v>0</v>
      </c>
      <c r="G677" s="89">
        <f>'CED. GRAL POR REP. O MANTTO'!L678</f>
        <v>0</v>
      </c>
      <c r="H677" s="90">
        <f>IF('CED. GRAL POR REP. O MANTTO'!P678&lt;&gt;'CED. GRAL POR REP. O MANTTO'!G678,"VERIFICA PRESUPUESTO BASE",'CED. GRAL POR REP. O MANTTO'!G678)</f>
        <v>0</v>
      </c>
      <c r="I677" s="91">
        <f>'REPORTE ENERO IMROM'!H672</f>
        <v>0</v>
      </c>
      <c r="J677" s="91">
        <f>'REPORTE ENERO IMROM'!$L672</f>
        <v>0</v>
      </c>
      <c r="K677" s="91">
        <f>+'REPORTE FEBRERO IMROM'!$L672</f>
        <v>0</v>
      </c>
      <c r="L677" s="91">
        <f>+'REPORTE MARZO IMROM'!$L672</f>
        <v>0</v>
      </c>
      <c r="M677" s="91">
        <f>+'REPORTE ABRIL IMROM'!$L672</f>
        <v>0</v>
      </c>
      <c r="N677" s="91">
        <f>+'REPORTE MAYO IMROM'!$L672</f>
        <v>0</v>
      </c>
      <c r="O677" s="91">
        <f>+'REPORTE JUNIO IMROM'!$L672</f>
        <v>0</v>
      </c>
      <c r="P677" s="91">
        <f>+'REPORTE JULIO IMROM'!$L672</f>
        <v>0</v>
      </c>
      <c r="Q677" s="91">
        <f>+'REPORTE AGOSTO IMROM'!$L672</f>
        <v>0</v>
      </c>
      <c r="R677" s="91">
        <f>+'REPORTE SEPTIEMBRE IMROM'!$L672</f>
        <v>0</v>
      </c>
      <c r="S677" s="91">
        <f>+'REPORTE OCTUBRE IMROM'!$L672</f>
        <v>0</v>
      </c>
      <c r="T677" s="91">
        <f>+'REPORTE NOVIEMBRE IMROM'!$L672</f>
        <v>0</v>
      </c>
      <c r="U677" s="91">
        <f>+'REPORTE DICIEMBRE IMROM'!$L672</f>
        <v>0</v>
      </c>
      <c r="V677" s="91">
        <f t="shared" si="20"/>
        <v>0</v>
      </c>
      <c r="W677" s="92">
        <f t="shared" si="21"/>
        <v>0</v>
      </c>
    </row>
    <row r="678" spans="1:23" s="84" customFormat="1" ht="15.75" x14ac:dyDescent="0.2">
      <c r="A678" s="66">
        <v>656</v>
      </c>
      <c r="B678" s="85">
        <f>'CED. GRAL POR REP. O MANTTO'!C679</f>
        <v>0</v>
      </c>
      <c r="C678" s="86">
        <f>'CED. GRAL POR REP. O MANTTO'!D679</f>
        <v>0</v>
      </c>
      <c r="D678" s="87">
        <f>'CED. GRAL POR REP. O MANTTO'!E679</f>
        <v>0</v>
      </c>
      <c r="E678" s="87">
        <f>'CED. GRAL POR REP. O MANTTO'!F679</f>
        <v>0</v>
      </c>
      <c r="F678" s="88">
        <f>'CED. GRAL POR REP. O MANTTO'!G679</f>
        <v>0</v>
      </c>
      <c r="G678" s="89">
        <f>'CED. GRAL POR REP. O MANTTO'!L679</f>
        <v>0</v>
      </c>
      <c r="H678" s="90">
        <f>IF('CED. GRAL POR REP. O MANTTO'!P679&lt;&gt;'CED. GRAL POR REP. O MANTTO'!G679,"VERIFICA PRESUPUESTO BASE",'CED. GRAL POR REP. O MANTTO'!G679)</f>
        <v>0</v>
      </c>
      <c r="I678" s="91">
        <f>'REPORTE ENERO IMROM'!H673</f>
        <v>0</v>
      </c>
      <c r="J678" s="91">
        <f>'REPORTE ENERO IMROM'!$L673</f>
        <v>0</v>
      </c>
      <c r="K678" s="91">
        <f>+'REPORTE FEBRERO IMROM'!$L673</f>
        <v>0</v>
      </c>
      <c r="L678" s="91">
        <f>+'REPORTE MARZO IMROM'!$L673</f>
        <v>0</v>
      </c>
      <c r="M678" s="91">
        <f>+'REPORTE ABRIL IMROM'!$L673</f>
        <v>0</v>
      </c>
      <c r="N678" s="91">
        <f>+'REPORTE MAYO IMROM'!$L673</f>
        <v>0</v>
      </c>
      <c r="O678" s="91">
        <f>+'REPORTE JUNIO IMROM'!$L673</f>
        <v>0</v>
      </c>
      <c r="P678" s="91">
        <f>+'REPORTE JULIO IMROM'!$L673</f>
        <v>0</v>
      </c>
      <c r="Q678" s="91">
        <f>+'REPORTE AGOSTO IMROM'!$L673</f>
        <v>0</v>
      </c>
      <c r="R678" s="91">
        <f>+'REPORTE SEPTIEMBRE IMROM'!$L673</f>
        <v>0</v>
      </c>
      <c r="S678" s="91">
        <f>+'REPORTE OCTUBRE IMROM'!$L673</f>
        <v>0</v>
      </c>
      <c r="T678" s="91">
        <f>+'REPORTE NOVIEMBRE IMROM'!$L673</f>
        <v>0</v>
      </c>
      <c r="U678" s="91">
        <f>+'REPORTE DICIEMBRE IMROM'!$L673</f>
        <v>0</v>
      </c>
      <c r="V678" s="91">
        <f t="shared" si="20"/>
        <v>0</v>
      </c>
      <c r="W678" s="92">
        <f t="shared" si="21"/>
        <v>0</v>
      </c>
    </row>
    <row r="679" spans="1:23" s="84" customFormat="1" ht="15.75" x14ac:dyDescent="0.2">
      <c r="A679" s="66">
        <v>657</v>
      </c>
      <c r="B679" s="85">
        <f>'CED. GRAL POR REP. O MANTTO'!C680</f>
        <v>0</v>
      </c>
      <c r="C679" s="86">
        <f>'CED. GRAL POR REP. O MANTTO'!D680</f>
        <v>0</v>
      </c>
      <c r="D679" s="87">
        <f>'CED. GRAL POR REP. O MANTTO'!E680</f>
        <v>0</v>
      </c>
      <c r="E679" s="87">
        <f>'CED. GRAL POR REP. O MANTTO'!F680</f>
        <v>0</v>
      </c>
      <c r="F679" s="88">
        <f>'CED. GRAL POR REP. O MANTTO'!G680</f>
        <v>0</v>
      </c>
      <c r="G679" s="89">
        <f>'CED. GRAL POR REP. O MANTTO'!L680</f>
        <v>0</v>
      </c>
      <c r="H679" s="90">
        <f>IF('CED. GRAL POR REP. O MANTTO'!P680&lt;&gt;'CED. GRAL POR REP. O MANTTO'!G680,"VERIFICA PRESUPUESTO BASE",'CED. GRAL POR REP. O MANTTO'!G680)</f>
        <v>0</v>
      </c>
      <c r="I679" s="91">
        <f>'REPORTE ENERO IMROM'!H674</f>
        <v>0</v>
      </c>
      <c r="J679" s="91">
        <f>'REPORTE ENERO IMROM'!$L674</f>
        <v>0</v>
      </c>
      <c r="K679" s="91">
        <f>+'REPORTE FEBRERO IMROM'!$L674</f>
        <v>0</v>
      </c>
      <c r="L679" s="91">
        <f>+'REPORTE MARZO IMROM'!$L674</f>
        <v>0</v>
      </c>
      <c r="M679" s="91">
        <f>+'REPORTE ABRIL IMROM'!$L674</f>
        <v>0</v>
      </c>
      <c r="N679" s="91">
        <f>+'REPORTE MAYO IMROM'!$L674</f>
        <v>0</v>
      </c>
      <c r="O679" s="91">
        <f>+'REPORTE JUNIO IMROM'!$L674</f>
        <v>0</v>
      </c>
      <c r="P679" s="91">
        <f>+'REPORTE JULIO IMROM'!$L674</f>
        <v>0</v>
      </c>
      <c r="Q679" s="91">
        <f>+'REPORTE AGOSTO IMROM'!$L674</f>
        <v>0</v>
      </c>
      <c r="R679" s="91">
        <f>+'REPORTE SEPTIEMBRE IMROM'!$L674</f>
        <v>0</v>
      </c>
      <c r="S679" s="91">
        <f>+'REPORTE OCTUBRE IMROM'!$L674</f>
        <v>0</v>
      </c>
      <c r="T679" s="91">
        <f>+'REPORTE NOVIEMBRE IMROM'!$L674</f>
        <v>0</v>
      </c>
      <c r="U679" s="91">
        <f>+'REPORTE DICIEMBRE IMROM'!$L674</f>
        <v>0</v>
      </c>
      <c r="V679" s="91">
        <f t="shared" si="20"/>
        <v>0</v>
      </c>
      <c r="W679" s="92">
        <f t="shared" si="21"/>
        <v>0</v>
      </c>
    </row>
    <row r="680" spans="1:23" s="84" customFormat="1" ht="15.75" x14ac:dyDescent="0.2">
      <c r="A680" s="66">
        <v>658</v>
      </c>
      <c r="B680" s="85">
        <f>'CED. GRAL POR REP. O MANTTO'!C681</f>
        <v>0</v>
      </c>
      <c r="C680" s="86">
        <f>'CED. GRAL POR REP. O MANTTO'!D681</f>
        <v>0</v>
      </c>
      <c r="D680" s="87">
        <f>'CED. GRAL POR REP. O MANTTO'!E681</f>
        <v>0</v>
      </c>
      <c r="E680" s="87">
        <f>'CED. GRAL POR REP. O MANTTO'!F681</f>
        <v>0</v>
      </c>
      <c r="F680" s="88">
        <f>'CED. GRAL POR REP. O MANTTO'!G681</f>
        <v>0</v>
      </c>
      <c r="G680" s="89">
        <f>'CED. GRAL POR REP. O MANTTO'!L681</f>
        <v>0</v>
      </c>
      <c r="H680" s="90">
        <f>IF('CED. GRAL POR REP. O MANTTO'!P681&lt;&gt;'CED. GRAL POR REP. O MANTTO'!G681,"VERIFICA PRESUPUESTO BASE",'CED. GRAL POR REP. O MANTTO'!G681)</f>
        <v>0</v>
      </c>
      <c r="I680" s="91">
        <f>'REPORTE ENERO IMROM'!H675</f>
        <v>0</v>
      </c>
      <c r="J680" s="91">
        <f>'REPORTE ENERO IMROM'!$L675</f>
        <v>0</v>
      </c>
      <c r="K680" s="91">
        <f>+'REPORTE FEBRERO IMROM'!$L675</f>
        <v>0</v>
      </c>
      <c r="L680" s="91">
        <f>+'REPORTE MARZO IMROM'!$L675</f>
        <v>0</v>
      </c>
      <c r="M680" s="91">
        <f>+'REPORTE ABRIL IMROM'!$L675</f>
        <v>0</v>
      </c>
      <c r="N680" s="91">
        <f>+'REPORTE MAYO IMROM'!$L675</f>
        <v>0</v>
      </c>
      <c r="O680" s="91">
        <f>+'REPORTE JUNIO IMROM'!$L675</f>
        <v>0</v>
      </c>
      <c r="P680" s="91">
        <f>+'REPORTE JULIO IMROM'!$L675</f>
        <v>0</v>
      </c>
      <c r="Q680" s="91">
        <f>+'REPORTE AGOSTO IMROM'!$L675</f>
        <v>0</v>
      </c>
      <c r="R680" s="91">
        <f>+'REPORTE SEPTIEMBRE IMROM'!$L675</f>
        <v>0</v>
      </c>
      <c r="S680" s="91">
        <f>+'REPORTE OCTUBRE IMROM'!$L675</f>
        <v>0</v>
      </c>
      <c r="T680" s="91">
        <f>+'REPORTE NOVIEMBRE IMROM'!$L675</f>
        <v>0</v>
      </c>
      <c r="U680" s="91">
        <f>+'REPORTE DICIEMBRE IMROM'!$L675</f>
        <v>0</v>
      </c>
      <c r="V680" s="91">
        <f t="shared" si="20"/>
        <v>0</v>
      </c>
      <c r="W680" s="92">
        <f t="shared" si="21"/>
        <v>0</v>
      </c>
    </row>
    <row r="681" spans="1:23" s="84" customFormat="1" ht="15.75" x14ac:dyDescent="0.2">
      <c r="A681" s="66">
        <v>659</v>
      </c>
      <c r="B681" s="85">
        <f>'CED. GRAL POR REP. O MANTTO'!C682</f>
        <v>0</v>
      </c>
      <c r="C681" s="86">
        <f>'CED. GRAL POR REP. O MANTTO'!D682</f>
        <v>0</v>
      </c>
      <c r="D681" s="87">
        <f>'CED. GRAL POR REP. O MANTTO'!E682</f>
        <v>0</v>
      </c>
      <c r="E681" s="87">
        <f>'CED. GRAL POR REP. O MANTTO'!F682</f>
        <v>0</v>
      </c>
      <c r="F681" s="88">
        <f>'CED. GRAL POR REP. O MANTTO'!G682</f>
        <v>0</v>
      </c>
      <c r="G681" s="89">
        <f>'CED. GRAL POR REP. O MANTTO'!L682</f>
        <v>0</v>
      </c>
      <c r="H681" s="90">
        <f>IF('CED. GRAL POR REP. O MANTTO'!P682&lt;&gt;'CED. GRAL POR REP. O MANTTO'!G682,"VERIFICA PRESUPUESTO BASE",'CED. GRAL POR REP. O MANTTO'!G682)</f>
        <v>0</v>
      </c>
      <c r="I681" s="91">
        <f>'REPORTE ENERO IMROM'!H676</f>
        <v>0</v>
      </c>
      <c r="J681" s="91">
        <f>'REPORTE ENERO IMROM'!$L676</f>
        <v>0</v>
      </c>
      <c r="K681" s="91">
        <f>+'REPORTE FEBRERO IMROM'!$L676</f>
        <v>0</v>
      </c>
      <c r="L681" s="91">
        <f>+'REPORTE MARZO IMROM'!$L676</f>
        <v>0</v>
      </c>
      <c r="M681" s="91">
        <f>+'REPORTE ABRIL IMROM'!$L676</f>
        <v>0</v>
      </c>
      <c r="N681" s="91">
        <f>+'REPORTE MAYO IMROM'!$L676</f>
        <v>0</v>
      </c>
      <c r="O681" s="91">
        <f>+'REPORTE JUNIO IMROM'!$L676</f>
        <v>0</v>
      </c>
      <c r="P681" s="91">
        <f>+'REPORTE JULIO IMROM'!$L676</f>
        <v>0</v>
      </c>
      <c r="Q681" s="91">
        <f>+'REPORTE AGOSTO IMROM'!$L676</f>
        <v>0</v>
      </c>
      <c r="R681" s="91">
        <f>+'REPORTE SEPTIEMBRE IMROM'!$L676</f>
        <v>0</v>
      </c>
      <c r="S681" s="91">
        <f>+'REPORTE OCTUBRE IMROM'!$L676</f>
        <v>0</v>
      </c>
      <c r="T681" s="91">
        <f>+'REPORTE NOVIEMBRE IMROM'!$L676</f>
        <v>0</v>
      </c>
      <c r="U681" s="91">
        <f>+'REPORTE DICIEMBRE IMROM'!$L676</f>
        <v>0</v>
      </c>
      <c r="V681" s="91">
        <f t="shared" si="20"/>
        <v>0</v>
      </c>
      <c r="W681" s="92">
        <f t="shared" si="21"/>
        <v>0</v>
      </c>
    </row>
    <row r="682" spans="1:23" s="84" customFormat="1" ht="15.75" x14ac:dyDescent="0.2">
      <c r="A682" s="66">
        <v>660</v>
      </c>
      <c r="B682" s="85">
        <f>'CED. GRAL POR REP. O MANTTO'!C683</f>
        <v>0</v>
      </c>
      <c r="C682" s="86">
        <f>'CED. GRAL POR REP. O MANTTO'!D683</f>
        <v>0</v>
      </c>
      <c r="D682" s="87">
        <f>'CED. GRAL POR REP. O MANTTO'!E683</f>
        <v>0</v>
      </c>
      <c r="E682" s="87">
        <f>'CED. GRAL POR REP. O MANTTO'!F683</f>
        <v>0</v>
      </c>
      <c r="F682" s="88">
        <f>'CED. GRAL POR REP. O MANTTO'!G683</f>
        <v>0</v>
      </c>
      <c r="G682" s="89">
        <f>'CED. GRAL POR REP. O MANTTO'!L683</f>
        <v>0</v>
      </c>
      <c r="H682" s="90">
        <f>IF('CED. GRAL POR REP. O MANTTO'!P683&lt;&gt;'CED. GRAL POR REP. O MANTTO'!G683,"VERIFICA PRESUPUESTO BASE",'CED. GRAL POR REP. O MANTTO'!G683)</f>
        <v>0</v>
      </c>
      <c r="I682" s="91">
        <f>'REPORTE ENERO IMROM'!H677</f>
        <v>0</v>
      </c>
      <c r="J682" s="91">
        <f>'REPORTE ENERO IMROM'!$L677</f>
        <v>0</v>
      </c>
      <c r="K682" s="91">
        <f>+'REPORTE FEBRERO IMROM'!$L677</f>
        <v>0</v>
      </c>
      <c r="L682" s="91">
        <f>+'REPORTE MARZO IMROM'!$L677</f>
        <v>0</v>
      </c>
      <c r="M682" s="91">
        <f>+'REPORTE ABRIL IMROM'!$L677</f>
        <v>0</v>
      </c>
      <c r="N682" s="91">
        <f>+'REPORTE MAYO IMROM'!$L677</f>
        <v>0</v>
      </c>
      <c r="O682" s="91">
        <f>+'REPORTE JUNIO IMROM'!$L677</f>
        <v>0</v>
      </c>
      <c r="P682" s="91">
        <f>+'REPORTE JULIO IMROM'!$L677</f>
        <v>0</v>
      </c>
      <c r="Q682" s="91">
        <f>+'REPORTE AGOSTO IMROM'!$L677</f>
        <v>0</v>
      </c>
      <c r="R682" s="91">
        <f>+'REPORTE SEPTIEMBRE IMROM'!$L677</f>
        <v>0</v>
      </c>
      <c r="S682" s="91">
        <f>+'REPORTE OCTUBRE IMROM'!$L677</f>
        <v>0</v>
      </c>
      <c r="T682" s="91">
        <f>+'REPORTE NOVIEMBRE IMROM'!$L677</f>
        <v>0</v>
      </c>
      <c r="U682" s="91">
        <f>+'REPORTE DICIEMBRE IMROM'!$L677</f>
        <v>0</v>
      </c>
      <c r="V682" s="91">
        <f t="shared" si="20"/>
        <v>0</v>
      </c>
      <c r="W682" s="92">
        <f t="shared" si="21"/>
        <v>0</v>
      </c>
    </row>
    <row r="683" spans="1:23" s="84" customFormat="1" ht="15.75" x14ac:dyDescent="0.2">
      <c r="A683" s="66">
        <v>661</v>
      </c>
      <c r="B683" s="85">
        <f>'CED. GRAL POR REP. O MANTTO'!C684</f>
        <v>0</v>
      </c>
      <c r="C683" s="86">
        <f>'CED. GRAL POR REP. O MANTTO'!D684</f>
        <v>0</v>
      </c>
      <c r="D683" s="87">
        <f>'CED. GRAL POR REP. O MANTTO'!E684</f>
        <v>0</v>
      </c>
      <c r="E683" s="87">
        <f>'CED. GRAL POR REP. O MANTTO'!F684</f>
        <v>0</v>
      </c>
      <c r="F683" s="88">
        <f>'CED. GRAL POR REP. O MANTTO'!G684</f>
        <v>0</v>
      </c>
      <c r="G683" s="89">
        <f>'CED. GRAL POR REP. O MANTTO'!L684</f>
        <v>0</v>
      </c>
      <c r="H683" s="90">
        <f>IF('CED. GRAL POR REP. O MANTTO'!P684&lt;&gt;'CED. GRAL POR REP. O MANTTO'!G684,"VERIFICA PRESUPUESTO BASE",'CED. GRAL POR REP. O MANTTO'!G684)</f>
        <v>0</v>
      </c>
      <c r="I683" s="91">
        <f>'REPORTE ENERO IMROM'!H678</f>
        <v>0</v>
      </c>
      <c r="J683" s="91">
        <f>'REPORTE ENERO IMROM'!$L678</f>
        <v>0</v>
      </c>
      <c r="K683" s="91">
        <f>+'REPORTE FEBRERO IMROM'!$L678</f>
        <v>0</v>
      </c>
      <c r="L683" s="91">
        <f>+'REPORTE MARZO IMROM'!$L678</f>
        <v>0</v>
      </c>
      <c r="M683" s="91">
        <f>+'REPORTE ABRIL IMROM'!$L678</f>
        <v>0</v>
      </c>
      <c r="N683" s="91">
        <f>+'REPORTE MAYO IMROM'!$L678</f>
        <v>0</v>
      </c>
      <c r="O683" s="91">
        <f>+'REPORTE JUNIO IMROM'!$L678</f>
        <v>0</v>
      </c>
      <c r="P683" s="91">
        <f>+'REPORTE JULIO IMROM'!$L678</f>
        <v>0</v>
      </c>
      <c r="Q683" s="91">
        <f>+'REPORTE AGOSTO IMROM'!$L678</f>
        <v>0</v>
      </c>
      <c r="R683" s="91">
        <f>+'REPORTE SEPTIEMBRE IMROM'!$L678</f>
        <v>0</v>
      </c>
      <c r="S683" s="91">
        <f>+'REPORTE OCTUBRE IMROM'!$L678</f>
        <v>0</v>
      </c>
      <c r="T683" s="91">
        <f>+'REPORTE NOVIEMBRE IMROM'!$L678</f>
        <v>0</v>
      </c>
      <c r="U683" s="91">
        <f>+'REPORTE DICIEMBRE IMROM'!$L678</f>
        <v>0</v>
      </c>
      <c r="V683" s="91">
        <f t="shared" si="20"/>
        <v>0</v>
      </c>
      <c r="W683" s="92">
        <f t="shared" si="21"/>
        <v>0</v>
      </c>
    </row>
    <row r="684" spans="1:23" s="84" customFormat="1" ht="15.75" x14ac:dyDescent="0.2">
      <c r="A684" s="66">
        <v>662</v>
      </c>
      <c r="B684" s="85">
        <f>'CED. GRAL POR REP. O MANTTO'!C685</f>
        <v>0</v>
      </c>
      <c r="C684" s="86">
        <f>'CED. GRAL POR REP. O MANTTO'!D685</f>
        <v>0</v>
      </c>
      <c r="D684" s="87">
        <f>'CED. GRAL POR REP. O MANTTO'!E685</f>
        <v>0</v>
      </c>
      <c r="E684" s="87">
        <f>'CED. GRAL POR REP. O MANTTO'!F685</f>
        <v>0</v>
      </c>
      <c r="F684" s="88">
        <f>'CED. GRAL POR REP. O MANTTO'!G685</f>
        <v>0</v>
      </c>
      <c r="G684" s="89">
        <f>'CED. GRAL POR REP. O MANTTO'!L685</f>
        <v>0</v>
      </c>
      <c r="H684" s="90">
        <f>IF('CED. GRAL POR REP. O MANTTO'!P685&lt;&gt;'CED. GRAL POR REP. O MANTTO'!G685,"VERIFICA PRESUPUESTO BASE",'CED. GRAL POR REP. O MANTTO'!G685)</f>
        <v>0</v>
      </c>
      <c r="I684" s="91">
        <f>'REPORTE ENERO IMROM'!H679</f>
        <v>0</v>
      </c>
      <c r="J684" s="91">
        <f>'REPORTE ENERO IMROM'!$L679</f>
        <v>0</v>
      </c>
      <c r="K684" s="91">
        <f>+'REPORTE FEBRERO IMROM'!$L679</f>
        <v>0</v>
      </c>
      <c r="L684" s="91">
        <f>+'REPORTE MARZO IMROM'!$L679</f>
        <v>0</v>
      </c>
      <c r="M684" s="91">
        <f>+'REPORTE ABRIL IMROM'!$L679</f>
        <v>0</v>
      </c>
      <c r="N684" s="91">
        <f>+'REPORTE MAYO IMROM'!$L679</f>
        <v>0</v>
      </c>
      <c r="O684" s="91">
        <f>+'REPORTE JUNIO IMROM'!$L679</f>
        <v>0</v>
      </c>
      <c r="P684" s="91">
        <f>+'REPORTE JULIO IMROM'!$L679</f>
        <v>0</v>
      </c>
      <c r="Q684" s="91">
        <f>+'REPORTE AGOSTO IMROM'!$L679</f>
        <v>0</v>
      </c>
      <c r="R684" s="91">
        <f>+'REPORTE SEPTIEMBRE IMROM'!$L679</f>
        <v>0</v>
      </c>
      <c r="S684" s="91">
        <f>+'REPORTE OCTUBRE IMROM'!$L679</f>
        <v>0</v>
      </c>
      <c r="T684" s="91">
        <f>+'REPORTE NOVIEMBRE IMROM'!$L679</f>
        <v>0</v>
      </c>
      <c r="U684" s="91">
        <f>+'REPORTE DICIEMBRE IMROM'!$L679</f>
        <v>0</v>
      </c>
      <c r="V684" s="91">
        <f t="shared" si="20"/>
        <v>0</v>
      </c>
      <c r="W684" s="92">
        <f t="shared" si="21"/>
        <v>0</v>
      </c>
    </row>
    <row r="685" spans="1:23" s="84" customFormat="1" ht="15.75" x14ac:dyDescent="0.2">
      <c r="A685" s="66">
        <v>663</v>
      </c>
      <c r="B685" s="85">
        <f>'CED. GRAL POR REP. O MANTTO'!C686</f>
        <v>0</v>
      </c>
      <c r="C685" s="86">
        <f>'CED. GRAL POR REP. O MANTTO'!D686</f>
        <v>0</v>
      </c>
      <c r="D685" s="87">
        <f>'CED. GRAL POR REP. O MANTTO'!E686</f>
        <v>0</v>
      </c>
      <c r="E685" s="87">
        <f>'CED. GRAL POR REP. O MANTTO'!F686</f>
        <v>0</v>
      </c>
      <c r="F685" s="88">
        <f>'CED. GRAL POR REP. O MANTTO'!G686</f>
        <v>0</v>
      </c>
      <c r="G685" s="89">
        <f>'CED. GRAL POR REP. O MANTTO'!L686</f>
        <v>0</v>
      </c>
      <c r="H685" s="90">
        <f>IF('CED. GRAL POR REP. O MANTTO'!P686&lt;&gt;'CED. GRAL POR REP. O MANTTO'!G686,"VERIFICA PRESUPUESTO BASE",'CED. GRAL POR REP. O MANTTO'!G686)</f>
        <v>0</v>
      </c>
      <c r="I685" s="91">
        <f>'REPORTE ENERO IMROM'!H680</f>
        <v>0</v>
      </c>
      <c r="J685" s="91">
        <f>'REPORTE ENERO IMROM'!$L680</f>
        <v>0</v>
      </c>
      <c r="K685" s="91">
        <f>+'REPORTE FEBRERO IMROM'!$L680</f>
        <v>0</v>
      </c>
      <c r="L685" s="91">
        <f>+'REPORTE MARZO IMROM'!$L680</f>
        <v>0</v>
      </c>
      <c r="M685" s="91">
        <f>+'REPORTE ABRIL IMROM'!$L680</f>
        <v>0</v>
      </c>
      <c r="N685" s="91">
        <f>+'REPORTE MAYO IMROM'!$L680</f>
        <v>0</v>
      </c>
      <c r="O685" s="91">
        <f>+'REPORTE JUNIO IMROM'!$L680</f>
        <v>0</v>
      </c>
      <c r="P685" s="91">
        <f>+'REPORTE JULIO IMROM'!$L680</f>
        <v>0</v>
      </c>
      <c r="Q685" s="91">
        <f>+'REPORTE AGOSTO IMROM'!$L680</f>
        <v>0</v>
      </c>
      <c r="R685" s="91">
        <f>+'REPORTE SEPTIEMBRE IMROM'!$L680</f>
        <v>0</v>
      </c>
      <c r="S685" s="91">
        <f>+'REPORTE OCTUBRE IMROM'!$L680</f>
        <v>0</v>
      </c>
      <c r="T685" s="91">
        <f>+'REPORTE NOVIEMBRE IMROM'!$L680</f>
        <v>0</v>
      </c>
      <c r="U685" s="91">
        <f>+'REPORTE DICIEMBRE IMROM'!$L680</f>
        <v>0</v>
      </c>
      <c r="V685" s="91">
        <f t="shared" si="20"/>
        <v>0</v>
      </c>
      <c r="W685" s="92">
        <f t="shared" si="21"/>
        <v>0</v>
      </c>
    </row>
    <row r="686" spans="1:23" s="84" customFormat="1" ht="15.75" x14ac:dyDescent="0.2">
      <c r="A686" s="66">
        <v>664</v>
      </c>
      <c r="B686" s="85">
        <f>'CED. GRAL POR REP. O MANTTO'!C687</f>
        <v>0</v>
      </c>
      <c r="C686" s="86">
        <f>'CED. GRAL POR REP. O MANTTO'!D687</f>
        <v>0</v>
      </c>
      <c r="D686" s="87">
        <f>'CED. GRAL POR REP. O MANTTO'!E687</f>
        <v>0</v>
      </c>
      <c r="E686" s="87">
        <f>'CED. GRAL POR REP. O MANTTO'!F687</f>
        <v>0</v>
      </c>
      <c r="F686" s="88">
        <f>'CED. GRAL POR REP. O MANTTO'!G687</f>
        <v>0</v>
      </c>
      <c r="G686" s="89">
        <f>'CED. GRAL POR REP. O MANTTO'!L687</f>
        <v>0</v>
      </c>
      <c r="H686" s="90">
        <f>IF('CED. GRAL POR REP. O MANTTO'!P687&lt;&gt;'CED. GRAL POR REP. O MANTTO'!G687,"VERIFICA PRESUPUESTO BASE",'CED. GRAL POR REP. O MANTTO'!G687)</f>
        <v>0</v>
      </c>
      <c r="I686" s="91">
        <f>'REPORTE ENERO IMROM'!H681</f>
        <v>0</v>
      </c>
      <c r="J686" s="91">
        <f>'REPORTE ENERO IMROM'!$L681</f>
        <v>0</v>
      </c>
      <c r="K686" s="91">
        <f>+'REPORTE FEBRERO IMROM'!$L681</f>
        <v>0</v>
      </c>
      <c r="L686" s="91">
        <f>+'REPORTE MARZO IMROM'!$L681</f>
        <v>0</v>
      </c>
      <c r="M686" s="91">
        <f>+'REPORTE ABRIL IMROM'!$L681</f>
        <v>0</v>
      </c>
      <c r="N686" s="91">
        <f>+'REPORTE MAYO IMROM'!$L681</f>
        <v>0</v>
      </c>
      <c r="O686" s="91">
        <f>+'REPORTE JUNIO IMROM'!$L681</f>
        <v>0</v>
      </c>
      <c r="P686" s="91">
        <f>+'REPORTE JULIO IMROM'!$L681</f>
        <v>0</v>
      </c>
      <c r="Q686" s="91">
        <f>+'REPORTE AGOSTO IMROM'!$L681</f>
        <v>0</v>
      </c>
      <c r="R686" s="91">
        <f>+'REPORTE SEPTIEMBRE IMROM'!$L681</f>
        <v>0</v>
      </c>
      <c r="S686" s="91">
        <f>+'REPORTE OCTUBRE IMROM'!$L681</f>
        <v>0</v>
      </c>
      <c r="T686" s="91">
        <f>+'REPORTE NOVIEMBRE IMROM'!$L681</f>
        <v>0</v>
      </c>
      <c r="U686" s="91">
        <f>+'REPORTE DICIEMBRE IMROM'!$L681</f>
        <v>0</v>
      </c>
      <c r="V686" s="91">
        <f t="shared" si="20"/>
        <v>0</v>
      </c>
      <c r="W686" s="92">
        <f t="shared" si="21"/>
        <v>0</v>
      </c>
    </row>
    <row r="687" spans="1:23" s="84" customFormat="1" ht="15.75" x14ac:dyDescent="0.2">
      <c r="A687" s="66">
        <v>665</v>
      </c>
      <c r="B687" s="85">
        <f>'CED. GRAL POR REP. O MANTTO'!C688</f>
        <v>0</v>
      </c>
      <c r="C687" s="86">
        <f>'CED. GRAL POR REP. O MANTTO'!D688</f>
        <v>0</v>
      </c>
      <c r="D687" s="87">
        <f>'CED. GRAL POR REP. O MANTTO'!E688</f>
        <v>0</v>
      </c>
      <c r="E687" s="87">
        <f>'CED. GRAL POR REP. O MANTTO'!F688</f>
        <v>0</v>
      </c>
      <c r="F687" s="88">
        <f>'CED. GRAL POR REP. O MANTTO'!G688</f>
        <v>0</v>
      </c>
      <c r="G687" s="89">
        <f>'CED. GRAL POR REP. O MANTTO'!L688</f>
        <v>0</v>
      </c>
      <c r="H687" s="90">
        <f>IF('CED. GRAL POR REP. O MANTTO'!P688&lt;&gt;'CED. GRAL POR REP. O MANTTO'!G688,"VERIFICA PRESUPUESTO BASE",'CED. GRAL POR REP. O MANTTO'!G688)</f>
        <v>0</v>
      </c>
      <c r="I687" s="91">
        <f>'REPORTE ENERO IMROM'!H682</f>
        <v>0</v>
      </c>
      <c r="J687" s="91">
        <f>'REPORTE ENERO IMROM'!$L682</f>
        <v>0</v>
      </c>
      <c r="K687" s="91">
        <f>+'REPORTE FEBRERO IMROM'!$L682</f>
        <v>0</v>
      </c>
      <c r="L687" s="91">
        <f>+'REPORTE MARZO IMROM'!$L682</f>
        <v>0</v>
      </c>
      <c r="M687" s="91">
        <f>+'REPORTE ABRIL IMROM'!$L682</f>
        <v>0</v>
      </c>
      <c r="N687" s="91">
        <f>+'REPORTE MAYO IMROM'!$L682</f>
        <v>0</v>
      </c>
      <c r="O687" s="91">
        <f>+'REPORTE JUNIO IMROM'!$L682</f>
        <v>0</v>
      </c>
      <c r="P687" s="91">
        <f>+'REPORTE JULIO IMROM'!$L682</f>
        <v>0</v>
      </c>
      <c r="Q687" s="91">
        <f>+'REPORTE AGOSTO IMROM'!$L682</f>
        <v>0</v>
      </c>
      <c r="R687" s="91">
        <f>+'REPORTE SEPTIEMBRE IMROM'!$L682</f>
        <v>0</v>
      </c>
      <c r="S687" s="91">
        <f>+'REPORTE OCTUBRE IMROM'!$L682</f>
        <v>0</v>
      </c>
      <c r="T687" s="91">
        <f>+'REPORTE NOVIEMBRE IMROM'!$L682</f>
        <v>0</v>
      </c>
      <c r="U687" s="91">
        <f>+'REPORTE DICIEMBRE IMROM'!$L682</f>
        <v>0</v>
      </c>
      <c r="V687" s="91">
        <f t="shared" si="20"/>
        <v>0</v>
      </c>
      <c r="W687" s="92">
        <f t="shared" si="21"/>
        <v>0</v>
      </c>
    </row>
    <row r="688" spans="1:23" s="84" customFormat="1" ht="15.75" x14ac:dyDescent="0.2">
      <c r="A688" s="66">
        <v>666</v>
      </c>
      <c r="B688" s="85">
        <f>'CED. GRAL POR REP. O MANTTO'!C689</f>
        <v>0</v>
      </c>
      <c r="C688" s="86">
        <f>'CED. GRAL POR REP. O MANTTO'!D689</f>
        <v>0</v>
      </c>
      <c r="D688" s="87">
        <f>'CED. GRAL POR REP. O MANTTO'!E689</f>
        <v>0</v>
      </c>
      <c r="E688" s="87">
        <f>'CED. GRAL POR REP. O MANTTO'!F689</f>
        <v>0</v>
      </c>
      <c r="F688" s="88">
        <f>'CED. GRAL POR REP. O MANTTO'!G689</f>
        <v>0</v>
      </c>
      <c r="G688" s="89">
        <f>'CED. GRAL POR REP. O MANTTO'!L689</f>
        <v>0</v>
      </c>
      <c r="H688" s="90">
        <f>IF('CED. GRAL POR REP. O MANTTO'!P689&lt;&gt;'CED. GRAL POR REP. O MANTTO'!G689,"VERIFICA PRESUPUESTO BASE",'CED. GRAL POR REP. O MANTTO'!G689)</f>
        <v>0</v>
      </c>
      <c r="I688" s="91">
        <f>'REPORTE ENERO IMROM'!H683</f>
        <v>0</v>
      </c>
      <c r="J688" s="91">
        <f>'REPORTE ENERO IMROM'!$L683</f>
        <v>0</v>
      </c>
      <c r="K688" s="91">
        <f>+'REPORTE FEBRERO IMROM'!$L683</f>
        <v>0</v>
      </c>
      <c r="L688" s="91">
        <f>+'REPORTE MARZO IMROM'!$L683</f>
        <v>0</v>
      </c>
      <c r="M688" s="91">
        <f>+'REPORTE ABRIL IMROM'!$L683</f>
        <v>0</v>
      </c>
      <c r="N688" s="91">
        <f>+'REPORTE MAYO IMROM'!$L683</f>
        <v>0</v>
      </c>
      <c r="O688" s="91">
        <f>+'REPORTE JUNIO IMROM'!$L683</f>
        <v>0</v>
      </c>
      <c r="P688" s="91">
        <f>+'REPORTE JULIO IMROM'!$L683</f>
        <v>0</v>
      </c>
      <c r="Q688" s="91">
        <f>+'REPORTE AGOSTO IMROM'!$L683</f>
        <v>0</v>
      </c>
      <c r="R688" s="91">
        <f>+'REPORTE SEPTIEMBRE IMROM'!$L683</f>
        <v>0</v>
      </c>
      <c r="S688" s="91">
        <f>+'REPORTE OCTUBRE IMROM'!$L683</f>
        <v>0</v>
      </c>
      <c r="T688" s="91">
        <f>+'REPORTE NOVIEMBRE IMROM'!$L683</f>
        <v>0</v>
      </c>
      <c r="U688" s="91">
        <f>+'REPORTE DICIEMBRE IMROM'!$L683</f>
        <v>0</v>
      </c>
      <c r="V688" s="91">
        <f t="shared" si="20"/>
        <v>0</v>
      </c>
      <c r="W688" s="92">
        <f t="shared" si="21"/>
        <v>0</v>
      </c>
    </row>
    <row r="689" spans="1:23" s="84" customFormat="1" ht="15.75" x14ac:dyDescent="0.2">
      <c r="A689" s="66">
        <v>667</v>
      </c>
      <c r="B689" s="85">
        <f>'CED. GRAL POR REP. O MANTTO'!C690</f>
        <v>0</v>
      </c>
      <c r="C689" s="86">
        <f>'CED. GRAL POR REP. O MANTTO'!D690</f>
        <v>0</v>
      </c>
      <c r="D689" s="87">
        <f>'CED. GRAL POR REP. O MANTTO'!E690</f>
        <v>0</v>
      </c>
      <c r="E689" s="87">
        <f>'CED. GRAL POR REP. O MANTTO'!F690</f>
        <v>0</v>
      </c>
      <c r="F689" s="88">
        <f>'CED. GRAL POR REP. O MANTTO'!G690</f>
        <v>0</v>
      </c>
      <c r="G689" s="89">
        <f>'CED. GRAL POR REP. O MANTTO'!L690</f>
        <v>0</v>
      </c>
      <c r="H689" s="90">
        <f>IF('CED. GRAL POR REP. O MANTTO'!P690&lt;&gt;'CED. GRAL POR REP. O MANTTO'!G690,"VERIFICA PRESUPUESTO BASE",'CED. GRAL POR REP. O MANTTO'!G690)</f>
        <v>0</v>
      </c>
      <c r="I689" s="91">
        <f>'REPORTE ENERO IMROM'!H684</f>
        <v>0</v>
      </c>
      <c r="J689" s="91">
        <f>'REPORTE ENERO IMROM'!$L684</f>
        <v>0</v>
      </c>
      <c r="K689" s="91">
        <f>+'REPORTE FEBRERO IMROM'!$L684</f>
        <v>0</v>
      </c>
      <c r="L689" s="91">
        <f>+'REPORTE MARZO IMROM'!$L684</f>
        <v>0</v>
      </c>
      <c r="M689" s="91">
        <f>+'REPORTE ABRIL IMROM'!$L684</f>
        <v>0</v>
      </c>
      <c r="N689" s="91">
        <f>+'REPORTE MAYO IMROM'!$L684</f>
        <v>0</v>
      </c>
      <c r="O689" s="91">
        <f>+'REPORTE JUNIO IMROM'!$L684</f>
        <v>0</v>
      </c>
      <c r="P689" s="91">
        <f>+'REPORTE JULIO IMROM'!$L684</f>
        <v>0</v>
      </c>
      <c r="Q689" s="91">
        <f>+'REPORTE AGOSTO IMROM'!$L684</f>
        <v>0</v>
      </c>
      <c r="R689" s="91">
        <f>+'REPORTE SEPTIEMBRE IMROM'!$L684</f>
        <v>0</v>
      </c>
      <c r="S689" s="91">
        <f>+'REPORTE OCTUBRE IMROM'!$L684</f>
        <v>0</v>
      </c>
      <c r="T689" s="91">
        <f>+'REPORTE NOVIEMBRE IMROM'!$L684</f>
        <v>0</v>
      </c>
      <c r="U689" s="91">
        <f>+'REPORTE DICIEMBRE IMROM'!$L684</f>
        <v>0</v>
      </c>
      <c r="V689" s="91">
        <f t="shared" si="20"/>
        <v>0</v>
      </c>
      <c r="W689" s="92">
        <f t="shared" si="21"/>
        <v>0</v>
      </c>
    </row>
    <row r="690" spans="1:23" s="84" customFormat="1" ht="15.75" x14ac:dyDescent="0.2">
      <c r="A690" s="66">
        <v>668</v>
      </c>
      <c r="B690" s="85">
        <f>'CED. GRAL POR REP. O MANTTO'!C691</f>
        <v>0</v>
      </c>
      <c r="C690" s="86">
        <f>'CED. GRAL POR REP. O MANTTO'!D691</f>
        <v>0</v>
      </c>
      <c r="D690" s="87">
        <f>'CED. GRAL POR REP. O MANTTO'!E691</f>
        <v>0</v>
      </c>
      <c r="E690" s="87">
        <f>'CED. GRAL POR REP. O MANTTO'!F691</f>
        <v>0</v>
      </c>
      <c r="F690" s="88">
        <f>'CED. GRAL POR REP. O MANTTO'!G691</f>
        <v>0</v>
      </c>
      <c r="G690" s="89">
        <f>'CED. GRAL POR REP. O MANTTO'!L691</f>
        <v>0</v>
      </c>
      <c r="H690" s="90">
        <f>IF('CED. GRAL POR REP. O MANTTO'!P691&lt;&gt;'CED. GRAL POR REP. O MANTTO'!G691,"VERIFICA PRESUPUESTO BASE",'CED. GRAL POR REP. O MANTTO'!G691)</f>
        <v>0</v>
      </c>
      <c r="I690" s="91">
        <f>'REPORTE ENERO IMROM'!H685</f>
        <v>0</v>
      </c>
      <c r="J690" s="91">
        <f>'REPORTE ENERO IMROM'!$L685</f>
        <v>0</v>
      </c>
      <c r="K690" s="91">
        <f>+'REPORTE FEBRERO IMROM'!$L685</f>
        <v>0</v>
      </c>
      <c r="L690" s="91">
        <f>+'REPORTE MARZO IMROM'!$L685</f>
        <v>0</v>
      </c>
      <c r="M690" s="91">
        <f>+'REPORTE ABRIL IMROM'!$L685</f>
        <v>0</v>
      </c>
      <c r="N690" s="91">
        <f>+'REPORTE MAYO IMROM'!$L685</f>
        <v>0</v>
      </c>
      <c r="O690" s="91">
        <f>+'REPORTE JUNIO IMROM'!$L685</f>
        <v>0</v>
      </c>
      <c r="P690" s="91">
        <f>+'REPORTE JULIO IMROM'!$L685</f>
        <v>0</v>
      </c>
      <c r="Q690" s="91">
        <f>+'REPORTE AGOSTO IMROM'!$L685</f>
        <v>0</v>
      </c>
      <c r="R690" s="91">
        <f>+'REPORTE SEPTIEMBRE IMROM'!$L685</f>
        <v>0</v>
      </c>
      <c r="S690" s="91">
        <f>+'REPORTE OCTUBRE IMROM'!$L685</f>
        <v>0</v>
      </c>
      <c r="T690" s="91">
        <f>+'REPORTE NOVIEMBRE IMROM'!$L685</f>
        <v>0</v>
      </c>
      <c r="U690" s="91">
        <f>+'REPORTE DICIEMBRE IMROM'!$L685</f>
        <v>0</v>
      </c>
      <c r="V690" s="91">
        <f t="shared" si="20"/>
        <v>0</v>
      </c>
      <c r="W690" s="92">
        <f t="shared" si="21"/>
        <v>0</v>
      </c>
    </row>
    <row r="691" spans="1:23" s="84" customFormat="1" ht="15.75" x14ac:dyDescent="0.2">
      <c r="A691" s="66">
        <v>669</v>
      </c>
      <c r="B691" s="85">
        <f>'CED. GRAL POR REP. O MANTTO'!C692</f>
        <v>0</v>
      </c>
      <c r="C691" s="86">
        <f>'CED. GRAL POR REP. O MANTTO'!D692</f>
        <v>0</v>
      </c>
      <c r="D691" s="87">
        <f>'CED. GRAL POR REP. O MANTTO'!E692</f>
        <v>0</v>
      </c>
      <c r="E691" s="87">
        <f>'CED. GRAL POR REP. O MANTTO'!F692</f>
        <v>0</v>
      </c>
      <c r="F691" s="88">
        <f>'CED. GRAL POR REP. O MANTTO'!G692</f>
        <v>0</v>
      </c>
      <c r="G691" s="89">
        <f>'CED. GRAL POR REP. O MANTTO'!L692</f>
        <v>0</v>
      </c>
      <c r="H691" s="90">
        <f>IF('CED. GRAL POR REP. O MANTTO'!P692&lt;&gt;'CED. GRAL POR REP. O MANTTO'!G692,"VERIFICA PRESUPUESTO BASE",'CED. GRAL POR REP. O MANTTO'!G692)</f>
        <v>0</v>
      </c>
      <c r="I691" s="91">
        <f>'REPORTE ENERO IMROM'!H686</f>
        <v>0</v>
      </c>
      <c r="J691" s="91">
        <f>'REPORTE ENERO IMROM'!$L686</f>
        <v>0</v>
      </c>
      <c r="K691" s="91">
        <f>+'REPORTE FEBRERO IMROM'!$L686</f>
        <v>0</v>
      </c>
      <c r="L691" s="91">
        <f>+'REPORTE MARZO IMROM'!$L686</f>
        <v>0</v>
      </c>
      <c r="M691" s="91">
        <f>+'REPORTE ABRIL IMROM'!$L686</f>
        <v>0</v>
      </c>
      <c r="N691" s="91">
        <f>+'REPORTE MAYO IMROM'!$L686</f>
        <v>0</v>
      </c>
      <c r="O691" s="91">
        <f>+'REPORTE JUNIO IMROM'!$L686</f>
        <v>0</v>
      </c>
      <c r="P691" s="91">
        <f>+'REPORTE JULIO IMROM'!$L686</f>
        <v>0</v>
      </c>
      <c r="Q691" s="91">
        <f>+'REPORTE AGOSTO IMROM'!$L686</f>
        <v>0</v>
      </c>
      <c r="R691" s="91">
        <f>+'REPORTE SEPTIEMBRE IMROM'!$L686</f>
        <v>0</v>
      </c>
      <c r="S691" s="91">
        <f>+'REPORTE OCTUBRE IMROM'!$L686</f>
        <v>0</v>
      </c>
      <c r="T691" s="91">
        <f>+'REPORTE NOVIEMBRE IMROM'!$L686</f>
        <v>0</v>
      </c>
      <c r="U691" s="91">
        <f>+'REPORTE DICIEMBRE IMROM'!$L686</f>
        <v>0</v>
      </c>
      <c r="V691" s="91">
        <f t="shared" si="20"/>
        <v>0</v>
      </c>
      <c r="W691" s="92">
        <f t="shared" si="21"/>
        <v>0</v>
      </c>
    </row>
    <row r="692" spans="1:23" s="84" customFormat="1" ht="15.75" x14ac:dyDescent="0.2">
      <c r="A692" s="66">
        <v>670</v>
      </c>
      <c r="B692" s="85">
        <f>'CED. GRAL POR REP. O MANTTO'!C693</f>
        <v>0</v>
      </c>
      <c r="C692" s="86">
        <f>'CED. GRAL POR REP. O MANTTO'!D693</f>
        <v>0</v>
      </c>
      <c r="D692" s="87">
        <f>'CED. GRAL POR REP. O MANTTO'!E693</f>
        <v>0</v>
      </c>
      <c r="E692" s="87">
        <f>'CED. GRAL POR REP. O MANTTO'!F693</f>
        <v>0</v>
      </c>
      <c r="F692" s="88">
        <f>'CED. GRAL POR REP. O MANTTO'!G693</f>
        <v>0</v>
      </c>
      <c r="G692" s="89">
        <f>'CED. GRAL POR REP. O MANTTO'!L693</f>
        <v>0</v>
      </c>
      <c r="H692" s="90">
        <f>IF('CED. GRAL POR REP. O MANTTO'!P693&lt;&gt;'CED. GRAL POR REP. O MANTTO'!G693,"VERIFICA PRESUPUESTO BASE",'CED. GRAL POR REP. O MANTTO'!G693)</f>
        <v>0</v>
      </c>
      <c r="I692" s="91">
        <f>'REPORTE ENERO IMROM'!H687</f>
        <v>0</v>
      </c>
      <c r="J692" s="91">
        <f>'REPORTE ENERO IMROM'!$L687</f>
        <v>0</v>
      </c>
      <c r="K692" s="91">
        <f>+'REPORTE FEBRERO IMROM'!$L687</f>
        <v>0</v>
      </c>
      <c r="L692" s="91">
        <f>+'REPORTE MARZO IMROM'!$L687</f>
        <v>0</v>
      </c>
      <c r="M692" s="91">
        <f>+'REPORTE ABRIL IMROM'!$L687</f>
        <v>0</v>
      </c>
      <c r="N692" s="91">
        <f>+'REPORTE MAYO IMROM'!$L687</f>
        <v>0</v>
      </c>
      <c r="O692" s="91">
        <f>+'REPORTE JUNIO IMROM'!$L687</f>
        <v>0</v>
      </c>
      <c r="P692" s="91">
        <f>+'REPORTE JULIO IMROM'!$L687</f>
        <v>0</v>
      </c>
      <c r="Q692" s="91">
        <f>+'REPORTE AGOSTO IMROM'!$L687</f>
        <v>0</v>
      </c>
      <c r="R692" s="91">
        <f>+'REPORTE SEPTIEMBRE IMROM'!$L687</f>
        <v>0</v>
      </c>
      <c r="S692" s="91">
        <f>+'REPORTE OCTUBRE IMROM'!$L687</f>
        <v>0</v>
      </c>
      <c r="T692" s="91">
        <f>+'REPORTE NOVIEMBRE IMROM'!$L687</f>
        <v>0</v>
      </c>
      <c r="U692" s="91">
        <f>+'REPORTE DICIEMBRE IMROM'!$L687</f>
        <v>0</v>
      </c>
      <c r="V692" s="91">
        <f t="shared" si="20"/>
        <v>0</v>
      </c>
      <c r="W692" s="92">
        <f t="shared" si="21"/>
        <v>0</v>
      </c>
    </row>
    <row r="693" spans="1:23" s="84" customFormat="1" ht="15.75" x14ac:dyDescent="0.2">
      <c r="A693" s="66">
        <v>671</v>
      </c>
      <c r="B693" s="85">
        <f>'CED. GRAL POR REP. O MANTTO'!C694</f>
        <v>0</v>
      </c>
      <c r="C693" s="86">
        <f>'CED. GRAL POR REP. O MANTTO'!D694</f>
        <v>0</v>
      </c>
      <c r="D693" s="87">
        <f>'CED. GRAL POR REP. O MANTTO'!E694</f>
        <v>0</v>
      </c>
      <c r="E693" s="87">
        <f>'CED. GRAL POR REP. O MANTTO'!F694</f>
        <v>0</v>
      </c>
      <c r="F693" s="88">
        <f>'CED. GRAL POR REP. O MANTTO'!G694</f>
        <v>0</v>
      </c>
      <c r="G693" s="89">
        <f>'CED. GRAL POR REP. O MANTTO'!L694</f>
        <v>0</v>
      </c>
      <c r="H693" s="90">
        <f>IF('CED. GRAL POR REP. O MANTTO'!P694&lt;&gt;'CED. GRAL POR REP. O MANTTO'!G694,"VERIFICA PRESUPUESTO BASE",'CED. GRAL POR REP. O MANTTO'!G694)</f>
        <v>0</v>
      </c>
      <c r="I693" s="91">
        <f>'REPORTE ENERO IMROM'!H688</f>
        <v>0</v>
      </c>
      <c r="J693" s="91">
        <f>'REPORTE ENERO IMROM'!$L688</f>
        <v>0</v>
      </c>
      <c r="K693" s="91">
        <f>+'REPORTE FEBRERO IMROM'!$L688</f>
        <v>0</v>
      </c>
      <c r="L693" s="91">
        <f>+'REPORTE MARZO IMROM'!$L688</f>
        <v>0</v>
      </c>
      <c r="M693" s="91">
        <f>+'REPORTE ABRIL IMROM'!$L688</f>
        <v>0</v>
      </c>
      <c r="N693" s="91">
        <f>+'REPORTE MAYO IMROM'!$L688</f>
        <v>0</v>
      </c>
      <c r="O693" s="91">
        <f>+'REPORTE JUNIO IMROM'!$L688</f>
        <v>0</v>
      </c>
      <c r="P693" s="91">
        <f>+'REPORTE JULIO IMROM'!$L688</f>
        <v>0</v>
      </c>
      <c r="Q693" s="91">
        <f>+'REPORTE AGOSTO IMROM'!$L688</f>
        <v>0</v>
      </c>
      <c r="R693" s="91">
        <f>+'REPORTE SEPTIEMBRE IMROM'!$L688</f>
        <v>0</v>
      </c>
      <c r="S693" s="91">
        <f>+'REPORTE OCTUBRE IMROM'!$L688</f>
        <v>0</v>
      </c>
      <c r="T693" s="91">
        <f>+'REPORTE NOVIEMBRE IMROM'!$L688</f>
        <v>0</v>
      </c>
      <c r="U693" s="91">
        <f>+'REPORTE DICIEMBRE IMROM'!$L688</f>
        <v>0</v>
      </c>
      <c r="V693" s="91">
        <f t="shared" si="20"/>
        <v>0</v>
      </c>
      <c r="W693" s="92">
        <f t="shared" si="21"/>
        <v>0</v>
      </c>
    </row>
    <row r="694" spans="1:23" s="84" customFormat="1" ht="15.75" x14ac:dyDescent="0.2">
      <c r="A694" s="66">
        <v>672</v>
      </c>
      <c r="B694" s="85">
        <f>'CED. GRAL POR REP. O MANTTO'!C695</f>
        <v>0</v>
      </c>
      <c r="C694" s="86">
        <f>'CED. GRAL POR REP. O MANTTO'!D695</f>
        <v>0</v>
      </c>
      <c r="D694" s="87">
        <f>'CED. GRAL POR REP. O MANTTO'!E695</f>
        <v>0</v>
      </c>
      <c r="E694" s="87">
        <f>'CED. GRAL POR REP. O MANTTO'!F695</f>
        <v>0</v>
      </c>
      <c r="F694" s="88">
        <f>'CED. GRAL POR REP. O MANTTO'!G695</f>
        <v>0</v>
      </c>
      <c r="G694" s="89">
        <f>'CED. GRAL POR REP. O MANTTO'!L695</f>
        <v>0</v>
      </c>
      <c r="H694" s="90">
        <f>IF('CED. GRAL POR REP. O MANTTO'!P695&lt;&gt;'CED. GRAL POR REP. O MANTTO'!G695,"VERIFICA PRESUPUESTO BASE",'CED. GRAL POR REP. O MANTTO'!G695)</f>
        <v>0</v>
      </c>
      <c r="I694" s="91">
        <f>'REPORTE ENERO IMROM'!H689</f>
        <v>0</v>
      </c>
      <c r="J694" s="91">
        <f>'REPORTE ENERO IMROM'!$L689</f>
        <v>0</v>
      </c>
      <c r="K694" s="91">
        <f>+'REPORTE FEBRERO IMROM'!$L689</f>
        <v>0</v>
      </c>
      <c r="L694" s="91">
        <f>+'REPORTE MARZO IMROM'!$L689</f>
        <v>0</v>
      </c>
      <c r="M694" s="91">
        <f>+'REPORTE ABRIL IMROM'!$L689</f>
        <v>0</v>
      </c>
      <c r="N694" s="91">
        <f>+'REPORTE MAYO IMROM'!$L689</f>
        <v>0</v>
      </c>
      <c r="O694" s="91">
        <f>+'REPORTE JUNIO IMROM'!$L689</f>
        <v>0</v>
      </c>
      <c r="P694" s="91">
        <f>+'REPORTE JULIO IMROM'!$L689</f>
        <v>0</v>
      </c>
      <c r="Q694" s="91">
        <f>+'REPORTE AGOSTO IMROM'!$L689</f>
        <v>0</v>
      </c>
      <c r="R694" s="91">
        <f>+'REPORTE SEPTIEMBRE IMROM'!$L689</f>
        <v>0</v>
      </c>
      <c r="S694" s="91">
        <f>+'REPORTE OCTUBRE IMROM'!$L689</f>
        <v>0</v>
      </c>
      <c r="T694" s="91">
        <f>+'REPORTE NOVIEMBRE IMROM'!$L689</f>
        <v>0</v>
      </c>
      <c r="U694" s="91">
        <f>+'REPORTE DICIEMBRE IMROM'!$L689</f>
        <v>0</v>
      </c>
      <c r="V694" s="91">
        <f t="shared" si="20"/>
        <v>0</v>
      </c>
      <c r="W694" s="92">
        <f t="shared" si="21"/>
        <v>0</v>
      </c>
    </row>
    <row r="695" spans="1:23" s="84" customFormat="1" ht="15.75" x14ac:dyDescent="0.2">
      <c r="A695" s="66">
        <v>673</v>
      </c>
      <c r="B695" s="85">
        <f>'CED. GRAL POR REP. O MANTTO'!C696</f>
        <v>0</v>
      </c>
      <c r="C695" s="86">
        <f>'CED. GRAL POR REP. O MANTTO'!D696</f>
        <v>0</v>
      </c>
      <c r="D695" s="87">
        <f>'CED. GRAL POR REP. O MANTTO'!E696</f>
        <v>0</v>
      </c>
      <c r="E695" s="87">
        <f>'CED. GRAL POR REP. O MANTTO'!F696</f>
        <v>0</v>
      </c>
      <c r="F695" s="88">
        <f>'CED. GRAL POR REP. O MANTTO'!G696</f>
        <v>0</v>
      </c>
      <c r="G695" s="89">
        <f>'CED. GRAL POR REP. O MANTTO'!L696</f>
        <v>0</v>
      </c>
      <c r="H695" s="90">
        <f>IF('CED. GRAL POR REP. O MANTTO'!P696&lt;&gt;'CED. GRAL POR REP. O MANTTO'!G696,"VERIFICA PRESUPUESTO BASE",'CED. GRAL POR REP. O MANTTO'!G696)</f>
        <v>0</v>
      </c>
      <c r="I695" s="91">
        <f>'REPORTE ENERO IMROM'!H690</f>
        <v>0</v>
      </c>
      <c r="J695" s="91">
        <f>'REPORTE ENERO IMROM'!$L690</f>
        <v>0</v>
      </c>
      <c r="K695" s="91">
        <f>+'REPORTE FEBRERO IMROM'!$L690</f>
        <v>0</v>
      </c>
      <c r="L695" s="91">
        <f>+'REPORTE MARZO IMROM'!$L690</f>
        <v>0</v>
      </c>
      <c r="M695" s="91">
        <f>+'REPORTE ABRIL IMROM'!$L690</f>
        <v>0</v>
      </c>
      <c r="N695" s="91">
        <f>+'REPORTE MAYO IMROM'!$L690</f>
        <v>0</v>
      </c>
      <c r="O695" s="91">
        <f>+'REPORTE JUNIO IMROM'!$L690</f>
        <v>0</v>
      </c>
      <c r="P695" s="91">
        <f>+'REPORTE JULIO IMROM'!$L690</f>
        <v>0</v>
      </c>
      <c r="Q695" s="91">
        <f>+'REPORTE AGOSTO IMROM'!$L690</f>
        <v>0</v>
      </c>
      <c r="R695" s="91">
        <f>+'REPORTE SEPTIEMBRE IMROM'!$L690</f>
        <v>0</v>
      </c>
      <c r="S695" s="91">
        <f>+'REPORTE OCTUBRE IMROM'!$L690</f>
        <v>0</v>
      </c>
      <c r="T695" s="91">
        <f>+'REPORTE NOVIEMBRE IMROM'!$L690</f>
        <v>0</v>
      </c>
      <c r="U695" s="91">
        <f>+'REPORTE DICIEMBRE IMROM'!$L690</f>
        <v>0</v>
      </c>
      <c r="V695" s="91">
        <f t="shared" si="20"/>
        <v>0</v>
      </c>
      <c r="W695" s="92">
        <f t="shared" si="21"/>
        <v>0</v>
      </c>
    </row>
    <row r="696" spans="1:23" s="84" customFormat="1" ht="15.75" x14ac:dyDescent="0.2">
      <c r="A696" s="66">
        <v>674</v>
      </c>
      <c r="B696" s="85">
        <f>'CED. GRAL POR REP. O MANTTO'!C697</f>
        <v>0</v>
      </c>
      <c r="C696" s="86">
        <f>'CED. GRAL POR REP. O MANTTO'!D697</f>
        <v>0</v>
      </c>
      <c r="D696" s="87">
        <f>'CED. GRAL POR REP. O MANTTO'!E697</f>
        <v>0</v>
      </c>
      <c r="E696" s="87">
        <f>'CED. GRAL POR REP. O MANTTO'!F697</f>
        <v>0</v>
      </c>
      <c r="F696" s="88">
        <f>'CED. GRAL POR REP. O MANTTO'!G697</f>
        <v>0</v>
      </c>
      <c r="G696" s="89">
        <f>'CED. GRAL POR REP. O MANTTO'!L697</f>
        <v>0</v>
      </c>
      <c r="H696" s="90">
        <f>IF('CED. GRAL POR REP. O MANTTO'!P697&lt;&gt;'CED. GRAL POR REP. O MANTTO'!G697,"VERIFICA PRESUPUESTO BASE",'CED. GRAL POR REP. O MANTTO'!G697)</f>
        <v>0</v>
      </c>
      <c r="I696" s="91">
        <f>'REPORTE ENERO IMROM'!H691</f>
        <v>0</v>
      </c>
      <c r="J696" s="91">
        <f>'REPORTE ENERO IMROM'!$L691</f>
        <v>0</v>
      </c>
      <c r="K696" s="91">
        <f>+'REPORTE FEBRERO IMROM'!$L691</f>
        <v>0</v>
      </c>
      <c r="L696" s="91">
        <f>+'REPORTE MARZO IMROM'!$L691</f>
        <v>0</v>
      </c>
      <c r="M696" s="91">
        <f>+'REPORTE ABRIL IMROM'!$L691</f>
        <v>0</v>
      </c>
      <c r="N696" s="91">
        <f>+'REPORTE MAYO IMROM'!$L691</f>
        <v>0</v>
      </c>
      <c r="O696" s="91">
        <f>+'REPORTE JUNIO IMROM'!$L691</f>
        <v>0</v>
      </c>
      <c r="P696" s="91">
        <f>+'REPORTE JULIO IMROM'!$L691</f>
        <v>0</v>
      </c>
      <c r="Q696" s="91">
        <f>+'REPORTE AGOSTO IMROM'!$L691</f>
        <v>0</v>
      </c>
      <c r="R696" s="91">
        <f>+'REPORTE SEPTIEMBRE IMROM'!$L691</f>
        <v>0</v>
      </c>
      <c r="S696" s="91">
        <f>+'REPORTE OCTUBRE IMROM'!$L691</f>
        <v>0</v>
      </c>
      <c r="T696" s="91">
        <f>+'REPORTE NOVIEMBRE IMROM'!$L691</f>
        <v>0</v>
      </c>
      <c r="U696" s="91">
        <f>+'REPORTE DICIEMBRE IMROM'!$L691</f>
        <v>0</v>
      </c>
      <c r="V696" s="91">
        <f t="shared" si="20"/>
        <v>0</v>
      </c>
      <c r="W696" s="92">
        <f t="shared" si="21"/>
        <v>0</v>
      </c>
    </row>
    <row r="697" spans="1:23" s="84" customFormat="1" ht="15.75" x14ac:dyDescent="0.2">
      <c r="A697" s="66">
        <v>675</v>
      </c>
      <c r="B697" s="85">
        <f>'CED. GRAL POR REP. O MANTTO'!C698</f>
        <v>0</v>
      </c>
      <c r="C697" s="86">
        <f>'CED. GRAL POR REP. O MANTTO'!D698</f>
        <v>0</v>
      </c>
      <c r="D697" s="87">
        <f>'CED. GRAL POR REP. O MANTTO'!E698</f>
        <v>0</v>
      </c>
      <c r="E697" s="87">
        <f>'CED. GRAL POR REP. O MANTTO'!F698</f>
        <v>0</v>
      </c>
      <c r="F697" s="88">
        <f>'CED. GRAL POR REP. O MANTTO'!G698</f>
        <v>0</v>
      </c>
      <c r="G697" s="89">
        <f>'CED. GRAL POR REP. O MANTTO'!L698</f>
        <v>0</v>
      </c>
      <c r="H697" s="90">
        <f>IF('CED. GRAL POR REP. O MANTTO'!P698&lt;&gt;'CED. GRAL POR REP. O MANTTO'!G698,"VERIFICA PRESUPUESTO BASE",'CED. GRAL POR REP. O MANTTO'!G698)</f>
        <v>0</v>
      </c>
      <c r="I697" s="91">
        <f>'REPORTE ENERO IMROM'!H692</f>
        <v>0</v>
      </c>
      <c r="J697" s="91">
        <f>'REPORTE ENERO IMROM'!$L692</f>
        <v>0</v>
      </c>
      <c r="K697" s="91">
        <f>+'REPORTE FEBRERO IMROM'!$L692</f>
        <v>0</v>
      </c>
      <c r="L697" s="91">
        <f>+'REPORTE MARZO IMROM'!$L692</f>
        <v>0</v>
      </c>
      <c r="M697" s="91">
        <f>+'REPORTE ABRIL IMROM'!$L692</f>
        <v>0</v>
      </c>
      <c r="N697" s="91">
        <f>+'REPORTE MAYO IMROM'!$L692</f>
        <v>0</v>
      </c>
      <c r="O697" s="91">
        <f>+'REPORTE JUNIO IMROM'!$L692</f>
        <v>0</v>
      </c>
      <c r="P697" s="91">
        <f>+'REPORTE JULIO IMROM'!$L692</f>
        <v>0</v>
      </c>
      <c r="Q697" s="91">
        <f>+'REPORTE AGOSTO IMROM'!$L692</f>
        <v>0</v>
      </c>
      <c r="R697" s="91">
        <f>+'REPORTE SEPTIEMBRE IMROM'!$L692</f>
        <v>0</v>
      </c>
      <c r="S697" s="91">
        <f>+'REPORTE OCTUBRE IMROM'!$L692</f>
        <v>0</v>
      </c>
      <c r="T697" s="91">
        <f>+'REPORTE NOVIEMBRE IMROM'!$L692</f>
        <v>0</v>
      </c>
      <c r="U697" s="91">
        <f>+'REPORTE DICIEMBRE IMROM'!$L692</f>
        <v>0</v>
      </c>
      <c r="V697" s="91">
        <f t="shared" si="20"/>
        <v>0</v>
      </c>
      <c r="W697" s="92">
        <f t="shared" si="21"/>
        <v>0</v>
      </c>
    </row>
    <row r="698" spans="1:23" s="84" customFormat="1" ht="15.75" x14ac:dyDescent="0.2">
      <c r="A698" s="66">
        <v>676</v>
      </c>
      <c r="B698" s="85">
        <f>'CED. GRAL POR REP. O MANTTO'!C699</f>
        <v>0</v>
      </c>
      <c r="C698" s="86">
        <f>'CED. GRAL POR REP. O MANTTO'!D699</f>
        <v>0</v>
      </c>
      <c r="D698" s="87">
        <f>'CED. GRAL POR REP. O MANTTO'!E699</f>
        <v>0</v>
      </c>
      <c r="E698" s="87">
        <f>'CED. GRAL POR REP. O MANTTO'!F699</f>
        <v>0</v>
      </c>
      <c r="F698" s="88">
        <f>'CED. GRAL POR REP. O MANTTO'!G699</f>
        <v>0</v>
      </c>
      <c r="G698" s="89">
        <f>'CED. GRAL POR REP. O MANTTO'!L699</f>
        <v>0</v>
      </c>
      <c r="H698" s="90">
        <f>IF('CED. GRAL POR REP. O MANTTO'!P699&lt;&gt;'CED. GRAL POR REP. O MANTTO'!G699,"VERIFICA PRESUPUESTO BASE",'CED. GRAL POR REP. O MANTTO'!G699)</f>
        <v>0</v>
      </c>
      <c r="I698" s="91">
        <f>'REPORTE ENERO IMROM'!H693</f>
        <v>0</v>
      </c>
      <c r="J698" s="91">
        <f>'REPORTE ENERO IMROM'!$L693</f>
        <v>0</v>
      </c>
      <c r="K698" s="91">
        <f>+'REPORTE FEBRERO IMROM'!$L693</f>
        <v>0</v>
      </c>
      <c r="L698" s="91">
        <f>+'REPORTE MARZO IMROM'!$L693</f>
        <v>0</v>
      </c>
      <c r="M698" s="91">
        <f>+'REPORTE ABRIL IMROM'!$L693</f>
        <v>0</v>
      </c>
      <c r="N698" s="91">
        <f>+'REPORTE MAYO IMROM'!$L693</f>
        <v>0</v>
      </c>
      <c r="O698" s="91">
        <f>+'REPORTE JUNIO IMROM'!$L693</f>
        <v>0</v>
      </c>
      <c r="P698" s="91">
        <f>+'REPORTE JULIO IMROM'!$L693</f>
        <v>0</v>
      </c>
      <c r="Q698" s="91">
        <f>+'REPORTE AGOSTO IMROM'!$L693</f>
        <v>0</v>
      </c>
      <c r="R698" s="91">
        <f>+'REPORTE SEPTIEMBRE IMROM'!$L693</f>
        <v>0</v>
      </c>
      <c r="S698" s="91">
        <f>+'REPORTE OCTUBRE IMROM'!$L693</f>
        <v>0</v>
      </c>
      <c r="T698" s="91">
        <f>+'REPORTE NOVIEMBRE IMROM'!$L693</f>
        <v>0</v>
      </c>
      <c r="U698" s="91">
        <f>+'REPORTE DICIEMBRE IMROM'!$L693</f>
        <v>0</v>
      </c>
      <c r="V698" s="91">
        <f t="shared" si="20"/>
        <v>0</v>
      </c>
      <c r="W698" s="92">
        <f t="shared" si="21"/>
        <v>0</v>
      </c>
    </row>
    <row r="699" spans="1:23" s="84" customFormat="1" ht="15.75" x14ac:dyDescent="0.2">
      <c r="A699" s="66">
        <v>677</v>
      </c>
      <c r="B699" s="85">
        <f>'CED. GRAL POR REP. O MANTTO'!C700</f>
        <v>0</v>
      </c>
      <c r="C699" s="86">
        <f>'CED. GRAL POR REP. O MANTTO'!D700</f>
        <v>0</v>
      </c>
      <c r="D699" s="87">
        <f>'CED. GRAL POR REP. O MANTTO'!E700</f>
        <v>0</v>
      </c>
      <c r="E699" s="87">
        <f>'CED. GRAL POR REP. O MANTTO'!F700</f>
        <v>0</v>
      </c>
      <c r="F699" s="88">
        <f>'CED. GRAL POR REP. O MANTTO'!G700</f>
        <v>0</v>
      </c>
      <c r="G699" s="89">
        <f>'CED. GRAL POR REP. O MANTTO'!L700</f>
        <v>0</v>
      </c>
      <c r="H699" s="90">
        <f>IF('CED. GRAL POR REP. O MANTTO'!P700&lt;&gt;'CED. GRAL POR REP. O MANTTO'!G700,"VERIFICA PRESUPUESTO BASE",'CED. GRAL POR REP. O MANTTO'!G700)</f>
        <v>0</v>
      </c>
      <c r="I699" s="91">
        <f>'REPORTE ENERO IMROM'!H694</f>
        <v>0</v>
      </c>
      <c r="J699" s="91">
        <f>'REPORTE ENERO IMROM'!$L694</f>
        <v>0</v>
      </c>
      <c r="K699" s="91">
        <f>+'REPORTE FEBRERO IMROM'!$L694</f>
        <v>0</v>
      </c>
      <c r="L699" s="91">
        <f>+'REPORTE MARZO IMROM'!$L694</f>
        <v>0</v>
      </c>
      <c r="M699" s="91">
        <f>+'REPORTE ABRIL IMROM'!$L694</f>
        <v>0</v>
      </c>
      <c r="N699" s="91">
        <f>+'REPORTE MAYO IMROM'!$L694</f>
        <v>0</v>
      </c>
      <c r="O699" s="91">
        <f>+'REPORTE JUNIO IMROM'!$L694</f>
        <v>0</v>
      </c>
      <c r="P699" s="91">
        <f>+'REPORTE JULIO IMROM'!$L694</f>
        <v>0</v>
      </c>
      <c r="Q699" s="91">
        <f>+'REPORTE AGOSTO IMROM'!$L694</f>
        <v>0</v>
      </c>
      <c r="R699" s="91">
        <f>+'REPORTE SEPTIEMBRE IMROM'!$L694</f>
        <v>0</v>
      </c>
      <c r="S699" s="91">
        <f>+'REPORTE OCTUBRE IMROM'!$L694</f>
        <v>0</v>
      </c>
      <c r="T699" s="91">
        <f>+'REPORTE NOVIEMBRE IMROM'!$L694</f>
        <v>0</v>
      </c>
      <c r="U699" s="91">
        <f>+'REPORTE DICIEMBRE IMROM'!$L694</f>
        <v>0</v>
      </c>
      <c r="V699" s="91">
        <f t="shared" si="20"/>
        <v>0</v>
      </c>
      <c r="W699" s="92">
        <f t="shared" si="21"/>
        <v>0</v>
      </c>
    </row>
    <row r="700" spans="1:23" s="84" customFormat="1" ht="15.75" x14ac:dyDescent="0.2">
      <c r="A700" s="66">
        <v>678</v>
      </c>
      <c r="B700" s="85">
        <f>'CED. GRAL POR REP. O MANTTO'!C701</f>
        <v>0</v>
      </c>
      <c r="C700" s="86">
        <f>'CED. GRAL POR REP. O MANTTO'!D701</f>
        <v>0</v>
      </c>
      <c r="D700" s="87">
        <f>'CED. GRAL POR REP. O MANTTO'!E701</f>
        <v>0</v>
      </c>
      <c r="E700" s="87">
        <f>'CED. GRAL POR REP. O MANTTO'!F701</f>
        <v>0</v>
      </c>
      <c r="F700" s="88">
        <f>'CED. GRAL POR REP. O MANTTO'!G701</f>
        <v>0</v>
      </c>
      <c r="G700" s="89">
        <f>'CED. GRAL POR REP. O MANTTO'!L701</f>
        <v>0</v>
      </c>
      <c r="H700" s="90">
        <f>IF('CED. GRAL POR REP. O MANTTO'!P701&lt;&gt;'CED. GRAL POR REP. O MANTTO'!G701,"VERIFICA PRESUPUESTO BASE",'CED. GRAL POR REP. O MANTTO'!G701)</f>
        <v>0</v>
      </c>
      <c r="I700" s="91">
        <f>'REPORTE ENERO IMROM'!H695</f>
        <v>0</v>
      </c>
      <c r="J700" s="91">
        <f>'REPORTE ENERO IMROM'!$L695</f>
        <v>0</v>
      </c>
      <c r="K700" s="91">
        <f>+'REPORTE FEBRERO IMROM'!$L695</f>
        <v>0</v>
      </c>
      <c r="L700" s="91">
        <f>+'REPORTE MARZO IMROM'!$L695</f>
        <v>0</v>
      </c>
      <c r="M700" s="91">
        <f>+'REPORTE ABRIL IMROM'!$L695</f>
        <v>0</v>
      </c>
      <c r="N700" s="91">
        <f>+'REPORTE MAYO IMROM'!$L695</f>
        <v>0</v>
      </c>
      <c r="O700" s="91">
        <f>+'REPORTE JUNIO IMROM'!$L695</f>
        <v>0</v>
      </c>
      <c r="P700" s="91">
        <f>+'REPORTE JULIO IMROM'!$L695</f>
        <v>0</v>
      </c>
      <c r="Q700" s="91">
        <f>+'REPORTE AGOSTO IMROM'!$L695</f>
        <v>0</v>
      </c>
      <c r="R700" s="91">
        <f>+'REPORTE SEPTIEMBRE IMROM'!$L695</f>
        <v>0</v>
      </c>
      <c r="S700" s="91">
        <f>+'REPORTE OCTUBRE IMROM'!$L695</f>
        <v>0</v>
      </c>
      <c r="T700" s="91">
        <f>+'REPORTE NOVIEMBRE IMROM'!$L695</f>
        <v>0</v>
      </c>
      <c r="U700" s="91">
        <f>+'REPORTE DICIEMBRE IMROM'!$L695</f>
        <v>0</v>
      </c>
      <c r="V700" s="91">
        <f t="shared" si="20"/>
        <v>0</v>
      </c>
      <c r="W700" s="92">
        <f t="shared" si="21"/>
        <v>0</v>
      </c>
    </row>
    <row r="701" spans="1:23" s="84" customFormat="1" ht="15.75" x14ac:dyDescent="0.2">
      <c r="A701" s="66">
        <v>679</v>
      </c>
      <c r="B701" s="85">
        <f>'CED. GRAL POR REP. O MANTTO'!C702</f>
        <v>0</v>
      </c>
      <c r="C701" s="86">
        <f>'CED. GRAL POR REP. O MANTTO'!D702</f>
        <v>0</v>
      </c>
      <c r="D701" s="87">
        <f>'CED. GRAL POR REP. O MANTTO'!E702</f>
        <v>0</v>
      </c>
      <c r="E701" s="87">
        <f>'CED. GRAL POR REP. O MANTTO'!F702</f>
        <v>0</v>
      </c>
      <c r="F701" s="88">
        <f>'CED. GRAL POR REP. O MANTTO'!G702</f>
        <v>0</v>
      </c>
      <c r="G701" s="89">
        <f>'CED. GRAL POR REP. O MANTTO'!L702</f>
        <v>0</v>
      </c>
      <c r="H701" s="90">
        <f>IF('CED. GRAL POR REP. O MANTTO'!P702&lt;&gt;'CED. GRAL POR REP. O MANTTO'!G702,"VERIFICA PRESUPUESTO BASE",'CED. GRAL POR REP. O MANTTO'!G702)</f>
        <v>0</v>
      </c>
      <c r="I701" s="91">
        <f>'REPORTE ENERO IMROM'!H696</f>
        <v>0</v>
      </c>
      <c r="J701" s="91">
        <f>'REPORTE ENERO IMROM'!$L696</f>
        <v>0</v>
      </c>
      <c r="K701" s="91">
        <f>+'REPORTE FEBRERO IMROM'!$L696</f>
        <v>0</v>
      </c>
      <c r="L701" s="91">
        <f>+'REPORTE MARZO IMROM'!$L696</f>
        <v>0</v>
      </c>
      <c r="M701" s="91">
        <f>+'REPORTE ABRIL IMROM'!$L696</f>
        <v>0</v>
      </c>
      <c r="N701" s="91">
        <f>+'REPORTE MAYO IMROM'!$L696</f>
        <v>0</v>
      </c>
      <c r="O701" s="91">
        <f>+'REPORTE JUNIO IMROM'!$L696</f>
        <v>0</v>
      </c>
      <c r="P701" s="91">
        <f>+'REPORTE JULIO IMROM'!$L696</f>
        <v>0</v>
      </c>
      <c r="Q701" s="91">
        <f>+'REPORTE AGOSTO IMROM'!$L696</f>
        <v>0</v>
      </c>
      <c r="R701" s="91">
        <f>+'REPORTE SEPTIEMBRE IMROM'!$L696</f>
        <v>0</v>
      </c>
      <c r="S701" s="91">
        <f>+'REPORTE OCTUBRE IMROM'!$L696</f>
        <v>0</v>
      </c>
      <c r="T701" s="91">
        <f>+'REPORTE NOVIEMBRE IMROM'!$L696</f>
        <v>0</v>
      </c>
      <c r="U701" s="91">
        <f>+'REPORTE DICIEMBRE IMROM'!$L696</f>
        <v>0</v>
      </c>
      <c r="V701" s="91">
        <f t="shared" si="20"/>
        <v>0</v>
      </c>
      <c r="W701" s="92">
        <f t="shared" si="21"/>
        <v>0</v>
      </c>
    </row>
    <row r="702" spans="1:23" s="84" customFormat="1" ht="15.75" x14ac:dyDescent="0.2">
      <c r="A702" s="66">
        <v>680</v>
      </c>
      <c r="B702" s="85">
        <f>'CED. GRAL POR REP. O MANTTO'!C703</f>
        <v>0</v>
      </c>
      <c r="C702" s="86">
        <f>'CED. GRAL POR REP. O MANTTO'!D703</f>
        <v>0</v>
      </c>
      <c r="D702" s="87">
        <f>'CED. GRAL POR REP. O MANTTO'!E703</f>
        <v>0</v>
      </c>
      <c r="E702" s="87">
        <f>'CED. GRAL POR REP. O MANTTO'!F703</f>
        <v>0</v>
      </c>
      <c r="F702" s="88">
        <f>'CED. GRAL POR REP. O MANTTO'!G703</f>
        <v>0</v>
      </c>
      <c r="G702" s="89">
        <f>'CED. GRAL POR REP. O MANTTO'!L703</f>
        <v>0</v>
      </c>
      <c r="H702" s="90">
        <f>IF('CED. GRAL POR REP. O MANTTO'!P703&lt;&gt;'CED. GRAL POR REP. O MANTTO'!G703,"VERIFICA PRESUPUESTO BASE",'CED. GRAL POR REP. O MANTTO'!G703)</f>
        <v>0</v>
      </c>
      <c r="I702" s="91">
        <f>'REPORTE ENERO IMROM'!H697</f>
        <v>0</v>
      </c>
      <c r="J702" s="91">
        <f>'REPORTE ENERO IMROM'!$L697</f>
        <v>0</v>
      </c>
      <c r="K702" s="91">
        <f>+'REPORTE FEBRERO IMROM'!$L697</f>
        <v>0</v>
      </c>
      <c r="L702" s="91">
        <f>+'REPORTE MARZO IMROM'!$L697</f>
        <v>0</v>
      </c>
      <c r="M702" s="91">
        <f>+'REPORTE ABRIL IMROM'!$L697</f>
        <v>0</v>
      </c>
      <c r="N702" s="91">
        <f>+'REPORTE MAYO IMROM'!$L697</f>
        <v>0</v>
      </c>
      <c r="O702" s="91">
        <f>+'REPORTE JUNIO IMROM'!$L697</f>
        <v>0</v>
      </c>
      <c r="P702" s="91">
        <f>+'REPORTE JULIO IMROM'!$L697</f>
        <v>0</v>
      </c>
      <c r="Q702" s="91">
        <f>+'REPORTE AGOSTO IMROM'!$L697</f>
        <v>0</v>
      </c>
      <c r="R702" s="91">
        <f>+'REPORTE SEPTIEMBRE IMROM'!$L697</f>
        <v>0</v>
      </c>
      <c r="S702" s="91">
        <f>+'REPORTE OCTUBRE IMROM'!$L697</f>
        <v>0</v>
      </c>
      <c r="T702" s="91">
        <f>+'REPORTE NOVIEMBRE IMROM'!$L697</f>
        <v>0</v>
      </c>
      <c r="U702" s="91">
        <f>+'REPORTE DICIEMBRE IMROM'!$L697</f>
        <v>0</v>
      </c>
      <c r="V702" s="91">
        <f t="shared" si="20"/>
        <v>0</v>
      </c>
      <c r="W702" s="92">
        <f t="shared" si="21"/>
        <v>0</v>
      </c>
    </row>
    <row r="703" spans="1:23" s="84" customFormat="1" ht="15.75" x14ac:dyDescent="0.2">
      <c r="A703" s="66">
        <v>681</v>
      </c>
      <c r="B703" s="85">
        <f>'CED. GRAL POR REP. O MANTTO'!C704</f>
        <v>0</v>
      </c>
      <c r="C703" s="86">
        <f>'CED. GRAL POR REP. O MANTTO'!D704</f>
        <v>0</v>
      </c>
      <c r="D703" s="87">
        <f>'CED. GRAL POR REP. O MANTTO'!E704</f>
        <v>0</v>
      </c>
      <c r="E703" s="87">
        <f>'CED. GRAL POR REP. O MANTTO'!F704</f>
        <v>0</v>
      </c>
      <c r="F703" s="88">
        <f>'CED. GRAL POR REP. O MANTTO'!G704</f>
        <v>0</v>
      </c>
      <c r="G703" s="89">
        <f>'CED. GRAL POR REP. O MANTTO'!L704</f>
        <v>0</v>
      </c>
      <c r="H703" s="90">
        <f>IF('CED. GRAL POR REP. O MANTTO'!P704&lt;&gt;'CED. GRAL POR REP. O MANTTO'!G704,"VERIFICA PRESUPUESTO BASE",'CED. GRAL POR REP. O MANTTO'!G704)</f>
        <v>0</v>
      </c>
      <c r="I703" s="91">
        <f>'REPORTE ENERO IMROM'!H698</f>
        <v>0</v>
      </c>
      <c r="J703" s="91">
        <f>'REPORTE ENERO IMROM'!$L698</f>
        <v>0</v>
      </c>
      <c r="K703" s="91">
        <f>+'REPORTE FEBRERO IMROM'!$L698</f>
        <v>0</v>
      </c>
      <c r="L703" s="91">
        <f>+'REPORTE MARZO IMROM'!$L698</f>
        <v>0</v>
      </c>
      <c r="M703" s="91">
        <f>+'REPORTE ABRIL IMROM'!$L698</f>
        <v>0</v>
      </c>
      <c r="N703" s="91">
        <f>+'REPORTE MAYO IMROM'!$L698</f>
        <v>0</v>
      </c>
      <c r="O703" s="91">
        <f>+'REPORTE JUNIO IMROM'!$L698</f>
        <v>0</v>
      </c>
      <c r="P703" s="91">
        <f>+'REPORTE JULIO IMROM'!$L698</f>
        <v>0</v>
      </c>
      <c r="Q703" s="91">
        <f>+'REPORTE AGOSTO IMROM'!$L698</f>
        <v>0</v>
      </c>
      <c r="R703" s="91">
        <f>+'REPORTE SEPTIEMBRE IMROM'!$L698</f>
        <v>0</v>
      </c>
      <c r="S703" s="91">
        <f>+'REPORTE OCTUBRE IMROM'!$L698</f>
        <v>0</v>
      </c>
      <c r="T703" s="91">
        <f>+'REPORTE NOVIEMBRE IMROM'!$L698</f>
        <v>0</v>
      </c>
      <c r="U703" s="91">
        <f>+'REPORTE DICIEMBRE IMROM'!$L698</f>
        <v>0</v>
      </c>
      <c r="V703" s="91">
        <f t="shared" si="20"/>
        <v>0</v>
      </c>
      <c r="W703" s="92">
        <f t="shared" si="21"/>
        <v>0</v>
      </c>
    </row>
    <row r="704" spans="1:23" s="84" customFormat="1" ht="15.75" x14ac:dyDescent="0.2">
      <c r="A704" s="66">
        <v>682</v>
      </c>
      <c r="B704" s="85">
        <f>'CED. GRAL POR REP. O MANTTO'!C705</f>
        <v>0</v>
      </c>
      <c r="C704" s="86">
        <f>'CED. GRAL POR REP. O MANTTO'!D705</f>
        <v>0</v>
      </c>
      <c r="D704" s="87">
        <f>'CED. GRAL POR REP. O MANTTO'!E705</f>
        <v>0</v>
      </c>
      <c r="E704" s="87">
        <f>'CED. GRAL POR REP. O MANTTO'!F705</f>
        <v>0</v>
      </c>
      <c r="F704" s="88">
        <f>'CED. GRAL POR REP. O MANTTO'!G705</f>
        <v>0</v>
      </c>
      <c r="G704" s="89">
        <f>'CED. GRAL POR REP. O MANTTO'!L705</f>
        <v>0</v>
      </c>
      <c r="H704" s="90">
        <f>IF('CED. GRAL POR REP. O MANTTO'!P705&lt;&gt;'CED. GRAL POR REP. O MANTTO'!G705,"VERIFICA PRESUPUESTO BASE",'CED. GRAL POR REP. O MANTTO'!G705)</f>
        <v>0</v>
      </c>
      <c r="I704" s="91">
        <f>'REPORTE ENERO IMROM'!H699</f>
        <v>0</v>
      </c>
      <c r="J704" s="91">
        <f>'REPORTE ENERO IMROM'!$L699</f>
        <v>0</v>
      </c>
      <c r="K704" s="91">
        <f>+'REPORTE FEBRERO IMROM'!$L699</f>
        <v>0</v>
      </c>
      <c r="L704" s="91">
        <f>+'REPORTE MARZO IMROM'!$L699</f>
        <v>0</v>
      </c>
      <c r="M704" s="91">
        <f>+'REPORTE ABRIL IMROM'!$L699</f>
        <v>0</v>
      </c>
      <c r="N704" s="91">
        <f>+'REPORTE MAYO IMROM'!$L699</f>
        <v>0</v>
      </c>
      <c r="O704" s="91">
        <f>+'REPORTE JUNIO IMROM'!$L699</f>
        <v>0</v>
      </c>
      <c r="P704" s="91">
        <f>+'REPORTE JULIO IMROM'!$L699</f>
        <v>0</v>
      </c>
      <c r="Q704" s="91">
        <f>+'REPORTE AGOSTO IMROM'!$L699</f>
        <v>0</v>
      </c>
      <c r="R704" s="91">
        <f>+'REPORTE SEPTIEMBRE IMROM'!$L699</f>
        <v>0</v>
      </c>
      <c r="S704" s="91">
        <f>+'REPORTE OCTUBRE IMROM'!$L699</f>
        <v>0</v>
      </c>
      <c r="T704" s="91">
        <f>+'REPORTE NOVIEMBRE IMROM'!$L699</f>
        <v>0</v>
      </c>
      <c r="U704" s="91">
        <f>+'REPORTE DICIEMBRE IMROM'!$L699</f>
        <v>0</v>
      </c>
      <c r="V704" s="91">
        <f t="shared" si="20"/>
        <v>0</v>
      </c>
      <c r="W704" s="92">
        <f t="shared" si="21"/>
        <v>0</v>
      </c>
    </row>
    <row r="705" spans="1:23" s="84" customFormat="1" ht="15.75" x14ac:dyDescent="0.2">
      <c r="A705" s="66">
        <v>683</v>
      </c>
      <c r="B705" s="85">
        <f>'CED. GRAL POR REP. O MANTTO'!C706</f>
        <v>0</v>
      </c>
      <c r="C705" s="86">
        <f>'CED. GRAL POR REP. O MANTTO'!D706</f>
        <v>0</v>
      </c>
      <c r="D705" s="87">
        <f>'CED. GRAL POR REP. O MANTTO'!E706</f>
        <v>0</v>
      </c>
      <c r="E705" s="87">
        <f>'CED. GRAL POR REP. O MANTTO'!F706</f>
        <v>0</v>
      </c>
      <c r="F705" s="88">
        <f>'CED. GRAL POR REP. O MANTTO'!G706</f>
        <v>0</v>
      </c>
      <c r="G705" s="89">
        <f>'CED. GRAL POR REP. O MANTTO'!L706</f>
        <v>0</v>
      </c>
      <c r="H705" s="90">
        <f>IF('CED. GRAL POR REP. O MANTTO'!P706&lt;&gt;'CED. GRAL POR REP. O MANTTO'!G706,"VERIFICA PRESUPUESTO BASE",'CED. GRAL POR REP. O MANTTO'!G706)</f>
        <v>0</v>
      </c>
      <c r="I705" s="91">
        <f>'REPORTE ENERO IMROM'!H700</f>
        <v>0</v>
      </c>
      <c r="J705" s="91">
        <f>'REPORTE ENERO IMROM'!$L700</f>
        <v>0</v>
      </c>
      <c r="K705" s="91">
        <f>+'REPORTE FEBRERO IMROM'!$L700</f>
        <v>0</v>
      </c>
      <c r="L705" s="91">
        <f>+'REPORTE MARZO IMROM'!$L700</f>
        <v>0</v>
      </c>
      <c r="M705" s="91">
        <f>+'REPORTE ABRIL IMROM'!$L700</f>
        <v>0</v>
      </c>
      <c r="N705" s="91">
        <f>+'REPORTE MAYO IMROM'!$L700</f>
        <v>0</v>
      </c>
      <c r="O705" s="91">
        <f>+'REPORTE JUNIO IMROM'!$L700</f>
        <v>0</v>
      </c>
      <c r="P705" s="91">
        <f>+'REPORTE JULIO IMROM'!$L700</f>
        <v>0</v>
      </c>
      <c r="Q705" s="91">
        <f>+'REPORTE AGOSTO IMROM'!$L700</f>
        <v>0</v>
      </c>
      <c r="R705" s="91">
        <f>+'REPORTE SEPTIEMBRE IMROM'!$L700</f>
        <v>0</v>
      </c>
      <c r="S705" s="91">
        <f>+'REPORTE OCTUBRE IMROM'!$L700</f>
        <v>0</v>
      </c>
      <c r="T705" s="91">
        <f>+'REPORTE NOVIEMBRE IMROM'!$L700</f>
        <v>0</v>
      </c>
      <c r="U705" s="91">
        <f>+'REPORTE DICIEMBRE IMROM'!$L700</f>
        <v>0</v>
      </c>
      <c r="V705" s="91">
        <f t="shared" si="20"/>
        <v>0</v>
      </c>
      <c r="W705" s="92">
        <f t="shared" si="21"/>
        <v>0</v>
      </c>
    </row>
    <row r="706" spans="1:23" s="84" customFormat="1" ht="15.75" x14ac:dyDescent="0.2">
      <c r="A706" s="66">
        <v>684</v>
      </c>
      <c r="B706" s="85">
        <f>'CED. GRAL POR REP. O MANTTO'!C707</f>
        <v>0</v>
      </c>
      <c r="C706" s="86">
        <f>'CED. GRAL POR REP. O MANTTO'!D707</f>
        <v>0</v>
      </c>
      <c r="D706" s="87">
        <f>'CED. GRAL POR REP. O MANTTO'!E707</f>
        <v>0</v>
      </c>
      <c r="E706" s="87">
        <f>'CED. GRAL POR REP. O MANTTO'!F707</f>
        <v>0</v>
      </c>
      <c r="F706" s="88">
        <f>'CED. GRAL POR REP. O MANTTO'!G707</f>
        <v>0</v>
      </c>
      <c r="G706" s="89">
        <f>'CED. GRAL POR REP. O MANTTO'!L707</f>
        <v>0</v>
      </c>
      <c r="H706" s="90">
        <f>IF('CED. GRAL POR REP. O MANTTO'!P707&lt;&gt;'CED. GRAL POR REP. O MANTTO'!G707,"VERIFICA PRESUPUESTO BASE",'CED. GRAL POR REP. O MANTTO'!G707)</f>
        <v>0</v>
      </c>
      <c r="I706" s="91">
        <f>'REPORTE ENERO IMROM'!H701</f>
        <v>0</v>
      </c>
      <c r="J706" s="91">
        <f>'REPORTE ENERO IMROM'!$L701</f>
        <v>0</v>
      </c>
      <c r="K706" s="91">
        <f>+'REPORTE FEBRERO IMROM'!$L701</f>
        <v>0</v>
      </c>
      <c r="L706" s="91">
        <f>+'REPORTE MARZO IMROM'!$L701</f>
        <v>0</v>
      </c>
      <c r="M706" s="91">
        <f>+'REPORTE ABRIL IMROM'!$L701</f>
        <v>0</v>
      </c>
      <c r="N706" s="91">
        <f>+'REPORTE MAYO IMROM'!$L701</f>
        <v>0</v>
      </c>
      <c r="O706" s="91">
        <f>+'REPORTE JUNIO IMROM'!$L701</f>
        <v>0</v>
      </c>
      <c r="P706" s="91">
        <f>+'REPORTE JULIO IMROM'!$L701</f>
        <v>0</v>
      </c>
      <c r="Q706" s="91">
        <f>+'REPORTE AGOSTO IMROM'!$L701</f>
        <v>0</v>
      </c>
      <c r="R706" s="91">
        <f>+'REPORTE SEPTIEMBRE IMROM'!$L701</f>
        <v>0</v>
      </c>
      <c r="S706" s="91">
        <f>+'REPORTE OCTUBRE IMROM'!$L701</f>
        <v>0</v>
      </c>
      <c r="T706" s="91">
        <f>+'REPORTE NOVIEMBRE IMROM'!$L701</f>
        <v>0</v>
      </c>
      <c r="U706" s="91">
        <f>+'REPORTE DICIEMBRE IMROM'!$L701</f>
        <v>0</v>
      </c>
      <c r="V706" s="91">
        <f t="shared" si="20"/>
        <v>0</v>
      </c>
      <c r="W706" s="92">
        <f t="shared" si="21"/>
        <v>0</v>
      </c>
    </row>
    <row r="707" spans="1:23" s="84" customFormat="1" ht="15.75" x14ac:dyDescent="0.2">
      <c r="A707" s="66">
        <v>685</v>
      </c>
      <c r="B707" s="85">
        <f>'CED. GRAL POR REP. O MANTTO'!C708</f>
        <v>0</v>
      </c>
      <c r="C707" s="86">
        <f>'CED. GRAL POR REP. O MANTTO'!D708</f>
        <v>0</v>
      </c>
      <c r="D707" s="87">
        <f>'CED. GRAL POR REP. O MANTTO'!E708</f>
        <v>0</v>
      </c>
      <c r="E707" s="87">
        <f>'CED. GRAL POR REP. O MANTTO'!F708</f>
        <v>0</v>
      </c>
      <c r="F707" s="88">
        <f>'CED. GRAL POR REP. O MANTTO'!G708</f>
        <v>0</v>
      </c>
      <c r="G707" s="89">
        <f>'CED. GRAL POR REP. O MANTTO'!L708</f>
        <v>0</v>
      </c>
      <c r="H707" s="90">
        <f>IF('CED. GRAL POR REP. O MANTTO'!P708&lt;&gt;'CED. GRAL POR REP. O MANTTO'!G708,"VERIFICA PRESUPUESTO BASE",'CED. GRAL POR REP. O MANTTO'!G708)</f>
        <v>0</v>
      </c>
      <c r="I707" s="91">
        <f>'REPORTE ENERO IMROM'!H702</f>
        <v>0</v>
      </c>
      <c r="J707" s="91">
        <f>'REPORTE ENERO IMROM'!$L702</f>
        <v>0</v>
      </c>
      <c r="K707" s="91">
        <f>+'REPORTE FEBRERO IMROM'!$L702</f>
        <v>0</v>
      </c>
      <c r="L707" s="91">
        <f>+'REPORTE MARZO IMROM'!$L702</f>
        <v>0</v>
      </c>
      <c r="M707" s="91">
        <f>+'REPORTE ABRIL IMROM'!$L702</f>
        <v>0</v>
      </c>
      <c r="N707" s="91">
        <f>+'REPORTE MAYO IMROM'!$L702</f>
        <v>0</v>
      </c>
      <c r="O707" s="91">
        <f>+'REPORTE JUNIO IMROM'!$L702</f>
        <v>0</v>
      </c>
      <c r="P707" s="91">
        <f>+'REPORTE JULIO IMROM'!$L702</f>
        <v>0</v>
      </c>
      <c r="Q707" s="91">
        <f>+'REPORTE AGOSTO IMROM'!$L702</f>
        <v>0</v>
      </c>
      <c r="R707" s="91">
        <f>+'REPORTE SEPTIEMBRE IMROM'!$L702</f>
        <v>0</v>
      </c>
      <c r="S707" s="91">
        <f>+'REPORTE OCTUBRE IMROM'!$L702</f>
        <v>0</v>
      </c>
      <c r="T707" s="91">
        <f>+'REPORTE NOVIEMBRE IMROM'!$L702</f>
        <v>0</v>
      </c>
      <c r="U707" s="91">
        <f>+'REPORTE DICIEMBRE IMROM'!$L702</f>
        <v>0</v>
      </c>
      <c r="V707" s="91">
        <f t="shared" si="20"/>
        <v>0</v>
      </c>
      <c r="W707" s="92">
        <f t="shared" si="21"/>
        <v>0</v>
      </c>
    </row>
    <row r="708" spans="1:23" s="84" customFormat="1" ht="15.75" x14ac:dyDescent="0.2">
      <c r="A708" s="66">
        <v>686</v>
      </c>
      <c r="B708" s="85">
        <f>'CED. GRAL POR REP. O MANTTO'!C709</f>
        <v>0</v>
      </c>
      <c r="C708" s="86">
        <f>'CED. GRAL POR REP. O MANTTO'!D709</f>
        <v>0</v>
      </c>
      <c r="D708" s="87">
        <f>'CED. GRAL POR REP. O MANTTO'!E709</f>
        <v>0</v>
      </c>
      <c r="E708" s="87">
        <f>'CED. GRAL POR REP. O MANTTO'!F709</f>
        <v>0</v>
      </c>
      <c r="F708" s="88">
        <f>'CED. GRAL POR REP. O MANTTO'!G709</f>
        <v>0</v>
      </c>
      <c r="G708" s="89">
        <f>'CED. GRAL POR REP. O MANTTO'!L709</f>
        <v>0</v>
      </c>
      <c r="H708" s="90">
        <f>IF('CED. GRAL POR REP. O MANTTO'!P709&lt;&gt;'CED. GRAL POR REP. O MANTTO'!G709,"VERIFICA PRESUPUESTO BASE",'CED. GRAL POR REP. O MANTTO'!G709)</f>
        <v>0</v>
      </c>
      <c r="I708" s="91">
        <f>'REPORTE ENERO IMROM'!H703</f>
        <v>0</v>
      </c>
      <c r="J708" s="91">
        <f>'REPORTE ENERO IMROM'!$L703</f>
        <v>0</v>
      </c>
      <c r="K708" s="91">
        <f>+'REPORTE FEBRERO IMROM'!$L703</f>
        <v>0</v>
      </c>
      <c r="L708" s="91">
        <f>+'REPORTE MARZO IMROM'!$L703</f>
        <v>0</v>
      </c>
      <c r="M708" s="91">
        <f>+'REPORTE ABRIL IMROM'!$L703</f>
        <v>0</v>
      </c>
      <c r="N708" s="91">
        <f>+'REPORTE MAYO IMROM'!$L703</f>
        <v>0</v>
      </c>
      <c r="O708" s="91">
        <f>+'REPORTE JUNIO IMROM'!$L703</f>
        <v>0</v>
      </c>
      <c r="P708" s="91">
        <f>+'REPORTE JULIO IMROM'!$L703</f>
        <v>0</v>
      </c>
      <c r="Q708" s="91">
        <f>+'REPORTE AGOSTO IMROM'!$L703</f>
        <v>0</v>
      </c>
      <c r="R708" s="91">
        <f>+'REPORTE SEPTIEMBRE IMROM'!$L703</f>
        <v>0</v>
      </c>
      <c r="S708" s="91">
        <f>+'REPORTE OCTUBRE IMROM'!$L703</f>
        <v>0</v>
      </c>
      <c r="T708" s="91">
        <f>+'REPORTE NOVIEMBRE IMROM'!$L703</f>
        <v>0</v>
      </c>
      <c r="U708" s="91">
        <f>+'REPORTE DICIEMBRE IMROM'!$L703</f>
        <v>0</v>
      </c>
      <c r="V708" s="91">
        <f t="shared" si="20"/>
        <v>0</v>
      </c>
      <c r="W708" s="92">
        <f t="shared" si="21"/>
        <v>0</v>
      </c>
    </row>
    <row r="709" spans="1:23" s="84" customFormat="1" ht="15.75" x14ac:dyDescent="0.2">
      <c r="A709" s="66">
        <v>687</v>
      </c>
      <c r="B709" s="85">
        <f>'CED. GRAL POR REP. O MANTTO'!C710</f>
        <v>0</v>
      </c>
      <c r="C709" s="86">
        <f>'CED. GRAL POR REP. O MANTTO'!D710</f>
        <v>0</v>
      </c>
      <c r="D709" s="87">
        <f>'CED. GRAL POR REP. O MANTTO'!E710</f>
        <v>0</v>
      </c>
      <c r="E709" s="87">
        <f>'CED. GRAL POR REP. O MANTTO'!F710</f>
        <v>0</v>
      </c>
      <c r="F709" s="88">
        <f>'CED. GRAL POR REP. O MANTTO'!G710</f>
        <v>0</v>
      </c>
      <c r="G709" s="89">
        <f>'CED. GRAL POR REP. O MANTTO'!L710</f>
        <v>0</v>
      </c>
      <c r="H709" s="90">
        <f>IF('CED. GRAL POR REP. O MANTTO'!P710&lt;&gt;'CED. GRAL POR REP. O MANTTO'!G710,"VERIFICA PRESUPUESTO BASE",'CED. GRAL POR REP. O MANTTO'!G710)</f>
        <v>0</v>
      </c>
      <c r="I709" s="91">
        <f>'REPORTE ENERO IMROM'!H704</f>
        <v>0</v>
      </c>
      <c r="J709" s="91">
        <f>'REPORTE ENERO IMROM'!$L704</f>
        <v>0</v>
      </c>
      <c r="K709" s="91">
        <f>+'REPORTE FEBRERO IMROM'!$L704</f>
        <v>0</v>
      </c>
      <c r="L709" s="91">
        <f>+'REPORTE MARZO IMROM'!$L704</f>
        <v>0</v>
      </c>
      <c r="M709" s="91">
        <f>+'REPORTE ABRIL IMROM'!$L704</f>
        <v>0</v>
      </c>
      <c r="N709" s="91">
        <f>+'REPORTE MAYO IMROM'!$L704</f>
        <v>0</v>
      </c>
      <c r="O709" s="91">
        <f>+'REPORTE JUNIO IMROM'!$L704</f>
        <v>0</v>
      </c>
      <c r="P709" s="91">
        <f>+'REPORTE JULIO IMROM'!$L704</f>
        <v>0</v>
      </c>
      <c r="Q709" s="91">
        <f>+'REPORTE AGOSTO IMROM'!$L704</f>
        <v>0</v>
      </c>
      <c r="R709" s="91">
        <f>+'REPORTE SEPTIEMBRE IMROM'!$L704</f>
        <v>0</v>
      </c>
      <c r="S709" s="91">
        <f>+'REPORTE OCTUBRE IMROM'!$L704</f>
        <v>0</v>
      </c>
      <c r="T709" s="91">
        <f>+'REPORTE NOVIEMBRE IMROM'!$L704</f>
        <v>0</v>
      </c>
      <c r="U709" s="91">
        <f>+'REPORTE DICIEMBRE IMROM'!$L704</f>
        <v>0</v>
      </c>
      <c r="V709" s="91">
        <f t="shared" si="20"/>
        <v>0</v>
      </c>
      <c r="W709" s="92">
        <f t="shared" si="21"/>
        <v>0</v>
      </c>
    </row>
    <row r="710" spans="1:23" s="84" customFormat="1" ht="15.75" x14ac:dyDescent="0.2">
      <c r="A710" s="66">
        <v>688</v>
      </c>
      <c r="B710" s="85">
        <f>'CED. GRAL POR REP. O MANTTO'!C711</f>
        <v>0</v>
      </c>
      <c r="C710" s="86">
        <f>'CED. GRAL POR REP. O MANTTO'!D711</f>
        <v>0</v>
      </c>
      <c r="D710" s="87">
        <f>'CED. GRAL POR REP. O MANTTO'!E711</f>
        <v>0</v>
      </c>
      <c r="E710" s="87">
        <f>'CED. GRAL POR REP. O MANTTO'!F711</f>
        <v>0</v>
      </c>
      <c r="F710" s="88">
        <f>'CED. GRAL POR REP. O MANTTO'!G711</f>
        <v>0</v>
      </c>
      <c r="G710" s="89">
        <f>'CED. GRAL POR REP. O MANTTO'!L711</f>
        <v>0</v>
      </c>
      <c r="H710" s="90">
        <f>IF('CED. GRAL POR REP. O MANTTO'!P711&lt;&gt;'CED. GRAL POR REP. O MANTTO'!G711,"VERIFICA PRESUPUESTO BASE",'CED. GRAL POR REP. O MANTTO'!G711)</f>
        <v>0</v>
      </c>
      <c r="I710" s="91">
        <f>'REPORTE ENERO IMROM'!H705</f>
        <v>0</v>
      </c>
      <c r="J710" s="91">
        <f>'REPORTE ENERO IMROM'!$L705</f>
        <v>0</v>
      </c>
      <c r="K710" s="91">
        <f>+'REPORTE FEBRERO IMROM'!$L705</f>
        <v>0</v>
      </c>
      <c r="L710" s="91">
        <f>+'REPORTE MARZO IMROM'!$L705</f>
        <v>0</v>
      </c>
      <c r="M710" s="91">
        <f>+'REPORTE ABRIL IMROM'!$L705</f>
        <v>0</v>
      </c>
      <c r="N710" s="91">
        <f>+'REPORTE MAYO IMROM'!$L705</f>
        <v>0</v>
      </c>
      <c r="O710" s="91">
        <f>+'REPORTE JUNIO IMROM'!$L705</f>
        <v>0</v>
      </c>
      <c r="P710" s="91">
        <f>+'REPORTE JULIO IMROM'!$L705</f>
        <v>0</v>
      </c>
      <c r="Q710" s="91">
        <f>+'REPORTE AGOSTO IMROM'!$L705</f>
        <v>0</v>
      </c>
      <c r="R710" s="91">
        <f>+'REPORTE SEPTIEMBRE IMROM'!$L705</f>
        <v>0</v>
      </c>
      <c r="S710" s="91">
        <f>+'REPORTE OCTUBRE IMROM'!$L705</f>
        <v>0</v>
      </c>
      <c r="T710" s="91">
        <f>+'REPORTE NOVIEMBRE IMROM'!$L705</f>
        <v>0</v>
      </c>
      <c r="U710" s="91">
        <f>+'REPORTE DICIEMBRE IMROM'!$L705</f>
        <v>0</v>
      </c>
      <c r="V710" s="91">
        <f t="shared" si="20"/>
        <v>0</v>
      </c>
      <c r="W710" s="92">
        <f t="shared" si="21"/>
        <v>0</v>
      </c>
    </row>
    <row r="711" spans="1:23" s="84" customFormat="1" ht="15.75" x14ac:dyDescent="0.2">
      <c r="A711" s="66">
        <v>689</v>
      </c>
      <c r="B711" s="85">
        <f>'CED. GRAL POR REP. O MANTTO'!C712</f>
        <v>0</v>
      </c>
      <c r="C711" s="86">
        <f>'CED. GRAL POR REP. O MANTTO'!D712</f>
        <v>0</v>
      </c>
      <c r="D711" s="87">
        <f>'CED. GRAL POR REP. O MANTTO'!E712</f>
        <v>0</v>
      </c>
      <c r="E711" s="87">
        <f>'CED. GRAL POR REP. O MANTTO'!F712</f>
        <v>0</v>
      </c>
      <c r="F711" s="88">
        <f>'CED. GRAL POR REP. O MANTTO'!G712</f>
        <v>0</v>
      </c>
      <c r="G711" s="89">
        <f>'CED. GRAL POR REP. O MANTTO'!L712</f>
        <v>0</v>
      </c>
      <c r="H711" s="90">
        <f>IF('CED. GRAL POR REP. O MANTTO'!P712&lt;&gt;'CED. GRAL POR REP. O MANTTO'!G712,"VERIFICA PRESUPUESTO BASE",'CED. GRAL POR REP. O MANTTO'!G712)</f>
        <v>0</v>
      </c>
      <c r="I711" s="91">
        <f>'REPORTE ENERO IMROM'!H706</f>
        <v>0</v>
      </c>
      <c r="J711" s="91">
        <f>'REPORTE ENERO IMROM'!$L706</f>
        <v>0</v>
      </c>
      <c r="K711" s="91">
        <f>+'REPORTE FEBRERO IMROM'!$L706</f>
        <v>0</v>
      </c>
      <c r="L711" s="91">
        <f>+'REPORTE MARZO IMROM'!$L706</f>
        <v>0</v>
      </c>
      <c r="M711" s="91">
        <f>+'REPORTE ABRIL IMROM'!$L706</f>
        <v>0</v>
      </c>
      <c r="N711" s="91">
        <f>+'REPORTE MAYO IMROM'!$L706</f>
        <v>0</v>
      </c>
      <c r="O711" s="91">
        <f>+'REPORTE JUNIO IMROM'!$L706</f>
        <v>0</v>
      </c>
      <c r="P711" s="91">
        <f>+'REPORTE JULIO IMROM'!$L706</f>
        <v>0</v>
      </c>
      <c r="Q711" s="91">
        <f>+'REPORTE AGOSTO IMROM'!$L706</f>
        <v>0</v>
      </c>
      <c r="R711" s="91">
        <f>+'REPORTE SEPTIEMBRE IMROM'!$L706</f>
        <v>0</v>
      </c>
      <c r="S711" s="91">
        <f>+'REPORTE OCTUBRE IMROM'!$L706</f>
        <v>0</v>
      </c>
      <c r="T711" s="91">
        <f>+'REPORTE NOVIEMBRE IMROM'!$L706</f>
        <v>0</v>
      </c>
      <c r="U711" s="91">
        <f>+'REPORTE DICIEMBRE IMROM'!$L706</f>
        <v>0</v>
      </c>
      <c r="V711" s="91">
        <f t="shared" si="20"/>
        <v>0</v>
      </c>
      <c r="W711" s="92">
        <f t="shared" si="21"/>
        <v>0</v>
      </c>
    </row>
    <row r="712" spans="1:23" s="84" customFormat="1" ht="15.75" x14ac:dyDescent="0.2">
      <c r="A712" s="66">
        <v>690</v>
      </c>
      <c r="B712" s="85">
        <f>'CED. GRAL POR REP. O MANTTO'!C713</f>
        <v>0</v>
      </c>
      <c r="C712" s="86">
        <f>'CED. GRAL POR REP. O MANTTO'!D713</f>
        <v>0</v>
      </c>
      <c r="D712" s="87">
        <f>'CED. GRAL POR REP. O MANTTO'!E713</f>
        <v>0</v>
      </c>
      <c r="E712" s="87">
        <f>'CED. GRAL POR REP. O MANTTO'!F713</f>
        <v>0</v>
      </c>
      <c r="F712" s="88">
        <f>'CED. GRAL POR REP. O MANTTO'!G713</f>
        <v>0</v>
      </c>
      <c r="G712" s="89">
        <f>'CED. GRAL POR REP. O MANTTO'!L713</f>
        <v>0</v>
      </c>
      <c r="H712" s="90">
        <f>IF('CED. GRAL POR REP. O MANTTO'!P713&lt;&gt;'CED. GRAL POR REP. O MANTTO'!G713,"VERIFICA PRESUPUESTO BASE",'CED. GRAL POR REP. O MANTTO'!G713)</f>
        <v>0</v>
      </c>
      <c r="I712" s="91">
        <f>'REPORTE ENERO IMROM'!H707</f>
        <v>0</v>
      </c>
      <c r="J712" s="91">
        <f>'REPORTE ENERO IMROM'!$L707</f>
        <v>0</v>
      </c>
      <c r="K712" s="91">
        <f>+'REPORTE FEBRERO IMROM'!$L707</f>
        <v>0</v>
      </c>
      <c r="L712" s="91">
        <f>+'REPORTE MARZO IMROM'!$L707</f>
        <v>0</v>
      </c>
      <c r="M712" s="91">
        <f>+'REPORTE ABRIL IMROM'!$L707</f>
        <v>0</v>
      </c>
      <c r="N712" s="91">
        <f>+'REPORTE MAYO IMROM'!$L707</f>
        <v>0</v>
      </c>
      <c r="O712" s="91">
        <f>+'REPORTE JUNIO IMROM'!$L707</f>
        <v>0</v>
      </c>
      <c r="P712" s="91">
        <f>+'REPORTE JULIO IMROM'!$L707</f>
        <v>0</v>
      </c>
      <c r="Q712" s="91">
        <f>+'REPORTE AGOSTO IMROM'!$L707</f>
        <v>0</v>
      </c>
      <c r="R712" s="91">
        <f>+'REPORTE SEPTIEMBRE IMROM'!$L707</f>
        <v>0</v>
      </c>
      <c r="S712" s="91">
        <f>+'REPORTE OCTUBRE IMROM'!$L707</f>
        <v>0</v>
      </c>
      <c r="T712" s="91">
        <f>+'REPORTE NOVIEMBRE IMROM'!$L707</f>
        <v>0</v>
      </c>
      <c r="U712" s="91">
        <f>+'REPORTE DICIEMBRE IMROM'!$L707</f>
        <v>0</v>
      </c>
      <c r="V712" s="91">
        <f t="shared" si="20"/>
        <v>0</v>
      </c>
      <c r="W712" s="92">
        <f t="shared" si="21"/>
        <v>0</v>
      </c>
    </row>
    <row r="713" spans="1:23" s="84" customFormat="1" ht="15.75" x14ac:dyDescent="0.2">
      <c r="A713" s="66">
        <v>691</v>
      </c>
      <c r="B713" s="85">
        <f>'CED. GRAL POR REP. O MANTTO'!C714</f>
        <v>0</v>
      </c>
      <c r="C713" s="86">
        <f>'CED. GRAL POR REP. O MANTTO'!D714</f>
        <v>0</v>
      </c>
      <c r="D713" s="87">
        <f>'CED. GRAL POR REP. O MANTTO'!E714</f>
        <v>0</v>
      </c>
      <c r="E713" s="87">
        <f>'CED. GRAL POR REP. O MANTTO'!F714</f>
        <v>0</v>
      </c>
      <c r="F713" s="88">
        <f>'CED. GRAL POR REP. O MANTTO'!G714</f>
        <v>0</v>
      </c>
      <c r="G713" s="89">
        <f>'CED. GRAL POR REP. O MANTTO'!L714</f>
        <v>0</v>
      </c>
      <c r="H713" s="90">
        <f>IF('CED. GRAL POR REP. O MANTTO'!P714&lt;&gt;'CED. GRAL POR REP. O MANTTO'!G714,"VERIFICA PRESUPUESTO BASE",'CED. GRAL POR REP. O MANTTO'!G714)</f>
        <v>0</v>
      </c>
      <c r="I713" s="91">
        <f>'REPORTE ENERO IMROM'!H708</f>
        <v>0</v>
      </c>
      <c r="J713" s="91">
        <f>'REPORTE ENERO IMROM'!$L708</f>
        <v>0</v>
      </c>
      <c r="K713" s="91">
        <f>+'REPORTE FEBRERO IMROM'!$L708</f>
        <v>0</v>
      </c>
      <c r="L713" s="91">
        <f>+'REPORTE MARZO IMROM'!$L708</f>
        <v>0</v>
      </c>
      <c r="M713" s="91">
        <f>+'REPORTE ABRIL IMROM'!$L708</f>
        <v>0</v>
      </c>
      <c r="N713" s="91">
        <f>+'REPORTE MAYO IMROM'!$L708</f>
        <v>0</v>
      </c>
      <c r="O713" s="91">
        <f>+'REPORTE JUNIO IMROM'!$L708</f>
        <v>0</v>
      </c>
      <c r="P713" s="91">
        <f>+'REPORTE JULIO IMROM'!$L708</f>
        <v>0</v>
      </c>
      <c r="Q713" s="91">
        <f>+'REPORTE AGOSTO IMROM'!$L708</f>
        <v>0</v>
      </c>
      <c r="R713" s="91">
        <f>+'REPORTE SEPTIEMBRE IMROM'!$L708</f>
        <v>0</v>
      </c>
      <c r="S713" s="91">
        <f>+'REPORTE OCTUBRE IMROM'!$L708</f>
        <v>0</v>
      </c>
      <c r="T713" s="91">
        <f>+'REPORTE NOVIEMBRE IMROM'!$L708</f>
        <v>0</v>
      </c>
      <c r="U713" s="91">
        <f>+'REPORTE DICIEMBRE IMROM'!$L708</f>
        <v>0</v>
      </c>
      <c r="V713" s="91">
        <f t="shared" si="20"/>
        <v>0</v>
      </c>
      <c r="W713" s="92">
        <f t="shared" si="21"/>
        <v>0</v>
      </c>
    </row>
    <row r="714" spans="1:23" s="84" customFormat="1" ht="15.75" x14ac:dyDescent="0.2">
      <c r="A714" s="66">
        <v>692</v>
      </c>
      <c r="B714" s="85">
        <f>'CED. GRAL POR REP. O MANTTO'!C715</f>
        <v>0</v>
      </c>
      <c r="C714" s="86">
        <f>'CED. GRAL POR REP. O MANTTO'!D715</f>
        <v>0</v>
      </c>
      <c r="D714" s="87">
        <f>'CED. GRAL POR REP. O MANTTO'!E715</f>
        <v>0</v>
      </c>
      <c r="E714" s="87">
        <f>'CED. GRAL POR REP. O MANTTO'!F715</f>
        <v>0</v>
      </c>
      <c r="F714" s="88">
        <f>'CED. GRAL POR REP. O MANTTO'!G715</f>
        <v>0</v>
      </c>
      <c r="G714" s="89">
        <f>'CED. GRAL POR REP. O MANTTO'!L715</f>
        <v>0</v>
      </c>
      <c r="H714" s="90">
        <f>IF('CED. GRAL POR REP. O MANTTO'!P715&lt;&gt;'CED. GRAL POR REP. O MANTTO'!G715,"VERIFICA PRESUPUESTO BASE",'CED. GRAL POR REP. O MANTTO'!G715)</f>
        <v>0</v>
      </c>
      <c r="I714" s="91">
        <f>'REPORTE ENERO IMROM'!H709</f>
        <v>0</v>
      </c>
      <c r="J714" s="91">
        <f>'REPORTE ENERO IMROM'!$L709</f>
        <v>0</v>
      </c>
      <c r="K714" s="91">
        <f>+'REPORTE FEBRERO IMROM'!$L709</f>
        <v>0</v>
      </c>
      <c r="L714" s="91">
        <f>+'REPORTE MARZO IMROM'!$L709</f>
        <v>0</v>
      </c>
      <c r="M714" s="91">
        <f>+'REPORTE ABRIL IMROM'!$L709</f>
        <v>0</v>
      </c>
      <c r="N714" s="91">
        <f>+'REPORTE MAYO IMROM'!$L709</f>
        <v>0</v>
      </c>
      <c r="O714" s="91">
        <f>+'REPORTE JUNIO IMROM'!$L709</f>
        <v>0</v>
      </c>
      <c r="P714" s="91">
        <f>+'REPORTE JULIO IMROM'!$L709</f>
        <v>0</v>
      </c>
      <c r="Q714" s="91">
        <f>+'REPORTE AGOSTO IMROM'!$L709</f>
        <v>0</v>
      </c>
      <c r="R714" s="91">
        <f>+'REPORTE SEPTIEMBRE IMROM'!$L709</f>
        <v>0</v>
      </c>
      <c r="S714" s="91">
        <f>+'REPORTE OCTUBRE IMROM'!$L709</f>
        <v>0</v>
      </c>
      <c r="T714" s="91">
        <f>+'REPORTE NOVIEMBRE IMROM'!$L709</f>
        <v>0</v>
      </c>
      <c r="U714" s="91">
        <f>+'REPORTE DICIEMBRE IMROM'!$L709</f>
        <v>0</v>
      </c>
      <c r="V714" s="91">
        <f t="shared" si="20"/>
        <v>0</v>
      </c>
      <c r="W714" s="92">
        <f t="shared" si="21"/>
        <v>0</v>
      </c>
    </row>
    <row r="715" spans="1:23" s="84" customFormat="1" ht="15.75" x14ac:dyDescent="0.2">
      <c r="A715" s="66">
        <v>693</v>
      </c>
      <c r="B715" s="85">
        <f>'CED. GRAL POR REP. O MANTTO'!C716</f>
        <v>0</v>
      </c>
      <c r="C715" s="86">
        <f>'CED. GRAL POR REP. O MANTTO'!D716</f>
        <v>0</v>
      </c>
      <c r="D715" s="87">
        <f>'CED. GRAL POR REP. O MANTTO'!E716</f>
        <v>0</v>
      </c>
      <c r="E715" s="87">
        <f>'CED. GRAL POR REP. O MANTTO'!F716</f>
        <v>0</v>
      </c>
      <c r="F715" s="88">
        <f>'CED. GRAL POR REP. O MANTTO'!G716</f>
        <v>0</v>
      </c>
      <c r="G715" s="89">
        <f>'CED. GRAL POR REP. O MANTTO'!L716</f>
        <v>0</v>
      </c>
      <c r="H715" s="90">
        <f>IF('CED. GRAL POR REP. O MANTTO'!P716&lt;&gt;'CED. GRAL POR REP. O MANTTO'!G716,"VERIFICA PRESUPUESTO BASE",'CED. GRAL POR REP. O MANTTO'!G716)</f>
        <v>0</v>
      </c>
      <c r="I715" s="91">
        <f>'REPORTE ENERO IMROM'!H710</f>
        <v>0</v>
      </c>
      <c r="J715" s="91">
        <f>'REPORTE ENERO IMROM'!$L710</f>
        <v>0</v>
      </c>
      <c r="K715" s="91">
        <f>+'REPORTE FEBRERO IMROM'!$L710</f>
        <v>0</v>
      </c>
      <c r="L715" s="91">
        <f>+'REPORTE MARZO IMROM'!$L710</f>
        <v>0</v>
      </c>
      <c r="M715" s="91">
        <f>+'REPORTE ABRIL IMROM'!$L710</f>
        <v>0</v>
      </c>
      <c r="N715" s="91">
        <f>+'REPORTE MAYO IMROM'!$L710</f>
        <v>0</v>
      </c>
      <c r="O715" s="91">
        <f>+'REPORTE JUNIO IMROM'!$L710</f>
        <v>0</v>
      </c>
      <c r="P715" s="91">
        <f>+'REPORTE JULIO IMROM'!$L710</f>
        <v>0</v>
      </c>
      <c r="Q715" s="91">
        <f>+'REPORTE AGOSTO IMROM'!$L710</f>
        <v>0</v>
      </c>
      <c r="R715" s="91">
        <f>+'REPORTE SEPTIEMBRE IMROM'!$L710</f>
        <v>0</v>
      </c>
      <c r="S715" s="91">
        <f>+'REPORTE OCTUBRE IMROM'!$L710</f>
        <v>0</v>
      </c>
      <c r="T715" s="91">
        <f>+'REPORTE NOVIEMBRE IMROM'!$L710</f>
        <v>0</v>
      </c>
      <c r="U715" s="91">
        <f>+'REPORTE DICIEMBRE IMROM'!$L710</f>
        <v>0</v>
      </c>
      <c r="V715" s="91">
        <f t="shared" si="20"/>
        <v>0</v>
      </c>
      <c r="W715" s="92">
        <f t="shared" si="21"/>
        <v>0</v>
      </c>
    </row>
    <row r="716" spans="1:23" s="84" customFormat="1" ht="15.75" x14ac:dyDescent="0.2">
      <c r="A716" s="66">
        <v>694</v>
      </c>
      <c r="B716" s="85">
        <f>'CED. GRAL POR REP. O MANTTO'!C717</f>
        <v>0</v>
      </c>
      <c r="C716" s="86">
        <f>'CED. GRAL POR REP. O MANTTO'!D717</f>
        <v>0</v>
      </c>
      <c r="D716" s="87">
        <f>'CED. GRAL POR REP. O MANTTO'!E717</f>
        <v>0</v>
      </c>
      <c r="E716" s="87">
        <f>'CED. GRAL POR REP. O MANTTO'!F717</f>
        <v>0</v>
      </c>
      <c r="F716" s="88">
        <f>'CED. GRAL POR REP. O MANTTO'!G717</f>
        <v>0</v>
      </c>
      <c r="G716" s="89">
        <f>'CED. GRAL POR REP. O MANTTO'!L717</f>
        <v>0</v>
      </c>
      <c r="H716" s="90">
        <f>IF('CED. GRAL POR REP. O MANTTO'!P717&lt;&gt;'CED. GRAL POR REP. O MANTTO'!G717,"VERIFICA PRESUPUESTO BASE",'CED. GRAL POR REP. O MANTTO'!G717)</f>
        <v>0</v>
      </c>
      <c r="I716" s="91">
        <f>'REPORTE ENERO IMROM'!H711</f>
        <v>0</v>
      </c>
      <c r="J716" s="91">
        <f>'REPORTE ENERO IMROM'!$L711</f>
        <v>0</v>
      </c>
      <c r="K716" s="91">
        <f>+'REPORTE FEBRERO IMROM'!$L711</f>
        <v>0</v>
      </c>
      <c r="L716" s="91">
        <f>+'REPORTE MARZO IMROM'!$L711</f>
        <v>0</v>
      </c>
      <c r="M716" s="91">
        <f>+'REPORTE ABRIL IMROM'!$L711</f>
        <v>0</v>
      </c>
      <c r="N716" s="91">
        <f>+'REPORTE MAYO IMROM'!$L711</f>
        <v>0</v>
      </c>
      <c r="O716" s="91">
        <f>+'REPORTE JUNIO IMROM'!$L711</f>
        <v>0</v>
      </c>
      <c r="P716" s="91">
        <f>+'REPORTE JULIO IMROM'!$L711</f>
        <v>0</v>
      </c>
      <c r="Q716" s="91">
        <f>+'REPORTE AGOSTO IMROM'!$L711</f>
        <v>0</v>
      </c>
      <c r="R716" s="91">
        <f>+'REPORTE SEPTIEMBRE IMROM'!$L711</f>
        <v>0</v>
      </c>
      <c r="S716" s="91">
        <f>+'REPORTE OCTUBRE IMROM'!$L711</f>
        <v>0</v>
      </c>
      <c r="T716" s="91">
        <f>+'REPORTE NOVIEMBRE IMROM'!$L711</f>
        <v>0</v>
      </c>
      <c r="U716" s="91">
        <f>+'REPORTE DICIEMBRE IMROM'!$L711</f>
        <v>0</v>
      </c>
      <c r="V716" s="91">
        <f t="shared" si="20"/>
        <v>0</v>
      </c>
      <c r="W716" s="92">
        <f t="shared" si="21"/>
        <v>0</v>
      </c>
    </row>
    <row r="717" spans="1:23" s="84" customFormat="1" ht="15.75" x14ac:dyDescent="0.2">
      <c r="A717" s="66">
        <v>695</v>
      </c>
      <c r="B717" s="85">
        <f>'CED. GRAL POR REP. O MANTTO'!C718</f>
        <v>0</v>
      </c>
      <c r="C717" s="86">
        <f>'CED. GRAL POR REP. O MANTTO'!D718</f>
        <v>0</v>
      </c>
      <c r="D717" s="87">
        <f>'CED. GRAL POR REP. O MANTTO'!E718</f>
        <v>0</v>
      </c>
      <c r="E717" s="87">
        <f>'CED. GRAL POR REP. O MANTTO'!F718</f>
        <v>0</v>
      </c>
      <c r="F717" s="88">
        <f>'CED. GRAL POR REP. O MANTTO'!G718</f>
        <v>0</v>
      </c>
      <c r="G717" s="89">
        <f>'CED. GRAL POR REP. O MANTTO'!L718</f>
        <v>0</v>
      </c>
      <c r="H717" s="90">
        <f>IF('CED. GRAL POR REP. O MANTTO'!P718&lt;&gt;'CED. GRAL POR REP. O MANTTO'!G718,"VERIFICA PRESUPUESTO BASE",'CED. GRAL POR REP. O MANTTO'!G718)</f>
        <v>0</v>
      </c>
      <c r="I717" s="91">
        <f>'REPORTE ENERO IMROM'!H712</f>
        <v>0</v>
      </c>
      <c r="J717" s="91">
        <f>'REPORTE ENERO IMROM'!$L712</f>
        <v>0</v>
      </c>
      <c r="K717" s="91">
        <f>+'REPORTE FEBRERO IMROM'!$L712</f>
        <v>0</v>
      </c>
      <c r="L717" s="91">
        <f>+'REPORTE MARZO IMROM'!$L712</f>
        <v>0</v>
      </c>
      <c r="M717" s="91">
        <f>+'REPORTE ABRIL IMROM'!$L712</f>
        <v>0</v>
      </c>
      <c r="N717" s="91">
        <f>+'REPORTE MAYO IMROM'!$L712</f>
        <v>0</v>
      </c>
      <c r="O717" s="91">
        <f>+'REPORTE JUNIO IMROM'!$L712</f>
        <v>0</v>
      </c>
      <c r="P717" s="91">
        <f>+'REPORTE JULIO IMROM'!$L712</f>
        <v>0</v>
      </c>
      <c r="Q717" s="91">
        <f>+'REPORTE AGOSTO IMROM'!$L712</f>
        <v>0</v>
      </c>
      <c r="R717" s="91">
        <f>+'REPORTE SEPTIEMBRE IMROM'!$L712</f>
        <v>0</v>
      </c>
      <c r="S717" s="91">
        <f>+'REPORTE OCTUBRE IMROM'!$L712</f>
        <v>0</v>
      </c>
      <c r="T717" s="91">
        <f>+'REPORTE NOVIEMBRE IMROM'!$L712</f>
        <v>0</v>
      </c>
      <c r="U717" s="91">
        <f>+'REPORTE DICIEMBRE IMROM'!$L712</f>
        <v>0</v>
      </c>
      <c r="V717" s="91">
        <f t="shared" si="20"/>
        <v>0</v>
      </c>
      <c r="W717" s="92">
        <f t="shared" si="21"/>
        <v>0</v>
      </c>
    </row>
    <row r="718" spans="1:23" s="84" customFormat="1" ht="15.75" x14ac:dyDescent="0.2">
      <c r="A718" s="66">
        <v>696</v>
      </c>
      <c r="B718" s="85">
        <f>'CED. GRAL POR REP. O MANTTO'!C719</f>
        <v>0</v>
      </c>
      <c r="C718" s="86">
        <f>'CED. GRAL POR REP. O MANTTO'!D719</f>
        <v>0</v>
      </c>
      <c r="D718" s="87">
        <f>'CED. GRAL POR REP. O MANTTO'!E719</f>
        <v>0</v>
      </c>
      <c r="E718" s="87">
        <f>'CED. GRAL POR REP. O MANTTO'!F719</f>
        <v>0</v>
      </c>
      <c r="F718" s="88">
        <f>'CED. GRAL POR REP. O MANTTO'!G719</f>
        <v>0</v>
      </c>
      <c r="G718" s="89">
        <f>'CED. GRAL POR REP. O MANTTO'!L719</f>
        <v>0</v>
      </c>
      <c r="H718" s="90">
        <f>IF('CED. GRAL POR REP. O MANTTO'!P719&lt;&gt;'CED. GRAL POR REP. O MANTTO'!G719,"VERIFICA PRESUPUESTO BASE",'CED. GRAL POR REP. O MANTTO'!G719)</f>
        <v>0</v>
      </c>
      <c r="I718" s="91">
        <f>'REPORTE ENERO IMROM'!H713</f>
        <v>0</v>
      </c>
      <c r="J718" s="91">
        <f>'REPORTE ENERO IMROM'!$L713</f>
        <v>0</v>
      </c>
      <c r="K718" s="91">
        <f>+'REPORTE FEBRERO IMROM'!$L713</f>
        <v>0</v>
      </c>
      <c r="L718" s="91">
        <f>+'REPORTE MARZO IMROM'!$L713</f>
        <v>0</v>
      </c>
      <c r="M718" s="91">
        <f>+'REPORTE ABRIL IMROM'!$L713</f>
        <v>0</v>
      </c>
      <c r="N718" s="91">
        <f>+'REPORTE MAYO IMROM'!$L713</f>
        <v>0</v>
      </c>
      <c r="O718" s="91">
        <f>+'REPORTE JUNIO IMROM'!$L713</f>
        <v>0</v>
      </c>
      <c r="P718" s="91">
        <f>+'REPORTE JULIO IMROM'!$L713</f>
        <v>0</v>
      </c>
      <c r="Q718" s="91">
        <f>+'REPORTE AGOSTO IMROM'!$L713</f>
        <v>0</v>
      </c>
      <c r="R718" s="91">
        <f>+'REPORTE SEPTIEMBRE IMROM'!$L713</f>
        <v>0</v>
      </c>
      <c r="S718" s="91">
        <f>+'REPORTE OCTUBRE IMROM'!$L713</f>
        <v>0</v>
      </c>
      <c r="T718" s="91">
        <f>+'REPORTE NOVIEMBRE IMROM'!$L713</f>
        <v>0</v>
      </c>
      <c r="U718" s="91">
        <f>+'REPORTE DICIEMBRE IMROM'!$L713</f>
        <v>0</v>
      </c>
      <c r="V718" s="91">
        <f t="shared" si="20"/>
        <v>0</v>
      </c>
      <c r="W718" s="92">
        <f t="shared" si="21"/>
        <v>0</v>
      </c>
    </row>
    <row r="719" spans="1:23" s="84" customFormat="1" ht="15.75" x14ac:dyDescent="0.2">
      <c r="A719" s="66">
        <v>697</v>
      </c>
      <c r="B719" s="85">
        <f>'CED. GRAL POR REP. O MANTTO'!C720</f>
        <v>0</v>
      </c>
      <c r="C719" s="86">
        <f>'CED. GRAL POR REP. O MANTTO'!D720</f>
        <v>0</v>
      </c>
      <c r="D719" s="87">
        <f>'CED. GRAL POR REP. O MANTTO'!E720</f>
        <v>0</v>
      </c>
      <c r="E719" s="87">
        <f>'CED. GRAL POR REP. O MANTTO'!F720</f>
        <v>0</v>
      </c>
      <c r="F719" s="88">
        <f>'CED. GRAL POR REP. O MANTTO'!G720</f>
        <v>0</v>
      </c>
      <c r="G719" s="89">
        <f>'CED. GRAL POR REP. O MANTTO'!L720</f>
        <v>0</v>
      </c>
      <c r="H719" s="90">
        <f>IF('CED. GRAL POR REP. O MANTTO'!P720&lt;&gt;'CED. GRAL POR REP. O MANTTO'!G720,"VERIFICA PRESUPUESTO BASE",'CED. GRAL POR REP. O MANTTO'!G720)</f>
        <v>0</v>
      </c>
      <c r="I719" s="91">
        <f>'REPORTE ENERO IMROM'!H714</f>
        <v>0</v>
      </c>
      <c r="J719" s="91">
        <f>'REPORTE ENERO IMROM'!$L714</f>
        <v>0</v>
      </c>
      <c r="K719" s="91">
        <f>+'REPORTE FEBRERO IMROM'!$L714</f>
        <v>0</v>
      </c>
      <c r="L719" s="91">
        <f>+'REPORTE MARZO IMROM'!$L714</f>
        <v>0</v>
      </c>
      <c r="M719" s="91">
        <f>+'REPORTE ABRIL IMROM'!$L714</f>
        <v>0</v>
      </c>
      <c r="N719" s="91">
        <f>+'REPORTE MAYO IMROM'!$L714</f>
        <v>0</v>
      </c>
      <c r="O719" s="91">
        <f>+'REPORTE JUNIO IMROM'!$L714</f>
        <v>0</v>
      </c>
      <c r="P719" s="91">
        <f>+'REPORTE JULIO IMROM'!$L714</f>
        <v>0</v>
      </c>
      <c r="Q719" s="91">
        <f>+'REPORTE AGOSTO IMROM'!$L714</f>
        <v>0</v>
      </c>
      <c r="R719" s="91">
        <f>+'REPORTE SEPTIEMBRE IMROM'!$L714</f>
        <v>0</v>
      </c>
      <c r="S719" s="91">
        <f>+'REPORTE OCTUBRE IMROM'!$L714</f>
        <v>0</v>
      </c>
      <c r="T719" s="91">
        <f>+'REPORTE NOVIEMBRE IMROM'!$L714</f>
        <v>0</v>
      </c>
      <c r="U719" s="91">
        <f>+'REPORTE DICIEMBRE IMROM'!$L714</f>
        <v>0</v>
      </c>
      <c r="V719" s="91">
        <f t="shared" si="20"/>
        <v>0</v>
      </c>
      <c r="W719" s="92">
        <f t="shared" si="21"/>
        <v>0</v>
      </c>
    </row>
    <row r="720" spans="1:23" s="84" customFormat="1" ht="15.75" x14ac:dyDescent="0.2">
      <c r="A720" s="66">
        <v>698</v>
      </c>
      <c r="B720" s="85">
        <f>'CED. GRAL POR REP. O MANTTO'!C721</f>
        <v>0</v>
      </c>
      <c r="C720" s="86">
        <f>'CED. GRAL POR REP. O MANTTO'!D721</f>
        <v>0</v>
      </c>
      <c r="D720" s="87">
        <f>'CED. GRAL POR REP. O MANTTO'!E721</f>
        <v>0</v>
      </c>
      <c r="E720" s="87">
        <f>'CED. GRAL POR REP. O MANTTO'!F721</f>
        <v>0</v>
      </c>
      <c r="F720" s="88">
        <f>'CED. GRAL POR REP. O MANTTO'!G721</f>
        <v>0</v>
      </c>
      <c r="G720" s="89">
        <f>'CED. GRAL POR REP. O MANTTO'!L721</f>
        <v>0</v>
      </c>
      <c r="H720" s="90">
        <f>IF('CED. GRAL POR REP. O MANTTO'!P721&lt;&gt;'CED. GRAL POR REP. O MANTTO'!G721,"VERIFICA PRESUPUESTO BASE",'CED. GRAL POR REP. O MANTTO'!G721)</f>
        <v>0</v>
      </c>
      <c r="I720" s="91">
        <f>'REPORTE ENERO IMROM'!H715</f>
        <v>0</v>
      </c>
      <c r="J720" s="91">
        <f>'REPORTE ENERO IMROM'!$L715</f>
        <v>0</v>
      </c>
      <c r="K720" s="91">
        <f>+'REPORTE FEBRERO IMROM'!$L715</f>
        <v>0</v>
      </c>
      <c r="L720" s="91">
        <f>+'REPORTE MARZO IMROM'!$L715</f>
        <v>0</v>
      </c>
      <c r="M720" s="91">
        <f>+'REPORTE ABRIL IMROM'!$L715</f>
        <v>0</v>
      </c>
      <c r="N720" s="91">
        <f>+'REPORTE MAYO IMROM'!$L715</f>
        <v>0</v>
      </c>
      <c r="O720" s="91">
        <f>+'REPORTE JUNIO IMROM'!$L715</f>
        <v>0</v>
      </c>
      <c r="P720" s="91">
        <f>+'REPORTE JULIO IMROM'!$L715</f>
        <v>0</v>
      </c>
      <c r="Q720" s="91">
        <f>+'REPORTE AGOSTO IMROM'!$L715</f>
        <v>0</v>
      </c>
      <c r="R720" s="91">
        <f>+'REPORTE SEPTIEMBRE IMROM'!$L715</f>
        <v>0</v>
      </c>
      <c r="S720" s="91">
        <f>+'REPORTE OCTUBRE IMROM'!$L715</f>
        <v>0</v>
      </c>
      <c r="T720" s="91">
        <f>+'REPORTE NOVIEMBRE IMROM'!$L715</f>
        <v>0</v>
      </c>
      <c r="U720" s="91">
        <f>+'REPORTE DICIEMBRE IMROM'!$L715</f>
        <v>0</v>
      </c>
      <c r="V720" s="91">
        <f t="shared" si="20"/>
        <v>0</v>
      </c>
      <c r="W720" s="92">
        <f t="shared" si="21"/>
        <v>0</v>
      </c>
    </row>
    <row r="721" spans="1:23" s="84" customFormat="1" ht="15.75" x14ac:dyDescent="0.2">
      <c r="A721" s="66">
        <v>699</v>
      </c>
      <c r="B721" s="85">
        <f>'CED. GRAL POR REP. O MANTTO'!C722</f>
        <v>0</v>
      </c>
      <c r="C721" s="86">
        <f>'CED. GRAL POR REP. O MANTTO'!D722</f>
        <v>0</v>
      </c>
      <c r="D721" s="87">
        <f>'CED. GRAL POR REP. O MANTTO'!E722</f>
        <v>0</v>
      </c>
      <c r="E721" s="87">
        <f>'CED. GRAL POR REP. O MANTTO'!F722</f>
        <v>0</v>
      </c>
      <c r="F721" s="88">
        <f>'CED. GRAL POR REP. O MANTTO'!G722</f>
        <v>0</v>
      </c>
      <c r="G721" s="89">
        <f>'CED. GRAL POR REP. O MANTTO'!L722</f>
        <v>0</v>
      </c>
      <c r="H721" s="90">
        <f>IF('CED. GRAL POR REP. O MANTTO'!P722&lt;&gt;'CED. GRAL POR REP. O MANTTO'!G722,"VERIFICA PRESUPUESTO BASE",'CED. GRAL POR REP. O MANTTO'!G722)</f>
        <v>0</v>
      </c>
      <c r="I721" s="91">
        <f>'REPORTE ENERO IMROM'!H716</f>
        <v>0</v>
      </c>
      <c r="J721" s="91">
        <f>'REPORTE ENERO IMROM'!$L716</f>
        <v>0</v>
      </c>
      <c r="K721" s="91">
        <f>+'REPORTE FEBRERO IMROM'!$L716</f>
        <v>0</v>
      </c>
      <c r="L721" s="91">
        <f>+'REPORTE MARZO IMROM'!$L716</f>
        <v>0</v>
      </c>
      <c r="M721" s="91">
        <f>+'REPORTE ABRIL IMROM'!$L716</f>
        <v>0</v>
      </c>
      <c r="N721" s="91">
        <f>+'REPORTE MAYO IMROM'!$L716</f>
        <v>0</v>
      </c>
      <c r="O721" s="91">
        <f>+'REPORTE JUNIO IMROM'!$L716</f>
        <v>0</v>
      </c>
      <c r="P721" s="91">
        <f>+'REPORTE JULIO IMROM'!$L716</f>
        <v>0</v>
      </c>
      <c r="Q721" s="91">
        <f>+'REPORTE AGOSTO IMROM'!$L716</f>
        <v>0</v>
      </c>
      <c r="R721" s="91">
        <f>+'REPORTE SEPTIEMBRE IMROM'!$L716</f>
        <v>0</v>
      </c>
      <c r="S721" s="91">
        <f>+'REPORTE OCTUBRE IMROM'!$L716</f>
        <v>0</v>
      </c>
      <c r="T721" s="91">
        <f>+'REPORTE NOVIEMBRE IMROM'!$L716</f>
        <v>0</v>
      </c>
      <c r="U721" s="91">
        <f>+'REPORTE DICIEMBRE IMROM'!$L716</f>
        <v>0</v>
      </c>
      <c r="V721" s="91">
        <f t="shared" si="20"/>
        <v>0</v>
      </c>
      <c r="W721" s="92">
        <f t="shared" si="21"/>
        <v>0</v>
      </c>
    </row>
    <row r="722" spans="1:23" s="84" customFormat="1" ht="16.5" thickBot="1" x14ac:dyDescent="0.25">
      <c r="A722" s="67">
        <v>700</v>
      </c>
      <c r="B722" s="93">
        <f>'CED. GRAL POR REP. O MANTTO'!C723</f>
        <v>0</v>
      </c>
      <c r="C722" s="94">
        <f>'CED. GRAL POR REP. O MANTTO'!D723</f>
        <v>0</v>
      </c>
      <c r="D722" s="95">
        <f>'CED. GRAL POR REP. O MANTTO'!E723</f>
        <v>0</v>
      </c>
      <c r="E722" s="95">
        <f>'CED. GRAL POR REP. O MANTTO'!F723</f>
        <v>0</v>
      </c>
      <c r="F722" s="96">
        <f>'CED. GRAL POR REP. O MANTTO'!G723</f>
        <v>0</v>
      </c>
      <c r="G722" s="97">
        <f>'CED. GRAL POR REP. O MANTTO'!L723</f>
        <v>0</v>
      </c>
      <c r="H722" s="98">
        <f>IF('CED. GRAL POR REP. O MANTTO'!P723&lt;&gt;'CED. GRAL POR REP. O MANTTO'!G723,"VERIFICA PRESUPUESTO BASE",'CED. GRAL POR REP. O MANTTO'!G723)</f>
        <v>0</v>
      </c>
      <c r="I722" s="99">
        <f>'REPORTE ENERO IMROM'!H717</f>
        <v>0</v>
      </c>
      <c r="J722" s="99">
        <f>'REPORTE ENERO IMROM'!$L717</f>
        <v>0</v>
      </c>
      <c r="K722" s="99">
        <f>+'REPORTE FEBRERO IMROM'!$L717</f>
        <v>0</v>
      </c>
      <c r="L722" s="99">
        <f>+'REPORTE MARZO IMROM'!$L717</f>
        <v>0</v>
      </c>
      <c r="M722" s="99">
        <f>+'REPORTE ABRIL IMROM'!$L717</f>
        <v>0</v>
      </c>
      <c r="N722" s="99">
        <f>+'REPORTE MAYO IMROM'!$L717</f>
        <v>0</v>
      </c>
      <c r="O722" s="99">
        <f>+'REPORTE JUNIO IMROM'!$L717</f>
        <v>0</v>
      </c>
      <c r="P722" s="99">
        <f>+'REPORTE JULIO IMROM'!$L717</f>
        <v>0</v>
      </c>
      <c r="Q722" s="99">
        <f>+'REPORTE AGOSTO IMROM'!$L717</f>
        <v>0</v>
      </c>
      <c r="R722" s="99">
        <f>+'REPORTE SEPTIEMBRE IMROM'!$L717</f>
        <v>0</v>
      </c>
      <c r="S722" s="99">
        <f>+'REPORTE OCTUBRE IMROM'!$L717</f>
        <v>0</v>
      </c>
      <c r="T722" s="99">
        <f>+'REPORTE NOVIEMBRE IMROM'!$L717</f>
        <v>0</v>
      </c>
      <c r="U722" s="99">
        <f>+'REPORTE DICIEMBRE IMROM'!$L717</f>
        <v>0</v>
      </c>
      <c r="V722" s="99">
        <f t="shared" si="20"/>
        <v>0</v>
      </c>
      <c r="W722" s="100">
        <f t="shared" si="21"/>
        <v>0</v>
      </c>
    </row>
    <row r="723" spans="1:23" x14ac:dyDescent="0.2">
      <c r="F723" s="9"/>
      <c r="H723" s="9"/>
      <c r="I723" s="9"/>
      <c r="J723" s="9"/>
      <c r="K723" s="9"/>
      <c r="L723" s="9"/>
      <c r="M723" s="9"/>
      <c r="N723" s="9"/>
      <c r="O723" s="9"/>
      <c r="P723" s="9"/>
      <c r="Q723" s="9"/>
      <c r="R723" s="9"/>
      <c r="S723" s="9"/>
      <c r="T723" s="9"/>
      <c r="U723" s="9"/>
      <c r="V723" s="9"/>
      <c r="W723" s="9"/>
    </row>
    <row r="724" spans="1:23" ht="31.5" customHeight="1" thickBot="1" x14ac:dyDescent="0.25">
      <c r="A724" s="438" t="s">
        <v>238</v>
      </c>
      <c r="B724" s="438"/>
      <c r="C724" s="13">
        <f>SUBTOTAL(3,B23:B722)</f>
        <v>700</v>
      </c>
      <c r="D724" s="11"/>
      <c r="E724" s="11"/>
      <c r="F724" s="12">
        <f>SUBTOTAL(9,F23:F722)</f>
        <v>0</v>
      </c>
      <c r="G724" s="12">
        <f>SUBTOTAL(9,G23:G722)</f>
        <v>0</v>
      </c>
      <c r="H724" s="12">
        <f t="shared" ref="H724:V724" si="22">SUBTOTAL(9,H23:H722)</f>
        <v>0</v>
      </c>
      <c r="I724" s="12">
        <f t="shared" si="22"/>
        <v>0</v>
      </c>
      <c r="J724" s="12">
        <f t="shared" si="22"/>
        <v>0</v>
      </c>
      <c r="K724" s="12">
        <f t="shared" si="22"/>
        <v>0</v>
      </c>
      <c r="L724" s="12">
        <f t="shared" si="22"/>
        <v>0</v>
      </c>
      <c r="M724" s="12">
        <f t="shared" si="22"/>
        <v>0</v>
      </c>
      <c r="N724" s="12">
        <f t="shared" si="22"/>
        <v>0</v>
      </c>
      <c r="O724" s="12">
        <f t="shared" si="22"/>
        <v>0</v>
      </c>
      <c r="P724" s="12">
        <f t="shared" si="22"/>
        <v>0</v>
      </c>
      <c r="Q724" s="12">
        <f t="shared" si="22"/>
        <v>0</v>
      </c>
      <c r="R724" s="12">
        <f t="shared" si="22"/>
        <v>0</v>
      </c>
      <c r="S724" s="12">
        <f t="shared" si="22"/>
        <v>0</v>
      </c>
      <c r="T724" s="12">
        <f t="shared" si="22"/>
        <v>0</v>
      </c>
      <c r="U724" s="12">
        <f t="shared" si="22"/>
        <v>0</v>
      </c>
      <c r="V724" s="12">
        <f t="shared" si="22"/>
        <v>0</v>
      </c>
      <c r="W724" s="10"/>
    </row>
    <row r="725" spans="1:23" ht="13.5" thickTop="1" x14ac:dyDescent="0.2"/>
    <row r="726" spans="1:23" x14ac:dyDescent="0.2"/>
    <row r="727" spans="1:23" x14ac:dyDescent="0.2">
      <c r="E727" s="359"/>
      <c r="F727" s="359"/>
    </row>
    <row r="728" spans="1:23" x14ac:dyDescent="0.2">
      <c r="D728"/>
      <c r="E728"/>
    </row>
    <row r="729" spans="1:23" hidden="1" x14ac:dyDescent="0.2">
      <c r="D729"/>
      <c r="E729"/>
    </row>
    <row r="730" spans="1:23" hidden="1" x14ac:dyDescent="0.2">
      <c r="D730"/>
      <c r="E730"/>
    </row>
    <row r="731" spans="1:23" hidden="1" x14ac:dyDescent="0.2">
      <c r="D731"/>
      <c r="E731"/>
    </row>
    <row r="1048" x14ac:dyDescent="0.2"/>
    <row r="1049" x14ac:dyDescent="0.2"/>
    <row r="1050" x14ac:dyDescent="0.2"/>
    <row r="1051" x14ac:dyDescent="0.2"/>
    <row r="1052" x14ac:dyDescent="0.2"/>
    <row r="1053" x14ac:dyDescent="0.2"/>
  </sheetData>
  <sheetProtection password="CF75" sheet="1" objects="1" scenarios="1" formatCells="0" formatColumns="0" formatRows="0" autoFilter="0"/>
  <autoFilter ref="A22:AK22" xr:uid="{00000000-0009-0000-0000-000011000000}"/>
  <mergeCells count="35">
    <mergeCell ref="T20:T21"/>
    <mergeCell ref="U20:U21"/>
    <mergeCell ref="B8:B9"/>
    <mergeCell ref="B11:B12"/>
    <mergeCell ref="C11:C12"/>
    <mergeCell ref="F19:F21"/>
    <mergeCell ref="C15:I17"/>
    <mergeCell ref="C8:D9"/>
    <mergeCell ref="C2:D3"/>
    <mergeCell ref="I18:I21"/>
    <mergeCell ref="C4:D5"/>
    <mergeCell ref="C19:C21"/>
    <mergeCell ref="D19:D21"/>
    <mergeCell ref="E19:E21"/>
    <mergeCell ref="A10:A11"/>
    <mergeCell ref="J18:U19"/>
    <mergeCell ref="W18:W20"/>
    <mergeCell ref="V18:V21"/>
    <mergeCell ref="A724:B724"/>
    <mergeCell ref="G18:G21"/>
    <mergeCell ref="J20:J21"/>
    <mergeCell ref="K20:K21"/>
    <mergeCell ref="L20:L21"/>
    <mergeCell ref="M20:M21"/>
    <mergeCell ref="N20:N21"/>
    <mergeCell ref="O20:O21"/>
    <mergeCell ref="P20:P21"/>
    <mergeCell ref="Q20:Q21"/>
    <mergeCell ref="R20:R21"/>
    <mergeCell ref="S20:S21"/>
    <mergeCell ref="E727:F727"/>
    <mergeCell ref="A18:A21"/>
    <mergeCell ref="H18:H21"/>
    <mergeCell ref="B19:B21"/>
    <mergeCell ref="B18:F18"/>
  </mergeCells>
  <phoneticPr fontId="2" type="noConversion"/>
  <conditionalFormatting sqref="B23:W722">
    <cfRule type="cellIs" dxfId="0" priority="1" stopIfTrue="1" operator="between">
      <formula>0</formula>
      <formula>0</formula>
    </cfRule>
  </conditionalFormatting>
  <hyperlinks>
    <hyperlink ref="A10" location="'menu principal'!B24" display="Regresar principal" xr:uid="{00000000-0004-0000-1100-000000000000}"/>
    <hyperlink ref="A10:A11" location="'MENU PRINCIPAL'!C54" tooltip="REGRESAR A PRINCIPAL" display="Regresar principal" xr:uid="{00000000-0004-0000-1100-000001000000}"/>
  </hyperlinks>
  <pageMargins left="0.39370078740157483" right="0.39370078740157483" top="0.39370078740157483" bottom="0.39370078740157483" header="0" footer="0"/>
  <pageSetup paperSize="5" scale="50" fitToHeight="78" pageOrder="overThenDown" orientation="landscape" horizontalDpi="1200" verticalDpi="1200" r:id="rId1"/>
  <headerFooter alignWithMargins="0"/>
  <colBreaks count="1" manualBreakCount="1">
    <brk id="23" max="7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MUESTRA_COLUMNAS_IMROM">
                <anchor moveWithCells="1" sizeWithCells="1">
                  <from>
                    <xdr:col>0</xdr:col>
                    <xdr:colOff>142875</xdr:colOff>
                    <xdr:row>12</xdr:row>
                    <xdr:rowOff>28575</xdr:rowOff>
                  </from>
                  <to>
                    <xdr:col>1</xdr:col>
                    <xdr:colOff>209550</xdr:colOff>
                    <xdr:row>14</xdr:row>
                    <xdr:rowOff>66675</xdr:rowOff>
                  </to>
                </anchor>
              </controlPr>
            </control>
          </mc:Choice>
        </mc:AlternateContent>
        <mc:AlternateContent xmlns:mc="http://schemas.openxmlformats.org/markup-compatibility/2006">
          <mc:Choice Requires="x14">
            <control shapeId="16432" r:id="rId5" name="Button 48">
              <controlPr defaultSize="0" print="0" autoFill="0" autoPict="0" macro="[0]!OCULTA_COLUMNAS_IMROM">
                <anchor moveWithCells="1" sizeWithCells="1">
                  <from>
                    <xdr:col>1</xdr:col>
                    <xdr:colOff>314325</xdr:colOff>
                    <xdr:row>12</xdr:row>
                    <xdr:rowOff>38100</xdr:rowOff>
                  </from>
                  <to>
                    <xdr:col>1</xdr:col>
                    <xdr:colOff>1143000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249977111117893"/>
  </sheetPr>
  <dimension ref="A1:L361"/>
  <sheetViews>
    <sheetView showGridLines="0" showRowColHeaders="0" zoomScale="115" zoomScaleNormal="130" workbookViewId="0">
      <pane ySplit="5" topLeftCell="A40" activePane="bottomLeft" state="frozen"/>
      <selection activeCell="C17" sqref="C17"/>
      <selection pane="bottomLeft" activeCell="A66" sqref="A66:XFD1048576"/>
    </sheetView>
  </sheetViews>
  <sheetFormatPr baseColWidth="10" defaultColWidth="0" defaultRowHeight="12.75" zeroHeight="1" x14ac:dyDescent="0.2"/>
  <cols>
    <col min="1" max="12" width="11.42578125" style="103" customWidth="1"/>
  </cols>
  <sheetData>
    <row r="1" spans="1:11" x14ac:dyDescent="0.2"/>
    <row r="2" spans="1:11" x14ac:dyDescent="0.2"/>
    <row r="3" spans="1:11" ht="20.25" x14ac:dyDescent="0.3">
      <c r="A3" s="118"/>
      <c r="B3" s="118"/>
      <c r="C3" s="104"/>
      <c r="D3" s="104"/>
      <c r="E3" s="104"/>
      <c r="F3" s="104"/>
      <c r="G3" s="104"/>
      <c r="H3" s="104"/>
      <c r="I3" s="104"/>
      <c r="J3" s="104"/>
      <c r="K3" s="104"/>
    </row>
    <row r="4" spans="1:11" ht="20.25" customHeight="1" x14ac:dyDescent="0.3">
      <c r="A4" s="118"/>
      <c r="B4" s="118"/>
      <c r="C4" s="104"/>
      <c r="D4" s="104"/>
      <c r="E4" s="104"/>
      <c r="F4" s="104"/>
      <c r="G4" s="104"/>
      <c r="H4" s="104"/>
      <c r="I4" s="104"/>
      <c r="J4" s="104"/>
      <c r="K4" s="104"/>
    </row>
    <row r="5" spans="1:11" ht="24.95" customHeight="1" x14ac:dyDescent="0.25">
      <c r="A5" s="285" t="s">
        <v>316</v>
      </c>
      <c r="B5" s="285"/>
      <c r="C5" s="105"/>
      <c r="D5" s="105"/>
      <c r="E5" s="105"/>
      <c r="F5" s="105"/>
      <c r="G5" s="105"/>
      <c r="H5" s="105"/>
      <c r="I5" s="105"/>
      <c r="J5" s="105"/>
      <c r="K5" s="105"/>
    </row>
    <row r="6" spans="1:11" ht="18" x14ac:dyDescent="0.25">
      <c r="A6" s="118"/>
      <c r="B6" s="118"/>
      <c r="C6" s="288" t="s">
        <v>304</v>
      </c>
      <c r="D6" s="288"/>
      <c r="E6" s="288"/>
      <c r="F6" s="288"/>
      <c r="G6" s="288"/>
      <c r="H6" s="288"/>
      <c r="I6" s="288"/>
      <c r="J6" s="288"/>
      <c r="K6" s="288"/>
    </row>
    <row r="7" spans="1:11" x14ac:dyDescent="0.2"/>
    <row r="8" spans="1:11" x14ac:dyDescent="0.2">
      <c r="C8" s="292" t="s">
        <v>34</v>
      </c>
      <c r="D8" s="293"/>
      <c r="E8" s="293"/>
      <c r="F8" s="294"/>
      <c r="G8" s="108"/>
      <c r="H8" s="109"/>
      <c r="I8" s="292" t="s">
        <v>213</v>
      </c>
      <c r="J8" s="293"/>
      <c r="K8" s="294"/>
    </row>
    <row r="9" spans="1:11" ht="28.5" customHeight="1" x14ac:dyDescent="0.2">
      <c r="C9" s="289">
        <f>'MENU INICIAL'!C9:F9</f>
        <v>0</v>
      </c>
      <c r="D9" s="290"/>
      <c r="E9" s="290"/>
      <c r="F9" s="291"/>
      <c r="G9" s="110"/>
      <c r="H9" s="111"/>
      <c r="I9" s="295" t="e">
        <f>'MENU INICIAL'!G9</f>
        <v>#VALUE!</v>
      </c>
      <c r="J9" s="296"/>
      <c r="K9" s="297"/>
    </row>
    <row r="10" spans="1:11" ht="6" hidden="1" customHeight="1" x14ac:dyDescent="0.2"/>
    <row r="11" spans="1:11" hidden="1" x14ac:dyDescent="0.2">
      <c r="C11" s="284" t="s">
        <v>315</v>
      </c>
      <c r="D11" s="284"/>
      <c r="E11" s="284"/>
      <c r="F11" s="284"/>
      <c r="G11" s="284"/>
      <c r="H11" s="284"/>
      <c r="I11" s="284"/>
      <c r="J11" s="284"/>
      <c r="K11" s="284"/>
    </row>
    <row r="13" spans="1:11" hidden="1" x14ac:dyDescent="0.2">
      <c r="C13" s="284" t="s">
        <v>229</v>
      </c>
      <c r="D13" s="284"/>
      <c r="E13" s="284"/>
    </row>
    <row r="14" spans="1:11" hidden="1" x14ac:dyDescent="0.2">
      <c r="C14" s="281" t="s">
        <v>237</v>
      </c>
      <c r="D14" s="281"/>
      <c r="E14" s="281"/>
      <c r="F14" s="283" t="str">
        <f>IF('MENU INICIAL'!F14=0,"",'MENU INICIAL'!F14)</f>
        <v/>
      </c>
      <c r="G14" s="283"/>
      <c r="H14" s="283"/>
      <c r="I14" s="283"/>
      <c r="J14" s="283"/>
      <c r="K14" s="283"/>
    </row>
    <row r="15" spans="1:11" hidden="1" x14ac:dyDescent="0.2">
      <c r="A15" s="139" t="s">
        <v>350</v>
      </c>
      <c r="C15" s="141" t="s">
        <v>351</v>
      </c>
      <c r="D15" s="141"/>
      <c r="E15" s="141"/>
      <c r="F15" s="283" t="str">
        <f>IF('MENU INICIAL'!F15=0,"",'MENU INICIAL'!F15)</f>
        <v/>
      </c>
      <c r="G15" s="283"/>
      <c r="H15" s="283"/>
      <c r="I15" s="283"/>
      <c r="J15" s="283"/>
      <c r="K15" s="283"/>
    </row>
    <row r="16" spans="1:11" hidden="1" x14ac:dyDescent="0.2">
      <c r="C16" s="275" t="s">
        <v>290</v>
      </c>
      <c r="D16" s="275"/>
      <c r="E16" s="275"/>
      <c r="F16" s="279" t="str">
        <f>IF('MENU INICIAL'!F16=0,"",'MENU INICIAL'!F16)</f>
        <v/>
      </c>
      <c r="G16" s="279"/>
      <c r="H16" s="279"/>
      <c r="I16" s="279"/>
      <c r="J16" s="279"/>
      <c r="K16" s="279"/>
    </row>
    <row r="17" spans="3:11" hidden="1" x14ac:dyDescent="0.2">
      <c r="C17" s="275" t="s">
        <v>230</v>
      </c>
      <c r="D17" s="275"/>
      <c r="E17" s="275"/>
      <c r="F17" s="279" t="str">
        <f>IF('MENU INICIAL'!F17=0,"",'MENU INICIAL'!F17)</f>
        <v/>
      </c>
      <c r="G17" s="279"/>
      <c r="H17" s="279"/>
      <c r="I17" s="279"/>
      <c r="J17" s="279"/>
      <c r="K17" s="279"/>
    </row>
    <row r="18" spans="3:11" hidden="1" x14ac:dyDescent="0.2">
      <c r="C18" s="275" t="s">
        <v>244</v>
      </c>
      <c r="D18" s="275"/>
      <c r="E18" s="275"/>
      <c r="F18" s="279" t="str">
        <f>IF('MENU INICIAL'!F18=0,"",'MENU INICIAL'!F18)</f>
        <v/>
      </c>
      <c r="G18" s="279"/>
      <c r="H18" s="279"/>
      <c r="I18" s="279"/>
      <c r="J18" s="279"/>
      <c r="K18" s="279"/>
    </row>
    <row r="19" spans="3:11" hidden="1" x14ac:dyDescent="0.2">
      <c r="C19" s="276"/>
      <c r="D19" s="276"/>
      <c r="E19" s="276"/>
    </row>
    <row r="20" spans="3:11" hidden="1" x14ac:dyDescent="0.2">
      <c r="C20" s="284" t="s">
        <v>231</v>
      </c>
      <c r="D20" s="284"/>
      <c r="E20" s="284"/>
      <c r="F20" s="282"/>
      <c r="G20" s="282"/>
      <c r="H20" s="282"/>
      <c r="I20" s="282"/>
      <c r="J20" s="282"/>
      <c r="K20" s="282"/>
    </row>
    <row r="21" spans="3:11" hidden="1" x14ac:dyDescent="0.2">
      <c r="C21" s="281" t="s">
        <v>232</v>
      </c>
      <c r="D21" s="281"/>
      <c r="E21" s="281"/>
      <c r="F21" s="283" t="str">
        <f>IF('MENU INICIAL'!F21=0,"",'MENU INICIAL'!F21)</f>
        <v/>
      </c>
      <c r="G21" s="283"/>
      <c r="H21" s="283"/>
      <c r="I21" s="283"/>
      <c r="J21" s="283"/>
      <c r="K21" s="283"/>
    </row>
    <row r="22" spans="3:11" hidden="1" x14ac:dyDescent="0.2">
      <c r="C22" s="275" t="s">
        <v>233</v>
      </c>
      <c r="D22" s="275"/>
      <c r="E22" s="275"/>
      <c r="F22" s="279" t="str">
        <f>IF('MENU INICIAL'!F22=0,"",'MENU INICIAL'!F22)</f>
        <v/>
      </c>
      <c r="G22" s="279"/>
      <c r="H22" s="279"/>
      <c r="I22" s="279"/>
      <c r="J22" s="279"/>
      <c r="K22" s="279"/>
    </row>
    <row r="23" spans="3:11" hidden="1" x14ac:dyDescent="0.2">
      <c r="C23" s="275" t="s">
        <v>234</v>
      </c>
      <c r="D23" s="275"/>
      <c r="E23" s="275"/>
      <c r="F23" s="279" t="str">
        <f>IF('MENU INICIAL'!F23=0,"",'MENU INICIAL'!F23)</f>
        <v/>
      </c>
      <c r="G23" s="279"/>
      <c r="H23" s="279"/>
      <c r="I23" s="279"/>
      <c r="J23" s="279"/>
      <c r="K23" s="279"/>
    </row>
    <row r="24" spans="3:11" hidden="1" x14ac:dyDescent="0.2">
      <c r="C24" s="275" t="s">
        <v>235</v>
      </c>
      <c r="D24" s="275"/>
      <c r="E24" s="275"/>
      <c r="F24" s="279" t="str">
        <f>IF('MENU INICIAL'!F24=0,"",'MENU INICIAL'!F24)</f>
        <v/>
      </c>
      <c r="G24" s="279"/>
      <c r="H24" s="279"/>
      <c r="I24" s="279"/>
      <c r="J24" s="279"/>
      <c r="K24" s="279"/>
    </row>
    <row r="25" spans="3:11" hidden="1" x14ac:dyDescent="0.2">
      <c r="C25" s="275" t="s">
        <v>236</v>
      </c>
      <c r="D25" s="275"/>
      <c r="E25" s="275"/>
      <c r="F25" s="279" t="str">
        <f>IF('MENU INICIAL'!F25=0,"",'MENU INICIAL'!F25)</f>
        <v/>
      </c>
      <c r="G25" s="279"/>
      <c r="H25" s="279"/>
      <c r="I25" s="279"/>
      <c r="J25" s="279"/>
      <c r="K25" s="279"/>
    </row>
    <row r="27" spans="3:11" ht="5.25" customHeight="1" x14ac:dyDescent="0.2"/>
    <row r="28" spans="3:11" x14ac:dyDescent="0.2">
      <c r="C28" s="284" t="s">
        <v>265</v>
      </c>
      <c r="D28" s="284"/>
      <c r="E28" s="284"/>
      <c r="F28" s="284"/>
      <c r="G28" s="284"/>
      <c r="H28" s="284"/>
      <c r="I28" s="284"/>
      <c r="J28" s="284"/>
      <c r="K28" s="284"/>
    </row>
    <row r="29" spans="3:11" x14ac:dyDescent="0.2"/>
    <row r="30" spans="3:11" ht="15.95" customHeight="1" x14ac:dyDescent="0.2">
      <c r="C30" s="277" t="s">
        <v>521</v>
      </c>
      <c r="D30" s="280"/>
      <c r="E30" s="280"/>
      <c r="F30" s="280"/>
      <c r="G30" s="280"/>
      <c r="H30" s="280"/>
      <c r="I30" s="280"/>
      <c r="J30" s="280"/>
      <c r="K30" s="280"/>
    </row>
    <row r="31" spans="3:11" ht="15.95" customHeight="1" x14ac:dyDescent="0.2">
      <c r="C31" s="280"/>
      <c r="D31" s="280"/>
      <c r="E31" s="280"/>
      <c r="F31" s="280"/>
      <c r="G31" s="280"/>
      <c r="H31" s="280"/>
      <c r="I31" s="280"/>
      <c r="J31" s="280"/>
      <c r="K31" s="280"/>
    </row>
    <row r="32" spans="3:11" ht="15.95" customHeight="1" x14ac:dyDescent="0.2">
      <c r="C32" s="280"/>
      <c r="D32" s="280"/>
      <c r="E32" s="280"/>
      <c r="F32" s="280"/>
      <c r="G32" s="280"/>
      <c r="H32" s="280"/>
      <c r="I32" s="280"/>
      <c r="J32" s="280"/>
      <c r="K32" s="280"/>
    </row>
    <row r="33" spans="1:11" ht="15.95" customHeight="1" x14ac:dyDescent="0.2">
      <c r="C33" s="280"/>
      <c r="D33" s="280"/>
      <c r="E33" s="280"/>
      <c r="F33" s="280"/>
      <c r="G33" s="280"/>
      <c r="H33" s="280"/>
      <c r="I33" s="280"/>
      <c r="J33" s="280"/>
      <c r="K33" s="280"/>
    </row>
    <row r="34" spans="1:11" ht="28.5" customHeight="1" x14ac:dyDescent="0.2">
      <c r="C34" s="280"/>
      <c r="D34" s="280"/>
      <c r="E34" s="280"/>
      <c r="F34" s="280"/>
      <c r="G34" s="280"/>
      <c r="H34" s="280"/>
      <c r="I34" s="280"/>
      <c r="J34" s="280"/>
      <c r="K34" s="280"/>
    </row>
    <row r="35" spans="1:11" x14ac:dyDescent="0.2">
      <c r="C35" s="118"/>
      <c r="D35" s="118"/>
      <c r="E35" s="118"/>
      <c r="F35" s="118"/>
      <c r="G35" s="118"/>
      <c r="H35" s="118"/>
      <c r="I35" s="118"/>
      <c r="J35" s="118"/>
      <c r="K35" s="118"/>
    </row>
    <row r="36" spans="1:11" ht="15.75" x14ac:dyDescent="0.25">
      <c r="C36" s="118"/>
      <c r="D36" s="119" t="s">
        <v>214</v>
      </c>
      <c r="E36" s="118"/>
      <c r="F36" s="118"/>
      <c r="G36" s="118"/>
      <c r="H36" s="118"/>
      <c r="I36" s="119" t="s">
        <v>336</v>
      </c>
      <c r="J36" s="118"/>
      <c r="K36" s="118"/>
    </row>
    <row r="37" spans="1:11" x14ac:dyDescent="0.2">
      <c r="C37" s="118"/>
      <c r="D37" s="118"/>
      <c r="E37" s="118"/>
      <c r="F37" s="118"/>
      <c r="G37" s="118"/>
      <c r="H37" s="118"/>
      <c r="I37" s="118"/>
      <c r="J37" s="118"/>
      <c r="K37" s="118"/>
    </row>
    <row r="38" spans="1:11" x14ac:dyDescent="0.2">
      <c r="C38" s="118"/>
      <c r="D38" s="118"/>
      <c r="E38" s="118"/>
      <c r="F38" s="118"/>
      <c r="G38" s="118"/>
      <c r="H38" s="118"/>
      <c r="I38" s="118"/>
      <c r="J38" s="118"/>
      <c r="K38" s="118"/>
    </row>
    <row r="39" spans="1:11" x14ac:dyDescent="0.2">
      <c r="C39" s="284" t="s">
        <v>337</v>
      </c>
      <c r="D39" s="284"/>
      <c r="E39" s="284"/>
      <c r="F39" s="284"/>
      <c r="G39" s="284"/>
      <c r="H39" s="284"/>
      <c r="I39" s="284"/>
      <c r="J39" s="284"/>
      <c r="K39" s="284"/>
    </row>
    <row r="40" spans="1:11" x14ac:dyDescent="0.2"/>
    <row r="41" spans="1:11" ht="12.75" customHeight="1" x14ac:dyDescent="0.2">
      <c r="A41" s="118"/>
      <c r="B41" s="118"/>
      <c r="C41" s="277" t="s">
        <v>522</v>
      </c>
      <c r="D41" s="278"/>
      <c r="E41" s="278"/>
      <c r="F41" s="278"/>
      <c r="G41" s="278"/>
      <c r="H41" s="278"/>
      <c r="I41" s="278"/>
      <c r="J41" s="278"/>
      <c r="K41" s="278"/>
    </row>
    <row r="42" spans="1:11" ht="12.75" customHeight="1" x14ac:dyDescent="0.2">
      <c r="A42" s="118"/>
      <c r="B42" s="118"/>
      <c r="C42" s="278"/>
      <c r="D42" s="278"/>
      <c r="E42" s="278"/>
      <c r="F42" s="278"/>
      <c r="G42" s="278"/>
      <c r="H42" s="278"/>
      <c r="I42" s="278"/>
      <c r="J42" s="278"/>
      <c r="K42" s="278"/>
    </row>
    <row r="43" spans="1:11" ht="12.75" customHeight="1" x14ac:dyDescent="0.25">
      <c r="A43" s="285" t="s">
        <v>239</v>
      </c>
      <c r="B43" s="285"/>
      <c r="C43" s="278"/>
      <c r="D43" s="278"/>
      <c r="E43" s="278"/>
      <c r="F43" s="278"/>
      <c r="G43" s="278"/>
      <c r="H43" s="278"/>
      <c r="I43" s="278"/>
      <c r="J43" s="278"/>
      <c r="K43" s="278"/>
    </row>
    <row r="44" spans="1:11" ht="12.75" customHeight="1" x14ac:dyDescent="0.2">
      <c r="A44" s="118"/>
      <c r="B44" s="118"/>
      <c r="C44" s="278"/>
      <c r="D44" s="278"/>
      <c r="E44" s="278"/>
      <c r="F44" s="278"/>
      <c r="G44" s="278"/>
      <c r="H44" s="278"/>
      <c r="I44" s="278"/>
      <c r="J44" s="278"/>
      <c r="K44" s="278"/>
    </row>
    <row r="45" spans="1:11" ht="12.75" customHeight="1" x14ac:dyDescent="0.2">
      <c r="C45" s="278"/>
      <c r="D45" s="278"/>
      <c r="E45" s="278"/>
      <c r="F45" s="278"/>
      <c r="G45" s="278"/>
      <c r="H45" s="278"/>
      <c r="I45" s="278"/>
      <c r="J45" s="278"/>
      <c r="K45" s="278"/>
    </row>
    <row r="46" spans="1:11" x14ac:dyDescent="0.2"/>
    <row r="47" spans="1:11" x14ac:dyDescent="0.2">
      <c r="C47" s="112" t="s">
        <v>216</v>
      </c>
    </row>
    <row r="48" spans="1:11" ht="15.75" x14ac:dyDescent="0.25">
      <c r="C48" s="139"/>
      <c r="D48" s="140" t="s">
        <v>217</v>
      </c>
      <c r="E48" s="120"/>
      <c r="F48" s="140" t="s">
        <v>223</v>
      </c>
      <c r="G48" s="139"/>
      <c r="H48" s="139"/>
      <c r="I48" s="139"/>
      <c r="J48" s="139"/>
    </row>
    <row r="49" spans="1:11" ht="15.75" x14ac:dyDescent="0.25">
      <c r="C49" s="139"/>
      <c r="D49" s="140" t="s">
        <v>218</v>
      </c>
      <c r="E49" s="120"/>
      <c r="F49" s="140" t="s">
        <v>224</v>
      </c>
      <c r="G49" s="139"/>
      <c r="H49" s="139"/>
      <c r="I49" s="139"/>
      <c r="J49" s="139"/>
    </row>
    <row r="50" spans="1:11" ht="15.75" x14ac:dyDescent="0.25">
      <c r="C50" s="139"/>
      <c r="D50" s="140" t="s">
        <v>219</v>
      </c>
      <c r="E50" s="120"/>
      <c r="F50" s="140" t="s">
        <v>225</v>
      </c>
      <c r="G50" s="139"/>
      <c r="H50" s="139"/>
      <c r="I50" s="140" t="s">
        <v>214</v>
      </c>
      <c r="J50" s="139"/>
    </row>
    <row r="51" spans="1:11" ht="15.75" x14ac:dyDescent="0.25">
      <c r="C51" s="139"/>
      <c r="D51" s="140" t="s">
        <v>220</v>
      </c>
      <c r="E51" s="120"/>
      <c r="F51" s="140" t="s">
        <v>226</v>
      </c>
      <c r="G51" s="139"/>
      <c r="H51" s="139"/>
      <c r="I51" s="139"/>
      <c r="J51" s="139"/>
    </row>
    <row r="52" spans="1:11" ht="15.75" x14ac:dyDescent="0.25">
      <c r="C52" s="139"/>
      <c r="D52" s="140" t="s">
        <v>221</v>
      </c>
      <c r="E52" s="120"/>
      <c r="F52" s="140" t="s">
        <v>227</v>
      </c>
      <c r="G52" s="139"/>
      <c r="H52" s="139"/>
      <c r="I52" s="139"/>
      <c r="J52" s="139"/>
    </row>
    <row r="53" spans="1:11" ht="15.75" x14ac:dyDescent="0.25">
      <c r="C53" s="139"/>
      <c r="D53" s="140" t="s">
        <v>222</v>
      </c>
      <c r="E53" s="120"/>
      <c r="F53" s="140" t="s">
        <v>228</v>
      </c>
      <c r="G53" s="139"/>
      <c r="H53" s="139"/>
      <c r="I53" s="139"/>
      <c r="J53" s="139"/>
    </row>
    <row r="54" spans="1:11" x14ac:dyDescent="0.2">
      <c r="C54" s="139"/>
      <c r="D54" s="139"/>
      <c r="E54" s="139"/>
      <c r="F54" s="139"/>
      <c r="G54" s="139"/>
      <c r="H54" s="139"/>
      <c r="I54" s="139"/>
      <c r="J54" s="139"/>
    </row>
    <row r="55" spans="1:11" hidden="1" x14ac:dyDescent="0.2">
      <c r="A55" s="287" t="s">
        <v>352</v>
      </c>
      <c r="B55" s="287"/>
      <c r="C55" s="284" t="s">
        <v>337</v>
      </c>
      <c r="D55" s="284"/>
      <c r="E55" s="284"/>
      <c r="F55" s="284"/>
      <c r="G55" s="284"/>
      <c r="H55" s="284"/>
      <c r="I55" s="284"/>
      <c r="J55" s="284"/>
      <c r="K55" s="284"/>
    </row>
    <row r="56" spans="1:11" hidden="1" x14ac:dyDescent="0.2">
      <c r="A56" s="287"/>
      <c r="B56" s="287"/>
    </row>
    <row r="57" spans="1:11" hidden="1" x14ac:dyDescent="0.2">
      <c r="A57" s="287"/>
      <c r="B57" s="287"/>
      <c r="C57" s="286" t="s">
        <v>262</v>
      </c>
      <c r="D57" s="286"/>
      <c r="E57" s="286"/>
      <c r="F57" s="286"/>
      <c r="G57" s="286"/>
      <c r="H57" s="286"/>
      <c r="I57" s="286"/>
      <c r="J57" s="286"/>
      <c r="K57" s="286"/>
    </row>
    <row r="58" spans="1:11" hidden="1" x14ac:dyDescent="0.2">
      <c r="A58" s="287"/>
      <c r="B58" s="287"/>
      <c r="C58" s="286"/>
      <c r="D58" s="286"/>
      <c r="E58" s="286"/>
      <c r="F58" s="286"/>
      <c r="G58" s="286"/>
      <c r="H58" s="286"/>
      <c r="I58" s="286"/>
      <c r="J58" s="286"/>
      <c r="K58" s="286"/>
    </row>
    <row r="59" spans="1:11" ht="18.75" hidden="1" customHeight="1" x14ac:dyDescent="0.2">
      <c r="A59" s="287"/>
      <c r="B59" s="287"/>
      <c r="C59" s="286"/>
      <c r="D59" s="286"/>
      <c r="E59" s="286"/>
      <c r="F59" s="286"/>
      <c r="G59" s="286"/>
      <c r="H59" s="286"/>
      <c r="I59" s="286"/>
      <c r="J59" s="286"/>
      <c r="K59" s="286"/>
    </row>
    <row r="60" spans="1:11" hidden="1" x14ac:dyDescent="0.2">
      <c r="A60" s="287"/>
      <c r="B60" s="287"/>
      <c r="C60" s="286"/>
      <c r="D60" s="286"/>
      <c r="E60" s="286"/>
      <c r="F60" s="286"/>
      <c r="G60" s="286"/>
      <c r="H60" s="286"/>
      <c r="I60" s="286"/>
      <c r="J60" s="286"/>
      <c r="K60" s="286"/>
    </row>
    <row r="61" spans="1:11" ht="16.5" hidden="1" customHeight="1" x14ac:dyDescent="0.2">
      <c r="A61" s="287"/>
      <c r="B61" s="287"/>
      <c r="C61" s="286"/>
      <c r="D61" s="286"/>
      <c r="E61" s="286"/>
      <c r="F61" s="286"/>
      <c r="G61" s="286"/>
      <c r="H61" s="286"/>
      <c r="I61" s="286"/>
      <c r="J61" s="286"/>
      <c r="K61" s="286"/>
    </row>
    <row r="62" spans="1:11" hidden="1" x14ac:dyDescent="0.2">
      <c r="A62" s="287"/>
      <c r="B62" s="287"/>
    </row>
    <row r="63" spans="1:11" ht="15.75" hidden="1" x14ac:dyDescent="0.25">
      <c r="A63" s="287"/>
      <c r="B63" s="287"/>
      <c r="C63" s="285" t="s">
        <v>317</v>
      </c>
      <c r="D63" s="285"/>
      <c r="E63" s="285"/>
      <c r="F63" s="285"/>
      <c r="G63" s="285"/>
      <c r="H63" s="285"/>
      <c r="I63" s="285"/>
      <c r="J63" s="285"/>
      <c r="K63" s="285"/>
    </row>
    <row r="64" spans="1:11" hidden="1" x14ac:dyDescent="0.2">
      <c r="A64" s="287"/>
      <c r="B64" s="287"/>
    </row>
    <row r="65" spans="12:12" x14ac:dyDescent="0.2">
      <c r="L65" s="107" t="s">
        <v>355</v>
      </c>
    </row>
    <row r="200" spans="3:12" ht="13.5" hidden="1" thickBot="1" x14ac:dyDescent="0.25">
      <c r="C200" s="113" t="s">
        <v>35</v>
      </c>
      <c r="D200" s="113" t="s">
        <v>36</v>
      </c>
      <c r="E200" s="114" t="s">
        <v>37</v>
      </c>
      <c r="F200" s="114" t="s">
        <v>38</v>
      </c>
      <c r="G200" s="114" t="s">
        <v>39</v>
      </c>
      <c r="H200" s="114" t="s">
        <v>40</v>
      </c>
      <c r="I200" s="115"/>
      <c r="J200" s="115"/>
      <c r="K200" s="115" t="s">
        <v>36</v>
      </c>
    </row>
    <row r="201" spans="3:12" ht="13.5" hidden="1" thickTop="1" x14ac:dyDescent="0.2">
      <c r="C201" s="116">
        <v>23</v>
      </c>
      <c r="D201" s="115" t="s">
        <v>54</v>
      </c>
      <c r="E201" s="115" t="s">
        <v>41</v>
      </c>
      <c r="F201" s="115" t="s">
        <v>42</v>
      </c>
      <c r="G201" s="115" t="s">
        <v>43</v>
      </c>
      <c r="H201" s="115" t="s">
        <v>44</v>
      </c>
      <c r="I201" s="117"/>
      <c r="J201" s="117"/>
      <c r="K201" s="115">
        <f>C9</f>
        <v>0</v>
      </c>
      <c r="L201" s="103" t="e">
        <f>DGET(C200:H361,C200,K200:K201)</f>
        <v>#VALUE!</v>
      </c>
    </row>
    <row r="202" spans="3:12" hidden="1" x14ac:dyDescent="0.2">
      <c r="C202" s="116">
        <v>80</v>
      </c>
      <c r="D202" s="115" t="s">
        <v>55</v>
      </c>
      <c r="E202" s="115" t="s">
        <v>45</v>
      </c>
      <c r="F202" s="115" t="s">
        <v>243</v>
      </c>
      <c r="G202" s="115" t="s">
        <v>43</v>
      </c>
      <c r="H202" s="115" t="s">
        <v>44</v>
      </c>
      <c r="I202" s="117"/>
      <c r="J202" s="117"/>
      <c r="K202" s="115"/>
    </row>
    <row r="203" spans="3:12" hidden="1" x14ac:dyDescent="0.2">
      <c r="C203" s="116">
        <v>32</v>
      </c>
      <c r="D203" s="115" t="s">
        <v>56</v>
      </c>
      <c r="E203" s="115" t="s">
        <v>41</v>
      </c>
      <c r="F203" s="115" t="s">
        <v>42</v>
      </c>
      <c r="G203" s="115" t="s">
        <v>43</v>
      </c>
      <c r="H203" s="115" t="s">
        <v>44</v>
      </c>
      <c r="I203" s="117"/>
      <c r="J203" s="117"/>
      <c r="K203" s="115"/>
    </row>
    <row r="204" spans="3:12" hidden="1" x14ac:dyDescent="0.2">
      <c r="C204" s="116">
        <v>50</v>
      </c>
      <c r="D204" s="115" t="s">
        <v>57</v>
      </c>
      <c r="E204" s="115" t="s">
        <v>47</v>
      </c>
      <c r="F204" s="115" t="s">
        <v>42</v>
      </c>
      <c r="G204" s="115" t="s">
        <v>43</v>
      </c>
      <c r="H204" s="115" t="s">
        <v>44</v>
      </c>
      <c r="I204" s="117"/>
      <c r="J204" s="117"/>
      <c r="K204" s="115"/>
    </row>
    <row r="205" spans="3:12" hidden="1" x14ac:dyDescent="0.2">
      <c r="C205" s="116">
        <v>102</v>
      </c>
      <c r="D205" s="115" t="s">
        <v>58</v>
      </c>
      <c r="E205" s="115" t="s">
        <v>48</v>
      </c>
      <c r="F205" s="115" t="s">
        <v>42</v>
      </c>
      <c r="G205" s="115" t="s">
        <v>43</v>
      </c>
      <c r="H205" s="115" t="s">
        <v>44</v>
      </c>
      <c r="I205" s="117"/>
      <c r="J205" s="117"/>
      <c r="K205" s="115"/>
    </row>
    <row r="206" spans="3:12" hidden="1" x14ac:dyDescent="0.2">
      <c r="C206" s="116">
        <v>67</v>
      </c>
      <c r="D206" s="115" t="s">
        <v>59</v>
      </c>
      <c r="E206" s="115" t="s">
        <v>48</v>
      </c>
      <c r="F206" s="115" t="s">
        <v>42</v>
      </c>
      <c r="G206" s="115" t="s">
        <v>43</v>
      </c>
      <c r="H206" s="115" t="s">
        <v>44</v>
      </c>
      <c r="I206" s="117"/>
      <c r="J206" s="117"/>
      <c r="K206" s="115"/>
    </row>
    <row r="207" spans="3:12" hidden="1" x14ac:dyDescent="0.2">
      <c r="C207" s="116">
        <v>108</v>
      </c>
      <c r="D207" s="115" t="s">
        <v>60</v>
      </c>
      <c r="E207" s="115" t="s">
        <v>49</v>
      </c>
      <c r="F207" s="115" t="s">
        <v>42</v>
      </c>
      <c r="G207" s="115" t="s">
        <v>43</v>
      </c>
      <c r="H207" s="115" t="s">
        <v>44</v>
      </c>
      <c r="I207" s="117"/>
      <c r="J207" s="117"/>
      <c r="K207" s="115"/>
    </row>
    <row r="208" spans="3:12" hidden="1" x14ac:dyDescent="0.2">
      <c r="C208" s="116">
        <v>51</v>
      </c>
      <c r="D208" s="115" t="s">
        <v>61</v>
      </c>
      <c r="E208" s="115" t="s">
        <v>49</v>
      </c>
      <c r="F208" s="115" t="s">
        <v>42</v>
      </c>
      <c r="G208" s="115" t="s">
        <v>43</v>
      </c>
      <c r="H208" s="115" t="s">
        <v>44</v>
      </c>
      <c r="I208" s="117"/>
      <c r="J208" s="117"/>
      <c r="K208" s="115"/>
    </row>
    <row r="209" spans="3:11" hidden="1" x14ac:dyDescent="0.2">
      <c r="C209" s="116">
        <v>10</v>
      </c>
      <c r="D209" s="115" t="s">
        <v>62</v>
      </c>
      <c r="E209" s="115" t="s">
        <v>50</v>
      </c>
      <c r="F209" s="115" t="s">
        <v>243</v>
      </c>
      <c r="G209" s="115" t="s">
        <v>51</v>
      </c>
      <c r="H209" s="115" t="s">
        <v>44</v>
      </c>
      <c r="I209" s="117"/>
      <c r="J209" s="117"/>
      <c r="K209" s="115"/>
    </row>
    <row r="210" spans="3:11" hidden="1" x14ac:dyDescent="0.2">
      <c r="C210" s="116">
        <v>10</v>
      </c>
      <c r="D210" s="115" t="s">
        <v>63</v>
      </c>
      <c r="E210" s="115" t="s">
        <v>50</v>
      </c>
      <c r="F210" s="115" t="s">
        <v>243</v>
      </c>
      <c r="G210" s="115" t="s">
        <v>51</v>
      </c>
      <c r="H210" s="115" t="s">
        <v>44</v>
      </c>
      <c r="I210" s="117"/>
      <c r="J210" s="117"/>
      <c r="K210" s="115"/>
    </row>
    <row r="211" spans="3:11" hidden="1" x14ac:dyDescent="0.2">
      <c r="C211" s="116">
        <v>120</v>
      </c>
      <c r="D211" s="115" t="s">
        <v>64</v>
      </c>
      <c r="E211" s="115" t="s">
        <v>52</v>
      </c>
      <c r="F211" s="115" t="s">
        <v>243</v>
      </c>
      <c r="G211" s="115" t="s">
        <v>43</v>
      </c>
      <c r="H211" s="115" t="s">
        <v>44</v>
      </c>
      <c r="I211" s="117"/>
      <c r="J211" s="117"/>
      <c r="K211" s="115"/>
    </row>
    <row r="212" spans="3:11" hidden="1" x14ac:dyDescent="0.2">
      <c r="C212" s="116">
        <v>81</v>
      </c>
      <c r="D212" s="115" t="s">
        <v>65</v>
      </c>
      <c r="E212" s="115" t="s">
        <v>45</v>
      </c>
      <c r="F212" s="115" t="s">
        <v>243</v>
      </c>
      <c r="G212" s="115" t="s">
        <v>43</v>
      </c>
      <c r="H212" s="115" t="s">
        <v>44</v>
      </c>
      <c r="I212" s="115"/>
      <c r="J212" s="117"/>
      <c r="K212" s="115"/>
    </row>
    <row r="213" spans="3:11" hidden="1" x14ac:dyDescent="0.2">
      <c r="C213" s="116">
        <v>100</v>
      </c>
      <c r="D213" s="115" t="s">
        <v>66</v>
      </c>
      <c r="E213" s="115" t="s">
        <v>53</v>
      </c>
      <c r="F213" s="115" t="s">
        <v>243</v>
      </c>
      <c r="G213" s="115" t="s">
        <v>51</v>
      </c>
      <c r="H213" s="115" t="s">
        <v>44</v>
      </c>
      <c r="I213" s="117"/>
      <c r="J213" s="117"/>
      <c r="K213" s="115"/>
    </row>
    <row r="214" spans="3:11" hidden="1" x14ac:dyDescent="0.2">
      <c r="C214" s="116">
        <v>100</v>
      </c>
      <c r="D214" s="115" t="s">
        <v>67</v>
      </c>
      <c r="E214" s="115" t="s">
        <v>53</v>
      </c>
      <c r="F214" s="115" t="s">
        <v>243</v>
      </c>
      <c r="G214" s="115" t="s">
        <v>51</v>
      </c>
      <c r="H214" s="115" t="s">
        <v>44</v>
      </c>
      <c r="I214" s="117"/>
      <c r="J214" s="117"/>
      <c r="K214" s="115"/>
    </row>
    <row r="215" spans="3:11" hidden="1" x14ac:dyDescent="0.2">
      <c r="C215" s="116">
        <v>24</v>
      </c>
      <c r="D215" s="115" t="s">
        <v>68</v>
      </c>
      <c r="E215" s="115" t="s">
        <v>41</v>
      </c>
      <c r="F215" s="115" t="s">
        <v>42</v>
      </c>
      <c r="G215" s="115" t="s">
        <v>51</v>
      </c>
      <c r="H215" s="115" t="s">
        <v>44</v>
      </c>
      <c r="I215" s="117"/>
      <c r="J215" s="117"/>
      <c r="K215" s="115"/>
    </row>
    <row r="216" spans="3:11" hidden="1" x14ac:dyDescent="0.2">
      <c r="C216" s="116">
        <v>24</v>
      </c>
      <c r="D216" s="115" t="s">
        <v>266</v>
      </c>
      <c r="E216" s="115" t="s">
        <v>41</v>
      </c>
      <c r="F216" s="115" t="s">
        <v>42</v>
      </c>
      <c r="G216" s="115" t="s">
        <v>51</v>
      </c>
      <c r="H216" s="115" t="s">
        <v>44</v>
      </c>
      <c r="I216" s="117"/>
      <c r="J216" s="117"/>
      <c r="K216" s="115"/>
    </row>
    <row r="217" spans="3:11" hidden="1" x14ac:dyDescent="0.2">
      <c r="C217" s="116">
        <v>11</v>
      </c>
      <c r="D217" s="115" t="s">
        <v>69</v>
      </c>
      <c r="E217" s="115" t="s">
        <v>50</v>
      </c>
      <c r="F217" s="115" t="s">
        <v>243</v>
      </c>
      <c r="G217" s="115" t="s">
        <v>43</v>
      </c>
      <c r="H217" s="115" t="s">
        <v>44</v>
      </c>
      <c r="I217" s="117"/>
      <c r="J217" s="117"/>
      <c r="K217" s="115"/>
    </row>
    <row r="218" spans="3:11" hidden="1" x14ac:dyDescent="0.2">
      <c r="C218" s="116">
        <v>44</v>
      </c>
      <c r="D218" s="115" t="s">
        <v>70</v>
      </c>
      <c r="E218" s="115" t="s">
        <v>45</v>
      </c>
      <c r="F218" s="115" t="s">
        <v>243</v>
      </c>
      <c r="G218" s="115" t="s">
        <v>43</v>
      </c>
      <c r="H218" s="115" t="s">
        <v>44</v>
      </c>
      <c r="I218" s="117"/>
      <c r="J218" s="117"/>
      <c r="K218" s="115"/>
    </row>
    <row r="219" spans="3:11" hidden="1" x14ac:dyDescent="0.2">
      <c r="C219" s="116">
        <v>12</v>
      </c>
      <c r="D219" s="115" t="s">
        <v>71</v>
      </c>
      <c r="E219" s="115" t="s">
        <v>50</v>
      </c>
      <c r="F219" s="115" t="s">
        <v>243</v>
      </c>
      <c r="G219" s="115" t="s">
        <v>43</v>
      </c>
      <c r="H219" s="115" t="s">
        <v>44</v>
      </c>
      <c r="I219" s="117"/>
      <c r="J219" s="117"/>
      <c r="K219" s="115"/>
    </row>
    <row r="220" spans="3:11" hidden="1" x14ac:dyDescent="0.2">
      <c r="C220" s="116">
        <v>69</v>
      </c>
      <c r="D220" s="115" t="s">
        <v>72</v>
      </c>
      <c r="E220" s="115" t="s">
        <v>48</v>
      </c>
      <c r="F220" s="115" t="s">
        <v>42</v>
      </c>
      <c r="G220" s="115" t="s">
        <v>43</v>
      </c>
      <c r="H220" s="115" t="s">
        <v>44</v>
      </c>
      <c r="I220" s="117"/>
      <c r="J220" s="117"/>
      <c r="K220" s="115"/>
    </row>
    <row r="221" spans="3:11" hidden="1" x14ac:dyDescent="0.2">
      <c r="C221" s="116">
        <v>70</v>
      </c>
      <c r="D221" s="115" t="s">
        <v>73</v>
      </c>
      <c r="E221" s="115" t="s">
        <v>48</v>
      </c>
      <c r="F221" s="115" t="s">
        <v>42</v>
      </c>
      <c r="G221" s="115" t="s">
        <v>43</v>
      </c>
      <c r="H221" s="115" t="s">
        <v>44</v>
      </c>
      <c r="I221" s="117"/>
      <c r="J221" s="117"/>
      <c r="K221" s="115"/>
    </row>
    <row r="222" spans="3:11" hidden="1" x14ac:dyDescent="0.2">
      <c r="C222" s="116">
        <v>9</v>
      </c>
      <c r="D222" s="115" t="s">
        <v>74</v>
      </c>
      <c r="E222" s="115" t="s">
        <v>50</v>
      </c>
      <c r="F222" s="115" t="s">
        <v>243</v>
      </c>
      <c r="G222" s="115" t="s">
        <v>51</v>
      </c>
      <c r="H222" s="115" t="s">
        <v>44</v>
      </c>
      <c r="I222" s="117"/>
      <c r="J222" s="117"/>
      <c r="K222" s="115"/>
    </row>
    <row r="223" spans="3:11" hidden="1" x14ac:dyDescent="0.2">
      <c r="C223" s="116">
        <v>9</v>
      </c>
      <c r="D223" s="115" t="s">
        <v>75</v>
      </c>
      <c r="E223" s="115" t="s">
        <v>50</v>
      </c>
      <c r="F223" s="115" t="s">
        <v>243</v>
      </c>
      <c r="G223" s="115" t="s">
        <v>51</v>
      </c>
      <c r="H223" s="115" t="s">
        <v>44</v>
      </c>
      <c r="I223" s="117"/>
      <c r="J223" s="117"/>
      <c r="K223" s="115"/>
    </row>
    <row r="224" spans="3:11" hidden="1" x14ac:dyDescent="0.2">
      <c r="C224" s="116">
        <v>33</v>
      </c>
      <c r="D224" s="115" t="s">
        <v>76</v>
      </c>
      <c r="E224" s="115" t="s">
        <v>41</v>
      </c>
      <c r="F224" s="115" t="s">
        <v>42</v>
      </c>
      <c r="G224" s="115" t="s">
        <v>43</v>
      </c>
      <c r="H224" s="115" t="s">
        <v>44</v>
      </c>
      <c r="I224" s="117"/>
      <c r="J224" s="117"/>
      <c r="K224" s="115"/>
    </row>
    <row r="225" spans="3:11" hidden="1" x14ac:dyDescent="0.2">
      <c r="C225" s="116">
        <v>71</v>
      </c>
      <c r="D225" s="115" t="s">
        <v>77</v>
      </c>
      <c r="E225" s="115" t="s">
        <v>48</v>
      </c>
      <c r="F225" s="115" t="s">
        <v>42</v>
      </c>
      <c r="G225" s="115" t="s">
        <v>43</v>
      </c>
      <c r="H225" s="115" t="s">
        <v>44</v>
      </c>
      <c r="I225" s="117"/>
      <c r="J225" s="117"/>
      <c r="K225" s="115"/>
    </row>
    <row r="226" spans="3:11" hidden="1" x14ac:dyDescent="0.2">
      <c r="C226" s="116">
        <v>82</v>
      </c>
      <c r="D226" s="115" t="s">
        <v>78</v>
      </c>
      <c r="E226" s="115" t="s">
        <v>45</v>
      </c>
      <c r="F226" s="115" t="s">
        <v>243</v>
      </c>
      <c r="G226" s="115" t="s">
        <v>43</v>
      </c>
      <c r="H226" s="115" t="s">
        <v>44</v>
      </c>
      <c r="I226" s="117"/>
      <c r="J226" s="117"/>
      <c r="K226" s="115"/>
    </row>
    <row r="227" spans="3:11" hidden="1" x14ac:dyDescent="0.2">
      <c r="C227" s="116">
        <v>83</v>
      </c>
      <c r="D227" s="115" t="s">
        <v>79</v>
      </c>
      <c r="E227" s="115" t="s">
        <v>45</v>
      </c>
      <c r="F227" s="115" t="s">
        <v>243</v>
      </c>
      <c r="G227" s="115" t="s">
        <v>51</v>
      </c>
      <c r="H227" s="115" t="s">
        <v>44</v>
      </c>
      <c r="I227" s="117"/>
      <c r="J227" s="117"/>
      <c r="K227" s="115"/>
    </row>
    <row r="228" spans="3:11" hidden="1" x14ac:dyDescent="0.2">
      <c r="C228" s="116">
        <v>83</v>
      </c>
      <c r="D228" s="115" t="s">
        <v>80</v>
      </c>
      <c r="E228" s="115" t="s">
        <v>45</v>
      </c>
      <c r="F228" s="115" t="s">
        <v>243</v>
      </c>
      <c r="G228" s="115" t="s">
        <v>51</v>
      </c>
      <c r="H228" s="115" t="s">
        <v>44</v>
      </c>
      <c r="I228" s="117"/>
      <c r="J228" s="117"/>
      <c r="K228" s="115"/>
    </row>
    <row r="229" spans="3:11" hidden="1" x14ac:dyDescent="0.2">
      <c r="C229" s="116">
        <v>84</v>
      </c>
      <c r="D229" s="115" t="s">
        <v>81</v>
      </c>
      <c r="E229" s="115" t="s">
        <v>45</v>
      </c>
      <c r="F229" s="115" t="s">
        <v>243</v>
      </c>
      <c r="G229" s="115" t="s">
        <v>43</v>
      </c>
      <c r="H229" s="115" t="s">
        <v>44</v>
      </c>
      <c r="I229" s="117"/>
      <c r="J229" s="117"/>
      <c r="K229" s="115"/>
    </row>
    <row r="230" spans="3:11" hidden="1" x14ac:dyDescent="0.2">
      <c r="C230" s="116">
        <v>85</v>
      </c>
      <c r="D230" s="115" t="s">
        <v>82</v>
      </c>
      <c r="E230" s="115" t="s">
        <v>45</v>
      </c>
      <c r="F230" s="115" t="s">
        <v>243</v>
      </c>
      <c r="G230" s="115" t="s">
        <v>51</v>
      </c>
      <c r="H230" s="115" t="s">
        <v>44</v>
      </c>
      <c r="I230" s="117"/>
      <c r="J230" s="117"/>
      <c r="K230" s="115"/>
    </row>
    <row r="231" spans="3:11" hidden="1" x14ac:dyDescent="0.2">
      <c r="C231" s="116">
        <v>85</v>
      </c>
      <c r="D231" s="115" t="s">
        <v>83</v>
      </c>
      <c r="E231" s="115" t="s">
        <v>45</v>
      </c>
      <c r="F231" s="115" t="s">
        <v>243</v>
      </c>
      <c r="G231" s="115" t="s">
        <v>51</v>
      </c>
      <c r="H231" s="115" t="s">
        <v>44</v>
      </c>
      <c r="I231" s="117"/>
      <c r="J231" s="117"/>
      <c r="K231" s="115"/>
    </row>
    <row r="232" spans="3:11" hidden="1" x14ac:dyDescent="0.2">
      <c r="C232" s="116">
        <v>93</v>
      </c>
      <c r="D232" s="115" t="s">
        <v>84</v>
      </c>
      <c r="E232" s="115" t="s">
        <v>53</v>
      </c>
      <c r="F232" s="115" t="s">
        <v>243</v>
      </c>
      <c r="G232" s="115" t="s">
        <v>51</v>
      </c>
      <c r="H232" s="115" t="s">
        <v>44</v>
      </c>
      <c r="I232" s="117"/>
      <c r="J232" s="117"/>
      <c r="K232" s="115"/>
    </row>
    <row r="233" spans="3:11" hidden="1" x14ac:dyDescent="0.2">
      <c r="C233" s="116">
        <v>93</v>
      </c>
      <c r="D233" s="115" t="s">
        <v>85</v>
      </c>
      <c r="E233" s="115" t="s">
        <v>53</v>
      </c>
      <c r="F233" s="115" t="s">
        <v>243</v>
      </c>
      <c r="G233" s="115" t="s">
        <v>51</v>
      </c>
      <c r="H233" s="115" t="s">
        <v>44</v>
      </c>
      <c r="I233" s="117"/>
      <c r="J233" s="117"/>
      <c r="K233" s="115"/>
    </row>
    <row r="234" spans="3:11" hidden="1" x14ac:dyDescent="0.2">
      <c r="C234" s="116">
        <v>59</v>
      </c>
      <c r="D234" s="115" t="s">
        <v>86</v>
      </c>
      <c r="E234" s="115" t="s">
        <v>47</v>
      </c>
      <c r="F234" s="115" t="s">
        <v>42</v>
      </c>
      <c r="G234" s="115" t="s">
        <v>43</v>
      </c>
      <c r="H234" s="115" t="s">
        <v>44</v>
      </c>
      <c r="I234" s="115"/>
      <c r="J234" s="117"/>
      <c r="K234" s="115"/>
    </row>
    <row r="235" spans="3:11" hidden="1" x14ac:dyDescent="0.2">
      <c r="C235" s="116">
        <v>13</v>
      </c>
      <c r="D235" s="115" t="s">
        <v>87</v>
      </c>
      <c r="E235" s="115" t="s">
        <v>50</v>
      </c>
      <c r="F235" s="115" t="s">
        <v>243</v>
      </c>
      <c r="G235" s="115" t="s">
        <v>43</v>
      </c>
      <c r="H235" s="115" t="s">
        <v>44</v>
      </c>
      <c r="I235" s="115"/>
      <c r="J235" s="117"/>
      <c r="K235" s="115"/>
    </row>
    <row r="236" spans="3:11" hidden="1" x14ac:dyDescent="0.2">
      <c r="C236" s="116">
        <v>2</v>
      </c>
      <c r="D236" s="115" t="s">
        <v>88</v>
      </c>
      <c r="E236" s="115" t="s">
        <v>52</v>
      </c>
      <c r="F236" s="115" t="s">
        <v>243</v>
      </c>
      <c r="G236" s="115" t="s">
        <v>43</v>
      </c>
      <c r="H236" s="115" t="s">
        <v>44</v>
      </c>
      <c r="I236" s="117"/>
      <c r="J236" s="117"/>
      <c r="K236" s="115"/>
    </row>
    <row r="237" spans="3:11" hidden="1" x14ac:dyDescent="0.2">
      <c r="C237" s="116">
        <v>1</v>
      </c>
      <c r="D237" s="115" t="s">
        <v>89</v>
      </c>
      <c r="E237" s="115" t="s">
        <v>53</v>
      </c>
      <c r="F237" s="115" t="s">
        <v>243</v>
      </c>
      <c r="G237" s="115" t="s">
        <v>43</v>
      </c>
      <c r="H237" s="115" t="s">
        <v>44</v>
      </c>
      <c r="I237" s="117"/>
      <c r="J237" s="117"/>
      <c r="K237" s="115"/>
    </row>
    <row r="238" spans="3:11" hidden="1" x14ac:dyDescent="0.2">
      <c r="C238" s="116">
        <v>121</v>
      </c>
      <c r="D238" s="115" t="s">
        <v>90</v>
      </c>
      <c r="E238" s="115" t="s">
        <v>53</v>
      </c>
      <c r="F238" s="115" t="s">
        <v>243</v>
      </c>
      <c r="G238" s="115" t="s">
        <v>51</v>
      </c>
      <c r="H238" s="115" t="s">
        <v>44</v>
      </c>
      <c r="I238" s="117"/>
      <c r="J238" s="117"/>
      <c r="K238" s="115"/>
    </row>
    <row r="239" spans="3:11" hidden="1" x14ac:dyDescent="0.2">
      <c r="C239" s="116">
        <v>121</v>
      </c>
      <c r="D239" s="115" t="s">
        <v>91</v>
      </c>
      <c r="E239" s="115" t="s">
        <v>53</v>
      </c>
      <c r="F239" s="115" t="s">
        <v>243</v>
      </c>
      <c r="G239" s="115" t="s">
        <v>51</v>
      </c>
      <c r="H239" s="115" t="s">
        <v>44</v>
      </c>
      <c r="I239" s="117"/>
      <c r="J239" s="117"/>
      <c r="K239" s="115"/>
    </row>
    <row r="240" spans="3:11" hidden="1" x14ac:dyDescent="0.2">
      <c r="C240" s="116">
        <v>109</v>
      </c>
      <c r="D240" s="115" t="s">
        <v>92</v>
      </c>
      <c r="E240" s="115" t="s">
        <v>49</v>
      </c>
      <c r="F240" s="115" t="s">
        <v>42</v>
      </c>
      <c r="G240" s="115" t="s">
        <v>43</v>
      </c>
      <c r="H240" s="115" t="s">
        <v>44</v>
      </c>
      <c r="I240" s="117"/>
      <c r="J240" s="117"/>
      <c r="K240" s="115"/>
    </row>
    <row r="241" spans="3:11" hidden="1" x14ac:dyDescent="0.2">
      <c r="C241" s="116">
        <v>94</v>
      </c>
      <c r="D241" s="115" t="s">
        <v>93</v>
      </c>
      <c r="E241" s="115" t="s">
        <v>53</v>
      </c>
      <c r="F241" s="115" t="s">
        <v>243</v>
      </c>
      <c r="G241" s="115" t="s">
        <v>51</v>
      </c>
      <c r="H241" s="115" t="s">
        <v>44</v>
      </c>
      <c r="I241" s="117"/>
      <c r="J241" s="117"/>
      <c r="K241" s="115"/>
    </row>
    <row r="242" spans="3:11" hidden="1" x14ac:dyDescent="0.2">
      <c r="C242" s="116">
        <v>94</v>
      </c>
      <c r="D242" s="115" t="s">
        <v>94</v>
      </c>
      <c r="E242" s="115" t="s">
        <v>53</v>
      </c>
      <c r="F242" s="115" t="s">
        <v>243</v>
      </c>
      <c r="G242" s="115" t="s">
        <v>51</v>
      </c>
      <c r="H242" s="115" t="s">
        <v>44</v>
      </c>
      <c r="I242" s="117"/>
      <c r="J242" s="117"/>
      <c r="K242" s="115"/>
    </row>
    <row r="243" spans="3:11" hidden="1" x14ac:dyDescent="0.2">
      <c r="C243" s="116">
        <v>14</v>
      </c>
      <c r="D243" s="115" t="s">
        <v>95</v>
      </c>
      <c r="E243" s="115" t="s">
        <v>50</v>
      </c>
      <c r="F243" s="115" t="s">
        <v>243</v>
      </c>
      <c r="G243" s="115" t="s">
        <v>43</v>
      </c>
      <c r="H243" s="115" t="s">
        <v>44</v>
      </c>
      <c r="I243" s="117"/>
      <c r="J243" s="117"/>
      <c r="K243" s="115"/>
    </row>
    <row r="244" spans="3:11" hidden="1" x14ac:dyDescent="0.2">
      <c r="C244" s="116">
        <v>22</v>
      </c>
      <c r="D244" s="115" t="s">
        <v>96</v>
      </c>
      <c r="E244" s="115" t="s">
        <v>41</v>
      </c>
      <c r="F244" s="115" t="s">
        <v>42</v>
      </c>
      <c r="G244" s="115" t="s">
        <v>51</v>
      </c>
      <c r="H244" s="115" t="s">
        <v>44</v>
      </c>
      <c r="I244" s="117"/>
      <c r="J244" s="117"/>
      <c r="K244" s="115"/>
    </row>
    <row r="245" spans="3:11" hidden="1" x14ac:dyDescent="0.2">
      <c r="C245" s="116">
        <v>22</v>
      </c>
      <c r="D245" s="115" t="s">
        <v>97</v>
      </c>
      <c r="E245" s="115" t="s">
        <v>41</v>
      </c>
      <c r="F245" s="115" t="s">
        <v>42</v>
      </c>
      <c r="G245" s="115" t="s">
        <v>51</v>
      </c>
      <c r="H245" s="115" t="s">
        <v>44</v>
      </c>
      <c r="I245" s="117"/>
      <c r="J245" s="117"/>
      <c r="K245" s="115"/>
    </row>
    <row r="246" spans="3:11" hidden="1" x14ac:dyDescent="0.2">
      <c r="C246" s="116">
        <v>3</v>
      </c>
      <c r="D246" s="115" t="s">
        <v>98</v>
      </c>
      <c r="E246" s="115" t="s">
        <v>52</v>
      </c>
      <c r="F246" s="115" t="s">
        <v>243</v>
      </c>
      <c r="G246" s="115" t="s">
        <v>43</v>
      </c>
      <c r="H246" s="115" t="s">
        <v>44</v>
      </c>
      <c r="I246" s="117"/>
      <c r="J246" s="117"/>
      <c r="K246" s="115"/>
    </row>
    <row r="247" spans="3:11" hidden="1" x14ac:dyDescent="0.2">
      <c r="C247" s="116">
        <v>116</v>
      </c>
      <c r="D247" s="115" t="s">
        <v>99</v>
      </c>
      <c r="E247" s="115" t="s">
        <v>52</v>
      </c>
      <c r="F247" s="115" t="s">
        <v>243</v>
      </c>
      <c r="G247" s="115" t="s">
        <v>43</v>
      </c>
      <c r="H247" s="115" t="s">
        <v>44</v>
      </c>
      <c r="I247" s="117"/>
      <c r="J247" s="117"/>
      <c r="K247" s="115"/>
    </row>
    <row r="248" spans="3:11" hidden="1" x14ac:dyDescent="0.2">
      <c r="C248" s="116">
        <v>95</v>
      </c>
      <c r="D248" s="115" t="s">
        <v>100</v>
      </c>
      <c r="E248" s="115" t="s">
        <v>48</v>
      </c>
      <c r="F248" s="115" t="s">
        <v>42</v>
      </c>
      <c r="G248" s="115" t="s">
        <v>51</v>
      </c>
      <c r="H248" s="115" t="s">
        <v>44</v>
      </c>
      <c r="I248" s="117"/>
      <c r="J248" s="117"/>
      <c r="K248" s="115"/>
    </row>
    <row r="249" spans="3:11" hidden="1" x14ac:dyDescent="0.2">
      <c r="C249" s="116">
        <v>95</v>
      </c>
      <c r="D249" s="115" t="s">
        <v>101</v>
      </c>
      <c r="E249" s="115" t="s">
        <v>48</v>
      </c>
      <c r="F249" s="115" t="s">
        <v>42</v>
      </c>
      <c r="G249" s="115" t="s">
        <v>51</v>
      </c>
      <c r="H249" s="115" t="s">
        <v>44</v>
      </c>
      <c r="I249" s="117"/>
      <c r="J249" s="117"/>
      <c r="K249" s="115"/>
    </row>
    <row r="250" spans="3:11" hidden="1" x14ac:dyDescent="0.2">
      <c r="C250" s="116">
        <v>99</v>
      </c>
      <c r="D250" s="115" t="s">
        <v>102</v>
      </c>
      <c r="E250" s="115" t="s">
        <v>53</v>
      </c>
      <c r="F250" s="115" t="s">
        <v>243</v>
      </c>
      <c r="G250" s="115" t="s">
        <v>43</v>
      </c>
      <c r="H250" s="115" t="s">
        <v>44</v>
      </c>
      <c r="I250" s="117"/>
      <c r="J250" s="117"/>
      <c r="K250" s="115"/>
    </row>
    <row r="251" spans="3:11" hidden="1" x14ac:dyDescent="0.2">
      <c r="C251" s="116">
        <v>15</v>
      </c>
      <c r="D251" s="115" t="s">
        <v>103</v>
      </c>
      <c r="E251" s="115" t="s">
        <v>50</v>
      </c>
      <c r="F251" s="115" t="s">
        <v>243</v>
      </c>
      <c r="G251" s="115" t="s">
        <v>51</v>
      </c>
      <c r="H251" s="115" t="s">
        <v>44</v>
      </c>
      <c r="I251" s="115"/>
      <c r="J251" s="117"/>
      <c r="K251" s="115"/>
    </row>
    <row r="252" spans="3:11" hidden="1" x14ac:dyDescent="0.2">
      <c r="C252" s="116">
        <v>15</v>
      </c>
      <c r="D252" s="115" t="s">
        <v>104</v>
      </c>
      <c r="E252" s="115" t="s">
        <v>50</v>
      </c>
      <c r="F252" s="115" t="s">
        <v>243</v>
      </c>
      <c r="G252" s="115" t="s">
        <v>51</v>
      </c>
      <c r="H252" s="115" t="s">
        <v>44</v>
      </c>
      <c r="I252" s="117"/>
      <c r="J252" s="117"/>
      <c r="K252" s="115"/>
    </row>
    <row r="253" spans="3:11" hidden="1" x14ac:dyDescent="0.2">
      <c r="C253" s="116">
        <v>60</v>
      </c>
      <c r="D253" s="115" t="s">
        <v>105</v>
      </c>
      <c r="E253" s="115" t="s">
        <v>47</v>
      </c>
      <c r="F253" s="115" t="s">
        <v>42</v>
      </c>
      <c r="G253" s="115" t="s">
        <v>51</v>
      </c>
      <c r="H253" s="115" t="s">
        <v>44</v>
      </c>
      <c r="I253" s="117"/>
      <c r="J253" s="117"/>
      <c r="K253" s="115"/>
    </row>
    <row r="254" spans="3:11" hidden="1" x14ac:dyDescent="0.2">
      <c r="C254" s="116">
        <v>60</v>
      </c>
      <c r="D254" s="115" t="s">
        <v>106</v>
      </c>
      <c r="E254" s="115" t="s">
        <v>47</v>
      </c>
      <c r="F254" s="115" t="s">
        <v>42</v>
      </c>
      <c r="G254" s="115" t="s">
        <v>51</v>
      </c>
      <c r="H254" s="115" t="s">
        <v>44</v>
      </c>
      <c r="I254" s="117"/>
      <c r="J254" s="117"/>
      <c r="K254" s="115"/>
    </row>
    <row r="255" spans="3:11" hidden="1" x14ac:dyDescent="0.2">
      <c r="C255" s="116">
        <v>110</v>
      </c>
      <c r="D255" s="115" t="s">
        <v>107</v>
      </c>
      <c r="E255" s="115" t="s">
        <v>49</v>
      </c>
      <c r="F255" s="115" t="s">
        <v>42</v>
      </c>
      <c r="G255" s="115" t="s">
        <v>43</v>
      </c>
      <c r="H255" s="115" t="s">
        <v>44</v>
      </c>
      <c r="I255" s="117"/>
      <c r="J255" s="117"/>
      <c r="K255" s="115"/>
    </row>
    <row r="256" spans="3:11" hidden="1" x14ac:dyDescent="0.2">
      <c r="C256" s="116">
        <v>26</v>
      </c>
      <c r="D256" s="115" t="s">
        <v>108</v>
      </c>
      <c r="E256" s="115" t="s">
        <v>48</v>
      </c>
      <c r="F256" s="115" t="s">
        <v>42</v>
      </c>
      <c r="G256" s="115" t="s">
        <v>43</v>
      </c>
      <c r="H256" s="115" t="s">
        <v>44</v>
      </c>
      <c r="I256" s="117"/>
      <c r="J256" s="117"/>
      <c r="K256" s="115"/>
    </row>
    <row r="257" spans="3:11" hidden="1" x14ac:dyDescent="0.2">
      <c r="C257" s="116">
        <v>117</v>
      </c>
      <c r="D257" s="115" t="s">
        <v>109</v>
      </c>
      <c r="E257" s="115" t="s">
        <v>52</v>
      </c>
      <c r="F257" s="115" t="s">
        <v>243</v>
      </c>
      <c r="G257" s="115" t="s">
        <v>51</v>
      </c>
      <c r="H257" s="115" t="s">
        <v>44</v>
      </c>
      <c r="I257" s="117"/>
      <c r="J257" s="117"/>
      <c r="K257" s="115"/>
    </row>
    <row r="258" spans="3:11" hidden="1" x14ac:dyDescent="0.2">
      <c r="C258" s="116">
        <v>117</v>
      </c>
      <c r="D258" s="115" t="s">
        <v>110</v>
      </c>
      <c r="E258" s="115" t="s">
        <v>52</v>
      </c>
      <c r="F258" s="115" t="s">
        <v>243</v>
      </c>
      <c r="G258" s="115" t="s">
        <v>51</v>
      </c>
      <c r="H258" s="115" t="s">
        <v>44</v>
      </c>
      <c r="I258" s="117"/>
      <c r="J258" s="117"/>
      <c r="K258" s="115"/>
    </row>
    <row r="259" spans="3:11" hidden="1" x14ac:dyDescent="0.2">
      <c r="C259" s="116">
        <v>31</v>
      </c>
      <c r="D259" s="115" t="s">
        <v>111</v>
      </c>
      <c r="E259" s="115" t="s">
        <v>41</v>
      </c>
      <c r="F259" s="115" t="s">
        <v>42</v>
      </c>
      <c r="G259" s="115" t="s">
        <v>51</v>
      </c>
      <c r="H259" s="115" t="s">
        <v>44</v>
      </c>
      <c r="I259" s="117"/>
      <c r="J259" s="117"/>
      <c r="K259" s="115"/>
    </row>
    <row r="260" spans="3:11" hidden="1" x14ac:dyDescent="0.2">
      <c r="C260" s="116">
        <v>31</v>
      </c>
      <c r="D260" s="115" t="s">
        <v>112</v>
      </c>
      <c r="E260" s="115" t="s">
        <v>41</v>
      </c>
      <c r="F260" s="115" t="s">
        <v>42</v>
      </c>
      <c r="G260" s="115" t="s">
        <v>51</v>
      </c>
      <c r="H260" s="115" t="s">
        <v>44</v>
      </c>
      <c r="I260" s="117"/>
      <c r="J260" s="117"/>
      <c r="K260" s="115"/>
    </row>
    <row r="261" spans="3:11" hidden="1" x14ac:dyDescent="0.2">
      <c r="C261" s="116">
        <v>96</v>
      </c>
      <c r="D261" s="115" t="s">
        <v>113</v>
      </c>
      <c r="E261" s="115" t="s">
        <v>53</v>
      </c>
      <c r="F261" s="115" t="s">
        <v>243</v>
      </c>
      <c r="G261" s="115" t="s">
        <v>43</v>
      </c>
      <c r="H261" s="115" t="s">
        <v>44</v>
      </c>
      <c r="I261" s="117"/>
      <c r="J261" s="117"/>
      <c r="K261" s="115"/>
    </row>
    <row r="262" spans="3:11" hidden="1" x14ac:dyDescent="0.2">
      <c r="C262" s="116">
        <v>27</v>
      </c>
      <c r="D262" s="115" t="s">
        <v>114</v>
      </c>
      <c r="E262" s="115" t="s">
        <v>48</v>
      </c>
      <c r="F262" s="115" t="s">
        <v>42</v>
      </c>
      <c r="G262" s="115" t="s">
        <v>43</v>
      </c>
      <c r="H262" s="115" t="s">
        <v>44</v>
      </c>
      <c r="I262" s="117"/>
      <c r="J262" s="117"/>
      <c r="K262" s="115"/>
    </row>
    <row r="263" spans="3:11" hidden="1" x14ac:dyDescent="0.2">
      <c r="C263" s="116">
        <v>28</v>
      </c>
      <c r="D263" s="115" t="s">
        <v>115</v>
      </c>
      <c r="E263" s="115" t="s">
        <v>41</v>
      </c>
      <c r="F263" s="115" t="s">
        <v>42</v>
      </c>
      <c r="G263" s="115" t="s">
        <v>51</v>
      </c>
      <c r="H263" s="115" t="s">
        <v>44</v>
      </c>
      <c r="I263" s="117"/>
      <c r="J263" s="117"/>
      <c r="K263" s="115"/>
    </row>
    <row r="264" spans="3:11" hidden="1" x14ac:dyDescent="0.2">
      <c r="C264" s="116">
        <v>28</v>
      </c>
      <c r="D264" s="115" t="s">
        <v>116</v>
      </c>
      <c r="E264" s="115" t="s">
        <v>41</v>
      </c>
      <c r="F264" s="115" t="s">
        <v>42</v>
      </c>
      <c r="G264" s="115" t="s">
        <v>51</v>
      </c>
      <c r="H264" s="115" t="s">
        <v>44</v>
      </c>
      <c r="I264" s="117"/>
      <c r="J264" s="117"/>
      <c r="K264" s="115"/>
    </row>
    <row r="265" spans="3:11" hidden="1" x14ac:dyDescent="0.2">
      <c r="C265" s="116">
        <v>73</v>
      </c>
      <c r="D265" s="115" t="s">
        <v>117</v>
      </c>
      <c r="E265" s="115" t="s">
        <v>47</v>
      </c>
      <c r="F265" s="115" t="s">
        <v>42</v>
      </c>
      <c r="G265" s="115" t="s">
        <v>43</v>
      </c>
      <c r="H265" s="115" t="s">
        <v>44</v>
      </c>
      <c r="I265" s="117"/>
      <c r="J265" s="117"/>
      <c r="K265" s="115"/>
    </row>
    <row r="266" spans="3:11" hidden="1" x14ac:dyDescent="0.2">
      <c r="C266" s="116">
        <v>21</v>
      </c>
      <c r="D266" s="115" t="s">
        <v>118</v>
      </c>
      <c r="E266" s="115" t="s">
        <v>50</v>
      </c>
      <c r="F266" s="115" t="s">
        <v>243</v>
      </c>
      <c r="G266" s="115" t="s">
        <v>43</v>
      </c>
      <c r="H266" s="115" t="s">
        <v>44</v>
      </c>
      <c r="I266" s="117"/>
      <c r="J266" s="117"/>
      <c r="K266" s="115"/>
    </row>
    <row r="267" spans="3:11" hidden="1" x14ac:dyDescent="0.2">
      <c r="C267" s="116">
        <v>86</v>
      </c>
      <c r="D267" s="115" t="s">
        <v>119</v>
      </c>
      <c r="E267" s="115" t="s">
        <v>50</v>
      </c>
      <c r="F267" s="115" t="s">
        <v>243</v>
      </c>
      <c r="G267" s="115" t="s">
        <v>51</v>
      </c>
      <c r="H267" s="115" t="s">
        <v>44</v>
      </c>
      <c r="I267" s="117"/>
      <c r="J267" s="117"/>
      <c r="K267" s="115"/>
    </row>
    <row r="268" spans="3:11" hidden="1" x14ac:dyDescent="0.2">
      <c r="C268" s="116">
        <v>86</v>
      </c>
      <c r="D268" s="115" t="s">
        <v>120</v>
      </c>
      <c r="E268" s="115" t="s">
        <v>50</v>
      </c>
      <c r="F268" s="115" t="s">
        <v>243</v>
      </c>
      <c r="G268" s="115" t="s">
        <v>51</v>
      </c>
      <c r="H268" s="115" t="s">
        <v>44</v>
      </c>
      <c r="I268" s="117"/>
      <c r="J268" s="117"/>
      <c r="K268" s="115"/>
    </row>
    <row r="269" spans="3:11" hidden="1" x14ac:dyDescent="0.2">
      <c r="C269" s="116">
        <v>38</v>
      </c>
      <c r="D269" s="115" t="s">
        <v>121</v>
      </c>
      <c r="E269" s="115" t="s">
        <v>48</v>
      </c>
      <c r="F269" s="115" t="s">
        <v>42</v>
      </c>
      <c r="G269" s="115" t="s">
        <v>51</v>
      </c>
      <c r="H269" s="115" t="s">
        <v>44</v>
      </c>
      <c r="I269" s="117"/>
      <c r="J269" s="117"/>
      <c r="K269" s="115"/>
    </row>
    <row r="270" spans="3:11" hidden="1" x14ac:dyDescent="0.2">
      <c r="C270" s="116">
        <v>38</v>
      </c>
      <c r="D270" s="115" t="s">
        <v>122</v>
      </c>
      <c r="E270" s="115" t="s">
        <v>48</v>
      </c>
      <c r="F270" s="115" t="s">
        <v>42</v>
      </c>
      <c r="G270" s="115" t="s">
        <v>51</v>
      </c>
      <c r="H270" s="115" t="s">
        <v>44</v>
      </c>
      <c r="I270" s="117"/>
      <c r="J270" s="117"/>
      <c r="K270" s="115"/>
    </row>
    <row r="271" spans="3:11" hidden="1" x14ac:dyDescent="0.2">
      <c r="C271" s="116">
        <v>123</v>
      </c>
      <c r="D271" s="115" t="s">
        <v>123</v>
      </c>
      <c r="E271" s="115" t="s">
        <v>49</v>
      </c>
      <c r="F271" s="115" t="s">
        <v>42</v>
      </c>
      <c r="G271" s="115" t="s">
        <v>43</v>
      </c>
      <c r="H271" s="115" t="s">
        <v>44</v>
      </c>
      <c r="I271" s="117"/>
      <c r="J271" s="117"/>
      <c r="K271" s="115"/>
    </row>
    <row r="272" spans="3:11" hidden="1" x14ac:dyDescent="0.2">
      <c r="C272" s="116">
        <v>61</v>
      </c>
      <c r="D272" s="115" t="s">
        <v>124</v>
      </c>
      <c r="E272" s="115" t="s">
        <v>47</v>
      </c>
      <c r="F272" s="115" t="s">
        <v>42</v>
      </c>
      <c r="G272" s="115" t="s">
        <v>51</v>
      </c>
      <c r="H272" s="115" t="s">
        <v>44</v>
      </c>
      <c r="I272" s="117"/>
      <c r="J272" s="117"/>
      <c r="K272" s="115"/>
    </row>
    <row r="273" spans="3:11" hidden="1" x14ac:dyDescent="0.2">
      <c r="C273" s="116">
        <v>61</v>
      </c>
      <c r="D273" s="115" t="s">
        <v>125</v>
      </c>
      <c r="E273" s="115" t="s">
        <v>47</v>
      </c>
      <c r="F273" s="115" t="s">
        <v>42</v>
      </c>
      <c r="G273" s="115" t="s">
        <v>51</v>
      </c>
      <c r="H273" s="115" t="s">
        <v>44</v>
      </c>
      <c r="I273" s="117"/>
      <c r="J273" s="117"/>
      <c r="K273" s="115"/>
    </row>
    <row r="274" spans="3:11" hidden="1" x14ac:dyDescent="0.2">
      <c r="C274" s="116">
        <v>8</v>
      </c>
      <c r="D274" s="115" t="s">
        <v>126</v>
      </c>
      <c r="E274" s="115" t="s">
        <v>53</v>
      </c>
      <c r="F274" s="115" t="s">
        <v>243</v>
      </c>
      <c r="G274" s="115" t="s">
        <v>43</v>
      </c>
      <c r="H274" s="115" t="s">
        <v>44</v>
      </c>
      <c r="I274" s="117"/>
      <c r="J274" s="117"/>
      <c r="K274" s="115"/>
    </row>
    <row r="275" spans="3:11" hidden="1" x14ac:dyDescent="0.2">
      <c r="C275" s="116">
        <v>103</v>
      </c>
      <c r="D275" s="115" t="s">
        <v>127</v>
      </c>
      <c r="E275" s="115" t="s">
        <v>48</v>
      </c>
      <c r="F275" s="115" t="s">
        <v>42</v>
      </c>
      <c r="G275" s="115" t="s">
        <v>51</v>
      </c>
      <c r="H275" s="115" t="s">
        <v>44</v>
      </c>
      <c r="I275" s="117"/>
      <c r="J275" s="117"/>
      <c r="K275" s="115"/>
    </row>
    <row r="276" spans="3:11" hidden="1" x14ac:dyDescent="0.2">
      <c r="C276" s="116">
        <v>103</v>
      </c>
      <c r="D276" s="115" t="s">
        <v>128</v>
      </c>
      <c r="E276" s="115" t="s">
        <v>48</v>
      </c>
      <c r="F276" s="115" t="s">
        <v>42</v>
      </c>
      <c r="G276" s="115" t="s">
        <v>51</v>
      </c>
      <c r="H276" s="115" t="s">
        <v>44</v>
      </c>
      <c r="I276" s="117"/>
      <c r="J276" s="117"/>
      <c r="K276" s="115"/>
    </row>
    <row r="277" spans="3:11" hidden="1" x14ac:dyDescent="0.2">
      <c r="C277" s="116">
        <v>74</v>
      </c>
      <c r="D277" s="115" t="s">
        <v>129</v>
      </c>
      <c r="E277" s="115" t="s">
        <v>48</v>
      </c>
      <c r="F277" s="115" t="s">
        <v>42</v>
      </c>
      <c r="G277" s="115" t="s">
        <v>43</v>
      </c>
      <c r="H277" s="115" t="s">
        <v>44</v>
      </c>
      <c r="I277" s="117"/>
      <c r="J277" s="117"/>
      <c r="K277" s="115"/>
    </row>
    <row r="278" spans="3:11" hidden="1" x14ac:dyDescent="0.2">
      <c r="C278" s="116">
        <v>29</v>
      </c>
      <c r="D278" s="115" t="s">
        <v>130</v>
      </c>
      <c r="E278" s="115" t="s">
        <v>41</v>
      </c>
      <c r="F278" s="115" t="s">
        <v>42</v>
      </c>
      <c r="G278" s="115" t="s">
        <v>43</v>
      </c>
      <c r="H278" s="115" t="s">
        <v>44</v>
      </c>
      <c r="I278" s="117"/>
      <c r="J278" s="117"/>
      <c r="K278" s="115"/>
    </row>
    <row r="279" spans="3:11" hidden="1" x14ac:dyDescent="0.2">
      <c r="C279" s="116">
        <v>97</v>
      </c>
      <c r="D279" s="115" t="s">
        <v>131</v>
      </c>
      <c r="E279" s="115" t="s">
        <v>53</v>
      </c>
      <c r="F279" s="115" t="s">
        <v>243</v>
      </c>
      <c r="G279" s="115" t="s">
        <v>51</v>
      </c>
      <c r="H279" s="115" t="s">
        <v>44</v>
      </c>
      <c r="I279" s="117"/>
      <c r="J279" s="117"/>
      <c r="K279" s="115"/>
    </row>
    <row r="280" spans="3:11" hidden="1" x14ac:dyDescent="0.2">
      <c r="C280" s="116">
        <v>97</v>
      </c>
      <c r="D280" s="115" t="s">
        <v>132</v>
      </c>
      <c r="E280" s="115" t="s">
        <v>53</v>
      </c>
      <c r="F280" s="115" t="s">
        <v>243</v>
      </c>
      <c r="G280" s="115" t="s">
        <v>51</v>
      </c>
      <c r="H280" s="115" t="s">
        <v>44</v>
      </c>
      <c r="I280" s="117"/>
      <c r="J280" s="117"/>
      <c r="K280" s="115"/>
    </row>
    <row r="281" spans="3:11" hidden="1" x14ac:dyDescent="0.2">
      <c r="C281" s="116">
        <v>118</v>
      </c>
      <c r="D281" s="115" t="s">
        <v>133</v>
      </c>
      <c r="E281" s="115" t="s">
        <v>52</v>
      </c>
      <c r="F281" s="115" t="s">
        <v>243</v>
      </c>
      <c r="G281" s="115" t="s">
        <v>43</v>
      </c>
      <c r="H281" s="115" t="s">
        <v>44</v>
      </c>
      <c r="I281" s="117"/>
      <c r="J281" s="117"/>
      <c r="K281" s="115"/>
    </row>
    <row r="282" spans="3:11" hidden="1" x14ac:dyDescent="0.2">
      <c r="C282" s="116">
        <v>87</v>
      </c>
      <c r="D282" s="115" t="s">
        <v>134</v>
      </c>
      <c r="E282" s="115" t="s">
        <v>50</v>
      </c>
      <c r="F282" s="115" t="s">
        <v>243</v>
      </c>
      <c r="G282" s="115" t="s">
        <v>51</v>
      </c>
      <c r="H282" s="115" t="s">
        <v>44</v>
      </c>
      <c r="I282" s="117"/>
      <c r="J282" s="117"/>
      <c r="K282" s="115"/>
    </row>
    <row r="283" spans="3:11" hidden="1" x14ac:dyDescent="0.2">
      <c r="C283" s="116">
        <v>87</v>
      </c>
      <c r="D283" s="115" t="s">
        <v>135</v>
      </c>
      <c r="E283" s="115" t="s">
        <v>50</v>
      </c>
      <c r="F283" s="115" t="s">
        <v>243</v>
      </c>
      <c r="G283" s="115" t="s">
        <v>51</v>
      </c>
      <c r="H283" s="115" t="s">
        <v>44</v>
      </c>
      <c r="I283" s="117"/>
      <c r="J283" s="117"/>
      <c r="K283" s="115"/>
    </row>
    <row r="284" spans="3:11" hidden="1" x14ac:dyDescent="0.2">
      <c r="C284" s="116">
        <v>98</v>
      </c>
      <c r="D284" s="115" t="s">
        <v>136</v>
      </c>
      <c r="E284" s="115" t="s">
        <v>53</v>
      </c>
      <c r="F284" s="115" t="s">
        <v>243</v>
      </c>
      <c r="G284" s="115" t="s">
        <v>51</v>
      </c>
      <c r="H284" s="115" t="s">
        <v>44</v>
      </c>
      <c r="I284" s="117"/>
      <c r="J284" s="117"/>
      <c r="K284" s="115"/>
    </row>
    <row r="285" spans="3:11" hidden="1" x14ac:dyDescent="0.2">
      <c r="C285" s="116">
        <v>98</v>
      </c>
      <c r="D285" s="115" t="s">
        <v>137</v>
      </c>
      <c r="E285" s="115" t="s">
        <v>53</v>
      </c>
      <c r="F285" s="115" t="s">
        <v>243</v>
      </c>
      <c r="G285" s="115" t="s">
        <v>51</v>
      </c>
      <c r="H285" s="115" t="s">
        <v>44</v>
      </c>
      <c r="I285" s="117"/>
      <c r="J285" s="117"/>
      <c r="K285" s="115"/>
    </row>
    <row r="286" spans="3:11" hidden="1" x14ac:dyDescent="0.2">
      <c r="C286" s="116">
        <v>45</v>
      </c>
      <c r="D286" s="115" t="s">
        <v>138</v>
      </c>
      <c r="E286" s="115" t="s">
        <v>45</v>
      </c>
      <c r="F286" s="115" t="s">
        <v>243</v>
      </c>
      <c r="G286" s="115" t="s">
        <v>43</v>
      </c>
      <c r="H286" s="115" t="s">
        <v>44</v>
      </c>
      <c r="I286" s="115"/>
      <c r="J286" s="117"/>
      <c r="K286" s="115"/>
    </row>
    <row r="287" spans="3:11" hidden="1" x14ac:dyDescent="0.2">
      <c r="C287" s="116">
        <v>39</v>
      </c>
      <c r="D287" s="115" t="s">
        <v>139</v>
      </c>
      <c r="E287" s="115" t="s">
        <v>48</v>
      </c>
      <c r="F287" s="115" t="s">
        <v>42</v>
      </c>
      <c r="G287" s="115" t="s">
        <v>43</v>
      </c>
      <c r="H287" s="115" t="s">
        <v>44</v>
      </c>
      <c r="I287" s="115"/>
      <c r="J287" s="117"/>
      <c r="K287" s="115"/>
    </row>
    <row r="288" spans="3:11" hidden="1" x14ac:dyDescent="0.2">
      <c r="C288" s="116">
        <v>62</v>
      </c>
      <c r="D288" s="115" t="s">
        <v>140</v>
      </c>
      <c r="E288" s="115" t="s">
        <v>47</v>
      </c>
      <c r="F288" s="115" t="s">
        <v>42</v>
      </c>
      <c r="G288" s="115" t="s">
        <v>43</v>
      </c>
      <c r="H288" s="115" t="s">
        <v>44</v>
      </c>
      <c r="I288" s="115"/>
      <c r="J288" s="117"/>
      <c r="K288" s="115"/>
    </row>
    <row r="289" spans="3:11" hidden="1" x14ac:dyDescent="0.2">
      <c r="C289" s="116">
        <v>43</v>
      </c>
      <c r="D289" s="115" t="s">
        <v>141</v>
      </c>
      <c r="E289" s="115" t="s">
        <v>45</v>
      </c>
      <c r="F289" s="115" t="s">
        <v>243</v>
      </c>
      <c r="G289" s="115" t="s">
        <v>43</v>
      </c>
      <c r="H289" s="115" t="s">
        <v>44</v>
      </c>
      <c r="I289" s="117"/>
      <c r="J289" s="117"/>
      <c r="K289" s="115"/>
    </row>
    <row r="290" spans="3:11" hidden="1" x14ac:dyDescent="0.2">
      <c r="C290" s="116">
        <v>111</v>
      </c>
      <c r="D290" s="115" t="s">
        <v>142</v>
      </c>
      <c r="E290" s="115" t="s">
        <v>49</v>
      </c>
      <c r="F290" s="115" t="s">
        <v>42</v>
      </c>
      <c r="G290" s="115" t="s">
        <v>43</v>
      </c>
      <c r="H290" s="115" t="s">
        <v>44</v>
      </c>
      <c r="I290" s="117"/>
      <c r="J290" s="117"/>
      <c r="K290" s="115"/>
    </row>
    <row r="291" spans="3:11" hidden="1" x14ac:dyDescent="0.2">
      <c r="C291" s="116">
        <v>40</v>
      </c>
      <c r="D291" s="115" t="s">
        <v>143</v>
      </c>
      <c r="E291" s="115" t="s">
        <v>48</v>
      </c>
      <c r="F291" s="115" t="s">
        <v>42</v>
      </c>
      <c r="G291" s="115" t="s">
        <v>43</v>
      </c>
      <c r="H291" s="115" t="s">
        <v>44</v>
      </c>
      <c r="I291" s="117"/>
      <c r="J291" s="117"/>
      <c r="K291" s="115"/>
    </row>
    <row r="292" spans="3:11" hidden="1" x14ac:dyDescent="0.2">
      <c r="C292" s="116">
        <v>16</v>
      </c>
      <c r="D292" s="115" t="s">
        <v>144</v>
      </c>
      <c r="E292" s="115" t="s">
        <v>50</v>
      </c>
      <c r="F292" s="115" t="s">
        <v>243</v>
      </c>
      <c r="G292" s="115" t="s">
        <v>43</v>
      </c>
      <c r="H292" s="115" t="s">
        <v>44</v>
      </c>
      <c r="I292" s="117"/>
      <c r="J292" s="117"/>
      <c r="K292" s="115"/>
    </row>
    <row r="293" spans="3:11" hidden="1" x14ac:dyDescent="0.2">
      <c r="C293" s="116">
        <v>88</v>
      </c>
      <c r="D293" s="115" t="s">
        <v>145</v>
      </c>
      <c r="E293" s="115" t="s">
        <v>45</v>
      </c>
      <c r="F293" s="115" t="s">
        <v>243</v>
      </c>
      <c r="G293" s="115" t="s">
        <v>43</v>
      </c>
      <c r="H293" s="115" t="s">
        <v>44</v>
      </c>
      <c r="I293" s="117"/>
      <c r="J293" s="117"/>
      <c r="K293" s="115"/>
    </row>
    <row r="294" spans="3:11" hidden="1" x14ac:dyDescent="0.2">
      <c r="C294" s="116">
        <v>34</v>
      </c>
      <c r="D294" s="115" t="s">
        <v>146</v>
      </c>
      <c r="E294" s="115" t="s">
        <v>41</v>
      </c>
      <c r="F294" s="115" t="s">
        <v>42</v>
      </c>
      <c r="G294" s="115" t="s">
        <v>43</v>
      </c>
      <c r="H294" s="115" t="s">
        <v>44</v>
      </c>
      <c r="I294" s="117"/>
      <c r="J294" s="117"/>
      <c r="K294" s="115"/>
    </row>
    <row r="295" spans="3:11" hidden="1" x14ac:dyDescent="0.2">
      <c r="C295" s="116">
        <v>75</v>
      </c>
      <c r="D295" s="115" t="s">
        <v>147</v>
      </c>
      <c r="E295" s="115" t="s">
        <v>48</v>
      </c>
      <c r="F295" s="115" t="s">
        <v>42</v>
      </c>
      <c r="G295" s="115" t="s">
        <v>43</v>
      </c>
      <c r="H295" s="115" t="s">
        <v>44</v>
      </c>
      <c r="I295" s="117"/>
      <c r="J295" s="117"/>
      <c r="K295" s="115"/>
    </row>
    <row r="296" spans="3:11" hidden="1" x14ac:dyDescent="0.2">
      <c r="C296" s="116">
        <v>76</v>
      </c>
      <c r="D296" s="115" t="s">
        <v>148</v>
      </c>
      <c r="E296" s="115" t="s">
        <v>48</v>
      </c>
      <c r="F296" s="115" t="s">
        <v>42</v>
      </c>
      <c r="G296" s="115" t="s">
        <v>43</v>
      </c>
      <c r="H296" s="115" t="s">
        <v>44</v>
      </c>
      <c r="I296" s="117"/>
      <c r="J296" s="117"/>
      <c r="K296" s="115"/>
    </row>
    <row r="297" spans="3:11" hidden="1" x14ac:dyDescent="0.2">
      <c r="C297" s="116">
        <v>30</v>
      </c>
      <c r="D297" s="115" t="s">
        <v>149</v>
      </c>
      <c r="E297" s="115" t="s">
        <v>41</v>
      </c>
      <c r="F297" s="115" t="s">
        <v>42</v>
      </c>
      <c r="G297" s="115" t="s">
        <v>43</v>
      </c>
      <c r="H297" s="115" t="s">
        <v>44</v>
      </c>
      <c r="I297" s="117"/>
      <c r="J297" s="117"/>
      <c r="K297" s="115"/>
    </row>
    <row r="298" spans="3:11" hidden="1" x14ac:dyDescent="0.2">
      <c r="C298" s="116">
        <v>124</v>
      </c>
      <c r="D298" s="115" t="s">
        <v>150</v>
      </c>
      <c r="E298" s="115" t="s">
        <v>41</v>
      </c>
      <c r="F298" s="115" t="s">
        <v>42</v>
      </c>
      <c r="G298" s="115" t="s">
        <v>43</v>
      </c>
      <c r="H298" s="115" t="s">
        <v>44</v>
      </c>
      <c r="I298" s="117"/>
      <c r="J298" s="117"/>
      <c r="K298" s="115"/>
    </row>
    <row r="299" spans="3:11" hidden="1" x14ac:dyDescent="0.2">
      <c r="C299" s="116">
        <v>48</v>
      </c>
      <c r="D299" s="115" t="s">
        <v>151</v>
      </c>
      <c r="E299" s="115" t="s">
        <v>45</v>
      </c>
      <c r="F299" s="115" t="s">
        <v>243</v>
      </c>
      <c r="G299" s="115" t="s">
        <v>43</v>
      </c>
      <c r="H299" s="115" t="s">
        <v>44</v>
      </c>
      <c r="I299" s="117"/>
      <c r="J299" s="117"/>
      <c r="K299" s="115"/>
    </row>
    <row r="300" spans="3:11" hidden="1" x14ac:dyDescent="0.2">
      <c r="C300" s="116">
        <v>41</v>
      </c>
      <c r="D300" s="115" t="s">
        <v>152</v>
      </c>
      <c r="E300" s="115" t="s">
        <v>48</v>
      </c>
      <c r="F300" s="115" t="s">
        <v>42</v>
      </c>
      <c r="G300" s="115" t="s">
        <v>51</v>
      </c>
      <c r="H300" s="115" t="s">
        <v>44</v>
      </c>
      <c r="I300" s="117"/>
      <c r="J300" s="117"/>
      <c r="K300" s="115"/>
    </row>
    <row r="301" spans="3:11" hidden="1" x14ac:dyDescent="0.2">
      <c r="C301" s="116">
        <v>41</v>
      </c>
      <c r="D301" s="115" t="s">
        <v>153</v>
      </c>
      <c r="E301" s="115" t="s">
        <v>48</v>
      </c>
      <c r="F301" s="115" t="s">
        <v>42</v>
      </c>
      <c r="G301" s="115" t="s">
        <v>51</v>
      </c>
      <c r="H301" s="115" t="s">
        <v>44</v>
      </c>
      <c r="I301" s="117"/>
      <c r="J301" s="117"/>
      <c r="K301" s="115"/>
    </row>
    <row r="302" spans="3:11" hidden="1" x14ac:dyDescent="0.2">
      <c r="C302" s="116">
        <v>56</v>
      </c>
      <c r="D302" s="115" t="s">
        <v>154</v>
      </c>
      <c r="E302" s="115" t="s">
        <v>49</v>
      </c>
      <c r="F302" s="115" t="s">
        <v>42</v>
      </c>
      <c r="G302" s="115" t="s">
        <v>43</v>
      </c>
      <c r="H302" s="115" t="s">
        <v>44</v>
      </c>
      <c r="I302" s="117"/>
      <c r="J302" s="117"/>
      <c r="K302" s="115"/>
    </row>
    <row r="303" spans="3:11" hidden="1" x14ac:dyDescent="0.2">
      <c r="C303" s="116">
        <v>68</v>
      </c>
      <c r="D303" s="115" t="s">
        <v>155</v>
      </c>
      <c r="E303" s="115" t="s">
        <v>48</v>
      </c>
      <c r="F303" s="115" t="s">
        <v>42</v>
      </c>
      <c r="G303" s="115" t="s">
        <v>43</v>
      </c>
      <c r="H303" s="115" t="s">
        <v>44</v>
      </c>
      <c r="I303" s="117"/>
      <c r="J303" s="117"/>
      <c r="K303" s="115"/>
    </row>
    <row r="304" spans="3:11" hidden="1" x14ac:dyDescent="0.2">
      <c r="C304" s="116">
        <v>113</v>
      </c>
      <c r="D304" s="115" t="s">
        <v>156</v>
      </c>
      <c r="E304" s="115" t="s">
        <v>49</v>
      </c>
      <c r="F304" s="115" t="s">
        <v>42</v>
      </c>
      <c r="G304" s="115" t="s">
        <v>43</v>
      </c>
      <c r="H304" s="115" t="s">
        <v>44</v>
      </c>
      <c r="I304" s="117"/>
      <c r="J304" s="117"/>
      <c r="K304" s="115"/>
    </row>
    <row r="305" spans="3:11" hidden="1" x14ac:dyDescent="0.2">
      <c r="C305" s="116">
        <v>35</v>
      </c>
      <c r="D305" s="115" t="s">
        <v>157</v>
      </c>
      <c r="E305" s="115" t="s">
        <v>41</v>
      </c>
      <c r="F305" s="115" t="s">
        <v>42</v>
      </c>
      <c r="G305" s="115" t="s">
        <v>43</v>
      </c>
      <c r="H305" s="115" t="s">
        <v>44</v>
      </c>
      <c r="I305" s="115"/>
      <c r="J305" s="117"/>
      <c r="K305" s="115"/>
    </row>
    <row r="306" spans="3:11" hidden="1" x14ac:dyDescent="0.2">
      <c r="C306" s="116">
        <v>49</v>
      </c>
      <c r="D306" s="115" t="s">
        <v>158</v>
      </c>
      <c r="E306" s="115" t="s">
        <v>49</v>
      </c>
      <c r="F306" s="115" t="s">
        <v>42</v>
      </c>
      <c r="G306" s="115" t="s">
        <v>43</v>
      </c>
      <c r="H306" s="115" t="s">
        <v>44</v>
      </c>
      <c r="I306" s="117"/>
      <c r="J306" s="117"/>
      <c r="K306" s="115"/>
    </row>
    <row r="307" spans="3:11" hidden="1" x14ac:dyDescent="0.2">
      <c r="C307" s="116">
        <v>46</v>
      </c>
      <c r="D307" s="115" t="s">
        <v>159</v>
      </c>
      <c r="E307" s="115" t="s">
        <v>52</v>
      </c>
      <c r="F307" s="115" t="s">
        <v>243</v>
      </c>
      <c r="G307" s="115" t="s">
        <v>51</v>
      </c>
      <c r="H307" s="115" t="s">
        <v>44</v>
      </c>
      <c r="I307" s="117"/>
      <c r="J307" s="117"/>
      <c r="K307" s="115"/>
    </row>
    <row r="308" spans="3:11" hidden="1" x14ac:dyDescent="0.2">
      <c r="C308" s="116">
        <v>46</v>
      </c>
      <c r="D308" s="115" t="s">
        <v>160</v>
      </c>
      <c r="E308" s="115" t="s">
        <v>52</v>
      </c>
      <c r="F308" s="115" t="s">
        <v>243</v>
      </c>
      <c r="G308" s="115" t="s">
        <v>51</v>
      </c>
      <c r="H308" s="115" t="s">
        <v>44</v>
      </c>
      <c r="I308" s="117"/>
      <c r="J308" s="117"/>
      <c r="K308" s="115"/>
    </row>
    <row r="309" spans="3:11" hidden="1" x14ac:dyDescent="0.2">
      <c r="C309" s="116">
        <v>57</v>
      </c>
      <c r="D309" s="115" t="s">
        <v>161</v>
      </c>
      <c r="E309" s="115" t="s">
        <v>49</v>
      </c>
      <c r="F309" s="115" t="s">
        <v>42</v>
      </c>
      <c r="G309" s="115" t="s">
        <v>43</v>
      </c>
      <c r="H309" s="115" t="s">
        <v>44</v>
      </c>
      <c r="I309" s="117"/>
      <c r="J309" s="117"/>
      <c r="K309" s="115"/>
    </row>
    <row r="310" spans="3:11" hidden="1" x14ac:dyDescent="0.2">
      <c r="C310" s="116">
        <v>17</v>
      </c>
      <c r="D310" s="115" t="s">
        <v>162</v>
      </c>
      <c r="E310" s="115" t="s">
        <v>50</v>
      </c>
      <c r="F310" s="115" t="s">
        <v>243</v>
      </c>
      <c r="G310" s="115" t="s">
        <v>43</v>
      </c>
      <c r="H310" s="115" t="s">
        <v>44</v>
      </c>
      <c r="I310" s="117"/>
      <c r="J310" s="117"/>
      <c r="K310" s="115"/>
    </row>
    <row r="311" spans="3:11" hidden="1" x14ac:dyDescent="0.2">
      <c r="C311" s="116">
        <v>47</v>
      </c>
      <c r="D311" s="115" t="s">
        <v>163</v>
      </c>
      <c r="E311" s="115" t="s">
        <v>45</v>
      </c>
      <c r="F311" s="115" t="s">
        <v>243</v>
      </c>
      <c r="G311" s="115" t="s">
        <v>43</v>
      </c>
      <c r="H311" s="115" t="s">
        <v>44</v>
      </c>
      <c r="I311" s="117"/>
      <c r="J311" s="117"/>
      <c r="K311" s="115"/>
    </row>
    <row r="312" spans="3:11" hidden="1" x14ac:dyDescent="0.2">
      <c r="C312" s="116">
        <v>25</v>
      </c>
      <c r="D312" s="115" t="s">
        <v>164</v>
      </c>
      <c r="E312" s="115" t="s">
        <v>41</v>
      </c>
      <c r="F312" s="115" t="s">
        <v>42</v>
      </c>
      <c r="G312" s="115" t="s">
        <v>43</v>
      </c>
      <c r="H312" s="115" t="s">
        <v>44</v>
      </c>
      <c r="I312" s="117"/>
      <c r="J312" s="117"/>
      <c r="K312" s="115"/>
    </row>
    <row r="313" spans="3:11" hidden="1" x14ac:dyDescent="0.2">
      <c r="C313" s="116">
        <v>55</v>
      </c>
      <c r="D313" s="115" t="s">
        <v>165</v>
      </c>
      <c r="E313" s="115" t="s">
        <v>49</v>
      </c>
      <c r="F313" s="115" t="s">
        <v>42</v>
      </c>
      <c r="G313" s="115" t="s">
        <v>43</v>
      </c>
      <c r="H313" s="115" t="s">
        <v>44</v>
      </c>
      <c r="I313" s="117"/>
      <c r="J313" s="117"/>
      <c r="K313" s="115"/>
    </row>
    <row r="314" spans="3:11" hidden="1" x14ac:dyDescent="0.2">
      <c r="C314" s="116">
        <v>104</v>
      </c>
      <c r="D314" s="115" t="s">
        <v>166</v>
      </c>
      <c r="E314" s="115" t="s">
        <v>48</v>
      </c>
      <c r="F314" s="115" t="s">
        <v>42</v>
      </c>
      <c r="G314" s="115" t="s">
        <v>43</v>
      </c>
      <c r="H314" s="115" t="s">
        <v>44</v>
      </c>
      <c r="I314" s="117"/>
      <c r="J314" s="117"/>
      <c r="K314" s="115"/>
    </row>
    <row r="315" spans="3:11" hidden="1" x14ac:dyDescent="0.2">
      <c r="C315" s="116">
        <v>58</v>
      </c>
      <c r="D315" s="115" t="s">
        <v>167</v>
      </c>
      <c r="E315" s="115" t="s">
        <v>47</v>
      </c>
      <c r="F315" s="115" t="s">
        <v>42</v>
      </c>
      <c r="G315" s="115" t="s">
        <v>51</v>
      </c>
      <c r="H315" s="115" t="s">
        <v>44</v>
      </c>
      <c r="I315" s="117"/>
      <c r="J315" s="117"/>
      <c r="K315" s="115"/>
    </row>
    <row r="316" spans="3:11" hidden="1" x14ac:dyDescent="0.2">
      <c r="C316" s="116">
        <v>58</v>
      </c>
      <c r="D316" s="115" t="s">
        <v>168</v>
      </c>
      <c r="E316" s="115" t="s">
        <v>47</v>
      </c>
      <c r="F316" s="115" t="s">
        <v>42</v>
      </c>
      <c r="G316" s="115" t="s">
        <v>51</v>
      </c>
      <c r="H316" s="115" t="s">
        <v>44</v>
      </c>
      <c r="I316" s="117"/>
      <c r="J316" s="117"/>
      <c r="K316" s="115"/>
    </row>
    <row r="317" spans="3:11" hidden="1" x14ac:dyDescent="0.2">
      <c r="C317" s="116">
        <v>18</v>
      </c>
      <c r="D317" s="115" t="s">
        <v>169</v>
      </c>
      <c r="E317" s="115" t="s">
        <v>50</v>
      </c>
      <c r="F317" s="115" t="s">
        <v>243</v>
      </c>
      <c r="G317" s="115" t="s">
        <v>43</v>
      </c>
      <c r="H317" s="115" t="s">
        <v>44</v>
      </c>
      <c r="I317" s="117"/>
      <c r="J317" s="117"/>
      <c r="K317" s="115"/>
    </row>
    <row r="318" spans="3:11" hidden="1" x14ac:dyDescent="0.2">
      <c r="C318" s="116">
        <v>66</v>
      </c>
      <c r="D318" s="115" t="s">
        <v>170</v>
      </c>
      <c r="E318" s="115" t="s">
        <v>48</v>
      </c>
      <c r="F318" s="115" t="s">
        <v>42</v>
      </c>
      <c r="G318" s="115" t="s">
        <v>51</v>
      </c>
      <c r="H318" s="115" t="s">
        <v>44</v>
      </c>
      <c r="I318" s="117"/>
      <c r="J318" s="117"/>
      <c r="K318" s="115"/>
    </row>
    <row r="319" spans="3:11" hidden="1" x14ac:dyDescent="0.2">
      <c r="C319" s="116">
        <v>66</v>
      </c>
      <c r="D319" s="115" t="s">
        <v>171</v>
      </c>
      <c r="E319" s="115" t="s">
        <v>48</v>
      </c>
      <c r="F319" s="115" t="s">
        <v>42</v>
      </c>
      <c r="G319" s="115" t="s">
        <v>51</v>
      </c>
      <c r="H319" s="115" t="s">
        <v>44</v>
      </c>
      <c r="I319" s="117"/>
      <c r="J319" s="117"/>
      <c r="K319" s="115"/>
    </row>
    <row r="320" spans="3:11" hidden="1" x14ac:dyDescent="0.2">
      <c r="C320" s="116">
        <v>4</v>
      </c>
      <c r="D320" s="115" t="s">
        <v>172</v>
      </c>
      <c r="E320" s="115" t="s">
        <v>52</v>
      </c>
      <c r="F320" s="115" t="s">
        <v>243</v>
      </c>
      <c r="G320" s="115" t="s">
        <v>51</v>
      </c>
      <c r="H320" s="115" t="s">
        <v>44</v>
      </c>
      <c r="I320" s="117"/>
      <c r="J320" s="117"/>
      <c r="K320" s="115"/>
    </row>
    <row r="321" spans="3:11" hidden="1" x14ac:dyDescent="0.2">
      <c r="C321" s="116">
        <v>4</v>
      </c>
      <c r="D321" s="115" t="s">
        <v>173</v>
      </c>
      <c r="E321" s="115" t="s">
        <v>52</v>
      </c>
      <c r="F321" s="115" t="s">
        <v>243</v>
      </c>
      <c r="G321" s="115" t="s">
        <v>51</v>
      </c>
      <c r="H321" s="115" t="s">
        <v>44</v>
      </c>
      <c r="I321" s="117"/>
      <c r="J321" s="117"/>
      <c r="K321" s="115"/>
    </row>
    <row r="322" spans="3:11" hidden="1" x14ac:dyDescent="0.2">
      <c r="C322" s="116">
        <v>89</v>
      </c>
      <c r="D322" s="115" t="s">
        <v>174</v>
      </c>
      <c r="E322" s="115" t="s">
        <v>45</v>
      </c>
      <c r="F322" s="115" t="s">
        <v>243</v>
      </c>
      <c r="G322" s="115" t="s">
        <v>51</v>
      </c>
      <c r="H322" s="115" t="s">
        <v>44</v>
      </c>
      <c r="I322" s="117"/>
      <c r="J322" s="117"/>
      <c r="K322" s="115"/>
    </row>
    <row r="323" spans="3:11" hidden="1" x14ac:dyDescent="0.2">
      <c r="C323" s="116">
        <v>89</v>
      </c>
      <c r="D323" s="115" t="s">
        <v>175</v>
      </c>
      <c r="E323" s="115" t="s">
        <v>45</v>
      </c>
      <c r="F323" s="115" t="s">
        <v>243</v>
      </c>
      <c r="G323" s="115" t="s">
        <v>51</v>
      </c>
      <c r="H323" s="115" t="s">
        <v>44</v>
      </c>
      <c r="I323" s="117"/>
      <c r="J323" s="117"/>
      <c r="K323" s="115"/>
    </row>
    <row r="324" spans="3:11" hidden="1" x14ac:dyDescent="0.2">
      <c r="C324" s="116">
        <v>90</v>
      </c>
      <c r="D324" s="115" t="s">
        <v>176</v>
      </c>
      <c r="E324" s="115" t="s">
        <v>45</v>
      </c>
      <c r="F324" s="115" t="s">
        <v>243</v>
      </c>
      <c r="G324" s="115" t="s">
        <v>43</v>
      </c>
      <c r="H324" s="115" t="s">
        <v>44</v>
      </c>
      <c r="I324" s="117"/>
      <c r="J324" s="117"/>
      <c r="K324" s="115"/>
    </row>
    <row r="325" spans="3:11" hidden="1" x14ac:dyDescent="0.2">
      <c r="C325" s="116">
        <v>19</v>
      </c>
      <c r="D325" s="115" t="s">
        <v>177</v>
      </c>
      <c r="E325" s="115" t="s">
        <v>50</v>
      </c>
      <c r="F325" s="115" t="s">
        <v>243</v>
      </c>
      <c r="G325" s="115" t="s">
        <v>43</v>
      </c>
      <c r="H325" s="115" t="s">
        <v>44</v>
      </c>
      <c r="I325" s="117"/>
      <c r="J325" s="117"/>
      <c r="K325" s="115"/>
    </row>
    <row r="326" spans="3:11" hidden="1" x14ac:dyDescent="0.2">
      <c r="C326" s="116">
        <v>5</v>
      </c>
      <c r="D326" s="115" t="s">
        <v>178</v>
      </c>
      <c r="E326" s="115" t="s">
        <v>52</v>
      </c>
      <c r="F326" s="115" t="s">
        <v>243</v>
      </c>
      <c r="G326" s="115" t="s">
        <v>43</v>
      </c>
      <c r="H326" s="115" t="s">
        <v>44</v>
      </c>
      <c r="I326" s="117"/>
      <c r="J326" s="117"/>
      <c r="K326" s="115"/>
    </row>
    <row r="327" spans="3:11" hidden="1" x14ac:dyDescent="0.2">
      <c r="C327" s="116">
        <v>119</v>
      </c>
      <c r="D327" s="115" t="s">
        <v>179</v>
      </c>
      <c r="E327" s="115" t="s">
        <v>52</v>
      </c>
      <c r="F327" s="115" t="s">
        <v>243</v>
      </c>
      <c r="G327" s="115" t="s">
        <v>51</v>
      </c>
      <c r="H327" s="115" t="s">
        <v>44</v>
      </c>
      <c r="I327" s="117"/>
      <c r="J327" s="117"/>
      <c r="K327" s="115"/>
    </row>
    <row r="328" spans="3:11" hidden="1" x14ac:dyDescent="0.2">
      <c r="C328" s="116">
        <v>119</v>
      </c>
      <c r="D328" s="115" t="s">
        <v>180</v>
      </c>
      <c r="E328" s="115" t="s">
        <v>52</v>
      </c>
      <c r="F328" s="115" t="s">
        <v>243</v>
      </c>
      <c r="G328" s="115" t="s">
        <v>51</v>
      </c>
      <c r="H328" s="115" t="s">
        <v>44</v>
      </c>
      <c r="I328" s="117"/>
      <c r="J328" s="117"/>
      <c r="K328" s="115"/>
    </row>
    <row r="329" spans="3:11" hidden="1" x14ac:dyDescent="0.2">
      <c r="C329" s="116">
        <v>52</v>
      </c>
      <c r="D329" s="115" t="s">
        <v>181</v>
      </c>
      <c r="E329" s="115" t="s">
        <v>47</v>
      </c>
      <c r="F329" s="115" t="s">
        <v>42</v>
      </c>
      <c r="G329" s="115" t="s">
        <v>43</v>
      </c>
      <c r="H329" s="115" t="s">
        <v>44</v>
      </c>
      <c r="I329" s="117"/>
      <c r="J329" s="117"/>
      <c r="K329" s="115"/>
    </row>
    <row r="330" spans="3:11" hidden="1" x14ac:dyDescent="0.2">
      <c r="C330" s="116">
        <v>77</v>
      </c>
      <c r="D330" s="115" t="s">
        <v>182</v>
      </c>
      <c r="E330" s="115" t="s">
        <v>48</v>
      </c>
      <c r="F330" s="115" t="s">
        <v>42</v>
      </c>
      <c r="G330" s="115" t="s">
        <v>43</v>
      </c>
      <c r="H330" s="115" t="s">
        <v>44</v>
      </c>
      <c r="I330" s="117"/>
      <c r="J330" s="117"/>
      <c r="K330" s="115"/>
    </row>
    <row r="331" spans="3:11" hidden="1" x14ac:dyDescent="0.2">
      <c r="C331" s="116">
        <v>79</v>
      </c>
      <c r="D331" s="115" t="s">
        <v>183</v>
      </c>
      <c r="E331" s="115" t="s">
        <v>45</v>
      </c>
      <c r="F331" s="115" t="s">
        <v>243</v>
      </c>
      <c r="G331" s="115" t="s">
        <v>43</v>
      </c>
      <c r="H331" s="115" t="s">
        <v>44</v>
      </c>
      <c r="I331" s="117"/>
      <c r="J331" s="117"/>
      <c r="K331" s="115"/>
    </row>
    <row r="332" spans="3:11" hidden="1" x14ac:dyDescent="0.2">
      <c r="C332" s="116">
        <v>91</v>
      </c>
      <c r="D332" s="115" t="s">
        <v>184</v>
      </c>
      <c r="E332" s="115" t="s">
        <v>45</v>
      </c>
      <c r="F332" s="115" t="s">
        <v>243</v>
      </c>
      <c r="G332" s="115" t="s">
        <v>43</v>
      </c>
      <c r="H332" s="115" t="s">
        <v>44</v>
      </c>
      <c r="I332" s="117"/>
      <c r="J332" s="117"/>
      <c r="K332" s="115"/>
    </row>
    <row r="333" spans="3:11" hidden="1" x14ac:dyDescent="0.2">
      <c r="C333" s="116">
        <v>78</v>
      </c>
      <c r="D333" s="115" t="s">
        <v>185</v>
      </c>
      <c r="E333" s="115" t="s">
        <v>48</v>
      </c>
      <c r="F333" s="115" t="s">
        <v>42</v>
      </c>
      <c r="G333" s="115" t="s">
        <v>43</v>
      </c>
      <c r="H333" s="115" t="s">
        <v>44</v>
      </c>
      <c r="I333" s="117"/>
      <c r="J333" s="117"/>
      <c r="K333" s="115"/>
    </row>
    <row r="334" spans="3:11" hidden="1" x14ac:dyDescent="0.2">
      <c r="C334" s="116">
        <v>36</v>
      </c>
      <c r="D334" s="115" t="s">
        <v>186</v>
      </c>
      <c r="E334" s="115" t="s">
        <v>41</v>
      </c>
      <c r="F334" s="115" t="s">
        <v>42</v>
      </c>
      <c r="G334" s="115" t="s">
        <v>43</v>
      </c>
      <c r="H334" s="115" t="s">
        <v>44</v>
      </c>
      <c r="I334" s="117"/>
      <c r="J334" s="117"/>
      <c r="K334" s="115"/>
    </row>
    <row r="335" spans="3:11" hidden="1" x14ac:dyDescent="0.2">
      <c r="C335" s="116">
        <v>20</v>
      </c>
      <c r="D335" s="115" t="s">
        <v>187</v>
      </c>
      <c r="E335" s="115" t="s">
        <v>50</v>
      </c>
      <c r="F335" s="115" t="s">
        <v>243</v>
      </c>
      <c r="G335" s="115" t="s">
        <v>43</v>
      </c>
      <c r="H335" s="115" t="s">
        <v>44</v>
      </c>
      <c r="I335" s="117"/>
      <c r="J335" s="117"/>
      <c r="K335" s="115"/>
    </row>
    <row r="336" spans="3:11" hidden="1" x14ac:dyDescent="0.2">
      <c r="C336" s="116">
        <v>92</v>
      </c>
      <c r="D336" s="115" t="s">
        <v>188</v>
      </c>
      <c r="E336" s="115" t="s">
        <v>53</v>
      </c>
      <c r="F336" s="115" t="s">
        <v>243</v>
      </c>
      <c r="G336" s="115" t="s">
        <v>51</v>
      </c>
      <c r="H336" s="115" t="s">
        <v>44</v>
      </c>
      <c r="I336" s="117"/>
      <c r="J336" s="117"/>
      <c r="K336" s="115"/>
    </row>
    <row r="337" spans="3:11" hidden="1" x14ac:dyDescent="0.2">
      <c r="C337" s="116">
        <v>92</v>
      </c>
      <c r="D337" s="115" t="s">
        <v>189</v>
      </c>
      <c r="E337" s="115" t="s">
        <v>53</v>
      </c>
      <c r="F337" s="115" t="s">
        <v>243</v>
      </c>
      <c r="G337" s="115" t="s">
        <v>51</v>
      </c>
      <c r="H337" s="115" t="s">
        <v>44</v>
      </c>
      <c r="I337" s="117"/>
      <c r="J337" s="117"/>
      <c r="K337" s="115"/>
    </row>
    <row r="338" spans="3:11" hidden="1" x14ac:dyDescent="0.2">
      <c r="C338" s="116">
        <v>53</v>
      </c>
      <c r="D338" s="115" t="s">
        <v>190</v>
      </c>
      <c r="E338" s="115" t="s">
        <v>49</v>
      </c>
      <c r="F338" s="115" t="s">
        <v>42</v>
      </c>
      <c r="G338" s="115" t="s">
        <v>43</v>
      </c>
      <c r="H338" s="115" t="s">
        <v>44</v>
      </c>
      <c r="I338" s="117"/>
      <c r="J338" s="117"/>
      <c r="K338" s="115"/>
    </row>
    <row r="339" spans="3:11" hidden="1" x14ac:dyDescent="0.2">
      <c r="C339" s="116">
        <v>101</v>
      </c>
      <c r="D339" s="115" t="s">
        <v>191</v>
      </c>
      <c r="E339" s="115" t="s">
        <v>48</v>
      </c>
      <c r="F339" s="115" t="s">
        <v>42</v>
      </c>
      <c r="G339" s="115" t="s">
        <v>51</v>
      </c>
      <c r="H339" s="115" t="s">
        <v>44</v>
      </c>
      <c r="I339" s="117"/>
      <c r="J339" s="117"/>
      <c r="K339" s="115"/>
    </row>
    <row r="340" spans="3:11" hidden="1" x14ac:dyDescent="0.2">
      <c r="C340" s="116">
        <v>101</v>
      </c>
      <c r="D340" s="115" t="s">
        <v>192</v>
      </c>
      <c r="E340" s="115" t="s">
        <v>48</v>
      </c>
      <c r="F340" s="115" t="s">
        <v>42</v>
      </c>
      <c r="G340" s="115" t="s">
        <v>51</v>
      </c>
      <c r="H340" s="115" t="s">
        <v>44</v>
      </c>
      <c r="I340" s="117"/>
      <c r="J340" s="117"/>
      <c r="K340" s="115"/>
    </row>
    <row r="341" spans="3:11" hidden="1" x14ac:dyDescent="0.2">
      <c r="C341" s="116">
        <v>125</v>
      </c>
      <c r="D341" s="115" t="s">
        <v>193</v>
      </c>
      <c r="E341" s="115" t="s">
        <v>52</v>
      </c>
      <c r="F341" s="115" t="s">
        <v>243</v>
      </c>
      <c r="G341" s="115" t="s">
        <v>43</v>
      </c>
      <c r="H341" s="115" t="s">
        <v>44</v>
      </c>
      <c r="I341" s="117"/>
      <c r="J341" s="117"/>
      <c r="K341" s="115"/>
    </row>
    <row r="342" spans="3:11" hidden="1" x14ac:dyDescent="0.2">
      <c r="C342" s="116">
        <v>63</v>
      </c>
      <c r="D342" s="115" t="s">
        <v>194</v>
      </c>
      <c r="E342" s="115" t="s">
        <v>47</v>
      </c>
      <c r="F342" s="115" t="s">
        <v>42</v>
      </c>
      <c r="G342" s="115" t="s">
        <v>43</v>
      </c>
      <c r="H342" s="115" t="s">
        <v>44</v>
      </c>
      <c r="I342" s="117"/>
      <c r="J342" s="117"/>
      <c r="K342" s="115"/>
    </row>
    <row r="343" spans="3:11" hidden="1" x14ac:dyDescent="0.2">
      <c r="C343" s="116">
        <v>6</v>
      </c>
      <c r="D343" s="115" t="s">
        <v>195</v>
      </c>
      <c r="E343" s="115" t="s">
        <v>53</v>
      </c>
      <c r="F343" s="115" t="s">
        <v>243</v>
      </c>
      <c r="G343" s="115" t="s">
        <v>43</v>
      </c>
      <c r="H343" s="115" t="s">
        <v>44</v>
      </c>
      <c r="I343" s="117"/>
      <c r="J343" s="117"/>
      <c r="K343" s="115"/>
    </row>
    <row r="344" spans="3:11" hidden="1" x14ac:dyDescent="0.2">
      <c r="C344" s="116">
        <v>7</v>
      </c>
      <c r="D344" s="115" t="s">
        <v>196</v>
      </c>
      <c r="E344" s="115" t="s">
        <v>53</v>
      </c>
      <c r="F344" s="115" t="s">
        <v>243</v>
      </c>
      <c r="G344" s="115" t="s">
        <v>51</v>
      </c>
      <c r="H344" s="115" t="s">
        <v>44</v>
      </c>
      <c r="I344" s="117"/>
      <c r="J344" s="117"/>
      <c r="K344" s="115"/>
    </row>
    <row r="345" spans="3:11" hidden="1" x14ac:dyDescent="0.2">
      <c r="C345" s="116">
        <v>7</v>
      </c>
      <c r="D345" s="115" t="s">
        <v>197</v>
      </c>
      <c r="E345" s="115" t="s">
        <v>53</v>
      </c>
      <c r="F345" s="115" t="s">
        <v>243</v>
      </c>
      <c r="G345" s="115" t="s">
        <v>51</v>
      </c>
      <c r="H345" s="115" t="s">
        <v>44</v>
      </c>
      <c r="I345" s="117"/>
      <c r="J345" s="117"/>
      <c r="K345" s="115"/>
    </row>
    <row r="346" spans="3:11" hidden="1" x14ac:dyDescent="0.2">
      <c r="C346" s="116">
        <v>107</v>
      </c>
      <c r="D346" s="115" t="s">
        <v>198</v>
      </c>
      <c r="E346" s="115" t="s">
        <v>49</v>
      </c>
      <c r="F346" s="115" t="s">
        <v>42</v>
      </c>
      <c r="G346" s="115" t="s">
        <v>51</v>
      </c>
      <c r="H346" s="115" t="s">
        <v>44</v>
      </c>
      <c r="I346" s="117"/>
      <c r="J346" s="117"/>
      <c r="K346" s="115"/>
    </row>
    <row r="347" spans="3:11" hidden="1" x14ac:dyDescent="0.2">
      <c r="C347" s="116">
        <v>107</v>
      </c>
      <c r="D347" s="115" t="s">
        <v>267</v>
      </c>
      <c r="E347" s="115" t="s">
        <v>49</v>
      </c>
      <c r="F347" s="115" t="s">
        <v>42</v>
      </c>
      <c r="G347" s="115" t="s">
        <v>51</v>
      </c>
      <c r="H347" s="115" t="s">
        <v>44</v>
      </c>
      <c r="I347" s="117"/>
      <c r="J347" s="117"/>
      <c r="K347" s="115"/>
    </row>
    <row r="348" spans="3:11" hidden="1" x14ac:dyDescent="0.2">
      <c r="C348" s="116">
        <v>122</v>
      </c>
      <c r="D348" s="115" t="s">
        <v>199</v>
      </c>
      <c r="E348" s="115" t="s">
        <v>50</v>
      </c>
      <c r="F348" s="115" t="s">
        <v>243</v>
      </c>
      <c r="G348" s="115" t="s">
        <v>51</v>
      </c>
      <c r="H348" s="115" t="s">
        <v>44</v>
      </c>
      <c r="I348" s="117"/>
      <c r="J348" s="117"/>
      <c r="K348" s="115"/>
    </row>
    <row r="349" spans="3:11" hidden="1" x14ac:dyDescent="0.2">
      <c r="C349" s="116">
        <v>122</v>
      </c>
      <c r="D349" s="115" t="s">
        <v>200</v>
      </c>
      <c r="E349" s="115" t="s">
        <v>50</v>
      </c>
      <c r="F349" s="115" t="s">
        <v>243</v>
      </c>
      <c r="G349" s="115" t="s">
        <v>51</v>
      </c>
      <c r="H349" s="115" t="s">
        <v>44</v>
      </c>
      <c r="I349" s="117"/>
      <c r="J349" s="117"/>
      <c r="K349" s="115"/>
    </row>
    <row r="350" spans="3:11" hidden="1" x14ac:dyDescent="0.2">
      <c r="C350" s="116">
        <v>112</v>
      </c>
      <c r="D350" s="115" t="s">
        <v>201</v>
      </c>
      <c r="E350" s="115" t="s">
        <v>49</v>
      </c>
      <c r="F350" s="115" t="s">
        <v>42</v>
      </c>
      <c r="G350" s="115" t="s">
        <v>43</v>
      </c>
      <c r="H350" s="115" t="s">
        <v>44</v>
      </c>
      <c r="I350" s="115"/>
      <c r="J350" s="115"/>
      <c r="K350" s="115"/>
    </row>
    <row r="351" spans="3:11" hidden="1" x14ac:dyDescent="0.2">
      <c r="C351" s="116">
        <v>37</v>
      </c>
      <c r="D351" s="115" t="s">
        <v>202</v>
      </c>
      <c r="E351" s="115" t="s">
        <v>52</v>
      </c>
      <c r="F351" s="115" t="s">
        <v>243</v>
      </c>
      <c r="G351" s="115" t="s">
        <v>43</v>
      </c>
      <c r="H351" s="115" t="s">
        <v>44</v>
      </c>
      <c r="I351" s="115"/>
      <c r="J351" s="115"/>
      <c r="K351" s="115"/>
    </row>
    <row r="352" spans="3:11" hidden="1" x14ac:dyDescent="0.2">
      <c r="C352" s="116">
        <v>64</v>
      </c>
      <c r="D352" s="115" t="s">
        <v>203</v>
      </c>
      <c r="E352" s="115" t="s">
        <v>47</v>
      </c>
      <c r="F352" s="115" t="s">
        <v>42</v>
      </c>
      <c r="G352" s="115" t="s">
        <v>43</v>
      </c>
      <c r="H352" s="115" t="s">
        <v>44</v>
      </c>
      <c r="I352" s="115"/>
      <c r="J352" s="115"/>
      <c r="K352" s="115"/>
    </row>
    <row r="353" spans="3:11" hidden="1" x14ac:dyDescent="0.2">
      <c r="C353" s="116">
        <v>106</v>
      </c>
      <c r="D353" s="115" t="s">
        <v>204</v>
      </c>
      <c r="E353" s="115" t="s">
        <v>49</v>
      </c>
      <c r="F353" s="115" t="s">
        <v>42</v>
      </c>
      <c r="G353" s="115" t="s">
        <v>43</v>
      </c>
      <c r="H353" s="115" t="s">
        <v>44</v>
      </c>
      <c r="I353" s="115"/>
      <c r="J353" s="115"/>
      <c r="K353" s="115"/>
    </row>
    <row r="354" spans="3:11" hidden="1" x14ac:dyDescent="0.2">
      <c r="C354" s="116">
        <v>72</v>
      </c>
      <c r="D354" s="115" t="s">
        <v>205</v>
      </c>
      <c r="E354" s="115" t="s">
        <v>48</v>
      </c>
      <c r="F354" s="115" t="s">
        <v>42</v>
      </c>
      <c r="G354" s="115" t="s">
        <v>43</v>
      </c>
      <c r="H354" s="115" t="s">
        <v>44</v>
      </c>
      <c r="I354" s="115"/>
      <c r="J354" s="115"/>
      <c r="K354" s="115"/>
    </row>
    <row r="355" spans="3:11" hidden="1" x14ac:dyDescent="0.2">
      <c r="C355" s="116">
        <v>42</v>
      </c>
      <c r="D355" s="115" t="s">
        <v>206</v>
      </c>
      <c r="E355" s="115" t="s">
        <v>48</v>
      </c>
      <c r="F355" s="115" t="s">
        <v>42</v>
      </c>
      <c r="G355" s="115" t="s">
        <v>43</v>
      </c>
      <c r="H355" s="115" t="s">
        <v>44</v>
      </c>
      <c r="I355" s="115"/>
      <c r="J355" s="115"/>
      <c r="K355" s="115"/>
    </row>
    <row r="356" spans="3:11" hidden="1" x14ac:dyDescent="0.2">
      <c r="C356" s="116">
        <v>114</v>
      </c>
      <c r="D356" s="115" t="s">
        <v>207</v>
      </c>
      <c r="E356" s="115" t="s">
        <v>49</v>
      </c>
      <c r="F356" s="115" t="s">
        <v>42</v>
      </c>
      <c r="G356" s="115" t="s">
        <v>43</v>
      </c>
      <c r="H356" s="115" t="s">
        <v>44</v>
      </c>
      <c r="I356" s="115"/>
      <c r="J356" s="115"/>
      <c r="K356" s="115"/>
    </row>
    <row r="357" spans="3:11" hidden="1" x14ac:dyDescent="0.2">
      <c r="C357" s="116">
        <v>54</v>
      </c>
      <c r="D357" s="115" t="s">
        <v>208</v>
      </c>
      <c r="E357" s="115" t="s">
        <v>49</v>
      </c>
      <c r="F357" s="115" t="s">
        <v>42</v>
      </c>
      <c r="G357" s="115" t="s">
        <v>43</v>
      </c>
      <c r="H357" s="115" t="s">
        <v>44</v>
      </c>
      <c r="I357" s="115"/>
      <c r="J357" s="115"/>
      <c r="K357" s="115"/>
    </row>
    <row r="358" spans="3:11" hidden="1" x14ac:dyDescent="0.2">
      <c r="C358" s="116">
        <v>105</v>
      </c>
      <c r="D358" s="115" t="s">
        <v>209</v>
      </c>
      <c r="E358" s="115" t="s">
        <v>48</v>
      </c>
      <c r="F358" s="115" t="s">
        <v>42</v>
      </c>
      <c r="G358" s="115" t="s">
        <v>51</v>
      </c>
      <c r="H358" s="115" t="s">
        <v>44</v>
      </c>
      <c r="I358" s="115"/>
      <c r="J358" s="115"/>
      <c r="K358" s="115"/>
    </row>
    <row r="359" spans="3:11" hidden="1" x14ac:dyDescent="0.2">
      <c r="C359" s="116">
        <v>105</v>
      </c>
      <c r="D359" s="115" t="s">
        <v>210</v>
      </c>
      <c r="E359" s="115" t="s">
        <v>48</v>
      </c>
      <c r="F359" s="115" t="s">
        <v>42</v>
      </c>
      <c r="G359" s="115" t="s">
        <v>51</v>
      </c>
      <c r="H359" s="115" t="s">
        <v>44</v>
      </c>
      <c r="I359" s="115"/>
      <c r="J359" s="115"/>
      <c r="K359" s="115"/>
    </row>
    <row r="360" spans="3:11" hidden="1" x14ac:dyDescent="0.2">
      <c r="C360" s="116">
        <v>65</v>
      </c>
      <c r="D360" s="115" t="s">
        <v>211</v>
      </c>
      <c r="E360" s="115" t="s">
        <v>47</v>
      </c>
      <c r="F360" s="115" t="s">
        <v>42</v>
      </c>
      <c r="G360" s="115" t="s">
        <v>43</v>
      </c>
      <c r="H360" s="115" t="s">
        <v>44</v>
      </c>
      <c r="I360" s="115"/>
      <c r="J360" s="115"/>
      <c r="K360" s="115"/>
    </row>
    <row r="361" spans="3:11" hidden="1" x14ac:dyDescent="0.2">
      <c r="C361" s="116">
        <v>115</v>
      </c>
      <c r="D361" s="115" t="s">
        <v>212</v>
      </c>
      <c r="E361" s="115" t="s">
        <v>52</v>
      </c>
      <c r="F361" s="115" t="s">
        <v>243</v>
      </c>
      <c r="G361" s="115" t="s">
        <v>43</v>
      </c>
      <c r="H361" s="115" t="s">
        <v>44</v>
      </c>
      <c r="I361" s="115"/>
      <c r="J361" s="115"/>
      <c r="K361" s="115"/>
    </row>
  </sheetData>
  <sheetProtection password="C96B" sheet="1" objects="1" scenarios="1" formatCells="0" formatColumns="0" formatRows="0"/>
  <mergeCells count="39">
    <mergeCell ref="C16:E16"/>
    <mergeCell ref="C17:E17"/>
    <mergeCell ref="F14:K14"/>
    <mergeCell ref="F17:K17"/>
    <mergeCell ref="C13:E13"/>
    <mergeCell ref="F16:K16"/>
    <mergeCell ref="C14:E14"/>
    <mergeCell ref="F15:K15"/>
    <mergeCell ref="C6:K6"/>
    <mergeCell ref="C9:F9"/>
    <mergeCell ref="I8:K8"/>
    <mergeCell ref="I9:K9"/>
    <mergeCell ref="C8:F8"/>
    <mergeCell ref="A5:B5"/>
    <mergeCell ref="C57:K61"/>
    <mergeCell ref="A43:B43"/>
    <mergeCell ref="F22:K22"/>
    <mergeCell ref="F23:K23"/>
    <mergeCell ref="F24:K24"/>
    <mergeCell ref="F25:K25"/>
    <mergeCell ref="C23:E23"/>
    <mergeCell ref="C25:E25"/>
    <mergeCell ref="A55:B64"/>
    <mergeCell ref="C63:K63"/>
    <mergeCell ref="C24:E24"/>
    <mergeCell ref="C55:K55"/>
    <mergeCell ref="C28:K28"/>
    <mergeCell ref="C39:K39"/>
    <mergeCell ref="C11:K11"/>
    <mergeCell ref="C18:E18"/>
    <mergeCell ref="C19:E19"/>
    <mergeCell ref="C41:K45"/>
    <mergeCell ref="F18:K18"/>
    <mergeCell ref="C30:K34"/>
    <mergeCell ref="C21:E21"/>
    <mergeCell ref="F20:K20"/>
    <mergeCell ref="F21:K21"/>
    <mergeCell ref="C20:E20"/>
    <mergeCell ref="C22:E22"/>
  </mergeCells>
  <phoneticPr fontId="2" type="noConversion"/>
  <conditionalFormatting sqref="C9:F9">
    <cfRule type="cellIs" dxfId="41" priority="1" stopIfTrue="1" operator="between">
      <formula>0</formula>
      <formula>0</formula>
    </cfRule>
  </conditionalFormatting>
  <conditionalFormatting sqref="I9:K9">
    <cfRule type="expression" dxfId="40" priority="2" stopIfTrue="1">
      <formula>ISERROR(I9)</formula>
    </cfRule>
  </conditionalFormatting>
  <hyperlinks>
    <hyperlink ref="I50" location="'INSTRUCTIVO IMROM'!A1" tooltip="IR A INSTRUCTIVO IMROM" display="Ir al instructivo" xr:uid="{00000000-0004-0000-0100-000000000000}"/>
    <hyperlink ref="D48" location="'REPORTE ENERO IMROM'!A1" tooltip="CLICK PARA IR A IMROM ENERO" display="ENERO" xr:uid="{00000000-0004-0000-0100-000001000000}"/>
    <hyperlink ref="D49" location="'REPORTE FEBRERO IMROM'!A1" tooltip="CLICK PARA IR A IMROM FEBRERO" display="FEBRERO" xr:uid="{00000000-0004-0000-0100-000002000000}"/>
    <hyperlink ref="D50" location="'REPORTE MARZO IMROM'!A1" tooltip="CLICK PARA IR A IMROM MARZO" display="MARZO" xr:uid="{00000000-0004-0000-0100-000003000000}"/>
    <hyperlink ref="D51" location="'REPORTE ABRIL IMROM'!A1" tooltip="CLICK PARA IR A IMROM ABRIL" display="ABRIL" xr:uid="{00000000-0004-0000-0100-000004000000}"/>
    <hyperlink ref="D52" location="'REPORTE MAYO IMROM'!A1" tooltip="CLICK PARA IR A IMROM MAYO" display="MAYO" xr:uid="{00000000-0004-0000-0100-000005000000}"/>
    <hyperlink ref="D53" location="'REPORTE JUNIO IMROM'!A1" tooltip="CLICK PARA IR A IMROM JUNIO" display="JUNIO" xr:uid="{00000000-0004-0000-0100-000006000000}"/>
    <hyperlink ref="F48" location="'REPORTE JULIO IMROM'!A1" tooltip="CLICK PARA IR A IMROM JULIO" display="JULIO" xr:uid="{00000000-0004-0000-0100-000007000000}"/>
    <hyperlink ref="F49" location="'REPORTE AGOSTO IMROM'!A1" tooltip="CLICK PARA IR A IMROM AGOSTO" display="AGOSTO" xr:uid="{00000000-0004-0000-0100-000008000000}"/>
    <hyperlink ref="F50" location="'REPORTE SEPTIEMBRE IMROM'!A1" tooltip="CLICK PARA IR A IMROM SEPTIEMBRE" display="SEPTIEMBRE" xr:uid="{00000000-0004-0000-0100-000009000000}"/>
    <hyperlink ref="F51" location="'REPORTE OCTUBRE IMROM'!A1" tooltip="CLICK PARA IR A IMROM OCTUBRE" display="OCTUBRE" xr:uid="{00000000-0004-0000-0100-00000A000000}"/>
    <hyperlink ref="F52" location="'REPORTE NOVIEMBRE IMROM'!A1" tooltip="CLICK PARA IR A IMROM NOVIEMBRE" display="NOVIEMBRE" xr:uid="{00000000-0004-0000-0100-00000B000000}"/>
    <hyperlink ref="F53" location="'REPORTE DICIEMBRE IMROM'!A1" tooltip="CLICK PARA IR A IMROM DICIEMBRE" display="DICIEMBRE" xr:uid="{00000000-0004-0000-0100-00000C000000}"/>
    <hyperlink ref="C63" location="'CEDULA CONCENTRADO ADMON'!A1" display="Ir a CEDULA GENERAL DE OBRAS POR ADMINISTRACION" xr:uid="{00000000-0004-0000-0100-00000D000000}"/>
    <hyperlink ref="A43" location="'menu principal'!A10" display="IR ARRIBA" xr:uid="{00000000-0004-0000-0100-00000E000000}"/>
    <hyperlink ref="A43:B43" location="'MENU PRINCIPAL'!A1" tooltip="CLICK PARA SUBIR" display="IR ARRIBA" xr:uid="{00000000-0004-0000-0100-00000F000000}"/>
    <hyperlink ref="A5:B5" location="'MENU INICIAL'!C10" tooltip="IR A MENU INICIAL" display="IR A MENU INICIAL" xr:uid="{00000000-0004-0000-0100-000010000000}"/>
    <hyperlink ref="I36" location="'CED. GRAL POR REP. O MANTTO'!A1" tooltip="CLICK PARA IR A LA CEDULA GRAL. DE REP. Y MANTTO." display="Ir a la cedula" xr:uid="{00000000-0004-0000-0100-000011000000}"/>
    <hyperlink ref="D36" location="'INSTRUCTIVO CED GRAL'!A1" tooltip="CLICK PARA IR AL INSTRUCTIVO DE LLENADO" display="Ir al instructivo" xr:uid="{00000000-0004-0000-0100-000012000000}"/>
  </hyperlinks>
  <printOptions horizontalCentered="1"/>
  <pageMargins left="0.59055118110236227" right="0.59055118110236227" top="0.59055118110236227" bottom="0.59055118110236227" header="0" footer="0"/>
  <pageSetup scale="92" orientation="portrait" horizontalDpi="4294967293" verticalDpi="1200" r:id="rId1"/>
  <headerFooter alignWithMargins="0"/>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249977111117893"/>
    <pageSetUpPr fitToPage="1"/>
  </sheetPr>
  <dimension ref="A1:K105"/>
  <sheetViews>
    <sheetView zoomScaleNormal="100" workbookViewId="0">
      <pane ySplit="11" topLeftCell="A61" activePane="bottomLeft" state="frozen"/>
      <selection activeCell="C17" sqref="C17"/>
      <selection pane="bottomLeft" activeCell="F65" sqref="F65:J65"/>
    </sheetView>
  </sheetViews>
  <sheetFormatPr baseColWidth="10" defaultColWidth="0" defaultRowHeight="0" customHeight="1" zeroHeight="1" x14ac:dyDescent="0.2"/>
  <cols>
    <col min="1" max="1" width="11.42578125" style="103" customWidth="1"/>
    <col min="2" max="2" width="2.85546875" style="103" customWidth="1"/>
    <col min="3" max="3" width="53.42578125" style="103" customWidth="1"/>
    <col min="4" max="10" width="11.42578125" style="103" customWidth="1"/>
  </cols>
  <sheetData>
    <row r="1" spans="3:10" ht="12.75" x14ac:dyDescent="0.2"/>
    <row r="2" spans="3:10" ht="15.75" x14ac:dyDescent="0.25">
      <c r="C2" s="120"/>
      <c r="D2" s="120"/>
      <c r="E2" s="120"/>
      <c r="F2" s="120"/>
      <c r="G2" s="120"/>
      <c r="H2" s="120"/>
      <c r="I2" s="120"/>
      <c r="J2" s="120"/>
    </row>
    <row r="3" spans="3:10" ht="15.75" x14ac:dyDescent="0.25">
      <c r="C3" s="120"/>
      <c r="D3" s="120"/>
      <c r="E3" s="120"/>
      <c r="F3" s="120"/>
      <c r="G3" s="120"/>
      <c r="H3" s="120"/>
      <c r="I3" s="120"/>
      <c r="J3" s="120"/>
    </row>
    <row r="4" spans="3:10" ht="15" x14ac:dyDescent="0.2">
      <c r="C4" s="121"/>
      <c r="D4" s="121"/>
      <c r="E4" s="121"/>
      <c r="F4" s="121"/>
      <c r="G4" s="121"/>
      <c r="H4" s="121"/>
      <c r="I4" s="121"/>
      <c r="J4" s="121"/>
    </row>
    <row r="5" spans="3:10" ht="12.75" x14ac:dyDescent="0.2">
      <c r="C5" s="118"/>
    </row>
    <row r="6" spans="3:10" ht="12.75" hidden="1" x14ac:dyDescent="0.2">
      <c r="C6" s="118"/>
    </row>
    <row r="7" spans="3:10" ht="15.75" x14ac:dyDescent="0.25">
      <c r="C7" s="119" t="s">
        <v>264</v>
      </c>
    </row>
    <row r="8" spans="3:10" ht="12.75" hidden="1" x14ac:dyDescent="0.2"/>
    <row r="9" spans="3:10" ht="12.75" hidden="1" x14ac:dyDescent="0.2"/>
    <row r="10" spans="3:10" ht="15.75" x14ac:dyDescent="0.25">
      <c r="C10" s="305" t="s">
        <v>245</v>
      </c>
      <c r="D10" s="305"/>
      <c r="E10" s="305"/>
      <c r="F10" s="305"/>
      <c r="G10" s="305"/>
      <c r="H10" s="305"/>
      <c r="I10" s="305"/>
    </row>
    <row r="11" spans="3:10" ht="15" x14ac:dyDescent="0.25">
      <c r="C11" s="306" t="s">
        <v>265</v>
      </c>
      <c r="D11" s="306"/>
      <c r="E11" s="306"/>
      <c r="F11" s="306"/>
      <c r="G11" s="306"/>
      <c r="H11" s="306"/>
      <c r="I11" s="306"/>
    </row>
    <row r="12" spans="3:10" ht="15.75" x14ac:dyDescent="0.25">
      <c r="C12" s="122"/>
      <c r="D12" s="122"/>
      <c r="E12" s="122"/>
      <c r="F12" s="122"/>
      <c r="G12" s="122"/>
      <c r="H12" s="122"/>
      <c r="I12" s="122"/>
    </row>
    <row r="13" spans="3:10" ht="19.5" customHeight="1" x14ac:dyDescent="0.3">
      <c r="C13" s="308" t="s">
        <v>246</v>
      </c>
      <c r="D13" s="308"/>
      <c r="E13" s="308"/>
      <c r="F13" s="308"/>
      <c r="G13" s="308"/>
      <c r="H13" s="308"/>
      <c r="I13" s="308"/>
      <c r="J13" s="308"/>
    </row>
    <row r="14" spans="3:10" ht="15" customHeight="1" x14ac:dyDescent="0.2">
      <c r="C14" s="307" t="s">
        <v>523</v>
      </c>
      <c r="D14" s="307"/>
      <c r="E14" s="307"/>
      <c r="F14" s="307"/>
      <c r="G14" s="307"/>
      <c r="H14" s="307"/>
      <c r="I14" s="307"/>
      <c r="J14" s="307"/>
    </row>
    <row r="15" spans="3:10" ht="15" customHeight="1" x14ac:dyDescent="0.2">
      <c r="C15" s="307"/>
      <c r="D15" s="307"/>
      <c r="E15" s="307"/>
      <c r="F15" s="307"/>
      <c r="G15" s="307"/>
      <c r="H15" s="307"/>
      <c r="I15" s="307"/>
      <c r="J15" s="307"/>
    </row>
    <row r="16" spans="3:10" ht="15" customHeight="1" x14ac:dyDescent="0.2">
      <c r="C16" s="307"/>
      <c r="D16" s="307"/>
      <c r="E16" s="307"/>
      <c r="F16" s="307"/>
      <c r="G16" s="307"/>
      <c r="H16" s="307"/>
      <c r="I16" s="307"/>
      <c r="J16" s="307"/>
    </row>
    <row r="17" spans="3:10" ht="15" customHeight="1" x14ac:dyDescent="0.2">
      <c r="C17" s="307"/>
      <c r="D17" s="307"/>
      <c r="E17" s="307"/>
      <c r="F17" s="307"/>
      <c r="G17" s="307"/>
      <c r="H17" s="307"/>
      <c r="I17" s="307"/>
      <c r="J17" s="307"/>
    </row>
    <row r="18" spans="3:10" ht="24" hidden="1" customHeight="1" x14ac:dyDescent="0.2"/>
    <row r="19" spans="3:10" ht="20.25" x14ac:dyDescent="0.3">
      <c r="C19" s="308" t="s">
        <v>247</v>
      </c>
      <c r="D19" s="308"/>
      <c r="E19" s="308"/>
      <c r="F19" s="308"/>
      <c r="G19" s="308"/>
      <c r="H19" s="308"/>
      <c r="I19" s="308"/>
      <c r="J19" s="308"/>
    </row>
    <row r="20" spans="3:10" ht="12" customHeight="1" x14ac:dyDescent="0.2">
      <c r="C20" s="309" t="s">
        <v>524</v>
      </c>
      <c r="D20" s="309"/>
      <c r="E20" s="309"/>
      <c r="F20" s="309"/>
      <c r="G20" s="309"/>
      <c r="H20" s="309"/>
      <c r="I20" s="309"/>
      <c r="J20" s="309"/>
    </row>
    <row r="21" spans="3:10" ht="12" customHeight="1" x14ac:dyDescent="0.2">
      <c r="C21" s="309"/>
      <c r="D21" s="309"/>
      <c r="E21" s="309"/>
      <c r="F21" s="309"/>
      <c r="G21" s="309"/>
      <c r="H21" s="309"/>
      <c r="I21" s="309"/>
      <c r="J21" s="309"/>
    </row>
    <row r="22" spans="3:10" ht="12" customHeight="1" x14ac:dyDescent="0.2">
      <c r="C22" s="309"/>
      <c r="D22" s="309"/>
      <c r="E22" s="309"/>
      <c r="F22" s="309"/>
      <c r="G22" s="309"/>
      <c r="H22" s="309"/>
      <c r="I22" s="309"/>
      <c r="J22" s="309"/>
    </row>
    <row r="23" spans="3:10" ht="12" customHeight="1" x14ac:dyDescent="0.2">
      <c r="C23" s="309"/>
      <c r="D23" s="309"/>
      <c r="E23" s="309"/>
      <c r="F23" s="309"/>
      <c r="G23" s="309"/>
      <c r="H23" s="309"/>
      <c r="I23" s="309"/>
      <c r="J23" s="309"/>
    </row>
    <row r="24" spans="3:10" ht="12.75" hidden="1" x14ac:dyDescent="0.2"/>
    <row r="25" spans="3:10" ht="20.25" x14ac:dyDescent="0.3">
      <c r="C25" s="308" t="s">
        <v>248</v>
      </c>
      <c r="D25" s="308"/>
      <c r="E25" s="308"/>
      <c r="F25" s="308"/>
      <c r="G25" s="308"/>
      <c r="H25" s="308"/>
      <c r="I25" s="308"/>
      <c r="J25" s="308"/>
    </row>
    <row r="26" spans="3:10" ht="12.75" customHeight="1" x14ac:dyDescent="0.2">
      <c r="C26" s="309" t="s">
        <v>318</v>
      </c>
      <c r="D26" s="309"/>
      <c r="E26" s="309"/>
      <c r="F26" s="309"/>
      <c r="G26" s="309"/>
      <c r="H26" s="309"/>
      <c r="I26" s="309"/>
      <c r="J26" s="309"/>
    </row>
    <row r="27" spans="3:10" ht="12.75" customHeight="1" x14ac:dyDescent="0.2">
      <c r="C27" s="309"/>
      <c r="D27" s="309"/>
      <c r="E27" s="309"/>
      <c r="F27" s="309"/>
      <c r="G27" s="309"/>
      <c r="H27" s="309"/>
      <c r="I27" s="309"/>
      <c r="J27" s="309"/>
    </row>
    <row r="28" spans="3:10" ht="12.75" customHeight="1" x14ac:dyDescent="0.2">
      <c r="C28" s="309"/>
      <c r="D28" s="309"/>
      <c r="E28" s="309"/>
      <c r="F28" s="309"/>
      <c r="G28" s="309"/>
      <c r="H28" s="309"/>
      <c r="I28" s="309"/>
      <c r="J28" s="309"/>
    </row>
    <row r="29" spans="3:10" ht="12.75" x14ac:dyDescent="0.2">
      <c r="C29" s="309"/>
      <c r="D29" s="309"/>
      <c r="E29" s="309"/>
      <c r="F29" s="309"/>
      <c r="G29" s="309"/>
      <c r="H29" s="309"/>
      <c r="I29" s="309"/>
      <c r="J29" s="309"/>
    </row>
    <row r="30" spans="3:10" ht="12.75" x14ac:dyDescent="0.2">
      <c r="C30" s="123"/>
      <c r="D30" s="123"/>
      <c r="E30" s="123"/>
      <c r="F30" s="123"/>
      <c r="G30" s="123"/>
      <c r="H30" s="123"/>
      <c r="I30" s="123"/>
      <c r="J30" s="123"/>
    </row>
    <row r="31" spans="3:10" ht="20.25" x14ac:dyDescent="0.3">
      <c r="C31" s="308" t="s">
        <v>258</v>
      </c>
      <c r="D31" s="308"/>
      <c r="E31" s="308"/>
      <c r="F31" s="308"/>
      <c r="G31" s="308"/>
      <c r="H31" s="308"/>
      <c r="I31" s="308"/>
      <c r="J31" s="308"/>
    </row>
    <row r="32" spans="3:10" ht="21.95" customHeight="1" x14ac:dyDescent="0.2">
      <c r="C32" s="309" t="s">
        <v>525</v>
      </c>
      <c r="D32" s="309"/>
      <c r="E32" s="309"/>
      <c r="F32" s="309"/>
      <c r="G32" s="309"/>
      <c r="H32" s="309"/>
      <c r="I32" s="309"/>
      <c r="J32" s="309"/>
    </row>
    <row r="33" spans="3:10" ht="21.95" customHeight="1" x14ac:dyDescent="0.2">
      <c r="C33" s="309"/>
      <c r="D33" s="309"/>
      <c r="E33" s="309"/>
      <c r="F33" s="309"/>
      <c r="G33" s="309"/>
      <c r="H33" s="309"/>
      <c r="I33" s="309"/>
      <c r="J33" s="309"/>
    </row>
    <row r="34" spans="3:10" ht="21.95" customHeight="1" x14ac:dyDescent="0.2">
      <c r="C34" s="309"/>
      <c r="D34" s="309"/>
      <c r="E34" s="309"/>
      <c r="F34" s="309"/>
      <c r="G34" s="309"/>
      <c r="H34" s="309"/>
      <c r="I34" s="309"/>
      <c r="J34" s="309"/>
    </row>
    <row r="35" spans="3:10" ht="21.95" customHeight="1" x14ac:dyDescent="0.2">
      <c r="C35" s="309"/>
      <c r="D35" s="309"/>
      <c r="E35" s="309"/>
      <c r="F35" s="309"/>
      <c r="G35" s="309"/>
      <c r="H35" s="309"/>
      <c r="I35" s="309"/>
      <c r="J35" s="309"/>
    </row>
    <row r="36" spans="3:10" ht="21.95" customHeight="1" x14ac:dyDescent="0.2">
      <c r="C36" s="312" t="s">
        <v>526</v>
      </c>
      <c r="D36" s="312"/>
      <c r="E36" s="312"/>
      <c r="F36" s="312"/>
      <c r="G36" s="312"/>
      <c r="H36" s="312"/>
      <c r="I36" s="312"/>
      <c r="J36" s="312"/>
    </row>
    <row r="37" spans="3:10" ht="12.75" x14ac:dyDescent="0.2">
      <c r="C37" s="312"/>
      <c r="D37" s="312"/>
      <c r="E37" s="312"/>
      <c r="F37" s="312"/>
      <c r="G37" s="312"/>
      <c r="H37" s="312"/>
      <c r="I37" s="312"/>
      <c r="J37" s="312"/>
    </row>
    <row r="38" spans="3:10" ht="20.25" x14ac:dyDescent="0.3">
      <c r="C38" s="308" t="s">
        <v>259</v>
      </c>
      <c r="D38" s="308"/>
      <c r="E38" s="308"/>
      <c r="F38" s="308"/>
      <c r="G38" s="308"/>
      <c r="H38" s="308"/>
      <c r="I38" s="308"/>
      <c r="J38" s="308"/>
    </row>
    <row r="39" spans="3:10" ht="30.75" customHeight="1" x14ac:dyDescent="0.2">
      <c r="C39" s="309" t="s">
        <v>527</v>
      </c>
      <c r="D39" s="309"/>
      <c r="E39" s="309"/>
      <c r="F39" s="309"/>
      <c r="G39" s="309"/>
      <c r="H39" s="309"/>
      <c r="I39" s="309"/>
      <c r="J39" s="309"/>
    </row>
    <row r="40" spans="3:10" ht="12.75" x14ac:dyDescent="0.2"/>
    <row r="41" spans="3:10" ht="20.25" x14ac:dyDescent="0.3">
      <c r="C41" s="308" t="s">
        <v>260</v>
      </c>
      <c r="D41" s="308"/>
      <c r="E41" s="308"/>
      <c r="F41" s="308"/>
      <c r="G41" s="308"/>
      <c r="H41" s="308"/>
      <c r="I41" s="308"/>
      <c r="J41" s="308"/>
    </row>
    <row r="42" spans="3:10" ht="12.75" x14ac:dyDescent="0.2">
      <c r="C42" s="309" t="s">
        <v>292</v>
      </c>
      <c r="D42" s="309"/>
      <c r="E42" s="309"/>
      <c r="F42" s="309"/>
      <c r="G42" s="309"/>
      <c r="H42" s="309"/>
      <c r="I42" s="309"/>
      <c r="J42" s="309"/>
    </row>
    <row r="43" spans="3:10" ht="12.75" x14ac:dyDescent="0.2">
      <c r="C43" s="309"/>
      <c r="D43" s="309"/>
      <c r="E43" s="309"/>
      <c r="F43" s="309"/>
      <c r="G43" s="309"/>
      <c r="H43" s="309"/>
      <c r="I43" s="309"/>
      <c r="J43" s="309"/>
    </row>
    <row r="44" spans="3:10" ht="5.25" customHeight="1" x14ac:dyDescent="0.2">
      <c r="C44" s="124"/>
      <c r="D44" s="124"/>
      <c r="E44" s="124"/>
      <c r="F44" s="124"/>
      <c r="G44" s="124"/>
      <c r="H44" s="124"/>
      <c r="I44" s="124"/>
      <c r="J44" s="124"/>
    </row>
    <row r="45" spans="3:10" ht="2.25" hidden="1" customHeight="1" x14ac:dyDescent="0.2">
      <c r="C45" s="124"/>
      <c r="D45" s="124"/>
      <c r="E45" s="124"/>
      <c r="F45" s="124"/>
      <c r="G45" s="124"/>
      <c r="H45" s="124"/>
      <c r="I45" s="124"/>
      <c r="J45" s="124"/>
    </row>
    <row r="46" spans="3:10" ht="20.25" x14ac:dyDescent="0.3">
      <c r="C46" s="308" t="s">
        <v>261</v>
      </c>
      <c r="D46" s="308"/>
      <c r="E46" s="308"/>
      <c r="F46" s="308"/>
      <c r="G46" s="308"/>
      <c r="H46" s="308"/>
      <c r="I46" s="308"/>
      <c r="J46" s="308"/>
    </row>
    <row r="47" spans="3:10" ht="12.75" customHeight="1" x14ac:dyDescent="0.2">
      <c r="C47" s="309" t="s">
        <v>528</v>
      </c>
      <c r="D47" s="309"/>
      <c r="E47" s="309"/>
      <c r="F47" s="309"/>
      <c r="G47" s="309"/>
      <c r="H47" s="309"/>
      <c r="I47" s="309"/>
      <c r="J47" s="309"/>
    </row>
    <row r="48" spans="3:10" ht="12.75" customHeight="1" x14ac:dyDescent="0.2">
      <c r="C48" s="309"/>
      <c r="D48" s="309"/>
      <c r="E48" s="309"/>
      <c r="F48" s="309"/>
      <c r="G48" s="309"/>
      <c r="H48" s="309"/>
      <c r="I48" s="309"/>
      <c r="J48" s="309"/>
    </row>
    <row r="49" spans="3:11" ht="12.75" customHeight="1" x14ac:dyDescent="0.2">
      <c r="C49" s="309"/>
      <c r="D49" s="309"/>
      <c r="E49" s="309"/>
      <c r="F49" s="309"/>
      <c r="G49" s="309"/>
      <c r="H49" s="309"/>
      <c r="I49" s="309"/>
      <c r="J49" s="309"/>
    </row>
    <row r="50" spans="3:11" ht="12.75" x14ac:dyDescent="0.2">
      <c r="C50" s="125"/>
      <c r="D50" s="125"/>
      <c r="E50" s="125"/>
      <c r="F50" s="125"/>
      <c r="G50" s="125"/>
      <c r="H50" s="125"/>
      <c r="I50" s="125"/>
      <c r="J50" s="125"/>
    </row>
    <row r="51" spans="3:11" ht="12.75" x14ac:dyDescent="0.2">
      <c r="C51" s="125"/>
      <c r="D51" s="125"/>
      <c r="E51" s="125"/>
      <c r="F51" s="125"/>
      <c r="G51" s="125"/>
      <c r="H51" s="125"/>
      <c r="I51" s="125"/>
      <c r="J51" s="125"/>
    </row>
    <row r="52" spans="3:11" ht="12.75" x14ac:dyDescent="0.2">
      <c r="C52" s="310" t="s">
        <v>305</v>
      </c>
      <c r="D52" s="310"/>
      <c r="E52" s="310"/>
      <c r="F52" s="310"/>
      <c r="G52" s="310"/>
      <c r="H52" s="310"/>
      <c r="I52" s="310"/>
      <c r="J52" s="310"/>
    </row>
    <row r="53" spans="3:11" ht="12.75" x14ac:dyDescent="0.2">
      <c r="C53" s="311"/>
      <c r="D53" s="311"/>
      <c r="E53" s="311"/>
      <c r="F53" s="311"/>
      <c r="G53" s="311"/>
      <c r="H53" s="311"/>
      <c r="I53" s="311"/>
      <c r="J53" s="311"/>
    </row>
    <row r="54" spans="3:11" ht="12.75" x14ac:dyDescent="0.2">
      <c r="C54" s="311"/>
      <c r="D54" s="311"/>
      <c r="E54" s="311"/>
      <c r="F54" s="311"/>
      <c r="G54" s="311"/>
      <c r="H54" s="311"/>
      <c r="I54" s="311"/>
      <c r="J54" s="311"/>
    </row>
    <row r="55" spans="3:11" ht="12.75" x14ac:dyDescent="0.2">
      <c r="C55" s="125"/>
      <c r="D55" s="125"/>
      <c r="E55" s="125"/>
      <c r="F55" s="125"/>
      <c r="G55" s="125"/>
      <c r="H55" s="125"/>
      <c r="I55" s="125"/>
      <c r="J55" s="125"/>
    </row>
    <row r="56" spans="3:11" ht="12.75" x14ac:dyDescent="0.2">
      <c r="C56" s="125"/>
      <c r="D56" s="125"/>
      <c r="E56" s="125"/>
      <c r="F56" s="125"/>
      <c r="G56" s="125"/>
      <c r="H56" s="125"/>
      <c r="I56" s="125"/>
      <c r="J56" s="125"/>
    </row>
    <row r="57" spans="3:11" ht="12.75" x14ac:dyDescent="0.2">
      <c r="C57" s="125"/>
      <c r="D57" s="125"/>
      <c r="E57" s="125"/>
      <c r="F57" s="125"/>
      <c r="G57" s="125"/>
      <c r="H57" s="125"/>
      <c r="I57" s="125"/>
      <c r="J57" s="125"/>
    </row>
    <row r="58" spans="3:11" ht="12.75" x14ac:dyDescent="0.2">
      <c r="C58" s="139" t="s">
        <v>249</v>
      </c>
      <c r="E58" s="126" t="s">
        <v>250</v>
      </c>
      <c r="G58" s="103" t="s">
        <v>251</v>
      </c>
    </row>
    <row r="59" spans="3:11" ht="12.75" x14ac:dyDescent="0.2">
      <c r="E59" s="126"/>
    </row>
    <row r="60" spans="3:11" ht="27" customHeight="1" x14ac:dyDescent="0.2">
      <c r="C60" s="304" t="s">
        <v>342</v>
      </c>
      <c r="D60" s="298"/>
      <c r="E60" s="127" t="s">
        <v>252</v>
      </c>
      <c r="F60" s="302" t="s">
        <v>341</v>
      </c>
      <c r="G60" s="303"/>
      <c r="H60" s="303"/>
      <c r="I60" s="303"/>
      <c r="J60" s="303"/>
      <c r="K60" s="14"/>
    </row>
    <row r="61" spans="3:11" ht="24.95" customHeight="1" x14ac:dyDescent="0.2">
      <c r="C61" s="304" t="s">
        <v>343</v>
      </c>
      <c r="D61" s="298"/>
      <c r="E61" s="127" t="s">
        <v>253</v>
      </c>
      <c r="F61" s="302" t="s">
        <v>339</v>
      </c>
      <c r="G61" s="303"/>
      <c r="H61" s="303"/>
      <c r="I61" s="303"/>
      <c r="J61" s="303"/>
    </row>
    <row r="62" spans="3:11" ht="14.1" customHeight="1" x14ac:dyDescent="0.2">
      <c r="C62" s="304" t="s">
        <v>344</v>
      </c>
      <c r="D62" s="298"/>
      <c r="E62" s="127" t="s">
        <v>254</v>
      </c>
      <c r="F62" s="302" t="s">
        <v>307</v>
      </c>
      <c r="G62" s="303"/>
      <c r="H62" s="303"/>
      <c r="I62" s="303"/>
      <c r="J62" s="303"/>
    </row>
    <row r="63" spans="3:11" ht="39.950000000000003" customHeight="1" x14ac:dyDescent="0.2">
      <c r="C63" s="304" t="s">
        <v>345</v>
      </c>
      <c r="D63" s="298"/>
      <c r="E63" s="127" t="s">
        <v>268</v>
      </c>
      <c r="F63" s="302" t="s">
        <v>353</v>
      </c>
      <c r="G63" s="303"/>
      <c r="H63" s="303"/>
      <c r="I63" s="303"/>
      <c r="J63" s="303"/>
    </row>
    <row r="64" spans="3:11" ht="24.95" customHeight="1" x14ac:dyDescent="0.2">
      <c r="C64" s="304" t="s">
        <v>346</v>
      </c>
      <c r="D64" s="298"/>
      <c r="E64" s="127" t="s">
        <v>255</v>
      </c>
      <c r="F64" s="302" t="s">
        <v>308</v>
      </c>
      <c r="G64" s="303"/>
      <c r="H64" s="303"/>
      <c r="I64" s="303"/>
      <c r="J64" s="303"/>
    </row>
    <row r="65" spans="3:10" ht="39.950000000000003" customHeight="1" x14ac:dyDescent="0.2">
      <c r="C65" s="300" t="s">
        <v>348</v>
      </c>
      <c r="D65" s="301"/>
      <c r="E65" s="128" t="s">
        <v>256</v>
      </c>
      <c r="F65" s="302" t="s">
        <v>309</v>
      </c>
      <c r="G65" s="303"/>
      <c r="H65" s="303"/>
      <c r="I65" s="303"/>
      <c r="J65" s="303"/>
    </row>
    <row r="66" spans="3:10" ht="12.75" hidden="1" x14ac:dyDescent="0.2">
      <c r="C66" s="298"/>
      <c r="D66" s="298"/>
      <c r="E66" s="128"/>
      <c r="F66" s="303"/>
      <c r="G66" s="303"/>
      <c r="H66" s="303"/>
      <c r="I66" s="303"/>
      <c r="J66" s="303"/>
    </row>
    <row r="67" spans="3:10" ht="56.25" customHeight="1" x14ac:dyDescent="0.2">
      <c r="C67" s="300" t="s">
        <v>347</v>
      </c>
      <c r="D67" s="301"/>
      <c r="E67" s="127" t="s">
        <v>257</v>
      </c>
      <c r="F67" s="302" t="s">
        <v>340</v>
      </c>
      <c r="G67" s="303"/>
      <c r="H67" s="303"/>
      <c r="I67" s="303"/>
      <c r="J67" s="303"/>
    </row>
    <row r="68" spans="3:10" ht="12.75" customHeight="1" x14ac:dyDescent="0.2">
      <c r="C68" s="298"/>
      <c r="D68" s="298"/>
      <c r="E68" s="127"/>
      <c r="F68" s="299" t="s">
        <v>355</v>
      </c>
      <c r="G68" s="299"/>
      <c r="H68" s="299"/>
      <c r="I68" s="299"/>
      <c r="J68" s="299"/>
    </row>
    <row r="69" spans="3:10" ht="12.75" hidden="1" x14ac:dyDescent="0.2"/>
    <row r="70" spans="3:10" ht="12.75" hidden="1" x14ac:dyDescent="0.2"/>
    <row r="71" spans="3:10" ht="12.75" hidden="1" x14ac:dyDescent="0.2"/>
    <row r="72" spans="3:10" ht="12.75" hidden="1" x14ac:dyDescent="0.2"/>
    <row r="73" spans="3:10" ht="12.75" hidden="1" x14ac:dyDescent="0.2"/>
    <row r="74" spans="3:10" ht="12.75" hidden="1" x14ac:dyDescent="0.2"/>
    <row r="75" spans="3:10" ht="12.75" hidden="1" x14ac:dyDescent="0.2"/>
    <row r="76" spans="3:10" ht="12.75" hidden="1" x14ac:dyDescent="0.2"/>
    <row r="77" spans="3:10" ht="12.75" hidden="1" x14ac:dyDescent="0.2"/>
    <row r="78" spans="3:10" ht="12.75" hidden="1" x14ac:dyDescent="0.2"/>
    <row r="79" spans="3:10" ht="12.75" hidden="1" x14ac:dyDescent="0.2"/>
    <row r="80" spans="3:10" ht="12.75" hidden="1" x14ac:dyDescent="0.2"/>
    <row r="81" ht="12.75" hidden="1" x14ac:dyDescent="0.2"/>
    <row r="82" ht="12.75" hidden="1" x14ac:dyDescent="0.2"/>
    <row r="83" ht="12.75" hidden="1" x14ac:dyDescent="0.2"/>
    <row r="84" ht="12.75" hidden="1" x14ac:dyDescent="0.2"/>
    <row r="85" ht="12.75" hidden="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sheetData>
  <sheetProtection formatCells="0" formatColumns="0" formatRows="0"/>
  <mergeCells count="36">
    <mergeCell ref="C20:J23"/>
    <mergeCell ref="C25:J25"/>
    <mergeCell ref="C26:J29"/>
    <mergeCell ref="C31:J31"/>
    <mergeCell ref="C38:J38"/>
    <mergeCell ref="C36:J37"/>
    <mergeCell ref="C61:D61"/>
    <mergeCell ref="F61:J61"/>
    <mergeCell ref="C10:I10"/>
    <mergeCell ref="C11:I11"/>
    <mergeCell ref="C14:J17"/>
    <mergeCell ref="C13:J13"/>
    <mergeCell ref="C42:J43"/>
    <mergeCell ref="C39:J39"/>
    <mergeCell ref="C32:J35"/>
    <mergeCell ref="C60:D60"/>
    <mergeCell ref="F60:J60"/>
    <mergeCell ref="C41:J41"/>
    <mergeCell ref="C46:J46"/>
    <mergeCell ref="C47:J49"/>
    <mergeCell ref="C52:J54"/>
    <mergeCell ref="C19:J19"/>
    <mergeCell ref="C64:D64"/>
    <mergeCell ref="F64:J64"/>
    <mergeCell ref="C62:D62"/>
    <mergeCell ref="F62:J62"/>
    <mergeCell ref="C63:D63"/>
    <mergeCell ref="F63:J63"/>
    <mergeCell ref="C68:D68"/>
    <mergeCell ref="F68:J68"/>
    <mergeCell ref="C65:D65"/>
    <mergeCell ref="F65:J65"/>
    <mergeCell ref="C66:D66"/>
    <mergeCell ref="F66:J66"/>
    <mergeCell ref="C67:D67"/>
    <mergeCell ref="F67:J67"/>
  </mergeCells>
  <phoneticPr fontId="2" type="noConversion"/>
  <hyperlinks>
    <hyperlink ref="C7" location="'MENU PRINCIPAL'!B24" tooltip="REGRESAR A PIRNCIPAL" display="REGRESAR A PRINCIPAL" xr:uid="{00000000-0004-0000-0200-000000000000}"/>
  </hyperlinks>
  <printOptions horizontalCentered="1"/>
  <pageMargins left="0.39370078740157483" right="0.39370078740157483" top="0.39370078740157483" bottom="0.39370078740157483" header="0" footer="0"/>
  <pageSetup scale="61" orientation="portrait" horizontalDpi="4294967295" verticalDpi="300" r:id="rId1"/>
  <headerFooter alignWithMargins="0"/>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dimension ref="A1:V733"/>
  <sheetViews>
    <sheetView showGridLines="0" showRowColHeaders="0" view="pageBreakPreview" zoomScale="75" zoomScaleNormal="80" zoomScaleSheetLayoutView="75" workbookViewId="0">
      <pane xSplit="3" ySplit="23" topLeftCell="D24" activePane="bottomRight" state="frozen"/>
      <selection activeCell="C17" sqref="C17"/>
      <selection pane="topRight" activeCell="C17" sqref="C17"/>
      <selection pane="bottomLeft" activeCell="C17" sqref="C17"/>
      <selection pane="bottomRight" activeCell="D11" sqref="D11:E12"/>
    </sheetView>
  </sheetViews>
  <sheetFormatPr baseColWidth="10" defaultColWidth="0" defaultRowHeight="12.75" zeroHeight="1" x14ac:dyDescent="0.2"/>
  <cols>
    <col min="1" max="1" width="2.5703125" customWidth="1"/>
    <col min="2" max="2" width="11.42578125" customWidth="1"/>
    <col min="3" max="3" width="26.7109375" customWidth="1"/>
    <col min="4" max="4" width="38" customWidth="1"/>
    <col min="5" max="5" width="30.5703125" style="1" customWidth="1"/>
    <col min="6" max="6" width="12.28515625" style="1" customWidth="1"/>
    <col min="7" max="7" width="17.5703125" customWidth="1"/>
    <col min="8" max="8" width="14.85546875" customWidth="1"/>
    <col min="9" max="9" width="16.7109375" customWidth="1"/>
    <col min="10" max="11" width="14.85546875" customWidth="1"/>
    <col min="12" max="12" width="17" customWidth="1"/>
    <col min="13" max="16" width="14.85546875" customWidth="1"/>
    <col min="17" max="17" width="26.28515625" hidden="1" customWidth="1"/>
    <col min="18" max="18" width="17.5703125" hidden="1" customWidth="1"/>
    <col min="19" max="16384" width="11.42578125" hidden="1"/>
  </cols>
  <sheetData>
    <row r="1" spans="1:16" x14ac:dyDescent="0.2">
      <c r="A1" s="185"/>
      <c r="B1" s="185"/>
      <c r="C1" s="185"/>
      <c r="D1" s="185"/>
      <c r="E1" s="186"/>
      <c r="F1" s="186"/>
      <c r="G1" s="185"/>
      <c r="H1" s="185"/>
      <c r="I1" s="185"/>
      <c r="J1" s="185"/>
      <c r="K1" s="185"/>
      <c r="L1" s="185"/>
      <c r="M1" s="185"/>
      <c r="N1" s="185"/>
      <c r="O1" s="185"/>
      <c r="P1" s="185"/>
    </row>
    <row r="2" spans="1:16" ht="12.75" customHeight="1" x14ac:dyDescent="0.2">
      <c r="A2" s="185"/>
      <c r="B2" s="185"/>
      <c r="C2" s="185"/>
      <c r="D2" s="333"/>
      <c r="E2" s="333"/>
      <c r="F2" s="186"/>
      <c r="G2" s="185"/>
      <c r="H2" s="185"/>
      <c r="I2" s="185"/>
      <c r="J2" s="185"/>
      <c r="K2" s="185"/>
      <c r="L2" s="185"/>
      <c r="M2" s="185"/>
      <c r="N2" s="185"/>
      <c r="O2" s="185"/>
      <c r="P2" s="185"/>
    </row>
    <row r="3" spans="1:16" ht="12.75" customHeight="1" x14ac:dyDescent="0.2">
      <c r="A3" s="185"/>
      <c r="B3" s="185"/>
      <c r="C3" s="185"/>
      <c r="D3" s="333"/>
      <c r="E3" s="333"/>
      <c r="F3" s="186"/>
      <c r="G3" s="185"/>
      <c r="H3" s="185"/>
      <c r="I3" s="185"/>
      <c r="J3" s="185"/>
      <c r="K3" s="185"/>
      <c r="L3" s="185"/>
      <c r="M3" s="185"/>
      <c r="N3" s="185"/>
      <c r="O3" s="185"/>
      <c r="P3" s="185"/>
    </row>
    <row r="4" spans="1:16" x14ac:dyDescent="0.2">
      <c r="A4" s="185"/>
      <c r="B4" s="185"/>
      <c r="C4" s="185"/>
      <c r="D4" s="333"/>
      <c r="E4" s="333"/>
      <c r="F4" s="186"/>
      <c r="G4" s="185"/>
      <c r="H4" s="185"/>
      <c r="I4" s="185"/>
      <c r="J4" s="185"/>
      <c r="K4" s="185"/>
      <c r="L4" s="185"/>
      <c r="M4" s="185"/>
      <c r="N4" s="185"/>
      <c r="O4" s="185"/>
      <c r="P4" s="185"/>
    </row>
    <row r="5" spans="1:16" x14ac:dyDescent="0.2">
      <c r="A5" s="341"/>
      <c r="B5" s="185"/>
      <c r="C5" s="185"/>
      <c r="D5" s="336"/>
      <c r="E5" s="336"/>
      <c r="F5" s="186"/>
      <c r="G5" s="185"/>
      <c r="H5" s="185"/>
      <c r="I5" s="185"/>
      <c r="J5" s="185"/>
      <c r="K5" s="185"/>
      <c r="L5" s="185"/>
      <c r="M5" s="185"/>
      <c r="N5" s="185"/>
      <c r="O5" s="185"/>
      <c r="P5" s="185"/>
    </row>
    <row r="6" spans="1:16" ht="15" x14ac:dyDescent="0.2">
      <c r="A6" s="341"/>
      <c r="B6" s="185"/>
      <c r="C6" s="185"/>
      <c r="D6" s="336"/>
      <c r="E6" s="336"/>
      <c r="F6" s="186"/>
      <c r="G6" s="185"/>
      <c r="H6" s="185"/>
      <c r="I6" s="185"/>
      <c r="J6" s="185"/>
      <c r="K6" s="185"/>
      <c r="L6" s="188" t="s">
        <v>548</v>
      </c>
      <c r="M6" s="189" t="str">
        <f>IF('MENU INICIAL'!F26="","",'MENU INICIAL'!F26)</f>
        <v/>
      </c>
      <c r="N6" s="190"/>
      <c r="O6" s="190"/>
      <c r="P6" s="190"/>
    </row>
    <row r="7" spans="1:16" hidden="1" x14ac:dyDescent="0.2">
      <c r="A7" s="342"/>
      <c r="D7" s="337"/>
      <c r="E7" s="337"/>
      <c r="M7" s="148"/>
      <c r="O7" s="149"/>
    </row>
    <row r="8" spans="1:16" hidden="1" x14ac:dyDescent="0.2">
      <c r="A8" s="342"/>
      <c r="D8" s="337"/>
      <c r="E8" s="337"/>
      <c r="L8" s="145" t="s">
        <v>543</v>
      </c>
      <c r="M8" s="146" t="str">
        <f>IF('[1]MENU INICIAL'!B32="","",'[1]MENU INICIAL'!B32)</f>
        <v/>
      </c>
      <c r="N8" s="147"/>
      <c r="O8" s="147"/>
      <c r="P8" s="147"/>
    </row>
    <row r="9" spans="1:16" hidden="1" x14ac:dyDescent="0.2">
      <c r="A9" s="342"/>
    </row>
    <row r="10" spans="1:16" hidden="1" x14ac:dyDescent="0.2">
      <c r="A10" s="342"/>
    </row>
    <row r="11" spans="1:16" ht="20.100000000000001" customHeight="1" x14ac:dyDescent="0.2">
      <c r="A11" s="341"/>
      <c r="B11" s="185"/>
      <c r="C11" s="338" t="s">
        <v>319</v>
      </c>
      <c r="D11" s="334">
        <f>'MENU PRINCIPAL'!C9</f>
        <v>0</v>
      </c>
      <c r="E11" s="334"/>
      <c r="F11" s="186"/>
      <c r="G11" s="185"/>
      <c r="H11" s="185"/>
      <c r="I11" s="185"/>
      <c r="J11" s="185"/>
      <c r="K11" s="185"/>
      <c r="L11" s="185"/>
      <c r="M11" s="185"/>
      <c r="N11" s="185"/>
      <c r="O11" s="185"/>
      <c r="P11" s="185"/>
    </row>
    <row r="12" spans="1:16" ht="20.100000000000001" customHeight="1" x14ac:dyDescent="0.2">
      <c r="A12" s="341"/>
      <c r="B12" s="185"/>
      <c r="C12" s="338"/>
      <c r="D12" s="335"/>
      <c r="E12" s="335"/>
      <c r="F12" s="186"/>
      <c r="G12" s="185"/>
      <c r="H12" s="185"/>
      <c r="I12" s="185"/>
      <c r="J12" s="185"/>
      <c r="K12" s="185"/>
      <c r="L12" s="188" t="s">
        <v>549</v>
      </c>
      <c r="M12" s="189" t="str">
        <f>IF('MENU INICIAL'!F27="","",'MENU INICIAL'!F27)</f>
        <v/>
      </c>
      <c r="N12" s="190"/>
      <c r="O12" s="190"/>
      <c r="P12" s="190"/>
    </row>
    <row r="13" spans="1:16" hidden="1" x14ac:dyDescent="0.2">
      <c r="A13" s="342"/>
    </row>
    <row r="14" spans="1:16" x14ac:dyDescent="0.2">
      <c r="A14" s="341"/>
      <c r="B14" s="185"/>
      <c r="C14" s="338" t="s">
        <v>320</v>
      </c>
      <c r="D14" s="344" t="e">
        <f>'MENU PRINCIPAL'!I9</f>
        <v>#VALUE!</v>
      </c>
      <c r="E14" s="186"/>
      <c r="F14" s="186"/>
      <c r="G14" s="185"/>
      <c r="H14" s="185"/>
      <c r="I14" s="185"/>
      <c r="J14" s="185"/>
      <c r="K14" s="185"/>
      <c r="L14" s="185"/>
      <c r="M14" s="185"/>
      <c r="N14" s="185"/>
      <c r="O14" s="185"/>
      <c r="P14" s="185"/>
    </row>
    <row r="15" spans="1:16" x14ac:dyDescent="0.2">
      <c r="A15" s="341"/>
      <c r="B15" s="185"/>
      <c r="C15" s="338"/>
      <c r="D15" s="345"/>
      <c r="E15" s="186"/>
      <c r="F15" s="186"/>
      <c r="G15" s="185"/>
      <c r="H15" s="185"/>
      <c r="I15" s="185"/>
      <c r="J15" s="185"/>
      <c r="K15" s="185"/>
      <c r="L15" s="185"/>
      <c r="M15" s="185"/>
      <c r="N15" s="185"/>
      <c r="O15" s="185"/>
      <c r="P15" s="185"/>
    </row>
    <row r="16" spans="1:16" hidden="1" x14ac:dyDescent="0.2">
      <c r="A16" s="342"/>
    </row>
    <row r="17" spans="1:18" ht="37.5" customHeight="1" thickBot="1" x14ac:dyDescent="0.25">
      <c r="A17" s="341"/>
      <c r="B17" s="324"/>
      <c r="C17" s="324"/>
      <c r="D17" s="225" t="s">
        <v>545</v>
      </c>
      <c r="E17" s="225"/>
      <c r="F17" s="225"/>
      <c r="G17" s="225"/>
      <c r="H17" s="225"/>
      <c r="I17" s="225"/>
      <c r="J17" s="225"/>
      <c r="K17" s="225"/>
      <c r="L17" s="225"/>
      <c r="M17" s="324"/>
      <c r="N17" s="324"/>
      <c r="O17" s="324"/>
      <c r="P17" s="185"/>
    </row>
    <row r="18" spans="1:18" ht="13.5" hidden="1" thickBot="1" x14ac:dyDescent="0.25"/>
    <row r="19" spans="1:18" s="6" customFormat="1" ht="19.5" customHeight="1" thickTop="1" thickBot="1" x14ac:dyDescent="0.25">
      <c r="A19" s="226"/>
      <c r="B19" s="343" t="s">
        <v>323</v>
      </c>
      <c r="C19" s="325" t="s">
        <v>10</v>
      </c>
      <c r="D19" s="325"/>
      <c r="E19" s="325"/>
      <c r="F19" s="325"/>
      <c r="G19" s="325"/>
      <c r="H19" s="325" t="s">
        <v>321</v>
      </c>
      <c r="I19" s="325"/>
      <c r="J19" s="325"/>
      <c r="K19" s="325"/>
      <c r="L19" s="325"/>
      <c r="M19" s="325" t="s">
        <v>296</v>
      </c>
      <c r="N19" s="325"/>
      <c r="O19" s="325"/>
      <c r="P19" s="325"/>
      <c r="Q19" s="320" t="s">
        <v>310</v>
      </c>
      <c r="R19" s="321"/>
    </row>
    <row r="20" spans="1:18" s="6" customFormat="1" ht="23.25" customHeight="1" thickTop="1" thickBot="1" x14ac:dyDescent="0.25">
      <c r="A20" s="226"/>
      <c r="B20" s="343"/>
      <c r="C20" s="322" t="s">
        <v>349</v>
      </c>
      <c r="D20" s="322" t="s">
        <v>306</v>
      </c>
      <c r="E20" s="322" t="s">
        <v>263</v>
      </c>
      <c r="F20" s="322" t="s">
        <v>269</v>
      </c>
      <c r="G20" s="322" t="s">
        <v>299</v>
      </c>
      <c r="H20" s="322" t="s">
        <v>293</v>
      </c>
      <c r="I20" s="322" t="s">
        <v>322</v>
      </c>
      <c r="J20" s="322" t="s">
        <v>294</v>
      </c>
      <c r="K20" s="322" t="s">
        <v>295</v>
      </c>
      <c r="L20" s="322" t="s">
        <v>282</v>
      </c>
      <c r="M20" s="322" t="s">
        <v>7</v>
      </c>
      <c r="N20" s="322" t="s">
        <v>8</v>
      </c>
      <c r="O20" s="322" t="s">
        <v>9</v>
      </c>
      <c r="P20" s="322" t="s">
        <v>282</v>
      </c>
      <c r="Q20" s="329" t="s">
        <v>285</v>
      </c>
      <c r="R20" s="330"/>
    </row>
    <row r="21" spans="1:18" s="7" customFormat="1" ht="41.25" customHeight="1" thickTop="1" thickBot="1" x14ac:dyDescent="0.25">
      <c r="A21" s="227"/>
      <c r="B21" s="343"/>
      <c r="C21" s="323"/>
      <c r="D21" s="323"/>
      <c r="E21" s="323"/>
      <c r="F21" s="323"/>
      <c r="G21" s="323"/>
      <c r="H21" s="323"/>
      <c r="I21" s="323"/>
      <c r="J21" s="323"/>
      <c r="K21" s="323"/>
      <c r="L21" s="323"/>
      <c r="M21" s="323"/>
      <c r="N21" s="323"/>
      <c r="O21" s="323"/>
      <c r="P21" s="323"/>
      <c r="Q21" s="329"/>
      <c r="R21" s="330"/>
    </row>
    <row r="22" spans="1:18" s="7" customFormat="1" ht="13.5" customHeight="1" thickTop="1" thickBot="1" x14ac:dyDescent="0.25">
      <c r="A22" s="227"/>
      <c r="B22" s="343"/>
      <c r="C22" s="228"/>
      <c r="D22" s="228"/>
      <c r="E22" s="229"/>
      <c r="F22" s="229"/>
      <c r="G22" s="229"/>
      <c r="H22" s="229"/>
      <c r="I22" s="229"/>
      <c r="J22" s="229"/>
      <c r="K22" s="229"/>
      <c r="L22" s="229"/>
      <c r="M22" s="229"/>
      <c r="N22" s="229"/>
      <c r="O22" s="229"/>
      <c r="P22" s="229"/>
      <c r="Q22" s="176"/>
      <c r="R22" s="138"/>
    </row>
    <row r="23" spans="1:18" s="7" customFormat="1" ht="13.5" customHeight="1" thickTop="1" thickBot="1" x14ac:dyDescent="0.25">
      <c r="A23" s="227"/>
      <c r="B23" s="230"/>
      <c r="C23" s="231"/>
      <c r="D23" s="231"/>
      <c r="E23" s="232"/>
      <c r="F23" s="232"/>
      <c r="G23" s="232"/>
      <c r="H23" s="232"/>
      <c r="I23" s="232"/>
      <c r="J23" s="232"/>
      <c r="K23" s="232"/>
      <c r="L23" s="232"/>
      <c r="M23" s="232"/>
      <c r="N23" s="232"/>
      <c r="O23" s="232"/>
      <c r="P23" s="232"/>
    </row>
    <row r="24" spans="1:18" s="8" customFormat="1" ht="15.75" x14ac:dyDescent="0.2">
      <c r="A24" s="233"/>
      <c r="B24" s="234">
        <v>1</v>
      </c>
      <c r="C24" s="235"/>
      <c r="D24" s="236"/>
      <c r="E24" s="235"/>
      <c r="F24" s="235"/>
      <c r="G24" s="237"/>
      <c r="H24" s="238"/>
      <c r="I24" s="238"/>
      <c r="J24" s="238"/>
      <c r="K24" s="238"/>
      <c r="L24" s="239">
        <f>H24+I24+J24+K24</f>
        <v>0</v>
      </c>
      <c r="M24" s="238"/>
      <c r="N24" s="238"/>
      <c r="O24" s="238"/>
      <c r="P24" s="240">
        <f>SUM(M24:O24)</f>
        <v>0</v>
      </c>
      <c r="Q24" s="331" t="str">
        <f t="shared" ref="Q24:Q87" si="0">IF(P24&lt;&gt;G24,"EXISTE UNA DIFERENCIA EN LA INFORMACION DE LOS PRESUPUESTOS, EL TOTAL DE LOS INSUMOS DEBERA SER IGUAL AL PRESUPUESTO BASE, TAMBIEN DEBERÁ VERIFICAR LA INFORMACION DE APROBADO ","")</f>
        <v/>
      </c>
      <c r="R24" s="332"/>
    </row>
    <row r="25" spans="1:18" s="8" customFormat="1" ht="15" hidden="1" x14ac:dyDescent="0.2">
      <c r="B25" s="66">
        <v>2</v>
      </c>
      <c r="C25" s="36"/>
      <c r="D25" s="37"/>
      <c r="E25" s="36"/>
      <c r="F25" s="36"/>
      <c r="G25" s="38"/>
      <c r="H25" s="38"/>
      <c r="I25" s="38"/>
      <c r="J25" s="38"/>
      <c r="K25" s="38"/>
      <c r="L25" s="34">
        <f>H25+I25+J25+K25</f>
        <v>0</v>
      </c>
      <c r="M25" s="38"/>
      <c r="N25" s="38"/>
      <c r="O25" s="38"/>
      <c r="P25" s="68">
        <f>SUM(M25:O25)</f>
        <v>0</v>
      </c>
      <c r="Q25" s="327" t="str">
        <f t="shared" si="0"/>
        <v/>
      </c>
      <c r="R25" s="328"/>
    </row>
    <row r="26" spans="1:18" s="8" customFormat="1" ht="15" hidden="1" x14ac:dyDescent="0.2">
      <c r="B26" s="66">
        <v>3</v>
      </c>
      <c r="C26" s="36"/>
      <c r="D26" s="37"/>
      <c r="E26" s="36"/>
      <c r="F26" s="36"/>
      <c r="G26" s="38"/>
      <c r="H26" s="38"/>
      <c r="I26" s="38"/>
      <c r="J26" s="38"/>
      <c r="K26" s="38"/>
      <c r="L26" s="34">
        <f t="shared" ref="L26:L89" si="1">H26+I26+J26+K26</f>
        <v>0</v>
      </c>
      <c r="M26" s="38"/>
      <c r="N26" s="38"/>
      <c r="O26" s="38"/>
      <c r="P26" s="68">
        <f t="shared" ref="P26:P89" si="2">SUM(M26:O26)</f>
        <v>0</v>
      </c>
      <c r="Q26" s="315" t="str">
        <f t="shared" si="0"/>
        <v/>
      </c>
      <c r="R26" s="316"/>
    </row>
    <row r="27" spans="1:18" s="8" customFormat="1" ht="15" hidden="1" x14ac:dyDescent="0.2">
      <c r="B27" s="66">
        <v>4</v>
      </c>
      <c r="C27" s="36"/>
      <c r="D27" s="37"/>
      <c r="E27" s="36"/>
      <c r="F27" s="36"/>
      <c r="G27" s="38"/>
      <c r="H27" s="38"/>
      <c r="I27" s="38"/>
      <c r="J27" s="38"/>
      <c r="K27" s="38"/>
      <c r="L27" s="34">
        <f t="shared" si="1"/>
        <v>0</v>
      </c>
      <c r="M27" s="38"/>
      <c r="N27" s="38"/>
      <c r="O27" s="38"/>
      <c r="P27" s="68">
        <f t="shared" si="2"/>
        <v>0</v>
      </c>
      <c r="Q27" s="315" t="str">
        <f t="shared" si="0"/>
        <v/>
      </c>
      <c r="R27" s="316"/>
    </row>
    <row r="28" spans="1:18" s="8" customFormat="1" ht="15" hidden="1" x14ac:dyDescent="0.2">
      <c r="B28" s="66">
        <v>5</v>
      </c>
      <c r="C28" s="36"/>
      <c r="D28" s="37"/>
      <c r="E28" s="36"/>
      <c r="F28" s="36"/>
      <c r="G28" s="38"/>
      <c r="H28" s="38"/>
      <c r="I28" s="38"/>
      <c r="J28" s="38"/>
      <c r="K28" s="38"/>
      <c r="L28" s="34">
        <f t="shared" si="1"/>
        <v>0</v>
      </c>
      <c r="M28" s="38"/>
      <c r="N28" s="38"/>
      <c r="O28" s="38"/>
      <c r="P28" s="68">
        <f t="shared" si="2"/>
        <v>0</v>
      </c>
      <c r="Q28" s="315" t="str">
        <f t="shared" si="0"/>
        <v/>
      </c>
      <c r="R28" s="316"/>
    </row>
    <row r="29" spans="1:18" s="8" customFormat="1" ht="15" hidden="1" x14ac:dyDescent="0.2">
      <c r="B29" s="66">
        <v>6</v>
      </c>
      <c r="C29" s="36"/>
      <c r="D29" s="37"/>
      <c r="E29" s="36"/>
      <c r="F29" s="36"/>
      <c r="G29" s="38"/>
      <c r="H29" s="38"/>
      <c r="I29" s="38"/>
      <c r="J29" s="38"/>
      <c r="K29" s="38"/>
      <c r="L29" s="34">
        <f t="shared" si="1"/>
        <v>0</v>
      </c>
      <c r="M29" s="38"/>
      <c r="N29" s="38"/>
      <c r="O29" s="38"/>
      <c r="P29" s="68">
        <f t="shared" si="2"/>
        <v>0</v>
      </c>
      <c r="Q29" s="315" t="str">
        <f t="shared" si="0"/>
        <v/>
      </c>
      <c r="R29" s="316"/>
    </row>
    <row r="30" spans="1:18" s="8" customFormat="1" ht="15" hidden="1" x14ac:dyDescent="0.2">
      <c r="B30" s="66">
        <v>7</v>
      </c>
      <c r="C30" s="36"/>
      <c r="D30" s="37"/>
      <c r="E30" s="36"/>
      <c r="F30" s="36"/>
      <c r="G30" s="38"/>
      <c r="H30" s="38"/>
      <c r="I30" s="38"/>
      <c r="J30" s="38"/>
      <c r="K30" s="38"/>
      <c r="L30" s="34">
        <f t="shared" si="1"/>
        <v>0</v>
      </c>
      <c r="M30" s="38"/>
      <c r="N30" s="38"/>
      <c r="O30" s="38"/>
      <c r="P30" s="68">
        <f t="shared" si="2"/>
        <v>0</v>
      </c>
      <c r="Q30" s="315" t="str">
        <f t="shared" si="0"/>
        <v/>
      </c>
      <c r="R30" s="316"/>
    </row>
    <row r="31" spans="1:18" s="8" customFormat="1" ht="15" hidden="1" x14ac:dyDescent="0.2">
      <c r="B31" s="66">
        <v>8</v>
      </c>
      <c r="C31" s="36"/>
      <c r="D31" s="37"/>
      <c r="E31" s="36"/>
      <c r="F31" s="36"/>
      <c r="G31" s="38"/>
      <c r="H31" s="38"/>
      <c r="I31" s="38"/>
      <c r="J31" s="38"/>
      <c r="K31" s="38"/>
      <c r="L31" s="34">
        <f t="shared" si="1"/>
        <v>0</v>
      </c>
      <c r="M31" s="38"/>
      <c r="N31" s="38"/>
      <c r="O31" s="38"/>
      <c r="P31" s="68">
        <f t="shared" si="2"/>
        <v>0</v>
      </c>
      <c r="Q31" s="315" t="str">
        <f t="shared" si="0"/>
        <v/>
      </c>
      <c r="R31" s="316"/>
    </row>
    <row r="32" spans="1:18" s="8" customFormat="1" ht="15" hidden="1" x14ac:dyDescent="0.2">
      <c r="B32" s="66">
        <v>9</v>
      </c>
      <c r="C32" s="36"/>
      <c r="D32" s="37"/>
      <c r="E32" s="36"/>
      <c r="F32" s="36"/>
      <c r="G32" s="38"/>
      <c r="H32" s="38"/>
      <c r="I32" s="38"/>
      <c r="J32" s="38"/>
      <c r="K32" s="38"/>
      <c r="L32" s="34">
        <f t="shared" si="1"/>
        <v>0</v>
      </c>
      <c r="M32" s="38"/>
      <c r="N32" s="38"/>
      <c r="O32" s="38"/>
      <c r="P32" s="68">
        <f t="shared" si="2"/>
        <v>0</v>
      </c>
      <c r="Q32" s="315" t="str">
        <f t="shared" si="0"/>
        <v/>
      </c>
      <c r="R32" s="316"/>
    </row>
    <row r="33" spans="2:18" s="8" customFormat="1" ht="15" hidden="1" x14ac:dyDescent="0.2">
      <c r="B33" s="66">
        <v>10</v>
      </c>
      <c r="C33" s="36"/>
      <c r="D33" s="37"/>
      <c r="E33" s="36"/>
      <c r="F33" s="36"/>
      <c r="G33" s="38"/>
      <c r="H33" s="38"/>
      <c r="I33" s="38"/>
      <c r="J33" s="38"/>
      <c r="K33" s="38"/>
      <c r="L33" s="34">
        <f t="shared" si="1"/>
        <v>0</v>
      </c>
      <c r="M33" s="38"/>
      <c r="N33" s="38"/>
      <c r="O33" s="38"/>
      <c r="P33" s="68">
        <f t="shared" si="2"/>
        <v>0</v>
      </c>
      <c r="Q33" s="315" t="str">
        <f t="shared" si="0"/>
        <v/>
      </c>
      <c r="R33" s="316"/>
    </row>
    <row r="34" spans="2:18" s="8" customFormat="1" ht="15" hidden="1" x14ac:dyDescent="0.2">
      <c r="B34" s="66">
        <v>11</v>
      </c>
      <c r="C34" s="36"/>
      <c r="D34" s="37"/>
      <c r="E34" s="36"/>
      <c r="F34" s="36"/>
      <c r="G34" s="38"/>
      <c r="H34" s="38"/>
      <c r="I34" s="38"/>
      <c r="J34" s="38"/>
      <c r="K34" s="38"/>
      <c r="L34" s="34">
        <f t="shared" si="1"/>
        <v>0</v>
      </c>
      <c r="M34" s="38"/>
      <c r="N34" s="38"/>
      <c r="O34" s="38"/>
      <c r="P34" s="68">
        <f t="shared" si="2"/>
        <v>0</v>
      </c>
      <c r="Q34" s="315" t="str">
        <f t="shared" si="0"/>
        <v/>
      </c>
      <c r="R34" s="316"/>
    </row>
    <row r="35" spans="2:18" s="8" customFormat="1" ht="15" hidden="1" x14ac:dyDescent="0.2">
      <c r="B35" s="66">
        <v>12</v>
      </c>
      <c r="C35" s="36"/>
      <c r="D35" s="37"/>
      <c r="E35" s="36"/>
      <c r="F35" s="36"/>
      <c r="G35" s="38"/>
      <c r="H35" s="38"/>
      <c r="I35" s="38"/>
      <c r="J35" s="38"/>
      <c r="K35" s="38"/>
      <c r="L35" s="34">
        <f t="shared" si="1"/>
        <v>0</v>
      </c>
      <c r="M35" s="38"/>
      <c r="N35" s="38"/>
      <c r="O35" s="38"/>
      <c r="P35" s="68">
        <f t="shared" si="2"/>
        <v>0</v>
      </c>
      <c r="Q35" s="315" t="str">
        <f t="shared" si="0"/>
        <v/>
      </c>
      <c r="R35" s="316"/>
    </row>
    <row r="36" spans="2:18" s="8" customFormat="1" ht="15" hidden="1" x14ac:dyDescent="0.2">
      <c r="B36" s="66">
        <v>13</v>
      </c>
      <c r="C36" s="36"/>
      <c r="D36" s="37"/>
      <c r="E36" s="36"/>
      <c r="F36" s="36"/>
      <c r="G36" s="38"/>
      <c r="H36" s="38"/>
      <c r="I36" s="38"/>
      <c r="J36" s="38"/>
      <c r="K36" s="38"/>
      <c r="L36" s="34">
        <f t="shared" si="1"/>
        <v>0</v>
      </c>
      <c r="M36" s="38"/>
      <c r="N36" s="38"/>
      <c r="O36" s="38"/>
      <c r="P36" s="68">
        <f t="shared" si="2"/>
        <v>0</v>
      </c>
      <c r="Q36" s="315" t="str">
        <f t="shared" si="0"/>
        <v/>
      </c>
      <c r="R36" s="316"/>
    </row>
    <row r="37" spans="2:18" s="8" customFormat="1" ht="15" hidden="1" x14ac:dyDescent="0.2">
      <c r="B37" s="66">
        <v>14</v>
      </c>
      <c r="C37" s="36"/>
      <c r="D37" s="37"/>
      <c r="E37" s="36"/>
      <c r="F37" s="36"/>
      <c r="G37" s="38"/>
      <c r="H37" s="38"/>
      <c r="I37" s="38"/>
      <c r="J37" s="38"/>
      <c r="K37" s="38"/>
      <c r="L37" s="34">
        <f t="shared" si="1"/>
        <v>0</v>
      </c>
      <c r="M37" s="38"/>
      <c r="N37" s="38"/>
      <c r="O37" s="38"/>
      <c r="P37" s="68">
        <f t="shared" si="2"/>
        <v>0</v>
      </c>
      <c r="Q37" s="315" t="str">
        <f t="shared" si="0"/>
        <v/>
      </c>
      <c r="R37" s="316"/>
    </row>
    <row r="38" spans="2:18" s="8" customFormat="1" ht="15" hidden="1" x14ac:dyDescent="0.2">
      <c r="B38" s="66">
        <v>15</v>
      </c>
      <c r="C38" s="36"/>
      <c r="D38" s="37"/>
      <c r="E38" s="36"/>
      <c r="F38" s="36"/>
      <c r="G38" s="38"/>
      <c r="H38" s="38"/>
      <c r="I38" s="38"/>
      <c r="J38" s="38"/>
      <c r="K38" s="38"/>
      <c r="L38" s="34">
        <f t="shared" si="1"/>
        <v>0</v>
      </c>
      <c r="M38" s="38"/>
      <c r="N38" s="38"/>
      <c r="O38" s="38"/>
      <c r="P38" s="68">
        <f t="shared" si="2"/>
        <v>0</v>
      </c>
      <c r="Q38" s="315" t="str">
        <f t="shared" si="0"/>
        <v/>
      </c>
      <c r="R38" s="316"/>
    </row>
    <row r="39" spans="2:18" s="8" customFormat="1" ht="15" hidden="1" x14ac:dyDescent="0.2">
      <c r="B39" s="66">
        <v>16</v>
      </c>
      <c r="C39" s="36"/>
      <c r="D39" s="37"/>
      <c r="E39" s="36"/>
      <c r="F39" s="36"/>
      <c r="G39" s="38"/>
      <c r="H39" s="38"/>
      <c r="I39" s="38"/>
      <c r="J39" s="38"/>
      <c r="K39" s="38"/>
      <c r="L39" s="34">
        <f t="shared" si="1"/>
        <v>0</v>
      </c>
      <c r="M39" s="38"/>
      <c r="N39" s="38"/>
      <c r="O39" s="38"/>
      <c r="P39" s="68">
        <f t="shared" si="2"/>
        <v>0</v>
      </c>
      <c r="Q39" s="315" t="str">
        <f t="shared" si="0"/>
        <v/>
      </c>
      <c r="R39" s="316"/>
    </row>
    <row r="40" spans="2:18" s="8" customFormat="1" ht="15" hidden="1" x14ac:dyDescent="0.2">
      <c r="B40" s="66">
        <v>17</v>
      </c>
      <c r="C40" s="36"/>
      <c r="D40" s="37"/>
      <c r="E40" s="36"/>
      <c r="F40" s="36"/>
      <c r="G40" s="38"/>
      <c r="H40" s="38"/>
      <c r="I40" s="38"/>
      <c r="J40" s="38"/>
      <c r="K40" s="38"/>
      <c r="L40" s="34">
        <f t="shared" si="1"/>
        <v>0</v>
      </c>
      <c r="M40" s="38"/>
      <c r="N40" s="38"/>
      <c r="O40" s="38"/>
      <c r="P40" s="68">
        <f t="shared" si="2"/>
        <v>0</v>
      </c>
      <c r="Q40" s="315" t="str">
        <f t="shared" si="0"/>
        <v/>
      </c>
      <c r="R40" s="316"/>
    </row>
    <row r="41" spans="2:18" s="8" customFormat="1" ht="15" hidden="1" x14ac:dyDescent="0.2">
      <c r="B41" s="66">
        <v>18</v>
      </c>
      <c r="C41" s="36"/>
      <c r="D41" s="37"/>
      <c r="E41" s="36"/>
      <c r="F41" s="36"/>
      <c r="G41" s="38"/>
      <c r="H41" s="38"/>
      <c r="I41" s="38"/>
      <c r="J41" s="38"/>
      <c r="K41" s="38"/>
      <c r="L41" s="34">
        <f t="shared" si="1"/>
        <v>0</v>
      </c>
      <c r="M41" s="38"/>
      <c r="N41" s="38"/>
      <c r="O41" s="38"/>
      <c r="P41" s="68">
        <f t="shared" si="2"/>
        <v>0</v>
      </c>
      <c r="Q41" s="315" t="str">
        <f t="shared" si="0"/>
        <v/>
      </c>
      <c r="R41" s="316"/>
    </row>
    <row r="42" spans="2:18" s="8" customFormat="1" ht="15" hidden="1" x14ac:dyDescent="0.2">
      <c r="B42" s="66">
        <v>19</v>
      </c>
      <c r="C42" s="36"/>
      <c r="D42" s="37"/>
      <c r="E42" s="36"/>
      <c r="F42" s="36"/>
      <c r="G42" s="38"/>
      <c r="H42" s="38"/>
      <c r="I42" s="38"/>
      <c r="J42" s="38"/>
      <c r="K42" s="38"/>
      <c r="L42" s="34">
        <f t="shared" si="1"/>
        <v>0</v>
      </c>
      <c r="M42" s="38"/>
      <c r="N42" s="38"/>
      <c r="O42" s="38"/>
      <c r="P42" s="68">
        <f t="shared" si="2"/>
        <v>0</v>
      </c>
      <c r="Q42" s="315" t="str">
        <f t="shared" si="0"/>
        <v/>
      </c>
      <c r="R42" s="316"/>
    </row>
    <row r="43" spans="2:18" s="8" customFormat="1" ht="15" hidden="1" x14ac:dyDescent="0.2">
      <c r="B43" s="66">
        <v>20</v>
      </c>
      <c r="C43" s="36"/>
      <c r="D43" s="37"/>
      <c r="E43" s="36"/>
      <c r="F43" s="36"/>
      <c r="G43" s="38"/>
      <c r="H43" s="38"/>
      <c r="I43" s="38"/>
      <c r="J43" s="38"/>
      <c r="K43" s="38"/>
      <c r="L43" s="34">
        <f t="shared" si="1"/>
        <v>0</v>
      </c>
      <c r="M43" s="38"/>
      <c r="N43" s="38"/>
      <c r="O43" s="38"/>
      <c r="P43" s="68">
        <f t="shared" si="2"/>
        <v>0</v>
      </c>
      <c r="Q43" s="315" t="str">
        <f t="shared" si="0"/>
        <v/>
      </c>
      <c r="R43" s="316"/>
    </row>
    <row r="44" spans="2:18" s="8" customFormat="1" ht="15" hidden="1" x14ac:dyDescent="0.2">
      <c r="B44" s="66">
        <v>21</v>
      </c>
      <c r="C44" s="36"/>
      <c r="D44" s="37"/>
      <c r="E44" s="36"/>
      <c r="F44" s="36"/>
      <c r="G44" s="38"/>
      <c r="H44" s="38"/>
      <c r="I44" s="38"/>
      <c r="J44" s="38"/>
      <c r="K44" s="38"/>
      <c r="L44" s="34">
        <f t="shared" si="1"/>
        <v>0</v>
      </c>
      <c r="M44" s="38"/>
      <c r="N44" s="38"/>
      <c r="O44" s="38"/>
      <c r="P44" s="68">
        <f t="shared" si="2"/>
        <v>0</v>
      </c>
      <c r="Q44" s="315" t="str">
        <f t="shared" si="0"/>
        <v/>
      </c>
      <c r="R44" s="316"/>
    </row>
    <row r="45" spans="2:18" s="8" customFormat="1" ht="15" hidden="1" x14ac:dyDescent="0.2">
      <c r="B45" s="66">
        <v>22</v>
      </c>
      <c r="C45" s="36"/>
      <c r="D45" s="37"/>
      <c r="E45" s="36"/>
      <c r="F45" s="36"/>
      <c r="G45" s="38"/>
      <c r="H45" s="38"/>
      <c r="I45" s="38"/>
      <c r="J45" s="38"/>
      <c r="K45" s="38"/>
      <c r="L45" s="34">
        <f t="shared" si="1"/>
        <v>0</v>
      </c>
      <c r="M45" s="38"/>
      <c r="N45" s="38"/>
      <c r="O45" s="38"/>
      <c r="P45" s="68">
        <f t="shared" si="2"/>
        <v>0</v>
      </c>
      <c r="Q45" s="315" t="str">
        <f t="shared" si="0"/>
        <v/>
      </c>
      <c r="R45" s="316"/>
    </row>
    <row r="46" spans="2:18" s="8" customFormat="1" ht="15" hidden="1" x14ac:dyDescent="0.2">
      <c r="B46" s="66">
        <v>23</v>
      </c>
      <c r="C46" s="36"/>
      <c r="D46" s="37"/>
      <c r="E46" s="36"/>
      <c r="F46" s="36"/>
      <c r="G46" s="38"/>
      <c r="H46" s="38"/>
      <c r="I46" s="38"/>
      <c r="J46" s="38"/>
      <c r="K46" s="38"/>
      <c r="L46" s="34">
        <f t="shared" si="1"/>
        <v>0</v>
      </c>
      <c r="M46" s="38"/>
      <c r="N46" s="38"/>
      <c r="O46" s="38"/>
      <c r="P46" s="68">
        <f t="shared" si="2"/>
        <v>0</v>
      </c>
      <c r="Q46" s="315" t="str">
        <f t="shared" si="0"/>
        <v/>
      </c>
      <c r="R46" s="316"/>
    </row>
    <row r="47" spans="2:18" s="8" customFormat="1" ht="15" hidden="1" x14ac:dyDescent="0.2">
      <c r="B47" s="66">
        <v>24</v>
      </c>
      <c r="C47" s="36"/>
      <c r="D47" s="37"/>
      <c r="E47" s="36"/>
      <c r="F47" s="36"/>
      <c r="G47" s="38"/>
      <c r="H47" s="38"/>
      <c r="I47" s="38"/>
      <c r="J47" s="38"/>
      <c r="K47" s="38"/>
      <c r="L47" s="34">
        <f t="shared" si="1"/>
        <v>0</v>
      </c>
      <c r="M47" s="38"/>
      <c r="N47" s="38"/>
      <c r="O47" s="38"/>
      <c r="P47" s="68">
        <f t="shared" si="2"/>
        <v>0</v>
      </c>
      <c r="Q47" s="315" t="str">
        <f t="shared" si="0"/>
        <v/>
      </c>
      <c r="R47" s="316"/>
    </row>
    <row r="48" spans="2:18" s="8" customFormat="1" ht="15" hidden="1" x14ac:dyDescent="0.2">
      <c r="B48" s="66">
        <v>25</v>
      </c>
      <c r="C48" s="36"/>
      <c r="D48" s="37"/>
      <c r="E48" s="36"/>
      <c r="F48" s="36"/>
      <c r="G48" s="38"/>
      <c r="H48" s="38"/>
      <c r="I48" s="38"/>
      <c r="J48" s="38"/>
      <c r="K48" s="38"/>
      <c r="L48" s="34">
        <f t="shared" si="1"/>
        <v>0</v>
      </c>
      <c r="M48" s="38"/>
      <c r="N48" s="38"/>
      <c r="O48" s="38"/>
      <c r="P48" s="68">
        <f t="shared" si="2"/>
        <v>0</v>
      </c>
      <c r="Q48" s="315" t="str">
        <f t="shared" si="0"/>
        <v/>
      </c>
      <c r="R48" s="316"/>
    </row>
    <row r="49" spans="2:18" s="8" customFormat="1" ht="15" hidden="1" x14ac:dyDescent="0.2">
      <c r="B49" s="66">
        <v>26</v>
      </c>
      <c r="C49" s="36"/>
      <c r="D49" s="37"/>
      <c r="E49" s="36"/>
      <c r="F49" s="36"/>
      <c r="G49" s="38"/>
      <c r="H49" s="38"/>
      <c r="I49" s="38"/>
      <c r="J49" s="38"/>
      <c r="K49" s="38"/>
      <c r="L49" s="34">
        <f t="shared" si="1"/>
        <v>0</v>
      </c>
      <c r="M49" s="38"/>
      <c r="N49" s="38"/>
      <c r="O49" s="38"/>
      <c r="P49" s="68">
        <f t="shared" si="2"/>
        <v>0</v>
      </c>
      <c r="Q49" s="315" t="str">
        <f t="shared" si="0"/>
        <v/>
      </c>
      <c r="R49" s="316"/>
    </row>
    <row r="50" spans="2:18" s="8" customFormat="1" ht="15" hidden="1" x14ac:dyDescent="0.2">
      <c r="B50" s="66">
        <v>27</v>
      </c>
      <c r="C50" s="36"/>
      <c r="D50" s="37"/>
      <c r="E50" s="36"/>
      <c r="F50" s="36"/>
      <c r="G50" s="38"/>
      <c r="H50" s="38"/>
      <c r="I50" s="38"/>
      <c r="J50" s="38"/>
      <c r="K50" s="38"/>
      <c r="L50" s="34">
        <f t="shared" si="1"/>
        <v>0</v>
      </c>
      <c r="M50" s="38"/>
      <c r="N50" s="38"/>
      <c r="O50" s="38"/>
      <c r="P50" s="68">
        <f t="shared" si="2"/>
        <v>0</v>
      </c>
      <c r="Q50" s="315" t="str">
        <f t="shared" si="0"/>
        <v/>
      </c>
      <c r="R50" s="316"/>
    </row>
    <row r="51" spans="2:18" s="8" customFormat="1" ht="15" hidden="1" x14ac:dyDescent="0.2">
      <c r="B51" s="66">
        <v>28</v>
      </c>
      <c r="C51" s="36"/>
      <c r="D51" s="37"/>
      <c r="E51" s="36"/>
      <c r="F51" s="36"/>
      <c r="G51" s="38"/>
      <c r="H51" s="38"/>
      <c r="I51" s="38"/>
      <c r="J51" s="38"/>
      <c r="K51" s="38"/>
      <c r="L51" s="34">
        <f t="shared" si="1"/>
        <v>0</v>
      </c>
      <c r="M51" s="38"/>
      <c r="N51" s="38"/>
      <c r="O51" s="38"/>
      <c r="P51" s="68">
        <f t="shared" si="2"/>
        <v>0</v>
      </c>
      <c r="Q51" s="315" t="str">
        <f t="shared" si="0"/>
        <v/>
      </c>
      <c r="R51" s="316"/>
    </row>
    <row r="52" spans="2:18" s="8" customFormat="1" ht="15" hidden="1" x14ac:dyDescent="0.2">
      <c r="B52" s="66">
        <v>29</v>
      </c>
      <c r="C52" s="36"/>
      <c r="D52" s="37"/>
      <c r="E52" s="36"/>
      <c r="F52" s="36"/>
      <c r="G52" s="38"/>
      <c r="H52" s="38"/>
      <c r="I52" s="38"/>
      <c r="J52" s="38"/>
      <c r="K52" s="38"/>
      <c r="L52" s="34">
        <f t="shared" si="1"/>
        <v>0</v>
      </c>
      <c r="M52" s="38"/>
      <c r="N52" s="38"/>
      <c r="O52" s="38"/>
      <c r="P52" s="68">
        <f t="shared" si="2"/>
        <v>0</v>
      </c>
      <c r="Q52" s="315" t="str">
        <f t="shared" si="0"/>
        <v/>
      </c>
      <c r="R52" s="316"/>
    </row>
    <row r="53" spans="2:18" s="8" customFormat="1" ht="15" hidden="1" x14ac:dyDescent="0.2">
      <c r="B53" s="66">
        <v>30</v>
      </c>
      <c r="C53" s="36"/>
      <c r="D53" s="37"/>
      <c r="E53" s="36"/>
      <c r="F53" s="36"/>
      <c r="G53" s="38"/>
      <c r="H53" s="38"/>
      <c r="I53" s="38"/>
      <c r="J53" s="38"/>
      <c r="K53" s="38"/>
      <c r="L53" s="34">
        <f t="shared" si="1"/>
        <v>0</v>
      </c>
      <c r="M53" s="38"/>
      <c r="N53" s="38"/>
      <c r="O53" s="38"/>
      <c r="P53" s="68">
        <f t="shared" si="2"/>
        <v>0</v>
      </c>
      <c r="Q53" s="315" t="str">
        <f t="shared" si="0"/>
        <v/>
      </c>
      <c r="R53" s="316"/>
    </row>
    <row r="54" spans="2:18" s="8" customFormat="1" ht="15" hidden="1" x14ac:dyDescent="0.2">
      <c r="B54" s="66">
        <v>31</v>
      </c>
      <c r="C54" s="36"/>
      <c r="D54" s="37"/>
      <c r="E54" s="36"/>
      <c r="F54" s="36"/>
      <c r="G54" s="38"/>
      <c r="H54" s="38"/>
      <c r="I54" s="38"/>
      <c r="J54" s="38"/>
      <c r="K54" s="38"/>
      <c r="L54" s="34">
        <f t="shared" si="1"/>
        <v>0</v>
      </c>
      <c r="M54" s="38"/>
      <c r="N54" s="38"/>
      <c r="O54" s="38"/>
      <c r="P54" s="68">
        <f t="shared" si="2"/>
        <v>0</v>
      </c>
      <c r="Q54" s="315" t="str">
        <f t="shared" si="0"/>
        <v/>
      </c>
      <c r="R54" s="316"/>
    </row>
    <row r="55" spans="2:18" s="8" customFormat="1" ht="15" hidden="1" x14ac:dyDescent="0.2">
      <c r="B55" s="66">
        <v>32</v>
      </c>
      <c r="C55" s="36"/>
      <c r="D55" s="37"/>
      <c r="E55" s="36"/>
      <c r="F55" s="36"/>
      <c r="G55" s="38"/>
      <c r="H55" s="38"/>
      <c r="I55" s="38"/>
      <c r="J55" s="38"/>
      <c r="K55" s="38"/>
      <c r="L55" s="34">
        <f t="shared" si="1"/>
        <v>0</v>
      </c>
      <c r="M55" s="38"/>
      <c r="N55" s="38"/>
      <c r="O55" s="38"/>
      <c r="P55" s="68">
        <f t="shared" si="2"/>
        <v>0</v>
      </c>
      <c r="Q55" s="315" t="str">
        <f t="shared" si="0"/>
        <v/>
      </c>
      <c r="R55" s="316"/>
    </row>
    <row r="56" spans="2:18" s="8" customFormat="1" ht="15" hidden="1" x14ac:dyDescent="0.2">
      <c r="B56" s="66">
        <v>33</v>
      </c>
      <c r="C56" s="36"/>
      <c r="D56" s="37"/>
      <c r="E56" s="36"/>
      <c r="F56" s="36"/>
      <c r="G56" s="38"/>
      <c r="H56" s="38"/>
      <c r="I56" s="38"/>
      <c r="J56" s="38"/>
      <c r="K56" s="38"/>
      <c r="L56" s="34">
        <f t="shared" si="1"/>
        <v>0</v>
      </c>
      <c r="M56" s="38"/>
      <c r="N56" s="38"/>
      <c r="O56" s="38"/>
      <c r="P56" s="68">
        <f t="shared" si="2"/>
        <v>0</v>
      </c>
      <c r="Q56" s="315" t="str">
        <f t="shared" si="0"/>
        <v/>
      </c>
      <c r="R56" s="316"/>
    </row>
    <row r="57" spans="2:18" s="8" customFormat="1" ht="15" hidden="1" x14ac:dyDescent="0.2">
      <c r="B57" s="66">
        <v>34</v>
      </c>
      <c r="C57" s="36"/>
      <c r="D57" s="37"/>
      <c r="E57" s="36"/>
      <c r="F57" s="36"/>
      <c r="G57" s="38"/>
      <c r="H57" s="38"/>
      <c r="I57" s="38"/>
      <c r="J57" s="38"/>
      <c r="K57" s="38"/>
      <c r="L57" s="34">
        <f t="shared" si="1"/>
        <v>0</v>
      </c>
      <c r="M57" s="38"/>
      <c r="N57" s="38"/>
      <c r="O57" s="38"/>
      <c r="P57" s="68">
        <f t="shared" si="2"/>
        <v>0</v>
      </c>
      <c r="Q57" s="315" t="str">
        <f t="shared" si="0"/>
        <v/>
      </c>
      <c r="R57" s="316"/>
    </row>
    <row r="58" spans="2:18" s="8" customFormat="1" ht="15" hidden="1" x14ac:dyDescent="0.2">
      <c r="B58" s="66">
        <v>35</v>
      </c>
      <c r="C58" s="36"/>
      <c r="D58" s="37"/>
      <c r="E58" s="36"/>
      <c r="F58" s="36"/>
      <c r="G58" s="38"/>
      <c r="H58" s="38"/>
      <c r="I58" s="38"/>
      <c r="J58" s="38"/>
      <c r="K58" s="38"/>
      <c r="L58" s="34">
        <f t="shared" si="1"/>
        <v>0</v>
      </c>
      <c r="M58" s="38"/>
      <c r="N58" s="38"/>
      <c r="O58" s="38"/>
      <c r="P58" s="68">
        <f t="shared" si="2"/>
        <v>0</v>
      </c>
      <c r="Q58" s="315" t="str">
        <f t="shared" si="0"/>
        <v/>
      </c>
      <c r="R58" s="316"/>
    </row>
    <row r="59" spans="2:18" s="8" customFormat="1" ht="15" hidden="1" x14ac:dyDescent="0.2">
      <c r="B59" s="66">
        <v>36</v>
      </c>
      <c r="C59" s="36"/>
      <c r="D59" s="37"/>
      <c r="E59" s="36"/>
      <c r="F59" s="36"/>
      <c r="G59" s="38"/>
      <c r="H59" s="38"/>
      <c r="I59" s="38"/>
      <c r="J59" s="38"/>
      <c r="K59" s="38"/>
      <c r="L59" s="34">
        <f t="shared" si="1"/>
        <v>0</v>
      </c>
      <c r="M59" s="38"/>
      <c r="N59" s="38"/>
      <c r="O59" s="38"/>
      <c r="P59" s="68">
        <f t="shared" si="2"/>
        <v>0</v>
      </c>
      <c r="Q59" s="315" t="str">
        <f t="shared" si="0"/>
        <v/>
      </c>
      <c r="R59" s="316"/>
    </row>
    <row r="60" spans="2:18" s="8" customFormat="1" ht="15" hidden="1" x14ac:dyDescent="0.2">
      <c r="B60" s="66">
        <v>37</v>
      </c>
      <c r="C60" s="36"/>
      <c r="D60" s="37"/>
      <c r="E60" s="36"/>
      <c r="F60" s="36"/>
      <c r="G60" s="38"/>
      <c r="H60" s="38"/>
      <c r="I60" s="38"/>
      <c r="J60" s="38"/>
      <c r="K60" s="38"/>
      <c r="L60" s="34">
        <f t="shared" si="1"/>
        <v>0</v>
      </c>
      <c r="M60" s="38"/>
      <c r="N60" s="38"/>
      <c r="O60" s="38"/>
      <c r="P60" s="68">
        <f t="shared" si="2"/>
        <v>0</v>
      </c>
      <c r="Q60" s="315" t="str">
        <f t="shared" si="0"/>
        <v/>
      </c>
      <c r="R60" s="316"/>
    </row>
    <row r="61" spans="2:18" s="8" customFormat="1" ht="15" hidden="1" x14ac:dyDescent="0.2">
      <c r="B61" s="66">
        <v>38</v>
      </c>
      <c r="C61" s="36"/>
      <c r="D61" s="37"/>
      <c r="E61" s="36"/>
      <c r="F61" s="36"/>
      <c r="G61" s="38"/>
      <c r="H61" s="38"/>
      <c r="I61" s="38"/>
      <c r="J61" s="38"/>
      <c r="K61" s="38"/>
      <c r="L61" s="34">
        <f t="shared" si="1"/>
        <v>0</v>
      </c>
      <c r="M61" s="38"/>
      <c r="N61" s="38"/>
      <c r="O61" s="38"/>
      <c r="P61" s="68">
        <f t="shared" si="2"/>
        <v>0</v>
      </c>
      <c r="Q61" s="315" t="str">
        <f t="shared" si="0"/>
        <v/>
      </c>
      <c r="R61" s="316"/>
    </row>
    <row r="62" spans="2:18" s="8" customFormat="1" ht="15" hidden="1" x14ac:dyDescent="0.2">
      <c r="B62" s="66">
        <v>39</v>
      </c>
      <c r="C62" s="36"/>
      <c r="D62" s="37"/>
      <c r="E62" s="36"/>
      <c r="F62" s="36"/>
      <c r="G62" s="38"/>
      <c r="H62" s="38"/>
      <c r="I62" s="38"/>
      <c r="J62" s="38"/>
      <c r="K62" s="38"/>
      <c r="L62" s="34">
        <f t="shared" si="1"/>
        <v>0</v>
      </c>
      <c r="M62" s="38"/>
      <c r="N62" s="38"/>
      <c r="O62" s="38"/>
      <c r="P62" s="68">
        <f t="shared" si="2"/>
        <v>0</v>
      </c>
      <c r="Q62" s="315" t="str">
        <f t="shared" si="0"/>
        <v/>
      </c>
      <c r="R62" s="316"/>
    </row>
    <row r="63" spans="2:18" s="8" customFormat="1" ht="15" hidden="1" x14ac:dyDescent="0.2">
      <c r="B63" s="66">
        <v>40</v>
      </c>
      <c r="C63" s="36"/>
      <c r="D63" s="37"/>
      <c r="E63" s="36"/>
      <c r="F63" s="36"/>
      <c r="G63" s="38"/>
      <c r="H63" s="38"/>
      <c r="I63" s="38"/>
      <c r="J63" s="38"/>
      <c r="K63" s="38"/>
      <c r="L63" s="34">
        <f t="shared" si="1"/>
        <v>0</v>
      </c>
      <c r="M63" s="38"/>
      <c r="N63" s="38"/>
      <c r="O63" s="38"/>
      <c r="P63" s="68">
        <f t="shared" si="2"/>
        <v>0</v>
      </c>
      <c r="Q63" s="315" t="str">
        <f t="shared" si="0"/>
        <v/>
      </c>
      <c r="R63" s="316"/>
    </row>
    <row r="64" spans="2:18" s="8" customFormat="1" ht="15" hidden="1" x14ac:dyDescent="0.2">
      <c r="B64" s="66">
        <v>41</v>
      </c>
      <c r="C64" s="36"/>
      <c r="D64" s="37"/>
      <c r="E64" s="36"/>
      <c r="F64" s="36"/>
      <c r="G64" s="38"/>
      <c r="H64" s="38"/>
      <c r="I64" s="38"/>
      <c r="J64" s="38"/>
      <c r="K64" s="38"/>
      <c r="L64" s="34">
        <f t="shared" si="1"/>
        <v>0</v>
      </c>
      <c r="M64" s="38"/>
      <c r="N64" s="38"/>
      <c r="O64" s="38"/>
      <c r="P64" s="68">
        <f t="shared" si="2"/>
        <v>0</v>
      </c>
      <c r="Q64" s="315" t="str">
        <f t="shared" si="0"/>
        <v/>
      </c>
      <c r="R64" s="316"/>
    </row>
    <row r="65" spans="2:18" s="8" customFormat="1" ht="15" hidden="1" x14ac:dyDescent="0.2">
      <c r="B65" s="66">
        <v>42</v>
      </c>
      <c r="C65" s="36"/>
      <c r="D65" s="37"/>
      <c r="E65" s="36"/>
      <c r="F65" s="36"/>
      <c r="G65" s="38"/>
      <c r="H65" s="38"/>
      <c r="I65" s="38"/>
      <c r="J65" s="38"/>
      <c r="K65" s="38"/>
      <c r="L65" s="34">
        <f t="shared" si="1"/>
        <v>0</v>
      </c>
      <c r="M65" s="38"/>
      <c r="N65" s="38"/>
      <c r="O65" s="38"/>
      <c r="P65" s="68">
        <f t="shared" si="2"/>
        <v>0</v>
      </c>
      <c r="Q65" s="315" t="str">
        <f t="shared" si="0"/>
        <v/>
      </c>
      <c r="R65" s="316"/>
    </row>
    <row r="66" spans="2:18" s="8" customFormat="1" ht="15" hidden="1" x14ac:dyDescent="0.2">
      <c r="B66" s="66">
        <v>43</v>
      </c>
      <c r="C66" s="36"/>
      <c r="D66" s="37"/>
      <c r="E66" s="36"/>
      <c r="F66" s="36"/>
      <c r="G66" s="38"/>
      <c r="H66" s="38"/>
      <c r="I66" s="38"/>
      <c r="J66" s="38"/>
      <c r="K66" s="38"/>
      <c r="L66" s="34">
        <f t="shared" si="1"/>
        <v>0</v>
      </c>
      <c r="M66" s="38"/>
      <c r="N66" s="38"/>
      <c r="O66" s="38"/>
      <c r="P66" s="68">
        <f t="shared" si="2"/>
        <v>0</v>
      </c>
      <c r="Q66" s="315" t="str">
        <f t="shared" si="0"/>
        <v/>
      </c>
      <c r="R66" s="316"/>
    </row>
    <row r="67" spans="2:18" s="8" customFormat="1" ht="15" hidden="1" x14ac:dyDescent="0.2">
      <c r="B67" s="66">
        <v>44</v>
      </c>
      <c r="C67" s="36"/>
      <c r="D67" s="37"/>
      <c r="E67" s="36"/>
      <c r="F67" s="36"/>
      <c r="G67" s="38"/>
      <c r="H67" s="38"/>
      <c r="I67" s="38"/>
      <c r="J67" s="38"/>
      <c r="K67" s="38"/>
      <c r="L67" s="34">
        <f t="shared" si="1"/>
        <v>0</v>
      </c>
      <c r="M67" s="38"/>
      <c r="N67" s="38"/>
      <c r="O67" s="38"/>
      <c r="P67" s="68">
        <f t="shared" si="2"/>
        <v>0</v>
      </c>
      <c r="Q67" s="315" t="str">
        <f t="shared" si="0"/>
        <v/>
      </c>
      <c r="R67" s="316"/>
    </row>
    <row r="68" spans="2:18" s="8" customFormat="1" ht="15" hidden="1" x14ac:dyDescent="0.2">
      <c r="B68" s="66">
        <v>45</v>
      </c>
      <c r="C68" s="36"/>
      <c r="D68" s="37"/>
      <c r="E68" s="36"/>
      <c r="F68" s="36"/>
      <c r="G68" s="38"/>
      <c r="H68" s="38"/>
      <c r="I68" s="38"/>
      <c r="J68" s="38"/>
      <c r="K68" s="38"/>
      <c r="L68" s="34">
        <f t="shared" si="1"/>
        <v>0</v>
      </c>
      <c r="M68" s="38"/>
      <c r="N68" s="38"/>
      <c r="O68" s="38"/>
      <c r="P68" s="68">
        <f t="shared" si="2"/>
        <v>0</v>
      </c>
      <c r="Q68" s="315" t="str">
        <f t="shared" si="0"/>
        <v/>
      </c>
      <c r="R68" s="316"/>
    </row>
    <row r="69" spans="2:18" s="8" customFormat="1" ht="15" hidden="1" x14ac:dyDescent="0.2">
      <c r="B69" s="66">
        <v>46</v>
      </c>
      <c r="C69" s="36"/>
      <c r="D69" s="37"/>
      <c r="E69" s="36"/>
      <c r="F69" s="36"/>
      <c r="G69" s="38"/>
      <c r="H69" s="38"/>
      <c r="I69" s="38"/>
      <c r="J69" s="38"/>
      <c r="K69" s="38"/>
      <c r="L69" s="34">
        <f t="shared" si="1"/>
        <v>0</v>
      </c>
      <c r="M69" s="38"/>
      <c r="N69" s="38"/>
      <c r="O69" s="38"/>
      <c r="P69" s="68">
        <f t="shared" si="2"/>
        <v>0</v>
      </c>
      <c r="Q69" s="315" t="str">
        <f t="shared" si="0"/>
        <v/>
      </c>
      <c r="R69" s="316"/>
    </row>
    <row r="70" spans="2:18" s="8" customFormat="1" ht="15" hidden="1" x14ac:dyDescent="0.2">
      <c r="B70" s="66">
        <v>47</v>
      </c>
      <c r="C70" s="36"/>
      <c r="D70" s="37"/>
      <c r="E70" s="36"/>
      <c r="F70" s="36"/>
      <c r="G70" s="38"/>
      <c r="H70" s="38"/>
      <c r="I70" s="38"/>
      <c r="J70" s="38"/>
      <c r="K70" s="38"/>
      <c r="L70" s="34">
        <f t="shared" si="1"/>
        <v>0</v>
      </c>
      <c r="M70" s="38"/>
      <c r="N70" s="38"/>
      <c r="O70" s="38"/>
      <c r="P70" s="68">
        <f t="shared" si="2"/>
        <v>0</v>
      </c>
      <c r="Q70" s="315" t="str">
        <f t="shared" si="0"/>
        <v/>
      </c>
      <c r="R70" s="316"/>
    </row>
    <row r="71" spans="2:18" s="8" customFormat="1" ht="15" hidden="1" x14ac:dyDescent="0.2">
      <c r="B71" s="66">
        <v>48</v>
      </c>
      <c r="C71" s="36"/>
      <c r="D71" s="37"/>
      <c r="E71" s="36"/>
      <c r="F71" s="36"/>
      <c r="G71" s="38"/>
      <c r="H71" s="38"/>
      <c r="I71" s="38"/>
      <c r="J71" s="38"/>
      <c r="K71" s="38"/>
      <c r="L71" s="34">
        <f t="shared" si="1"/>
        <v>0</v>
      </c>
      <c r="M71" s="38"/>
      <c r="N71" s="38"/>
      <c r="O71" s="38"/>
      <c r="P71" s="68">
        <f t="shared" si="2"/>
        <v>0</v>
      </c>
      <c r="Q71" s="315" t="str">
        <f t="shared" si="0"/>
        <v/>
      </c>
      <c r="R71" s="316"/>
    </row>
    <row r="72" spans="2:18" s="8" customFormat="1" ht="15" hidden="1" x14ac:dyDescent="0.2">
      <c r="B72" s="66">
        <v>49</v>
      </c>
      <c r="C72" s="36"/>
      <c r="D72" s="37"/>
      <c r="E72" s="36"/>
      <c r="F72" s="36"/>
      <c r="G72" s="38"/>
      <c r="H72" s="38"/>
      <c r="I72" s="38"/>
      <c r="J72" s="38"/>
      <c r="K72" s="38"/>
      <c r="L72" s="34">
        <f t="shared" si="1"/>
        <v>0</v>
      </c>
      <c r="M72" s="38"/>
      <c r="N72" s="38"/>
      <c r="O72" s="38"/>
      <c r="P72" s="68">
        <f t="shared" si="2"/>
        <v>0</v>
      </c>
      <c r="Q72" s="315" t="str">
        <f t="shared" si="0"/>
        <v/>
      </c>
      <c r="R72" s="316"/>
    </row>
    <row r="73" spans="2:18" s="8" customFormat="1" ht="15" hidden="1" x14ac:dyDescent="0.2">
      <c r="B73" s="66">
        <v>50</v>
      </c>
      <c r="C73" s="36"/>
      <c r="D73" s="37"/>
      <c r="E73" s="36"/>
      <c r="F73" s="36"/>
      <c r="G73" s="38"/>
      <c r="H73" s="38"/>
      <c r="I73" s="38"/>
      <c r="J73" s="38"/>
      <c r="K73" s="38"/>
      <c r="L73" s="34">
        <f t="shared" si="1"/>
        <v>0</v>
      </c>
      <c r="M73" s="38"/>
      <c r="N73" s="38"/>
      <c r="O73" s="38"/>
      <c r="P73" s="68">
        <f t="shared" si="2"/>
        <v>0</v>
      </c>
      <c r="Q73" s="315" t="str">
        <f t="shared" si="0"/>
        <v/>
      </c>
      <c r="R73" s="316"/>
    </row>
    <row r="74" spans="2:18" s="8" customFormat="1" ht="15" hidden="1" x14ac:dyDescent="0.2">
      <c r="B74" s="66">
        <v>51</v>
      </c>
      <c r="C74" s="36"/>
      <c r="D74" s="37"/>
      <c r="E74" s="36"/>
      <c r="F74" s="36"/>
      <c r="G74" s="38"/>
      <c r="H74" s="38"/>
      <c r="I74" s="38"/>
      <c r="J74" s="38"/>
      <c r="K74" s="38"/>
      <c r="L74" s="34">
        <f t="shared" si="1"/>
        <v>0</v>
      </c>
      <c r="M74" s="38"/>
      <c r="N74" s="38"/>
      <c r="O74" s="38"/>
      <c r="P74" s="68">
        <f t="shared" si="2"/>
        <v>0</v>
      </c>
      <c r="Q74" s="315" t="str">
        <f t="shared" si="0"/>
        <v/>
      </c>
      <c r="R74" s="316"/>
    </row>
    <row r="75" spans="2:18" s="8" customFormat="1" ht="15" hidden="1" x14ac:dyDescent="0.2">
      <c r="B75" s="66">
        <v>52</v>
      </c>
      <c r="C75" s="36"/>
      <c r="D75" s="37"/>
      <c r="E75" s="36"/>
      <c r="F75" s="36"/>
      <c r="G75" s="38"/>
      <c r="H75" s="38"/>
      <c r="I75" s="38"/>
      <c r="J75" s="38"/>
      <c r="K75" s="38"/>
      <c r="L75" s="34">
        <f t="shared" si="1"/>
        <v>0</v>
      </c>
      <c r="M75" s="38"/>
      <c r="N75" s="38"/>
      <c r="O75" s="38"/>
      <c r="P75" s="68">
        <f t="shared" si="2"/>
        <v>0</v>
      </c>
      <c r="Q75" s="315" t="str">
        <f t="shared" si="0"/>
        <v/>
      </c>
      <c r="R75" s="316"/>
    </row>
    <row r="76" spans="2:18" s="8" customFormat="1" ht="15" hidden="1" x14ac:dyDescent="0.2">
      <c r="B76" s="66">
        <v>53</v>
      </c>
      <c r="C76" s="36"/>
      <c r="D76" s="37"/>
      <c r="E76" s="36"/>
      <c r="F76" s="36"/>
      <c r="G76" s="38"/>
      <c r="H76" s="38"/>
      <c r="I76" s="38"/>
      <c r="J76" s="38"/>
      <c r="K76" s="38"/>
      <c r="L76" s="34">
        <f t="shared" si="1"/>
        <v>0</v>
      </c>
      <c r="M76" s="38"/>
      <c r="N76" s="38"/>
      <c r="O76" s="38"/>
      <c r="P76" s="68">
        <f t="shared" si="2"/>
        <v>0</v>
      </c>
      <c r="Q76" s="315" t="str">
        <f t="shared" si="0"/>
        <v/>
      </c>
      <c r="R76" s="316"/>
    </row>
    <row r="77" spans="2:18" s="8" customFormat="1" ht="15" hidden="1" x14ac:dyDescent="0.2">
      <c r="B77" s="66">
        <v>54</v>
      </c>
      <c r="C77" s="36"/>
      <c r="D77" s="37"/>
      <c r="E77" s="36"/>
      <c r="F77" s="36"/>
      <c r="G77" s="38"/>
      <c r="H77" s="38"/>
      <c r="I77" s="38"/>
      <c r="J77" s="38"/>
      <c r="K77" s="38"/>
      <c r="L77" s="34">
        <f t="shared" si="1"/>
        <v>0</v>
      </c>
      <c r="M77" s="38"/>
      <c r="N77" s="38"/>
      <c r="O77" s="38"/>
      <c r="P77" s="68">
        <f t="shared" si="2"/>
        <v>0</v>
      </c>
      <c r="Q77" s="315" t="str">
        <f t="shared" si="0"/>
        <v/>
      </c>
      <c r="R77" s="316"/>
    </row>
    <row r="78" spans="2:18" s="8" customFormat="1" ht="15" hidden="1" x14ac:dyDescent="0.2">
      <c r="B78" s="66">
        <v>55</v>
      </c>
      <c r="C78" s="36"/>
      <c r="D78" s="37"/>
      <c r="E78" s="36"/>
      <c r="F78" s="36"/>
      <c r="G78" s="38"/>
      <c r="H78" s="38"/>
      <c r="I78" s="38"/>
      <c r="J78" s="38"/>
      <c r="K78" s="38"/>
      <c r="L78" s="34">
        <f t="shared" si="1"/>
        <v>0</v>
      </c>
      <c r="M78" s="38"/>
      <c r="N78" s="38"/>
      <c r="O78" s="38"/>
      <c r="P78" s="68">
        <f t="shared" si="2"/>
        <v>0</v>
      </c>
      <c r="Q78" s="315" t="str">
        <f t="shared" si="0"/>
        <v/>
      </c>
      <c r="R78" s="316"/>
    </row>
    <row r="79" spans="2:18" s="8" customFormat="1" ht="15" hidden="1" x14ac:dyDescent="0.2">
      <c r="B79" s="66">
        <v>56</v>
      </c>
      <c r="C79" s="36"/>
      <c r="D79" s="37"/>
      <c r="E79" s="36"/>
      <c r="F79" s="36"/>
      <c r="G79" s="38"/>
      <c r="H79" s="38"/>
      <c r="I79" s="38"/>
      <c r="J79" s="38"/>
      <c r="K79" s="38"/>
      <c r="L79" s="34">
        <f t="shared" si="1"/>
        <v>0</v>
      </c>
      <c r="M79" s="38"/>
      <c r="N79" s="38"/>
      <c r="O79" s="38"/>
      <c r="P79" s="68">
        <f t="shared" si="2"/>
        <v>0</v>
      </c>
      <c r="Q79" s="315" t="str">
        <f t="shared" si="0"/>
        <v/>
      </c>
      <c r="R79" s="316"/>
    </row>
    <row r="80" spans="2:18" s="8" customFormat="1" ht="15" hidden="1" x14ac:dyDescent="0.2">
      <c r="B80" s="66">
        <v>57</v>
      </c>
      <c r="C80" s="36"/>
      <c r="D80" s="37"/>
      <c r="E80" s="36"/>
      <c r="F80" s="36"/>
      <c r="G80" s="38"/>
      <c r="H80" s="38"/>
      <c r="I80" s="38"/>
      <c r="J80" s="38"/>
      <c r="K80" s="38"/>
      <c r="L80" s="34">
        <f t="shared" si="1"/>
        <v>0</v>
      </c>
      <c r="M80" s="38"/>
      <c r="N80" s="38"/>
      <c r="O80" s="38"/>
      <c r="P80" s="68">
        <f t="shared" si="2"/>
        <v>0</v>
      </c>
      <c r="Q80" s="315" t="str">
        <f t="shared" si="0"/>
        <v/>
      </c>
      <c r="R80" s="316"/>
    </row>
    <row r="81" spans="2:18" s="8" customFormat="1" ht="15" hidden="1" x14ac:dyDescent="0.2">
      <c r="B81" s="66">
        <v>58</v>
      </c>
      <c r="C81" s="36"/>
      <c r="D81" s="37"/>
      <c r="E81" s="36"/>
      <c r="F81" s="36"/>
      <c r="G81" s="38"/>
      <c r="H81" s="38"/>
      <c r="I81" s="38"/>
      <c r="J81" s="38"/>
      <c r="K81" s="38"/>
      <c r="L81" s="34">
        <f t="shared" si="1"/>
        <v>0</v>
      </c>
      <c r="M81" s="38"/>
      <c r="N81" s="38"/>
      <c r="O81" s="38"/>
      <c r="P81" s="68">
        <f t="shared" si="2"/>
        <v>0</v>
      </c>
      <c r="Q81" s="315" t="str">
        <f t="shared" si="0"/>
        <v/>
      </c>
      <c r="R81" s="316"/>
    </row>
    <row r="82" spans="2:18" s="8" customFormat="1" ht="15" hidden="1" x14ac:dyDescent="0.2">
      <c r="B82" s="66">
        <v>59</v>
      </c>
      <c r="C82" s="36"/>
      <c r="D82" s="37"/>
      <c r="E82" s="36"/>
      <c r="F82" s="36"/>
      <c r="G82" s="38"/>
      <c r="H82" s="38"/>
      <c r="I82" s="38"/>
      <c r="J82" s="38"/>
      <c r="K82" s="38"/>
      <c r="L82" s="34">
        <f t="shared" si="1"/>
        <v>0</v>
      </c>
      <c r="M82" s="38"/>
      <c r="N82" s="38"/>
      <c r="O82" s="38"/>
      <c r="P82" s="68">
        <f t="shared" si="2"/>
        <v>0</v>
      </c>
      <c r="Q82" s="315" t="str">
        <f t="shared" si="0"/>
        <v/>
      </c>
      <c r="R82" s="316"/>
    </row>
    <row r="83" spans="2:18" s="8" customFormat="1" ht="15" hidden="1" x14ac:dyDescent="0.2">
      <c r="B83" s="66">
        <v>60</v>
      </c>
      <c r="C83" s="36"/>
      <c r="D83" s="37"/>
      <c r="E83" s="36"/>
      <c r="F83" s="36"/>
      <c r="G83" s="38"/>
      <c r="H83" s="38"/>
      <c r="I83" s="38"/>
      <c r="J83" s="38"/>
      <c r="K83" s="38"/>
      <c r="L83" s="34">
        <f t="shared" si="1"/>
        <v>0</v>
      </c>
      <c r="M83" s="38"/>
      <c r="N83" s="38"/>
      <c r="O83" s="38"/>
      <c r="P83" s="68">
        <f t="shared" si="2"/>
        <v>0</v>
      </c>
      <c r="Q83" s="315" t="str">
        <f t="shared" si="0"/>
        <v/>
      </c>
      <c r="R83" s="316"/>
    </row>
    <row r="84" spans="2:18" s="8" customFormat="1" ht="15" hidden="1" x14ac:dyDescent="0.2">
      <c r="B84" s="66">
        <v>61</v>
      </c>
      <c r="C84" s="36"/>
      <c r="D84" s="37"/>
      <c r="E84" s="36"/>
      <c r="F84" s="36"/>
      <c r="G84" s="38"/>
      <c r="H84" s="38"/>
      <c r="I84" s="38"/>
      <c r="J84" s="38"/>
      <c r="K84" s="38"/>
      <c r="L84" s="34">
        <f t="shared" si="1"/>
        <v>0</v>
      </c>
      <c r="M84" s="38"/>
      <c r="N84" s="38"/>
      <c r="O84" s="38"/>
      <c r="P84" s="68">
        <f t="shared" si="2"/>
        <v>0</v>
      </c>
      <c r="Q84" s="315" t="str">
        <f t="shared" si="0"/>
        <v/>
      </c>
      <c r="R84" s="316"/>
    </row>
    <row r="85" spans="2:18" s="8" customFormat="1" ht="15" hidden="1" x14ac:dyDescent="0.2">
      <c r="B85" s="66">
        <v>62</v>
      </c>
      <c r="C85" s="36"/>
      <c r="D85" s="37"/>
      <c r="E85" s="36"/>
      <c r="F85" s="36"/>
      <c r="G85" s="38"/>
      <c r="H85" s="38"/>
      <c r="I85" s="38"/>
      <c r="J85" s="38"/>
      <c r="K85" s="38"/>
      <c r="L85" s="34">
        <f t="shared" si="1"/>
        <v>0</v>
      </c>
      <c r="M85" s="38"/>
      <c r="N85" s="38"/>
      <c r="O85" s="38"/>
      <c r="P85" s="68">
        <f t="shared" si="2"/>
        <v>0</v>
      </c>
      <c r="Q85" s="315" t="str">
        <f t="shared" si="0"/>
        <v/>
      </c>
      <c r="R85" s="316"/>
    </row>
    <row r="86" spans="2:18" s="8" customFormat="1" ht="15" hidden="1" x14ac:dyDescent="0.2">
      <c r="B86" s="66">
        <v>63</v>
      </c>
      <c r="C86" s="36"/>
      <c r="D86" s="37"/>
      <c r="E86" s="36"/>
      <c r="F86" s="36"/>
      <c r="G86" s="38"/>
      <c r="H86" s="38"/>
      <c r="I86" s="38"/>
      <c r="J86" s="38"/>
      <c r="K86" s="38"/>
      <c r="L86" s="34">
        <f t="shared" si="1"/>
        <v>0</v>
      </c>
      <c r="M86" s="38"/>
      <c r="N86" s="38"/>
      <c r="O86" s="38"/>
      <c r="P86" s="68">
        <f t="shared" si="2"/>
        <v>0</v>
      </c>
      <c r="Q86" s="315" t="str">
        <f t="shared" si="0"/>
        <v/>
      </c>
      <c r="R86" s="316"/>
    </row>
    <row r="87" spans="2:18" s="8" customFormat="1" ht="15" hidden="1" x14ac:dyDescent="0.2">
      <c r="B87" s="66">
        <v>64</v>
      </c>
      <c r="C87" s="36"/>
      <c r="D87" s="37"/>
      <c r="E87" s="36"/>
      <c r="F87" s="36"/>
      <c r="G87" s="38"/>
      <c r="H87" s="38"/>
      <c r="I87" s="38"/>
      <c r="J87" s="38"/>
      <c r="K87" s="38"/>
      <c r="L87" s="34">
        <f t="shared" si="1"/>
        <v>0</v>
      </c>
      <c r="M87" s="38"/>
      <c r="N87" s="38"/>
      <c r="O87" s="38"/>
      <c r="P87" s="68">
        <f t="shared" si="2"/>
        <v>0</v>
      </c>
      <c r="Q87" s="315" t="str">
        <f t="shared" si="0"/>
        <v/>
      </c>
      <c r="R87" s="316"/>
    </row>
    <row r="88" spans="2:18" s="8" customFormat="1" ht="15" hidden="1" x14ac:dyDescent="0.2">
      <c r="B88" s="66">
        <v>65</v>
      </c>
      <c r="C88" s="36"/>
      <c r="D88" s="37"/>
      <c r="E88" s="36"/>
      <c r="F88" s="36"/>
      <c r="G88" s="38"/>
      <c r="H88" s="38"/>
      <c r="I88" s="38"/>
      <c r="J88" s="38"/>
      <c r="K88" s="38"/>
      <c r="L88" s="34">
        <f t="shared" si="1"/>
        <v>0</v>
      </c>
      <c r="M88" s="38"/>
      <c r="N88" s="38"/>
      <c r="O88" s="38"/>
      <c r="P88" s="68">
        <f t="shared" si="2"/>
        <v>0</v>
      </c>
      <c r="Q88" s="315" t="str">
        <f t="shared" ref="Q88:Q151" si="3">IF(P88&lt;&gt;G88,"EXISTE UNA DIFERENCIA EN LA INFORMACION DE LOS PRESUPUESTOS, EL TOTAL DE LOS INSUMOS DEBERA SER IGUAL AL PRESUPUESTO BASE, TAMBIEN DEBERÁ VERIFICAR LA INFORMACION DE APROBADO ","")</f>
        <v/>
      </c>
      <c r="R88" s="316"/>
    </row>
    <row r="89" spans="2:18" s="8" customFormat="1" ht="15" hidden="1" x14ac:dyDescent="0.2">
      <c r="B89" s="66">
        <v>66</v>
      </c>
      <c r="C89" s="36"/>
      <c r="D89" s="37"/>
      <c r="E89" s="36"/>
      <c r="F89" s="36"/>
      <c r="G89" s="38"/>
      <c r="H89" s="38"/>
      <c r="I89" s="38"/>
      <c r="J89" s="38"/>
      <c r="K89" s="38"/>
      <c r="L89" s="34">
        <f t="shared" si="1"/>
        <v>0</v>
      </c>
      <c r="M89" s="38"/>
      <c r="N89" s="38"/>
      <c r="O89" s="38"/>
      <c r="P89" s="68">
        <f t="shared" si="2"/>
        <v>0</v>
      </c>
      <c r="Q89" s="315" t="str">
        <f t="shared" si="3"/>
        <v/>
      </c>
      <c r="R89" s="316"/>
    </row>
    <row r="90" spans="2:18" s="8" customFormat="1" ht="15" hidden="1" x14ac:dyDescent="0.2">
      <c r="B90" s="66">
        <v>67</v>
      </c>
      <c r="C90" s="36"/>
      <c r="D90" s="37"/>
      <c r="E90" s="36"/>
      <c r="F90" s="36"/>
      <c r="G90" s="38"/>
      <c r="H90" s="38"/>
      <c r="I90" s="38"/>
      <c r="J90" s="38"/>
      <c r="K90" s="38"/>
      <c r="L90" s="34">
        <f t="shared" ref="L90:L153" si="4">H90+I90+J90+K90</f>
        <v>0</v>
      </c>
      <c r="M90" s="38"/>
      <c r="N90" s="38"/>
      <c r="O90" s="38"/>
      <c r="P90" s="68">
        <f t="shared" ref="P90:P153" si="5">SUM(M90:O90)</f>
        <v>0</v>
      </c>
      <c r="Q90" s="315" t="str">
        <f t="shared" si="3"/>
        <v/>
      </c>
      <c r="R90" s="316"/>
    </row>
    <row r="91" spans="2:18" s="8" customFormat="1" ht="15" hidden="1" x14ac:dyDescent="0.2">
      <c r="B91" s="66">
        <v>68</v>
      </c>
      <c r="C91" s="36"/>
      <c r="D91" s="37"/>
      <c r="E91" s="36"/>
      <c r="F91" s="36"/>
      <c r="G91" s="38"/>
      <c r="H91" s="38"/>
      <c r="I91" s="38"/>
      <c r="J91" s="38"/>
      <c r="K91" s="38"/>
      <c r="L91" s="34">
        <f t="shared" si="4"/>
        <v>0</v>
      </c>
      <c r="M91" s="38"/>
      <c r="N91" s="38"/>
      <c r="O91" s="38"/>
      <c r="P91" s="68">
        <f t="shared" si="5"/>
        <v>0</v>
      </c>
      <c r="Q91" s="315" t="str">
        <f t="shared" si="3"/>
        <v/>
      </c>
      <c r="R91" s="316"/>
    </row>
    <row r="92" spans="2:18" s="8" customFormat="1" ht="15" hidden="1" x14ac:dyDescent="0.2">
      <c r="B92" s="66">
        <v>69</v>
      </c>
      <c r="C92" s="36"/>
      <c r="D92" s="37"/>
      <c r="E92" s="36"/>
      <c r="F92" s="36"/>
      <c r="G92" s="38"/>
      <c r="H92" s="38"/>
      <c r="I92" s="38"/>
      <c r="J92" s="38"/>
      <c r="K92" s="38"/>
      <c r="L92" s="34">
        <f t="shared" si="4"/>
        <v>0</v>
      </c>
      <c r="M92" s="38"/>
      <c r="N92" s="38"/>
      <c r="O92" s="38"/>
      <c r="P92" s="68">
        <f t="shared" si="5"/>
        <v>0</v>
      </c>
      <c r="Q92" s="315" t="str">
        <f t="shared" si="3"/>
        <v/>
      </c>
      <c r="R92" s="316"/>
    </row>
    <row r="93" spans="2:18" s="8" customFormat="1" ht="15" hidden="1" x14ac:dyDescent="0.2">
      <c r="B93" s="66">
        <v>70</v>
      </c>
      <c r="C93" s="36"/>
      <c r="D93" s="37"/>
      <c r="E93" s="36"/>
      <c r="F93" s="36"/>
      <c r="G93" s="38"/>
      <c r="H93" s="38"/>
      <c r="I93" s="38"/>
      <c r="J93" s="38"/>
      <c r="K93" s="38"/>
      <c r="L93" s="34">
        <f t="shared" si="4"/>
        <v>0</v>
      </c>
      <c r="M93" s="38"/>
      <c r="N93" s="38"/>
      <c r="O93" s="38"/>
      <c r="P93" s="68">
        <f t="shared" si="5"/>
        <v>0</v>
      </c>
      <c r="Q93" s="315" t="str">
        <f t="shared" si="3"/>
        <v/>
      </c>
      <c r="R93" s="316"/>
    </row>
    <row r="94" spans="2:18" s="8" customFormat="1" ht="15" hidden="1" x14ac:dyDescent="0.2">
      <c r="B94" s="66">
        <v>71</v>
      </c>
      <c r="C94" s="36"/>
      <c r="D94" s="37"/>
      <c r="E94" s="36"/>
      <c r="F94" s="36"/>
      <c r="G94" s="38"/>
      <c r="H94" s="38"/>
      <c r="I94" s="38"/>
      <c r="J94" s="38"/>
      <c r="K94" s="38"/>
      <c r="L94" s="34">
        <f t="shared" si="4"/>
        <v>0</v>
      </c>
      <c r="M94" s="38"/>
      <c r="N94" s="38"/>
      <c r="O94" s="38"/>
      <c r="P94" s="68">
        <f t="shared" si="5"/>
        <v>0</v>
      </c>
      <c r="Q94" s="315" t="str">
        <f t="shared" si="3"/>
        <v/>
      </c>
      <c r="R94" s="316"/>
    </row>
    <row r="95" spans="2:18" s="8" customFormat="1" ht="15" hidden="1" x14ac:dyDescent="0.2">
      <c r="B95" s="66">
        <v>72</v>
      </c>
      <c r="C95" s="36"/>
      <c r="D95" s="37"/>
      <c r="E95" s="36"/>
      <c r="F95" s="36"/>
      <c r="G95" s="38"/>
      <c r="H95" s="38"/>
      <c r="I95" s="38"/>
      <c r="J95" s="38"/>
      <c r="K95" s="38"/>
      <c r="L95" s="34">
        <f t="shared" si="4"/>
        <v>0</v>
      </c>
      <c r="M95" s="38"/>
      <c r="N95" s="38"/>
      <c r="O95" s="38"/>
      <c r="P95" s="68">
        <f t="shared" si="5"/>
        <v>0</v>
      </c>
      <c r="Q95" s="315" t="str">
        <f t="shared" si="3"/>
        <v/>
      </c>
      <c r="R95" s="316"/>
    </row>
    <row r="96" spans="2:18" s="8" customFormat="1" ht="15" hidden="1" x14ac:dyDescent="0.2">
      <c r="B96" s="66">
        <v>73</v>
      </c>
      <c r="C96" s="36"/>
      <c r="D96" s="37"/>
      <c r="E96" s="36"/>
      <c r="F96" s="36"/>
      <c r="G96" s="38"/>
      <c r="H96" s="38"/>
      <c r="I96" s="38"/>
      <c r="J96" s="38"/>
      <c r="K96" s="38"/>
      <c r="L96" s="34">
        <f t="shared" si="4"/>
        <v>0</v>
      </c>
      <c r="M96" s="38"/>
      <c r="N96" s="38"/>
      <c r="O96" s="38"/>
      <c r="P96" s="68">
        <f t="shared" si="5"/>
        <v>0</v>
      </c>
      <c r="Q96" s="315" t="str">
        <f t="shared" si="3"/>
        <v/>
      </c>
      <c r="R96" s="316"/>
    </row>
    <row r="97" spans="2:18" s="8" customFormat="1" ht="15" hidden="1" x14ac:dyDescent="0.2">
      <c r="B97" s="66">
        <v>74</v>
      </c>
      <c r="C97" s="36"/>
      <c r="D97" s="37"/>
      <c r="E97" s="36"/>
      <c r="F97" s="36"/>
      <c r="G97" s="38"/>
      <c r="H97" s="38"/>
      <c r="I97" s="38"/>
      <c r="J97" s="38"/>
      <c r="K97" s="38"/>
      <c r="L97" s="34">
        <f t="shared" si="4"/>
        <v>0</v>
      </c>
      <c r="M97" s="38"/>
      <c r="N97" s="38"/>
      <c r="O97" s="38"/>
      <c r="P97" s="68">
        <f t="shared" si="5"/>
        <v>0</v>
      </c>
      <c r="Q97" s="315" t="str">
        <f t="shared" si="3"/>
        <v/>
      </c>
      <c r="R97" s="316"/>
    </row>
    <row r="98" spans="2:18" s="8" customFormat="1" ht="15" hidden="1" x14ac:dyDescent="0.2">
      <c r="B98" s="66">
        <v>75</v>
      </c>
      <c r="C98" s="36"/>
      <c r="D98" s="37"/>
      <c r="E98" s="36"/>
      <c r="F98" s="36"/>
      <c r="G98" s="38"/>
      <c r="H98" s="38"/>
      <c r="I98" s="38"/>
      <c r="J98" s="38"/>
      <c r="K98" s="38"/>
      <c r="L98" s="34">
        <f t="shared" si="4"/>
        <v>0</v>
      </c>
      <c r="M98" s="38"/>
      <c r="N98" s="38"/>
      <c r="O98" s="38"/>
      <c r="P98" s="68">
        <f t="shared" si="5"/>
        <v>0</v>
      </c>
      <c r="Q98" s="315" t="str">
        <f t="shared" si="3"/>
        <v/>
      </c>
      <c r="R98" s="316"/>
    </row>
    <row r="99" spans="2:18" s="8" customFormat="1" ht="15" hidden="1" x14ac:dyDescent="0.2">
      <c r="B99" s="66">
        <v>76</v>
      </c>
      <c r="C99" s="36"/>
      <c r="D99" s="37"/>
      <c r="E99" s="36"/>
      <c r="F99" s="36"/>
      <c r="G99" s="38"/>
      <c r="H99" s="38"/>
      <c r="I99" s="38"/>
      <c r="J99" s="38"/>
      <c r="K99" s="38"/>
      <c r="L99" s="34">
        <f t="shared" si="4"/>
        <v>0</v>
      </c>
      <c r="M99" s="38"/>
      <c r="N99" s="38"/>
      <c r="O99" s="38"/>
      <c r="P99" s="68">
        <f t="shared" si="5"/>
        <v>0</v>
      </c>
      <c r="Q99" s="315" t="str">
        <f t="shared" si="3"/>
        <v/>
      </c>
      <c r="R99" s="316"/>
    </row>
    <row r="100" spans="2:18" s="8" customFormat="1" ht="15" hidden="1" x14ac:dyDescent="0.2">
      <c r="B100" s="66">
        <v>77</v>
      </c>
      <c r="C100" s="36"/>
      <c r="D100" s="37"/>
      <c r="E100" s="36"/>
      <c r="F100" s="36"/>
      <c r="G100" s="38"/>
      <c r="H100" s="38"/>
      <c r="I100" s="38"/>
      <c r="J100" s="38"/>
      <c r="K100" s="38"/>
      <c r="L100" s="34">
        <f t="shared" si="4"/>
        <v>0</v>
      </c>
      <c r="M100" s="38"/>
      <c r="N100" s="38"/>
      <c r="O100" s="38"/>
      <c r="P100" s="68">
        <f t="shared" si="5"/>
        <v>0</v>
      </c>
      <c r="Q100" s="315" t="str">
        <f t="shared" si="3"/>
        <v/>
      </c>
      <c r="R100" s="316"/>
    </row>
    <row r="101" spans="2:18" s="8" customFormat="1" ht="15" hidden="1" x14ac:dyDescent="0.2">
      <c r="B101" s="66">
        <v>78</v>
      </c>
      <c r="C101" s="36"/>
      <c r="D101" s="37"/>
      <c r="E101" s="36"/>
      <c r="F101" s="36"/>
      <c r="G101" s="38"/>
      <c r="H101" s="38"/>
      <c r="I101" s="38"/>
      <c r="J101" s="38"/>
      <c r="K101" s="38"/>
      <c r="L101" s="34">
        <f t="shared" si="4"/>
        <v>0</v>
      </c>
      <c r="M101" s="38"/>
      <c r="N101" s="38"/>
      <c r="O101" s="38"/>
      <c r="P101" s="68">
        <f t="shared" si="5"/>
        <v>0</v>
      </c>
      <c r="Q101" s="315" t="str">
        <f t="shared" si="3"/>
        <v/>
      </c>
      <c r="R101" s="316"/>
    </row>
    <row r="102" spans="2:18" s="8" customFormat="1" ht="15" hidden="1" x14ac:dyDescent="0.2">
      <c r="B102" s="66">
        <v>79</v>
      </c>
      <c r="C102" s="36"/>
      <c r="D102" s="37"/>
      <c r="E102" s="36"/>
      <c r="F102" s="36"/>
      <c r="G102" s="38"/>
      <c r="H102" s="38"/>
      <c r="I102" s="38"/>
      <c r="J102" s="38"/>
      <c r="K102" s="38"/>
      <c r="L102" s="34">
        <f t="shared" si="4"/>
        <v>0</v>
      </c>
      <c r="M102" s="38"/>
      <c r="N102" s="38"/>
      <c r="O102" s="38"/>
      <c r="P102" s="68">
        <f t="shared" si="5"/>
        <v>0</v>
      </c>
      <c r="Q102" s="315" t="str">
        <f t="shared" si="3"/>
        <v/>
      </c>
      <c r="R102" s="316"/>
    </row>
    <row r="103" spans="2:18" s="8" customFormat="1" ht="15" hidden="1" x14ac:dyDescent="0.2">
      <c r="B103" s="66">
        <v>80</v>
      </c>
      <c r="C103" s="36"/>
      <c r="D103" s="37"/>
      <c r="E103" s="36"/>
      <c r="F103" s="36"/>
      <c r="G103" s="38"/>
      <c r="H103" s="38"/>
      <c r="I103" s="38"/>
      <c r="J103" s="38"/>
      <c r="K103" s="38"/>
      <c r="L103" s="34">
        <f t="shared" si="4"/>
        <v>0</v>
      </c>
      <c r="M103" s="38"/>
      <c r="N103" s="38"/>
      <c r="O103" s="38"/>
      <c r="P103" s="68">
        <f t="shared" si="5"/>
        <v>0</v>
      </c>
      <c r="Q103" s="315" t="str">
        <f t="shared" si="3"/>
        <v/>
      </c>
      <c r="R103" s="316"/>
    </row>
    <row r="104" spans="2:18" s="8" customFormat="1" ht="15" hidden="1" x14ac:dyDescent="0.2">
      <c r="B104" s="66">
        <v>81</v>
      </c>
      <c r="C104" s="36"/>
      <c r="D104" s="37"/>
      <c r="E104" s="36"/>
      <c r="F104" s="36"/>
      <c r="G104" s="38"/>
      <c r="H104" s="38"/>
      <c r="I104" s="38"/>
      <c r="J104" s="38"/>
      <c r="K104" s="38"/>
      <c r="L104" s="34">
        <f t="shared" si="4"/>
        <v>0</v>
      </c>
      <c r="M104" s="38"/>
      <c r="N104" s="38"/>
      <c r="O104" s="38"/>
      <c r="P104" s="68">
        <f t="shared" si="5"/>
        <v>0</v>
      </c>
      <c r="Q104" s="315" t="str">
        <f t="shared" si="3"/>
        <v/>
      </c>
      <c r="R104" s="316"/>
    </row>
    <row r="105" spans="2:18" s="8" customFormat="1" ht="15" hidden="1" x14ac:dyDescent="0.2">
      <c r="B105" s="66">
        <v>82</v>
      </c>
      <c r="C105" s="36"/>
      <c r="D105" s="37"/>
      <c r="E105" s="36"/>
      <c r="F105" s="36"/>
      <c r="G105" s="38"/>
      <c r="H105" s="38"/>
      <c r="I105" s="38"/>
      <c r="J105" s="38"/>
      <c r="K105" s="38"/>
      <c r="L105" s="34">
        <f t="shared" si="4"/>
        <v>0</v>
      </c>
      <c r="M105" s="38"/>
      <c r="N105" s="38"/>
      <c r="O105" s="38"/>
      <c r="P105" s="68">
        <f t="shared" si="5"/>
        <v>0</v>
      </c>
      <c r="Q105" s="315" t="str">
        <f t="shared" si="3"/>
        <v/>
      </c>
      <c r="R105" s="316"/>
    </row>
    <row r="106" spans="2:18" s="8" customFormat="1" ht="15" hidden="1" x14ac:dyDescent="0.2">
      <c r="B106" s="66">
        <v>83</v>
      </c>
      <c r="C106" s="36"/>
      <c r="D106" s="37"/>
      <c r="E106" s="36"/>
      <c r="F106" s="36"/>
      <c r="G106" s="38"/>
      <c r="H106" s="38"/>
      <c r="I106" s="38"/>
      <c r="J106" s="38"/>
      <c r="K106" s="38"/>
      <c r="L106" s="34">
        <f t="shared" si="4"/>
        <v>0</v>
      </c>
      <c r="M106" s="38"/>
      <c r="N106" s="38"/>
      <c r="O106" s="38"/>
      <c r="P106" s="68">
        <f t="shared" si="5"/>
        <v>0</v>
      </c>
      <c r="Q106" s="315" t="str">
        <f t="shared" si="3"/>
        <v/>
      </c>
      <c r="R106" s="316"/>
    </row>
    <row r="107" spans="2:18" s="8" customFormat="1" ht="15" hidden="1" x14ac:dyDescent="0.2">
      <c r="B107" s="66">
        <v>84</v>
      </c>
      <c r="C107" s="36"/>
      <c r="D107" s="37"/>
      <c r="E107" s="36"/>
      <c r="F107" s="36"/>
      <c r="G107" s="38"/>
      <c r="H107" s="38"/>
      <c r="I107" s="38"/>
      <c r="J107" s="38"/>
      <c r="K107" s="38"/>
      <c r="L107" s="34">
        <f t="shared" si="4"/>
        <v>0</v>
      </c>
      <c r="M107" s="38"/>
      <c r="N107" s="38"/>
      <c r="O107" s="38"/>
      <c r="P107" s="68">
        <f t="shared" si="5"/>
        <v>0</v>
      </c>
      <c r="Q107" s="315" t="str">
        <f t="shared" si="3"/>
        <v/>
      </c>
      <c r="R107" s="316"/>
    </row>
    <row r="108" spans="2:18" s="8" customFormat="1" ht="15" hidden="1" x14ac:dyDescent="0.2">
      <c r="B108" s="66">
        <v>85</v>
      </c>
      <c r="C108" s="36"/>
      <c r="D108" s="37"/>
      <c r="E108" s="36"/>
      <c r="F108" s="36"/>
      <c r="G108" s="38"/>
      <c r="H108" s="38"/>
      <c r="I108" s="38"/>
      <c r="J108" s="38"/>
      <c r="K108" s="38"/>
      <c r="L108" s="34">
        <f t="shared" si="4"/>
        <v>0</v>
      </c>
      <c r="M108" s="38"/>
      <c r="N108" s="38"/>
      <c r="O108" s="38"/>
      <c r="P108" s="68">
        <f t="shared" si="5"/>
        <v>0</v>
      </c>
      <c r="Q108" s="315" t="str">
        <f t="shared" si="3"/>
        <v/>
      </c>
      <c r="R108" s="316"/>
    </row>
    <row r="109" spans="2:18" s="8" customFormat="1" ht="15" hidden="1" x14ac:dyDescent="0.2">
      <c r="B109" s="66">
        <v>86</v>
      </c>
      <c r="C109" s="36"/>
      <c r="D109" s="37"/>
      <c r="E109" s="36"/>
      <c r="F109" s="36"/>
      <c r="G109" s="38"/>
      <c r="H109" s="38"/>
      <c r="I109" s="38"/>
      <c r="J109" s="38"/>
      <c r="K109" s="38"/>
      <c r="L109" s="34">
        <f t="shared" si="4"/>
        <v>0</v>
      </c>
      <c r="M109" s="38"/>
      <c r="N109" s="38"/>
      <c r="O109" s="38"/>
      <c r="P109" s="68">
        <f t="shared" si="5"/>
        <v>0</v>
      </c>
      <c r="Q109" s="315" t="str">
        <f t="shared" si="3"/>
        <v/>
      </c>
      <c r="R109" s="316"/>
    </row>
    <row r="110" spans="2:18" s="8" customFormat="1" ht="15" hidden="1" x14ac:dyDescent="0.2">
      <c r="B110" s="66">
        <v>87</v>
      </c>
      <c r="C110" s="36"/>
      <c r="D110" s="37"/>
      <c r="E110" s="36"/>
      <c r="F110" s="36"/>
      <c r="G110" s="38"/>
      <c r="H110" s="38"/>
      <c r="I110" s="38"/>
      <c r="J110" s="38"/>
      <c r="K110" s="38"/>
      <c r="L110" s="34">
        <f t="shared" si="4"/>
        <v>0</v>
      </c>
      <c r="M110" s="38"/>
      <c r="N110" s="38"/>
      <c r="O110" s="38"/>
      <c r="P110" s="68">
        <f t="shared" si="5"/>
        <v>0</v>
      </c>
      <c r="Q110" s="315" t="str">
        <f t="shared" si="3"/>
        <v/>
      </c>
      <c r="R110" s="316"/>
    </row>
    <row r="111" spans="2:18" s="8" customFormat="1" ht="15" hidden="1" x14ac:dyDescent="0.2">
      <c r="B111" s="66">
        <v>88</v>
      </c>
      <c r="C111" s="36"/>
      <c r="D111" s="37"/>
      <c r="E111" s="36"/>
      <c r="F111" s="36"/>
      <c r="G111" s="38"/>
      <c r="H111" s="38"/>
      <c r="I111" s="38"/>
      <c r="J111" s="38"/>
      <c r="K111" s="38"/>
      <c r="L111" s="34">
        <f t="shared" si="4"/>
        <v>0</v>
      </c>
      <c r="M111" s="38"/>
      <c r="N111" s="38"/>
      <c r="O111" s="38"/>
      <c r="P111" s="68">
        <f t="shared" si="5"/>
        <v>0</v>
      </c>
      <c r="Q111" s="315" t="str">
        <f t="shared" si="3"/>
        <v/>
      </c>
      <c r="R111" s="316"/>
    </row>
    <row r="112" spans="2:18" s="8" customFormat="1" ht="15" hidden="1" x14ac:dyDescent="0.2">
      <c r="B112" s="66">
        <v>89</v>
      </c>
      <c r="C112" s="36"/>
      <c r="D112" s="37"/>
      <c r="E112" s="36"/>
      <c r="F112" s="36"/>
      <c r="G112" s="38"/>
      <c r="H112" s="38"/>
      <c r="I112" s="38"/>
      <c r="J112" s="38"/>
      <c r="K112" s="38"/>
      <c r="L112" s="34">
        <f t="shared" si="4"/>
        <v>0</v>
      </c>
      <c r="M112" s="38"/>
      <c r="N112" s="38"/>
      <c r="O112" s="38"/>
      <c r="P112" s="68">
        <f t="shared" si="5"/>
        <v>0</v>
      </c>
      <c r="Q112" s="315" t="str">
        <f t="shared" si="3"/>
        <v/>
      </c>
      <c r="R112" s="316"/>
    </row>
    <row r="113" spans="2:18" s="8" customFormat="1" ht="15" hidden="1" x14ac:dyDescent="0.2">
      <c r="B113" s="66">
        <v>90</v>
      </c>
      <c r="C113" s="36"/>
      <c r="D113" s="37"/>
      <c r="E113" s="36"/>
      <c r="F113" s="36"/>
      <c r="G113" s="38"/>
      <c r="H113" s="38"/>
      <c r="I113" s="38"/>
      <c r="J113" s="38"/>
      <c r="K113" s="38"/>
      <c r="L113" s="34">
        <f t="shared" si="4"/>
        <v>0</v>
      </c>
      <c r="M113" s="38"/>
      <c r="N113" s="38"/>
      <c r="O113" s="38"/>
      <c r="P113" s="68">
        <f t="shared" si="5"/>
        <v>0</v>
      </c>
      <c r="Q113" s="315" t="str">
        <f t="shared" si="3"/>
        <v/>
      </c>
      <c r="R113" s="316"/>
    </row>
    <row r="114" spans="2:18" s="8" customFormat="1" ht="15" hidden="1" x14ac:dyDescent="0.2">
      <c r="B114" s="66">
        <v>91</v>
      </c>
      <c r="C114" s="36"/>
      <c r="D114" s="37"/>
      <c r="E114" s="36"/>
      <c r="F114" s="36"/>
      <c r="G114" s="38"/>
      <c r="H114" s="38"/>
      <c r="I114" s="38"/>
      <c r="J114" s="38"/>
      <c r="K114" s="38"/>
      <c r="L114" s="34">
        <f t="shared" si="4"/>
        <v>0</v>
      </c>
      <c r="M114" s="38"/>
      <c r="N114" s="38"/>
      <c r="O114" s="38"/>
      <c r="P114" s="68">
        <f t="shared" si="5"/>
        <v>0</v>
      </c>
      <c r="Q114" s="315" t="str">
        <f t="shared" si="3"/>
        <v/>
      </c>
      <c r="R114" s="316"/>
    </row>
    <row r="115" spans="2:18" s="8" customFormat="1" ht="15" hidden="1" x14ac:dyDescent="0.2">
      <c r="B115" s="66">
        <v>92</v>
      </c>
      <c r="C115" s="36"/>
      <c r="D115" s="37"/>
      <c r="E115" s="36"/>
      <c r="F115" s="36"/>
      <c r="G115" s="38"/>
      <c r="H115" s="38"/>
      <c r="I115" s="38"/>
      <c r="J115" s="38"/>
      <c r="K115" s="38"/>
      <c r="L115" s="34">
        <f t="shared" si="4"/>
        <v>0</v>
      </c>
      <c r="M115" s="38"/>
      <c r="N115" s="38"/>
      <c r="O115" s="38"/>
      <c r="P115" s="68">
        <f t="shared" si="5"/>
        <v>0</v>
      </c>
      <c r="Q115" s="315" t="str">
        <f t="shared" si="3"/>
        <v/>
      </c>
      <c r="R115" s="316"/>
    </row>
    <row r="116" spans="2:18" s="8" customFormat="1" ht="15" hidden="1" x14ac:dyDescent="0.2">
      <c r="B116" s="66">
        <v>93</v>
      </c>
      <c r="C116" s="36"/>
      <c r="D116" s="37"/>
      <c r="E116" s="36"/>
      <c r="F116" s="36"/>
      <c r="G116" s="38"/>
      <c r="H116" s="38"/>
      <c r="I116" s="38"/>
      <c r="J116" s="38"/>
      <c r="K116" s="38"/>
      <c r="L116" s="34">
        <f t="shared" si="4"/>
        <v>0</v>
      </c>
      <c r="M116" s="38"/>
      <c r="N116" s="38"/>
      <c r="O116" s="38"/>
      <c r="P116" s="68">
        <f t="shared" si="5"/>
        <v>0</v>
      </c>
      <c r="Q116" s="315" t="str">
        <f t="shared" si="3"/>
        <v/>
      </c>
      <c r="R116" s="316"/>
    </row>
    <row r="117" spans="2:18" s="8" customFormat="1" ht="15" hidden="1" x14ac:dyDescent="0.2">
      <c r="B117" s="66">
        <v>94</v>
      </c>
      <c r="C117" s="36"/>
      <c r="D117" s="37"/>
      <c r="E117" s="36"/>
      <c r="F117" s="36"/>
      <c r="G117" s="38"/>
      <c r="H117" s="38"/>
      <c r="I117" s="38"/>
      <c r="J117" s="38"/>
      <c r="K117" s="38"/>
      <c r="L117" s="34">
        <f t="shared" si="4"/>
        <v>0</v>
      </c>
      <c r="M117" s="38"/>
      <c r="N117" s="38"/>
      <c r="O117" s="38"/>
      <c r="P117" s="68">
        <f t="shared" si="5"/>
        <v>0</v>
      </c>
      <c r="Q117" s="315" t="str">
        <f t="shared" si="3"/>
        <v/>
      </c>
      <c r="R117" s="316"/>
    </row>
    <row r="118" spans="2:18" s="8" customFormat="1" ht="15" hidden="1" x14ac:dyDescent="0.2">
      <c r="B118" s="66">
        <v>95</v>
      </c>
      <c r="C118" s="36"/>
      <c r="D118" s="37"/>
      <c r="E118" s="36"/>
      <c r="F118" s="36"/>
      <c r="G118" s="38"/>
      <c r="H118" s="38"/>
      <c r="I118" s="38"/>
      <c r="J118" s="38"/>
      <c r="K118" s="38"/>
      <c r="L118" s="34">
        <f t="shared" si="4"/>
        <v>0</v>
      </c>
      <c r="M118" s="38"/>
      <c r="N118" s="38"/>
      <c r="O118" s="38"/>
      <c r="P118" s="68">
        <f t="shared" si="5"/>
        <v>0</v>
      </c>
      <c r="Q118" s="315" t="str">
        <f t="shared" si="3"/>
        <v/>
      </c>
      <c r="R118" s="316"/>
    </row>
    <row r="119" spans="2:18" s="8" customFormat="1" ht="15" hidden="1" x14ac:dyDescent="0.2">
      <c r="B119" s="66">
        <v>96</v>
      </c>
      <c r="C119" s="36"/>
      <c r="D119" s="37"/>
      <c r="E119" s="36"/>
      <c r="F119" s="36"/>
      <c r="G119" s="38"/>
      <c r="H119" s="38"/>
      <c r="I119" s="38"/>
      <c r="J119" s="38"/>
      <c r="K119" s="38"/>
      <c r="L119" s="34">
        <f t="shared" si="4"/>
        <v>0</v>
      </c>
      <c r="M119" s="38"/>
      <c r="N119" s="38"/>
      <c r="O119" s="38"/>
      <c r="P119" s="68">
        <f t="shared" si="5"/>
        <v>0</v>
      </c>
      <c r="Q119" s="315" t="str">
        <f t="shared" si="3"/>
        <v/>
      </c>
      <c r="R119" s="316"/>
    </row>
    <row r="120" spans="2:18" s="8" customFormat="1" ht="15" hidden="1" x14ac:dyDescent="0.2">
      <c r="B120" s="66">
        <v>97</v>
      </c>
      <c r="C120" s="36"/>
      <c r="D120" s="37"/>
      <c r="E120" s="36"/>
      <c r="F120" s="36"/>
      <c r="G120" s="38"/>
      <c r="H120" s="38"/>
      <c r="I120" s="38"/>
      <c r="J120" s="38"/>
      <c r="K120" s="38"/>
      <c r="L120" s="34">
        <f t="shared" si="4"/>
        <v>0</v>
      </c>
      <c r="M120" s="38"/>
      <c r="N120" s="38"/>
      <c r="O120" s="38"/>
      <c r="P120" s="68">
        <f t="shared" si="5"/>
        <v>0</v>
      </c>
      <c r="Q120" s="315" t="str">
        <f t="shared" si="3"/>
        <v/>
      </c>
      <c r="R120" s="316"/>
    </row>
    <row r="121" spans="2:18" s="8" customFormat="1" ht="15" hidden="1" x14ac:dyDescent="0.2">
      <c r="B121" s="66">
        <v>98</v>
      </c>
      <c r="C121" s="36"/>
      <c r="D121" s="37"/>
      <c r="E121" s="36"/>
      <c r="F121" s="36"/>
      <c r="G121" s="38"/>
      <c r="H121" s="38"/>
      <c r="I121" s="38"/>
      <c r="J121" s="38"/>
      <c r="K121" s="38"/>
      <c r="L121" s="34">
        <f t="shared" si="4"/>
        <v>0</v>
      </c>
      <c r="M121" s="38"/>
      <c r="N121" s="38"/>
      <c r="O121" s="38"/>
      <c r="P121" s="68">
        <f t="shared" si="5"/>
        <v>0</v>
      </c>
      <c r="Q121" s="315" t="str">
        <f t="shared" si="3"/>
        <v/>
      </c>
      <c r="R121" s="316"/>
    </row>
    <row r="122" spans="2:18" s="8" customFormat="1" ht="15" hidden="1" x14ac:dyDescent="0.2">
      <c r="B122" s="66">
        <v>99</v>
      </c>
      <c r="C122" s="36"/>
      <c r="D122" s="37"/>
      <c r="E122" s="36"/>
      <c r="F122" s="36"/>
      <c r="G122" s="38"/>
      <c r="H122" s="38"/>
      <c r="I122" s="38"/>
      <c r="J122" s="38"/>
      <c r="K122" s="38"/>
      <c r="L122" s="34">
        <f t="shared" si="4"/>
        <v>0</v>
      </c>
      <c r="M122" s="38"/>
      <c r="N122" s="38"/>
      <c r="O122" s="38"/>
      <c r="P122" s="68">
        <f t="shared" si="5"/>
        <v>0</v>
      </c>
      <c r="Q122" s="315" t="str">
        <f t="shared" si="3"/>
        <v/>
      </c>
      <c r="R122" s="316"/>
    </row>
    <row r="123" spans="2:18" s="8" customFormat="1" ht="15" hidden="1" x14ac:dyDescent="0.2">
      <c r="B123" s="66">
        <v>100</v>
      </c>
      <c r="C123" s="36"/>
      <c r="D123" s="37"/>
      <c r="E123" s="36"/>
      <c r="F123" s="36"/>
      <c r="G123" s="38"/>
      <c r="H123" s="38"/>
      <c r="I123" s="38"/>
      <c r="J123" s="38"/>
      <c r="K123" s="38"/>
      <c r="L123" s="34">
        <f t="shared" si="4"/>
        <v>0</v>
      </c>
      <c r="M123" s="38"/>
      <c r="N123" s="38"/>
      <c r="O123" s="38"/>
      <c r="P123" s="68">
        <f t="shared" si="5"/>
        <v>0</v>
      </c>
      <c r="Q123" s="315" t="str">
        <f t="shared" si="3"/>
        <v/>
      </c>
      <c r="R123" s="316"/>
    </row>
    <row r="124" spans="2:18" s="8" customFormat="1" ht="15" hidden="1" x14ac:dyDescent="0.2">
      <c r="B124" s="66">
        <v>101</v>
      </c>
      <c r="C124" s="36"/>
      <c r="D124" s="37"/>
      <c r="E124" s="36"/>
      <c r="F124" s="36"/>
      <c r="G124" s="38"/>
      <c r="H124" s="38"/>
      <c r="I124" s="38"/>
      <c r="J124" s="38"/>
      <c r="K124" s="38"/>
      <c r="L124" s="34">
        <f t="shared" si="4"/>
        <v>0</v>
      </c>
      <c r="M124" s="38"/>
      <c r="N124" s="38"/>
      <c r="O124" s="38"/>
      <c r="P124" s="68">
        <f t="shared" si="5"/>
        <v>0</v>
      </c>
      <c r="Q124" s="315" t="str">
        <f t="shared" si="3"/>
        <v/>
      </c>
      <c r="R124" s="316"/>
    </row>
    <row r="125" spans="2:18" s="8" customFormat="1" ht="15" hidden="1" x14ac:dyDescent="0.2">
      <c r="B125" s="66">
        <v>102</v>
      </c>
      <c r="C125" s="36"/>
      <c r="D125" s="37"/>
      <c r="E125" s="36"/>
      <c r="F125" s="36"/>
      <c r="G125" s="38"/>
      <c r="H125" s="38"/>
      <c r="I125" s="38"/>
      <c r="J125" s="38"/>
      <c r="K125" s="38"/>
      <c r="L125" s="34">
        <f t="shared" si="4"/>
        <v>0</v>
      </c>
      <c r="M125" s="38"/>
      <c r="N125" s="38"/>
      <c r="O125" s="38"/>
      <c r="P125" s="68">
        <f t="shared" si="5"/>
        <v>0</v>
      </c>
      <c r="Q125" s="315" t="str">
        <f t="shared" si="3"/>
        <v/>
      </c>
      <c r="R125" s="316"/>
    </row>
    <row r="126" spans="2:18" s="8" customFormat="1" ht="15" hidden="1" x14ac:dyDescent="0.2">
      <c r="B126" s="66">
        <v>103</v>
      </c>
      <c r="C126" s="36"/>
      <c r="D126" s="37"/>
      <c r="E126" s="36"/>
      <c r="F126" s="36"/>
      <c r="G126" s="38"/>
      <c r="H126" s="38"/>
      <c r="I126" s="38"/>
      <c r="J126" s="38"/>
      <c r="K126" s="38"/>
      <c r="L126" s="34">
        <f t="shared" si="4"/>
        <v>0</v>
      </c>
      <c r="M126" s="38"/>
      <c r="N126" s="38"/>
      <c r="O126" s="38"/>
      <c r="P126" s="68">
        <f t="shared" si="5"/>
        <v>0</v>
      </c>
      <c r="Q126" s="315" t="str">
        <f t="shared" si="3"/>
        <v/>
      </c>
      <c r="R126" s="316"/>
    </row>
    <row r="127" spans="2:18" s="8" customFormat="1" ht="15" hidden="1" x14ac:dyDescent="0.2">
      <c r="B127" s="66">
        <v>104</v>
      </c>
      <c r="C127" s="36"/>
      <c r="D127" s="37"/>
      <c r="E127" s="36"/>
      <c r="F127" s="36"/>
      <c r="G127" s="38"/>
      <c r="H127" s="38"/>
      <c r="I127" s="38"/>
      <c r="J127" s="38"/>
      <c r="K127" s="38"/>
      <c r="L127" s="34">
        <f t="shared" si="4"/>
        <v>0</v>
      </c>
      <c r="M127" s="38"/>
      <c r="N127" s="38"/>
      <c r="O127" s="38"/>
      <c r="P127" s="68">
        <f t="shared" si="5"/>
        <v>0</v>
      </c>
      <c r="Q127" s="315" t="str">
        <f t="shared" si="3"/>
        <v/>
      </c>
      <c r="R127" s="316"/>
    </row>
    <row r="128" spans="2:18" s="8" customFormat="1" ht="15" hidden="1" x14ac:dyDescent="0.2">
      <c r="B128" s="66">
        <v>105</v>
      </c>
      <c r="C128" s="36"/>
      <c r="D128" s="37"/>
      <c r="E128" s="36"/>
      <c r="F128" s="36"/>
      <c r="G128" s="38"/>
      <c r="H128" s="38"/>
      <c r="I128" s="38"/>
      <c r="J128" s="38"/>
      <c r="K128" s="38"/>
      <c r="L128" s="34">
        <f t="shared" si="4"/>
        <v>0</v>
      </c>
      <c r="M128" s="38"/>
      <c r="N128" s="38"/>
      <c r="O128" s="38"/>
      <c r="P128" s="68">
        <f t="shared" si="5"/>
        <v>0</v>
      </c>
      <c r="Q128" s="315" t="str">
        <f t="shared" si="3"/>
        <v/>
      </c>
      <c r="R128" s="316"/>
    </row>
    <row r="129" spans="2:18" s="8" customFormat="1" ht="15" hidden="1" x14ac:dyDescent="0.2">
      <c r="B129" s="66">
        <v>106</v>
      </c>
      <c r="C129" s="36"/>
      <c r="D129" s="37"/>
      <c r="E129" s="36"/>
      <c r="F129" s="36"/>
      <c r="G129" s="38"/>
      <c r="H129" s="38"/>
      <c r="I129" s="38"/>
      <c r="J129" s="38"/>
      <c r="K129" s="38"/>
      <c r="L129" s="34">
        <f t="shared" si="4"/>
        <v>0</v>
      </c>
      <c r="M129" s="38"/>
      <c r="N129" s="38"/>
      <c r="O129" s="38"/>
      <c r="P129" s="68">
        <f t="shared" si="5"/>
        <v>0</v>
      </c>
      <c r="Q129" s="315" t="str">
        <f t="shared" si="3"/>
        <v/>
      </c>
      <c r="R129" s="316"/>
    </row>
    <row r="130" spans="2:18" s="8" customFormat="1" ht="15" hidden="1" x14ac:dyDescent="0.2">
      <c r="B130" s="66">
        <v>107</v>
      </c>
      <c r="C130" s="36"/>
      <c r="D130" s="37"/>
      <c r="E130" s="36"/>
      <c r="F130" s="36"/>
      <c r="G130" s="38"/>
      <c r="H130" s="38"/>
      <c r="I130" s="38"/>
      <c r="J130" s="38"/>
      <c r="K130" s="38"/>
      <c r="L130" s="34">
        <f t="shared" si="4"/>
        <v>0</v>
      </c>
      <c r="M130" s="38"/>
      <c r="N130" s="38"/>
      <c r="O130" s="38"/>
      <c r="P130" s="68">
        <f t="shared" si="5"/>
        <v>0</v>
      </c>
      <c r="Q130" s="315" t="str">
        <f t="shared" si="3"/>
        <v/>
      </c>
      <c r="R130" s="316"/>
    </row>
    <row r="131" spans="2:18" s="8" customFormat="1" ht="15" hidden="1" x14ac:dyDescent="0.2">
      <c r="B131" s="66">
        <v>108</v>
      </c>
      <c r="C131" s="36"/>
      <c r="D131" s="37"/>
      <c r="E131" s="36"/>
      <c r="F131" s="36"/>
      <c r="G131" s="38"/>
      <c r="H131" s="38"/>
      <c r="I131" s="38"/>
      <c r="J131" s="38"/>
      <c r="K131" s="38"/>
      <c r="L131" s="34">
        <f t="shared" si="4"/>
        <v>0</v>
      </c>
      <c r="M131" s="38"/>
      <c r="N131" s="38"/>
      <c r="O131" s="38"/>
      <c r="P131" s="68">
        <f t="shared" si="5"/>
        <v>0</v>
      </c>
      <c r="Q131" s="315" t="str">
        <f t="shared" si="3"/>
        <v/>
      </c>
      <c r="R131" s="316"/>
    </row>
    <row r="132" spans="2:18" s="8" customFormat="1" ht="15" hidden="1" x14ac:dyDescent="0.2">
      <c r="B132" s="66">
        <v>109</v>
      </c>
      <c r="C132" s="36"/>
      <c r="D132" s="37"/>
      <c r="E132" s="36"/>
      <c r="F132" s="36"/>
      <c r="G132" s="38"/>
      <c r="H132" s="38"/>
      <c r="I132" s="38"/>
      <c r="J132" s="38"/>
      <c r="K132" s="38"/>
      <c r="L132" s="34">
        <f t="shared" si="4"/>
        <v>0</v>
      </c>
      <c r="M132" s="38"/>
      <c r="N132" s="38"/>
      <c r="O132" s="38"/>
      <c r="P132" s="68">
        <f t="shared" si="5"/>
        <v>0</v>
      </c>
      <c r="Q132" s="315" t="str">
        <f t="shared" si="3"/>
        <v/>
      </c>
      <c r="R132" s="316"/>
    </row>
    <row r="133" spans="2:18" s="8" customFormat="1" ht="15" hidden="1" x14ac:dyDescent="0.2">
      <c r="B133" s="66">
        <v>110</v>
      </c>
      <c r="C133" s="36"/>
      <c r="D133" s="37"/>
      <c r="E133" s="36"/>
      <c r="F133" s="36"/>
      <c r="G133" s="38"/>
      <c r="H133" s="38"/>
      <c r="I133" s="38"/>
      <c r="J133" s="38"/>
      <c r="K133" s="38"/>
      <c r="L133" s="34">
        <f t="shared" si="4"/>
        <v>0</v>
      </c>
      <c r="M133" s="38"/>
      <c r="N133" s="38"/>
      <c r="O133" s="38"/>
      <c r="P133" s="68">
        <f t="shared" si="5"/>
        <v>0</v>
      </c>
      <c r="Q133" s="315" t="str">
        <f t="shared" si="3"/>
        <v/>
      </c>
      <c r="R133" s="316"/>
    </row>
    <row r="134" spans="2:18" s="8" customFormat="1" ht="15" hidden="1" x14ac:dyDescent="0.2">
      <c r="B134" s="66">
        <v>111</v>
      </c>
      <c r="C134" s="36"/>
      <c r="D134" s="37"/>
      <c r="E134" s="36"/>
      <c r="F134" s="36"/>
      <c r="G134" s="38"/>
      <c r="H134" s="38"/>
      <c r="I134" s="38"/>
      <c r="J134" s="38"/>
      <c r="K134" s="38"/>
      <c r="L134" s="34">
        <f t="shared" si="4"/>
        <v>0</v>
      </c>
      <c r="M134" s="38"/>
      <c r="N134" s="38"/>
      <c r="O134" s="38"/>
      <c r="P134" s="68">
        <f t="shared" si="5"/>
        <v>0</v>
      </c>
      <c r="Q134" s="315" t="str">
        <f t="shared" si="3"/>
        <v/>
      </c>
      <c r="R134" s="316"/>
    </row>
    <row r="135" spans="2:18" s="8" customFormat="1" ht="15" hidden="1" x14ac:dyDescent="0.2">
      <c r="B135" s="66">
        <v>112</v>
      </c>
      <c r="C135" s="36"/>
      <c r="D135" s="37"/>
      <c r="E135" s="36"/>
      <c r="F135" s="36"/>
      <c r="G135" s="38"/>
      <c r="H135" s="38"/>
      <c r="I135" s="38"/>
      <c r="J135" s="38"/>
      <c r="K135" s="38"/>
      <c r="L135" s="34">
        <f t="shared" si="4"/>
        <v>0</v>
      </c>
      <c r="M135" s="38"/>
      <c r="N135" s="38"/>
      <c r="O135" s="38"/>
      <c r="P135" s="68">
        <f t="shared" si="5"/>
        <v>0</v>
      </c>
      <c r="Q135" s="315" t="str">
        <f t="shared" si="3"/>
        <v/>
      </c>
      <c r="R135" s="316"/>
    </row>
    <row r="136" spans="2:18" s="8" customFormat="1" ht="15" hidden="1" x14ac:dyDescent="0.2">
      <c r="B136" s="66">
        <v>113</v>
      </c>
      <c r="C136" s="36"/>
      <c r="D136" s="37"/>
      <c r="E136" s="36"/>
      <c r="F136" s="36"/>
      <c r="G136" s="38"/>
      <c r="H136" s="38"/>
      <c r="I136" s="38"/>
      <c r="J136" s="38"/>
      <c r="K136" s="38"/>
      <c r="L136" s="34">
        <f t="shared" si="4"/>
        <v>0</v>
      </c>
      <c r="M136" s="38"/>
      <c r="N136" s="38"/>
      <c r="O136" s="38"/>
      <c r="P136" s="68">
        <f t="shared" si="5"/>
        <v>0</v>
      </c>
      <c r="Q136" s="315" t="str">
        <f t="shared" si="3"/>
        <v/>
      </c>
      <c r="R136" s="316"/>
    </row>
    <row r="137" spans="2:18" s="8" customFormat="1" ht="15" hidden="1" x14ac:dyDescent="0.2">
      <c r="B137" s="66">
        <v>114</v>
      </c>
      <c r="C137" s="36"/>
      <c r="D137" s="37"/>
      <c r="E137" s="36"/>
      <c r="F137" s="36"/>
      <c r="G137" s="38"/>
      <c r="H137" s="38"/>
      <c r="I137" s="38"/>
      <c r="J137" s="38"/>
      <c r="K137" s="38"/>
      <c r="L137" s="34">
        <f t="shared" si="4"/>
        <v>0</v>
      </c>
      <c r="M137" s="38"/>
      <c r="N137" s="38"/>
      <c r="O137" s="38"/>
      <c r="P137" s="68">
        <f t="shared" si="5"/>
        <v>0</v>
      </c>
      <c r="Q137" s="315" t="str">
        <f t="shared" si="3"/>
        <v/>
      </c>
      <c r="R137" s="316"/>
    </row>
    <row r="138" spans="2:18" s="8" customFormat="1" ht="15" hidden="1" x14ac:dyDescent="0.2">
      <c r="B138" s="66">
        <v>115</v>
      </c>
      <c r="C138" s="36"/>
      <c r="D138" s="37"/>
      <c r="E138" s="36"/>
      <c r="F138" s="36"/>
      <c r="G138" s="38"/>
      <c r="H138" s="38"/>
      <c r="I138" s="38"/>
      <c r="J138" s="38"/>
      <c r="K138" s="38"/>
      <c r="L138" s="34">
        <f t="shared" si="4"/>
        <v>0</v>
      </c>
      <c r="M138" s="38"/>
      <c r="N138" s="38"/>
      <c r="O138" s="38"/>
      <c r="P138" s="68">
        <f t="shared" si="5"/>
        <v>0</v>
      </c>
      <c r="Q138" s="315" t="str">
        <f t="shared" si="3"/>
        <v/>
      </c>
      <c r="R138" s="316"/>
    </row>
    <row r="139" spans="2:18" s="8" customFormat="1" ht="15" hidden="1" x14ac:dyDescent="0.2">
      <c r="B139" s="66">
        <v>116</v>
      </c>
      <c r="C139" s="36"/>
      <c r="D139" s="37"/>
      <c r="E139" s="36"/>
      <c r="F139" s="36"/>
      <c r="G139" s="38"/>
      <c r="H139" s="38"/>
      <c r="I139" s="38"/>
      <c r="J139" s="38"/>
      <c r="K139" s="38"/>
      <c r="L139" s="34">
        <f t="shared" si="4"/>
        <v>0</v>
      </c>
      <c r="M139" s="38"/>
      <c r="N139" s="38"/>
      <c r="O139" s="38"/>
      <c r="P139" s="68">
        <f t="shared" si="5"/>
        <v>0</v>
      </c>
      <c r="Q139" s="315" t="str">
        <f t="shared" si="3"/>
        <v/>
      </c>
      <c r="R139" s="316"/>
    </row>
    <row r="140" spans="2:18" s="8" customFormat="1" ht="15" hidden="1" x14ac:dyDescent="0.2">
      <c r="B140" s="66">
        <v>117</v>
      </c>
      <c r="C140" s="36"/>
      <c r="D140" s="37"/>
      <c r="E140" s="36"/>
      <c r="F140" s="36"/>
      <c r="G140" s="38"/>
      <c r="H140" s="38"/>
      <c r="I140" s="38"/>
      <c r="J140" s="38"/>
      <c r="K140" s="38"/>
      <c r="L140" s="34">
        <f t="shared" si="4"/>
        <v>0</v>
      </c>
      <c r="M140" s="38"/>
      <c r="N140" s="38"/>
      <c r="O140" s="38"/>
      <c r="P140" s="68">
        <f t="shared" si="5"/>
        <v>0</v>
      </c>
      <c r="Q140" s="315" t="str">
        <f t="shared" si="3"/>
        <v/>
      </c>
      <c r="R140" s="316"/>
    </row>
    <row r="141" spans="2:18" s="8" customFormat="1" ht="15" hidden="1" x14ac:dyDescent="0.2">
      <c r="B141" s="66">
        <v>118</v>
      </c>
      <c r="C141" s="36"/>
      <c r="D141" s="37"/>
      <c r="E141" s="36"/>
      <c r="F141" s="36"/>
      <c r="G141" s="38"/>
      <c r="H141" s="38"/>
      <c r="I141" s="38"/>
      <c r="J141" s="38"/>
      <c r="K141" s="38"/>
      <c r="L141" s="34">
        <f t="shared" si="4"/>
        <v>0</v>
      </c>
      <c r="M141" s="38"/>
      <c r="N141" s="38"/>
      <c r="O141" s="38"/>
      <c r="P141" s="68">
        <f t="shared" si="5"/>
        <v>0</v>
      </c>
      <c r="Q141" s="315" t="str">
        <f t="shared" si="3"/>
        <v/>
      </c>
      <c r="R141" s="316"/>
    </row>
    <row r="142" spans="2:18" s="8" customFormat="1" ht="15" hidden="1" x14ac:dyDescent="0.2">
      <c r="B142" s="66">
        <v>119</v>
      </c>
      <c r="C142" s="36"/>
      <c r="D142" s="37"/>
      <c r="E142" s="36"/>
      <c r="F142" s="36"/>
      <c r="G142" s="38"/>
      <c r="H142" s="38"/>
      <c r="I142" s="38"/>
      <c r="J142" s="38"/>
      <c r="K142" s="38"/>
      <c r="L142" s="34">
        <f t="shared" si="4"/>
        <v>0</v>
      </c>
      <c r="M142" s="38"/>
      <c r="N142" s="38"/>
      <c r="O142" s="38"/>
      <c r="P142" s="68">
        <f t="shared" si="5"/>
        <v>0</v>
      </c>
      <c r="Q142" s="315" t="str">
        <f t="shared" si="3"/>
        <v/>
      </c>
      <c r="R142" s="316"/>
    </row>
    <row r="143" spans="2:18" s="8" customFormat="1" ht="15" hidden="1" x14ac:dyDescent="0.2">
      <c r="B143" s="66">
        <v>120</v>
      </c>
      <c r="C143" s="36"/>
      <c r="D143" s="37"/>
      <c r="E143" s="36"/>
      <c r="F143" s="36"/>
      <c r="G143" s="38"/>
      <c r="H143" s="38"/>
      <c r="I143" s="38"/>
      <c r="J143" s="38"/>
      <c r="K143" s="38"/>
      <c r="L143" s="34">
        <f t="shared" si="4"/>
        <v>0</v>
      </c>
      <c r="M143" s="38"/>
      <c r="N143" s="38"/>
      <c r="O143" s="38"/>
      <c r="P143" s="68">
        <f t="shared" si="5"/>
        <v>0</v>
      </c>
      <c r="Q143" s="315" t="str">
        <f t="shared" si="3"/>
        <v/>
      </c>
      <c r="R143" s="316"/>
    </row>
    <row r="144" spans="2:18" s="8" customFormat="1" ht="15" hidden="1" x14ac:dyDescent="0.2">
      <c r="B144" s="66">
        <v>121</v>
      </c>
      <c r="C144" s="36"/>
      <c r="D144" s="37"/>
      <c r="E144" s="36"/>
      <c r="F144" s="36"/>
      <c r="G144" s="38"/>
      <c r="H144" s="38"/>
      <c r="I144" s="38"/>
      <c r="J144" s="38"/>
      <c r="K144" s="38"/>
      <c r="L144" s="34">
        <f t="shared" si="4"/>
        <v>0</v>
      </c>
      <c r="M144" s="38"/>
      <c r="N144" s="38"/>
      <c r="O144" s="38"/>
      <c r="P144" s="68">
        <f t="shared" si="5"/>
        <v>0</v>
      </c>
      <c r="Q144" s="315" t="str">
        <f t="shared" si="3"/>
        <v/>
      </c>
      <c r="R144" s="316"/>
    </row>
    <row r="145" spans="2:18" s="8" customFormat="1" ht="15" hidden="1" x14ac:dyDescent="0.2">
      <c r="B145" s="66">
        <v>122</v>
      </c>
      <c r="C145" s="36"/>
      <c r="D145" s="37"/>
      <c r="E145" s="36"/>
      <c r="F145" s="36"/>
      <c r="G145" s="38"/>
      <c r="H145" s="38"/>
      <c r="I145" s="38"/>
      <c r="J145" s="38"/>
      <c r="K145" s="38"/>
      <c r="L145" s="34">
        <f t="shared" si="4"/>
        <v>0</v>
      </c>
      <c r="M145" s="38"/>
      <c r="N145" s="38"/>
      <c r="O145" s="38"/>
      <c r="P145" s="68">
        <f t="shared" si="5"/>
        <v>0</v>
      </c>
      <c r="Q145" s="315" t="str">
        <f t="shared" si="3"/>
        <v/>
      </c>
      <c r="R145" s="316"/>
    </row>
    <row r="146" spans="2:18" s="8" customFormat="1" ht="15" hidden="1" x14ac:dyDescent="0.2">
      <c r="B146" s="66">
        <v>123</v>
      </c>
      <c r="C146" s="36"/>
      <c r="D146" s="37"/>
      <c r="E146" s="36"/>
      <c r="F146" s="36"/>
      <c r="G146" s="38"/>
      <c r="H146" s="38"/>
      <c r="I146" s="38"/>
      <c r="J146" s="38"/>
      <c r="K146" s="38"/>
      <c r="L146" s="34">
        <f t="shared" si="4"/>
        <v>0</v>
      </c>
      <c r="M146" s="38"/>
      <c r="N146" s="38"/>
      <c r="O146" s="38"/>
      <c r="P146" s="68">
        <f t="shared" si="5"/>
        <v>0</v>
      </c>
      <c r="Q146" s="315" t="str">
        <f t="shared" si="3"/>
        <v/>
      </c>
      <c r="R146" s="316"/>
    </row>
    <row r="147" spans="2:18" s="8" customFormat="1" ht="15" hidden="1" x14ac:dyDescent="0.2">
      <c r="B147" s="66">
        <v>124</v>
      </c>
      <c r="C147" s="36"/>
      <c r="D147" s="37"/>
      <c r="E147" s="36"/>
      <c r="F147" s="36"/>
      <c r="G147" s="38"/>
      <c r="H147" s="38"/>
      <c r="I147" s="38"/>
      <c r="J147" s="38"/>
      <c r="K147" s="38"/>
      <c r="L147" s="34">
        <f t="shared" si="4"/>
        <v>0</v>
      </c>
      <c r="M147" s="38"/>
      <c r="N147" s="38"/>
      <c r="O147" s="38"/>
      <c r="P147" s="68">
        <f t="shared" si="5"/>
        <v>0</v>
      </c>
      <c r="Q147" s="315" t="str">
        <f t="shared" si="3"/>
        <v/>
      </c>
      <c r="R147" s="316"/>
    </row>
    <row r="148" spans="2:18" s="8" customFormat="1" ht="15" hidden="1" x14ac:dyDescent="0.2">
      <c r="B148" s="66">
        <v>125</v>
      </c>
      <c r="C148" s="36"/>
      <c r="D148" s="37"/>
      <c r="E148" s="36"/>
      <c r="F148" s="36"/>
      <c r="G148" s="38"/>
      <c r="H148" s="38"/>
      <c r="I148" s="38"/>
      <c r="J148" s="38"/>
      <c r="K148" s="38"/>
      <c r="L148" s="34">
        <f t="shared" si="4"/>
        <v>0</v>
      </c>
      <c r="M148" s="38"/>
      <c r="N148" s="38"/>
      <c r="O148" s="38"/>
      <c r="P148" s="68">
        <f t="shared" si="5"/>
        <v>0</v>
      </c>
      <c r="Q148" s="315" t="str">
        <f t="shared" si="3"/>
        <v/>
      </c>
      <c r="R148" s="316"/>
    </row>
    <row r="149" spans="2:18" s="8" customFormat="1" ht="15" hidden="1" x14ac:dyDescent="0.2">
      <c r="B149" s="66">
        <v>126</v>
      </c>
      <c r="C149" s="36"/>
      <c r="D149" s="37"/>
      <c r="E149" s="36"/>
      <c r="F149" s="36"/>
      <c r="G149" s="38"/>
      <c r="H149" s="38"/>
      <c r="I149" s="38"/>
      <c r="J149" s="38"/>
      <c r="K149" s="38"/>
      <c r="L149" s="34">
        <f t="shared" si="4"/>
        <v>0</v>
      </c>
      <c r="M149" s="38"/>
      <c r="N149" s="38"/>
      <c r="O149" s="38"/>
      <c r="P149" s="68">
        <f t="shared" si="5"/>
        <v>0</v>
      </c>
      <c r="Q149" s="315" t="str">
        <f t="shared" si="3"/>
        <v/>
      </c>
      <c r="R149" s="316"/>
    </row>
    <row r="150" spans="2:18" s="8" customFormat="1" ht="15" hidden="1" x14ac:dyDescent="0.2">
      <c r="B150" s="66">
        <v>127</v>
      </c>
      <c r="C150" s="36"/>
      <c r="D150" s="37"/>
      <c r="E150" s="36"/>
      <c r="F150" s="36"/>
      <c r="G150" s="38"/>
      <c r="H150" s="38"/>
      <c r="I150" s="38"/>
      <c r="J150" s="38"/>
      <c r="K150" s="38"/>
      <c r="L150" s="34">
        <f t="shared" si="4"/>
        <v>0</v>
      </c>
      <c r="M150" s="38"/>
      <c r="N150" s="38"/>
      <c r="O150" s="38"/>
      <c r="P150" s="68">
        <f t="shared" si="5"/>
        <v>0</v>
      </c>
      <c r="Q150" s="315" t="str">
        <f t="shared" si="3"/>
        <v/>
      </c>
      <c r="R150" s="316"/>
    </row>
    <row r="151" spans="2:18" s="8" customFormat="1" ht="15" hidden="1" x14ac:dyDescent="0.2">
      <c r="B151" s="66">
        <v>128</v>
      </c>
      <c r="C151" s="36"/>
      <c r="D151" s="37"/>
      <c r="E151" s="36"/>
      <c r="F151" s="36"/>
      <c r="G151" s="38"/>
      <c r="H151" s="38"/>
      <c r="I151" s="38"/>
      <c r="J151" s="38"/>
      <c r="K151" s="38"/>
      <c r="L151" s="34">
        <f t="shared" si="4"/>
        <v>0</v>
      </c>
      <c r="M151" s="38"/>
      <c r="N151" s="38"/>
      <c r="O151" s="38"/>
      <c r="P151" s="68">
        <f t="shared" si="5"/>
        <v>0</v>
      </c>
      <c r="Q151" s="315" t="str">
        <f t="shared" si="3"/>
        <v/>
      </c>
      <c r="R151" s="316"/>
    </row>
    <row r="152" spans="2:18" s="8" customFormat="1" ht="15" hidden="1" x14ac:dyDescent="0.2">
      <c r="B152" s="66">
        <v>129</v>
      </c>
      <c r="C152" s="36"/>
      <c r="D152" s="37"/>
      <c r="E152" s="36"/>
      <c r="F152" s="36"/>
      <c r="G152" s="38"/>
      <c r="H152" s="38"/>
      <c r="I152" s="38"/>
      <c r="J152" s="38"/>
      <c r="K152" s="38"/>
      <c r="L152" s="34">
        <f t="shared" si="4"/>
        <v>0</v>
      </c>
      <c r="M152" s="38"/>
      <c r="N152" s="38"/>
      <c r="O152" s="38"/>
      <c r="P152" s="68">
        <f t="shared" si="5"/>
        <v>0</v>
      </c>
      <c r="Q152" s="315" t="str">
        <f t="shared" ref="Q152:Q215" si="6">IF(P152&lt;&gt;G152,"EXISTE UNA DIFERENCIA EN LA INFORMACION DE LOS PRESUPUESTOS, EL TOTAL DE LOS INSUMOS DEBERA SER IGUAL AL PRESUPUESTO BASE, TAMBIEN DEBERÁ VERIFICAR LA INFORMACION DE APROBADO ","")</f>
        <v/>
      </c>
      <c r="R152" s="316"/>
    </row>
    <row r="153" spans="2:18" s="8" customFormat="1" ht="15" hidden="1" x14ac:dyDescent="0.2">
      <c r="B153" s="66">
        <v>130</v>
      </c>
      <c r="C153" s="36"/>
      <c r="D153" s="37"/>
      <c r="E153" s="36"/>
      <c r="F153" s="36"/>
      <c r="G153" s="38"/>
      <c r="H153" s="38"/>
      <c r="I153" s="38"/>
      <c r="J153" s="38"/>
      <c r="K153" s="38"/>
      <c r="L153" s="34">
        <f t="shared" si="4"/>
        <v>0</v>
      </c>
      <c r="M153" s="38"/>
      <c r="N153" s="38"/>
      <c r="O153" s="38"/>
      <c r="P153" s="68">
        <f t="shared" si="5"/>
        <v>0</v>
      </c>
      <c r="Q153" s="315" t="str">
        <f t="shared" si="6"/>
        <v/>
      </c>
      <c r="R153" s="316"/>
    </row>
    <row r="154" spans="2:18" s="8" customFormat="1" ht="15" hidden="1" x14ac:dyDescent="0.2">
      <c r="B154" s="66">
        <v>131</v>
      </c>
      <c r="C154" s="36"/>
      <c r="D154" s="37"/>
      <c r="E154" s="36"/>
      <c r="F154" s="36"/>
      <c r="G154" s="38"/>
      <c r="H154" s="38"/>
      <c r="I154" s="38"/>
      <c r="J154" s="38"/>
      <c r="K154" s="38"/>
      <c r="L154" s="34">
        <f t="shared" ref="L154:L217" si="7">H154+I154+J154+K154</f>
        <v>0</v>
      </c>
      <c r="M154" s="38"/>
      <c r="N154" s="38"/>
      <c r="O154" s="38"/>
      <c r="P154" s="68">
        <f t="shared" ref="P154:P217" si="8">SUM(M154:O154)</f>
        <v>0</v>
      </c>
      <c r="Q154" s="315" t="str">
        <f t="shared" si="6"/>
        <v/>
      </c>
      <c r="R154" s="316"/>
    </row>
    <row r="155" spans="2:18" s="8" customFormat="1" ht="15" hidden="1" x14ac:dyDescent="0.2">
      <c r="B155" s="66">
        <v>132</v>
      </c>
      <c r="C155" s="36"/>
      <c r="D155" s="37"/>
      <c r="E155" s="36"/>
      <c r="F155" s="36"/>
      <c r="G155" s="38"/>
      <c r="H155" s="38"/>
      <c r="I155" s="38"/>
      <c r="J155" s="38"/>
      <c r="K155" s="38"/>
      <c r="L155" s="34">
        <f t="shared" si="7"/>
        <v>0</v>
      </c>
      <c r="M155" s="38"/>
      <c r="N155" s="38"/>
      <c r="O155" s="38"/>
      <c r="P155" s="68">
        <f t="shared" si="8"/>
        <v>0</v>
      </c>
      <c r="Q155" s="315" t="str">
        <f t="shared" si="6"/>
        <v/>
      </c>
      <c r="R155" s="316"/>
    </row>
    <row r="156" spans="2:18" s="8" customFormat="1" ht="15" hidden="1" x14ac:dyDescent="0.2">
      <c r="B156" s="66">
        <v>133</v>
      </c>
      <c r="C156" s="36"/>
      <c r="D156" s="37"/>
      <c r="E156" s="36"/>
      <c r="F156" s="36"/>
      <c r="G156" s="38"/>
      <c r="H156" s="38"/>
      <c r="I156" s="38"/>
      <c r="J156" s="38"/>
      <c r="K156" s="38"/>
      <c r="L156" s="34">
        <f t="shared" si="7"/>
        <v>0</v>
      </c>
      <c r="M156" s="38"/>
      <c r="N156" s="38"/>
      <c r="O156" s="38"/>
      <c r="P156" s="68">
        <f t="shared" si="8"/>
        <v>0</v>
      </c>
      <c r="Q156" s="315" t="str">
        <f t="shared" si="6"/>
        <v/>
      </c>
      <c r="R156" s="316"/>
    </row>
    <row r="157" spans="2:18" s="8" customFormat="1" ht="15" hidden="1" x14ac:dyDescent="0.2">
      <c r="B157" s="66">
        <v>134</v>
      </c>
      <c r="C157" s="36"/>
      <c r="D157" s="37"/>
      <c r="E157" s="36"/>
      <c r="F157" s="36"/>
      <c r="G157" s="38"/>
      <c r="H157" s="38"/>
      <c r="I157" s="38"/>
      <c r="J157" s="38"/>
      <c r="K157" s="38"/>
      <c r="L157" s="34">
        <f t="shared" si="7"/>
        <v>0</v>
      </c>
      <c r="M157" s="38"/>
      <c r="N157" s="38"/>
      <c r="O157" s="38"/>
      <c r="P157" s="68">
        <f t="shared" si="8"/>
        <v>0</v>
      </c>
      <c r="Q157" s="315" t="str">
        <f t="shared" si="6"/>
        <v/>
      </c>
      <c r="R157" s="316"/>
    </row>
    <row r="158" spans="2:18" s="8" customFormat="1" ht="15" hidden="1" x14ac:dyDescent="0.2">
      <c r="B158" s="66">
        <v>135</v>
      </c>
      <c r="C158" s="36"/>
      <c r="D158" s="37"/>
      <c r="E158" s="36"/>
      <c r="F158" s="36"/>
      <c r="G158" s="38"/>
      <c r="H158" s="38"/>
      <c r="I158" s="38"/>
      <c r="J158" s="38"/>
      <c r="K158" s="38"/>
      <c r="L158" s="34">
        <f t="shared" si="7"/>
        <v>0</v>
      </c>
      <c r="M158" s="38"/>
      <c r="N158" s="38"/>
      <c r="O158" s="38"/>
      <c r="P158" s="68">
        <f t="shared" si="8"/>
        <v>0</v>
      </c>
      <c r="Q158" s="315" t="str">
        <f t="shared" si="6"/>
        <v/>
      </c>
      <c r="R158" s="316"/>
    </row>
    <row r="159" spans="2:18" s="8" customFormat="1" ht="15" hidden="1" x14ac:dyDescent="0.2">
      <c r="B159" s="66">
        <v>136</v>
      </c>
      <c r="C159" s="36"/>
      <c r="D159" s="37"/>
      <c r="E159" s="36"/>
      <c r="F159" s="36"/>
      <c r="G159" s="38"/>
      <c r="H159" s="38"/>
      <c r="I159" s="38"/>
      <c r="J159" s="38"/>
      <c r="K159" s="38"/>
      <c r="L159" s="34">
        <f t="shared" si="7"/>
        <v>0</v>
      </c>
      <c r="M159" s="38"/>
      <c r="N159" s="38"/>
      <c r="O159" s="38"/>
      <c r="P159" s="68">
        <f t="shared" si="8"/>
        <v>0</v>
      </c>
      <c r="Q159" s="315" t="str">
        <f t="shared" si="6"/>
        <v/>
      </c>
      <c r="R159" s="316"/>
    </row>
    <row r="160" spans="2:18" s="8" customFormat="1" ht="15" hidden="1" x14ac:dyDescent="0.2">
      <c r="B160" s="66">
        <v>137</v>
      </c>
      <c r="C160" s="36"/>
      <c r="D160" s="37"/>
      <c r="E160" s="36"/>
      <c r="F160" s="36"/>
      <c r="G160" s="38"/>
      <c r="H160" s="38"/>
      <c r="I160" s="38"/>
      <c r="J160" s="38"/>
      <c r="K160" s="38"/>
      <c r="L160" s="34">
        <f t="shared" si="7"/>
        <v>0</v>
      </c>
      <c r="M160" s="38"/>
      <c r="N160" s="38"/>
      <c r="O160" s="38"/>
      <c r="P160" s="68">
        <f t="shared" si="8"/>
        <v>0</v>
      </c>
      <c r="Q160" s="315" t="str">
        <f t="shared" si="6"/>
        <v/>
      </c>
      <c r="R160" s="316"/>
    </row>
    <row r="161" spans="2:18" s="8" customFormat="1" ht="15" hidden="1" x14ac:dyDescent="0.2">
      <c r="B161" s="66">
        <v>138</v>
      </c>
      <c r="C161" s="36"/>
      <c r="D161" s="37"/>
      <c r="E161" s="36"/>
      <c r="F161" s="36"/>
      <c r="G161" s="38"/>
      <c r="H161" s="38"/>
      <c r="I161" s="38"/>
      <c r="J161" s="38"/>
      <c r="K161" s="38"/>
      <c r="L161" s="34">
        <f t="shared" si="7"/>
        <v>0</v>
      </c>
      <c r="M161" s="38"/>
      <c r="N161" s="38"/>
      <c r="O161" s="38"/>
      <c r="P161" s="68">
        <f t="shared" si="8"/>
        <v>0</v>
      </c>
      <c r="Q161" s="315" t="str">
        <f t="shared" si="6"/>
        <v/>
      </c>
      <c r="R161" s="316"/>
    </row>
    <row r="162" spans="2:18" s="8" customFormat="1" ht="15" hidden="1" x14ac:dyDescent="0.2">
      <c r="B162" s="66">
        <v>139</v>
      </c>
      <c r="C162" s="36"/>
      <c r="D162" s="37"/>
      <c r="E162" s="36"/>
      <c r="F162" s="36"/>
      <c r="G162" s="38"/>
      <c r="H162" s="38"/>
      <c r="I162" s="38"/>
      <c r="J162" s="38"/>
      <c r="K162" s="38"/>
      <c r="L162" s="34">
        <f t="shared" si="7"/>
        <v>0</v>
      </c>
      <c r="M162" s="38"/>
      <c r="N162" s="38"/>
      <c r="O162" s="38"/>
      <c r="P162" s="68">
        <f t="shared" si="8"/>
        <v>0</v>
      </c>
      <c r="Q162" s="315" t="str">
        <f t="shared" si="6"/>
        <v/>
      </c>
      <c r="R162" s="316"/>
    </row>
    <row r="163" spans="2:18" s="8" customFormat="1" ht="15" hidden="1" x14ac:dyDescent="0.2">
      <c r="B163" s="66">
        <v>140</v>
      </c>
      <c r="C163" s="36"/>
      <c r="D163" s="37"/>
      <c r="E163" s="36"/>
      <c r="F163" s="36"/>
      <c r="G163" s="38"/>
      <c r="H163" s="38"/>
      <c r="I163" s="38"/>
      <c r="J163" s="38"/>
      <c r="K163" s="38"/>
      <c r="L163" s="34">
        <f t="shared" si="7"/>
        <v>0</v>
      </c>
      <c r="M163" s="38"/>
      <c r="N163" s="38"/>
      <c r="O163" s="38"/>
      <c r="P163" s="68">
        <f t="shared" si="8"/>
        <v>0</v>
      </c>
      <c r="Q163" s="315" t="str">
        <f t="shared" si="6"/>
        <v/>
      </c>
      <c r="R163" s="316"/>
    </row>
    <row r="164" spans="2:18" s="8" customFormat="1" ht="15" hidden="1" x14ac:dyDescent="0.2">
      <c r="B164" s="66">
        <v>141</v>
      </c>
      <c r="C164" s="36"/>
      <c r="D164" s="37"/>
      <c r="E164" s="36"/>
      <c r="F164" s="36"/>
      <c r="G164" s="38"/>
      <c r="H164" s="38"/>
      <c r="I164" s="38"/>
      <c r="J164" s="38"/>
      <c r="K164" s="38"/>
      <c r="L164" s="34">
        <f t="shared" si="7"/>
        <v>0</v>
      </c>
      <c r="M164" s="38"/>
      <c r="N164" s="38"/>
      <c r="O164" s="38"/>
      <c r="P164" s="68">
        <f t="shared" si="8"/>
        <v>0</v>
      </c>
      <c r="Q164" s="315" t="str">
        <f t="shared" si="6"/>
        <v/>
      </c>
      <c r="R164" s="316"/>
    </row>
    <row r="165" spans="2:18" s="8" customFormat="1" ht="15" hidden="1" x14ac:dyDescent="0.2">
      <c r="B165" s="66">
        <v>142</v>
      </c>
      <c r="C165" s="36"/>
      <c r="D165" s="37"/>
      <c r="E165" s="36"/>
      <c r="F165" s="36"/>
      <c r="G165" s="38"/>
      <c r="H165" s="38"/>
      <c r="I165" s="38"/>
      <c r="J165" s="38"/>
      <c r="K165" s="38"/>
      <c r="L165" s="34">
        <f t="shared" si="7"/>
        <v>0</v>
      </c>
      <c r="M165" s="38"/>
      <c r="N165" s="38"/>
      <c r="O165" s="38"/>
      <c r="P165" s="68">
        <f t="shared" si="8"/>
        <v>0</v>
      </c>
      <c r="Q165" s="315" t="str">
        <f t="shared" si="6"/>
        <v/>
      </c>
      <c r="R165" s="316"/>
    </row>
    <row r="166" spans="2:18" s="8" customFormat="1" ht="15" hidden="1" x14ac:dyDescent="0.2">
      <c r="B166" s="66">
        <v>143</v>
      </c>
      <c r="C166" s="36"/>
      <c r="D166" s="37"/>
      <c r="E166" s="36"/>
      <c r="F166" s="36"/>
      <c r="G166" s="38"/>
      <c r="H166" s="38"/>
      <c r="I166" s="38"/>
      <c r="J166" s="38"/>
      <c r="K166" s="38"/>
      <c r="L166" s="34">
        <f t="shared" si="7"/>
        <v>0</v>
      </c>
      <c r="M166" s="38"/>
      <c r="N166" s="38"/>
      <c r="O166" s="38"/>
      <c r="P166" s="68">
        <f t="shared" si="8"/>
        <v>0</v>
      </c>
      <c r="Q166" s="315" t="str">
        <f t="shared" si="6"/>
        <v/>
      </c>
      <c r="R166" s="316"/>
    </row>
    <row r="167" spans="2:18" s="8" customFormat="1" ht="15" hidden="1" x14ac:dyDescent="0.2">
      <c r="B167" s="66">
        <v>144</v>
      </c>
      <c r="C167" s="36"/>
      <c r="D167" s="37"/>
      <c r="E167" s="36"/>
      <c r="F167" s="36"/>
      <c r="G167" s="38"/>
      <c r="H167" s="38"/>
      <c r="I167" s="38"/>
      <c r="J167" s="38"/>
      <c r="K167" s="38"/>
      <c r="L167" s="34">
        <f t="shared" si="7"/>
        <v>0</v>
      </c>
      <c r="M167" s="38"/>
      <c r="N167" s="38"/>
      <c r="O167" s="38"/>
      <c r="P167" s="68">
        <f t="shared" si="8"/>
        <v>0</v>
      </c>
      <c r="Q167" s="315" t="str">
        <f t="shared" si="6"/>
        <v/>
      </c>
      <c r="R167" s="316"/>
    </row>
    <row r="168" spans="2:18" s="8" customFormat="1" ht="15" hidden="1" x14ac:dyDescent="0.2">
      <c r="B168" s="66">
        <v>145</v>
      </c>
      <c r="C168" s="36"/>
      <c r="D168" s="37"/>
      <c r="E168" s="36"/>
      <c r="F168" s="36"/>
      <c r="G168" s="38"/>
      <c r="H168" s="38"/>
      <c r="I168" s="38"/>
      <c r="J168" s="38"/>
      <c r="K168" s="38"/>
      <c r="L168" s="34">
        <f t="shared" si="7"/>
        <v>0</v>
      </c>
      <c r="M168" s="38"/>
      <c r="N168" s="38"/>
      <c r="O168" s="38"/>
      <c r="P168" s="68">
        <f t="shared" si="8"/>
        <v>0</v>
      </c>
      <c r="Q168" s="315" t="str">
        <f t="shared" si="6"/>
        <v/>
      </c>
      <c r="R168" s="316"/>
    </row>
    <row r="169" spans="2:18" s="8" customFormat="1" ht="15" hidden="1" x14ac:dyDescent="0.2">
      <c r="B169" s="66">
        <v>146</v>
      </c>
      <c r="C169" s="36"/>
      <c r="D169" s="37"/>
      <c r="E169" s="36"/>
      <c r="F169" s="36"/>
      <c r="G169" s="38"/>
      <c r="H169" s="38"/>
      <c r="I169" s="38"/>
      <c r="J169" s="38"/>
      <c r="K169" s="38"/>
      <c r="L169" s="34">
        <f t="shared" si="7"/>
        <v>0</v>
      </c>
      <c r="M169" s="38"/>
      <c r="N169" s="38"/>
      <c r="O169" s="38"/>
      <c r="P169" s="68">
        <f t="shared" si="8"/>
        <v>0</v>
      </c>
      <c r="Q169" s="315" t="str">
        <f t="shared" si="6"/>
        <v/>
      </c>
      <c r="R169" s="316"/>
    </row>
    <row r="170" spans="2:18" s="8" customFormat="1" ht="15" hidden="1" x14ac:dyDescent="0.2">
      <c r="B170" s="66">
        <v>147</v>
      </c>
      <c r="C170" s="36"/>
      <c r="D170" s="37"/>
      <c r="E170" s="36"/>
      <c r="F170" s="36"/>
      <c r="G170" s="38"/>
      <c r="H170" s="38"/>
      <c r="I170" s="38"/>
      <c r="J170" s="38"/>
      <c r="K170" s="38"/>
      <c r="L170" s="34">
        <f t="shared" si="7"/>
        <v>0</v>
      </c>
      <c r="M170" s="38"/>
      <c r="N170" s="38"/>
      <c r="O170" s="38"/>
      <c r="P170" s="68">
        <f t="shared" si="8"/>
        <v>0</v>
      </c>
      <c r="Q170" s="315" t="str">
        <f t="shared" si="6"/>
        <v/>
      </c>
      <c r="R170" s="316"/>
    </row>
    <row r="171" spans="2:18" s="8" customFormat="1" ht="15" hidden="1" x14ac:dyDescent="0.2">
      <c r="B171" s="66">
        <v>148</v>
      </c>
      <c r="C171" s="36"/>
      <c r="D171" s="37"/>
      <c r="E171" s="36"/>
      <c r="F171" s="36"/>
      <c r="G171" s="38"/>
      <c r="H171" s="38"/>
      <c r="I171" s="38"/>
      <c r="J171" s="38"/>
      <c r="K171" s="38"/>
      <c r="L171" s="34">
        <f t="shared" si="7"/>
        <v>0</v>
      </c>
      <c r="M171" s="38"/>
      <c r="N171" s="38"/>
      <c r="O171" s="38"/>
      <c r="P171" s="68">
        <f t="shared" si="8"/>
        <v>0</v>
      </c>
      <c r="Q171" s="315" t="str">
        <f t="shared" si="6"/>
        <v/>
      </c>
      <c r="R171" s="316"/>
    </row>
    <row r="172" spans="2:18" s="8" customFormat="1" ht="15" hidden="1" x14ac:dyDescent="0.2">
      <c r="B172" s="66">
        <v>149</v>
      </c>
      <c r="C172" s="36"/>
      <c r="D172" s="37"/>
      <c r="E172" s="36"/>
      <c r="F172" s="36"/>
      <c r="G172" s="38"/>
      <c r="H172" s="38"/>
      <c r="I172" s="38"/>
      <c r="J172" s="38"/>
      <c r="K172" s="38"/>
      <c r="L172" s="34">
        <f t="shared" si="7"/>
        <v>0</v>
      </c>
      <c r="M172" s="38"/>
      <c r="N172" s="38"/>
      <c r="O172" s="38"/>
      <c r="P172" s="68">
        <f t="shared" si="8"/>
        <v>0</v>
      </c>
      <c r="Q172" s="315" t="str">
        <f t="shared" si="6"/>
        <v/>
      </c>
      <c r="R172" s="316"/>
    </row>
    <row r="173" spans="2:18" s="8" customFormat="1" ht="15" hidden="1" x14ac:dyDescent="0.2">
      <c r="B173" s="66">
        <v>150</v>
      </c>
      <c r="C173" s="36"/>
      <c r="D173" s="37"/>
      <c r="E173" s="36"/>
      <c r="F173" s="36"/>
      <c r="G173" s="38"/>
      <c r="H173" s="38"/>
      <c r="I173" s="38"/>
      <c r="J173" s="38"/>
      <c r="K173" s="38"/>
      <c r="L173" s="34">
        <f t="shared" si="7"/>
        <v>0</v>
      </c>
      <c r="M173" s="38"/>
      <c r="N173" s="38"/>
      <c r="O173" s="38"/>
      <c r="P173" s="68">
        <f t="shared" si="8"/>
        <v>0</v>
      </c>
      <c r="Q173" s="315" t="str">
        <f t="shared" si="6"/>
        <v/>
      </c>
      <c r="R173" s="316"/>
    </row>
    <row r="174" spans="2:18" s="8" customFormat="1" ht="15" hidden="1" x14ac:dyDescent="0.2">
      <c r="B174" s="66">
        <v>151</v>
      </c>
      <c r="C174" s="36"/>
      <c r="D174" s="37"/>
      <c r="E174" s="36"/>
      <c r="F174" s="36"/>
      <c r="G174" s="38"/>
      <c r="H174" s="38"/>
      <c r="I174" s="38"/>
      <c r="J174" s="38"/>
      <c r="K174" s="38"/>
      <c r="L174" s="34">
        <f t="shared" si="7"/>
        <v>0</v>
      </c>
      <c r="M174" s="38"/>
      <c r="N174" s="38"/>
      <c r="O174" s="38"/>
      <c r="P174" s="68">
        <f t="shared" si="8"/>
        <v>0</v>
      </c>
      <c r="Q174" s="315" t="str">
        <f t="shared" si="6"/>
        <v/>
      </c>
      <c r="R174" s="316"/>
    </row>
    <row r="175" spans="2:18" s="8" customFormat="1" ht="15" hidden="1" x14ac:dyDescent="0.2">
      <c r="B175" s="66">
        <v>152</v>
      </c>
      <c r="C175" s="36"/>
      <c r="D175" s="37"/>
      <c r="E175" s="36"/>
      <c r="F175" s="36"/>
      <c r="G175" s="38"/>
      <c r="H175" s="38"/>
      <c r="I175" s="38"/>
      <c r="J175" s="38"/>
      <c r="K175" s="38"/>
      <c r="L175" s="34">
        <f t="shared" si="7"/>
        <v>0</v>
      </c>
      <c r="M175" s="38"/>
      <c r="N175" s="38"/>
      <c r="O175" s="38"/>
      <c r="P175" s="68">
        <f t="shared" si="8"/>
        <v>0</v>
      </c>
      <c r="Q175" s="315" t="str">
        <f t="shared" si="6"/>
        <v/>
      </c>
      <c r="R175" s="316"/>
    </row>
    <row r="176" spans="2:18" s="8" customFormat="1" ht="15" hidden="1" x14ac:dyDescent="0.2">
      <c r="B176" s="66">
        <v>153</v>
      </c>
      <c r="C176" s="36"/>
      <c r="D176" s="37"/>
      <c r="E176" s="36"/>
      <c r="F176" s="36"/>
      <c r="G176" s="38"/>
      <c r="H176" s="38"/>
      <c r="I176" s="38"/>
      <c r="J176" s="38"/>
      <c r="K176" s="38"/>
      <c r="L176" s="34">
        <f t="shared" si="7"/>
        <v>0</v>
      </c>
      <c r="M176" s="38"/>
      <c r="N176" s="38"/>
      <c r="O176" s="38"/>
      <c r="P176" s="68">
        <f t="shared" si="8"/>
        <v>0</v>
      </c>
      <c r="Q176" s="315" t="str">
        <f t="shared" si="6"/>
        <v/>
      </c>
      <c r="R176" s="316"/>
    </row>
    <row r="177" spans="2:18" s="8" customFormat="1" ht="15" hidden="1" x14ac:dyDescent="0.2">
      <c r="B177" s="66">
        <v>154</v>
      </c>
      <c r="C177" s="36"/>
      <c r="D177" s="37"/>
      <c r="E177" s="36"/>
      <c r="F177" s="36"/>
      <c r="G177" s="38"/>
      <c r="H177" s="38"/>
      <c r="I177" s="38"/>
      <c r="J177" s="38"/>
      <c r="K177" s="38"/>
      <c r="L177" s="34">
        <f t="shared" si="7"/>
        <v>0</v>
      </c>
      <c r="M177" s="38"/>
      <c r="N177" s="38"/>
      <c r="O177" s="38"/>
      <c r="P177" s="68">
        <f t="shared" si="8"/>
        <v>0</v>
      </c>
      <c r="Q177" s="315" t="str">
        <f t="shared" si="6"/>
        <v/>
      </c>
      <c r="R177" s="316"/>
    </row>
    <row r="178" spans="2:18" s="8" customFormat="1" ht="15" hidden="1" x14ac:dyDescent="0.2">
      <c r="B178" s="66">
        <v>155</v>
      </c>
      <c r="C178" s="36"/>
      <c r="D178" s="37"/>
      <c r="E178" s="36"/>
      <c r="F178" s="36"/>
      <c r="G178" s="38"/>
      <c r="H178" s="38"/>
      <c r="I178" s="38"/>
      <c r="J178" s="38"/>
      <c r="K178" s="38"/>
      <c r="L178" s="34">
        <f t="shared" si="7"/>
        <v>0</v>
      </c>
      <c r="M178" s="38"/>
      <c r="N178" s="38"/>
      <c r="O178" s="38"/>
      <c r="P178" s="68">
        <f t="shared" si="8"/>
        <v>0</v>
      </c>
      <c r="Q178" s="315" t="str">
        <f t="shared" si="6"/>
        <v/>
      </c>
      <c r="R178" s="316"/>
    </row>
    <row r="179" spans="2:18" s="8" customFormat="1" ht="15" hidden="1" x14ac:dyDescent="0.2">
      <c r="B179" s="66">
        <v>156</v>
      </c>
      <c r="C179" s="36"/>
      <c r="D179" s="37"/>
      <c r="E179" s="36"/>
      <c r="F179" s="36"/>
      <c r="G179" s="38"/>
      <c r="H179" s="38"/>
      <c r="I179" s="38"/>
      <c r="J179" s="38"/>
      <c r="K179" s="38"/>
      <c r="L179" s="34">
        <f t="shared" si="7"/>
        <v>0</v>
      </c>
      <c r="M179" s="38"/>
      <c r="N179" s="38"/>
      <c r="O179" s="38"/>
      <c r="P179" s="68">
        <f t="shared" si="8"/>
        <v>0</v>
      </c>
      <c r="Q179" s="315" t="str">
        <f t="shared" si="6"/>
        <v/>
      </c>
      <c r="R179" s="316"/>
    </row>
    <row r="180" spans="2:18" s="8" customFormat="1" ht="15" hidden="1" x14ac:dyDescent="0.2">
      <c r="B180" s="66">
        <v>157</v>
      </c>
      <c r="C180" s="36"/>
      <c r="D180" s="37"/>
      <c r="E180" s="36"/>
      <c r="F180" s="36"/>
      <c r="G180" s="38"/>
      <c r="H180" s="38"/>
      <c r="I180" s="38"/>
      <c r="J180" s="38"/>
      <c r="K180" s="38"/>
      <c r="L180" s="34">
        <f t="shared" si="7"/>
        <v>0</v>
      </c>
      <c r="M180" s="38"/>
      <c r="N180" s="38"/>
      <c r="O180" s="38"/>
      <c r="P180" s="68">
        <f t="shared" si="8"/>
        <v>0</v>
      </c>
      <c r="Q180" s="315" t="str">
        <f t="shared" si="6"/>
        <v/>
      </c>
      <c r="R180" s="316"/>
    </row>
    <row r="181" spans="2:18" s="8" customFormat="1" ht="15" hidden="1" x14ac:dyDescent="0.2">
      <c r="B181" s="66">
        <v>158</v>
      </c>
      <c r="C181" s="36"/>
      <c r="D181" s="37"/>
      <c r="E181" s="36"/>
      <c r="F181" s="36"/>
      <c r="G181" s="38"/>
      <c r="H181" s="38"/>
      <c r="I181" s="38"/>
      <c r="J181" s="38"/>
      <c r="K181" s="38"/>
      <c r="L181" s="34">
        <f t="shared" si="7"/>
        <v>0</v>
      </c>
      <c r="M181" s="38"/>
      <c r="N181" s="38"/>
      <c r="O181" s="38"/>
      <c r="P181" s="68">
        <f t="shared" si="8"/>
        <v>0</v>
      </c>
      <c r="Q181" s="315" t="str">
        <f t="shared" si="6"/>
        <v/>
      </c>
      <c r="R181" s="316"/>
    </row>
    <row r="182" spans="2:18" s="8" customFormat="1" ht="15" hidden="1" x14ac:dyDescent="0.2">
      <c r="B182" s="66">
        <v>159</v>
      </c>
      <c r="C182" s="36"/>
      <c r="D182" s="37"/>
      <c r="E182" s="36"/>
      <c r="F182" s="36"/>
      <c r="G182" s="38"/>
      <c r="H182" s="38"/>
      <c r="I182" s="38"/>
      <c r="J182" s="38"/>
      <c r="K182" s="38"/>
      <c r="L182" s="34">
        <f t="shared" si="7"/>
        <v>0</v>
      </c>
      <c r="M182" s="38"/>
      <c r="N182" s="38"/>
      <c r="O182" s="38"/>
      <c r="P182" s="68">
        <f t="shared" si="8"/>
        <v>0</v>
      </c>
      <c r="Q182" s="315" t="str">
        <f t="shared" si="6"/>
        <v/>
      </c>
      <c r="R182" s="316"/>
    </row>
    <row r="183" spans="2:18" s="8" customFormat="1" ht="15" hidden="1" x14ac:dyDescent="0.2">
      <c r="B183" s="66">
        <v>160</v>
      </c>
      <c r="C183" s="36"/>
      <c r="D183" s="37"/>
      <c r="E183" s="36"/>
      <c r="F183" s="36"/>
      <c r="G183" s="38"/>
      <c r="H183" s="38"/>
      <c r="I183" s="38"/>
      <c r="J183" s="38"/>
      <c r="K183" s="38"/>
      <c r="L183" s="34">
        <f t="shared" si="7"/>
        <v>0</v>
      </c>
      <c r="M183" s="38"/>
      <c r="N183" s="38"/>
      <c r="O183" s="38"/>
      <c r="P183" s="68">
        <f t="shared" si="8"/>
        <v>0</v>
      </c>
      <c r="Q183" s="315" t="str">
        <f t="shared" si="6"/>
        <v/>
      </c>
      <c r="R183" s="316"/>
    </row>
    <row r="184" spans="2:18" s="8" customFormat="1" ht="15" hidden="1" x14ac:dyDescent="0.2">
      <c r="B184" s="66">
        <v>161</v>
      </c>
      <c r="C184" s="36"/>
      <c r="D184" s="37"/>
      <c r="E184" s="36"/>
      <c r="F184" s="36"/>
      <c r="G184" s="38"/>
      <c r="H184" s="38"/>
      <c r="I184" s="38"/>
      <c r="J184" s="38"/>
      <c r="K184" s="38"/>
      <c r="L184" s="34">
        <f t="shared" si="7"/>
        <v>0</v>
      </c>
      <c r="M184" s="38"/>
      <c r="N184" s="38"/>
      <c r="O184" s="38"/>
      <c r="P184" s="68">
        <f t="shared" si="8"/>
        <v>0</v>
      </c>
      <c r="Q184" s="315" t="str">
        <f t="shared" si="6"/>
        <v/>
      </c>
      <c r="R184" s="316"/>
    </row>
    <row r="185" spans="2:18" s="8" customFormat="1" ht="15" hidden="1" x14ac:dyDescent="0.2">
      <c r="B185" s="66">
        <v>162</v>
      </c>
      <c r="C185" s="36"/>
      <c r="D185" s="37"/>
      <c r="E185" s="36"/>
      <c r="F185" s="36"/>
      <c r="G185" s="38"/>
      <c r="H185" s="38"/>
      <c r="I185" s="38"/>
      <c r="J185" s="38"/>
      <c r="K185" s="38"/>
      <c r="L185" s="34">
        <f t="shared" si="7"/>
        <v>0</v>
      </c>
      <c r="M185" s="38"/>
      <c r="N185" s="38"/>
      <c r="O185" s="38"/>
      <c r="P185" s="68">
        <f t="shared" si="8"/>
        <v>0</v>
      </c>
      <c r="Q185" s="315" t="str">
        <f t="shared" si="6"/>
        <v/>
      </c>
      <c r="R185" s="316"/>
    </row>
    <row r="186" spans="2:18" s="8" customFormat="1" ht="15" hidden="1" x14ac:dyDescent="0.2">
      <c r="B186" s="66">
        <v>163</v>
      </c>
      <c r="C186" s="36"/>
      <c r="D186" s="37"/>
      <c r="E186" s="36"/>
      <c r="F186" s="36"/>
      <c r="G186" s="38"/>
      <c r="H186" s="38"/>
      <c r="I186" s="38"/>
      <c r="J186" s="38"/>
      <c r="K186" s="38"/>
      <c r="L186" s="34">
        <f t="shared" si="7"/>
        <v>0</v>
      </c>
      <c r="M186" s="38"/>
      <c r="N186" s="38"/>
      <c r="O186" s="38"/>
      <c r="P186" s="68">
        <f t="shared" si="8"/>
        <v>0</v>
      </c>
      <c r="Q186" s="315" t="str">
        <f t="shared" si="6"/>
        <v/>
      </c>
      <c r="R186" s="316"/>
    </row>
    <row r="187" spans="2:18" s="8" customFormat="1" ht="15" hidden="1" x14ac:dyDescent="0.2">
      <c r="B187" s="66">
        <v>164</v>
      </c>
      <c r="C187" s="36"/>
      <c r="D187" s="37"/>
      <c r="E187" s="36"/>
      <c r="F187" s="36"/>
      <c r="G187" s="38"/>
      <c r="H187" s="38"/>
      <c r="I187" s="38"/>
      <c r="J187" s="38"/>
      <c r="K187" s="38"/>
      <c r="L187" s="34">
        <f t="shared" si="7"/>
        <v>0</v>
      </c>
      <c r="M187" s="38"/>
      <c r="N187" s="38"/>
      <c r="O187" s="38"/>
      <c r="P187" s="68">
        <f t="shared" si="8"/>
        <v>0</v>
      </c>
      <c r="Q187" s="315" t="str">
        <f t="shared" si="6"/>
        <v/>
      </c>
      <c r="R187" s="316"/>
    </row>
    <row r="188" spans="2:18" s="8" customFormat="1" ht="15" hidden="1" x14ac:dyDescent="0.2">
      <c r="B188" s="66">
        <v>165</v>
      </c>
      <c r="C188" s="36"/>
      <c r="D188" s="37"/>
      <c r="E188" s="36"/>
      <c r="F188" s="36"/>
      <c r="G188" s="38"/>
      <c r="H188" s="38"/>
      <c r="I188" s="38"/>
      <c r="J188" s="38"/>
      <c r="K188" s="38"/>
      <c r="L188" s="34">
        <f t="shared" si="7"/>
        <v>0</v>
      </c>
      <c r="M188" s="38"/>
      <c r="N188" s="38"/>
      <c r="O188" s="38"/>
      <c r="P188" s="68">
        <f t="shared" si="8"/>
        <v>0</v>
      </c>
      <c r="Q188" s="315" t="str">
        <f t="shared" si="6"/>
        <v/>
      </c>
      <c r="R188" s="316"/>
    </row>
    <row r="189" spans="2:18" s="8" customFormat="1" ht="15" hidden="1" x14ac:dyDescent="0.2">
      <c r="B189" s="66">
        <v>166</v>
      </c>
      <c r="C189" s="36"/>
      <c r="D189" s="37"/>
      <c r="E189" s="36"/>
      <c r="F189" s="36"/>
      <c r="G189" s="38"/>
      <c r="H189" s="38"/>
      <c r="I189" s="38"/>
      <c r="J189" s="38"/>
      <c r="K189" s="38"/>
      <c r="L189" s="34">
        <f t="shared" si="7"/>
        <v>0</v>
      </c>
      <c r="M189" s="38"/>
      <c r="N189" s="38"/>
      <c r="O189" s="38"/>
      <c r="P189" s="68">
        <f t="shared" si="8"/>
        <v>0</v>
      </c>
      <c r="Q189" s="315" t="str">
        <f t="shared" si="6"/>
        <v/>
      </c>
      <c r="R189" s="316"/>
    </row>
    <row r="190" spans="2:18" s="8" customFormat="1" ht="15" hidden="1" x14ac:dyDescent="0.2">
      <c r="B190" s="66">
        <v>167</v>
      </c>
      <c r="C190" s="36"/>
      <c r="D190" s="37"/>
      <c r="E190" s="36"/>
      <c r="F190" s="36"/>
      <c r="G190" s="38"/>
      <c r="H190" s="38"/>
      <c r="I190" s="38"/>
      <c r="J190" s="38"/>
      <c r="K190" s="38"/>
      <c r="L190" s="34">
        <f t="shared" si="7"/>
        <v>0</v>
      </c>
      <c r="M190" s="38"/>
      <c r="N190" s="38"/>
      <c r="O190" s="38"/>
      <c r="P190" s="68">
        <f t="shared" si="8"/>
        <v>0</v>
      </c>
      <c r="Q190" s="315" t="str">
        <f t="shared" si="6"/>
        <v/>
      </c>
      <c r="R190" s="316"/>
    </row>
    <row r="191" spans="2:18" s="8" customFormat="1" ht="15" hidden="1" x14ac:dyDescent="0.2">
      <c r="B191" s="66">
        <v>168</v>
      </c>
      <c r="C191" s="36"/>
      <c r="D191" s="37"/>
      <c r="E191" s="36"/>
      <c r="F191" s="36"/>
      <c r="G191" s="38"/>
      <c r="H191" s="38"/>
      <c r="I191" s="38"/>
      <c r="J191" s="38"/>
      <c r="K191" s="38"/>
      <c r="L191" s="34">
        <f t="shared" si="7"/>
        <v>0</v>
      </c>
      <c r="M191" s="38"/>
      <c r="N191" s="38"/>
      <c r="O191" s="38"/>
      <c r="P191" s="68">
        <f t="shared" si="8"/>
        <v>0</v>
      </c>
      <c r="Q191" s="315" t="str">
        <f t="shared" si="6"/>
        <v/>
      </c>
      <c r="R191" s="316"/>
    </row>
    <row r="192" spans="2:18" s="8" customFormat="1" ht="15" hidden="1" x14ac:dyDescent="0.2">
      <c r="B192" s="66">
        <v>169</v>
      </c>
      <c r="C192" s="36"/>
      <c r="D192" s="37"/>
      <c r="E192" s="36"/>
      <c r="F192" s="36"/>
      <c r="G192" s="38"/>
      <c r="H192" s="38"/>
      <c r="I192" s="38"/>
      <c r="J192" s="38"/>
      <c r="K192" s="38"/>
      <c r="L192" s="34">
        <f t="shared" si="7"/>
        <v>0</v>
      </c>
      <c r="M192" s="38"/>
      <c r="N192" s="38"/>
      <c r="O192" s="38"/>
      <c r="P192" s="68">
        <f t="shared" si="8"/>
        <v>0</v>
      </c>
      <c r="Q192" s="315" t="str">
        <f t="shared" si="6"/>
        <v/>
      </c>
      <c r="R192" s="316"/>
    </row>
    <row r="193" spans="2:18" s="8" customFormat="1" ht="15" hidden="1" x14ac:dyDescent="0.2">
      <c r="B193" s="66">
        <v>170</v>
      </c>
      <c r="C193" s="36"/>
      <c r="D193" s="37"/>
      <c r="E193" s="36"/>
      <c r="F193" s="36"/>
      <c r="G193" s="38"/>
      <c r="H193" s="38"/>
      <c r="I193" s="38"/>
      <c r="J193" s="38"/>
      <c r="K193" s="38"/>
      <c r="L193" s="34">
        <f t="shared" si="7"/>
        <v>0</v>
      </c>
      <c r="M193" s="38"/>
      <c r="N193" s="38"/>
      <c r="O193" s="38"/>
      <c r="P193" s="68">
        <f t="shared" si="8"/>
        <v>0</v>
      </c>
      <c r="Q193" s="315" t="str">
        <f t="shared" si="6"/>
        <v/>
      </c>
      <c r="R193" s="316"/>
    </row>
    <row r="194" spans="2:18" s="8" customFormat="1" ht="15" hidden="1" x14ac:dyDescent="0.2">
      <c r="B194" s="66">
        <v>171</v>
      </c>
      <c r="C194" s="36"/>
      <c r="D194" s="37"/>
      <c r="E194" s="36"/>
      <c r="F194" s="36"/>
      <c r="G194" s="38"/>
      <c r="H194" s="38"/>
      <c r="I194" s="38"/>
      <c r="J194" s="38"/>
      <c r="K194" s="38"/>
      <c r="L194" s="34">
        <f t="shared" si="7"/>
        <v>0</v>
      </c>
      <c r="M194" s="38"/>
      <c r="N194" s="38"/>
      <c r="O194" s="38"/>
      <c r="P194" s="68">
        <f t="shared" si="8"/>
        <v>0</v>
      </c>
      <c r="Q194" s="315" t="str">
        <f t="shared" si="6"/>
        <v/>
      </c>
      <c r="R194" s="316"/>
    </row>
    <row r="195" spans="2:18" s="8" customFormat="1" ht="15" hidden="1" x14ac:dyDescent="0.2">
      <c r="B195" s="66">
        <v>172</v>
      </c>
      <c r="C195" s="36"/>
      <c r="D195" s="37"/>
      <c r="E195" s="36"/>
      <c r="F195" s="36"/>
      <c r="G195" s="38"/>
      <c r="H195" s="38"/>
      <c r="I195" s="38"/>
      <c r="J195" s="38"/>
      <c r="K195" s="38"/>
      <c r="L195" s="34">
        <f t="shared" si="7"/>
        <v>0</v>
      </c>
      <c r="M195" s="38"/>
      <c r="N195" s="38"/>
      <c r="O195" s="38"/>
      <c r="P195" s="68">
        <f t="shared" si="8"/>
        <v>0</v>
      </c>
      <c r="Q195" s="315" t="str">
        <f t="shared" si="6"/>
        <v/>
      </c>
      <c r="R195" s="316"/>
    </row>
    <row r="196" spans="2:18" s="8" customFormat="1" ht="15" hidden="1" x14ac:dyDescent="0.2">
      <c r="B196" s="66">
        <v>173</v>
      </c>
      <c r="C196" s="36"/>
      <c r="D196" s="37"/>
      <c r="E196" s="36"/>
      <c r="F196" s="36"/>
      <c r="G196" s="38"/>
      <c r="H196" s="38"/>
      <c r="I196" s="38"/>
      <c r="J196" s="38"/>
      <c r="K196" s="38"/>
      <c r="L196" s="34">
        <f t="shared" si="7"/>
        <v>0</v>
      </c>
      <c r="M196" s="38"/>
      <c r="N196" s="38"/>
      <c r="O196" s="38"/>
      <c r="P196" s="68">
        <f t="shared" si="8"/>
        <v>0</v>
      </c>
      <c r="Q196" s="315" t="str">
        <f t="shared" si="6"/>
        <v/>
      </c>
      <c r="R196" s="316"/>
    </row>
    <row r="197" spans="2:18" s="8" customFormat="1" ht="15" hidden="1" x14ac:dyDescent="0.2">
      <c r="B197" s="66">
        <v>174</v>
      </c>
      <c r="C197" s="36"/>
      <c r="D197" s="37"/>
      <c r="E197" s="36"/>
      <c r="F197" s="36"/>
      <c r="G197" s="38"/>
      <c r="H197" s="38"/>
      <c r="I197" s="38"/>
      <c r="J197" s="38"/>
      <c r="K197" s="38"/>
      <c r="L197" s="34">
        <f t="shared" si="7"/>
        <v>0</v>
      </c>
      <c r="M197" s="38"/>
      <c r="N197" s="38"/>
      <c r="O197" s="38"/>
      <c r="P197" s="68">
        <f t="shared" si="8"/>
        <v>0</v>
      </c>
      <c r="Q197" s="315" t="str">
        <f t="shared" si="6"/>
        <v/>
      </c>
      <c r="R197" s="316"/>
    </row>
    <row r="198" spans="2:18" s="8" customFormat="1" ht="15" hidden="1" x14ac:dyDescent="0.2">
      <c r="B198" s="66">
        <v>175</v>
      </c>
      <c r="C198" s="36"/>
      <c r="D198" s="37"/>
      <c r="E198" s="36"/>
      <c r="F198" s="36"/>
      <c r="G198" s="38"/>
      <c r="H198" s="38"/>
      <c r="I198" s="38"/>
      <c r="J198" s="38"/>
      <c r="K198" s="38"/>
      <c r="L198" s="34">
        <f t="shared" si="7"/>
        <v>0</v>
      </c>
      <c r="M198" s="38"/>
      <c r="N198" s="38"/>
      <c r="O198" s="38"/>
      <c r="P198" s="68">
        <f t="shared" si="8"/>
        <v>0</v>
      </c>
      <c r="Q198" s="315" t="str">
        <f t="shared" si="6"/>
        <v/>
      </c>
      <c r="R198" s="316"/>
    </row>
    <row r="199" spans="2:18" s="8" customFormat="1" ht="15" hidden="1" x14ac:dyDescent="0.2">
      <c r="B199" s="66">
        <v>176</v>
      </c>
      <c r="C199" s="36"/>
      <c r="D199" s="37"/>
      <c r="E199" s="36"/>
      <c r="F199" s="36"/>
      <c r="G199" s="38"/>
      <c r="H199" s="38"/>
      <c r="I199" s="38"/>
      <c r="J199" s="38"/>
      <c r="K199" s="38"/>
      <c r="L199" s="34">
        <f t="shared" si="7"/>
        <v>0</v>
      </c>
      <c r="M199" s="38"/>
      <c r="N199" s="38"/>
      <c r="O199" s="38"/>
      <c r="P199" s="68">
        <f t="shared" si="8"/>
        <v>0</v>
      </c>
      <c r="Q199" s="315" t="str">
        <f t="shared" si="6"/>
        <v/>
      </c>
      <c r="R199" s="316"/>
    </row>
    <row r="200" spans="2:18" s="8" customFormat="1" ht="15" hidden="1" x14ac:dyDescent="0.2">
      <c r="B200" s="66">
        <v>177</v>
      </c>
      <c r="C200" s="36"/>
      <c r="D200" s="37"/>
      <c r="E200" s="36"/>
      <c r="F200" s="36"/>
      <c r="G200" s="38"/>
      <c r="H200" s="38"/>
      <c r="I200" s="38"/>
      <c r="J200" s="38"/>
      <c r="K200" s="38"/>
      <c r="L200" s="34">
        <f t="shared" si="7"/>
        <v>0</v>
      </c>
      <c r="M200" s="38"/>
      <c r="N200" s="38"/>
      <c r="O200" s="38"/>
      <c r="P200" s="68">
        <f t="shared" si="8"/>
        <v>0</v>
      </c>
      <c r="Q200" s="315" t="str">
        <f t="shared" si="6"/>
        <v/>
      </c>
      <c r="R200" s="316"/>
    </row>
    <row r="201" spans="2:18" s="8" customFormat="1" ht="15" hidden="1" x14ac:dyDescent="0.2">
      <c r="B201" s="66">
        <v>178</v>
      </c>
      <c r="C201" s="36"/>
      <c r="D201" s="37"/>
      <c r="E201" s="36"/>
      <c r="F201" s="36"/>
      <c r="G201" s="38"/>
      <c r="H201" s="38"/>
      <c r="I201" s="38"/>
      <c r="J201" s="38"/>
      <c r="K201" s="38"/>
      <c r="L201" s="34">
        <f t="shared" si="7"/>
        <v>0</v>
      </c>
      <c r="M201" s="38"/>
      <c r="N201" s="38"/>
      <c r="O201" s="38"/>
      <c r="P201" s="68">
        <f t="shared" si="8"/>
        <v>0</v>
      </c>
      <c r="Q201" s="315" t="str">
        <f t="shared" si="6"/>
        <v/>
      </c>
      <c r="R201" s="316"/>
    </row>
    <row r="202" spans="2:18" s="8" customFormat="1" ht="15" hidden="1" x14ac:dyDescent="0.2">
      <c r="B202" s="66">
        <v>179</v>
      </c>
      <c r="C202" s="36"/>
      <c r="D202" s="37"/>
      <c r="E202" s="36"/>
      <c r="F202" s="36"/>
      <c r="G202" s="38"/>
      <c r="H202" s="38"/>
      <c r="I202" s="38"/>
      <c r="J202" s="38"/>
      <c r="K202" s="38"/>
      <c r="L202" s="34">
        <f t="shared" si="7"/>
        <v>0</v>
      </c>
      <c r="M202" s="38"/>
      <c r="N202" s="38"/>
      <c r="O202" s="38"/>
      <c r="P202" s="68">
        <f t="shared" si="8"/>
        <v>0</v>
      </c>
      <c r="Q202" s="315" t="str">
        <f t="shared" si="6"/>
        <v/>
      </c>
      <c r="R202" s="316"/>
    </row>
    <row r="203" spans="2:18" s="8" customFormat="1" ht="15" hidden="1" x14ac:dyDescent="0.2">
      <c r="B203" s="66">
        <v>180</v>
      </c>
      <c r="C203" s="36"/>
      <c r="D203" s="37"/>
      <c r="E203" s="36"/>
      <c r="F203" s="36"/>
      <c r="G203" s="38"/>
      <c r="H203" s="38"/>
      <c r="I203" s="38"/>
      <c r="J203" s="38"/>
      <c r="K203" s="38"/>
      <c r="L203" s="34">
        <f t="shared" si="7"/>
        <v>0</v>
      </c>
      <c r="M203" s="38"/>
      <c r="N203" s="38"/>
      <c r="O203" s="38"/>
      <c r="P203" s="68">
        <f t="shared" si="8"/>
        <v>0</v>
      </c>
      <c r="Q203" s="315" t="str">
        <f t="shared" si="6"/>
        <v/>
      </c>
      <c r="R203" s="316"/>
    </row>
    <row r="204" spans="2:18" s="8" customFormat="1" ht="15" hidden="1" x14ac:dyDescent="0.2">
      <c r="B204" s="66">
        <v>181</v>
      </c>
      <c r="C204" s="36"/>
      <c r="D204" s="37"/>
      <c r="E204" s="36"/>
      <c r="F204" s="36"/>
      <c r="G204" s="38"/>
      <c r="H204" s="38"/>
      <c r="I204" s="38"/>
      <c r="J204" s="38"/>
      <c r="K204" s="38"/>
      <c r="L204" s="34">
        <f t="shared" si="7"/>
        <v>0</v>
      </c>
      <c r="M204" s="38"/>
      <c r="N204" s="38"/>
      <c r="O204" s="38"/>
      <c r="P204" s="68">
        <f t="shared" si="8"/>
        <v>0</v>
      </c>
      <c r="Q204" s="315" t="str">
        <f t="shared" si="6"/>
        <v/>
      </c>
      <c r="R204" s="316"/>
    </row>
    <row r="205" spans="2:18" s="8" customFormat="1" ht="15" hidden="1" x14ac:dyDescent="0.2">
      <c r="B205" s="66">
        <v>182</v>
      </c>
      <c r="C205" s="36"/>
      <c r="D205" s="37"/>
      <c r="E205" s="36"/>
      <c r="F205" s="36"/>
      <c r="G205" s="38"/>
      <c r="H205" s="38"/>
      <c r="I205" s="38"/>
      <c r="J205" s="38"/>
      <c r="K205" s="38"/>
      <c r="L205" s="34">
        <f t="shared" si="7"/>
        <v>0</v>
      </c>
      <c r="M205" s="38"/>
      <c r="N205" s="38"/>
      <c r="O205" s="38"/>
      <c r="P205" s="68">
        <f t="shared" si="8"/>
        <v>0</v>
      </c>
      <c r="Q205" s="315" t="str">
        <f t="shared" si="6"/>
        <v/>
      </c>
      <c r="R205" s="316"/>
    </row>
    <row r="206" spans="2:18" s="8" customFormat="1" ht="15" hidden="1" x14ac:dyDescent="0.2">
      <c r="B206" s="66">
        <v>183</v>
      </c>
      <c r="C206" s="36"/>
      <c r="D206" s="37"/>
      <c r="E206" s="36"/>
      <c r="F206" s="36"/>
      <c r="G206" s="38"/>
      <c r="H206" s="38"/>
      <c r="I206" s="38"/>
      <c r="J206" s="38"/>
      <c r="K206" s="38"/>
      <c r="L206" s="34">
        <f t="shared" si="7"/>
        <v>0</v>
      </c>
      <c r="M206" s="38"/>
      <c r="N206" s="38"/>
      <c r="O206" s="38"/>
      <c r="P206" s="68">
        <f t="shared" si="8"/>
        <v>0</v>
      </c>
      <c r="Q206" s="315" t="str">
        <f t="shared" si="6"/>
        <v/>
      </c>
      <c r="R206" s="316"/>
    </row>
    <row r="207" spans="2:18" s="8" customFormat="1" ht="15" hidden="1" x14ac:dyDescent="0.2">
      <c r="B207" s="66">
        <v>184</v>
      </c>
      <c r="C207" s="36"/>
      <c r="D207" s="37"/>
      <c r="E207" s="36"/>
      <c r="F207" s="36"/>
      <c r="G207" s="38"/>
      <c r="H207" s="38"/>
      <c r="I207" s="38"/>
      <c r="J207" s="38"/>
      <c r="K207" s="38"/>
      <c r="L207" s="34">
        <f t="shared" si="7"/>
        <v>0</v>
      </c>
      <c r="M207" s="38"/>
      <c r="N207" s="38"/>
      <c r="O207" s="38"/>
      <c r="P207" s="68">
        <f t="shared" si="8"/>
        <v>0</v>
      </c>
      <c r="Q207" s="315" t="str">
        <f t="shared" si="6"/>
        <v/>
      </c>
      <c r="R207" s="316"/>
    </row>
    <row r="208" spans="2:18" s="8" customFormat="1" ht="15" hidden="1" x14ac:dyDescent="0.2">
      <c r="B208" s="66">
        <v>185</v>
      </c>
      <c r="C208" s="36"/>
      <c r="D208" s="37"/>
      <c r="E208" s="36"/>
      <c r="F208" s="36"/>
      <c r="G208" s="38"/>
      <c r="H208" s="38"/>
      <c r="I208" s="38"/>
      <c r="J208" s="38"/>
      <c r="K208" s="38"/>
      <c r="L208" s="34">
        <f t="shared" si="7"/>
        <v>0</v>
      </c>
      <c r="M208" s="38"/>
      <c r="N208" s="38"/>
      <c r="O208" s="38"/>
      <c r="P208" s="68">
        <f t="shared" si="8"/>
        <v>0</v>
      </c>
      <c r="Q208" s="315" t="str">
        <f t="shared" si="6"/>
        <v/>
      </c>
      <c r="R208" s="316"/>
    </row>
    <row r="209" spans="2:18" s="8" customFormat="1" ht="15" hidden="1" x14ac:dyDescent="0.2">
      <c r="B209" s="66">
        <v>186</v>
      </c>
      <c r="C209" s="36"/>
      <c r="D209" s="37"/>
      <c r="E209" s="36"/>
      <c r="F209" s="36"/>
      <c r="G209" s="38"/>
      <c r="H209" s="38"/>
      <c r="I209" s="38"/>
      <c r="J209" s="38"/>
      <c r="K209" s="38"/>
      <c r="L209" s="34">
        <f t="shared" si="7"/>
        <v>0</v>
      </c>
      <c r="M209" s="38"/>
      <c r="N209" s="38"/>
      <c r="O209" s="38"/>
      <c r="P209" s="68">
        <f t="shared" si="8"/>
        <v>0</v>
      </c>
      <c r="Q209" s="315" t="str">
        <f t="shared" si="6"/>
        <v/>
      </c>
      <c r="R209" s="316"/>
    </row>
    <row r="210" spans="2:18" s="8" customFormat="1" ht="15" hidden="1" x14ac:dyDescent="0.2">
      <c r="B210" s="66">
        <v>187</v>
      </c>
      <c r="C210" s="36"/>
      <c r="D210" s="37"/>
      <c r="E210" s="36"/>
      <c r="F210" s="36"/>
      <c r="G210" s="38"/>
      <c r="H210" s="38"/>
      <c r="I210" s="38"/>
      <c r="J210" s="38"/>
      <c r="K210" s="38"/>
      <c r="L210" s="34">
        <f t="shared" si="7"/>
        <v>0</v>
      </c>
      <c r="M210" s="38"/>
      <c r="N210" s="38"/>
      <c r="O210" s="38"/>
      <c r="P210" s="68">
        <f t="shared" si="8"/>
        <v>0</v>
      </c>
      <c r="Q210" s="315" t="str">
        <f t="shared" si="6"/>
        <v/>
      </c>
      <c r="R210" s="316"/>
    </row>
    <row r="211" spans="2:18" s="8" customFormat="1" ht="15" hidden="1" x14ac:dyDescent="0.2">
      <c r="B211" s="66">
        <v>188</v>
      </c>
      <c r="C211" s="36"/>
      <c r="D211" s="37"/>
      <c r="E211" s="36"/>
      <c r="F211" s="36"/>
      <c r="G211" s="38"/>
      <c r="H211" s="38"/>
      <c r="I211" s="38"/>
      <c r="J211" s="38"/>
      <c r="K211" s="38"/>
      <c r="L211" s="34">
        <f t="shared" si="7"/>
        <v>0</v>
      </c>
      <c r="M211" s="38"/>
      <c r="N211" s="38"/>
      <c r="O211" s="38"/>
      <c r="P211" s="68">
        <f t="shared" si="8"/>
        <v>0</v>
      </c>
      <c r="Q211" s="315" t="str">
        <f t="shared" si="6"/>
        <v/>
      </c>
      <c r="R211" s="316"/>
    </row>
    <row r="212" spans="2:18" s="8" customFormat="1" ht="15" hidden="1" x14ac:dyDescent="0.2">
      <c r="B212" s="66">
        <v>189</v>
      </c>
      <c r="C212" s="36"/>
      <c r="D212" s="37"/>
      <c r="E212" s="36"/>
      <c r="F212" s="36"/>
      <c r="G212" s="38"/>
      <c r="H212" s="38"/>
      <c r="I212" s="38"/>
      <c r="J212" s="38"/>
      <c r="K212" s="38"/>
      <c r="L212" s="34">
        <f t="shared" si="7"/>
        <v>0</v>
      </c>
      <c r="M212" s="38"/>
      <c r="N212" s="38"/>
      <c r="O212" s="38"/>
      <c r="P212" s="68">
        <f t="shared" si="8"/>
        <v>0</v>
      </c>
      <c r="Q212" s="315" t="str">
        <f t="shared" si="6"/>
        <v/>
      </c>
      <c r="R212" s="316"/>
    </row>
    <row r="213" spans="2:18" s="8" customFormat="1" ht="15" hidden="1" x14ac:dyDescent="0.2">
      <c r="B213" s="66">
        <v>190</v>
      </c>
      <c r="C213" s="36"/>
      <c r="D213" s="37"/>
      <c r="E213" s="36"/>
      <c r="F213" s="36"/>
      <c r="G213" s="38"/>
      <c r="H213" s="38"/>
      <c r="I213" s="38"/>
      <c r="J213" s="38"/>
      <c r="K213" s="38"/>
      <c r="L213" s="34">
        <f t="shared" si="7"/>
        <v>0</v>
      </c>
      <c r="M213" s="38"/>
      <c r="N213" s="38"/>
      <c r="O213" s="38"/>
      <c r="P213" s="68">
        <f t="shared" si="8"/>
        <v>0</v>
      </c>
      <c r="Q213" s="315" t="str">
        <f t="shared" si="6"/>
        <v/>
      </c>
      <c r="R213" s="316"/>
    </row>
    <row r="214" spans="2:18" s="8" customFormat="1" ht="15" hidden="1" x14ac:dyDescent="0.2">
      <c r="B214" s="66">
        <v>191</v>
      </c>
      <c r="C214" s="36"/>
      <c r="D214" s="37"/>
      <c r="E214" s="36"/>
      <c r="F214" s="36"/>
      <c r="G214" s="38"/>
      <c r="H214" s="38"/>
      <c r="I214" s="38"/>
      <c r="J214" s="38"/>
      <c r="K214" s="38"/>
      <c r="L214" s="34">
        <f t="shared" si="7"/>
        <v>0</v>
      </c>
      <c r="M214" s="38"/>
      <c r="N214" s="38"/>
      <c r="O214" s="38"/>
      <c r="P214" s="68">
        <f t="shared" si="8"/>
        <v>0</v>
      </c>
      <c r="Q214" s="315" t="str">
        <f t="shared" si="6"/>
        <v/>
      </c>
      <c r="R214" s="316"/>
    </row>
    <row r="215" spans="2:18" s="8" customFormat="1" ht="15" hidden="1" x14ac:dyDescent="0.2">
      <c r="B215" s="66">
        <v>192</v>
      </c>
      <c r="C215" s="36"/>
      <c r="D215" s="37"/>
      <c r="E215" s="36"/>
      <c r="F215" s="36"/>
      <c r="G215" s="38"/>
      <c r="H215" s="38"/>
      <c r="I215" s="38"/>
      <c r="J215" s="38"/>
      <c r="K215" s="38"/>
      <c r="L215" s="34">
        <f t="shared" si="7"/>
        <v>0</v>
      </c>
      <c r="M215" s="38"/>
      <c r="N215" s="38"/>
      <c r="O215" s="38"/>
      <c r="P215" s="68">
        <f t="shared" si="8"/>
        <v>0</v>
      </c>
      <c r="Q215" s="315" t="str">
        <f t="shared" si="6"/>
        <v/>
      </c>
      <c r="R215" s="316"/>
    </row>
    <row r="216" spans="2:18" s="8" customFormat="1" ht="15" hidden="1" x14ac:dyDescent="0.2">
      <c r="B216" s="66">
        <v>193</v>
      </c>
      <c r="C216" s="36"/>
      <c r="D216" s="37"/>
      <c r="E216" s="36"/>
      <c r="F216" s="36"/>
      <c r="G216" s="38"/>
      <c r="H216" s="38"/>
      <c r="I216" s="38"/>
      <c r="J216" s="38"/>
      <c r="K216" s="38"/>
      <c r="L216" s="34">
        <f t="shared" si="7"/>
        <v>0</v>
      </c>
      <c r="M216" s="38"/>
      <c r="N216" s="38"/>
      <c r="O216" s="38"/>
      <c r="P216" s="68">
        <f t="shared" si="8"/>
        <v>0</v>
      </c>
      <c r="Q216" s="315" t="str">
        <f t="shared" ref="Q216:Q279" si="9">IF(P216&lt;&gt;G216,"EXISTE UNA DIFERENCIA EN LA INFORMACION DE LOS PRESUPUESTOS, EL TOTAL DE LOS INSUMOS DEBERA SER IGUAL AL PRESUPUESTO BASE, TAMBIEN DEBERÁ VERIFICAR LA INFORMACION DE APROBADO ","")</f>
        <v/>
      </c>
      <c r="R216" s="316"/>
    </row>
    <row r="217" spans="2:18" s="8" customFormat="1" ht="15" hidden="1" x14ac:dyDescent="0.2">
      <c r="B217" s="66">
        <v>194</v>
      </c>
      <c r="C217" s="36"/>
      <c r="D217" s="37"/>
      <c r="E217" s="36"/>
      <c r="F217" s="36"/>
      <c r="G217" s="38"/>
      <c r="H217" s="38"/>
      <c r="I217" s="38"/>
      <c r="J217" s="38"/>
      <c r="K217" s="38"/>
      <c r="L217" s="34">
        <f t="shared" si="7"/>
        <v>0</v>
      </c>
      <c r="M217" s="38"/>
      <c r="N217" s="38"/>
      <c r="O217" s="38"/>
      <c r="P217" s="68">
        <f t="shared" si="8"/>
        <v>0</v>
      </c>
      <c r="Q217" s="315" t="str">
        <f t="shared" si="9"/>
        <v/>
      </c>
      <c r="R217" s="316"/>
    </row>
    <row r="218" spans="2:18" s="8" customFormat="1" ht="15" hidden="1" x14ac:dyDescent="0.2">
      <c r="B218" s="66">
        <v>195</v>
      </c>
      <c r="C218" s="36"/>
      <c r="D218" s="37"/>
      <c r="E218" s="36"/>
      <c r="F218" s="36"/>
      <c r="G218" s="38"/>
      <c r="H218" s="38"/>
      <c r="I218" s="38"/>
      <c r="J218" s="38"/>
      <c r="K218" s="38"/>
      <c r="L218" s="34">
        <f t="shared" ref="L218:L281" si="10">H218+I218+J218+K218</f>
        <v>0</v>
      </c>
      <c r="M218" s="38"/>
      <c r="N218" s="38"/>
      <c r="O218" s="38"/>
      <c r="P218" s="68">
        <f t="shared" ref="P218:P281" si="11">SUM(M218:O218)</f>
        <v>0</v>
      </c>
      <c r="Q218" s="315" t="str">
        <f t="shared" si="9"/>
        <v/>
      </c>
      <c r="R218" s="316"/>
    </row>
    <row r="219" spans="2:18" s="8" customFormat="1" ht="15" hidden="1" x14ac:dyDescent="0.2">
      <c r="B219" s="66">
        <v>196</v>
      </c>
      <c r="C219" s="36"/>
      <c r="D219" s="37"/>
      <c r="E219" s="36"/>
      <c r="F219" s="36"/>
      <c r="G219" s="38"/>
      <c r="H219" s="38"/>
      <c r="I219" s="38"/>
      <c r="J219" s="38"/>
      <c r="K219" s="38"/>
      <c r="L219" s="34">
        <f t="shared" si="10"/>
        <v>0</v>
      </c>
      <c r="M219" s="38"/>
      <c r="N219" s="38"/>
      <c r="O219" s="38"/>
      <c r="P219" s="68">
        <f t="shared" si="11"/>
        <v>0</v>
      </c>
      <c r="Q219" s="315" t="str">
        <f t="shared" si="9"/>
        <v/>
      </c>
      <c r="R219" s="316"/>
    </row>
    <row r="220" spans="2:18" s="8" customFormat="1" ht="15" hidden="1" x14ac:dyDescent="0.2">
      <c r="B220" s="66">
        <v>197</v>
      </c>
      <c r="C220" s="36"/>
      <c r="D220" s="37"/>
      <c r="E220" s="36"/>
      <c r="F220" s="36"/>
      <c r="G220" s="38"/>
      <c r="H220" s="38"/>
      <c r="I220" s="38"/>
      <c r="J220" s="38"/>
      <c r="K220" s="38"/>
      <c r="L220" s="34">
        <f t="shared" si="10"/>
        <v>0</v>
      </c>
      <c r="M220" s="38"/>
      <c r="N220" s="38"/>
      <c r="O220" s="38"/>
      <c r="P220" s="68">
        <f t="shared" si="11"/>
        <v>0</v>
      </c>
      <c r="Q220" s="315" t="str">
        <f t="shared" si="9"/>
        <v/>
      </c>
      <c r="R220" s="316"/>
    </row>
    <row r="221" spans="2:18" s="8" customFormat="1" ht="15" hidden="1" x14ac:dyDescent="0.2">
      <c r="B221" s="66">
        <v>198</v>
      </c>
      <c r="C221" s="36"/>
      <c r="D221" s="37"/>
      <c r="E221" s="36"/>
      <c r="F221" s="36"/>
      <c r="G221" s="38"/>
      <c r="H221" s="38"/>
      <c r="I221" s="38"/>
      <c r="J221" s="38"/>
      <c r="K221" s="38"/>
      <c r="L221" s="34">
        <f t="shared" si="10"/>
        <v>0</v>
      </c>
      <c r="M221" s="38"/>
      <c r="N221" s="38"/>
      <c r="O221" s="38"/>
      <c r="P221" s="68">
        <f t="shared" si="11"/>
        <v>0</v>
      </c>
      <c r="Q221" s="315" t="str">
        <f t="shared" si="9"/>
        <v/>
      </c>
      <c r="R221" s="316"/>
    </row>
    <row r="222" spans="2:18" s="8" customFormat="1" ht="15" hidden="1" x14ac:dyDescent="0.2">
      <c r="B222" s="66">
        <v>199</v>
      </c>
      <c r="C222" s="36"/>
      <c r="D222" s="37"/>
      <c r="E222" s="36"/>
      <c r="F222" s="36"/>
      <c r="G222" s="38"/>
      <c r="H222" s="38"/>
      <c r="I222" s="38"/>
      <c r="J222" s="38"/>
      <c r="K222" s="38"/>
      <c r="L222" s="34">
        <f t="shared" si="10"/>
        <v>0</v>
      </c>
      <c r="M222" s="38"/>
      <c r="N222" s="38"/>
      <c r="O222" s="38"/>
      <c r="P222" s="68">
        <f t="shared" si="11"/>
        <v>0</v>
      </c>
      <c r="Q222" s="315" t="str">
        <f t="shared" si="9"/>
        <v/>
      </c>
      <c r="R222" s="316"/>
    </row>
    <row r="223" spans="2:18" s="8" customFormat="1" ht="15" hidden="1" x14ac:dyDescent="0.2">
      <c r="B223" s="66">
        <v>200</v>
      </c>
      <c r="C223" s="36"/>
      <c r="D223" s="37"/>
      <c r="E223" s="36"/>
      <c r="F223" s="36"/>
      <c r="G223" s="38"/>
      <c r="H223" s="38"/>
      <c r="I223" s="38"/>
      <c r="J223" s="38"/>
      <c r="K223" s="38"/>
      <c r="L223" s="34">
        <f t="shared" si="10"/>
        <v>0</v>
      </c>
      <c r="M223" s="38"/>
      <c r="N223" s="38"/>
      <c r="O223" s="38"/>
      <c r="P223" s="68">
        <f t="shared" si="11"/>
        <v>0</v>
      </c>
      <c r="Q223" s="315" t="str">
        <f t="shared" si="9"/>
        <v/>
      </c>
      <c r="R223" s="316"/>
    </row>
    <row r="224" spans="2:18" s="8" customFormat="1" ht="15" hidden="1" x14ac:dyDescent="0.2">
      <c r="B224" s="66">
        <v>201</v>
      </c>
      <c r="C224" s="36"/>
      <c r="D224" s="37"/>
      <c r="E224" s="36"/>
      <c r="F224" s="36"/>
      <c r="G224" s="38"/>
      <c r="H224" s="38"/>
      <c r="I224" s="38"/>
      <c r="J224" s="38"/>
      <c r="K224" s="38"/>
      <c r="L224" s="34">
        <f t="shared" si="10"/>
        <v>0</v>
      </c>
      <c r="M224" s="38"/>
      <c r="N224" s="38"/>
      <c r="O224" s="38"/>
      <c r="P224" s="68">
        <f t="shared" si="11"/>
        <v>0</v>
      </c>
      <c r="Q224" s="315" t="str">
        <f t="shared" si="9"/>
        <v/>
      </c>
      <c r="R224" s="316"/>
    </row>
    <row r="225" spans="2:18" s="8" customFormat="1" ht="15" hidden="1" x14ac:dyDescent="0.2">
      <c r="B225" s="66">
        <v>202</v>
      </c>
      <c r="C225" s="36"/>
      <c r="D225" s="37"/>
      <c r="E225" s="36"/>
      <c r="F225" s="36"/>
      <c r="G225" s="38"/>
      <c r="H225" s="38"/>
      <c r="I225" s="38"/>
      <c r="J225" s="38"/>
      <c r="K225" s="38"/>
      <c r="L225" s="34">
        <f t="shared" si="10"/>
        <v>0</v>
      </c>
      <c r="M225" s="38"/>
      <c r="N225" s="38"/>
      <c r="O225" s="38"/>
      <c r="P225" s="68">
        <f t="shared" si="11"/>
        <v>0</v>
      </c>
      <c r="Q225" s="315" t="str">
        <f t="shared" si="9"/>
        <v/>
      </c>
      <c r="R225" s="316"/>
    </row>
    <row r="226" spans="2:18" s="8" customFormat="1" ht="15" hidden="1" x14ac:dyDescent="0.2">
      <c r="B226" s="66">
        <v>203</v>
      </c>
      <c r="C226" s="36"/>
      <c r="D226" s="37"/>
      <c r="E226" s="36"/>
      <c r="F226" s="36"/>
      <c r="G226" s="38"/>
      <c r="H226" s="38"/>
      <c r="I226" s="38"/>
      <c r="J226" s="38"/>
      <c r="K226" s="38"/>
      <c r="L226" s="34">
        <f t="shared" si="10"/>
        <v>0</v>
      </c>
      <c r="M226" s="38"/>
      <c r="N226" s="38"/>
      <c r="O226" s="38"/>
      <c r="P226" s="68">
        <f t="shared" si="11"/>
        <v>0</v>
      </c>
      <c r="Q226" s="315" t="str">
        <f t="shared" si="9"/>
        <v/>
      </c>
      <c r="R226" s="316"/>
    </row>
    <row r="227" spans="2:18" s="8" customFormat="1" ht="15" hidden="1" x14ac:dyDescent="0.2">
      <c r="B227" s="66">
        <v>204</v>
      </c>
      <c r="C227" s="36"/>
      <c r="D227" s="37"/>
      <c r="E227" s="36"/>
      <c r="F227" s="36"/>
      <c r="G227" s="38"/>
      <c r="H227" s="38"/>
      <c r="I227" s="38"/>
      <c r="J227" s="38"/>
      <c r="K227" s="38"/>
      <c r="L227" s="34">
        <f t="shared" si="10"/>
        <v>0</v>
      </c>
      <c r="M227" s="38"/>
      <c r="N227" s="38"/>
      <c r="O227" s="38"/>
      <c r="P227" s="68">
        <f t="shared" si="11"/>
        <v>0</v>
      </c>
      <c r="Q227" s="315" t="str">
        <f t="shared" si="9"/>
        <v/>
      </c>
      <c r="R227" s="316"/>
    </row>
    <row r="228" spans="2:18" s="8" customFormat="1" ht="15" hidden="1" x14ac:dyDescent="0.2">
      <c r="B228" s="66">
        <v>205</v>
      </c>
      <c r="C228" s="36"/>
      <c r="D228" s="37"/>
      <c r="E228" s="36"/>
      <c r="F228" s="36"/>
      <c r="G228" s="38"/>
      <c r="H228" s="38"/>
      <c r="I228" s="38"/>
      <c r="J228" s="38"/>
      <c r="K228" s="38"/>
      <c r="L228" s="34">
        <f t="shared" si="10"/>
        <v>0</v>
      </c>
      <c r="M228" s="38"/>
      <c r="N228" s="38"/>
      <c r="O228" s="38"/>
      <c r="P228" s="68">
        <f t="shared" si="11"/>
        <v>0</v>
      </c>
      <c r="Q228" s="315" t="str">
        <f t="shared" si="9"/>
        <v/>
      </c>
      <c r="R228" s="316"/>
    </row>
    <row r="229" spans="2:18" s="8" customFormat="1" ht="15" hidden="1" x14ac:dyDescent="0.2">
      <c r="B229" s="66">
        <v>206</v>
      </c>
      <c r="C229" s="36"/>
      <c r="D229" s="37"/>
      <c r="E229" s="36"/>
      <c r="F229" s="36"/>
      <c r="G229" s="38"/>
      <c r="H229" s="38"/>
      <c r="I229" s="38"/>
      <c r="J229" s="38"/>
      <c r="K229" s="38"/>
      <c r="L229" s="34">
        <f t="shared" si="10"/>
        <v>0</v>
      </c>
      <c r="M229" s="38"/>
      <c r="N229" s="38"/>
      <c r="O229" s="38"/>
      <c r="P229" s="68">
        <f t="shared" si="11"/>
        <v>0</v>
      </c>
      <c r="Q229" s="315" t="str">
        <f t="shared" si="9"/>
        <v/>
      </c>
      <c r="R229" s="316"/>
    </row>
    <row r="230" spans="2:18" s="8" customFormat="1" ht="15" hidden="1" x14ac:dyDescent="0.2">
      <c r="B230" s="66">
        <v>207</v>
      </c>
      <c r="C230" s="36"/>
      <c r="D230" s="37"/>
      <c r="E230" s="36"/>
      <c r="F230" s="36"/>
      <c r="G230" s="38"/>
      <c r="H230" s="38"/>
      <c r="I230" s="38"/>
      <c r="J230" s="38"/>
      <c r="K230" s="38"/>
      <c r="L230" s="34">
        <f t="shared" si="10"/>
        <v>0</v>
      </c>
      <c r="M230" s="38"/>
      <c r="N230" s="38"/>
      <c r="O230" s="38"/>
      <c r="P230" s="68">
        <f t="shared" si="11"/>
        <v>0</v>
      </c>
      <c r="Q230" s="315" t="str">
        <f t="shared" si="9"/>
        <v/>
      </c>
      <c r="R230" s="316"/>
    </row>
    <row r="231" spans="2:18" s="8" customFormat="1" ht="15" hidden="1" x14ac:dyDescent="0.2">
      <c r="B231" s="66">
        <v>208</v>
      </c>
      <c r="C231" s="36"/>
      <c r="D231" s="37"/>
      <c r="E231" s="36"/>
      <c r="F231" s="36"/>
      <c r="G231" s="38"/>
      <c r="H231" s="38"/>
      <c r="I231" s="38"/>
      <c r="J231" s="38"/>
      <c r="K231" s="38"/>
      <c r="L231" s="34">
        <f t="shared" si="10"/>
        <v>0</v>
      </c>
      <c r="M231" s="38"/>
      <c r="N231" s="38"/>
      <c r="O231" s="38"/>
      <c r="P231" s="68">
        <f t="shared" si="11"/>
        <v>0</v>
      </c>
      <c r="Q231" s="315" t="str">
        <f t="shared" si="9"/>
        <v/>
      </c>
      <c r="R231" s="316"/>
    </row>
    <row r="232" spans="2:18" s="8" customFormat="1" ht="15" hidden="1" x14ac:dyDescent="0.2">
      <c r="B232" s="66">
        <v>209</v>
      </c>
      <c r="C232" s="36"/>
      <c r="D232" s="37"/>
      <c r="E232" s="36"/>
      <c r="F232" s="36"/>
      <c r="G232" s="38"/>
      <c r="H232" s="38"/>
      <c r="I232" s="38"/>
      <c r="J232" s="38"/>
      <c r="K232" s="38"/>
      <c r="L232" s="34">
        <f t="shared" si="10"/>
        <v>0</v>
      </c>
      <c r="M232" s="38"/>
      <c r="N232" s="38"/>
      <c r="O232" s="38"/>
      <c r="P232" s="68">
        <f t="shared" si="11"/>
        <v>0</v>
      </c>
      <c r="Q232" s="315" t="str">
        <f t="shared" si="9"/>
        <v/>
      </c>
      <c r="R232" s="316"/>
    </row>
    <row r="233" spans="2:18" s="8" customFormat="1" ht="15" hidden="1" x14ac:dyDescent="0.2">
      <c r="B233" s="66">
        <v>210</v>
      </c>
      <c r="C233" s="36"/>
      <c r="D233" s="37"/>
      <c r="E233" s="36"/>
      <c r="F233" s="36"/>
      <c r="G233" s="38"/>
      <c r="H233" s="38"/>
      <c r="I233" s="38"/>
      <c r="J233" s="38"/>
      <c r="K233" s="38"/>
      <c r="L233" s="34">
        <f t="shared" si="10"/>
        <v>0</v>
      </c>
      <c r="M233" s="38"/>
      <c r="N233" s="38"/>
      <c r="O233" s="38"/>
      <c r="P233" s="68">
        <f t="shared" si="11"/>
        <v>0</v>
      </c>
      <c r="Q233" s="315" t="str">
        <f t="shared" si="9"/>
        <v/>
      </c>
      <c r="R233" s="316"/>
    </row>
    <row r="234" spans="2:18" s="8" customFormat="1" ht="15" hidden="1" x14ac:dyDescent="0.2">
      <c r="B234" s="66">
        <v>211</v>
      </c>
      <c r="C234" s="36"/>
      <c r="D234" s="37"/>
      <c r="E234" s="36"/>
      <c r="F234" s="36"/>
      <c r="G234" s="38"/>
      <c r="H234" s="38"/>
      <c r="I234" s="38"/>
      <c r="J234" s="38"/>
      <c r="K234" s="38"/>
      <c r="L234" s="34">
        <f t="shared" si="10"/>
        <v>0</v>
      </c>
      <c r="M234" s="38"/>
      <c r="N234" s="38"/>
      <c r="O234" s="38"/>
      <c r="P234" s="68">
        <f t="shared" si="11"/>
        <v>0</v>
      </c>
      <c r="Q234" s="315" t="str">
        <f t="shared" si="9"/>
        <v/>
      </c>
      <c r="R234" s="316"/>
    </row>
    <row r="235" spans="2:18" s="8" customFormat="1" ht="15" hidden="1" x14ac:dyDescent="0.2">
      <c r="B235" s="66">
        <v>212</v>
      </c>
      <c r="C235" s="36"/>
      <c r="D235" s="37"/>
      <c r="E235" s="36"/>
      <c r="F235" s="36"/>
      <c r="G235" s="38"/>
      <c r="H235" s="38"/>
      <c r="I235" s="38"/>
      <c r="J235" s="38"/>
      <c r="K235" s="38"/>
      <c r="L235" s="34">
        <f t="shared" si="10"/>
        <v>0</v>
      </c>
      <c r="M235" s="38"/>
      <c r="N235" s="38"/>
      <c r="O235" s="38"/>
      <c r="P235" s="68">
        <f t="shared" si="11"/>
        <v>0</v>
      </c>
      <c r="Q235" s="315" t="str">
        <f t="shared" si="9"/>
        <v/>
      </c>
      <c r="R235" s="316"/>
    </row>
    <row r="236" spans="2:18" s="8" customFormat="1" ht="15" hidden="1" x14ac:dyDescent="0.2">
      <c r="B236" s="66">
        <v>213</v>
      </c>
      <c r="C236" s="36"/>
      <c r="D236" s="37"/>
      <c r="E236" s="36"/>
      <c r="F236" s="36"/>
      <c r="G236" s="38"/>
      <c r="H236" s="38"/>
      <c r="I236" s="38"/>
      <c r="J236" s="38"/>
      <c r="K236" s="38"/>
      <c r="L236" s="34">
        <f t="shared" si="10"/>
        <v>0</v>
      </c>
      <c r="M236" s="38"/>
      <c r="N236" s="38"/>
      <c r="O236" s="38"/>
      <c r="P236" s="68">
        <f t="shared" si="11"/>
        <v>0</v>
      </c>
      <c r="Q236" s="315" t="str">
        <f t="shared" si="9"/>
        <v/>
      </c>
      <c r="R236" s="316"/>
    </row>
    <row r="237" spans="2:18" s="8" customFormat="1" ht="15" hidden="1" x14ac:dyDescent="0.2">
      <c r="B237" s="66">
        <v>214</v>
      </c>
      <c r="C237" s="36"/>
      <c r="D237" s="37"/>
      <c r="E237" s="36"/>
      <c r="F237" s="36"/>
      <c r="G237" s="38"/>
      <c r="H237" s="38"/>
      <c r="I237" s="38"/>
      <c r="J237" s="38"/>
      <c r="K237" s="38"/>
      <c r="L237" s="34">
        <f t="shared" si="10"/>
        <v>0</v>
      </c>
      <c r="M237" s="38"/>
      <c r="N237" s="38"/>
      <c r="O237" s="38"/>
      <c r="P237" s="68">
        <f t="shared" si="11"/>
        <v>0</v>
      </c>
      <c r="Q237" s="315" t="str">
        <f t="shared" si="9"/>
        <v/>
      </c>
      <c r="R237" s="316"/>
    </row>
    <row r="238" spans="2:18" s="8" customFormat="1" ht="15" hidden="1" x14ac:dyDescent="0.2">
      <c r="B238" s="66">
        <v>215</v>
      </c>
      <c r="C238" s="36"/>
      <c r="D238" s="37"/>
      <c r="E238" s="36"/>
      <c r="F238" s="36"/>
      <c r="G238" s="38"/>
      <c r="H238" s="38"/>
      <c r="I238" s="38"/>
      <c r="J238" s="38"/>
      <c r="K238" s="38"/>
      <c r="L238" s="34">
        <f t="shared" si="10"/>
        <v>0</v>
      </c>
      <c r="M238" s="38"/>
      <c r="N238" s="38"/>
      <c r="O238" s="38"/>
      <c r="P238" s="68">
        <f t="shared" si="11"/>
        <v>0</v>
      </c>
      <c r="Q238" s="315" t="str">
        <f t="shared" si="9"/>
        <v/>
      </c>
      <c r="R238" s="316"/>
    </row>
    <row r="239" spans="2:18" s="8" customFormat="1" ht="15" hidden="1" x14ac:dyDescent="0.2">
      <c r="B239" s="66">
        <v>216</v>
      </c>
      <c r="C239" s="36"/>
      <c r="D239" s="37"/>
      <c r="E239" s="36"/>
      <c r="F239" s="36"/>
      <c r="G239" s="38"/>
      <c r="H239" s="38"/>
      <c r="I239" s="38"/>
      <c r="J239" s="38"/>
      <c r="K239" s="38"/>
      <c r="L239" s="34">
        <f t="shared" si="10"/>
        <v>0</v>
      </c>
      <c r="M239" s="38"/>
      <c r="N239" s="38"/>
      <c r="O239" s="38"/>
      <c r="P239" s="68">
        <f t="shared" si="11"/>
        <v>0</v>
      </c>
      <c r="Q239" s="315" t="str">
        <f t="shared" si="9"/>
        <v/>
      </c>
      <c r="R239" s="316"/>
    </row>
    <row r="240" spans="2:18" s="8" customFormat="1" ht="15" hidden="1" x14ac:dyDescent="0.2">
      <c r="B240" s="66">
        <v>217</v>
      </c>
      <c r="C240" s="36"/>
      <c r="D240" s="37"/>
      <c r="E240" s="36"/>
      <c r="F240" s="36"/>
      <c r="G240" s="38"/>
      <c r="H240" s="38"/>
      <c r="I240" s="38"/>
      <c r="J240" s="38"/>
      <c r="K240" s="38"/>
      <c r="L240" s="34">
        <f t="shared" si="10"/>
        <v>0</v>
      </c>
      <c r="M240" s="38"/>
      <c r="N240" s="38"/>
      <c r="O240" s="38"/>
      <c r="P240" s="68">
        <f t="shared" si="11"/>
        <v>0</v>
      </c>
      <c r="Q240" s="315" t="str">
        <f t="shared" si="9"/>
        <v/>
      </c>
      <c r="R240" s="316"/>
    </row>
    <row r="241" spans="2:18" s="8" customFormat="1" ht="15" hidden="1" x14ac:dyDescent="0.2">
      <c r="B241" s="66">
        <v>218</v>
      </c>
      <c r="C241" s="36"/>
      <c r="D241" s="37"/>
      <c r="E241" s="36"/>
      <c r="F241" s="36"/>
      <c r="G241" s="38"/>
      <c r="H241" s="38"/>
      <c r="I241" s="38"/>
      <c r="J241" s="38"/>
      <c r="K241" s="38"/>
      <c r="L241" s="34">
        <f t="shared" si="10"/>
        <v>0</v>
      </c>
      <c r="M241" s="38"/>
      <c r="N241" s="38"/>
      <c r="O241" s="38"/>
      <c r="P241" s="68">
        <f t="shared" si="11"/>
        <v>0</v>
      </c>
      <c r="Q241" s="315" t="str">
        <f t="shared" si="9"/>
        <v/>
      </c>
      <c r="R241" s="316"/>
    </row>
    <row r="242" spans="2:18" s="8" customFormat="1" ht="15" hidden="1" x14ac:dyDescent="0.2">
      <c r="B242" s="66">
        <v>219</v>
      </c>
      <c r="C242" s="36"/>
      <c r="D242" s="37"/>
      <c r="E242" s="36"/>
      <c r="F242" s="36"/>
      <c r="G242" s="38"/>
      <c r="H242" s="38"/>
      <c r="I242" s="38"/>
      <c r="J242" s="38"/>
      <c r="K242" s="38"/>
      <c r="L242" s="34">
        <f t="shared" si="10"/>
        <v>0</v>
      </c>
      <c r="M242" s="38"/>
      <c r="N242" s="38"/>
      <c r="O242" s="38"/>
      <c r="P242" s="68">
        <f t="shared" si="11"/>
        <v>0</v>
      </c>
      <c r="Q242" s="315" t="str">
        <f t="shared" si="9"/>
        <v/>
      </c>
      <c r="R242" s="316"/>
    </row>
    <row r="243" spans="2:18" s="8" customFormat="1" ht="15" hidden="1" x14ac:dyDescent="0.2">
      <c r="B243" s="66">
        <v>220</v>
      </c>
      <c r="C243" s="36"/>
      <c r="D243" s="37"/>
      <c r="E243" s="36"/>
      <c r="F243" s="36"/>
      <c r="G243" s="38"/>
      <c r="H243" s="38"/>
      <c r="I243" s="38"/>
      <c r="J243" s="38"/>
      <c r="K243" s="38"/>
      <c r="L243" s="34">
        <f t="shared" si="10"/>
        <v>0</v>
      </c>
      <c r="M243" s="38"/>
      <c r="N243" s="38"/>
      <c r="O243" s="38"/>
      <c r="P243" s="68">
        <f t="shared" si="11"/>
        <v>0</v>
      </c>
      <c r="Q243" s="315" t="str">
        <f t="shared" si="9"/>
        <v/>
      </c>
      <c r="R243" s="316"/>
    </row>
    <row r="244" spans="2:18" s="8" customFormat="1" ht="15" hidden="1" x14ac:dyDescent="0.2">
      <c r="B244" s="66">
        <v>221</v>
      </c>
      <c r="C244" s="36"/>
      <c r="D244" s="37"/>
      <c r="E244" s="36"/>
      <c r="F244" s="36"/>
      <c r="G244" s="38"/>
      <c r="H244" s="38"/>
      <c r="I244" s="38"/>
      <c r="J244" s="38"/>
      <c r="K244" s="38"/>
      <c r="L244" s="34">
        <f t="shared" si="10"/>
        <v>0</v>
      </c>
      <c r="M244" s="38"/>
      <c r="N244" s="38"/>
      <c r="O244" s="38"/>
      <c r="P244" s="68">
        <f t="shared" si="11"/>
        <v>0</v>
      </c>
      <c r="Q244" s="315" t="str">
        <f t="shared" si="9"/>
        <v/>
      </c>
      <c r="R244" s="316"/>
    </row>
    <row r="245" spans="2:18" s="8" customFormat="1" ht="15" hidden="1" x14ac:dyDescent="0.2">
      <c r="B245" s="66">
        <v>222</v>
      </c>
      <c r="C245" s="36"/>
      <c r="D245" s="37"/>
      <c r="E245" s="36"/>
      <c r="F245" s="36"/>
      <c r="G245" s="38"/>
      <c r="H245" s="38"/>
      <c r="I245" s="38"/>
      <c r="J245" s="38"/>
      <c r="K245" s="38"/>
      <c r="L245" s="34">
        <f t="shared" si="10"/>
        <v>0</v>
      </c>
      <c r="M245" s="38"/>
      <c r="N245" s="38"/>
      <c r="O245" s="38"/>
      <c r="P245" s="68">
        <f t="shared" si="11"/>
        <v>0</v>
      </c>
      <c r="Q245" s="315" t="str">
        <f t="shared" si="9"/>
        <v/>
      </c>
      <c r="R245" s="316"/>
    </row>
    <row r="246" spans="2:18" s="8" customFormat="1" ht="15" hidden="1" x14ac:dyDescent="0.2">
      <c r="B246" s="66">
        <v>223</v>
      </c>
      <c r="C246" s="36"/>
      <c r="D246" s="37"/>
      <c r="E246" s="36"/>
      <c r="F246" s="36"/>
      <c r="G246" s="38"/>
      <c r="H246" s="38"/>
      <c r="I246" s="38"/>
      <c r="J246" s="38"/>
      <c r="K246" s="38"/>
      <c r="L246" s="34">
        <f t="shared" si="10"/>
        <v>0</v>
      </c>
      <c r="M246" s="38"/>
      <c r="N246" s="38"/>
      <c r="O246" s="38"/>
      <c r="P246" s="68">
        <f t="shared" si="11"/>
        <v>0</v>
      </c>
      <c r="Q246" s="315" t="str">
        <f t="shared" si="9"/>
        <v/>
      </c>
      <c r="R246" s="316"/>
    </row>
    <row r="247" spans="2:18" s="8" customFormat="1" ht="15" hidden="1" x14ac:dyDescent="0.2">
      <c r="B247" s="66">
        <v>224</v>
      </c>
      <c r="C247" s="36"/>
      <c r="D247" s="37"/>
      <c r="E247" s="36"/>
      <c r="F247" s="36"/>
      <c r="G247" s="38"/>
      <c r="H247" s="38"/>
      <c r="I247" s="38"/>
      <c r="J247" s="38"/>
      <c r="K247" s="38"/>
      <c r="L247" s="34">
        <f t="shared" si="10"/>
        <v>0</v>
      </c>
      <c r="M247" s="38"/>
      <c r="N247" s="38"/>
      <c r="O247" s="38"/>
      <c r="P247" s="68">
        <f t="shared" si="11"/>
        <v>0</v>
      </c>
      <c r="Q247" s="315" t="str">
        <f t="shared" si="9"/>
        <v/>
      </c>
      <c r="R247" s="316"/>
    </row>
    <row r="248" spans="2:18" s="8" customFormat="1" ht="15" hidden="1" x14ac:dyDescent="0.2">
      <c r="B248" s="66">
        <v>225</v>
      </c>
      <c r="C248" s="36"/>
      <c r="D248" s="37"/>
      <c r="E248" s="36"/>
      <c r="F248" s="36"/>
      <c r="G248" s="38"/>
      <c r="H248" s="38"/>
      <c r="I248" s="38"/>
      <c r="J248" s="38"/>
      <c r="K248" s="38"/>
      <c r="L248" s="34">
        <f t="shared" si="10"/>
        <v>0</v>
      </c>
      <c r="M248" s="38"/>
      <c r="N248" s="38"/>
      <c r="O248" s="38"/>
      <c r="P248" s="68">
        <f t="shared" si="11"/>
        <v>0</v>
      </c>
      <c r="Q248" s="315" t="str">
        <f t="shared" si="9"/>
        <v/>
      </c>
      <c r="R248" s="316"/>
    </row>
    <row r="249" spans="2:18" s="8" customFormat="1" ht="15" hidden="1" x14ac:dyDescent="0.2">
      <c r="B249" s="66">
        <v>226</v>
      </c>
      <c r="C249" s="36"/>
      <c r="D249" s="37"/>
      <c r="E249" s="36"/>
      <c r="F249" s="36"/>
      <c r="G249" s="38"/>
      <c r="H249" s="38"/>
      <c r="I249" s="38"/>
      <c r="J249" s="38"/>
      <c r="K249" s="38"/>
      <c r="L249" s="34">
        <f t="shared" si="10"/>
        <v>0</v>
      </c>
      <c r="M249" s="38"/>
      <c r="N249" s="38"/>
      <c r="O249" s="38"/>
      <c r="P249" s="68">
        <f t="shared" si="11"/>
        <v>0</v>
      </c>
      <c r="Q249" s="315" t="str">
        <f t="shared" si="9"/>
        <v/>
      </c>
      <c r="R249" s="316"/>
    </row>
    <row r="250" spans="2:18" s="8" customFormat="1" ht="15" hidden="1" x14ac:dyDescent="0.2">
      <c r="B250" s="66">
        <v>227</v>
      </c>
      <c r="C250" s="36"/>
      <c r="D250" s="37"/>
      <c r="E250" s="36"/>
      <c r="F250" s="36"/>
      <c r="G250" s="38"/>
      <c r="H250" s="38"/>
      <c r="I250" s="38"/>
      <c r="J250" s="38"/>
      <c r="K250" s="38"/>
      <c r="L250" s="34">
        <f t="shared" si="10"/>
        <v>0</v>
      </c>
      <c r="M250" s="38"/>
      <c r="N250" s="38"/>
      <c r="O250" s="38"/>
      <c r="P250" s="68">
        <f t="shared" si="11"/>
        <v>0</v>
      </c>
      <c r="Q250" s="315" t="str">
        <f t="shared" si="9"/>
        <v/>
      </c>
      <c r="R250" s="316"/>
    </row>
    <row r="251" spans="2:18" s="8" customFormat="1" ht="15" hidden="1" x14ac:dyDescent="0.2">
      <c r="B251" s="66">
        <v>228</v>
      </c>
      <c r="C251" s="36"/>
      <c r="D251" s="37"/>
      <c r="E251" s="36"/>
      <c r="F251" s="36"/>
      <c r="G251" s="38"/>
      <c r="H251" s="38"/>
      <c r="I251" s="38"/>
      <c r="J251" s="38"/>
      <c r="K251" s="38"/>
      <c r="L251" s="34">
        <f t="shared" si="10"/>
        <v>0</v>
      </c>
      <c r="M251" s="38"/>
      <c r="N251" s="38"/>
      <c r="O251" s="38"/>
      <c r="P251" s="68">
        <f t="shared" si="11"/>
        <v>0</v>
      </c>
      <c r="Q251" s="315" t="str">
        <f t="shared" si="9"/>
        <v/>
      </c>
      <c r="R251" s="316"/>
    </row>
    <row r="252" spans="2:18" s="8" customFormat="1" ht="15" hidden="1" x14ac:dyDescent="0.2">
      <c r="B252" s="66">
        <v>229</v>
      </c>
      <c r="C252" s="36"/>
      <c r="D252" s="37"/>
      <c r="E252" s="36"/>
      <c r="F252" s="36"/>
      <c r="G252" s="38"/>
      <c r="H252" s="38"/>
      <c r="I252" s="38"/>
      <c r="J252" s="38"/>
      <c r="K252" s="38"/>
      <c r="L252" s="34">
        <f t="shared" si="10"/>
        <v>0</v>
      </c>
      <c r="M252" s="38"/>
      <c r="N252" s="38"/>
      <c r="O252" s="38"/>
      <c r="P252" s="68">
        <f t="shared" si="11"/>
        <v>0</v>
      </c>
      <c r="Q252" s="315" t="str">
        <f t="shared" si="9"/>
        <v/>
      </c>
      <c r="R252" s="316"/>
    </row>
    <row r="253" spans="2:18" s="8" customFormat="1" ht="15" hidden="1" x14ac:dyDescent="0.2">
      <c r="B253" s="66">
        <v>230</v>
      </c>
      <c r="C253" s="36"/>
      <c r="D253" s="37"/>
      <c r="E253" s="36"/>
      <c r="F253" s="36"/>
      <c r="G253" s="38"/>
      <c r="H253" s="38"/>
      <c r="I253" s="38"/>
      <c r="J253" s="38"/>
      <c r="K253" s="38"/>
      <c r="L253" s="34">
        <f t="shared" si="10"/>
        <v>0</v>
      </c>
      <c r="M253" s="38"/>
      <c r="N253" s="38"/>
      <c r="O253" s="38"/>
      <c r="P253" s="68">
        <f t="shared" si="11"/>
        <v>0</v>
      </c>
      <c r="Q253" s="315" t="str">
        <f t="shared" si="9"/>
        <v/>
      </c>
      <c r="R253" s="316"/>
    </row>
    <row r="254" spans="2:18" s="8" customFormat="1" ht="15" hidden="1" x14ac:dyDescent="0.2">
      <c r="B254" s="66">
        <v>231</v>
      </c>
      <c r="C254" s="36"/>
      <c r="D254" s="37"/>
      <c r="E254" s="36"/>
      <c r="F254" s="36"/>
      <c r="G254" s="38"/>
      <c r="H254" s="38"/>
      <c r="I254" s="38"/>
      <c r="J254" s="38"/>
      <c r="K254" s="38"/>
      <c r="L254" s="34">
        <f t="shared" si="10"/>
        <v>0</v>
      </c>
      <c r="M254" s="38"/>
      <c r="N254" s="38"/>
      <c r="O254" s="38"/>
      <c r="P254" s="68">
        <f t="shared" si="11"/>
        <v>0</v>
      </c>
      <c r="Q254" s="315" t="str">
        <f t="shared" si="9"/>
        <v/>
      </c>
      <c r="R254" s="316"/>
    </row>
    <row r="255" spans="2:18" s="8" customFormat="1" ht="15" hidden="1" x14ac:dyDescent="0.2">
      <c r="B255" s="66">
        <v>232</v>
      </c>
      <c r="C255" s="36"/>
      <c r="D255" s="37"/>
      <c r="E255" s="36"/>
      <c r="F255" s="36"/>
      <c r="G255" s="38"/>
      <c r="H255" s="38"/>
      <c r="I255" s="38"/>
      <c r="J255" s="38"/>
      <c r="K255" s="38"/>
      <c r="L255" s="34">
        <f t="shared" si="10"/>
        <v>0</v>
      </c>
      <c r="M255" s="38"/>
      <c r="N255" s="38"/>
      <c r="O255" s="38"/>
      <c r="P255" s="68">
        <f t="shared" si="11"/>
        <v>0</v>
      </c>
      <c r="Q255" s="315" t="str">
        <f t="shared" si="9"/>
        <v/>
      </c>
      <c r="R255" s="316"/>
    </row>
    <row r="256" spans="2:18" s="8" customFormat="1" ht="15" hidden="1" x14ac:dyDescent="0.2">
      <c r="B256" s="66">
        <v>233</v>
      </c>
      <c r="C256" s="36"/>
      <c r="D256" s="37"/>
      <c r="E256" s="36"/>
      <c r="F256" s="36"/>
      <c r="G256" s="38"/>
      <c r="H256" s="38"/>
      <c r="I256" s="38"/>
      <c r="J256" s="38"/>
      <c r="K256" s="38"/>
      <c r="L256" s="34">
        <f t="shared" si="10"/>
        <v>0</v>
      </c>
      <c r="M256" s="38"/>
      <c r="N256" s="38"/>
      <c r="O256" s="38"/>
      <c r="P256" s="68">
        <f t="shared" si="11"/>
        <v>0</v>
      </c>
      <c r="Q256" s="315" t="str">
        <f t="shared" si="9"/>
        <v/>
      </c>
      <c r="R256" s="316"/>
    </row>
    <row r="257" spans="2:18" s="8" customFormat="1" ht="15" hidden="1" x14ac:dyDescent="0.2">
      <c r="B257" s="66">
        <v>234</v>
      </c>
      <c r="C257" s="36"/>
      <c r="D257" s="37"/>
      <c r="E257" s="36"/>
      <c r="F257" s="36"/>
      <c r="G257" s="38"/>
      <c r="H257" s="38"/>
      <c r="I257" s="38"/>
      <c r="J257" s="38"/>
      <c r="K257" s="38"/>
      <c r="L257" s="34">
        <f t="shared" si="10"/>
        <v>0</v>
      </c>
      <c r="M257" s="38"/>
      <c r="N257" s="38"/>
      <c r="O257" s="38"/>
      <c r="P257" s="68">
        <f t="shared" si="11"/>
        <v>0</v>
      </c>
      <c r="Q257" s="315" t="str">
        <f t="shared" si="9"/>
        <v/>
      </c>
      <c r="R257" s="316"/>
    </row>
    <row r="258" spans="2:18" s="8" customFormat="1" ht="15" hidden="1" x14ac:dyDescent="0.2">
      <c r="B258" s="66">
        <v>235</v>
      </c>
      <c r="C258" s="36"/>
      <c r="D258" s="37"/>
      <c r="E258" s="36"/>
      <c r="F258" s="36"/>
      <c r="G258" s="38"/>
      <c r="H258" s="38"/>
      <c r="I258" s="38"/>
      <c r="J258" s="38"/>
      <c r="K258" s="38"/>
      <c r="L258" s="34">
        <f t="shared" si="10"/>
        <v>0</v>
      </c>
      <c r="M258" s="38"/>
      <c r="N258" s="38"/>
      <c r="O258" s="38"/>
      <c r="P258" s="68">
        <f t="shared" si="11"/>
        <v>0</v>
      </c>
      <c r="Q258" s="315" t="str">
        <f t="shared" si="9"/>
        <v/>
      </c>
      <c r="R258" s="316"/>
    </row>
    <row r="259" spans="2:18" s="8" customFormat="1" ht="15" hidden="1" x14ac:dyDescent="0.2">
      <c r="B259" s="66">
        <v>236</v>
      </c>
      <c r="C259" s="36"/>
      <c r="D259" s="37"/>
      <c r="E259" s="36"/>
      <c r="F259" s="36"/>
      <c r="G259" s="38"/>
      <c r="H259" s="38"/>
      <c r="I259" s="38"/>
      <c r="J259" s="38"/>
      <c r="K259" s="38"/>
      <c r="L259" s="34">
        <f t="shared" si="10"/>
        <v>0</v>
      </c>
      <c r="M259" s="38"/>
      <c r="N259" s="38"/>
      <c r="O259" s="38"/>
      <c r="P259" s="68">
        <f t="shared" si="11"/>
        <v>0</v>
      </c>
      <c r="Q259" s="315" t="str">
        <f t="shared" si="9"/>
        <v/>
      </c>
      <c r="R259" s="316"/>
    </row>
    <row r="260" spans="2:18" s="8" customFormat="1" ht="15" hidden="1" x14ac:dyDescent="0.2">
      <c r="B260" s="66">
        <v>237</v>
      </c>
      <c r="C260" s="36"/>
      <c r="D260" s="37"/>
      <c r="E260" s="36"/>
      <c r="F260" s="36"/>
      <c r="G260" s="38"/>
      <c r="H260" s="38"/>
      <c r="I260" s="38"/>
      <c r="J260" s="38"/>
      <c r="K260" s="38"/>
      <c r="L260" s="34">
        <f t="shared" si="10"/>
        <v>0</v>
      </c>
      <c r="M260" s="38"/>
      <c r="N260" s="38"/>
      <c r="O260" s="38"/>
      <c r="P260" s="68">
        <f t="shared" si="11"/>
        <v>0</v>
      </c>
      <c r="Q260" s="315" t="str">
        <f t="shared" si="9"/>
        <v/>
      </c>
      <c r="R260" s="316"/>
    </row>
    <row r="261" spans="2:18" s="8" customFormat="1" ht="15" hidden="1" x14ac:dyDescent="0.2">
      <c r="B261" s="66">
        <v>238</v>
      </c>
      <c r="C261" s="36"/>
      <c r="D261" s="37"/>
      <c r="E261" s="36"/>
      <c r="F261" s="36"/>
      <c r="G261" s="38"/>
      <c r="H261" s="38"/>
      <c r="I261" s="38"/>
      <c r="J261" s="38"/>
      <c r="K261" s="38"/>
      <c r="L261" s="34">
        <f t="shared" si="10"/>
        <v>0</v>
      </c>
      <c r="M261" s="38"/>
      <c r="N261" s="38"/>
      <c r="O261" s="38"/>
      <c r="P261" s="68">
        <f t="shared" si="11"/>
        <v>0</v>
      </c>
      <c r="Q261" s="315" t="str">
        <f t="shared" si="9"/>
        <v/>
      </c>
      <c r="R261" s="316"/>
    </row>
    <row r="262" spans="2:18" s="8" customFormat="1" ht="15" hidden="1" x14ac:dyDescent="0.2">
      <c r="B262" s="66">
        <v>239</v>
      </c>
      <c r="C262" s="36"/>
      <c r="D262" s="37"/>
      <c r="E262" s="36"/>
      <c r="F262" s="36"/>
      <c r="G262" s="38"/>
      <c r="H262" s="38"/>
      <c r="I262" s="38"/>
      <c r="J262" s="38"/>
      <c r="K262" s="38"/>
      <c r="L262" s="34">
        <f t="shared" si="10"/>
        <v>0</v>
      </c>
      <c r="M262" s="38"/>
      <c r="N262" s="38"/>
      <c r="O262" s="38"/>
      <c r="P262" s="68">
        <f t="shared" si="11"/>
        <v>0</v>
      </c>
      <c r="Q262" s="315" t="str">
        <f t="shared" si="9"/>
        <v/>
      </c>
      <c r="R262" s="316"/>
    </row>
    <row r="263" spans="2:18" s="8" customFormat="1" ht="15" hidden="1" x14ac:dyDescent="0.2">
      <c r="B263" s="66">
        <v>240</v>
      </c>
      <c r="C263" s="36"/>
      <c r="D263" s="37"/>
      <c r="E263" s="36"/>
      <c r="F263" s="36"/>
      <c r="G263" s="38"/>
      <c r="H263" s="38"/>
      <c r="I263" s="38"/>
      <c r="J263" s="38"/>
      <c r="K263" s="38"/>
      <c r="L263" s="34">
        <f t="shared" si="10"/>
        <v>0</v>
      </c>
      <c r="M263" s="38"/>
      <c r="N263" s="38"/>
      <c r="O263" s="38"/>
      <c r="P263" s="68">
        <f t="shared" si="11"/>
        <v>0</v>
      </c>
      <c r="Q263" s="315" t="str">
        <f t="shared" si="9"/>
        <v/>
      </c>
      <c r="R263" s="316"/>
    </row>
    <row r="264" spans="2:18" s="8" customFormat="1" ht="15" hidden="1" x14ac:dyDescent="0.2">
      <c r="B264" s="66">
        <v>241</v>
      </c>
      <c r="C264" s="36"/>
      <c r="D264" s="37"/>
      <c r="E264" s="36"/>
      <c r="F264" s="36"/>
      <c r="G264" s="38"/>
      <c r="H264" s="38"/>
      <c r="I264" s="38"/>
      <c r="J264" s="38"/>
      <c r="K264" s="38"/>
      <c r="L264" s="34">
        <f t="shared" si="10"/>
        <v>0</v>
      </c>
      <c r="M264" s="38"/>
      <c r="N264" s="38"/>
      <c r="O264" s="38"/>
      <c r="P264" s="68">
        <f t="shared" si="11"/>
        <v>0</v>
      </c>
      <c r="Q264" s="315" t="str">
        <f t="shared" si="9"/>
        <v/>
      </c>
      <c r="R264" s="316"/>
    </row>
    <row r="265" spans="2:18" s="8" customFormat="1" ht="15" hidden="1" x14ac:dyDescent="0.2">
      <c r="B265" s="66">
        <v>242</v>
      </c>
      <c r="C265" s="36"/>
      <c r="D265" s="37"/>
      <c r="E265" s="36"/>
      <c r="F265" s="36"/>
      <c r="G265" s="38"/>
      <c r="H265" s="38"/>
      <c r="I265" s="38"/>
      <c r="J265" s="38"/>
      <c r="K265" s="38"/>
      <c r="L265" s="34">
        <f t="shared" si="10"/>
        <v>0</v>
      </c>
      <c r="M265" s="38"/>
      <c r="N265" s="38"/>
      <c r="O265" s="38"/>
      <c r="P265" s="68">
        <f t="shared" si="11"/>
        <v>0</v>
      </c>
      <c r="Q265" s="315" t="str">
        <f t="shared" si="9"/>
        <v/>
      </c>
      <c r="R265" s="316"/>
    </row>
    <row r="266" spans="2:18" s="8" customFormat="1" ht="15" hidden="1" x14ac:dyDescent="0.2">
      <c r="B266" s="66">
        <v>243</v>
      </c>
      <c r="C266" s="36"/>
      <c r="D266" s="37"/>
      <c r="E266" s="36"/>
      <c r="F266" s="36"/>
      <c r="G266" s="38"/>
      <c r="H266" s="38"/>
      <c r="I266" s="38"/>
      <c r="J266" s="38"/>
      <c r="K266" s="38"/>
      <c r="L266" s="34">
        <f t="shared" si="10"/>
        <v>0</v>
      </c>
      <c r="M266" s="38"/>
      <c r="N266" s="38"/>
      <c r="O266" s="38"/>
      <c r="P266" s="68">
        <f t="shared" si="11"/>
        <v>0</v>
      </c>
      <c r="Q266" s="315" t="str">
        <f t="shared" si="9"/>
        <v/>
      </c>
      <c r="R266" s="316"/>
    </row>
    <row r="267" spans="2:18" s="8" customFormat="1" ht="15" hidden="1" x14ac:dyDescent="0.2">
      <c r="B267" s="66">
        <v>244</v>
      </c>
      <c r="C267" s="36"/>
      <c r="D267" s="37"/>
      <c r="E267" s="36"/>
      <c r="F267" s="36"/>
      <c r="G267" s="38"/>
      <c r="H267" s="38"/>
      <c r="I267" s="38"/>
      <c r="J267" s="38"/>
      <c r="K267" s="38"/>
      <c r="L267" s="34">
        <f t="shared" si="10"/>
        <v>0</v>
      </c>
      <c r="M267" s="38"/>
      <c r="N267" s="38"/>
      <c r="O267" s="38"/>
      <c r="P267" s="68">
        <f t="shared" si="11"/>
        <v>0</v>
      </c>
      <c r="Q267" s="315" t="str">
        <f t="shared" si="9"/>
        <v/>
      </c>
      <c r="R267" s="316"/>
    </row>
    <row r="268" spans="2:18" s="8" customFormat="1" ht="15" hidden="1" x14ac:dyDescent="0.2">
      <c r="B268" s="66">
        <v>245</v>
      </c>
      <c r="C268" s="36"/>
      <c r="D268" s="37"/>
      <c r="E268" s="36"/>
      <c r="F268" s="36"/>
      <c r="G268" s="38"/>
      <c r="H268" s="38"/>
      <c r="I268" s="38"/>
      <c r="J268" s="38"/>
      <c r="K268" s="38"/>
      <c r="L268" s="34">
        <f t="shared" si="10"/>
        <v>0</v>
      </c>
      <c r="M268" s="38"/>
      <c r="N268" s="38"/>
      <c r="O268" s="38"/>
      <c r="P268" s="68">
        <f t="shared" si="11"/>
        <v>0</v>
      </c>
      <c r="Q268" s="315" t="str">
        <f t="shared" si="9"/>
        <v/>
      </c>
      <c r="R268" s="316"/>
    </row>
    <row r="269" spans="2:18" s="8" customFormat="1" ht="15" hidden="1" x14ac:dyDescent="0.2">
      <c r="B269" s="66">
        <v>246</v>
      </c>
      <c r="C269" s="36"/>
      <c r="D269" s="37"/>
      <c r="E269" s="36"/>
      <c r="F269" s="36"/>
      <c r="G269" s="38"/>
      <c r="H269" s="38"/>
      <c r="I269" s="38"/>
      <c r="J269" s="38"/>
      <c r="K269" s="38"/>
      <c r="L269" s="34">
        <f t="shared" si="10"/>
        <v>0</v>
      </c>
      <c r="M269" s="38"/>
      <c r="N269" s="38"/>
      <c r="O269" s="38"/>
      <c r="P269" s="68">
        <f t="shared" si="11"/>
        <v>0</v>
      </c>
      <c r="Q269" s="315" t="str">
        <f t="shared" si="9"/>
        <v/>
      </c>
      <c r="R269" s="316"/>
    </row>
    <row r="270" spans="2:18" s="8" customFormat="1" ht="15" hidden="1" x14ac:dyDescent="0.2">
      <c r="B270" s="66">
        <v>247</v>
      </c>
      <c r="C270" s="36"/>
      <c r="D270" s="37"/>
      <c r="E270" s="36"/>
      <c r="F270" s="36"/>
      <c r="G270" s="38"/>
      <c r="H270" s="38"/>
      <c r="I270" s="38"/>
      <c r="J270" s="38"/>
      <c r="K270" s="38"/>
      <c r="L270" s="34">
        <f t="shared" si="10"/>
        <v>0</v>
      </c>
      <c r="M270" s="38"/>
      <c r="N270" s="38"/>
      <c r="O270" s="38"/>
      <c r="P270" s="68">
        <f t="shared" si="11"/>
        <v>0</v>
      </c>
      <c r="Q270" s="315" t="str">
        <f t="shared" si="9"/>
        <v/>
      </c>
      <c r="R270" s="316"/>
    </row>
    <row r="271" spans="2:18" s="8" customFormat="1" ht="15" hidden="1" x14ac:dyDescent="0.2">
      <c r="B271" s="66">
        <v>248</v>
      </c>
      <c r="C271" s="36"/>
      <c r="D271" s="37"/>
      <c r="E271" s="36"/>
      <c r="F271" s="36"/>
      <c r="G271" s="38"/>
      <c r="H271" s="38"/>
      <c r="I271" s="38"/>
      <c r="J271" s="38"/>
      <c r="K271" s="38"/>
      <c r="L271" s="34">
        <f t="shared" si="10"/>
        <v>0</v>
      </c>
      <c r="M271" s="38"/>
      <c r="N271" s="38"/>
      <c r="O271" s="38"/>
      <c r="P271" s="68">
        <f t="shared" si="11"/>
        <v>0</v>
      </c>
      <c r="Q271" s="315" t="str">
        <f t="shared" si="9"/>
        <v/>
      </c>
      <c r="R271" s="316"/>
    </row>
    <row r="272" spans="2:18" s="8" customFormat="1" ht="15" hidden="1" x14ac:dyDescent="0.2">
      <c r="B272" s="66">
        <v>249</v>
      </c>
      <c r="C272" s="36"/>
      <c r="D272" s="37"/>
      <c r="E272" s="36"/>
      <c r="F272" s="36"/>
      <c r="G272" s="38"/>
      <c r="H272" s="38"/>
      <c r="I272" s="38"/>
      <c r="J272" s="38"/>
      <c r="K272" s="38"/>
      <c r="L272" s="34">
        <f t="shared" si="10"/>
        <v>0</v>
      </c>
      <c r="M272" s="38"/>
      <c r="N272" s="38"/>
      <c r="O272" s="38"/>
      <c r="P272" s="68">
        <f t="shared" si="11"/>
        <v>0</v>
      </c>
      <c r="Q272" s="315" t="str">
        <f t="shared" si="9"/>
        <v/>
      </c>
      <c r="R272" s="316"/>
    </row>
    <row r="273" spans="2:18" s="8" customFormat="1" ht="15" hidden="1" x14ac:dyDescent="0.2">
      <c r="B273" s="66">
        <v>250</v>
      </c>
      <c r="C273" s="36"/>
      <c r="D273" s="37"/>
      <c r="E273" s="36"/>
      <c r="F273" s="36"/>
      <c r="G273" s="38"/>
      <c r="H273" s="38"/>
      <c r="I273" s="38"/>
      <c r="J273" s="38"/>
      <c r="K273" s="38"/>
      <c r="L273" s="34">
        <f t="shared" si="10"/>
        <v>0</v>
      </c>
      <c r="M273" s="38"/>
      <c r="N273" s="38"/>
      <c r="O273" s="38"/>
      <c r="P273" s="68">
        <f t="shared" si="11"/>
        <v>0</v>
      </c>
      <c r="Q273" s="315" t="str">
        <f t="shared" si="9"/>
        <v/>
      </c>
      <c r="R273" s="316"/>
    </row>
    <row r="274" spans="2:18" s="8" customFormat="1" ht="15" hidden="1" x14ac:dyDescent="0.2">
      <c r="B274" s="66">
        <v>251</v>
      </c>
      <c r="C274" s="36"/>
      <c r="D274" s="37"/>
      <c r="E274" s="36"/>
      <c r="F274" s="36"/>
      <c r="G274" s="38"/>
      <c r="H274" s="38"/>
      <c r="I274" s="38"/>
      <c r="J274" s="38"/>
      <c r="K274" s="38"/>
      <c r="L274" s="34">
        <f t="shared" si="10"/>
        <v>0</v>
      </c>
      <c r="M274" s="38"/>
      <c r="N274" s="38"/>
      <c r="O274" s="38"/>
      <c r="P274" s="68">
        <f t="shared" si="11"/>
        <v>0</v>
      </c>
      <c r="Q274" s="315" t="str">
        <f t="shared" si="9"/>
        <v/>
      </c>
      <c r="R274" s="316"/>
    </row>
    <row r="275" spans="2:18" s="8" customFormat="1" ht="15" hidden="1" x14ac:dyDescent="0.2">
      <c r="B275" s="66">
        <v>252</v>
      </c>
      <c r="C275" s="36"/>
      <c r="D275" s="37"/>
      <c r="E275" s="36"/>
      <c r="F275" s="36"/>
      <c r="G275" s="38"/>
      <c r="H275" s="38"/>
      <c r="I275" s="38"/>
      <c r="J275" s="38"/>
      <c r="K275" s="38"/>
      <c r="L275" s="34">
        <f t="shared" si="10"/>
        <v>0</v>
      </c>
      <c r="M275" s="38"/>
      <c r="N275" s="38"/>
      <c r="O275" s="38"/>
      <c r="P275" s="68">
        <f t="shared" si="11"/>
        <v>0</v>
      </c>
      <c r="Q275" s="315" t="str">
        <f t="shared" si="9"/>
        <v/>
      </c>
      <c r="R275" s="316"/>
    </row>
    <row r="276" spans="2:18" s="8" customFormat="1" ht="15" hidden="1" x14ac:dyDescent="0.2">
      <c r="B276" s="66">
        <v>253</v>
      </c>
      <c r="C276" s="36"/>
      <c r="D276" s="37"/>
      <c r="E276" s="36"/>
      <c r="F276" s="36"/>
      <c r="G276" s="38"/>
      <c r="H276" s="38"/>
      <c r="I276" s="38"/>
      <c r="J276" s="38"/>
      <c r="K276" s="38"/>
      <c r="L276" s="34">
        <f t="shared" si="10"/>
        <v>0</v>
      </c>
      <c r="M276" s="38"/>
      <c r="N276" s="38"/>
      <c r="O276" s="38"/>
      <c r="P276" s="68">
        <f t="shared" si="11"/>
        <v>0</v>
      </c>
      <c r="Q276" s="315" t="str">
        <f t="shared" si="9"/>
        <v/>
      </c>
      <c r="R276" s="316"/>
    </row>
    <row r="277" spans="2:18" s="8" customFormat="1" ht="15" hidden="1" x14ac:dyDescent="0.2">
      <c r="B277" s="66">
        <v>254</v>
      </c>
      <c r="C277" s="36"/>
      <c r="D277" s="37"/>
      <c r="E277" s="36"/>
      <c r="F277" s="36"/>
      <c r="G277" s="38"/>
      <c r="H277" s="38"/>
      <c r="I277" s="38"/>
      <c r="J277" s="38"/>
      <c r="K277" s="38"/>
      <c r="L277" s="34">
        <f t="shared" si="10"/>
        <v>0</v>
      </c>
      <c r="M277" s="38"/>
      <c r="N277" s="38"/>
      <c r="O277" s="38"/>
      <c r="P277" s="68">
        <f t="shared" si="11"/>
        <v>0</v>
      </c>
      <c r="Q277" s="315" t="str">
        <f t="shared" si="9"/>
        <v/>
      </c>
      <c r="R277" s="316"/>
    </row>
    <row r="278" spans="2:18" s="8" customFormat="1" ht="15" hidden="1" x14ac:dyDescent="0.2">
      <c r="B278" s="66">
        <v>255</v>
      </c>
      <c r="C278" s="36"/>
      <c r="D278" s="37"/>
      <c r="E278" s="36"/>
      <c r="F278" s="36"/>
      <c r="G278" s="38"/>
      <c r="H278" s="38"/>
      <c r="I278" s="38"/>
      <c r="J278" s="38"/>
      <c r="K278" s="38"/>
      <c r="L278" s="34">
        <f t="shared" si="10"/>
        <v>0</v>
      </c>
      <c r="M278" s="38"/>
      <c r="N278" s="38"/>
      <c r="O278" s="38"/>
      <c r="P278" s="68">
        <f t="shared" si="11"/>
        <v>0</v>
      </c>
      <c r="Q278" s="315" t="str">
        <f t="shared" si="9"/>
        <v/>
      </c>
      <c r="R278" s="316"/>
    </row>
    <row r="279" spans="2:18" s="8" customFormat="1" ht="15" hidden="1" x14ac:dyDescent="0.2">
      <c r="B279" s="66">
        <v>256</v>
      </c>
      <c r="C279" s="36"/>
      <c r="D279" s="37"/>
      <c r="E279" s="36"/>
      <c r="F279" s="36"/>
      <c r="G279" s="38"/>
      <c r="H279" s="38"/>
      <c r="I279" s="38"/>
      <c r="J279" s="38"/>
      <c r="K279" s="38"/>
      <c r="L279" s="34">
        <f t="shared" si="10"/>
        <v>0</v>
      </c>
      <c r="M279" s="38"/>
      <c r="N279" s="38"/>
      <c r="O279" s="38"/>
      <c r="P279" s="68">
        <f t="shared" si="11"/>
        <v>0</v>
      </c>
      <c r="Q279" s="315" t="str">
        <f t="shared" si="9"/>
        <v/>
      </c>
      <c r="R279" s="316"/>
    </row>
    <row r="280" spans="2:18" s="8" customFormat="1" ht="15" hidden="1" x14ac:dyDescent="0.2">
      <c r="B280" s="66">
        <v>257</v>
      </c>
      <c r="C280" s="36"/>
      <c r="D280" s="37"/>
      <c r="E280" s="36"/>
      <c r="F280" s="36"/>
      <c r="G280" s="38"/>
      <c r="H280" s="38"/>
      <c r="I280" s="38"/>
      <c r="J280" s="38"/>
      <c r="K280" s="38"/>
      <c r="L280" s="34">
        <f t="shared" si="10"/>
        <v>0</v>
      </c>
      <c r="M280" s="38"/>
      <c r="N280" s="38"/>
      <c r="O280" s="38"/>
      <c r="P280" s="68">
        <f t="shared" si="11"/>
        <v>0</v>
      </c>
      <c r="Q280" s="315" t="str">
        <f t="shared" ref="Q280:Q343" si="12">IF(P280&lt;&gt;G280,"EXISTE UNA DIFERENCIA EN LA INFORMACION DE LOS PRESUPUESTOS, EL TOTAL DE LOS INSUMOS DEBERA SER IGUAL AL PRESUPUESTO BASE, TAMBIEN DEBERÁ VERIFICAR LA INFORMACION DE APROBADO ","")</f>
        <v/>
      </c>
      <c r="R280" s="316"/>
    </row>
    <row r="281" spans="2:18" s="8" customFormat="1" ht="15" hidden="1" x14ac:dyDescent="0.2">
      <c r="B281" s="66">
        <v>258</v>
      </c>
      <c r="C281" s="36"/>
      <c r="D281" s="37"/>
      <c r="E281" s="36"/>
      <c r="F281" s="36"/>
      <c r="G281" s="38"/>
      <c r="H281" s="38"/>
      <c r="I281" s="38"/>
      <c r="J281" s="38"/>
      <c r="K281" s="38"/>
      <c r="L281" s="34">
        <f t="shared" si="10"/>
        <v>0</v>
      </c>
      <c r="M281" s="38"/>
      <c r="N281" s="38"/>
      <c r="O281" s="38"/>
      <c r="P281" s="68">
        <f t="shared" si="11"/>
        <v>0</v>
      </c>
      <c r="Q281" s="315" t="str">
        <f t="shared" si="12"/>
        <v/>
      </c>
      <c r="R281" s="316"/>
    </row>
    <row r="282" spans="2:18" s="8" customFormat="1" ht="15" hidden="1" x14ac:dyDescent="0.2">
      <c r="B282" s="66">
        <v>259</v>
      </c>
      <c r="C282" s="36"/>
      <c r="D282" s="37"/>
      <c r="E282" s="36"/>
      <c r="F282" s="36"/>
      <c r="G282" s="38"/>
      <c r="H282" s="38"/>
      <c r="I282" s="38"/>
      <c r="J282" s="38"/>
      <c r="K282" s="38"/>
      <c r="L282" s="34">
        <f t="shared" ref="L282:L345" si="13">H282+I282+J282+K282</f>
        <v>0</v>
      </c>
      <c r="M282" s="38"/>
      <c r="N282" s="38"/>
      <c r="O282" s="38"/>
      <c r="P282" s="68">
        <f t="shared" ref="P282:P345" si="14">SUM(M282:O282)</f>
        <v>0</v>
      </c>
      <c r="Q282" s="315" t="str">
        <f t="shared" si="12"/>
        <v/>
      </c>
      <c r="R282" s="316"/>
    </row>
    <row r="283" spans="2:18" s="8" customFormat="1" ht="15" hidden="1" x14ac:dyDescent="0.2">
      <c r="B283" s="66">
        <v>260</v>
      </c>
      <c r="C283" s="36"/>
      <c r="D283" s="37"/>
      <c r="E283" s="36"/>
      <c r="F283" s="36"/>
      <c r="G283" s="38"/>
      <c r="H283" s="38"/>
      <c r="I283" s="38"/>
      <c r="J283" s="38"/>
      <c r="K283" s="38"/>
      <c r="L283" s="34">
        <f t="shared" si="13"/>
        <v>0</v>
      </c>
      <c r="M283" s="38"/>
      <c r="N283" s="38"/>
      <c r="O283" s="38"/>
      <c r="P283" s="68">
        <f t="shared" si="14"/>
        <v>0</v>
      </c>
      <c r="Q283" s="315" t="str">
        <f t="shared" si="12"/>
        <v/>
      </c>
      <c r="R283" s="316"/>
    </row>
    <row r="284" spans="2:18" s="8" customFormat="1" ht="15" hidden="1" x14ac:dyDescent="0.2">
      <c r="B284" s="66">
        <v>261</v>
      </c>
      <c r="C284" s="36"/>
      <c r="D284" s="37"/>
      <c r="E284" s="36"/>
      <c r="F284" s="36"/>
      <c r="G284" s="38"/>
      <c r="H284" s="38"/>
      <c r="I284" s="38"/>
      <c r="J284" s="38"/>
      <c r="K284" s="38"/>
      <c r="L284" s="34">
        <f t="shared" si="13"/>
        <v>0</v>
      </c>
      <c r="M284" s="38"/>
      <c r="N284" s="38"/>
      <c r="O284" s="38"/>
      <c r="P284" s="68">
        <f t="shared" si="14"/>
        <v>0</v>
      </c>
      <c r="Q284" s="315" t="str">
        <f t="shared" si="12"/>
        <v/>
      </c>
      <c r="R284" s="316"/>
    </row>
    <row r="285" spans="2:18" s="8" customFormat="1" ht="15" hidden="1" x14ac:dyDescent="0.2">
      <c r="B285" s="66">
        <v>262</v>
      </c>
      <c r="C285" s="36"/>
      <c r="D285" s="37"/>
      <c r="E285" s="36"/>
      <c r="F285" s="36"/>
      <c r="G285" s="38"/>
      <c r="H285" s="38"/>
      <c r="I285" s="38"/>
      <c r="J285" s="38"/>
      <c r="K285" s="38"/>
      <c r="L285" s="34">
        <f t="shared" si="13"/>
        <v>0</v>
      </c>
      <c r="M285" s="38"/>
      <c r="N285" s="38"/>
      <c r="O285" s="38"/>
      <c r="P285" s="68">
        <f t="shared" si="14"/>
        <v>0</v>
      </c>
      <c r="Q285" s="315" t="str">
        <f t="shared" si="12"/>
        <v/>
      </c>
      <c r="R285" s="316"/>
    </row>
    <row r="286" spans="2:18" s="8" customFormat="1" ht="15" hidden="1" x14ac:dyDescent="0.2">
      <c r="B286" s="66">
        <v>263</v>
      </c>
      <c r="C286" s="36"/>
      <c r="D286" s="37"/>
      <c r="E286" s="36"/>
      <c r="F286" s="36"/>
      <c r="G286" s="38"/>
      <c r="H286" s="38"/>
      <c r="I286" s="38"/>
      <c r="J286" s="38"/>
      <c r="K286" s="38"/>
      <c r="L286" s="34">
        <f t="shared" si="13"/>
        <v>0</v>
      </c>
      <c r="M286" s="38"/>
      <c r="N286" s="38"/>
      <c r="O286" s="38"/>
      <c r="P286" s="68">
        <f t="shared" si="14"/>
        <v>0</v>
      </c>
      <c r="Q286" s="315" t="str">
        <f t="shared" si="12"/>
        <v/>
      </c>
      <c r="R286" s="316"/>
    </row>
    <row r="287" spans="2:18" s="8" customFormat="1" ht="15" hidden="1" x14ac:dyDescent="0.2">
      <c r="B287" s="66">
        <v>264</v>
      </c>
      <c r="C287" s="36"/>
      <c r="D287" s="37"/>
      <c r="E287" s="36"/>
      <c r="F287" s="36"/>
      <c r="G287" s="38"/>
      <c r="H287" s="38"/>
      <c r="I287" s="38"/>
      <c r="J287" s="38"/>
      <c r="K287" s="38"/>
      <c r="L287" s="34">
        <f t="shared" si="13"/>
        <v>0</v>
      </c>
      <c r="M287" s="38"/>
      <c r="N287" s="38"/>
      <c r="O287" s="38"/>
      <c r="P287" s="68">
        <f t="shared" si="14"/>
        <v>0</v>
      </c>
      <c r="Q287" s="315" t="str">
        <f t="shared" si="12"/>
        <v/>
      </c>
      <c r="R287" s="316"/>
    </row>
    <row r="288" spans="2:18" s="8" customFormat="1" ht="15" hidden="1" x14ac:dyDescent="0.2">
      <c r="B288" s="66">
        <v>265</v>
      </c>
      <c r="C288" s="36"/>
      <c r="D288" s="37"/>
      <c r="E288" s="36"/>
      <c r="F288" s="36"/>
      <c r="G288" s="38"/>
      <c r="H288" s="38"/>
      <c r="I288" s="38"/>
      <c r="J288" s="38"/>
      <c r="K288" s="38"/>
      <c r="L288" s="34">
        <f t="shared" si="13"/>
        <v>0</v>
      </c>
      <c r="M288" s="38"/>
      <c r="N288" s="38"/>
      <c r="O288" s="38"/>
      <c r="P288" s="68">
        <f t="shared" si="14"/>
        <v>0</v>
      </c>
      <c r="Q288" s="315" t="str">
        <f t="shared" si="12"/>
        <v/>
      </c>
      <c r="R288" s="316"/>
    </row>
    <row r="289" spans="2:18" s="8" customFormat="1" ht="15" hidden="1" x14ac:dyDescent="0.2">
      <c r="B289" s="66">
        <v>266</v>
      </c>
      <c r="C289" s="36"/>
      <c r="D289" s="37"/>
      <c r="E289" s="36"/>
      <c r="F289" s="36"/>
      <c r="G289" s="38"/>
      <c r="H289" s="38"/>
      <c r="I289" s="38"/>
      <c r="J289" s="38"/>
      <c r="K289" s="38"/>
      <c r="L289" s="34">
        <f t="shared" si="13"/>
        <v>0</v>
      </c>
      <c r="M289" s="38"/>
      <c r="N289" s="38"/>
      <c r="O289" s="38"/>
      <c r="P289" s="68">
        <f t="shared" si="14"/>
        <v>0</v>
      </c>
      <c r="Q289" s="315" t="str">
        <f t="shared" si="12"/>
        <v/>
      </c>
      <c r="R289" s="316"/>
    </row>
    <row r="290" spans="2:18" s="8" customFormat="1" ht="15" hidden="1" x14ac:dyDescent="0.2">
      <c r="B290" s="66">
        <v>267</v>
      </c>
      <c r="C290" s="36"/>
      <c r="D290" s="37"/>
      <c r="E290" s="36"/>
      <c r="F290" s="36"/>
      <c r="G290" s="38"/>
      <c r="H290" s="38"/>
      <c r="I290" s="38"/>
      <c r="J290" s="38"/>
      <c r="K290" s="38"/>
      <c r="L290" s="34">
        <f t="shared" si="13"/>
        <v>0</v>
      </c>
      <c r="M290" s="38"/>
      <c r="N290" s="38"/>
      <c r="O290" s="38"/>
      <c r="P290" s="68">
        <f t="shared" si="14"/>
        <v>0</v>
      </c>
      <c r="Q290" s="315" t="str">
        <f t="shared" si="12"/>
        <v/>
      </c>
      <c r="R290" s="316"/>
    </row>
    <row r="291" spans="2:18" s="8" customFormat="1" ht="15" hidden="1" x14ac:dyDescent="0.2">
      <c r="B291" s="66">
        <v>268</v>
      </c>
      <c r="C291" s="36"/>
      <c r="D291" s="37"/>
      <c r="E291" s="36"/>
      <c r="F291" s="36"/>
      <c r="G291" s="38"/>
      <c r="H291" s="38"/>
      <c r="I291" s="38"/>
      <c r="J291" s="38"/>
      <c r="K291" s="38"/>
      <c r="L291" s="34">
        <f t="shared" si="13"/>
        <v>0</v>
      </c>
      <c r="M291" s="38"/>
      <c r="N291" s="38"/>
      <c r="O291" s="38"/>
      <c r="P291" s="68">
        <f t="shared" si="14"/>
        <v>0</v>
      </c>
      <c r="Q291" s="315" t="str">
        <f t="shared" si="12"/>
        <v/>
      </c>
      <c r="R291" s="316"/>
    </row>
    <row r="292" spans="2:18" s="8" customFormat="1" ht="15" hidden="1" x14ac:dyDescent="0.2">
      <c r="B292" s="66">
        <v>269</v>
      </c>
      <c r="C292" s="36"/>
      <c r="D292" s="37"/>
      <c r="E292" s="36"/>
      <c r="F292" s="36"/>
      <c r="G292" s="38"/>
      <c r="H292" s="38"/>
      <c r="I292" s="38"/>
      <c r="J292" s="38"/>
      <c r="K292" s="38"/>
      <c r="L292" s="34">
        <f t="shared" si="13"/>
        <v>0</v>
      </c>
      <c r="M292" s="38"/>
      <c r="N292" s="38"/>
      <c r="O292" s="38"/>
      <c r="P292" s="68">
        <f t="shared" si="14"/>
        <v>0</v>
      </c>
      <c r="Q292" s="315" t="str">
        <f t="shared" si="12"/>
        <v/>
      </c>
      <c r="R292" s="316"/>
    </row>
    <row r="293" spans="2:18" s="8" customFormat="1" ht="15" hidden="1" x14ac:dyDescent="0.2">
      <c r="B293" s="66">
        <v>270</v>
      </c>
      <c r="C293" s="36"/>
      <c r="D293" s="37"/>
      <c r="E293" s="36"/>
      <c r="F293" s="36"/>
      <c r="G293" s="38"/>
      <c r="H293" s="38"/>
      <c r="I293" s="38"/>
      <c r="J293" s="38"/>
      <c r="K293" s="38"/>
      <c r="L293" s="34">
        <f t="shared" si="13"/>
        <v>0</v>
      </c>
      <c r="M293" s="38"/>
      <c r="N293" s="38"/>
      <c r="O293" s="38"/>
      <c r="P293" s="68">
        <f t="shared" si="14"/>
        <v>0</v>
      </c>
      <c r="Q293" s="315" t="str">
        <f t="shared" si="12"/>
        <v/>
      </c>
      <c r="R293" s="316"/>
    </row>
    <row r="294" spans="2:18" s="8" customFormat="1" ht="15" hidden="1" x14ac:dyDescent="0.2">
      <c r="B294" s="66">
        <v>271</v>
      </c>
      <c r="C294" s="36"/>
      <c r="D294" s="37"/>
      <c r="E294" s="36"/>
      <c r="F294" s="36"/>
      <c r="G294" s="38"/>
      <c r="H294" s="38"/>
      <c r="I294" s="38"/>
      <c r="J294" s="38"/>
      <c r="K294" s="38"/>
      <c r="L294" s="34">
        <f t="shared" si="13"/>
        <v>0</v>
      </c>
      <c r="M294" s="38"/>
      <c r="N294" s="38"/>
      <c r="O294" s="38"/>
      <c r="P294" s="68">
        <f t="shared" si="14"/>
        <v>0</v>
      </c>
      <c r="Q294" s="315" t="str">
        <f t="shared" si="12"/>
        <v/>
      </c>
      <c r="R294" s="316"/>
    </row>
    <row r="295" spans="2:18" s="8" customFormat="1" ht="15" hidden="1" x14ac:dyDescent="0.2">
      <c r="B295" s="66">
        <v>272</v>
      </c>
      <c r="C295" s="36"/>
      <c r="D295" s="37"/>
      <c r="E295" s="36"/>
      <c r="F295" s="36"/>
      <c r="G295" s="38"/>
      <c r="H295" s="38"/>
      <c r="I295" s="38"/>
      <c r="J295" s="38"/>
      <c r="K295" s="38"/>
      <c r="L295" s="34">
        <f t="shared" si="13"/>
        <v>0</v>
      </c>
      <c r="M295" s="38"/>
      <c r="N295" s="38"/>
      <c r="O295" s="38"/>
      <c r="P295" s="68">
        <f t="shared" si="14"/>
        <v>0</v>
      </c>
      <c r="Q295" s="315" t="str">
        <f t="shared" si="12"/>
        <v/>
      </c>
      <c r="R295" s="316"/>
    </row>
    <row r="296" spans="2:18" s="8" customFormat="1" ht="15" hidden="1" x14ac:dyDescent="0.2">
      <c r="B296" s="66">
        <v>273</v>
      </c>
      <c r="C296" s="36"/>
      <c r="D296" s="37"/>
      <c r="E296" s="36"/>
      <c r="F296" s="36"/>
      <c r="G296" s="38"/>
      <c r="H296" s="38"/>
      <c r="I296" s="38"/>
      <c r="J296" s="38"/>
      <c r="K296" s="38"/>
      <c r="L296" s="34">
        <f t="shared" si="13"/>
        <v>0</v>
      </c>
      <c r="M296" s="38"/>
      <c r="N296" s="38"/>
      <c r="O296" s="38"/>
      <c r="P296" s="68">
        <f t="shared" si="14"/>
        <v>0</v>
      </c>
      <c r="Q296" s="315" t="str">
        <f t="shared" si="12"/>
        <v/>
      </c>
      <c r="R296" s="316"/>
    </row>
    <row r="297" spans="2:18" s="8" customFormat="1" ht="15" hidden="1" x14ac:dyDescent="0.2">
      <c r="B297" s="66">
        <v>274</v>
      </c>
      <c r="C297" s="36"/>
      <c r="D297" s="37"/>
      <c r="E297" s="36"/>
      <c r="F297" s="36"/>
      <c r="G297" s="38"/>
      <c r="H297" s="38"/>
      <c r="I297" s="38"/>
      <c r="J297" s="38"/>
      <c r="K297" s="38"/>
      <c r="L297" s="34">
        <f t="shared" si="13"/>
        <v>0</v>
      </c>
      <c r="M297" s="38"/>
      <c r="N297" s="38"/>
      <c r="O297" s="38"/>
      <c r="P297" s="68">
        <f t="shared" si="14"/>
        <v>0</v>
      </c>
      <c r="Q297" s="315" t="str">
        <f t="shared" si="12"/>
        <v/>
      </c>
      <c r="R297" s="316"/>
    </row>
    <row r="298" spans="2:18" s="8" customFormat="1" ht="15" hidden="1" x14ac:dyDescent="0.2">
      <c r="B298" s="66">
        <v>275</v>
      </c>
      <c r="C298" s="36"/>
      <c r="D298" s="37"/>
      <c r="E298" s="36"/>
      <c r="F298" s="36"/>
      <c r="G298" s="38"/>
      <c r="H298" s="38"/>
      <c r="I298" s="38"/>
      <c r="J298" s="38"/>
      <c r="K298" s="38"/>
      <c r="L298" s="34">
        <f t="shared" si="13"/>
        <v>0</v>
      </c>
      <c r="M298" s="38"/>
      <c r="N298" s="38"/>
      <c r="O298" s="38"/>
      <c r="P298" s="68">
        <f t="shared" si="14"/>
        <v>0</v>
      </c>
      <c r="Q298" s="315" t="str">
        <f t="shared" si="12"/>
        <v/>
      </c>
      <c r="R298" s="316"/>
    </row>
    <row r="299" spans="2:18" s="8" customFormat="1" ht="15" hidden="1" x14ac:dyDescent="0.2">
      <c r="B299" s="66">
        <v>276</v>
      </c>
      <c r="C299" s="36"/>
      <c r="D299" s="37"/>
      <c r="E299" s="36"/>
      <c r="F299" s="36"/>
      <c r="G299" s="38"/>
      <c r="H299" s="38"/>
      <c r="I299" s="38"/>
      <c r="J299" s="38"/>
      <c r="K299" s="38"/>
      <c r="L299" s="34">
        <f t="shared" si="13"/>
        <v>0</v>
      </c>
      <c r="M299" s="38"/>
      <c r="N299" s="38"/>
      <c r="O299" s="38"/>
      <c r="P299" s="68">
        <f t="shared" si="14"/>
        <v>0</v>
      </c>
      <c r="Q299" s="315" t="str">
        <f t="shared" si="12"/>
        <v/>
      </c>
      <c r="R299" s="316"/>
    </row>
    <row r="300" spans="2:18" s="8" customFormat="1" ht="15" hidden="1" x14ac:dyDescent="0.2">
      <c r="B300" s="66">
        <v>277</v>
      </c>
      <c r="C300" s="36"/>
      <c r="D300" s="37"/>
      <c r="E300" s="36"/>
      <c r="F300" s="36"/>
      <c r="G300" s="38"/>
      <c r="H300" s="38"/>
      <c r="I300" s="38"/>
      <c r="J300" s="38"/>
      <c r="K300" s="38"/>
      <c r="L300" s="34">
        <f t="shared" si="13"/>
        <v>0</v>
      </c>
      <c r="M300" s="38"/>
      <c r="N300" s="38"/>
      <c r="O300" s="38"/>
      <c r="P300" s="68">
        <f t="shared" si="14"/>
        <v>0</v>
      </c>
      <c r="Q300" s="315" t="str">
        <f t="shared" si="12"/>
        <v/>
      </c>
      <c r="R300" s="316"/>
    </row>
    <row r="301" spans="2:18" s="8" customFormat="1" ht="15" hidden="1" x14ac:dyDescent="0.2">
      <c r="B301" s="66">
        <v>278</v>
      </c>
      <c r="C301" s="36"/>
      <c r="D301" s="37"/>
      <c r="E301" s="36"/>
      <c r="F301" s="36"/>
      <c r="G301" s="38"/>
      <c r="H301" s="38"/>
      <c r="I301" s="38"/>
      <c r="J301" s="38"/>
      <c r="K301" s="38"/>
      <c r="L301" s="34">
        <f t="shared" si="13"/>
        <v>0</v>
      </c>
      <c r="M301" s="38"/>
      <c r="N301" s="38"/>
      <c r="O301" s="38"/>
      <c r="P301" s="68">
        <f t="shared" si="14"/>
        <v>0</v>
      </c>
      <c r="Q301" s="315" t="str">
        <f t="shared" si="12"/>
        <v/>
      </c>
      <c r="R301" s="316"/>
    </row>
    <row r="302" spans="2:18" s="8" customFormat="1" ht="15" hidden="1" x14ac:dyDescent="0.2">
      <c r="B302" s="66">
        <v>279</v>
      </c>
      <c r="C302" s="36"/>
      <c r="D302" s="37"/>
      <c r="E302" s="36"/>
      <c r="F302" s="36"/>
      <c r="G302" s="38"/>
      <c r="H302" s="38"/>
      <c r="I302" s="38"/>
      <c r="J302" s="38"/>
      <c r="K302" s="38"/>
      <c r="L302" s="34">
        <f t="shared" si="13"/>
        <v>0</v>
      </c>
      <c r="M302" s="38"/>
      <c r="N302" s="38"/>
      <c r="O302" s="38"/>
      <c r="P302" s="68">
        <f t="shared" si="14"/>
        <v>0</v>
      </c>
      <c r="Q302" s="315" t="str">
        <f t="shared" si="12"/>
        <v/>
      </c>
      <c r="R302" s="316"/>
    </row>
    <row r="303" spans="2:18" s="8" customFormat="1" ht="15" hidden="1" x14ac:dyDescent="0.2">
      <c r="B303" s="66">
        <v>280</v>
      </c>
      <c r="C303" s="36"/>
      <c r="D303" s="37"/>
      <c r="E303" s="36"/>
      <c r="F303" s="36"/>
      <c r="G303" s="38"/>
      <c r="H303" s="38"/>
      <c r="I303" s="38"/>
      <c r="J303" s="38"/>
      <c r="K303" s="38"/>
      <c r="L303" s="34">
        <f t="shared" si="13"/>
        <v>0</v>
      </c>
      <c r="M303" s="38"/>
      <c r="N303" s="38"/>
      <c r="O303" s="38"/>
      <c r="P303" s="68">
        <f t="shared" si="14"/>
        <v>0</v>
      </c>
      <c r="Q303" s="315" t="str">
        <f t="shared" si="12"/>
        <v/>
      </c>
      <c r="R303" s="316"/>
    </row>
    <row r="304" spans="2:18" s="8" customFormat="1" ht="15" hidden="1" x14ac:dyDescent="0.2">
      <c r="B304" s="66">
        <v>281</v>
      </c>
      <c r="C304" s="36"/>
      <c r="D304" s="37"/>
      <c r="E304" s="36"/>
      <c r="F304" s="36"/>
      <c r="G304" s="38"/>
      <c r="H304" s="38"/>
      <c r="I304" s="38"/>
      <c r="J304" s="38"/>
      <c r="K304" s="38"/>
      <c r="L304" s="34">
        <f t="shared" si="13"/>
        <v>0</v>
      </c>
      <c r="M304" s="38"/>
      <c r="N304" s="38"/>
      <c r="O304" s="38"/>
      <c r="P304" s="68">
        <f t="shared" si="14"/>
        <v>0</v>
      </c>
      <c r="Q304" s="315" t="str">
        <f t="shared" si="12"/>
        <v/>
      </c>
      <c r="R304" s="316"/>
    </row>
    <row r="305" spans="2:18" s="8" customFormat="1" ht="15" hidden="1" x14ac:dyDescent="0.2">
      <c r="B305" s="66">
        <v>282</v>
      </c>
      <c r="C305" s="36"/>
      <c r="D305" s="37"/>
      <c r="E305" s="36"/>
      <c r="F305" s="36"/>
      <c r="G305" s="38"/>
      <c r="H305" s="38"/>
      <c r="I305" s="38"/>
      <c r="J305" s="38"/>
      <c r="K305" s="38"/>
      <c r="L305" s="34">
        <f t="shared" si="13"/>
        <v>0</v>
      </c>
      <c r="M305" s="38"/>
      <c r="N305" s="38"/>
      <c r="O305" s="38"/>
      <c r="P305" s="68">
        <f t="shared" si="14"/>
        <v>0</v>
      </c>
      <c r="Q305" s="315" t="str">
        <f t="shared" si="12"/>
        <v/>
      </c>
      <c r="R305" s="316"/>
    </row>
    <row r="306" spans="2:18" s="8" customFormat="1" ht="15" hidden="1" x14ac:dyDescent="0.2">
      <c r="B306" s="66">
        <v>283</v>
      </c>
      <c r="C306" s="36"/>
      <c r="D306" s="37"/>
      <c r="E306" s="36"/>
      <c r="F306" s="36"/>
      <c r="G306" s="38"/>
      <c r="H306" s="38"/>
      <c r="I306" s="38"/>
      <c r="J306" s="38"/>
      <c r="K306" s="38"/>
      <c r="L306" s="34">
        <f t="shared" si="13"/>
        <v>0</v>
      </c>
      <c r="M306" s="38"/>
      <c r="N306" s="38"/>
      <c r="O306" s="38"/>
      <c r="P306" s="68">
        <f t="shared" si="14"/>
        <v>0</v>
      </c>
      <c r="Q306" s="315" t="str">
        <f t="shared" si="12"/>
        <v/>
      </c>
      <c r="R306" s="316"/>
    </row>
    <row r="307" spans="2:18" s="8" customFormat="1" ht="15" hidden="1" x14ac:dyDescent="0.2">
      <c r="B307" s="66">
        <v>284</v>
      </c>
      <c r="C307" s="36"/>
      <c r="D307" s="37"/>
      <c r="E307" s="36"/>
      <c r="F307" s="36"/>
      <c r="G307" s="38"/>
      <c r="H307" s="38"/>
      <c r="I307" s="38"/>
      <c r="J307" s="38"/>
      <c r="K307" s="38"/>
      <c r="L307" s="34">
        <f t="shared" si="13"/>
        <v>0</v>
      </c>
      <c r="M307" s="38"/>
      <c r="N307" s="38"/>
      <c r="O307" s="38"/>
      <c r="P307" s="68">
        <f t="shared" si="14"/>
        <v>0</v>
      </c>
      <c r="Q307" s="315" t="str">
        <f t="shared" si="12"/>
        <v/>
      </c>
      <c r="R307" s="316"/>
    </row>
    <row r="308" spans="2:18" s="8" customFormat="1" ht="15" hidden="1" x14ac:dyDescent="0.2">
      <c r="B308" s="66">
        <v>285</v>
      </c>
      <c r="C308" s="36"/>
      <c r="D308" s="37"/>
      <c r="E308" s="36"/>
      <c r="F308" s="36"/>
      <c r="G308" s="38"/>
      <c r="H308" s="38"/>
      <c r="I308" s="38"/>
      <c r="J308" s="38"/>
      <c r="K308" s="38"/>
      <c r="L308" s="34">
        <f t="shared" si="13"/>
        <v>0</v>
      </c>
      <c r="M308" s="38"/>
      <c r="N308" s="38"/>
      <c r="O308" s="38"/>
      <c r="P308" s="68">
        <f t="shared" si="14"/>
        <v>0</v>
      </c>
      <c r="Q308" s="315" t="str">
        <f t="shared" si="12"/>
        <v/>
      </c>
      <c r="R308" s="316"/>
    </row>
    <row r="309" spans="2:18" s="8" customFormat="1" ht="15" hidden="1" x14ac:dyDescent="0.2">
      <c r="B309" s="66">
        <v>286</v>
      </c>
      <c r="C309" s="36"/>
      <c r="D309" s="37"/>
      <c r="E309" s="36"/>
      <c r="F309" s="36"/>
      <c r="G309" s="38"/>
      <c r="H309" s="38"/>
      <c r="I309" s="38"/>
      <c r="J309" s="38"/>
      <c r="K309" s="38"/>
      <c r="L309" s="34">
        <f t="shared" si="13"/>
        <v>0</v>
      </c>
      <c r="M309" s="38"/>
      <c r="N309" s="38"/>
      <c r="O309" s="38"/>
      <c r="P309" s="68">
        <f t="shared" si="14"/>
        <v>0</v>
      </c>
      <c r="Q309" s="315" t="str">
        <f t="shared" si="12"/>
        <v/>
      </c>
      <c r="R309" s="316"/>
    </row>
    <row r="310" spans="2:18" s="8" customFormat="1" ht="15" hidden="1" x14ac:dyDescent="0.2">
      <c r="B310" s="66">
        <v>287</v>
      </c>
      <c r="C310" s="36"/>
      <c r="D310" s="37"/>
      <c r="E310" s="36"/>
      <c r="F310" s="36"/>
      <c r="G310" s="38"/>
      <c r="H310" s="38"/>
      <c r="I310" s="38"/>
      <c r="J310" s="38"/>
      <c r="K310" s="38"/>
      <c r="L310" s="34">
        <f t="shared" si="13"/>
        <v>0</v>
      </c>
      <c r="M310" s="38"/>
      <c r="N310" s="38"/>
      <c r="O310" s="38"/>
      <c r="P310" s="68">
        <f t="shared" si="14"/>
        <v>0</v>
      </c>
      <c r="Q310" s="315" t="str">
        <f t="shared" si="12"/>
        <v/>
      </c>
      <c r="R310" s="316"/>
    </row>
    <row r="311" spans="2:18" s="8" customFormat="1" ht="15" hidden="1" x14ac:dyDescent="0.2">
      <c r="B311" s="66">
        <v>288</v>
      </c>
      <c r="C311" s="36"/>
      <c r="D311" s="37"/>
      <c r="E311" s="36"/>
      <c r="F311" s="36"/>
      <c r="G311" s="38"/>
      <c r="H311" s="38"/>
      <c r="I311" s="38"/>
      <c r="J311" s="38"/>
      <c r="K311" s="38"/>
      <c r="L311" s="34">
        <f t="shared" si="13"/>
        <v>0</v>
      </c>
      <c r="M311" s="38"/>
      <c r="N311" s="38"/>
      <c r="O311" s="38"/>
      <c r="P311" s="68">
        <f t="shared" si="14"/>
        <v>0</v>
      </c>
      <c r="Q311" s="315" t="str">
        <f t="shared" si="12"/>
        <v/>
      </c>
      <c r="R311" s="316"/>
    </row>
    <row r="312" spans="2:18" s="8" customFormat="1" ht="15" hidden="1" x14ac:dyDescent="0.2">
      <c r="B312" s="66">
        <v>289</v>
      </c>
      <c r="C312" s="36"/>
      <c r="D312" s="37"/>
      <c r="E312" s="36"/>
      <c r="F312" s="36"/>
      <c r="G312" s="38"/>
      <c r="H312" s="38"/>
      <c r="I312" s="38"/>
      <c r="J312" s="38"/>
      <c r="K312" s="38"/>
      <c r="L312" s="34">
        <f t="shared" si="13"/>
        <v>0</v>
      </c>
      <c r="M312" s="38"/>
      <c r="N312" s="38"/>
      <c r="O312" s="38"/>
      <c r="P312" s="68">
        <f t="shared" si="14"/>
        <v>0</v>
      </c>
      <c r="Q312" s="315" t="str">
        <f t="shared" si="12"/>
        <v/>
      </c>
      <c r="R312" s="316"/>
    </row>
    <row r="313" spans="2:18" s="8" customFormat="1" ht="15" hidden="1" x14ac:dyDescent="0.2">
      <c r="B313" s="66">
        <v>290</v>
      </c>
      <c r="C313" s="36"/>
      <c r="D313" s="37"/>
      <c r="E313" s="36"/>
      <c r="F313" s="36"/>
      <c r="G313" s="38"/>
      <c r="H313" s="38"/>
      <c r="I313" s="38"/>
      <c r="J313" s="38"/>
      <c r="K313" s="38"/>
      <c r="L313" s="34">
        <f t="shared" si="13"/>
        <v>0</v>
      </c>
      <c r="M313" s="38"/>
      <c r="N313" s="38"/>
      <c r="O313" s="38"/>
      <c r="P313" s="68">
        <f t="shared" si="14"/>
        <v>0</v>
      </c>
      <c r="Q313" s="315" t="str">
        <f t="shared" si="12"/>
        <v/>
      </c>
      <c r="R313" s="316"/>
    </row>
    <row r="314" spans="2:18" s="8" customFormat="1" ht="15" hidden="1" x14ac:dyDescent="0.2">
      <c r="B314" s="66">
        <v>291</v>
      </c>
      <c r="C314" s="36"/>
      <c r="D314" s="37"/>
      <c r="E314" s="36"/>
      <c r="F314" s="36"/>
      <c r="G314" s="38"/>
      <c r="H314" s="38"/>
      <c r="I314" s="38"/>
      <c r="J314" s="38"/>
      <c r="K314" s="38"/>
      <c r="L314" s="34">
        <f t="shared" si="13"/>
        <v>0</v>
      </c>
      <c r="M314" s="38"/>
      <c r="N314" s="38"/>
      <c r="O314" s="38"/>
      <c r="P314" s="68">
        <f t="shared" si="14"/>
        <v>0</v>
      </c>
      <c r="Q314" s="315" t="str">
        <f t="shared" si="12"/>
        <v/>
      </c>
      <c r="R314" s="316"/>
    </row>
    <row r="315" spans="2:18" s="8" customFormat="1" ht="15" hidden="1" x14ac:dyDescent="0.2">
      <c r="B315" s="66">
        <v>292</v>
      </c>
      <c r="C315" s="36"/>
      <c r="D315" s="37"/>
      <c r="E315" s="36"/>
      <c r="F315" s="36"/>
      <c r="G315" s="38"/>
      <c r="H315" s="38"/>
      <c r="I315" s="38"/>
      <c r="J315" s="38"/>
      <c r="K315" s="38"/>
      <c r="L315" s="34">
        <f t="shared" si="13"/>
        <v>0</v>
      </c>
      <c r="M315" s="38"/>
      <c r="N315" s="38"/>
      <c r="O315" s="38"/>
      <c r="P315" s="68">
        <f t="shared" si="14"/>
        <v>0</v>
      </c>
      <c r="Q315" s="315" t="str">
        <f t="shared" si="12"/>
        <v/>
      </c>
      <c r="R315" s="316"/>
    </row>
    <row r="316" spans="2:18" s="8" customFormat="1" ht="15" hidden="1" x14ac:dyDescent="0.2">
      <c r="B316" s="66">
        <v>293</v>
      </c>
      <c r="C316" s="36"/>
      <c r="D316" s="37"/>
      <c r="E316" s="36"/>
      <c r="F316" s="36"/>
      <c r="G316" s="38"/>
      <c r="H316" s="38"/>
      <c r="I316" s="38"/>
      <c r="J316" s="38"/>
      <c r="K316" s="38"/>
      <c r="L316" s="34">
        <f t="shared" si="13"/>
        <v>0</v>
      </c>
      <c r="M316" s="38"/>
      <c r="N316" s="38"/>
      <c r="O316" s="38"/>
      <c r="P316" s="68">
        <f t="shared" si="14"/>
        <v>0</v>
      </c>
      <c r="Q316" s="315" t="str">
        <f t="shared" si="12"/>
        <v/>
      </c>
      <c r="R316" s="316"/>
    </row>
    <row r="317" spans="2:18" s="8" customFormat="1" ht="15" hidden="1" x14ac:dyDescent="0.2">
      <c r="B317" s="66">
        <v>294</v>
      </c>
      <c r="C317" s="36"/>
      <c r="D317" s="37"/>
      <c r="E317" s="36"/>
      <c r="F317" s="36"/>
      <c r="G317" s="38"/>
      <c r="H317" s="38"/>
      <c r="I317" s="38"/>
      <c r="J317" s="38"/>
      <c r="K317" s="38"/>
      <c r="L317" s="34">
        <f t="shared" si="13"/>
        <v>0</v>
      </c>
      <c r="M317" s="38"/>
      <c r="N317" s="38"/>
      <c r="O317" s="38"/>
      <c r="P317" s="68">
        <f t="shared" si="14"/>
        <v>0</v>
      </c>
      <c r="Q317" s="315" t="str">
        <f t="shared" si="12"/>
        <v/>
      </c>
      <c r="R317" s="316"/>
    </row>
    <row r="318" spans="2:18" s="8" customFormat="1" ht="15" hidden="1" x14ac:dyDescent="0.2">
      <c r="B318" s="66">
        <v>295</v>
      </c>
      <c r="C318" s="36"/>
      <c r="D318" s="37"/>
      <c r="E318" s="36"/>
      <c r="F318" s="36"/>
      <c r="G318" s="38"/>
      <c r="H318" s="38"/>
      <c r="I318" s="38"/>
      <c r="J318" s="38"/>
      <c r="K318" s="38"/>
      <c r="L318" s="34">
        <f t="shared" si="13"/>
        <v>0</v>
      </c>
      <c r="M318" s="38"/>
      <c r="N318" s="38"/>
      <c r="O318" s="38"/>
      <c r="P318" s="68">
        <f t="shared" si="14"/>
        <v>0</v>
      </c>
      <c r="Q318" s="315" t="str">
        <f t="shared" si="12"/>
        <v/>
      </c>
      <c r="R318" s="316"/>
    </row>
    <row r="319" spans="2:18" s="8" customFormat="1" ht="15" hidden="1" x14ac:dyDescent="0.2">
      <c r="B319" s="66">
        <v>296</v>
      </c>
      <c r="C319" s="36"/>
      <c r="D319" s="37"/>
      <c r="E319" s="36"/>
      <c r="F319" s="36"/>
      <c r="G319" s="38"/>
      <c r="H319" s="38"/>
      <c r="I319" s="38"/>
      <c r="J319" s="38"/>
      <c r="K319" s="38"/>
      <c r="L319" s="34">
        <f t="shared" si="13"/>
        <v>0</v>
      </c>
      <c r="M319" s="38"/>
      <c r="N319" s="38"/>
      <c r="O319" s="38"/>
      <c r="P319" s="68">
        <f t="shared" si="14"/>
        <v>0</v>
      </c>
      <c r="Q319" s="315" t="str">
        <f t="shared" si="12"/>
        <v/>
      </c>
      <c r="R319" s="316"/>
    </row>
    <row r="320" spans="2:18" s="8" customFormat="1" ht="15" hidden="1" x14ac:dyDescent="0.2">
      <c r="B320" s="66">
        <v>297</v>
      </c>
      <c r="C320" s="36"/>
      <c r="D320" s="37"/>
      <c r="E320" s="36"/>
      <c r="F320" s="36"/>
      <c r="G320" s="38"/>
      <c r="H320" s="38"/>
      <c r="I320" s="38"/>
      <c r="J320" s="38"/>
      <c r="K320" s="38"/>
      <c r="L320" s="34">
        <f t="shared" si="13"/>
        <v>0</v>
      </c>
      <c r="M320" s="38"/>
      <c r="N320" s="38"/>
      <c r="O320" s="38"/>
      <c r="P320" s="68">
        <f t="shared" si="14"/>
        <v>0</v>
      </c>
      <c r="Q320" s="315" t="str">
        <f t="shared" si="12"/>
        <v/>
      </c>
      <c r="R320" s="316"/>
    </row>
    <row r="321" spans="2:18" s="8" customFormat="1" ht="15" hidden="1" x14ac:dyDescent="0.2">
      <c r="B321" s="66">
        <v>298</v>
      </c>
      <c r="C321" s="36"/>
      <c r="D321" s="37"/>
      <c r="E321" s="36"/>
      <c r="F321" s="36"/>
      <c r="G321" s="38"/>
      <c r="H321" s="38"/>
      <c r="I321" s="38"/>
      <c r="J321" s="38"/>
      <c r="K321" s="38"/>
      <c r="L321" s="34">
        <f t="shared" si="13"/>
        <v>0</v>
      </c>
      <c r="M321" s="38"/>
      <c r="N321" s="38"/>
      <c r="O321" s="38"/>
      <c r="P321" s="68">
        <f t="shared" si="14"/>
        <v>0</v>
      </c>
      <c r="Q321" s="315" t="str">
        <f t="shared" si="12"/>
        <v/>
      </c>
      <c r="R321" s="316"/>
    </row>
    <row r="322" spans="2:18" s="8" customFormat="1" ht="15" hidden="1" x14ac:dyDescent="0.2">
      <c r="B322" s="66">
        <v>299</v>
      </c>
      <c r="C322" s="36"/>
      <c r="D322" s="37"/>
      <c r="E322" s="36"/>
      <c r="F322" s="36"/>
      <c r="G322" s="38"/>
      <c r="H322" s="38"/>
      <c r="I322" s="38"/>
      <c r="J322" s="38"/>
      <c r="K322" s="38"/>
      <c r="L322" s="34">
        <f t="shared" si="13"/>
        <v>0</v>
      </c>
      <c r="M322" s="38"/>
      <c r="N322" s="38"/>
      <c r="O322" s="38"/>
      <c r="P322" s="68">
        <f t="shared" si="14"/>
        <v>0</v>
      </c>
      <c r="Q322" s="315" t="str">
        <f t="shared" si="12"/>
        <v/>
      </c>
      <c r="R322" s="316"/>
    </row>
    <row r="323" spans="2:18" s="8" customFormat="1" ht="15" hidden="1" x14ac:dyDescent="0.2">
      <c r="B323" s="66">
        <v>300</v>
      </c>
      <c r="C323" s="36"/>
      <c r="D323" s="37"/>
      <c r="E323" s="36"/>
      <c r="F323" s="36"/>
      <c r="G323" s="38"/>
      <c r="H323" s="38"/>
      <c r="I323" s="38"/>
      <c r="J323" s="38"/>
      <c r="K323" s="38"/>
      <c r="L323" s="34">
        <f t="shared" si="13"/>
        <v>0</v>
      </c>
      <c r="M323" s="38"/>
      <c r="N323" s="38"/>
      <c r="O323" s="38"/>
      <c r="P323" s="68">
        <f t="shared" si="14"/>
        <v>0</v>
      </c>
      <c r="Q323" s="315" t="str">
        <f t="shared" si="12"/>
        <v/>
      </c>
      <c r="R323" s="316"/>
    </row>
    <row r="324" spans="2:18" s="8" customFormat="1" ht="15" hidden="1" x14ac:dyDescent="0.2">
      <c r="B324" s="66">
        <v>301</v>
      </c>
      <c r="C324" s="36"/>
      <c r="D324" s="37"/>
      <c r="E324" s="36"/>
      <c r="F324" s="36"/>
      <c r="G324" s="38"/>
      <c r="H324" s="38"/>
      <c r="I324" s="38"/>
      <c r="J324" s="38"/>
      <c r="K324" s="38"/>
      <c r="L324" s="34">
        <f t="shared" si="13"/>
        <v>0</v>
      </c>
      <c r="M324" s="38"/>
      <c r="N324" s="38"/>
      <c r="O324" s="38"/>
      <c r="P324" s="68">
        <f t="shared" si="14"/>
        <v>0</v>
      </c>
      <c r="Q324" s="315" t="str">
        <f t="shared" si="12"/>
        <v/>
      </c>
      <c r="R324" s="316"/>
    </row>
    <row r="325" spans="2:18" s="8" customFormat="1" ht="15" hidden="1" x14ac:dyDescent="0.2">
      <c r="B325" s="66">
        <v>302</v>
      </c>
      <c r="C325" s="36"/>
      <c r="D325" s="37"/>
      <c r="E325" s="36"/>
      <c r="F325" s="36"/>
      <c r="G325" s="38"/>
      <c r="H325" s="38"/>
      <c r="I325" s="38"/>
      <c r="J325" s="38"/>
      <c r="K325" s="38"/>
      <c r="L325" s="34">
        <f t="shared" si="13"/>
        <v>0</v>
      </c>
      <c r="M325" s="38"/>
      <c r="N325" s="38"/>
      <c r="O325" s="38"/>
      <c r="P325" s="68">
        <f t="shared" si="14"/>
        <v>0</v>
      </c>
      <c r="Q325" s="315" t="str">
        <f t="shared" si="12"/>
        <v/>
      </c>
      <c r="R325" s="316"/>
    </row>
    <row r="326" spans="2:18" s="8" customFormat="1" ht="15" hidden="1" x14ac:dyDescent="0.2">
      <c r="B326" s="66">
        <v>303</v>
      </c>
      <c r="C326" s="36"/>
      <c r="D326" s="37"/>
      <c r="E326" s="36"/>
      <c r="F326" s="36"/>
      <c r="G326" s="38"/>
      <c r="H326" s="38"/>
      <c r="I326" s="38"/>
      <c r="J326" s="38"/>
      <c r="K326" s="38"/>
      <c r="L326" s="34">
        <f t="shared" si="13"/>
        <v>0</v>
      </c>
      <c r="M326" s="38"/>
      <c r="N326" s="38"/>
      <c r="O326" s="38"/>
      <c r="P326" s="68">
        <f t="shared" si="14"/>
        <v>0</v>
      </c>
      <c r="Q326" s="315" t="str">
        <f t="shared" si="12"/>
        <v/>
      </c>
      <c r="R326" s="316"/>
    </row>
    <row r="327" spans="2:18" s="8" customFormat="1" ht="15" hidden="1" x14ac:dyDescent="0.2">
      <c r="B327" s="66">
        <v>304</v>
      </c>
      <c r="C327" s="36"/>
      <c r="D327" s="37"/>
      <c r="E327" s="36"/>
      <c r="F327" s="36"/>
      <c r="G327" s="38"/>
      <c r="H327" s="38"/>
      <c r="I327" s="38"/>
      <c r="J327" s="38"/>
      <c r="K327" s="38"/>
      <c r="L327" s="34">
        <f t="shared" si="13"/>
        <v>0</v>
      </c>
      <c r="M327" s="38"/>
      <c r="N327" s="38"/>
      <c r="O327" s="38"/>
      <c r="P327" s="68">
        <f t="shared" si="14"/>
        <v>0</v>
      </c>
      <c r="Q327" s="315" t="str">
        <f t="shared" si="12"/>
        <v/>
      </c>
      <c r="R327" s="316"/>
    </row>
    <row r="328" spans="2:18" s="8" customFormat="1" ht="15" hidden="1" x14ac:dyDescent="0.2">
      <c r="B328" s="66">
        <v>305</v>
      </c>
      <c r="C328" s="36"/>
      <c r="D328" s="37"/>
      <c r="E328" s="36"/>
      <c r="F328" s="36"/>
      <c r="G328" s="38"/>
      <c r="H328" s="38"/>
      <c r="I328" s="38"/>
      <c r="J328" s="38"/>
      <c r="K328" s="38"/>
      <c r="L328" s="34">
        <f t="shared" si="13"/>
        <v>0</v>
      </c>
      <c r="M328" s="38"/>
      <c r="N328" s="38"/>
      <c r="O328" s="38"/>
      <c r="P328" s="68">
        <f t="shared" si="14"/>
        <v>0</v>
      </c>
      <c r="Q328" s="315" t="str">
        <f t="shared" si="12"/>
        <v/>
      </c>
      <c r="R328" s="316"/>
    </row>
    <row r="329" spans="2:18" s="8" customFormat="1" ht="15" hidden="1" x14ac:dyDescent="0.2">
      <c r="B329" s="66">
        <v>306</v>
      </c>
      <c r="C329" s="36"/>
      <c r="D329" s="37"/>
      <c r="E329" s="36"/>
      <c r="F329" s="36"/>
      <c r="G329" s="38"/>
      <c r="H329" s="38"/>
      <c r="I329" s="38"/>
      <c r="J329" s="38"/>
      <c r="K329" s="38"/>
      <c r="L329" s="34">
        <f t="shared" si="13"/>
        <v>0</v>
      </c>
      <c r="M329" s="38"/>
      <c r="N329" s="38"/>
      <c r="O329" s="38"/>
      <c r="P329" s="68">
        <f t="shared" si="14"/>
        <v>0</v>
      </c>
      <c r="Q329" s="315" t="str">
        <f t="shared" si="12"/>
        <v/>
      </c>
      <c r="R329" s="316"/>
    </row>
    <row r="330" spans="2:18" s="8" customFormat="1" ht="15" hidden="1" x14ac:dyDescent="0.2">
      <c r="B330" s="66">
        <v>307</v>
      </c>
      <c r="C330" s="36"/>
      <c r="D330" s="37"/>
      <c r="E330" s="36"/>
      <c r="F330" s="36"/>
      <c r="G330" s="38"/>
      <c r="H330" s="38"/>
      <c r="I330" s="38"/>
      <c r="J330" s="38"/>
      <c r="K330" s="38"/>
      <c r="L330" s="34">
        <f t="shared" si="13"/>
        <v>0</v>
      </c>
      <c r="M330" s="38"/>
      <c r="N330" s="38"/>
      <c r="O330" s="38"/>
      <c r="P330" s="68">
        <f t="shared" si="14"/>
        <v>0</v>
      </c>
      <c r="Q330" s="315" t="str">
        <f t="shared" si="12"/>
        <v/>
      </c>
      <c r="R330" s="316"/>
    </row>
    <row r="331" spans="2:18" s="8" customFormat="1" ht="15" hidden="1" x14ac:dyDescent="0.2">
      <c r="B331" s="66">
        <v>308</v>
      </c>
      <c r="C331" s="36"/>
      <c r="D331" s="37"/>
      <c r="E331" s="36"/>
      <c r="F331" s="36"/>
      <c r="G331" s="38"/>
      <c r="H331" s="38"/>
      <c r="I331" s="38"/>
      <c r="J331" s="38"/>
      <c r="K331" s="38"/>
      <c r="L331" s="34">
        <f t="shared" si="13"/>
        <v>0</v>
      </c>
      <c r="M331" s="38"/>
      <c r="N331" s="38"/>
      <c r="O331" s="38"/>
      <c r="P331" s="68">
        <f t="shared" si="14"/>
        <v>0</v>
      </c>
      <c r="Q331" s="315" t="str">
        <f t="shared" si="12"/>
        <v/>
      </c>
      <c r="R331" s="316"/>
    </row>
    <row r="332" spans="2:18" s="8" customFormat="1" ht="15" hidden="1" x14ac:dyDescent="0.2">
      <c r="B332" s="66">
        <v>309</v>
      </c>
      <c r="C332" s="36"/>
      <c r="D332" s="37"/>
      <c r="E332" s="36"/>
      <c r="F332" s="36"/>
      <c r="G332" s="38"/>
      <c r="H332" s="38"/>
      <c r="I332" s="38"/>
      <c r="J332" s="38"/>
      <c r="K332" s="38"/>
      <c r="L332" s="34">
        <f t="shared" si="13"/>
        <v>0</v>
      </c>
      <c r="M332" s="38"/>
      <c r="N332" s="38"/>
      <c r="O332" s="38"/>
      <c r="P332" s="68">
        <f t="shared" si="14"/>
        <v>0</v>
      </c>
      <c r="Q332" s="315" t="str">
        <f t="shared" si="12"/>
        <v/>
      </c>
      <c r="R332" s="316"/>
    </row>
    <row r="333" spans="2:18" s="8" customFormat="1" ht="15" hidden="1" x14ac:dyDescent="0.2">
      <c r="B333" s="66">
        <v>310</v>
      </c>
      <c r="C333" s="36"/>
      <c r="D333" s="37"/>
      <c r="E333" s="36"/>
      <c r="F333" s="36"/>
      <c r="G333" s="38"/>
      <c r="H333" s="38"/>
      <c r="I333" s="38"/>
      <c r="J333" s="38"/>
      <c r="K333" s="38"/>
      <c r="L333" s="34">
        <f t="shared" si="13"/>
        <v>0</v>
      </c>
      <c r="M333" s="38"/>
      <c r="N333" s="38"/>
      <c r="O333" s="38"/>
      <c r="P333" s="68">
        <f t="shared" si="14"/>
        <v>0</v>
      </c>
      <c r="Q333" s="315" t="str">
        <f t="shared" si="12"/>
        <v/>
      </c>
      <c r="R333" s="316"/>
    </row>
    <row r="334" spans="2:18" s="8" customFormat="1" ht="15" hidden="1" x14ac:dyDescent="0.2">
      <c r="B334" s="66">
        <v>311</v>
      </c>
      <c r="C334" s="36"/>
      <c r="D334" s="37"/>
      <c r="E334" s="36"/>
      <c r="F334" s="36"/>
      <c r="G334" s="38"/>
      <c r="H334" s="38"/>
      <c r="I334" s="38"/>
      <c r="J334" s="38"/>
      <c r="K334" s="38"/>
      <c r="L334" s="34">
        <f t="shared" si="13"/>
        <v>0</v>
      </c>
      <c r="M334" s="38"/>
      <c r="N334" s="38"/>
      <c r="O334" s="38"/>
      <c r="P334" s="68">
        <f t="shared" si="14"/>
        <v>0</v>
      </c>
      <c r="Q334" s="315" t="str">
        <f t="shared" si="12"/>
        <v/>
      </c>
      <c r="R334" s="316"/>
    </row>
    <row r="335" spans="2:18" s="8" customFormat="1" ht="15" hidden="1" x14ac:dyDescent="0.2">
      <c r="B335" s="66">
        <v>312</v>
      </c>
      <c r="C335" s="36"/>
      <c r="D335" s="37"/>
      <c r="E335" s="36"/>
      <c r="F335" s="36"/>
      <c r="G335" s="38"/>
      <c r="H335" s="38"/>
      <c r="I335" s="38"/>
      <c r="J335" s="38"/>
      <c r="K335" s="38"/>
      <c r="L335" s="34">
        <f t="shared" si="13"/>
        <v>0</v>
      </c>
      <c r="M335" s="38"/>
      <c r="N335" s="38"/>
      <c r="O335" s="38"/>
      <c r="P335" s="68">
        <f t="shared" si="14"/>
        <v>0</v>
      </c>
      <c r="Q335" s="315" t="str">
        <f t="shared" si="12"/>
        <v/>
      </c>
      <c r="R335" s="316"/>
    </row>
    <row r="336" spans="2:18" s="8" customFormat="1" ht="15" hidden="1" x14ac:dyDescent="0.2">
      <c r="B336" s="66">
        <v>313</v>
      </c>
      <c r="C336" s="36"/>
      <c r="D336" s="37"/>
      <c r="E336" s="36"/>
      <c r="F336" s="36"/>
      <c r="G336" s="38"/>
      <c r="H336" s="38"/>
      <c r="I336" s="38"/>
      <c r="J336" s="38"/>
      <c r="K336" s="38"/>
      <c r="L336" s="34">
        <f t="shared" si="13"/>
        <v>0</v>
      </c>
      <c r="M336" s="38"/>
      <c r="N336" s="38"/>
      <c r="O336" s="38"/>
      <c r="P336" s="68">
        <f t="shared" si="14"/>
        <v>0</v>
      </c>
      <c r="Q336" s="315" t="str">
        <f t="shared" si="12"/>
        <v/>
      </c>
      <c r="R336" s="316"/>
    </row>
    <row r="337" spans="2:18" s="8" customFormat="1" ht="15" hidden="1" x14ac:dyDescent="0.2">
      <c r="B337" s="66">
        <v>314</v>
      </c>
      <c r="C337" s="36"/>
      <c r="D337" s="37"/>
      <c r="E337" s="36"/>
      <c r="F337" s="36"/>
      <c r="G337" s="38"/>
      <c r="H337" s="38"/>
      <c r="I337" s="38"/>
      <c r="J337" s="38"/>
      <c r="K337" s="38"/>
      <c r="L337" s="34">
        <f t="shared" si="13"/>
        <v>0</v>
      </c>
      <c r="M337" s="38"/>
      <c r="N337" s="38"/>
      <c r="O337" s="38"/>
      <c r="P337" s="68">
        <f t="shared" si="14"/>
        <v>0</v>
      </c>
      <c r="Q337" s="315" t="str">
        <f t="shared" si="12"/>
        <v/>
      </c>
      <c r="R337" s="316"/>
    </row>
    <row r="338" spans="2:18" s="8" customFormat="1" ht="15" hidden="1" x14ac:dyDescent="0.2">
      <c r="B338" s="66">
        <v>315</v>
      </c>
      <c r="C338" s="36"/>
      <c r="D338" s="37"/>
      <c r="E338" s="36"/>
      <c r="F338" s="36"/>
      <c r="G338" s="38"/>
      <c r="H338" s="38"/>
      <c r="I338" s="38"/>
      <c r="J338" s="38"/>
      <c r="K338" s="38"/>
      <c r="L338" s="34">
        <f t="shared" si="13"/>
        <v>0</v>
      </c>
      <c r="M338" s="38"/>
      <c r="N338" s="38"/>
      <c r="O338" s="38"/>
      <c r="P338" s="68">
        <f t="shared" si="14"/>
        <v>0</v>
      </c>
      <c r="Q338" s="315" t="str">
        <f t="shared" si="12"/>
        <v/>
      </c>
      <c r="R338" s="316"/>
    </row>
    <row r="339" spans="2:18" s="8" customFormat="1" ht="15" hidden="1" x14ac:dyDescent="0.2">
      <c r="B339" s="66">
        <v>316</v>
      </c>
      <c r="C339" s="36"/>
      <c r="D339" s="37"/>
      <c r="E339" s="36"/>
      <c r="F339" s="36"/>
      <c r="G339" s="38"/>
      <c r="H339" s="38"/>
      <c r="I339" s="38"/>
      <c r="J339" s="38"/>
      <c r="K339" s="38"/>
      <c r="L339" s="34">
        <f t="shared" si="13"/>
        <v>0</v>
      </c>
      <c r="M339" s="38"/>
      <c r="N339" s="38"/>
      <c r="O339" s="38"/>
      <c r="P339" s="68">
        <f t="shared" si="14"/>
        <v>0</v>
      </c>
      <c r="Q339" s="315" t="str">
        <f t="shared" si="12"/>
        <v/>
      </c>
      <c r="R339" s="316"/>
    </row>
    <row r="340" spans="2:18" s="8" customFormat="1" ht="15" hidden="1" x14ac:dyDescent="0.2">
      <c r="B340" s="66">
        <v>317</v>
      </c>
      <c r="C340" s="36"/>
      <c r="D340" s="37"/>
      <c r="E340" s="36"/>
      <c r="F340" s="36"/>
      <c r="G340" s="38"/>
      <c r="H340" s="38"/>
      <c r="I340" s="38"/>
      <c r="J340" s="38"/>
      <c r="K340" s="38"/>
      <c r="L340" s="34">
        <f t="shared" si="13"/>
        <v>0</v>
      </c>
      <c r="M340" s="38"/>
      <c r="N340" s="38"/>
      <c r="O340" s="38"/>
      <c r="P340" s="68">
        <f t="shared" si="14"/>
        <v>0</v>
      </c>
      <c r="Q340" s="315" t="str">
        <f t="shared" si="12"/>
        <v/>
      </c>
      <c r="R340" s="316"/>
    </row>
    <row r="341" spans="2:18" s="8" customFormat="1" ht="15" hidden="1" x14ac:dyDescent="0.2">
      <c r="B341" s="66">
        <v>318</v>
      </c>
      <c r="C341" s="36"/>
      <c r="D341" s="37"/>
      <c r="E341" s="36"/>
      <c r="F341" s="36"/>
      <c r="G341" s="38"/>
      <c r="H341" s="38"/>
      <c r="I341" s="38"/>
      <c r="J341" s="38"/>
      <c r="K341" s="38"/>
      <c r="L341" s="34">
        <f t="shared" si="13"/>
        <v>0</v>
      </c>
      <c r="M341" s="38"/>
      <c r="N341" s="38"/>
      <c r="O341" s="38"/>
      <c r="P341" s="68">
        <f t="shared" si="14"/>
        <v>0</v>
      </c>
      <c r="Q341" s="315" t="str">
        <f t="shared" si="12"/>
        <v/>
      </c>
      <c r="R341" s="316"/>
    </row>
    <row r="342" spans="2:18" s="8" customFormat="1" ht="15" hidden="1" x14ac:dyDescent="0.2">
      <c r="B342" s="66">
        <v>319</v>
      </c>
      <c r="C342" s="36"/>
      <c r="D342" s="37"/>
      <c r="E342" s="36"/>
      <c r="F342" s="36"/>
      <c r="G342" s="38"/>
      <c r="H342" s="38"/>
      <c r="I342" s="38"/>
      <c r="J342" s="38"/>
      <c r="K342" s="38"/>
      <c r="L342" s="34">
        <f t="shared" si="13"/>
        <v>0</v>
      </c>
      <c r="M342" s="38"/>
      <c r="N342" s="38"/>
      <c r="O342" s="38"/>
      <c r="P342" s="68">
        <f t="shared" si="14"/>
        <v>0</v>
      </c>
      <c r="Q342" s="315" t="str">
        <f t="shared" si="12"/>
        <v/>
      </c>
      <c r="R342" s="316"/>
    </row>
    <row r="343" spans="2:18" s="8" customFormat="1" ht="15" hidden="1" x14ac:dyDescent="0.2">
      <c r="B343" s="66">
        <v>320</v>
      </c>
      <c r="C343" s="36"/>
      <c r="D343" s="37"/>
      <c r="E343" s="36"/>
      <c r="F343" s="36"/>
      <c r="G343" s="38"/>
      <c r="H343" s="38"/>
      <c r="I343" s="38"/>
      <c r="J343" s="38"/>
      <c r="K343" s="38"/>
      <c r="L343" s="34">
        <f t="shared" si="13"/>
        <v>0</v>
      </c>
      <c r="M343" s="38"/>
      <c r="N343" s="38"/>
      <c r="O343" s="38"/>
      <c r="P343" s="68">
        <f t="shared" si="14"/>
        <v>0</v>
      </c>
      <c r="Q343" s="315" t="str">
        <f t="shared" si="12"/>
        <v/>
      </c>
      <c r="R343" s="316"/>
    </row>
    <row r="344" spans="2:18" s="8" customFormat="1" ht="15" hidden="1" x14ac:dyDescent="0.2">
      <c r="B344" s="66">
        <v>321</v>
      </c>
      <c r="C344" s="36"/>
      <c r="D344" s="37"/>
      <c r="E344" s="36"/>
      <c r="F344" s="36"/>
      <c r="G344" s="38"/>
      <c r="H344" s="38"/>
      <c r="I344" s="38"/>
      <c r="J344" s="38"/>
      <c r="K344" s="38"/>
      <c r="L344" s="34">
        <f t="shared" si="13"/>
        <v>0</v>
      </c>
      <c r="M344" s="38"/>
      <c r="N344" s="38"/>
      <c r="O344" s="38"/>
      <c r="P344" s="68">
        <f t="shared" si="14"/>
        <v>0</v>
      </c>
      <c r="Q344" s="315" t="str">
        <f t="shared" ref="Q344:Q407" si="15">IF(P344&lt;&gt;G344,"EXISTE UNA DIFERENCIA EN LA INFORMACION DE LOS PRESUPUESTOS, EL TOTAL DE LOS INSUMOS DEBERA SER IGUAL AL PRESUPUESTO BASE, TAMBIEN DEBERÁ VERIFICAR LA INFORMACION DE APROBADO ","")</f>
        <v/>
      </c>
      <c r="R344" s="316"/>
    </row>
    <row r="345" spans="2:18" s="8" customFormat="1" ht="15" hidden="1" x14ac:dyDescent="0.2">
      <c r="B345" s="66">
        <v>322</v>
      </c>
      <c r="C345" s="36"/>
      <c r="D345" s="37"/>
      <c r="E345" s="36"/>
      <c r="F345" s="36"/>
      <c r="G345" s="38"/>
      <c r="H345" s="38"/>
      <c r="I345" s="38"/>
      <c r="J345" s="38"/>
      <c r="K345" s="38"/>
      <c r="L345" s="34">
        <f t="shared" si="13"/>
        <v>0</v>
      </c>
      <c r="M345" s="38"/>
      <c r="N345" s="38"/>
      <c r="O345" s="38"/>
      <c r="P345" s="68">
        <f t="shared" si="14"/>
        <v>0</v>
      </c>
      <c r="Q345" s="315" t="str">
        <f t="shared" si="15"/>
        <v/>
      </c>
      <c r="R345" s="316"/>
    </row>
    <row r="346" spans="2:18" s="8" customFormat="1" ht="15" hidden="1" x14ac:dyDescent="0.2">
      <c r="B346" s="66">
        <v>323</v>
      </c>
      <c r="C346" s="36"/>
      <c r="D346" s="37"/>
      <c r="E346" s="36"/>
      <c r="F346" s="36"/>
      <c r="G346" s="38"/>
      <c r="H346" s="38"/>
      <c r="I346" s="38"/>
      <c r="J346" s="38"/>
      <c r="K346" s="38"/>
      <c r="L346" s="34">
        <f t="shared" ref="L346:L409" si="16">H346+I346+J346+K346</f>
        <v>0</v>
      </c>
      <c r="M346" s="38"/>
      <c r="N346" s="38"/>
      <c r="O346" s="38"/>
      <c r="P346" s="68">
        <f t="shared" ref="P346:P409" si="17">SUM(M346:O346)</f>
        <v>0</v>
      </c>
      <c r="Q346" s="315" t="str">
        <f t="shared" si="15"/>
        <v/>
      </c>
      <c r="R346" s="316"/>
    </row>
    <row r="347" spans="2:18" s="8" customFormat="1" ht="15" hidden="1" x14ac:dyDescent="0.2">
      <c r="B347" s="66">
        <v>324</v>
      </c>
      <c r="C347" s="36"/>
      <c r="D347" s="37"/>
      <c r="E347" s="36"/>
      <c r="F347" s="36"/>
      <c r="G347" s="38"/>
      <c r="H347" s="38"/>
      <c r="I347" s="38"/>
      <c r="J347" s="38"/>
      <c r="K347" s="38"/>
      <c r="L347" s="34">
        <f t="shared" si="16"/>
        <v>0</v>
      </c>
      <c r="M347" s="38"/>
      <c r="N347" s="38"/>
      <c r="O347" s="38"/>
      <c r="P347" s="68">
        <f t="shared" si="17"/>
        <v>0</v>
      </c>
      <c r="Q347" s="315" t="str">
        <f t="shared" si="15"/>
        <v/>
      </c>
      <c r="R347" s="316"/>
    </row>
    <row r="348" spans="2:18" s="8" customFormat="1" ht="15" hidden="1" x14ac:dyDescent="0.2">
      <c r="B348" s="66">
        <v>325</v>
      </c>
      <c r="C348" s="36"/>
      <c r="D348" s="37"/>
      <c r="E348" s="36"/>
      <c r="F348" s="36"/>
      <c r="G348" s="38"/>
      <c r="H348" s="38"/>
      <c r="I348" s="38"/>
      <c r="J348" s="38"/>
      <c r="K348" s="38"/>
      <c r="L348" s="34">
        <f t="shared" si="16"/>
        <v>0</v>
      </c>
      <c r="M348" s="38"/>
      <c r="N348" s="38"/>
      <c r="O348" s="38"/>
      <c r="P348" s="68">
        <f t="shared" si="17"/>
        <v>0</v>
      </c>
      <c r="Q348" s="315" t="str">
        <f t="shared" si="15"/>
        <v/>
      </c>
      <c r="R348" s="316"/>
    </row>
    <row r="349" spans="2:18" s="8" customFormat="1" ht="15" hidden="1" x14ac:dyDescent="0.2">
      <c r="B349" s="66">
        <v>326</v>
      </c>
      <c r="C349" s="36"/>
      <c r="D349" s="37"/>
      <c r="E349" s="36"/>
      <c r="F349" s="36"/>
      <c r="G349" s="38"/>
      <c r="H349" s="38"/>
      <c r="I349" s="38"/>
      <c r="J349" s="38"/>
      <c r="K349" s="38"/>
      <c r="L349" s="34">
        <f t="shared" si="16"/>
        <v>0</v>
      </c>
      <c r="M349" s="38"/>
      <c r="N349" s="38"/>
      <c r="O349" s="38"/>
      <c r="P349" s="68">
        <f t="shared" si="17"/>
        <v>0</v>
      </c>
      <c r="Q349" s="315" t="str">
        <f t="shared" si="15"/>
        <v/>
      </c>
      <c r="R349" s="316"/>
    </row>
    <row r="350" spans="2:18" s="8" customFormat="1" ht="15" hidden="1" x14ac:dyDescent="0.2">
      <c r="B350" s="66">
        <v>327</v>
      </c>
      <c r="C350" s="36"/>
      <c r="D350" s="37"/>
      <c r="E350" s="36"/>
      <c r="F350" s="36"/>
      <c r="G350" s="38"/>
      <c r="H350" s="38"/>
      <c r="I350" s="38"/>
      <c r="J350" s="38"/>
      <c r="K350" s="38"/>
      <c r="L350" s="34">
        <f t="shared" si="16"/>
        <v>0</v>
      </c>
      <c r="M350" s="38"/>
      <c r="N350" s="38"/>
      <c r="O350" s="38"/>
      <c r="P350" s="68">
        <f t="shared" si="17"/>
        <v>0</v>
      </c>
      <c r="Q350" s="315" t="str">
        <f t="shared" si="15"/>
        <v/>
      </c>
      <c r="R350" s="316"/>
    </row>
    <row r="351" spans="2:18" s="8" customFormat="1" ht="15" hidden="1" x14ac:dyDescent="0.2">
      <c r="B351" s="66">
        <v>328</v>
      </c>
      <c r="C351" s="36"/>
      <c r="D351" s="37"/>
      <c r="E351" s="36"/>
      <c r="F351" s="36"/>
      <c r="G351" s="38"/>
      <c r="H351" s="38"/>
      <c r="I351" s="38"/>
      <c r="J351" s="38"/>
      <c r="K351" s="38"/>
      <c r="L351" s="34">
        <f t="shared" si="16"/>
        <v>0</v>
      </c>
      <c r="M351" s="38"/>
      <c r="N351" s="38"/>
      <c r="O351" s="38"/>
      <c r="P351" s="68">
        <f t="shared" si="17"/>
        <v>0</v>
      </c>
      <c r="Q351" s="315" t="str">
        <f t="shared" si="15"/>
        <v/>
      </c>
      <c r="R351" s="316"/>
    </row>
    <row r="352" spans="2:18" s="8" customFormat="1" ht="15" hidden="1" x14ac:dyDescent="0.2">
      <c r="B352" s="66">
        <v>329</v>
      </c>
      <c r="C352" s="36"/>
      <c r="D352" s="37"/>
      <c r="E352" s="36"/>
      <c r="F352" s="36"/>
      <c r="G352" s="38"/>
      <c r="H352" s="38"/>
      <c r="I352" s="38"/>
      <c r="J352" s="38"/>
      <c r="K352" s="38"/>
      <c r="L352" s="34">
        <f t="shared" si="16"/>
        <v>0</v>
      </c>
      <c r="M352" s="38"/>
      <c r="N352" s="38"/>
      <c r="O352" s="38"/>
      <c r="P352" s="68">
        <f t="shared" si="17"/>
        <v>0</v>
      </c>
      <c r="Q352" s="315" t="str">
        <f t="shared" si="15"/>
        <v/>
      </c>
      <c r="R352" s="316"/>
    </row>
    <row r="353" spans="2:18" s="8" customFormat="1" ht="15" hidden="1" x14ac:dyDescent="0.2">
      <c r="B353" s="66">
        <v>330</v>
      </c>
      <c r="C353" s="36"/>
      <c r="D353" s="37"/>
      <c r="E353" s="36"/>
      <c r="F353" s="36"/>
      <c r="G353" s="38"/>
      <c r="H353" s="38"/>
      <c r="I353" s="38"/>
      <c r="J353" s="38"/>
      <c r="K353" s="38"/>
      <c r="L353" s="34">
        <f t="shared" si="16"/>
        <v>0</v>
      </c>
      <c r="M353" s="38"/>
      <c r="N353" s="38"/>
      <c r="O353" s="38"/>
      <c r="P353" s="68">
        <f t="shared" si="17"/>
        <v>0</v>
      </c>
      <c r="Q353" s="315" t="str">
        <f t="shared" si="15"/>
        <v/>
      </c>
      <c r="R353" s="316"/>
    </row>
    <row r="354" spans="2:18" s="8" customFormat="1" ht="15" hidden="1" x14ac:dyDescent="0.2">
      <c r="B354" s="66">
        <v>331</v>
      </c>
      <c r="C354" s="36"/>
      <c r="D354" s="37"/>
      <c r="E354" s="36"/>
      <c r="F354" s="36"/>
      <c r="G354" s="38"/>
      <c r="H354" s="38"/>
      <c r="I354" s="38"/>
      <c r="J354" s="38"/>
      <c r="K354" s="38"/>
      <c r="L354" s="34">
        <f t="shared" si="16"/>
        <v>0</v>
      </c>
      <c r="M354" s="38"/>
      <c r="N354" s="38"/>
      <c r="O354" s="38"/>
      <c r="P354" s="68">
        <f t="shared" si="17"/>
        <v>0</v>
      </c>
      <c r="Q354" s="315" t="str">
        <f t="shared" si="15"/>
        <v/>
      </c>
      <c r="R354" s="316"/>
    </row>
    <row r="355" spans="2:18" s="8" customFormat="1" ht="15" hidden="1" x14ac:dyDescent="0.2">
      <c r="B355" s="66">
        <v>332</v>
      </c>
      <c r="C355" s="36"/>
      <c r="D355" s="37"/>
      <c r="E355" s="36"/>
      <c r="F355" s="36"/>
      <c r="G355" s="38"/>
      <c r="H355" s="38"/>
      <c r="I355" s="38"/>
      <c r="J355" s="38"/>
      <c r="K355" s="38"/>
      <c r="L355" s="34">
        <f t="shared" si="16"/>
        <v>0</v>
      </c>
      <c r="M355" s="38"/>
      <c r="N355" s="38"/>
      <c r="O355" s="38"/>
      <c r="P355" s="68">
        <f t="shared" si="17"/>
        <v>0</v>
      </c>
      <c r="Q355" s="315" t="str">
        <f t="shared" si="15"/>
        <v/>
      </c>
      <c r="R355" s="316"/>
    </row>
    <row r="356" spans="2:18" s="8" customFormat="1" ht="15" hidden="1" x14ac:dyDescent="0.2">
      <c r="B356" s="66">
        <v>333</v>
      </c>
      <c r="C356" s="36"/>
      <c r="D356" s="37"/>
      <c r="E356" s="36"/>
      <c r="F356" s="36"/>
      <c r="G356" s="38"/>
      <c r="H356" s="38"/>
      <c r="I356" s="38"/>
      <c r="J356" s="38"/>
      <c r="K356" s="38"/>
      <c r="L356" s="34">
        <f t="shared" si="16"/>
        <v>0</v>
      </c>
      <c r="M356" s="38"/>
      <c r="N356" s="38"/>
      <c r="O356" s="38"/>
      <c r="P356" s="68">
        <f t="shared" si="17"/>
        <v>0</v>
      </c>
      <c r="Q356" s="315" t="str">
        <f t="shared" si="15"/>
        <v/>
      </c>
      <c r="R356" s="316"/>
    </row>
    <row r="357" spans="2:18" s="8" customFormat="1" ht="15" hidden="1" x14ac:dyDescent="0.2">
      <c r="B357" s="66">
        <v>334</v>
      </c>
      <c r="C357" s="36"/>
      <c r="D357" s="37"/>
      <c r="E357" s="36"/>
      <c r="F357" s="36"/>
      <c r="G357" s="38"/>
      <c r="H357" s="38"/>
      <c r="I357" s="38"/>
      <c r="J357" s="38"/>
      <c r="K357" s="38"/>
      <c r="L357" s="34">
        <f t="shared" si="16"/>
        <v>0</v>
      </c>
      <c r="M357" s="38"/>
      <c r="N357" s="38"/>
      <c r="O357" s="38"/>
      <c r="P357" s="68">
        <f t="shared" si="17"/>
        <v>0</v>
      </c>
      <c r="Q357" s="315" t="str">
        <f t="shared" si="15"/>
        <v/>
      </c>
      <c r="R357" s="316"/>
    </row>
    <row r="358" spans="2:18" s="8" customFormat="1" ht="15" hidden="1" x14ac:dyDescent="0.2">
      <c r="B358" s="66">
        <v>335</v>
      </c>
      <c r="C358" s="36"/>
      <c r="D358" s="37"/>
      <c r="E358" s="36"/>
      <c r="F358" s="36"/>
      <c r="G358" s="38"/>
      <c r="H358" s="38"/>
      <c r="I358" s="38"/>
      <c r="J358" s="38"/>
      <c r="K358" s="38"/>
      <c r="L358" s="34">
        <f t="shared" si="16"/>
        <v>0</v>
      </c>
      <c r="M358" s="38"/>
      <c r="N358" s="38"/>
      <c r="O358" s="38"/>
      <c r="P358" s="68">
        <f t="shared" si="17"/>
        <v>0</v>
      </c>
      <c r="Q358" s="315" t="str">
        <f t="shared" si="15"/>
        <v/>
      </c>
      <c r="R358" s="316"/>
    </row>
    <row r="359" spans="2:18" s="8" customFormat="1" ht="15" hidden="1" x14ac:dyDescent="0.2">
      <c r="B359" s="66">
        <v>336</v>
      </c>
      <c r="C359" s="36"/>
      <c r="D359" s="37"/>
      <c r="E359" s="36"/>
      <c r="F359" s="36"/>
      <c r="G359" s="38"/>
      <c r="H359" s="38"/>
      <c r="I359" s="38"/>
      <c r="J359" s="38"/>
      <c r="K359" s="38"/>
      <c r="L359" s="34">
        <f t="shared" si="16"/>
        <v>0</v>
      </c>
      <c r="M359" s="38"/>
      <c r="N359" s="38"/>
      <c r="O359" s="38"/>
      <c r="P359" s="68">
        <f t="shared" si="17"/>
        <v>0</v>
      </c>
      <c r="Q359" s="315" t="str">
        <f t="shared" si="15"/>
        <v/>
      </c>
      <c r="R359" s="316"/>
    </row>
    <row r="360" spans="2:18" s="8" customFormat="1" ht="15" hidden="1" x14ac:dyDescent="0.2">
      <c r="B360" s="66">
        <v>337</v>
      </c>
      <c r="C360" s="36"/>
      <c r="D360" s="37"/>
      <c r="E360" s="36"/>
      <c r="F360" s="36"/>
      <c r="G360" s="38"/>
      <c r="H360" s="38"/>
      <c r="I360" s="38"/>
      <c r="J360" s="38"/>
      <c r="K360" s="38"/>
      <c r="L360" s="34">
        <f t="shared" si="16"/>
        <v>0</v>
      </c>
      <c r="M360" s="38"/>
      <c r="N360" s="38"/>
      <c r="O360" s="38"/>
      <c r="P360" s="68">
        <f t="shared" si="17"/>
        <v>0</v>
      </c>
      <c r="Q360" s="315" t="str">
        <f t="shared" si="15"/>
        <v/>
      </c>
      <c r="R360" s="316"/>
    </row>
    <row r="361" spans="2:18" s="8" customFormat="1" ht="15" hidden="1" x14ac:dyDescent="0.2">
      <c r="B361" s="66">
        <v>338</v>
      </c>
      <c r="C361" s="36"/>
      <c r="D361" s="37"/>
      <c r="E361" s="36"/>
      <c r="F361" s="36"/>
      <c r="G361" s="38"/>
      <c r="H361" s="38"/>
      <c r="I361" s="38"/>
      <c r="J361" s="38"/>
      <c r="K361" s="38"/>
      <c r="L361" s="34">
        <f t="shared" si="16"/>
        <v>0</v>
      </c>
      <c r="M361" s="38"/>
      <c r="N361" s="38"/>
      <c r="O361" s="38"/>
      <c r="P361" s="68">
        <f t="shared" si="17"/>
        <v>0</v>
      </c>
      <c r="Q361" s="315" t="str">
        <f t="shared" si="15"/>
        <v/>
      </c>
      <c r="R361" s="316"/>
    </row>
    <row r="362" spans="2:18" s="8" customFormat="1" ht="15" hidden="1" x14ac:dyDescent="0.2">
      <c r="B362" s="66">
        <v>339</v>
      </c>
      <c r="C362" s="36"/>
      <c r="D362" s="37"/>
      <c r="E362" s="36"/>
      <c r="F362" s="36"/>
      <c r="G362" s="38"/>
      <c r="H362" s="38"/>
      <c r="I362" s="38"/>
      <c r="J362" s="38"/>
      <c r="K362" s="38"/>
      <c r="L362" s="34">
        <f t="shared" si="16"/>
        <v>0</v>
      </c>
      <c r="M362" s="38"/>
      <c r="N362" s="38"/>
      <c r="O362" s="38"/>
      <c r="P362" s="68">
        <f t="shared" si="17"/>
        <v>0</v>
      </c>
      <c r="Q362" s="315" t="str">
        <f t="shared" si="15"/>
        <v/>
      </c>
      <c r="R362" s="316"/>
    </row>
    <row r="363" spans="2:18" s="8" customFormat="1" ht="15" hidden="1" x14ac:dyDescent="0.2">
      <c r="B363" s="66">
        <v>340</v>
      </c>
      <c r="C363" s="36"/>
      <c r="D363" s="37"/>
      <c r="E363" s="36"/>
      <c r="F363" s="36"/>
      <c r="G363" s="38"/>
      <c r="H363" s="38"/>
      <c r="I363" s="38"/>
      <c r="J363" s="38"/>
      <c r="K363" s="38"/>
      <c r="L363" s="34">
        <f t="shared" si="16"/>
        <v>0</v>
      </c>
      <c r="M363" s="38"/>
      <c r="N363" s="38"/>
      <c r="O363" s="38"/>
      <c r="P363" s="68">
        <f t="shared" si="17"/>
        <v>0</v>
      </c>
      <c r="Q363" s="315" t="str">
        <f t="shared" si="15"/>
        <v/>
      </c>
      <c r="R363" s="316"/>
    </row>
    <row r="364" spans="2:18" s="8" customFormat="1" ht="15" hidden="1" x14ac:dyDescent="0.2">
      <c r="B364" s="66">
        <v>341</v>
      </c>
      <c r="C364" s="36"/>
      <c r="D364" s="37"/>
      <c r="E364" s="36"/>
      <c r="F364" s="36"/>
      <c r="G364" s="38"/>
      <c r="H364" s="38"/>
      <c r="I364" s="38"/>
      <c r="J364" s="38"/>
      <c r="K364" s="38"/>
      <c r="L364" s="34">
        <f t="shared" si="16"/>
        <v>0</v>
      </c>
      <c r="M364" s="38"/>
      <c r="N364" s="38"/>
      <c r="O364" s="38"/>
      <c r="P364" s="68">
        <f t="shared" si="17"/>
        <v>0</v>
      </c>
      <c r="Q364" s="315" t="str">
        <f t="shared" si="15"/>
        <v/>
      </c>
      <c r="R364" s="316"/>
    </row>
    <row r="365" spans="2:18" s="8" customFormat="1" ht="15" hidden="1" x14ac:dyDescent="0.2">
      <c r="B365" s="66">
        <v>342</v>
      </c>
      <c r="C365" s="36"/>
      <c r="D365" s="37"/>
      <c r="E365" s="36"/>
      <c r="F365" s="36"/>
      <c r="G365" s="38"/>
      <c r="H365" s="38"/>
      <c r="I365" s="38"/>
      <c r="J365" s="38"/>
      <c r="K365" s="38"/>
      <c r="L365" s="34">
        <f t="shared" si="16"/>
        <v>0</v>
      </c>
      <c r="M365" s="38"/>
      <c r="N365" s="38"/>
      <c r="O365" s="38"/>
      <c r="P365" s="68">
        <f t="shared" si="17"/>
        <v>0</v>
      </c>
      <c r="Q365" s="315" t="str">
        <f t="shared" si="15"/>
        <v/>
      </c>
      <c r="R365" s="316"/>
    </row>
    <row r="366" spans="2:18" s="8" customFormat="1" ht="15" hidden="1" x14ac:dyDescent="0.2">
      <c r="B366" s="66">
        <v>343</v>
      </c>
      <c r="C366" s="36"/>
      <c r="D366" s="37"/>
      <c r="E366" s="36"/>
      <c r="F366" s="36"/>
      <c r="G366" s="38"/>
      <c r="H366" s="38"/>
      <c r="I366" s="38"/>
      <c r="J366" s="38"/>
      <c r="K366" s="38"/>
      <c r="L366" s="34">
        <f t="shared" si="16"/>
        <v>0</v>
      </c>
      <c r="M366" s="38"/>
      <c r="N366" s="38"/>
      <c r="O366" s="38"/>
      <c r="P366" s="68">
        <f t="shared" si="17"/>
        <v>0</v>
      </c>
      <c r="Q366" s="315" t="str">
        <f t="shared" si="15"/>
        <v/>
      </c>
      <c r="R366" s="316"/>
    </row>
    <row r="367" spans="2:18" s="8" customFormat="1" ht="15" hidden="1" x14ac:dyDescent="0.2">
      <c r="B367" s="66">
        <v>344</v>
      </c>
      <c r="C367" s="36"/>
      <c r="D367" s="37"/>
      <c r="E367" s="36"/>
      <c r="F367" s="36"/>
      <c r="G367" s="38"/>
      <c r="H367" s="38"/>
      <c r="I367" s="38"/>
      <c r="J367" s="38"/>
      <c r="K367" s="38"/>
      <c r="L367" s="34">
        <f t="shared" si="16"/>
        <v>0</v>
      </c>
      <c r="M367" s="38"/>
      <c r="N367" s="38"/>
      <c r="O367" s="38"/>
      <c r="P367" s="68">
        <f t="shared" si="17"/>
        <v>0</v>
      </c>
      <c r="Q367" s="315" t="str">
        <f t="shared" si="15"/>
        <v/>
      </c>
      <c r="R367" s="316"/>
    </row>
    <row r="368" spans="2:18" s="8" customFormat="1" ht="15" hidden="1" x14ac:dyDescent="0.2">
      <c r="B368" s="66">
        <v>345</v>
      </c>
      <c r="C368" s="36"/>
      <c r="D368" s="37"/>
      <c r="E368" s="36"/>
      <c r="F368" s="36"/>
      <c r="G368" s="38"/>
      <c r="H368" s="38"/>
      <c r="I368" s="38"/>
      <c r="J368" s="38"/>
      <c r="K368" s="38"/>
      <c r="L368" s="34">
        <f t="shared" si="16"/>
        <v>0</v>
      </c>
      <c r="M368" s="38"/>
      <c r="N368" s="38"/>
      <c r="O368" s="38"/>
      <c r="P368" s="68">
        <f t="shared" si="17"/>
        <v>0</v>
      </c>
      <c r="Q368" s="315" t="str">
        <f t="shared" si="15"/>
        <v/>
      </c>
      <c r="R368" s="316"/>
    </row>
    <row r="369" spans="2:18" s="8" customFormat="1" ht="15" hidden="1" x14ac:dyDescent="0.2">
      <c r="B369" s="66">
        <v>346</v>
      </c>
      <c r="C369" s="36"/>
      <c r="D369" s="37"/>
      <c r="E369" s="36"/>
      <c r="F369" s="36"/>
      <c r="G369" s="38"/>
      <c r="H369" s="38"/>
      <c r="I369" s="38"/>
      <c r="J369" s="38"/>
      <c r="K369" s="38"/>
      <c r="L369" s="34">
        <f t="shared" si="16"/>
        <v>0</v>
      </c>
      <c r="M369" s="38"/>
      <c r="N369" s="38"/>
      <c r="O369" s="38"/>
      <c r="P369" s="68">
        <f t="shared" si="17"/>
        <v>0</v>
      </c>
      <c r="Q369" s="315" t="str">
        <f t="shared" si="15"/>
        <v/>
      </c>
      <c r="R369" s="316"/>
    </row>
    <row r="370" spans="2:18" s="8" customFormat="1" ht="15" hidden="1" x14ac:dyDescent="0.2">
      <c r="B370" s="66">
        <v>347</v>
      </c>
      <c r="C370" s="36"/>
      <c r="D370" s="37"/>
      <c r="E370" s="36"/>
      <c r="F370" s="36"/>
      <c r="G370" s="38"/>
      <c r="H370" s="38"/>
      <c r="I370" s="38"/>
      <c r="J370" s="38"/>
      <c r="K370" s="38"/>
      <c r="L370" s="34">
        <f t="shared" si="16"/>
        <v>0</v>
      </c>
      <c r="M370" s="38"/>
      <c r="N370" s="38"/>
      <c r="O370" s="38"/>
      <c r="P370" s="68">
        <f t="shared" si="17"/>
        <v>0</v>
      </c>
      <c r="Q370" s="315" t="str">
        <f t="shared" si="15"/>
        <v/>
      </c>
      <c r="R370" s="316"/>
    </row>
    <row r="371" spans="2:18" s="8" customFormat="1" ht="15" hidden="1" x14ac:dyDescent="0.2">
      <c r="B371" s="66">
        <v>348</v>
      </c>
      <c r="C371" s="36"/>
      <c r="D371" s="37"/>
      <c r="E371" s="36"/>
      <c r="F371" s="36"/>
      <c r="G371" s="38"/>
      <c r="H371" s="38"/>
      <c r="I371" s="38"/>
      <c r="J371" s="38"/>
      <c r="K371" s="38"/>
      <c r="L371" s="34">
        <f t="shared" si="16"/>
        <v>0</v>
      </c>
      <c r="M371" s="38"/>
      <c r="N371" s="38"/>
      <c r="O371" s="38"/>
      <c r="P371" s="68">
        <f t="shared" si="17"/>
        <v>0</v>
      </c>
      <c r="Q371" s="315" t="str">
        <f t="shared" si="15"/>
        <v/>
      </c>
      <c r="R371" s="316"/>
    </row>
    <row r="372" spans="2:18" s="8" customFormat="1" ht="15" hidden="1" x14ac:dyDescent="0.2">
      <c r="B372" s="66">
        <v>349</v>
      </c>
      <c r="C372" s="36"/>
      <c r="D372" s="37"/>
      <c r="E372" s="36"/>
      <c r="F372" s="36"/>
      <c r="G372" s="38"/>
      <c r="H372" s="38"/>
      <c r="I372" s="38"/>
      <c r="J372" s="38"/>
      <c r="K372" s="38"/>
      <c r="L372" s="34">
        <f t="shared" si="16"/>
        <v>0</v>
      </c>
      <c r="M372" s="38"/>
      <c r="N372" s="38"/>
      <c r="O372" s="38"/>
      <c r="P372" s="68">
        <f t="shared" si="17"/>
        <v>0</v>
      </c>
      <c r="Q372" s="315" t="str">
        <f t="shared" si="15"/>
        <v/>
      </c>
      <c r="R372" s="316"/>
    </row>
    <row r="373" spans="2:18" s="8" customFormat="1" ht="15" hidden="1" x14ac:dyDescent="0.2">
      <c r="B373" s="66">
        <v>350</v>
      </c>
      <c r="C373" s="36"/>
      <c r="D373" s="37"/>
      <c r="E373" s="36"/>
      <c r="F373" s="36"/>
      <c r="G373" s="38"/>
      <c r="H373" s="38"/>
      <c r="I373" s="38"/>
      <c r="J373" s="38"/>
      <c r="K373" s="38"/>
      <c r="L373" s="34">
        <f t="shared" si="16"/>
        <v>0</v>
      </c>
      <c r="M373" s="38"/>
      <c r="N373" s="38"/>
      <c r="O373" s="38"/>
      <c r="P373" s="68">
        <f t="shared" si="17"/>
        <v>0</v>
      </c>
      <c r="Q373" s="315" t="str">
        <f t="shared" si="15"/>
        <v/>
      </c>
      <c r="R373" s="316"/>
    </row>
    <row r="374" spans="2:18" s="8" customFormat="1" ht="15" hidden="1" x14ac:dyDescent="0.2">
      <c r="B374" s="66">
        <v>351</v>
      </c>
      <c r="C374" s="36"/>
      <c r="D374" s="37"/>
      <c r="E374" s="36"/>
      <c r="F374" s="36"/>
      <c r="G374" s="38"/>
      <c r="H374" s="38"/>
      <c r="I374" s="38"/>
      <c r="J374" s="38"/>
      <c r="K374" s="38"/>
      <c r="L374" s="34">
        <f t="shared" si="16"/>
        <v>0</v>
      </c>
      <c r="M374" s="38"/>
      <c r="N374" s="38"/>
      <c r="O374" s="38"/>
      <c r="P374" s="68">
        <f t="shared" si="17"/>
        <v>0</v>
      </c>
      <c r="Q374" s="315" t="str">
        <f t="shared" si="15"/>
        <v/>
      </c>
      <c r="R374" s="316"/>
    </row>
    <row r="375" spans="2:18" s="8" customFormat="1" ht="15" hidden="1" x14ac:dyDescent="0.2">
      <c r="B375" s="66">
        <v>352</v>
      </c>
      <c r="C375" s="36"/>
      <c r="D375" s="37"/>
      <c r="E375" s="36"/>
      <c r="F375" s="36"/>
      <c r="G375" s="38"/>
      <c r="H375" s="38"/>
      <c r="I375" s="38"/>
      <c r="J375" s="38"/>
      <c r="K375" s="38"/>
      <c r="L375" s="34">
        <f t="shared" si="16"/>
        <v>0</v>
      </c>
      <c r="M375" s="38"/>
      <c r="N375" s="38"/>
      <c r="O375" s="38"/>
      <c r="P375" s="68">
        <f t="shared" si="17"/>
        <v>0</v>
      </c>
      <c r="Q375" s="315" t="str">
        <f t="shared" si="15"/>
        <v/>
      </c>
      <c r="R375" s="316"/>
    </row>
    <row r="376" spans="2:18" s="8" customFormat="1" ht="15" hidden="1" x14ac:dyDescent="0.2">
      <c r="B376" s="66">
        <v>353</v>
      </c>
      <c r="C376" s="36"/>
      <c r="D376" s="37"/>
      <c r="E376" s="36"/>
      <c r="F376" s="36"/>
      <c r="G376" s="38"/>
      <c r="H376" s="38"/>
      <c r="I376" s="38"/>
      <c r="J376" s="38"/>
      <c r="K376" s="38"/>
      <c r="L376" s="34">
        <f t="shared" si="16"/>
        <v>0</v>
      </c>
      <c r="M376" s="38"/>
      <c r="N376" s="38"/>
      <c r="O376" s="38"/>
      <c r="P376" s="68">
        <f t="shared" si="17"/>
        <v>0</v>
      </c>
      <c r="Q376" s="315" t="str">
        <f t="shared" si="15"/>
        <v/>
      </c>
      <c r="R376" s="316"/>
    </row>
    <row r="377" spans="2:18" s="8" customFormat="1" ht="15" hidden="1" x14ac:dyDescent="0.2">
      <c r="B377" s="66">
        <v>354</v>
      </c>
      <c r="C377" s="36"/>
      <c r="D377" s="37"/>
      <c r="E377" s="36"/>
      <c r="F377" s="36"/>
      <c r="G377" s="38"/>
      <c r="H377" s="38"/>
      <c r="I377" s="38"/>
      <c r="J377" s="38"/>
      <c r="K377" s="38"/>
      <c r="L377" s="34">
        <f t="shared" si="16"/>
        <v>0</v>
      </c>
      <c r="M377" s="38"/>
      <c r="N377" s="38"/>
      <c r="O377" s="38"/>
      <c r="P377" s="68">
        <f t="shared" si="17"/>
        <v>0</v>
      </c>
      <c r="Q377" s="315" t="str">
        <f t="shared" si="15"/>
        <v/>
      </c>
      <c r="R377" s="316"/>
    </row>
    <row r="378" spans="2:18" s="8" customFormat="1" ht="15" hidden="1" x14ac:dyDescent="0.2">
      <c r="B378" s="66">
        <v>355</v>
      </c>
      <c r="C378" s="36"/>
      <c r="D378" s="37"/>
      <c r="E378" s="36"/>
      <c r="F378" s="36"/>
      <c r="G378" s="38"/>
      <c r="H378" s="38"/>
      <c r="I378" s="38"/>
      <c r="J378" s="38"/>
      <c r="K378" s="38"/>
      <c r="L378" s="34">
        <f t="shared" si="16"/>
        <v>0</v>
      </c>
      <c r="M378" s="38"/>
      <c r="N378" s="38"/>
      <c r="O378" s="38"/>
      <c r="P378" s="68">
        <f t="shared" si="17"/>
        <v>0</v>
      </c>
      <c r="Q378" s="315" t="str">
        <f t="shared" si="15"/>
        <v/>
      </c>
      <c r="R378" s="316"/>
    </row>
    <row r="379" spans="2:18" s="8" customFormat="1" ht="15" hidden="1" x14ac:dyDescent="0.2">
      <c r="B379" s="66">
        <v>356</v>
      </c>
      <c r="C379" s="36"/>
      <c r="D379" s="37"/>
      <c r="E379" s="36"/>
      <c r="F379" s="36"/>
      <c r="G379" s="38"/>
      <c r="H379" s="38"/>
      <c r="I379" s="38"/>
      <c r="J379" s="38"/>
      <c r="K379" s="38"/>
      <c r="L379" s="34">
        <f t="shared" si="16"/>
        <v>0</v>
      </c>
      <c r="M379" s="38"/>
      <c r="N379" s="38"/>
      <c r="O379" s="38"/>
      <c r="P379" s="68">
        <f t="shared" si="17"/>
        <v>0</v>
      </c>
      <c r="Q379" s="315" t="str">
        <f t="shared" si="15"/>
        <v/>
      </c>
      <c r="R379" s="316"/>
    </row>
    <row r="380" spans="2:18" s="8" customFormat="1" ht="15" hidden="1" x14ac:dyDescent="0.2">
      <c r="B380" s="66">
        <v>357</v>
      </c>
      <c r="C380" s="36"/>
      <c r="D380" s="37"/>
      <c r="E380" s="36"/>
      <c r="F380" s="36"/>
      <c r="G380" s="38"/>
      <c r="H380" s="38"/>
      <c r="I380" s="38"/>
      <c r="J380" s="38"/>
      <c r="K380" s="38"/>
      <c r="L380" s="34">
        <f t="shared" si="16"/>
        <v>0</v>
      </c>
      <c r="M380" s="38"/>
      <c r="N380" s="38"/>
      <c r="O380" s="38"/>
      <c r="P380" s="68">
        <f t="shared" si="17"/>
        <v>0</v>
      </c>
      <c r="Q380" s="315" t="str">
        <f t="shared" si="15"/>
        <v/>
      </c>
      <c r="R380" s="316"/>
    </row>
    <row r="381" spans="2:18" s="8" customFormat="1" ht="15" hidden="1" x14ac:dyDescent="0.2">
      <c r="B381" s="66">
        <v>358</v>
      </c>
      <c r="C381" s="36"/>
      <c r="D381" s="37"/>
      <c r="E381" s="36"/>
      <c r="F381" s="36"/>
      <c r="G381" s="38"/>
      <c r="H381" s="38"/>
      <c r="I381" s="38"/>
      <c r="J381" s="38"/>
      <c r="K381" s="38"/>
      <c r="L381" s="34">
        <f t="shared" si="16"/>
        <v>0</v>
      </c>
      <c r="M381" s="38"/>
      <c r="N381" s="38"/>
      <c r="O381" s="38"/>
      <c r="P381" s="68">
        <f t="shared" si="17"/>
        <v>0</v>
      </c>
      <c r="Q381" s="315" t="str">
        <f t="shared" si="15"/>
        <v/>
      </c>
      <c r="R381" s="316"/>
    </row>
    <row r="382" spans="2:18" s="8" customFormat="1" ht="15" hidden="1" x14ac:dyDescent="0.2">
      <c r="B382" s="66">
        <v>359</v>
      </c>
      <c r="C382" s="36"/>
      <c r="D382" s="37"/>
      <c r="E382" s="36"/>
      <c r="F382" s="36"/>
      <c r="G382" s="38"/>
      <c r="H382" s="38"/>
      <c r="I382" s="38"/>
      <c r="J382" s="38"/>
      <c r="K382" s="38"/>
      <c r="L382" s="34">
        <f t="shared" si="16"/>
        <v>0</v>
      </c>
      <c r="M382" s="38"/>
      <c r="N382" s="38"/>
      <c r="O382" s="38"/>
      <c r="P382" s="68">
        <f t="shared" si="17"/>
        <v>0</v>
      </c>
      <c r="Q382" s="315" t="str">
        <f t="shared" si="15"/>
        <v/>
      </c>
      <c r="R382" s="316"/>
    </row>
    <row r="383" spans="2:18" s="8" customFormat="1" ht="15" hidden="1" x14ac:dyDescent="0.2">
      <c r="B383" s="66">
        <v>360</v>
      </c>
      <c r="C383" s="36"/>
      <c r="D383" s="37"/>
      <c r="E383" s="36"/>
      <c r="F383" s="36"/>
      <c r="G383" s="38"/>
      <c r="H383" s="38"/>
      <c r="I383" s="38"/>
      <c r="J383" s="38"/>
      <c r="K383" s="38"/>
      <c r="L383" s="34">
        <f t="shared" si="16"/>
        <v>0</v>
      </c>
      <c r="M383" s="38"/>
      <c r="N383" s="38"/>
      <c r="O383" s="38"/>
      <c r="P383" s="68">
        <f t="shared" si="17"/>
        <v>0</v>
      </c>
      <c r="Q383" s="315" t="str">
        <f t="shared" si="15"/>
        <v/>
      </c>
      <c r="R383" s="316"/>
    </row>
    <row r="384" spans="2:18" s="8" customFormat="1" ht="15" hidden="1" x14ac:dyDescent="0.2">
      <c r="B384" s="66">
        <v>361</v>
      </c>
      <c r="C384" s="36"/>
      <c r="D384" s="37"/>
      <c r="E384" s="36"/>
      <c r="F384" s="36"/>
      <c r="G384" s="38"/>
      <c r="H384" s="38"/>
      <c r="I384" s="38"/>
      <c r="J384" s="38"/>
      <c r="K384" s="38"/>
      <c r="L384" s="34">
        <f t="shared" si="16"/>
        <v>0</v>
      </c>
      <c r="M384" s="38"/>
      <c r="N384" s="38"/>
      <c r="O384" s="38"/>
      <c r="P384" s="68">
        <f t="shared" si="17"/>
        <v>0</v>
      </c>
      <c r="Q384" s="315" t="str">
        <f t="shared" si="15"/>
        <v/>
      </c>
      <c r="R384" s="316"/>
    </row>
    <row r="385" spans="2:18" s="8" customFormat="1" ht="15" hidden="1" x14ac:dyDescent="0.2">
      <c r="B385" s="66">
        <v>362</v>
      </c>
      <c r="C385" s="36"/>
      <c r="D385" s="37"/>
      <c r="E385" s="36"/>
      <c r="F385" s="36"/>
      <c r="G385" s="38"/>
      <c r="H385" s="38"/>
      <c r="I385" s="38"/>
      <c r="J385" s="38"/>
      <c r="K385" s="38"/>
      <c r="L385" s="34">
        <f t="shared" si="16"/>
        <v>0</v>
      </c>
      <c r="M385" s="38"/>
      <c r="N385" s="38"/>
      <c r="O385" s="38"/>
      <c r="P385" s="68">
        <f t="shared" si="17"/>
        <v>0</v>
      </c>
      <c r="Q385" s="315" t="str">
        <f t="shared" si="15"/>
        <v/>
      </c>
      <c r="R385" s="316"/>
    </row>
    <row r="386" spans="2:18" s="8" customFormat="1" ht="15" hidden="1" x14ac:dyDescent="0.2">
      <c r="B386" s="66">
        <v>363</v>
      </c>
      <c r="C386" s="36"/>
      <c r="D386" s="37"/>
      <c r="E386" s="36"/>
      <c r="F386" s="36"/>
      <c r="G386" s="38"/>
      <c r="H386" s="38"/>
      <c r="I386" s="38"/>
      <c r="J386" s="38"/>
      <c r="K386" s="38"/>
      <c r="L386" s="34">
        <f t="shared" si="16"/>
        <v>0</v>
      </c>
      <c r="M386" s="38"/>
      <c r="N386" s="38"/>
      <c r="O386" s="38"/>
      <c r="P386" s="68">
        <f t="shared" si="17"/>
        <v>0</v>
      </c>
      <c r="Q386" s="315" t="str">
        <f t="shared" si="15"/>
        <v/>
      </c>
      <c r="R386" s="316"/>
    </row>
    <row r="387" spans="2:18" s="8" customFormat="1" ht="15" hidden="1" x14ac:dyDescent="0.2">
      <c r="B387" s="66">
        <v>364</v>
      </c>
      <c r="C387" s="36"/>
      <c r="D387" s="37"/>
      <c r="E387" s="36"/>
      <c r="F387" s="36"/>
      <c r="G387" s="38"/>
      <c r="H387" s="38"/>
      <c r="I387" s="38"/>
      <c r="J387" s="38"/>
      <c r="K387" s="38"/>
      <c r="L387" s="34">
        <f t="shared" si="16"/>
        <v>0</v>
      </c>
      <c r="M387" s="38"/>
      <c r="N387" s="38"/>
      <c r="O387" s="38"/>
      <c r="P387" s="68">
        <f t="shared" si="17"/>
        <v>0</v>
      </c>
      <c r="Q387" s="315" t="str">
        <f t="shared" si="15"/>
        <v/>
      </c>
      <c r="R387" s="316"/>
    </row>
    <row r="388" spans="2:18" s="8" customFormat="1" ht="15" hidden="1" x14ac:dyDescent="0.2">
      <c r="B388" s="66">
        <v>365</v>
      </c>
      <c r="C388" s="36"/>
      <c r="D388" s="37"/>
      <c r="E388" s="36"/>
      <c r="F388" s="36"/>
      <c r="G388" s="38"/>
      <c r="H388" s="38"/>
      <c r="I388" s="38"/>
      <c r="J388" s="38"/>
      <c r="K388" s="38"/>
      <c r="L388" s="34">
        <f t="shared" si="16"/>
        <v>0</v>
      </c>
      <c r="M388" s="38"/>
      <c r="N388" s="38"/>
      <c r="O388" s="38"/>
      <c r="P388" s="68">
        <f t="shared" si="17"/>
        <v>0</v>
      </c>
      <c r="Q388" s="315" t="str">
        <f t="shared" si="15"/>
        <v/>
      </c>
      <c r="R388" s="316"/>
    </row>
    <row r="389" spans="2:18" s="8" customFormat="1" ht="15" hidden="1" x14ac:dyDescent="0.2">
      <c r="B389" s="66">
        <v>366</v>
      </c>
      <c r="C389" s="36"/>
      <c r="D389" s="37"/>
      <c r="E389" s="36"/>
      <c r="F389" s="36"/>
      <c r="G389" s="38"/>
      <c r="H389" s="38"/>
      <c r="I389" s="38"/>
      <c r="J389" s="38"/>
      <c r="K389" s="38"/>
      <c r="L389" s="34">
        <f t="shared" si="16"/>
        <v>0</v>
      </c>
      <c r="M389" s="38"/>
      <c r="N389" s="38"/>
      <c r="O389" s="38"/>
      <c r="P389" s="68">
        <f t="shared" si="17"/>
        <v>0</v>
      </c>
      <c r="Q389" s="315" t="str">
        <f t="shared" si="15"/>
        <v/>
      </c>
      <c r="R389" s="316"/>
    </row>
    <row r="390" spans="2:18" s="8" customFormat="1" ht="15" hidden="1" x14ac:dyDescent="0.2">
      <c r="B390" s="66">
        <v>367</v>
      </c>
      <c r="C390" s="36"/>
      <c r="D390" s="37"/>
      <c r="E390" s="36"/>
      <c r="F390" s="36"/>
      <c r="G390" s="38"/>
      <c r="H390" s="38"/>
      <c r="I390" s="38"/>
      <c r="J390" s="38"/>
      <c r="K390" s="38"/>
      <c r="L390" s="34">
        <f t="shared" si="16"/>
        <v>0</v>
      </c>
      <c r="M390" s="38"/>
      <c r="N390" s="38"/>
      <c r="O390" s="38"/>
      <c r="P390" s="68">
        <f t="shared" si="17"/>
        <v>0</v>
      </c>
      <c r="Q390" s="315" t="str">
        <f t="shared" si="15"/>
        <v/>
      </c>
      <c r="R390" s="316"/>
    </row>
    <row r="391" spans="2:18" s="8" customFormat="1" ht="15" hidden="1" x14ac:dyDescent="0.2">
      <c r="B391" s="66">
        <v>368</v>
      </c>
      <c r="C391" s="36"/>
      <c r="D391" s="37"/>
      <c r="E391" s="36"/>
      <c r="F391" s="36"/>
      <c r="G391" s="38"/>
      <c r="H391" s="38"/>
      <c r="I391" s="38"/>
      <c r="J391" s="38"/>
      <c r="K391" s="38"/>
      <c r="L391" s="34">
        <f t="shared" si="16"/>
        <v>0</v>
      </c>
      <c r="M391" s="38"/>
      <c r="N391" s="38"/>
      <c r="O391" s="38"/>
      <c r="P391" s="68">
        <f t="shared" si="17"/>
        <v>0</v>
      </c>
      <c r="Q391" s="315" t="str">
        <f t="shared" si="15"/>
        <v/>
      </c>
      <c r="R391" s="316"/>
    </row>
    <row r="392" spans="2:18" s="8" customFormat="1" ht="15" hidden="1" x14ac:dyDescent="0.2">
      <c r="B392" s="66">
        <v>369</v>
      </c>
      <c r="C392" s="36"/>
      <c r="D392" s="37"/>
      <c r="E392" s="36"/>
      <c r="F392" s="36"/>
      <c r="G392" s="38"/>
      <c r="H392" s="38"/>
      <c r="I392" s="38"/>
      <c r="J392" s="38"/>
      <c r="K392" s="38"/>
      <c r="L392" s="34">
        <f t="shared" si="16"/>
        <v>0</v>
      </c>
      <c r="M392" s="38"/>
      <c r="N392" s="38"/>
      <c r="O392" s="38"/>
      <c r="P392" s="68">
        <f t="shared" si="17"/>
        <v>0</v>
      </c>
      <c r="Q392" s="315" t="str">
        <f t="shared" si="15"/>
        <v/>
      </c>
      <c r="R392" s="316"/>
    </row>
    <row r="393" spans="2:18" s="8" customFormat="1" ht="15" hidden="1" x14ac:dyDescent="0.2">
      <c r="B393" s="66">
        <v>370</v>
      </c>
      <c r="C393" s="36"/>
      <c r="D393" s="37"/>
      <c r="E393" s="36"/>
      <c r="F393" s="36"/>
      <c r="G393" s="38"/>
      <c r="H393" s="38"/>
      <c r="I393" s="38"/>
      <c r="J393" s="38"/>
      <c r="K393" s="38"/>
      <c r="L393" s="34">
        <f t="shared" si="16"/>
        <v>0</v>
      </c>
      <c r="M393" s="38"/>
      <c r="N393" s="38"/>
      <c r="O393" s="38"/>
      <c r="P393" s="68">
        <f t="shared" si="17"/>
        <v>0</v>
      </c>
      <c r="Q393" s="315" t="str">
        <f t="shared" si="15"/>
        <v/>
      </c>
      <c r="R393" s="316"/>
    </row>
    <row r="394" spans="2:18" s="8" customFormat="1" ht="15" hidden="1" x14ac:dyDescent="0.2">
      <c r="B394" s="66">
        <v>371</v>
      </c>
      <c r="C394" s="36"/>
      <c r="D394" s="37"/>
      <c r="E394" s="36"/>
      <c r="F394" s="36"/>
      <c r="G394" s="38"/>
      <c r="H394" s="38"/>
      <c r="I394" s="38"/>
      <c r="J394" s="38"/>
      <c r="K394" s="38"/>
      <c r="L394" s="34">
        <f t="shared" si="16"/>
        <v>0</v>
      </c>
      <c r="M394" s="38"/>
      <c r="N394" s="38"/>
      <c r="O394" s="38"/>
      <c r="P394" s="68">
        <f t="shared" si="17"/>
        <v>0</v>
      </c>
      <c r="Q394" s="315" t="str">
        <f t="shared" si="15"/>
        <v/>
      </c>
      <c r="R394" s="316"/>
    </row>
    <row r="395" spans="2:18" s="8" customFormat="1" ht="15" hidden="1" x14ac:dyDescent="0.2">
      <c r="B395" s="66">
        <v>372</v>
      </c>
      <c r="C395" s="36"/>
      <c r="D395" s="37"/>
      <c r="E395" s="36"/>
      <c r="F395" s="36"/>
      <c r="G395" s="38"/>
      <c r="H395" s="38"/>
      <c r="I395" s="38"/>
      <c r="J395" s="38"/>
      <c r="K395" s="38"/>
      <c r="L395" s="34">
        <f t="shared" si="16"/>
        <v>0</v>
      </c>
      <c r="M395" s="38"/>
      <c r="N395" s="38"/>
      <c r="O395" s="38"/>
      <c r="P395" s="68">
        <f t="shared" si="17"/>
        <v>0</v>
      </c>
      <c r="Q395" s="315" t="str">
        <f t="shared" si="15"/>
        <v/>
      </c>
      <c r="R395" s="316"/>
    </row>
    <row r="396" spans="2:18" s="8" customFormat="1" ht="15" hidden="1" x14ac:dyDescent="0.2">
      <c r="B396" s="66">
        <v>373</v>
      </c>
      <c r="C396" s="36"/>
      <c r="D396" s="37"/>
      <c r="E396" s="36"/>
      <c r="F396" s="36"/>
      <c r="G396" s="38"/>
      <c r="H396" s="38"/>
      <c r="I396" s="38"/>
      <c r="J396" s="38"/>
      <c r="K396" s="38"/>
      <c r="L396" s="34">
        <f t="shared" si="16"/>
        <v>0</v>
      </c>
      <c r="M396" s="38"/>
      <c r="N396" s="38"/>
      <c r="O396" s="38"/>
      <c r="P396" s="68">
        <f t="shared" si="17"/>
        <v>0</v>
      </c>
      <c r="Q396" s="315" t="str">
        <f t="shared" si="15"/>
        <v/>
      </c>
      <c r="R396" s="316"/>
    </row>
    <row r="397" spans="2:18" s="8" customFormat="1" ht="15" hidden="1" x14ac:dyDescent="0.2">
      <c r="B397" s="66">
        <v>374</v>
      </c>
      <c r="C397" s="36"/>
      <c r="D397" s="37"/>
      <c r="E397" s="36"/>
      <c r="F397" s="36"/>
      <c r="G397" s="38"/>
      <c r="H397" s="38"/>
      <c r="I397" s="38"/>
      <c r="J397" s="38"/>
      <c r="K397" s="38"/>
      <c r="L397" s="34">
        <f t="shared" si="16"/>
        <v>0</v>
      </c>
      <c r="M397" s="38"/>
      <c r="N397" s="38"/>
      <c r="O397" s="38"/>
      <c r="P397" s="68">
        <f t="shared" si="17"/>
        <v>0</v>
      </c>
      <c r="Q397" s="315" t="str">
        <f t="shared" si="15"/>
        <v/>
      </c>
      <c r="R397" s="316"/>
    </row>
    <row r="398" spans="2:18" s="8" customFormat="1" ht="15" hidden="1" x14ac:dyDescent="0.2">
      <c r="B398" s="66">
        <v>375</v>
      </c>
      <c r="C398" s="36"/>
      <c r="D398" s="37"/>
      <c r="E398" s="36"/>
      <c r="F398" s="36"/>
      <c r="G398" s="38"/>
      <c r="H398" s="38"/>
      <c r="I398" s="38"/>
      <c r="J398" s="38"/>
      <c r="K398" s="38"/>
      <c r="L398" s="34">
        <f t="shared" si="16"/>
        <v>0</v>
      </c>
      <c r="M398" s="38"/>
      <c r="N398" s="38"/>
      <c r="O398" s="38"/>
      <c r="P398" s="68">
        <f t="shared" si="17"/>
        <v>0</v>
      </c>
      <c r="Q398" s="315" t="str">
        <f t="shared" si="15"/>
        <v/>
      </c>
      <c r="R398" s="316"/>
    </row>
    <row r="399" spans="2:18" s="8" customFormat="1" ht="15" hidden="1" x14ac:dyDescent="0.2">
      <c r="B399" s="66">
        <v>376</v>
      </c>
      <c r="C399" s="36"/>
      <c r="D399" s="37"/>
      <c r="E399" s="36"/>
      <c r="F399" s="36"/>
      <c r="G399" s="38"/>
      <c r="H399" s="38"/>
      <c r="I399" s="38"/>
      <c r="J399" s="38"/>
      <c r="K399" s="38"/>
      <c r="L399" s="34">
        <f t="shared" si="16"/>
        <v>0</v>
      </c>
      <c r="M399" s="38"/>
      <c r="N399" s="38"/>
      <c r="O399" s="38"/>
      <c r="P399" s="68">
        <f t="shared" si="17"/>
        <v>0</v>
      </c>
      <c r="Q399" s="315" t="str">
        <f t="shared" si="15"/>
        <v/>
      </c>
      <c r="R399" s="316"/>
    </row>
    <row r="400" spans="2:18" s="8" customFormat="1" ht="15" hidden="1" x14ac:dyDescent="0.2">
      <c r="B400" s="66">
        <v>377</v>
      </c>
      <c r="C400" s="36"/>
      <c r="D400" s="37"/>
      <c r="E400" s="36"/>
      <c r="F400" s="36"/>
      <c r="G400" s="38"/>
      <c r="H400" s="38"/>
      <c r="I400" s="38"/>
      <c r="J400" s="38"/>
      <c r="K400" s="38"/>
      <c r="L400" s="34">
        <f t="shared" si="16"/>
        <v>0</v>
      </c>
      <c r="M400" s="38"/>
      <c r="N400" s="38"/>
      <c r="O400" s="38"/>
      <c r="P400" s="68">
        <f t="shared" si="17"/>
        <v>0</v>
      </c>
      <c r="Q400" s="315" t="str">
        <f t="shared" si="15"/>
        <v/>
      </c>
      <c r="R400" s="316"/>
    </row>
    <row r="401" spans="2:18" s="8" customFormat="1" ht="15" hidden="1" x14ac:dyDescent="0.2">
      <c r="B401" s="66">
        <v>378</v>
      </c>
      <c r="C401" s="36"/>
      <c r="D401" s="37"/>
      <c r="E401" s="36"/>
      <c r="F401" s="36"/>
      <c r="G401" s="38"/>
      <c r="H401" s="38"/>
      <c r="I401" s="38"/>
      <c r="J401" s="38"/>
      <c r="K401" s="38"/>
      <c r="L401" s="34">
        <f t="shared" si="16"/>
        <v>0</v>
      </c>
      <c r="M401" s="38"/>
      <c r="N401" s="38"/>
      <c r="O401" s="38"/>
      <c r="P401" s="68">
        <f t="shared" si="17"/>
        <v>0</v>
      </c>
      <c r="Q401" s="315" t="str">
        <f t="shared" si="15"/>
        <v/>
      </c>
      <c r="R401" s="316"/>
    </row>
    <row r="402" spans="2:18" s="8" customFormat="1" ht="15" hidden="1" x14ac:dyDescent="0.2">
      <c r="B402" s="66">
        <v>379</v>
      </c>
      <c r="C402" s="36"/>
      <c r="D402" s="37"/>
      <c r="E402" s="36"/>
      <c r="F402" s="36"/>
      <c r="G402" s="38"/>
      <c r="H402" s="38"/>
      <c r="I402" s="38"/>
      <c r="J402" s="38"/>
      <c r="K402" s="38"/>
      <c r="L402" s="34">
        <f t="shared" si="16"/>
        <v>0</v>
      </c>
      <c r="M402" s="38"/>
      <c r="N402" s="38"/>
      <c r="O402" s="38"/>
      <c r="P402" s="68">
        <f t="shared" si="17"/>
        <v>0</v>
      </c>
      <c r="Q402" s="315" t="str">
        <f t="shared" si="15"/>
        <v/>
      </c>
      <c r="R402" s="316"/>
    </row>
    <row r="403" spans="2:18" s="8" customFormat="1" ht="15" hidden="1" x14ac:dyDescent="0.2">
      <c r="B403" s="66">
        <v>380</v>
      </c>
      <c r="C403" s="36"/>
      <c r="D403" s="37"/>
      <c r="E403" s="36"/>
      <c r="F403" s="36"/>
      <c r="G403" s="38"/>
      <c r="H403" s="38"/>
      <c r="I403" s="38"/>
      <c r="J403" s="38"/>
      <c r="K403" s="38"/>
      <c r="L403" s="34">
        <f t="shared" si="16"/>
        <v>0</v>
      </c>
      <c r="M403" s="38"/>
      <c r="N403" s="38"/>
      <c r="O403" s="38"/>
      <c r="P403" s="68">
        <f t="shared" si="17"/>
        <v>0</v>
      </c>
      <c r="Q403" s="315" t="str">
        <f t="shared" si="15"/>
        <v/>
      </c>
      <c r="R403" s="316"/>
    </row>
    <row r="404" spans="2:18" s="8" customFormat="1" ht="15" hidden="1" x14ac:dyDescent="0.2">
      <c r="B404" s="66">
        <v>381</v>
      </c>
      <c r="C404" s="36"/>
      <c r="D404" s="37"/>
      <c r="E404" s="36"/>
      <c r="F404" s="36"/>
      <c r="G404" s="38"/>
      <c r="H404" s="38"/>
      <c r="I404" s="38"/>
      <c r="J404" s="38"/>
      <c r="K404" s="38"/>
      <c r="L404" s="34">
        <f t="shared" si="16"/>
        <v>0</v>
      </c>
      <c r="M404" s="38"/>
      <c r="N404" s="38"/>
      <c r="O404" s="38"/>
      <c r="P404" s="68">
        <f t="shared" si="17"/>
        <v>0</v>
      </c>
      <c r="Q404" s="315" t="str">
        <f t="shared" si="15"/>
        <v/>
      </c>
      <c r="R404" s="316"/>
    </row>
    <row r="405" spans="2:18" s="8" customFormat="1" ht="15" hidden="1" x14ac:dyDescent="0.2">
      <c r="B405" s="66">
        <v>382</v>
      </c>
      <c r="C405" s="36"/>
      <c r="D405" s="37"/>
      <c r="E405" s="36"/>
      <c r="F405" s="36"/>
      <c r="G405" s="38"/>
      <c r="H405" s="38"/>
      <c r="I405" s="38"/>
      <c r="J405" s="38"/>
      <c r="K405" s="38"/>
      <c r="L405" s="34">
        <f t="shared" si="16"/>
        <v>0</v>
      </c>
      <c r="M405" s="38"/>
      <c r="N405" s="38"/>
      <c r="O405" s="38"/>
      <c r="P405" s="68">
        <f t="shared" si="17"/>
        <v>0</v>
      </c>
      <c r="Q405" s="315" t="str">
        <f t="shared" si="15"/>
        <v/>
      </c>
      <c r="R405" s="316"/>
    </row>
    <row r="406" spans="2:18" s="8" customFormat="1" ht="15" hidden="1" x14ac:dyDescent="0.2">
      <c r="B406" s="66">
        <v>383</v>
      </c>
      <c r="C406" s="36"/>
      <c r="D406" s="37"/>
      <c r="E406" s="36"/>
      <c r="F406" s="36"/>
      <c r="G406" s="38"/>
      <c r="H406" s="38"/>
      <c r="I406" s="38"/>
      <c r="J406" s="38"/>
      <c r="K406" s="38"/>
      <c r="L406" s="34">
        <f t="shared" si="16"/>
        <v>0</v>
      </c>
      <c r="M406" s="38"/>
      <c r="N406" s="38"/>
      <c r="O406" s="38"/>
      <c r="P406" s="68">
        <f t="shared" si="17"/>
        <v>0</v>
      </c>
      <c r="Q406" s="315" t="str">
        <f t="shared" si="15"/>
        <v/>
      </c>
      <c r="R406" s="316"/>
    </row>
    <row r="407" spans="2:18" s="8" customFormat="1" ht="15" hidden="1" x14ac:dyDescent="0.2">
      <c r="B407" s="66">
        <v>384</v>
      </c>
      <c r="C407" s="36"/>
      <c r="D407" s="37"/>
      <c r="E407" s="36"/>
      <c r="F407" s="36"/>
      <c r="G407" s="38"/>
      <c r="H407" s="38"/>
      <c r="I407" s="38"/>
      <c r="J407" s="38"/>
      <c r="K407" s="38"/>
      <c r="L407" s="34">
        <f t="shared" si="16"/>
        <v>0</v>
      </c>
      <c r="M407" s="38"/>
      <c r="N407" s="38"/>
      <c r="O407" s="38"/>
      <c r="P407" s="68">
        <f t="shared" si="17"/>
        <v>0</v>
      </c>
      <c r="Q407" s="315" t="str">
        <f t="shared" si="15"/>
        <v/>
      </c>
      <c r="R407" s="316"/>
    </row>
    <row r="408" spans="2:18" s="8" customFormat="1" ht="15" hidden="1" x14ac:dyDescent="0.2">
      <c r="B408" s="66">
        <v>385</v>
      </c>
      <c r="C408" s="36"/>
      <c r="D408" s="37"/>
      <c r="E408" s="36"/>
      <c r="F408" s="36"/>
      <c r="G408" s="38"/>
      <c r="H408" s="38"/>
      <c r="I408" s="38"/>
      <c r="J408" s="38"/>
      <c r="K408" s="38"/>
      <c r="L408" s="34">
        <f t="shared" si="16"/>
        <v>0</v>
      </c>
      <c r="M408" s="38"/>
      <c r="N408" s="38"/>
      <c r="O408" s="38"/>
      <c r="P408" s="68">
        <f t="shared" si="17"/>
        <v>0</v>
      </c>
      <c r="Q408" s="315" t="str">
        <f t="shared" ref="Q408:Q471" si="18">IF(P408&lt;&gt;G408,"EXISTE UNA DIFERENCIA EN LA INFORMACION DE LOS PRESUPUESTOS, EL TOTAL DE LOS INSUMOS DEBERA SER IGUAL AL PRESUPUESTO BASE, TAMBIEN DEBERÁ VERIFICAR LA INFORMACION DE APROBADO ","")</f>
        <v/>
      </c>
      <c r="R408" s="316"/>
    </row>
    <row r="409" spans="2:18" s="8" customFormat="1" ht="15" hidden="1" x14ac:dyDescent="0.2">
      <c r="B409" s="66">
        <v>386</v>
      </c>
      <c r="C409" s="36"/>
      <c r="D409" s="37"/>
      <c r="E409" s="36"/>
      <c r="F409" s="36"/>
      <c r="G409" s="38"/>
      <c r="H409" s="38"/>
      <c r="I409" s="38"/>
      <c r="J409" s="38"/>
      <c r="K409" s="38"/>
      <c r="L409" s="34">
        <f t="shared" si="16"/>
        <v>0</v>
      </c>
      <c r="M409" s="38"/>
      <c r="N409" s="38"/>
      <c r="O409" s="38"/>
      <c r="P409" s="68">
        <f t="shared" si="17"/>
        <v>0</v>
      </c>
      <c r="Q409" s="315" t="str">
        <f t="shared" si="18"/>
        <v/>
      </c>
      <c r="R409" s="316"/>
    </row>
    <row r="410" spans="2:18" s="8" customFormat="1" ht="15" hidden="1" x14ac:dyDescent="0.2">
      <c r="B410" s="66">
        <v>387</v>
      </c>
      <c r="C410" s="36"/>
      <c r="D410" s="37"/>
      <c r="E410" s="36"/>
      <c r="F410" s="36"/>
      <c r="G410" s="38"/>
      <c r="H410" s="38"/>
      <c r="I410" s="38"/>
      <c r="J410" s="38"/>
      <c r="K410" s="38"/>
      <c r="L410" s="34">
        <f t="shared" ref="L410:L473" si="19">H410+I410+J410+K410</f>
        <v>0</v>
      </c>
      <c r="M410" s="38"/>
      <c r="N410" s="38"/>
      <c r="O410" s="38"/>
      <c r="P410" s="68">
        <f t="shared" ref="P410:P473" si="20">SUM(M410:O410)</f>
        <v>0</v>
      </c>
      <c r="Q410" s="315" t="str">
        <f t="shared" si="18"/>
        <v/>
      </c>
      <c r="R410" s="316"/>
    </row>
    <row r="411" spans="2:18" s="8" customFormat="1" ht="15" hidden="1" x14ac:dyDescent="0.2">
      <c r="B411" s="66">
        <v>388</v>
      </c>
      <c r="C411" s="36"/>
      <c r="D411" s="37"/>
      <c r="E411" s="36"/>
      <c r="F411" s="36"/>
      <c r="G411" s="38"/>
      <c r="H411" s="38"/>
      <c r="I411" s="38"/>
      <c r="J411" s="38"/>
      <c r="K411" s="38"/>
      <c r="L411" s="34">
        <f t="shared" si="19"/>
        <v>0</v>
      </c>
      <c r="M411" s="38"/>
      <c r="N411" s="38"/>
      <c r="O411" s="38"/>
      <c r="P411" s="68">
        <f t="shared" si="20"/>
        <v>0</v>
      </c>
      <c r="Q411" s="315" t="str">
        <f t="shared" si="18"/>
        <v/>
      </c>
      <c r="R411" s="316"/>
    </row>
    <row r="412" spans="2:18" s="8" customFormat="1" ht="15" hidden="1" x14ac:dyDescent="0.2">
      <c r="B412" s="66">
        <v>389</v>
      </c>
      <c r="C412" s="36"/>
      <c r="D412" s="37"/>
      <c r="E412" s="36"/>
      <c r="F412" s="36"/>
      <c r="G412" s="38"/>
      <c r="H412" s="38"/>
      <c r="I412" s="38"/>
      <c r="J412" s="38"/>
      <c r="K412" s="38"/>
      <c r="L412" s="34">
        <f t="shared" si="19"/>
        <v>0</v>
      </c>
      <c r="M412" s="38"/>
      <c r="N412" s="38"/>
      <c r="O412" s="38"/>
      <c r="P412" s="68">
        <f t="shared" si="20"/>
        <v>0</v>
      </c>
      <c r="Q412" s="315" t="str">
        <f t="shared" si="18"/>
        <v/>
      </c>
      <c r="R412" s="316"/>
    </row>
    <row r="413" spans="2:18" s="8" customFormat="1" ht="15" hidden="1" x14ac:dyDescent="0.2">
      <c r="B413" s="66">
        <v>390</v>
      </c>
      <c r="C413" s="36"/>
      <c r="D413" s="37"/>
      <c r="E413" s="36"/>
      <c r="F413" s="36"/>
      <c r="G413" s="38"/>
      <c r="H413" s="38"/>
      <c r="I413" s="38"/>
      <c r="J413" s="38"/>
      <c r="K413" s="38"/>
      <c r="L413" s="34">
        <f t="shared" si="19"/>
        <v>0</v>
      </c>
      <c r="M413" s="38"/>
      <c r="N413" s="38"/>
      <c r="O413" s="38"/>
      <c r="P413" s="68">
        <f t="shared" si="20"/>
        <v>0</v>
      </c>
      <c r="Q413" s="315" t="str">
        <f t="shared" si="18"/>
        <v/>
      </c>
      <c r="R413" s="316"/>
    </row>
    <row r="414" spans="2:18" s="8" customFormat="1" ht="15" hidden="1" x14ac:dyDescent="0.2">
      <c r="B414" s="66">
        <v>391</v>
      </c>
      <c r="C414" s="36"/>
      <c r="D414" s="37"/>
      <c r="E414" s="36"/>
      <c r="F414" s="36"/>
      <c r="G414" s="38"/>
      <c r="H414" s="38"/>
      <c r="I414" s="38"/>
      <c r="J414" s="38"/>
      <c r="K414" s="38"/>
      <c r="L414" s="34">
        <f t="shared" si="19"/>
        <v>0</v>
      </c>
      <c r="M414" s="38"/>
      <c r="N414" s="38"/>
      <c r="O414" s="38"/>
      <c r="P414" s="68">
        <f t="shared" si="20"/>
        <v>0</v>
      </c>
      <c r="Q414" s="315" t="str">
        <f t="shared" si="18"/>
        <v/>
      </c>
      <c r="R414" s="316"/>
    </row>
    <row r="415" spans="2:18" s="8" customFormat="1" ht="15" hidden="1" x14ac:dyDescent="0.2">
      <c r="B415" s="66">
        <v>392</v>
      </c>
      <c r="C415" s="36"/>
      <c r="D415" s="37"/>
      <c r="E415" s="36"/>
      <c r="F415" s="36"/>
      <c r="G415" s="38"/>
      <c r="H415" s="38"/>
      <c r="I415" s="38"/>
      <c r="J415" s="38"/>
      <c r="K415" s="38"/>
      <c r="L415" s="34">
        <f t="shared" si="19"/>
        <v>0</v>
      </c>
      <c r="M415" s="38"/>
      <c r="N415" s="38"/>
      <c r="O415" s="38"/>
      <c r="P415" s="68">
        <f t="shared" si="20"/>
        <v>0</v>
      </c>
      <c r="Q415" s="315" t="str">
        <f t="shared" si="18"/>
        <v/>
      </c>
      <c r="R415" s="316"/>
    </row>
    <row r="416" spans="2:18" s="8" customFormat="1" ht="15" hidden="1" x14ac:dyDescent="0.2">
      <c r="B416" s="66">
        <v>393</v>
      </c>
      <c r="C416" s="36"/>
      <c r="D416" s="37"/>
      <c r="E416" s="36"/>
      <c r="F416" s="36"/>
      <c r="G416" s="38"/>
      <c r="H416" s="38"/>
      <c r="I416" s="38"/>
      <c r="J416" s="38"/>
      <c r="K416" s="38"/>
      <c r="L416" s="34">
        <f t="shared" si="19"/>
        <v>0</v>
      </c>
      <c r="M416" s="38"/>
      <c r="N416" s="38"/>
      <c r="O416" s="38"/>
      <c r="P416" s="68">
        <f t="shared" si="20"/>
        <v>0</v>
      </c>
      <c r="Q416" s="315" t="str">
        <f t="shared" si="18"/>
        <v/>
      </c>
      <c r="R416" s="316"/>
    </row>
    <row r="417" spans="2:18" s="8" customFormat="1" ht="15" hidden="1" x14ac:dyDescent="0.2">
      <c r="B417" s="66">
        <v>394</v>
      </c>
      <c r="C417" s="36"/>
      <c r="D417" s="37"/>
      <c r="E417" s="36"/>
      <c r="F417" s="36"/>
      <c r="G417" s="38"/>
      <c r="H417" s="38"/>
      <c r="I417" s="38"/>
      <c r="J417" s="38"/>
      <c r="K417" s="38"/>
      <c r="L417" s="34">
        <f t="shared" si="19"/>
        <v>0</v>
      </c>
      <c r="M417" s="38"/>
      <c r="N417" s="38"/>
      <c r="O417" s="38"/>
      <c r="P417" s="68">
        <f t="shared" si="20"/>
        <v>0</v>
      </c>
      <c r="Q417" s="315" t="str">
        <f t="shared" si="18"/>
        <v/>
      </c>
      <c r="R417" s="316"/>
    </row>
    <row r="418" spans="2:18" s="8" customFormat="1" ht="15" hidden="1" x14ac:dyDescent="0.2">
      <c r="B418" s="66">
        <v>395</v>
      </c>
      <c r="C418" s="36"/>
      <c r="D418" s="37"/>
      <c r="E418" s="36"/>
      <c r="F418" s="36"/>
      <c r="G418" s="38"/>
      <c r="H418" s="38"/>
      <c r="I418" s="38"/>
      <c r="J418" s="38"/>
      <c r="K418" s="38"/>
      <c r="L418" s="34">
        <f t="shared" si="19"/>
        <v>0</v>
      </c>
      <c r="M418" s="38"/>
      <c r="N418" s="38"/>
      <c r="O418" s="38"/>
      <c r="P418" s="68">
        <f t="shared" si="20"/>
        <v>0</v>
      </c>
      <c r="Q418" s="315" t="str">
        <f t="shared" si="18"/>
        <v/>
      </c>
      <c r="R418" s="316"/>
    </row>
    <row r="419" spans="2:18" s="8" customFormat="1" ht="15" hidden="1" x14ac:dyDescent="0.2">
      <c r="B419" s="66">
        <v>396</v>
      </c>
      <c r="C419" s="36"/>
      <c r="D419" s="37"/>
      <c r="E419" s="36"/>
      <c r="F419" s="36"/>
      <c r="G419" s="38"/>
      <c r="H419" s="38"/>
      <c r="I419" s="38"/>
      <c r="J419" s="38"/>
      <c r="K419" s="38"/>
      <c r="L419" s="34">
        <f t="shared" si="19"/>
        <v>0</v>
      </c>
      <c r="M419" s="38"/>
      <c r="N419" s="38"/>
      <c r="O419" s="38"/>
      <c r="P419" s="68">
        <f t="shared" si="20"/>
        <v>0</v>
      </c>
      <c r="Q419" s="315" t="str">
        <f t="shared" si="18"/>
        <v/>
      </c>
      <c r="R419" s="316"/>
    </row>
    <row r="420" spans="2:18" s="8" customFormat="1" ht="15" hidden="1" x14ac:dyDescent="0.2">
      <c r="B420" s="66">
        <v>397</v>
      </c>
      <c r="C420" s="36"/>
      <c r="D420" s="37"/>
      <c r="E420" s="36"/>
      <c r="F420" s="36"/>
      <c r="G420" s="38"/>
      <c r="H420" s="38"/>
      <c r="I420" s="38"/>
      <c r="J420" s="38"/>
      <c r="K420" s="38"/>
      <c r="L420" s="34">
        <f t="shared" si="19"/>
        <v>0</v>
      </c>
      <c r="M420" s="38"/>
      <c r="N420" s="38"/>
      <c r="O420" s="38"/>
      <c r="P420" s="68">
        <f t="shared" si="20"/>
        <v>0</v>
      </c>
      <c r="Q420" s="315" t="str">
        <f t="shared" si="18"/>
        <v/>
      </c>
      <c r="R420" s="316"/>
    </row>
    <row r="421" spans="2:18" s="8" customFormat="1" ht="15" hidden="1" x14ac:dyDescent="0.2">
      <c r="B421" s="66">
        <v>398</v>
      </c>
      <c r="C421" s="36"/>
      <c r="D421" s="37"/>
      <c r="E421" s="36"/>
      <c r="F421" s="36"/>
      <c r="G421" s="38"/>
      <c r="H421" s="38"/>
      <c r="I421" s="38"/>
      <c r="J421" s="38"/>
      <c r="K421" s="38"/>
      <c r="L421" s="34">
        <f t="shared" si="19"/>
        <v>0</v>
      </c>
      <c r="M421" s="38"/>
      <c r="N421" s="38"/>
      <c r="O421" s="38"/>
      <c r="P421" s="68">
        <f t="shared" si="20"/>
        <v>0</v>
      </c>
      <c r="Q421" s="315" t="str">
        <f t="shared" si="18"/>
        <v/>
      </c>
      <c r="R421" s="316"/>
    </row>
    <row r="422" spans="2:18" s="8" customFormat="1" ht="15" hidden="1" x14ac:dyDescent="0.2">
      <c r="B422" s="66">
        <v>399</v>
      </c>
      <c r="C422" s="36"/>
      <c r="D422" s="37"/>
      <c r="E422" s="36"/>
      <c r="F422" s="36"/>
      <c r="G422" s="38"/>
      <c r="H422" s="38"/>
      <c r="I422" s="38"/>
      <c r="J422" s="38"/>
      <c r="K422" s="38"/>
      <c r="L422" s="34">
        <f t="shared" si="19"/>
        <v>0</v>
      </c>
      <c r="M422" s="38"/>
      <c r="N422" s="38"/>
      <c r="O422" s="38"/>
      <c r="P422" s="68">
        <f t="shared" si="20"/>
        <v>0</v>
      </c>
      <c r="Q422" s="315" t="str">
        <f t="shared" si="18"/>
        <v/>
      </c>
      <c r="R422" s="316"/>
    </row>
    <row r="423" spans="2:18" s="8" customFormat="1" ht="15" hidden="1" x14ac:dyDescent="0.2">
      <c r="B423" s="66">
        <v>400</v>
      </c>
      <c r="C423" s="36"/>
      <c r="D423" s="37"/>
      <c r="E423" s="36"/>
      <c r="F423" s="36"/>
      <c r="G423" s="38"/>
      <c r="H423" s="38"/>
      <c r="I423" s="38"/>
      <c r="J423" s="38"/>
      <c r="K423" s="38"/>
      <c r="L423" s="34">
        <f t="shared" si="19"/>
        <v>0</v>
      </c>
      <c r="M423" s="38"/>
      <c r="N423" s="38"/>
      <c r="O423" s="38"/>
      <c r="P423" s="68">
        <f t="shared" si="20"/>
        <v>0</v>
      </c>
      <c r="Q423" s="315" t="str">
        <f t="shared" si="18"/>
        <v/>
      </c>
      <c r="R423" s="316"/>
    </row>
    <row r="424" spans="2:18" s="8" customFormat="1" ht="15" hidden="1" x14ac:dyDescent="0.2">
      <c r="B424" s="66">
        <v>401</v>
      </c>
      <c r="C424" s="36"/>
      <c r="D424" s="37"/>
      <c r="E424" s="36"/>
      <c r="F424" s="36"/>
      <c r="G424" s="38"/>
      <c r="H424" s="38"/>
      <c r="I424" s="38"/>
      <c r="J424" s="38"/>
      <c r="K424" s="38"/>
      <c r="L424" s="34">
        <f t="shared" si="19"/>
        <v>0</v>
      </c>
      <c r="M424" s="38"/>
      <c r="N424" s="38"/>
      <c r="O424" s="38"/>
      <c r="P424" s="68">
        <f t="shared" si="20"/>
        <v>0</v>
      </c>
      <c r="Q424" s="315" t="str">
        <f t="shared" si="18"/>
        <v/>
      </c>
      <c r="R424" s="316"/>
    </row>
    <row r="425" spans="2:18" s="8" customFormat="1" ht="15" hidden="1" x14ac:dyDescent="0.2">
      <c r="B425" s="66">
        <v>402</v>
      </c>
      <c r="C425" s="36"/>
      <c r="D425" s="37"/>
      <c r="E425" s="36"/>
      <c r="F425" s="36"/>
      <c r="G425" s="38"/>
      <c r="H425" s="38"/>
      <c r="I425" s="38"/>
      <c r="J425" s="38"/>
      <c r="K425" s="38"/>
      <c r="L425" s="34">
        <f t="shared" si="19"/>
        <v>0</v>
      </c>
      <c r="M425" s="38"/>
      <c r="N425" s="38"/>
      <c r="O425" s="38"/>
      <c r="P425" s="68">
        <f t="shared" si="20"/>
        <v>0</v>
      </c>
      <c r="Q425" s="315" t="str">
        <f t="shared" si="18"/>
        <v/>
      </c>
      <c r="R425" s="316"/>
    </row>
    <row r="426" spans="2:18" s="8" customFormat="1" ht="15" hidden="1" x14ac:dyDescent="0.2">
      <c r="B426" s="66">
        <v>403</v>
      </c>
      <c r="C426" s="36"/>
      <c r="D426" s="37"/>
      <c r="E426" s="36"/>
      <c r="F426" s="36"/>
      <c r="G426" s="38"/>
      <c r="H426" s="38"/>
      <c r="I426" s="38"/>
      <c r="J426" s="38"/>
      <c r="K426" s="38"/>
      <c r="L426" s="34">
        <f t="shared" si="19"/>
        <v>0</v>
      </c>
      <c r="M426" s="38"/>
      <c r="N426" s="38"/>
      <c r="O426" s="38"/>
      <c r="P426" s="68">
        <f t="shared" si="20"/>
        <v>0</v>
      </c>
      <c r="Q426" s="315" t="str">
        <f t="shared" si="18"/>
        <v/>
      </c>
      <c r="R426" s="316"/>
    </row>
    <row r="427" spans="2:18" s="8" customFormat="1" ht="15" hidden="1" x14ac:dyDescent="0.2">
      <c r="B427" s="66">
        <v>404</v>
      </c>
      <c r="C427" s="36"/>
      <c r="D427" s="37"/>
      <c r="E427" s="36"/>
      <c r="F427" s="36"/>
      <c r="G427" s="38"/>
      <c r="H427" s="38"/>
      <c r="I427" s="38"/>
      <c r="J427" s="38"/>
      <c r="K427" s="38"/>
      <c r="L427" s="34">
        <f t="shared" si="19"/>
        <v>0</v>
      </c>
      <c r="M427" s="38"/>
      <c r="N427" s="38"/>
      <c r="O427" s="38"/>
      <c r="P427" s="68">
        <f t="shared" si="20"/>
        <v>0</v>
      </c>
      <c r="Q427" s="315" t="str">
        <f t="shared" si="18"/>
        <v/>
      </c>
      <c r="R427" s="316"/>
    </row>
    <row r="428" spans="2:18" s="8" customFormat="1" ht="15" hidden="1" x14ac:dyDescent="0.2">
      <c r="B428" s="66">
        <v>405</v>
      </c>
      <c r="C428" s="36"/>
      <c r="D428" s="37"/>
      <c r="E428" s="36"/>
      <c r="F428" s="36"/>
      <c r="G428" s="38"/>
      <c r="H428" s="38"/>
      <c r="I428" s="38"/>
      <c r="J428" s="38"/>
      <c r="K428" s="38"/>
      <c r="L428" s="34">
        <f t="shared" si="19"/>
        <v>0</v>
      </c>
      <c r="M428" s="38"/>
      <c r="N428" s="38"/>
      <c r="O428" s="38"/>
      <c r="P428" s="68">
        <f t="shared" si="20"/>
        <v>0</v>
      </c>
      <c r="Q428" s="315" t="str">
        <f t="shared" si="18"/>
        <v/>
      </c>
      <c r="R428" s="316"/>
    </row>
    <row r="429" spans="2:18" s="8" customFormat="1" ht="15" hidden="1" x14ac:dyDescent="0.2">
      <c r="B429" s="66">
        <v>406</v>
      </c>
      <c r="C429" s="36"/>
      <c r="D429" s="37"/>
      <c r="E429" s="36"/>
      <c r="F429" s="36"/>
      <c r="G429" s="38"/>
      <c r="H429" s="38"/>
      <c r="I429" s="38"/>
      <c r="J429" s="38"/>
      <c r="K429" s="38"/>
      <c r="L429" s="34">
        <f t="shared" si="19"/>
        <v>0</v>
      </c>
      <c r="M429" s="38"/>
      <c r="N429" s="38"/>
      <c r="O429" s="38"/>
      <c r="P429" s="68">
        <f t="shared" si="20"/>
        <v>0</v>
      </c>
      <c r="Q429" s="315" t="str">
        <f t="shared" si="18"/>
        <v/>
      </c>
      <c r="R429" s="316"/>
    </row>
    <row r="430" spans="2:18" s="8" customFormat="1" ht="15" hidden="1" x14ac:dyDescent="0.2">
      <c r="B430" s="66">
        <v>407</v>
      </c>
      <c r="C430" s="36"/>
      <c r="D430" s="37"/>
      <c r="E430" s="36"/>
      <c r="F430" s="36"/>
      <c r="G430" s="38"/>
      <c r="H430" s="38"/>
      <c r="I430" s="38"/>
      <c r="J430" s="38"/>
      <c r="K430" s="38"/>
      <c r="L430" s="34">
        <f t="shared" si="19"/>
        <v>0</v>
      </c>
      <c r="M430" s="38"/>
      <c r="N430" s="38"/>
      <c r="O430" s="38"/>
      <c r="P430" s="68">
        <f t="shared" si="20"/>
        <v>0</v>
      </c>
      <c r="Q430" s="315" t="str">
        <f t="shared" si="18"/>
        <v/>
      </c>
      <c r="R430" s="316"/>
    </row>
    <row r="431" spans="2:18" s="8" customFormat="1" ht="15" hidden="1" x14ac:dyDescent="0.2">
      <c r="B431" s="66">
        <v>408</v>
      </c>
      <c r="C431" s="36"/>
      <c r="D431" s="37"/>
      <c r="E431" s="36"/>
      <c r="F431" s="36"/>
      <c r="G431" s="38"/>
      <c r="H431" s="38"/>
      <c r="I431" s="38"/>
      <c r="J431" s="38"/>
      <c r="K431" s="38"/>
      <c r="L431" s="34">
        <f t="shared" si="19"/>
        <v>0</v>
      </c>
      <c r="M431" s="38"/>
      <c r="N431" s="38"/>
      <c r="O431" s="38"/>
      <c r="P431" s="68">
        <f t="shared" si="20"/>
        <v>0</v>
      </c>
      <c r="Q431" s="315" t="str">
        <f t="shared" si="18"/>
        <v/>
      </c>
      <c r="R431" s="316"/>
    </row>
    <row r="432" spans="2:18" s="8" customFormat="1" ht="15" hidden="1" x14ac:dyDescent="0.2">
      <c r="B432" s="66">
        <v>409</v>
      </c>
      <c r="C432" s="36"/>
      <c r="D432" s="37"/>
      <c r="E432" s="36"/>
      <c r="F432" s="36"/>
      <c r="G432" s="38"/>
      <c r="H432" s="38"/>
      <c r="I432" s="38"/>
      <c r="J432" s="38"/>
      <c r="K432" s="38"/>
      <c r="L432" s="34">
        <f t="shared" si="19"/>
        <v>0</v>
      </c>
      <c r="M432" s="38"/>
      <c r="N432" s="38"/>
      <c r="O432" s="38"/>
      <c r="P432" s="68">
        <f t="shared" si="20"/>
        <v>0</v>
      </c>
      <c r="Q432" s="315" t="str">
        <f t="shared" si="18"/>
        <v/>
      </c>
      <c r="R432" s="316"/>
    </row>
    <row r="433" spans="2:18" s="8" customFormat="1" ht="15" hidden="1" x14ac:dyDescent="0.2">
      <c r="B433" s="66">
        <v>410</v>
      </c>
      <c r="C433" s="36"/>
      <c r="D433" s="37"/>
      <c r="E433" s="36"/>
      <c r="F433" s="36"/>
      <c r="G433" s="38"/>
      <c r="H433" s="38"/>
      <c r="I433" s="38"/>
      <c r="J433" s="38"/>
      <c r="K433" s="38"/>
      <c r="L433" s="34">
        <f t="shared" si="19"/>
        <v>0</v>
      </c>
      <c r="M433" s="38"/>
      <c r="N433" s="38"/>
      <c r="O433" s="38"/>
      <c r="P433" s="68">
        <f t="shared" si="20"/>
        <v>0</v>
      </c>
      <c r="Q433" s="315" t="str">
        <f t="shared" si="18"/>
        <v/>
      </c>
      <c r="R433" s="316"/>
    </row>
    <row r="434" spans="2:18" s="8" customFormat="1" ht="15" hidden="1" x14ac:dyDescent="0.2">
      <c r="B434" s="66">
        <v>411</v>
      </c>
      <c r="C434" s="36"/>
      <c r="D434" s="37"/>
      <c r="E434" s="36"/>
      <c r="F434" s="36"/>
      <c r="G434" s="38"/>
      <c r="H434" s="38"/>
      <c r="I434" s="38"/>
      <c r="J434" s="38"/>
      <c r="K434" s="38"/>
      <c r="L434" s="34">
        <f t="shared" si="19"/>
        <v>0</v>
      </c>
      <c r="M434" s="38"/>
      <c r="N434" s="38"/>
      <c r="O434" s="38"/>
      <c r="P434" s="68">
        <f t="shared" si="20"/>
        <v>0</v>
      </c>
      <c r="Q434" s="315" t="str">
        <f t="shared" si="18"/>
        <v/>
      </c>
      <c r="R434" s="316"/>
    </row>
    <row r="435" spans="2:18" s="8" customFormat="1" ht="15" hidden="1" x14ac:dyDescent="0.2">
      <c r="B435" s="66">
        <v>412</v>
      </c>
      <c r="C435" s="36"/>
      <c r="D435" s="37"/>
      <c r="E435" s="36"/>
      <c r="F435" s="36"/>
      <c r="G435" s="38"/>
      <c r="H435" s="38"/>
      <c r="I435" s="38"/>
      <c r="J435" s="38"/>
      <c r="K435" s="38"/>
      <c r="L435" s="34">
        <f t="shared" si="19"/>
        <v>0</v>
      </c>
      <c r="M435" s="38"/>
      <c r="N435" s="38"/>
      <c r="O435" s="38"/>
      <c r="P435" s="68">
        <f t="shared" si="20"/>
        <v>0</v>
      </c>
      <c r="Q435" s="315" t="str">
        <f t="shared" si="18"/>
        <v/>
      </c>
      <c r="R435" s="316"/>
    </row>
    <row r="436" spans="2:18" s="8" customFormat="1" ht="15" hidden="1" x14ac:dyDescent="0.2">
      <c r="B436" s="66">
        <v>413</v>
      </c>
      <c r="C436" s="36"/>
      <c r="D436" s="37"/>
      <c r="E436" s="36"/>
      <c r="F436" s="36"/>
      <c r="G436" s="38"/>
      <c r="H436" s="38"/>
      <c r="I436" s="38"/>
      <c r="J436" s="38"/>
      <c r="K436" s="38"/>
      <c r="L436" s="34">
        <f t="shared" si="19"/>
        <v>0</v>
      </c>
      <c r="M436" s="38"/>
      <c r="N436" s="38"/>
      <c r="O436" s="38"/>
      <c r="P436" s="68">
        <f t="shared" si="20"/>
        <v>0</v>
      </c>
      <c r="Q436" s="315" t="str">
        <f t="shared" si="18"/>
        <v/>
      </c>
      <c r="R436" s="316"/>
    </row>
    <row r="437" spans="2:18" s="8" customFormat="1" ht="15" hidden="1" x14ac:dyDescent="0.2">
      <c r="B437" s="66">
        <v>414</v>
      </c>
      <c r="C437" s="36"/>
      <c r="D437" s="37"/>
      <c r="E437" s="36"/>
      <c r="F437" s="36"/>
      <c r="G437" s="38"/>
      <c r="H437" s="38"/>
      <c r="I437" s="38"/>
      <c r="J437" s="38"/>
      <c r="K437" s="38"/>
      <c r="L437" s="34">
        <f t="shared" si="19"/>
        <v>0</v>
      </c>
      <c r="M437" s="38"/>
      <c r="N437" s="38"/>
      <c r="O437" s="38"/>
      <c r="P437" s="68">
        <f t="shared" si="20"/>
        <v>0</v>
      </c>
      <c r="Q437" s="315" t="str">
        <f t="shared" si="18"/>
        <v/>
      </c>
      <c r="R437" s="316"/>
    </row>
    <row r="438" spans="2:18" s="8" customFormat="1" ht="15" hidden="1" x14ac:dyDescent="0.2">
      <c r="B438" s="66">
        <v>415</v>
      </c>
      <c r="C438" s="36"/>
      <c r="D438" s="37"/>
      <c r="E438" s="36"/>
      <c r="F438" s="36"/>
      <c r="G438" s="38"/>
      <c r="H438" s="38"/>
      <c r="I438" s="38"/>
      <c r="J438" s="38"/>
      <c r="K438" s="38"/>
      <c r="L438" s="34">
        <f t="shared" si="19"/>
        <v>0</v>
      </c>
      <c r="M438" s="38"/>
      <c r="N438" s="38"/>
      <c r="O438" s="38"/>
      <c r="P438" s="68">
        <f t="shared" si="20"/>
        <v>0</v>
      </c>
      <c r="Q438" s="315" t="str">
        <f t="shared" si="18"/>
        <v/>
      </c>
      <c r="R438" s="316"/>
    </row>
    <row r="439" spans="2:18" s="8" customFormat="1" ht="15" hidden="1" x14ac:dyDescent="0.2">
      <c r="B439" s="66">
        <v>416</v>
      </c>
      <c r="C439" s="36"/>
      <c r="D439" s="37"/>
      <c r="E439" s="36"/>
      <c r="F439" s="36"/>
      <c r="G439" s="38"/>
      <c r="H439" s="38"/>
      <c r="I439" s="38"/>
      <c r="J439" s="38"/>
      <c r="K439" s="38"/>
      <c r="L439" s="34">
        <f t="shared" si="19"/>
        <v>0</v>
      </c>
      <c r="M439" s="38"/>
      <c r="N439" s="38"/>
      <c r="O439" s="38"/>
      <c r="P439" s="68">
        <f t="shared" si="20"/>
        <v>0</v>
      </c>
      <c r="Q439" s="315" t="str">
        <f t="shared" si="18"/>
        <v/>
      </c>
      <c r="R439" s="316"/>
    </row>
    <row r="440" spans="2:18" s="8" customFormat="1" ht="15" hidden="1" x14ac:dyDescent="0.2">
      <c r="B440" s="66">
        <v>417</v>
      </c>
      <c r="C440" s="36"/>
      <c r="D440" s="37"/>
      <c r="E440" s="36"/>
      <c r="F440" s="36"/>
      <c r="G440" s="38"/>
      <c r="H440" s="38"/>
      <c r="I440" s="38"/>
      <c r="J440" s="38"/>
      <c r="K440" s="38"/>
      <c r="L440" s="34">
        <f t="shared" si="19"/>
        <v>0</v>
      </c>
      <c r="M440" s="38"/>
      <c r="N440" s="38"/>
      <c r="O440" s="38"/>
      <c r="P440" s="68">
        <f t="shared" si="20"/>
        <v>0</v>
      </c>
      <c r="Q440" s="315" t="str">
        <f t="shared" si="18"/>
        <v/>
      </c>
      <c r="R440" s="316"/>
    </row>
    <row r="441" spans="2:18" s="8" customFormat="1" ht="15" hidden="1" x14ac:dyDescent="0.2">
      <c r="B441" s="66">
        <v>418</v>
      </c>
      <c r="C441" s="36"/>
      <c r="D441" s="37"/>
      <c r="E441" s="36"/>
      <c r="F441" s="36"/>
      <c r="G441" s="38"/>
      <c r="H441" s="38"/>
      <c r="I441" s="38"/>
      <c r="J441" s="38"/>
      <c r="K441" s="38"/>
      <c r="L441" s="34">
        <f t="shared" si="19"/>
        <v>0</v>
      </c>
      <c r="M441" s="38"/>
      <c r="N441" s="38"/>
      <c r="O441" s="38"/>
      <c r="P441" s="68">
        <f t="shared" si="20"/>
        <v>0</v>
      </c>
      <c r="Q441" s="315" t="str">
        <f t="shared" si="18"/>
        <v/>
      </c>
      <c r="R441" s="316"/>
    </row>
    <row r="442" spans="2:18" s="8" customFormat="1" ht="15" hidden="1" x14ac:dyDescent="0.2">
      <c r="B442" s="66">
        <v>419</v>
      </c>
      <c r="C442" s="36"/>
      <c r="D442" s="37"/>
      <c r="E442" s="36"/>
      <c r="F442" s="36"/>
      <c r="G442" s="38"/>
      <c r="H442" s="38"/>
      <c r="I442" s="38"/>
      <c r="J442" s="38"/>
      <c r="K442" s="38"/>
      <c r="L442" s="34">
        <f t="shared" si="19"/>
        <v>0</v>
      </c>
      <c r="M442" s="38"/>
      <c r="N442" s="38"/>
      <c r="O442" s="38"/>
      <c r="P442" s="68">
        <f t="shared" si="20"/>
        <v>0</v>
      </c>
      <c r="Q442" s="315" t="str">
        <f t="shared" si="18"/>
        <v/>
      </c>
      <c r="R442" s="316"/>
    </row>
    <row r="443" spans="2:18" s="8" customFormat="1" ht="15" hidden="1" x14ac:dyDescent="0.2">
      <c r="B443" s="66">
        <v>420</v>
      </c>
      <c r="C443" s="36"/>
      <c r="D443" s="37"/>
      <c r="E443" s="36"/>
      <c r="F443" s="36"/>
      <c r="G443" s="38"/>
      <c r="H443" s="38"/>
      <c r="I443" s="38"/>
      <c r="J443" s="38"/>
      <c r="K443" s="38"/>
      <c r="L443" s="34">
        <f t="shared" si="19"/>
        <v>0</v>
      </c>
      <c r="M443" s="38"/>
      <c r="N443" s="38"/>
      <c r="O443" s="38"/>
      <c r="P443" s="68">
        <f t="shared" si="20"/>
        <v>0</v>
      </c>
      <c r="Q443" s="315" t="str">
        <f t="shared" si="18"/>
        <v/>
      </c>
      <c r="R443" s="316"/>
    </row>
    <row r="444" spans="2:18" s="8" customFormat="1" ht="15" hidden="1" x14ac:dyDescent="0.2">
      <c r="B444" s="66">
        <v>421</v>
      </c>
      <c r="C444" s="36"/>
      <c r="D444" s="37"/>
      <c r="E444" s="36"/>
      <c r="F444" s="36"/>
      <c r="G444" s="38"/>
      <c r="H444" s="38"/>
      <c r="I444" s="38"/>
      <c r="J444" s="38"/>
      <c r="K444" s="38"/>
      <c r="L444" s="34">
        <f t="shared" si="19"/>
        <v>0</v>
      </c>
      <c r="M444" s="38"/>
      <c r="N444" s="38"/>
      <c r="O444" s="38"/>
      <c r="P444" s="68">
        <f t="shared" si="20"/>
        <v>0</v>
      </c>
      <c r="Q444" s="315" t="str">
        <f t="shared" si="18"/>
        <v/>
      </c>
      <c r="R444" s="316"/>
    </row>
    <row r="445" spans="2:18" s="8" customFormat="1" ht="15" hidden="1" x14ac:dyDescent="0.2">
      <c r="B445" s="66">
        <v>422</v>
      </c>
      <c r="C445" s="36"/>
      <c r="D445" s="37"/>
      <c r="E445" s="36"/>
      <c r="F445" s="36"/>
      <c r="G445" s="38"/>
      <c r="H445" s="38"/>
      <c r="I445" s="38"/>
      <c r="J445" s="38"/>
      <c r="K445" s="38"/>
      <c r="L445" s="34">
        <f t="shared" si="19"/>
        <v>0</v>
      </c>
      <c r="M445" s="38"/>
      <c r="N445" s="38"/>
      <c r="O445" s="38"/>
      <c r="P445" s="68">
        <f t="shared" si="20"/>
        <v>0</v>
      </c>
      <c r="Q445" s="315" t="str">
        <f t="shared" si="18"/>
        <v/>
      </c>
      <c r="R445" s="316"/>
    </row>
    <row r="446" spans="2:18" s="8" customFormat="1" ht="15" hidden="1" x14ac:dyDescent="0.2">
      <c r="B446" s="66">
        <v>423</v>
      </c>
      <c r="C446" s="36"/>
      <c r="D446" s="37"/>
      <c r="E446" s="36"/>
      <c r="F446" s="36"/>
      <c r="G446" s="38"/>
      <c r="H446" s="38"/>
      <c r="I446" s="38"/>
      <c r="J446" s="38"/>
      <c r="K446" s="38"/>
      <c r="L446" s="34">
        <f t="shared" si="19"/>
        <v>0</v>
      </c>
      <c r="M446" s="38"/>
      <c r="N446" s="38"/>
      <c r="O446" s="38"/>
      <c r="P446" s="68">
        <f t="shared" si="20"/>
        <v>0</v>
      </c>
      <c r="Q446" s="315" t="str">
        <f t="shared" si="18"/>
        <v/>
      </c>
      <c r="R446" s="316"/>
    </row>
    <row r="447" spans="2:18" s="8" customFormat="1" ht="15" hidden="1" x14ac:dyDescent="0.2">
      <c r="B447" s="66">
        <v>424</v>
      </c>
      <c r="C447" s="36"/>
      <c r="D447" s="37"/>
      <c r="E447" s="36"/>
      <c r="F447" s="36"/>
      <c r="G447" s="38"/>
      <c r="H447" s="38"/>
      <c r="I447" s="38"/>
      <c r="J447" s="38"/>
      <c r="K447" s="38"/>
      <c r="L447" s="34">
        <f t="shared" si="19"/>
        <v>0</v>
      </c>
      <c r="M447" s="38"/>
      <c r="N447" s="38"/>
      <c r="O447" s="38"/>
      <c r="P447" s="68">
        <f t="shared" si="20"/>
        <v>0</v>
      </c>
      <c r="Q447" s="315" t="str">
        <f t="shared" si="18"/>
        <v/>
      </c>
      <c r="R447" s="316"/>
    </row>
    <row r="448" spans="2:18" s="8" customFormat="1" ht="15" hidden="1" x14ac:dyDescent="0.2">
      <c r="B448" s="66">
        <v>425</v>
      </c>
      <c r="C448" s="36"/>
      <c r="D448" s="37"/>
      <c r="E448" s="36"/>
      <c r="F448" s="36"/>
      <c r="G448" s="38"/>
      <c r="H448" s="38"/>
      <c r="I448" s="38"/>
      <c r="J448" s="38"/>
      <c r="K448" s="38"/>
      <c r="L448" s="34">
        <f t="shared" si="19"/>
        <v>0</v>
      </c>
      <c r="M448" s="38"/>
      <c r="N448" s="38"/>
      <c r="O448" s="38"/>
      <c r="P448" s="68">
        <f t="shared" si="20"/>
        <v>0</v>
      </c>
      <c r="Q448" s="315" t="str">
        <f t="shared" si="18"/>
        <v/>
      </c>
      <c r="R448" s="316"/>
    </row>
    <row r="449" spans="2:18" s="8" customFormat="1" ht="15" hidden="1" x14ac:dyDescent="0.2">
      <c r="B449" s="66">
        <v>426</v>
      </c>
      <c r="C449" s="36"/>
      <c r="D449" s="37"/>
      <c r="E449" s="36"/>
      <c r="F449" s="36"/>
      <c r="G449" s="38"/>
      <c r="H449" s="38"/>
      <c r="I449" s="38"/>
      <c r="J449" s="38"/>
      <c r="K449" s="38"/>
      <c r="L449" s="34">
        <f t="shared" si="19"/>
        <v>0</v>
      </c>
      <c r="M449" s="38"/>
      <c r="N449" s="38"/>
      <c r="O449" s="38"/>
      <c r="P449" s="68">
        <f t="shared" si="20"/>
        <v>0</v>
      </c>
      <c r="Q449" s="315" t="str">
        <f t="shared" si="18"/>
        <v/>
      </c>
      <c r="R449" s="316"/>
    </row>
    <row r="450" spans="2:18" s="8" customFormat="1" ht="15" hidden="1" x14ac:dyDescent="0.2">
      <c r="B450" s="66">
        <v>427</v>
      </c>
      <c r="C450" s="36"/>
      <c r="D450" s="37"/>
      <c r="E450" s="36"/>
      <c r="F450" s="36"/>
      <c r="G450" s="38"/>
      <c r="H450" s="38"/>
      <c r="I450" s="38"/>
      <c r="J450" s="38"/>
      <c r="K450" s="38"/>
      <c r="L450" s="34">
        <f t="shared" si="19"/>
        <v>0</v>
      </c>
      <c r="M450" s="38"/>
      <c r="N450" s="38"/>
      <c r="O450" s="38"/>
      <c r="P450" s="68">
        <f t="shared" si="20"/>
        <v>0</v>
      </c>
      <c r="Q450" s="315" t="str">
        <f t="shared" si="18"/>
        <v/>
      </c>
      <c r="R450" s="316"/>
    </row>
    <row r="451" spans="2:18" s="8" customFormat="1" ht="15" hidden="1" x14ac:dyDescent="0.2">
      <c r="B451" s="66">
        <v>428</v>
      </c>
      <c r="C451" s="36"/>
      <c r="D451" s="37"/>
      <c r="E451" s="36"/>
      <c r="F451" s="36"/>
      <c r="G451" s="38"/>
      <c r="H451" s="38"/>
      <c r="I451" s="38"/>
      <c r="J451" s="38"/>
      <c r="K451" s="38"/>
      <c r="L451" s="34">
        <f t="shared" si="19"/>
        <v>0</v>
      </c>
      <c r="M451" s="38"/>
      <c r="N451" s="38"/>
      <c r="O451" s="38"/>
      <c r="P451" s="68">
        <f t="shared" si="20"/>
        <v>0</v>
      </c>
      <c r="Q451" s="315" t="str">
        <f t="shared" si="18"/>
        <v/>
      </c>
      <c r="R451" s="316"/>
    </row>
    <row r="452" spans="2:18" s="8" customFormat="1" ht="15" hidden="1" x14ac:dyDescent="0.2">
      <c r="B452" s="66">
        <v>429</v>
      </c>
      <c r="C452" s="36"/>
      <c r="D452" s="37"/>
      <c r="E452" s="36"/>
      <c r="F452" s="36"/>
      <c r="G452" s="38"/>
      <c r="H452" s="38"/>
      <c r="I452" s="38"/>
      <c r="J452" s="38"/>
      <c r="K452" s="38"/>
      <c r="L452" s="34">
        <f t="shared" si="19"/>
        <v>0</v>
      </c>
      <c r="M452" s="38"/>
      <c r="N452" s="38"/>
      <c r="O452" s="38"/>
      <c r="P452" s="68">
        <f t="shared" si="20"/>
        <v>0</v>
      </c>
      <c r="Q452" s="315" t="str">
        <f t="shared" si="18"/>
        <v/>
      </c>
      <c r="R452" s="316"/>
    </row>
    <row r="453" spans="2:18" s="8" customFormat="1" ht="15" hidden="1" x14ac:dyDescent="0.2">
      <c r="B453" s="66">
        <v>430</v>
      </c>
      <c r="C453" s="36"/>
      <c r="D453" s="37"/>
      <c r="E453" s="36"/>
      <c r="F453" s="36"/>
      <c r="G453" s="38"/>
      <c r="H453" s="38"/>
      <c r="I453" s="38"/>
      <c r="J453" s="38"/>
      <c r="K453" s="38"/>
      <c r="L453" s="34">
        <f t="shared" si="19"/>
        <v>0</v>
      </c>
      <c r="M453" s="38"/>
      <c r="N453" s="38"/>
      <c r="O453" s="38"/>
      <c r="P453" s="68">
        <f t="shared" si="20"/>
        <v>0</v>
      </c>
      <c r="Q453" s="315" t="str">
        <f t="shared" si="18"/>
        <v/>
      </c>
      <c r="R453" s="316"/>
    </row>
    <row r="454" spans="2:18" s="8" customFormat="1" ht="15" hidden="1" x14ac:dyDescent="0.2">
      <c r="B454" s="66">
        <v>431</v>
      </c>
      <c r="C454" s="36"/>
      <c r="D454" s="37"/>
      <c r="E454" s="36"/>
      <c r="F454" s="36"/>
      <c r="G454" s="38"/>
      <c r="H454" s="38"/>
      <c r="I454" s="38"/>
      <c r="J454" s="38"/>
      <c r="K454" s="38"/>
      <c r="L454" s="34">
        <f t="shared" si="19"/>
        <v>0</v>
      </c>
      <c r="M454" s="38"/>
      <c r="N454" s="38"/>
      <c r="O454" s="38"/>
      <c r="P454" s="68">
        <f t="shared" si="20"/>
        <v>0</v>
      </c>
      <c r="Q454" s="315" t="str">
        <f t="shared" si="18"/>
        <v/>
      </c>
      <c r="R454" s="316"/>
    </row>
    <row r="455" spans="2:18" s="8" customFormat="1" ht="15" hidden="1" x14ac:dyDescent="0.2">
      <c r="B455" s="66">
        <v>432</v>
      </c>
      <c r="C455" s="36"/>
      <c r="D455" s="37"/>
      <c r="E455" s="36"/>
      <c r="F455" s="36"/>
      <c r="G455" s="38"/>
      <c r="H455" s="38"/>
      <c r="I455" s="38"/>
      <c r="J455" s="38"/>
      <c r="K455" s="38"/>
      <c r="L455" s="34">
        <f t="shared" si="19"/>
        <v>0</v>
      </c>
      <c r="M455" s="38"/>
      <c r="N455" s="38"/>
      <c r="O455" s="38"/>
      <c r="P455" s="68">
        <f t="shared" si="20"/>
        <v>0</v>
      </c>
      <c r="Q455" s="315" t="str">
        <f t="shared" si="18"/>
        <v/>
      </c>
      <c r="R455" s="316"/>
    </row>
    <row r="456" spans="2:18" s="8" customFormat="1" ht="15" hidden="1" x14ac:dyDescent="0.2">
      <c r="B456" s="66">
        <v>433</v>
      </c>
      <c r="C456" s="36"/>
      <c r="D456" s="37"/>
      <c r="E456" s="36"/>
      <c r="F456" s="36"/>
      <c r="G456" s="38"/>
      <c r="H456" s="38"/>
      <c r="I456" s="38"/>
      <c r="J456" s="38"/>
      <c r="K456" s="38"/>
      <c r="L456" s="34">
        <f t="shared" si="19"/>
        <v>0</v>
      </c>
      <c r="M456" s="38"/>
      <c r="N456" s="38"/>
      <c r="O456" s="38"/>
      <c r="P456" s="68">
        <f t="shared" si="20"/>
        <v>0</v>
      </c>
      <c r="Q456" s="315" t="str">
        <f t="shared" si="18"/>
        <v/>
      </c>
      <c r="R456" s="316"/>
    </row>
    <row r="457" spans="2:18" s="8" customFormat="1" ht="15" hidden="1" x14ac:dyDescent="0.2">
      <c r="B457" s="66">
        <v>434</v>
      </c>
      <c r="C457" s="36"/>
      <c r="D457" s="37"/>
      <c r="E457" s="36"/>
      <c r="F457" s="36"/>
      <c r="G457" s="38"/>
      <c r="H457" s="38"/>
      <c r="I457" s="38"/>
      <c r="J457" s="38"/>
      <c r="K457" s="38"/>
      <c r="L457" s="34">
        <f t="shared" si="19"/>
        <v>0</v>
      </c>
      <c r="M457" s="38"/>
      <c r="N457" s="38"/>
      <c r="O457" s="38"/>
      <c r="P457" s="68">
        <f t="shared" si="20"/>
        <v>0</v>
      </c>
      <c r="Q457" s="315" t="str">
        <f t="shared" si="18"/>
        <v/>
      </c>
      <c r="R457" s="316"/>
    </row>
    <row r="458" spans="2:18" s="8" customFormat="1" ht="15" hidden="1" x14ac:dyDescent="0.2">
      <c r="B458" s="66">
        <v>435</v>
      </c>
      <c r="C458" s="36"/>
      <c r="D458" s="37"/>
      <c r="E458" s="36"/>
      <c r="F458" s="36"/>
      <c r="G458" s="38"/>
      <c r="H458" s="38"/>
      <c r="I458" s="38"/>
      <c r="J458" s="38"/>
      <c r="K458" s="38"/>
      <c r="L458" s="34">
        <f t="shared" si="19"/>
        <v>0</v>
      </c>
      <c r="M458" s="38"/>
      <c r="N458" s="38"/>
      <c r="O458" s="38"/>
      <c r="P458" s="68">
        <f t="shared" si="20"/>
        <v>0</v>
      </c>
      <c r="Q458" s="315" t="str">
        <f t="shared" si="18"/>
        <v/>
      </c>
      <c r="R458" s="316"/>
    </row>
    <row r="459" spans="2:18" s="8" customFormat="1" ht="15" hidden="1" x14ac:dyDescent="0.2">
      <c r="B459" s="66">
        <v>436</v>
      </c>
      <c r="C459" s="36"/>
      <c r="D459" s="37"/>
      <c r="E459" s="36"/>
      <c r="F459" s="36"/>
      <c r="G459" s="38"/>
      <c r="H459" s="38"/>
      <c r="I459" s="38"/>
      <c r="J459" s="38"/>
      <c r="K459" s="38"/>
      <c r="L459" s="34">
        <f t="shared" si="19"/>
        <v>0</v>
      </c>
      <c r="M459" s="38"/>
      <c r="N459" s="38"/>
      <c r="O459" s="38"/>
      <c r="P459" s="68">
        <f t="shared" si="20"/>
        <v>0</v>
      </c>
      <c r="Q459" s="315" t="str">
        <f t="shared" si="18"/>
        <v/>
      </c>
      <c r="R459" s="316"/>
    </row>
    <row r="460" spans="2:18" s="8" customFormat="1" ht="15" hidden="1" x14ac:dyDescent="0.2">
      <c r="B460" s="66">
        <v>437</v>
      </c>
      <c r="C460" s="36"/>
      <c r="D460" s="37"/>
      <c r="E460" s="36"/>
      <c r="F460" s="36"/>
      <c r="G460" s="38"/>
      <c r="H460" s="38"/>
      <c r="I460" s="38"/>
      <c r="J460" s="38"/>
      <c r="K460" s="38"/>
      <c r="L460" s="34">
        <f t="shared" si="19"/>
        <v>0</v>
      </c>
      <c r="M460" s="38"/>
      <c r="N460" s="38"/>
      <c r="O460" s="38"/>
      <c r="P460" s="68">
        <f t="shared" si="20"/>
        <v>0</v>
      </c>
      <c r="Q460" s="315" t="str">
        <f t="shared" si="18"/>
        <v/>
      </c>
      <c r="R460" s="316"/>
    </row>
    <row r="461" spans="2:18" s="8" customFormat="1" ht="15" hidden="1" x14ac:dyDescent="0.2">
      <c r="B461" s="66">
        <v>438</v>
      </c>
      <c r="C461" s="36"/>
      <c r="D461" s="37"/>
      <c r="E461" s="36"/>
      <c r="F461" s="36"/>
      <c r="G461" s="38"/>
      <c r="H461" s="38"/>
      <c r="I461" s="38"/>
      <c r="J461" s="38"/>
      <c r="K461" s="38"/>
      <c r="L461" s="34">
        <f t="shared" si="19"/>
        <v>0</v>
      </c>
      <c r="M461" s="38"/>
      <c r="N461" s="38"/>
      <c r="O461" s="38"/>
      <c r="P461" s="68">
        <f t="shared" si="20"/>
        <v>0</v>
      </c>
      <c r="Q461" s="315" t="str">
        <f t="shared" si="18"/>
        <v/>
      </c>
      <c r="R461" s="316"/>
    </row>
    <row r="462" spans="2:18" s="8" customFormat="1" ht="15" hidden="1" x14ac:dyDescent="0.2">
      <c r="B462" s="66">
        <v>439</v>
      </c>
      <c r="C462" s="36"/>
      <c r="D462" s="37"/>
      <c r="E462" s="36"/>
      <c r="F462" s="36"/>
      <c r="G462" s="38"/>
      <c r="H462" s="38"/>
      <c r="I462" s="38"/>
      <c r="J462" s="38"/>
      <c r="K462" s="38"/>
      <c r="L462" s="34">
        <f t="shared" si="19"/>
        <v>0</v>
      </c>
      <c r="M462" s="38"/>
      <c r="N462" s="38"/>
      <c r="O462" s="38"/>
      <c r="P462" s="68">
        <f t="shared" si="20"/>
        <v>0</v>
      </c>
      <c r="Q462" s="315" t="str">
        <f t="shared" si="18"/>
        <v/>
      </c>
      <c r="R462" s="316"/>
    </row>
    <row r="463" spans="2:18" s="8" customFormat="1" ht="15" hidden="1" x14ac:dyDescent="0.2">
      <c r="B463" s="66">
        <v>440</v>
      </c>
      <c r="C463" s="36"/>
      <c r="D463" s="37"/>
      <c r="E463" s="36"/>
      <c r="F463" s="36"/>
      <c r="G463" s="38"/>
      <c r="H463" s="38"/>
      <c r="I463" s="38"/>
      <c r="J463" s="38"/>
      <c r="K463" s="38"/>
      <c r="L463" s="34">
        <f t="shared" si="19"/>
        <v>0</v>
      </c>
      <c r="M463" s="38"/>
      <c r="N463" s="38"/>
      <c r="O463" s="38"/>
      <c r="P463" s="68">
        <f t="shared" si="20"/>
        <v>0</v>
      </c>
      <c r="Q463" s="315" t="str">
        <f t="shared" si="18"/>
        <v/>
      </c>
      <c r="R463" s="316"/>
    </row>
    <row r="464" spans="2:18" s="8" customFormat="1" ht="15" hidden="1" x14ac:dyDescent="0.2">
      <c r="B464" s="66">
        <v>441</v>
      </c>
      <c r="C464" s="36"/>
      <c r="D464" s="37"/>
      <c r="E464" s="36"/>
      <c r="F464" s="36"/>
      <c r="G464" s="38"/>
      <c r="H464" s="38"/>
      <c r="I464" s="38"/>
      <c r="J464" s="38"/>
      <c r="K464" s="38"/>
      <c r="L464" s="34">
        <f t="shared" si="19"/>
        <v>0</v>
      </c>
      <c r="M464" s="38"/>
      <c r="N464" s="38"/>
      <c r="O464" s="38"/>
      <c r="P464" s="68">
        <f t="shared" si="20"/>
        <v>0</v>
      </c>
      <c r="Q464" s="315" t="str">
        <f t="shared" si="18"/>
        <v/>
      </c>
      <c r="R464" s="316"/>
    </row>
    <row r="465" spans="2:18" s="8" customFormat="1" ht="15" hidden="1" x14ac:dyDescent="0.2">
      <c r="B465" s="66">
        <v>442</v>
      </c>
      <c r="C465" s="36"/>
      <c r="D465" s="37"/>
      <c r="E465" s="36"/>
      <c r="F465" s="36"/>
      <c r="G465" s="38"/>
      <c r="H465" s="38"/>
      <c r="I465" s="38"/>
      <c r="J465" s="38"/>
      <c r="K465" s="38"/>
      <c r="L465" s="34">
        <f t="shared" si="19"/>
        <v>0</v>
      </c>
      <c r="M465" s="38"/>
      <c r="N465" s="38"/>
      <c r="O465" s="38"/>
      <c r="P465" s="68">
        <f t="shared" si="20"/>
        <v>0</v>
      </c>
      <c r="Q465" s="315" t="str">
        <f t="shared" si="18"/>
        <v/>
      </c>
      <c r="R465" s="316"/>
    </row>
    <row r="466" spans="2:18" s="8" customFormat="1" ht="15" hidden="1" x14ac:dyDescent="0.2">
      <c r="B466" s="66">
        <v>443</v>
      </c>
      <c r="C466" s="36"/>
      <c r="D466" s="37"/>
      <c r="E466" s="36"/>
      <c r="F466" s="36"/>
      <c r="G466" s="38"/>
      <c r="H466" s="38"/>
      <c r="I466" s="38"/>
      <c r="J466" s="38"/>
      <c r="K466" s="38"/>
      <c r="L466" s="34">
        <f t="shared" si="19"/>
        <v>0</v>
      </c>
      <c r="M466" s="38"/>
      <c r="N466" s="38"/>
      <c r="O466" s="38"/>
      <c r="P466" s="68">
        <f t="shared" si="20"/>
        <v>0</v>
      </c>
      <c r="Q466" s="315" t="str">
        <f t="shared" si="18"/>
        <v/>
      </c>
      <c r="R466" s="316"/>
    </row>
    <row r="467" spans="2:18" s="8" customFormat="1" ht="15" hidden="1" x14ac:dyDescent="0.2">
      <c r="B467" s="66">
        <v>444</v>
      </c>
      <c r="C467" s="36"/>
      <c r="D467" s="37"/>
      <c r="E467" s="36"/>
      <c r="F467" s="36"/>
      <c r="G467" s="38"/>
      <c r="H467" s="38"/>
      <c r="I467" s="38"/>
      <c r="J467" s="38"/>
      <c r="K467" s="38"/>
      <c r="L467" s="34">
        <f t="shared" si="19"/>
        <v>0</v>
      </c>
      <c r="M467" s="38"/>
      <c r="N467" s="38"/>
      <c r="O467" s="38"/>
      <c r="P467" s="68">
        <f t="shared" si="20"/>
        <v>0</v>
      </c>
      <c r="Q467" s="315" t="str">
        <f t="shared" si="18"/>
        <v/>
      </c>
      <c r="R467" s="316"/>
    </row>
    <row r="468" spans="2:18" s="8" customFormat="1" ht="15" hidden="1" x14ac:dyDescent="0.2">
      <c r="B468" s="66">
        <v>445</v>
      </c>
      <c r="C468" s="36"/>
      <c r="D468" s="37"/>
      <c r="E468" s="36"/>
      <c r="F468" s="36"/>
      <c r="G468" s="38"/>
      <c r="H468" s="38"/>
      <c r="I468" s="38"/>
      <c r="J468" s="38"/>
      <c r="K468" s="38"/>
      <c r="L468" s="34">
        <f t="shared" si="19"/>
        <v>0</v>
      </c>
      <c r="M468" s="38"/>
      <c r="N468" s="38"/>
      <c r="O468" s="38"/>
      <c r="P468" s="68">
        <f t="shared" si="20"/>
        <v>0</v>
      </c>
      <c r="Q468" s="315" t="str">
        <f t="shared" si="18"/>
        <v/>
      </c>
      <c r="R468" s="316"/>
    </row>
    <row r="469" spans="2:18" s="8" customFormat="1" ht="15" hidden="1" x14ac:dyDescent="0.2">
      <c r="B469" s="66">
        <v>446</v>
      </c>
      <c r="C469" s="36"/>
      <c r="D469" s="37"/>
      <c r="E469" s="36"/>
      <c r="F469" s="36"/>
      <c r="G469" s="38"/>
      <c r="H469" s="38"/>
      <c r="I469" s="38"/>
      <c r="J469" s="38"/>
      <c r="K469" s="38"/>
      <c r="L469" s="34">
        <f t="shared" si="19"/>
        <v>0</v>
      </c>
      <c r="M469" s="38"/>
      <c r="N469" s="38"/>
      <c r="O469" s="38"/>
      <c r="P469" s="68">
        <f t="shared" si="20"/>
        <v>0</v>
      </c>
      <c r="Q469" s="315" t="str">
        <f t="shared" si="18"/>
        <v/>
      </c>
      <c r="R469" s="316"/>
    </row>
    <row r="470" spans="2:18" s="8" customFormat="1" ht="15" hidden="1" x14ac:dyDescent="0.2">
      <c r="B470" s="66">
        <v>447</v>
      </c>
      <c r="C470" s="36"/>
      <c r="D470" s="37"/>
      <c r="E470" s="36"/>
      <c r="F470" s="36"/>
      <c r="G470" s="38"/>
      <c r="H470" s="38"/>
      <c r="I470" s="38"/>
      <c r="J470" s="38"/>
      <c r="K470" s="38"/>
      <c r="L470" s="34">
        <f t="shared" si="19"/>
        <v>0</v>
      </c>
      <c r="M470" s="38"/>
      <c r="N470" s="38"/>
      <c r="O470" s="38"/>
      <c r="P470" s="68">
        <f t="shared" si="20"/>
        <v>0</v>
      </c>
      <c r="Q470" s="315" t="str">
        <f t="shared" si="18"/>
        <v/>
      </c>
      <c r="R470" s="316"/>
    </row>
    <row r="471" spans="2:18" s="8" customFormat="1" ht="15" hidden="1" x14ac:dyDescent="0.2">
      <c r="B471" s="66">
        <v>448</v>
      </c>
      <c r="C471" s="36"/>
      <c r="D471" s="37"/>
      <c r="E471" s="36"/>
      <c r="F471" s="36"/>
      <c r="G471" s="38"/>
      <c r="H471" s="38"/>
      <c r="I471" s="38"/>
      <c r="J471" s="38"/>
      <c r="K471" s="38"/>
      <c r="L471" s="34">
        <f t="shared" si="19"/>
        <v>0</v>
      </c>
      <c r="M471" s="38"/>
      <c r="N471" s="38"/>
      <c r="O471" s="38"/>
      <c r="P471" s="68">
        <f t="shared" si="20"/>
        <v>0</v>
      </c>
      <c r="Q471" s="315" t="str">
        <f t="shared" si="18"/>
        <v/>
      </c>
      <c r="R471" s="316"/>
    </row>
    <row r="472" spans="2:18" s="8" customFormat="1" ht="15" hidden="1" x14ac:dyDescent="0.2">
      <c r="B472" s="66">
        <v>449</v>
      </c>
      <c r="C472" s="36"/>
      <c r="D472" s="37"/>
      <c r="E472" s="36"/>
      <c r="F472" s="36"/>
      <c r="G472" s="38"/>
      <c r="H472" s="38"/>
      <c r="I472" s="38"/>
      <c r="J472" s="38"/>
      <c r="K472" s="38"/>
      <c r="L472" s="34">
        <f t="shared" si="19"/>
        <v>0</v>
      </c>
      <c r="M472" s="38"/>
      <c r="N472" s="38"/>
      <c r="O472" s="38"/>
      <c r="P472" s="68">
        <f t="shared" si="20"/>
        <v>0</v>
      </c>
      <c r="Q472" s="315" t="str">
        <f t="shared" ref="Q472:Q535" si="21">IF(P472&lt;&gt;G472,"EXISTE UNA DIFERENCIA EN LA INFORMACION DE LOS PRESUPUESTOS, EL TOTAL DE LOS INSUMOS DEBERA SER IGUAL AL PRESUPUESTO BASE, TAMBIEN DEBERÁ VERIFICAR LA INFORMACION DE APROBADO ","")</f>
        <v/>
      </c>
      <c r="R472" s="316"/>
    </row>
    <row r="473" spans="2:18" s="8" customFormat="1" ht="15" hidden="1" x14ac:dyDescent="0.2">
      <c r="B473" s="66">
        <v>450</v>
      </c>
      <c r="C473" s="36"/>
      <c r="D473" s="37"/>
      <c r="E473" s="36"/>
      <c r="F473" s="36"/>
      <c r="G473" s="38"/>
      <c r="H473" s="38"/>
      <c r="I473" s="38"/>
      <c r="J473" s="38"/>
      <c r="K473" s="38"/>
      <c r="L473" s="34">
        <f t="shared" si="19"/>
        <v>0</v>
      </c>
      <c r="M473" s="38"/>
      <c r="N473" s="38"/>
      <c r="O473" s="38"/>
      <c r="P473" s="68">
        <f t="shared" si="20"/>
        <v>0</v>
      </c>
      <c r="Q473" s="315" t="str">
        <f t="shared" si="21"/>
        <v/>
      </c>
      <c r="R473" s="316"/>
    </row>
    <row r="474" spans="2:18" s="8" customFormat="1" ht="15" hidden="1" x14ac:dyDescent="0.2">
      <c r="B474" s="66">
        <v>451</v>
      </c>
      <c r="C474" s="36"/>
      <c r="D474" s="37"/>
      <c r="E474" s="36"/>
      <c r="F474" s="36"/>
      <c r="G474" s="38"/>
      <c r="H474" s="38"/>
      <c r="I474" s="38"/>
      <c r="J474" s="38"/>
      <c r="K474" s="38"/>
      <c r="L474" s="34">
        <f t="shared" ref="L474:L537" si="22">H474+I474+J474+K474</f>
        <v>0</v>
      </c>
      <c r="M474" s="38"/>
      <c r="N474" s="38"/>
      <c r="O474" s="38"/>
      <c r="P474" s="68">
        <f t="shared" ref="P474:P537" si="23">SUM(M474:O474)</f>
        <v>0</v>
      </c>
      <c r="Q474" s="315" t="str">
        <f t="shared" si="21"/>
        <v/>
      </c>
      <c r="R474" s="316"/>
    </row>
    <row r="475" spans="2:18" s="8" customFormat="1" ht="15" hidden="1" x14ac:dyDescent="0.2">
      <c r="B475" s="66">
        <v>452</v>
      </c>
      <c r="C475" s="36"/>
      <c r="D475" s="37"/>
      <c r="E475" s="36"/>
      <c r="F475" s="36"/>
      <c r="G475" s="38"/>
      <c r="H475" s="38"/>
      <c r="I475" s="38"/>
      <c r="J475" s="38"/>
      <c r="K475" s="38"/>
      <c r="L475" s="34">
        <f t="shared" si="22"/>
        <v>0</v>
      </c>
      <c r="M475" s="38"/>
      <c r="N475" s="38"/>
      <c r="O475" s="38"/>
      <c r="P475" s="68">
        <f t="shared" si="23"/>
        <v>0</v>
      </c>
      <c r="Q475" s="315" t="str">
        <f t="shared" si="21"/>
        <v/>
      </c>
      <c r="R475" s="316"/>
    </row>
    <row r="476" spans="2:18" s="8" customFormat="1" ht="15" hidden="1" x14ac:dyDescent="0.2">
      <c r="B476" s="66">
        <v>453</v>
      </c>
      <c r="C476" s="36"/>
      <c r="D476" s="37"/>
      <c r="E476" s="36"/>
      <c r="F476" s="36"/>
      <c r="G476" s="38"/>
      <c r="H476" s="38"/>
      <c r="I476" s="38"/>
      <c r="J476" s="38"/>
      <c r="K476" s="38"/>
      <c r="L476" s="34">
        <f t="shared" si="22"/>
        <v>0</v>
      </c>
      <c r="M476" s="38"/>
      <c r="N476" s="38"/>
      <c r="O476" s="38"/>
      <c r="P476" s="68">
        <f t="shared" si="23"/>
        <v>0</v>
      </c>
      <c r="Q476" s="315" t="str">
        <f t="shared" si="21"/>
        <v/>
      </c>
      <c r="R476" s="316"/>
    </row>
    <row r="477" spans="2:18" s="8" customFormat="1" ht="15" hidden="1" x14ac:dyDescent="0.2">
      <c r="B477" s="66">
        <v>454</v>
      </c>
      <c r="C477" s="36"/>
      <c r="D477" s="37"/>
      <c r="E477" s="36"/>
      <c r="F477" s="36"/>
      <c r="G477" s="38"/>
      <c r="H477" s="38"/>
      <c r="I477" s="38"/>
      <c r="J477" s="38"/>
      <c r="K477" s="38"/>
      <c r="L477" s="34">
        <f t="shared" si="22"/>
        <v>0</v>
      </c>
      <c r="M477" s="38"/>
      <c r="N477" s="38"/>
      <c r="O477" s="38"/>
      <c r="P477" s="68">
        <f t="shared" si="23"/>
        <v>0</v>
      </c>
      <c r="Q477" s="315" t="str">
        <f t="shared" si="21"/>
        <v/>
      </c>
      <c r="R477" s="316"/>
    </row>
    <row r="478" spans="2:18" s="8" customFormat="1" ht="15" hidden="1" x14ac:dyDescent="0.2">
      <c r="B478" s="66">
        <v>455</v>
      </c>
      <c r="C478" s="36"/>
      <c r="D478" s="37"/>
      <c r="E478" s="36"/>
      <c r="F478" s="36"/>
      <c r="G478" s="38"/>
      <c r="H478" s="38"/>
      <c r="I478" s="38"/>
      <c r="J478" s="38"/>
      <c r="K478" s="38"/>
      <c r="L478" s="34">
        <f t="shared" si="22"/>
        <v>0</v>
      </c>
      <c r="M478" s="38"/>
      <c r="N478" s="38"/>
      <c r="O478" s="38"/>
      <c r="P478" s="68">
        <f t="shared" si="23"/>
        <v>0</v>
      </c>
      <c r="Q478" s="315" t="str">
        <f t="shared" si="21"/>
        <v/>
      </c>
      <c r="R478" s="316"/>
    </row>
    <row r="479" spans="2:18" s="8" customFormat="1" ht="15" hidden="1" x14ac:dyDescent="0.2">
      <c r="B479" s="66">
        <v>456</v>
      </c>
      <c r="C479" s="36"/>
      <c r="D479" s="37"/>
      <c r="E479" s="36"/>
      <c r="F479" s="36"/>
      <c r="G479" s="38"/>
      <c r="H479" s="38"/>
      <c r="I479" s="38"/>
      <c r="J479" s="38"/>
      <c r="K479" s="38"/>
      <c r="L479" s="34">
        <f t="shared" si="22"/>
        <v>0</v>
      </c>
      <c r="M479" s="38"/>
      <c r="N479" s="38"/>
      <c r="O479" s="38"/>
      <c r="P479" s="68">
        <f t="shared" si="23"/>
        <v>0</v>
      </c>
      <c r="Q479" s="315" t="str">
        <f t="shared" si="21"/>
        <v/>
      </c>
      <c r="R479" s="316"/>
    </row>
    <row r="480" spans="2:18" s="8" customFormat="1" ht="15" hidden="1" x14ac:dyDescent="0.2">
      <c r="B480" s="66">
        <v>457</v>
      </c>
      <c r="C480" s="36"/>
      <c r="D480" s="37"/>
      <c r="E480" s="36"/>
      <c r="F480" s="36"/>
      <c r="G480" s="38"/>
      <c r="H480" s="38"/>
      <c r="I480" s="38"/>
      <c r="J480" s="38"/>
      <c r="K480" s="38"/>
      <c r="L480" s="34">
        <f t="shared" si="22"/>
        <v>0</v>
      </c>
      <c r="M480" s="38"/>
      <c r="N480" s="38"/>
      <c r="O480" s="38"/>
      <c r="P480" s="68">
        <f t="shared" si="23"/>
        <v>0</v>
      </c>
      <c r="Q480" s="315" t="str">
        <f t="shared" si="21"/>
        <v/>
      </c>
      <c r="R480" s="316"/>
    </row>
    <row r="481" spans="2:18" s="8" customFormat="1" ht="15" hidden="1" x14ac:dyDescent="0.2">
      <c r="B481" s="66">
        <v>458</v>
      </c>
      <c r="C481" s="36"/>
      <c r="D481" s="37"/>
      <c r="E481" s="36"/>
      <c r="F481" s="36"/>
      <c r="G481" s="38"/>
      <c r="H481" s="38"/>
      <c r="I481" s="38"/>
      <c r="J481" s="38"/>
      <c r="K481" s="38"/>
      <c r="L481" s="34">
        <f t="shared" si="22"/>
        <v>0</v>
      </c>
      <c r="M481" s="38"/>
      <c r="N481" s="38"/>
      <c r="O481" s="38"/>
      <c r="P481" s="68">
        <f t="shared" si="23"/>
        <v>0</v>
      </c>
      <c r="Q481" s="315" t="str">
        <f t="shared" si="21"/>
        <v/>
      </c>
      <c r="R481" s="316"/>
    </row>
    <row r="482" spans="2:18" s="8" customFormat="1" ht="15" hidden="1" x14ac:dyDescent="0.2">
      <c r="B482" s="66">
        <v>459</v>
      </c>
      <c r="C482" s="36"/>
      <c r="D482" s="37"/>
      <c r="E482" s="36"/>
      <c r="F482" s="36"/>
      <c r="G482" s="38"/>
      <c r="H482" s="38"/>
      <c r="I482" s="38"/>
      <c r="J482" s="38"/>
      <c r="K482" s="38"/>
      <c r="L482" s="34">
        <f t="shared" si="22"/>
        <v>0</v>
      </c>
      <c r="M482" s="38"/>
      <c r="N482" s="38"/>
      <c r="O482" s="38"/>
      <c r="P482" s="68">
        <f t="shared" si="23"/>
        <v>0</v>
      </c>
      <c r="Q482" s="315" t="str">
        <f t="shared" si="21"/>
        <v/>
      </c>
      <c r="R482" s="316"/>
    </row>
    <row r="483" spans="2:18" s="8" customFormat="1" ht="15" hidden="1" x14ac:dyDescent="0.2">
      <c r="B483" s="66">
        <v>460</v>
      </c>
      <c r="C483" s="36"/>
      <c r="D483" s="37"/>
      <c r="E483" s="36"/>
      <c r="F483" s="36"/>
      <c r="G483" s="38"/>
      <c r="H483" s="38"/>
      <c r="I483" s="38"/>
      <c r="J483" s="38"/>
      <c r="K483" s="38"/>
      <c r="L483" s="34">
        <f t="shared" si="22"/>
        <v>0</v>
      </c>
      <c r="M483" s="38"/>
      <c r="N483" s="38"/>
      <c r="O483" s="38"/>
      <c r="P483" s="68">
        <f t="shared" si="23"/>
        <v>0</v>
      </c>
      <c r="Q483" s="315" t="str">
        <f t="shared" si="21"/>
        <v/>
      </c>
      <c r="R483" s="316"/>
    </row>
    <row r="484" spans="2:18" s="8" customFormat="1" ht="15" hidden="1" x14ac:dyDescent="0.2">
      <c r="B484" s="66">
        <v>461</v>
      </c>
      <c r="C484" s="36"/>
      <c r="D484" s="37"/>
      <c r="E484" s="36"/>
      <c r="F484" s="36"/>
      <c r="G484" s="38"/>
      <c r="H484" s="38"/>
      <c r="I484" s="38"/>
      <c r="J484" s="38"/>
      <c r="K484" s="38"/>
      <c r="L484" s="34">
        <f t="shared" si="22"/>
        <v>0</v>
      </c>
      <c r="M484" s="38"/>
      <c r="N484" s="38"/>
      <c r="O484" s="38"/>
      <c r="P484" s="68">
        <f t="shared" si="23"/>
        <v>0</v>
      </c>
      <c r="Q484" s="315" t="str">
        <f t="shared" si="21"/>
        <v/>
      </c>
      <c r="R484" s="316"/>
    </row>
    <row r="485" spans="2:18" s="8" customFormat="1" ht="15" hidden="1" x14ac:dyDescent="0.2">
      <c r="B485" s="66">
        <v>462</v>
      </c>
      <c r="C485" s="36"/>
      <c r="D485" s="37"/>
      <c r="E485" s="36"/>
      <c r="F485" s="36"/>
      <c r="G485" s="38"/>
      <c r="H485" s="38"/>
      <c r="I485" s="38"/>
      <c r="J485" s="38"/>
      <c r="K485" s="38"/>
      <c r="L485" s="34">
        <f t="shared" si="22"/>
        <v>0</v>
      </c>
      <c r="M485" s="38"/>
      <c r="N485" s="38"/>
      <c r="O485" s="38"/>
      <c r="P485" s="68">
        <f t="shared" si="23"/>
        <v>0</v>
      </c>
      <c r="Q485" s="315" t="str">
        <f t="shared" si="21"/>
        <v/>
      </c>
      <c r="R485" s="316"/>
    </row>
    <row r="486" spans="2:18" s="8" customFormat="1" ht="15" hidden="1" x14ac:dyDescent="0.2">
      <c r="B486" s="66">
        <v>463</v>
      </c>
      <c r="C486" s="36"/>
      <c r="D486" s="37"/>
      <c r="E486" s="36"/>
      <c r="F486" s="36"/>
      <c r="G486" s="38"/>
      <c r="H486" s="38"/>
      <c r="I486" s="38"/>
      <c r="J486" s="38"/>
      <c r="K486" s="38"/>
      <c r="L486" s="34">
        <f t="shared" si="22"/>
        <v>0</v>
      </c>
      <c r="M486" s="38"/>
      <c r="N486" s="38"/>
      <c r="O486" s="38"/>
      <c r="P486" s="68">
        <f t="shared" si="23"/>
        <v>0</v>
      </c>
      <c r="Q486" s="315" t="str">
        <f t="shared" si="21"/>
        <v/>
      </c>
      <c r="R486" s="316"/>
    </row>
    <row r="487" spans="2:18" s="8" customFormat="1" ht="15" hidden="1" x14ac:dyDescent="0.2">
      <c r="B487" s="66">
        <v>464</v>
      </c>
      <c r="C487" s="36"/>
      <c r="D487" s="37"/>
      <c r="E487" s="36"/>
      <c r="F487" s="36"/>
      <c r="G487" s="38"/>
      <c r="H487" s="38"/>
      <c r="I487" s="38"/>
      <c r="J487" s="38"/>
      <c r="K487" s="38"/>
      <c r="L487" s="34">
        <f t="shared" si="22"/>
        <v>0</v>
      </c>
      <c r="M487" s="38"/>
      <c r="N487" s="38"/>
      <c r="O487" s="38"/>
      <c r="P487" s="68">
        <f t="shared" si="23"/>
        <v>0</v>
      </c>
      <c r="Q487" s="315" t="str">
        <f t="shared" si="21"/>
        <v/>
      </c>
      <c r="R487" s="316"/>
    </row>
    <row r="488" spans="2:18" s="8" customFormat="1" ht="15" hidden="1" x14ac:dyDescent="0.2">
      <c r="B488" s="66">
        <v>465</v>
      </c>
      <c r="C488" s="36"/>
      <c r="D488" s="37"/>
      <c r="E488" s="36"/>
      <c r="F488" s="36"/>
      <c r="G488" s="38"/>
      <c r="H488" s="38"/>
      <c r="I488" s="38"/>
      <c r="J488" s="38"/>
      <c r="K488" s="38"/>
      <c r="L488" s="34">
        <f t="shared" si="22"/>
        <v>0</v>
      </c>
      <c r="M488" s="38"/>
      <c r="N488" s="38"/>
      <c r="O488" s="38"/>
      <c r="P488" s="68">
        <f t="shared" si="23"/>
        <v>0</v>
      </c>
      <c r="Q488" s="315" t="str">
        <f t="shared" si="21"/>
        <v/>
      </c>
      <c r="R488" s="316"/>
    </row>
    <row r="489" spans="2:18" s="8" customFormat="1" ht="15" hidden="1" x14ac:dyDescent="0.2">
      <c r="B489" s="66">
        <v>466</v>
      </c>
      <c r="C489" s="36"/>
      <c r="D489" s="37"/>
      <c r="E489" s="36"/>
      <c r="F489" s="36"/>
      <c r="G489" s="38"/>
      <c r="H489" s="38"/>
      <c r="I489" s="38"/>
      <c r="J489" s="38"/>
      <c r="K489" s="38"/>
      <c r="L489" s="34">
        <f t="shared" si="22"/>
        <v>0</v>
      </c>
      <c r="M489" s="38"/>
      <c r="N489" s="38"/>
      <c r="O489" s="38"/>
      <c r="P489" s="68">
        <f t="shared" si="23"/>
        <v>0</v>
      </c>
      <c r="Q489" s="315" t="str">
        <f t="shared" si="21"/>
        <v/>
      </c>
      <c r="R489" s="316"/>
    </row>
    <row r="490" spans="2:18" s="8" customFormat="1" ht="15" hidden="1" x14ac:dyDescent="0.2">
      <c r="B490" s="66">
        <v>467</v>
      </c>
      <c r="C490" s="36"/>
      <c r="D490" s="37"/>
      <c r="E490" s="36"/>
      <c r="F490" s="36"/>
      <c r="G490" s="38"/>
      <c r="H490" s="38"/>
      <c r="I490" s="38"/>
      <c r="J490" s="38"/>
      <c r="K490" s="38"/>
      <c r="L490" s="34">
        <f t="shared" si="22"/>
        <v>0</v>
      </c>
      <c r="M490" s="38"/>
      <c r="N490" s="38"/>
      <c r="O490" s="38"/>
      <c r="P490" s="68">
        <f t="shared" si="23"/>
        <v>0</v>
      </c>
      <c r="Q490" s="315" t="str">
        <f t="shared" si="21"/>
        <v/>
      </c>
      <c r="R490" s="316"/>
    </row>
    <row r="491" spans="2:18" s="8" customFormat="1" ht="15" hidden="1" x14ac:dyDescent="0.2">
      <c r="B491" s="66">
        <v>468</v>
      </c>
      <c r="C491" s="36"/>
      <c r="D491" s="37"/>
      <c r="E491" s="36"/>
      <c r="F491" s="36"/>
      <c r="G491" s="38"/>
      <c r="H491" s="38"/>
      <c r="I491" s="38"/>
      <c r="J491" s="38"/>
      <c r="K491" s="38"/>
      <c r="L491" s="34">
        <f t="shared" si="22"/>
        <v>0</v>
      </c>
      <c r="M491" s="38"/>
      <c r="N491" s="38"/>
      <c r="O491" s="38"/>
      <c r="P491" s="68">
        <f t="shared" si="23"/>
        <v>0</v>
      </c>
      <c r="Q491" s="315" t="str">
        <f t="shared" si="21"/>
        <v/>
      </c>
      <c r="R491" s="316"/>
    </row>
    <row r="492" spans="2:18" s="8" customFormat="1" ht="15" hidden="1" x14ac:dyDescent="0.2">
      <c r="B492" s="66">
        <v>469</v>
      </c>
      <c r="C492" s="36"/>
      <c r="D492" s="37"/>
      <c r="E492" s="36"/>
      <c r="F492" s="36"/>
      <c r="G492" s="38"/>
      <c r="H492" s="38"/>
      <c r="I492" s="38"/>
      <c r="J492" s="38"/>
      <c r="K492" s="38"/>
      <c r="L492" s="34">
        <f t="shared" si="22"/>
        <v>0</v>
      </c>
      <c r="M492" s="38"/>
      <c r="N492" s="38"/>
      <c r="O492" s="38"/>
      <c r="P492" s="68">
        <f t="shared" si="23"/>
        <v>0</v>
      </c>
      <c r="Q492" s="315" t="str">
        <f t="shared" si="21"/>
        <v/>
      </c>
      <c r="R492" s="316"/>
    </row>
    <row r="493" spans="2:18" s="8" customFormat="1" ht="15" hidden="1" x14ac:dyDescent="0.2">
      <c r="B493" s="66">
        <v>470</v>
      </c>
      <c r="C493" s="36"/>
      <c r="D493" s="37"/>
      <c r="E493" s="36"/>
      <c r="F493" s="36"/>
      <c r="G493" s="38"/>
      <c r="H493" s="38"/>
      <c r="I493" s="38"/>
      <c r="J493" s="38"/>
      <c r="K493" s="38"/>
      <c r="L493" s="34">
        <f t="shared" si="22"/>
        <v>0</v>
      </c>
      <c r="M493" s="38"/>
      <c r="N493" s="38"/>
      <c r="O493" s="38"/>
      <c r="P493" s="68">
        <f t="shared" si="23"/>
        <v>0</v>
      </c>
      <c r="Q493" s="315" t="str">
        <f t="shared" si="21"/>
        <v/>
      </c>
      <c r="R493" s="316"/>
    </row>
    <row r="494" spans="2:18" s="8" customFormat="1" ht="15" hidden="1" x14ac:dyDescent="0.2">
      <c r="B494" s="66">
        <v>471</v>
      </c>
      <c r="C494" s="36"/>
      <c r="D494" s="37"/>
      <c r="E494" s="36"/>
      <c r="F494" s="36"/>
      <c r="G494" s="38"/>
      <c r="H494" s="38"/>
      <c r="I494" s="38"/>
      <c r="J494" s="38"/>
      <c r="K494" s="38"/>
      <c r="L494" s="34">
        <f t="shared" si="22"/>
        <v>0</v>
      </c>
      <c r="M494" s="38"/>
      <c r="N494" s="38"/>
      <c r="O494" s="38"/>
      <c r="P494" s="68">
        <f t="shared" si="23"/>
        <v>0</v>
      </c>
      <c r="Q494" s="315" t="str">
        <f t="shared" si="21"/>
        <v/>
      </c>
      <c r="R494" s="316"/>
    </row>
    <row r="495" spans="2:18" s="8" customFormat="1" ht="15" hidden="1" x14ac:dyDescent="0.2">
      <c r="B495" s="66">
        <v>472</v>
      </c>
      <c r="C495" s="36"/>
      <c r="D495" s="37"/>
      <c r="E495" s="36"/>
      <c r="F495" s="36"/>
      <c r="G495" s="38"/>
      <c r="H495" s="38"/>
      <c r="I495" s="38"/>
      <c r="J495" s="38"/>
      <c r="K495" s="38"/>
      <c r="L495" s="34">
        <f t="shared" si="22"/>
        <v>0</v>
      </c>
      <c r="M495" s="38"/>
      <c r="N495" s="38"/>
      <c r="O495" s="38"/>
      <c r="P495" s="68">
        <f t="shared" si="23"/>
        <v>0</v>
      </c>
      <c r="Q495" s="315" t="str">
        <f t="shared" si="21"/>
        <v/>
      </c>
      <c r="R495" s="316"/>
    </row>
    <row r="496" spans="2:18" s="8" customFormat="1" ht="15" hidden="1" x14ac:dyDescent="0.2">
      <c r="B496" s="66">
        <v>473</v>
      </c>
      <c r="C496" s="36"/>
      <c r="D496" s="37"/>
      <c r="E496" s="36"/>
      <c r="F496" s="36"/>
      <c r="G496" s="38"/>
      <c r="H496" s="38"/>
      <c r="I496" s="38"/>
      <c r="J496" s="38"/>
      <c r="K496" s="38"/>
      <c r="L496" s="34">
        <f t="shared" si="22"/>
        <v>0</v>
      </c>
      <c r="M496" s="38"/>
      <c r="N496" s="38"/>
      <c r="O496" s="38"/>
      <c r="P496" s="68">
        <f t="shared" si="23"/>
        <v>0</v>
      </c>
      <c r="Q496" s="315" t="str">
        <f t="shared" si="21"/>
        <v/>
      </c>
      <c r="R496" s="316"/>
    </row>
    <row r="497" spans="2:18" s="8" customFormat="1" ht="15" hidden="1" x14ac:dyDescent="0.2">
      <c r="B497" s="66">
        <v>474</v>
      </c>
      <c r="C497" s="36"/>
      <c r="D497" s="37"/>
      <c r="E497" s="36"/>
      <c r="F497" s="36"/>
      <c r="G497" s="38"/>
      <c r="H497" s="38"/>
      <c r="I497" s="38"/>
      <c r="J497" s="38"/>
      <c r="K497" s="38"/>
      <c r="L497" s="34">
        <f t="shared" si="22"/>
        <v>0</v>
      </c>
      <c r="M497" s="38"/>
      <c r="N497" s="38"/>
      <c r="O497" s="38"/>
      <c r="P497" s="68">
        <f t="shared" si="23"/>
        <v>0</v>
      </c>
      <c r="Q497" s="315" t="str">
        <f t="shared" si="21"/>
        <v/>
      </c>
      <c r="R497" s="316"/>
    </row>
    <row r="498" spans="2:18" s="8" customFormat="1" ht="15" hidden="1" x14ac:dyDescent="0.2">
      <c r="B498" s="66">
        <v>475</v>
      </c>
      <c r="C498" s="36"/>
      <c r="D498" s="37"/>
      <c r="E498" s="36"/>
      <c r="F498" s="36"/>
      <c r="G498" s="38"/>
      <c r="H498" s="38"/>
      <c r="I498" s="38"/>
      <c r="J498" s="38"/>
      <c r="K498" s="38"/>
      <c r="L498" s="34">
        <f t="shared" si="22"/>
        <v>0</v>
      </c>
      <c r="M498" s="38"/>
      <c r="N498" s="38"/>
      <c r="O498" s="38"/>
      <c r="P498" s="68">
        <f t="shared" si="23"/>
        <v>0</v>
      </c>
      <c r="Q498" s="315" t="str">
        <f t="shared" si="21"/>
        <v/>
      </c>
      <c r="R498" s="316"/>
    </row>
    <row r="499" spans="2:18" s="8" customFormat="1" ht="15" hidden="1" x14ac:dyDescent="0.2">
      <c r="B499" s="66">
        <v>476</v>
      </c>
      <c r="C499" s="36"/>
      <c r="D499" s="37"/>
      <c r="E499" s="36"/>
      <c r="F499" s="36"/>
      <c r="G499" s="38"/>
      <c r="H499" s="38"/>
      <c r="I499" s="38"/>
      <c r="J499" s="38"/>
      <c r="K499" s="38"/>
      <c r="L499" s="34">
        <f t="shared" si="22"/>
        <v>0</v>
      </c>
      <c r="M499" s="38"/>
      <c r="N499" s="38"/>
      <c r="O499" s="38"/>
      <c r="P499" s="68">
        <f t="shared" si="23"/>
        <v>0</v>
      </c>
      <c r="Q499" s="315" t="str">
        <f t="shared" si="21"/>
        <v/>
      </c>
      <c r="R499" s="316"/>
    </row>
    <row r="500" spans="2:18" s="8" customFormat="1" ht="15" hidden="1" x14ac:dyDescent="0.2">
      <c r="B500" s="66">
        <v>477</v>
      </c>
      <c r="C500" s="36"/>
      <c r="D500" s="37"/>
      <c r="E500" s="36"/>
      <c r="F500" s="36"/>
      <c r="G500" s="38"/>
      <c r="H500" s="38"/>
      <c r="I500" s="38"/>
      <c r="J500" s="38"/>
      <c r="K500" s="38"/>
      <c r="L500" s="34">
        <f t="shared" si="22"/>
        <v>0</v>
      </c>
      <c r="M500" s="38"/>
      <c r="N500" s="38"/>
      <c r="O500" s="38"/>
      <c r="P500" s="68">
        <f t="shared" si="23"/>
        <v>0</v>
      </c>
      <c r="Q500" s="315" t="str">
        <f t="shared" si="21"/>
        <v/>
      </c>
      <c r="R500" s="316"/>
    </row>
    <row r="501" spans="2:18" s="8" customFormat="1" ht="15" hidden="1" x14ac:dyDescent="0.2">
      <c r="B501" s="66">
        <v>478</v>
      </c>
      <c r="C501" s="36"/>
      <c r="D501" s="37"/>
      <c r="E501" s="36"/>
      <c r="F501" s="36"/>
      <c r="G501" s="38"/>
      <c r="H501" s="38"/>
      <c r="I501" s="38"/>
      <c r="J501" s="38"/>
      <c r="K501" s="38"/>
      <c r="L501" s="34">
        <f t="shared" si="22"/>
        <v>0</v>
      </c>
      <c r="M501" s="38"/>
      <c r="N501" s="38"/>
      <c r="O501" s="38"/>
      <c r="P501" s="68">
        <f t="shared" si="23"/>
        <v>0</v>
      </c>
      <c r="Q501" s="315" t="str">
        <f t="shared" si="21"/>
        <v/>
      </c>
      <c r="R501" s="316"/>
    </row>
    <row r="502" spans="2:18" s="8" customFormat="1" ht="15" hidden="1" x14ac:dyDescent="0.2">
      <c r="B502" s="66">
        <v>479</v>
      </c>
      <c r="C502" s="36"/>
      <c r="D502" s="37"/>
      <c r="E502" s="36"/>
      <c r="F502" s="36"/>
      <c r="G502" s="38"/>
      <c r="H502" s="38"/>
      <c r="I502" s="38"/>
      <c r="J502" s="38"/>
      <c r="K502" s="38"/>
      <c r="L502" s="34">
        <f t="shared" si="22"/>
        <v>0</v>
      </c>
      <c r="M502" s="38"/>
      <c r="N502" s="38"/>
      <c r="O502" s="38"/>
      <c r="P502" s="68">
        <f t="shared" si="23"/>
        <v>0</v>
      </c>
      <c r="Q502" s="315" t="str">
        <f t="shared" si="21"/>
        <v/>
      </c>
      <c r="R502" s="316"/>
    </row>
    <row r="503" spans="2:18" s="8" customFormat="1" ht="15" hidden="1" x14ac:dyDescent="0.2">
      <c r="B503" s="66">
        <v>480</v>
      </c>
      <c r="C503" s="36"/>
      <c r="D503" s="37"/>
      <c r="E503" s="36"/>
      <c r="F503" s="36"/>
      <c r="G503" s="38"/>
      <c r="H503" s="38"/>
      <c r="I503" s="38"/>
      <c r="J503" s="38"/>
      <c r="K503" s="38"/>
      <c r="L503" s="34">
        <f t="shared" si="22"/>
        <v>0</v>
      </c>
      <c r="M503" s="38"/>
      <c r="N503" s="38"/>
      <c r="O503" s="38"/>
      <c r="P503" s="68">
        <f t="shared" si="23"/>
        <v>0</v>
      </c>
      <c r="Q503" s="315" t="str">
        <f t="shared" si="21"/>
        <v/>
      </c>
      <c r="R503" s="316"/>
    </row>
    <row r="504" spans="2:18" s="8" customFormat="1" ht="15" hidden="1" x14ac:dyDescent="0.2">
      <c r="B504" s="66">
        <v>481</v>
      </c>
      <c r="C504" s="36"/>
      <c r="D504" s="37"/>
      <c r="E504" s="36"/>
      <c r="F504" s="36"/>
      <c r="G504" s="38"/>
      <c r="H504" s="38"/>
      <c r="I504" s="38"/>
      <c r="J504" s="38"/>
      <c r="K504" s="38"/>
      <c r="L504" s="34">
        <f t="shared" si="22"/>
        <v>0</v>
      </c>
      <c r="M504" s="38"/>
      <c r="N504" s="38"/>
      <c r="O504" s="38"/>
      <c r="P504" s="68">
        <f t="shared" si="23"/>
        <v>0</v>
      </c>
      <c r="Q504" s="315" t="str">
        <f t="shared" si="21"/>
        <v/>
      </c>
      <c r="R504" s="316"/>
    </row>
    <row r="505" spans="2:18" s="8" customFormat="1" ht="15" hidden="1" x14ac:dyDescent="0.2">
      <c r="B505" s="66">
        <v>482</v>
      </c>
      <c r="C505" s="36"/>
      <c r="D505" s="37"/>
      <c r="E505" s="36"/>
      <c r="F505" s="36"/>
      <c r="G505" s="38"/>
      <c r="H505" s="38"/>
      <c r="I505" s="38"/>
      <c r="J505" s="38"/>
      <c r="K505" s="38"/>
      <c r="L505" s="34">
        <f t="shared" si="22"/>
        <v>0</v>
      </c>
      <c r="M505" s="38"/>
      <c r="N505" s="38"/>
      <c r="O505" s="38"/>
      <c r="P505" s="68">
        <f t="shared" si="23"/>
        <v>0</v>
      </c>
      <c r="Q505" s="315" t="str">
        <f t="shared" si="21"/>
        <v/>
      </c>
      <c r="R505" s="316"/>
    </row>
    <row r="506" spans="2:18" s="8" customFormat="1" ht="15" hidden="1" x14ac:dyDescent="0.2">
      <c r="B506" s="66">
        <v>483</v>
      </c>
      <c r="C506" s="36"/>
      <c r="D506" s="37"/>
      <c r="E506" s="36"/>
      <c r="F506" s="36"/>
      <c r="G506" s="38"/>
      <c r="H506" s="38"/>
      <c r="I506" s="38"/>
      <c r="J506" s="38"/>
      <c r="K506" s="38"/>
      <c r="L506" s="34">
        <f t="shared" si="22"/>
        <v>0</v>
      </c>
      <c r="M506" s="38"/>
      <c r="N506" s="38"/>
      <c r="O506" s="38"/>
      <c r="P506" s="68">
        <f t="shared" si="23"/>
        <v>0</v>
      </c>
      <c r="Q506" s="315" t="str">
        <f t="shared" si="21"/>
        <v/>
      </c>
      <c r="R506" s="316"/>
    </row>
    <row r="507" spans="2:18" s="8" customFormat="1" ht="15" hidden="1" x14ac:dyDescent="0.2">
      <c r="B507" s="66">
        <v>484</v>
      </c>
      <c r="C507" s="36"/>
      <c r="D507" s="37"/>
      <c r="E507" s="36"/>
      <c r="F507" s="36"/>
      <c r="G507" s="38"/>
      <c r="H507" s="38"/>
      <c r="I507" s="38"/>
      <c r="J507" s="38"/>
      <c r="K507" s="38"/>
      <c r="L507" s="34">
        <f t="shared" si="22"/>
        <v>0</v>
      </c>
      <c r="M507" s="38"/>
      <c r="N507" s="38"/>
      <c r="O507" s="38"/>
      <c r="P507" s="68">
        <f t="shared" si="23"/>
        <v>0</v>
      </c>
      <c r="Q507" s="315" t="str">
        <f t="shared" si="21"/>
        <v/>
      </c>
      <c r="R507" s="316"/>
    </row>
    <row r="508" spans="2:18" s="8" customFormat="1" ht="15" hidden="1" x14ac:dyDescent="0.2">
      <c r="B508" s="66">
        <v>485</v>
      </c>
      <c r="C508" s="36"/>
      <c r="D508" s="37"/>
      <c r="E508" s="36"/>
      <c r="F508" s="36"/>
      <c r="G508" s="38"/>
      <c r="H508" s="38"/>
      <c r="I508" s="38"/>
      <c r="J508" s="38"/>
      <c r="K508" s="38"/>
      <c r="L508" s="34">
        <f t="shared" si="22"/>
        <v>0</v>
      </c>
      <c r="M508" s="38"/>
      <c r="N508" s="38"/>
      <c r="O508" s="38"/>
      <c r="P508" s="68">
        <f t="shared" si="23"/>
        <v>0</v>
      </c>
      <c r="Q508" s="315" t="str">
        <f t="shared" si="21"/>
        <v/>
      </c>
      <c r="R508" s="316"/>
    </row>
    <row r="509" spans="2:18" s="8" customFormat="1" ht="15" hidden="1" x14ac:dyDescent="0.2">
      <c r="B509" s="66">
        <v>486</v>
      </c>
      <c r="C509" s="36"/>
      <c r="D509" s="37"/>
      <c r="E509" s="36"/>
      <c r="F509" s="36"/>
      <c r="G509" s="38"/>
      <c r="H509" s="38"/>
      <c r="I509" s="38"/>
      <c r="J509" s="38"/>
      <c r="K509" s="38"/>
      <c r="L509" s="34">
        <f t="shared" si="22"/>
        <v>0</v>
      </c>
      <c r="M509" s="38"/>
      <c r="N509" s="38"/>
      <c r="O509" s="38"/>
      <c r="P509" s="68">
        <f t="shared" si="23"/>
        <v>0</v>
      </c>
      <c r="Q509" s="315" t="str">
        <f t="shared" si="21"/>
        <v/>
      </c>
      <c r="R509" s="316"/>
    </row>
    <row r="510" spans="2:18" s="8" customFormat="1" ht="15" hidden="1" x14ac:dyDescent="0.2">
      <c r="B510" s="66">
        <v>487</v>
      </c>
      <c r="C510" s="36"/>
      <c r="D510" s="37"/>
      <c r="E510" s="36"/>
      <c r="F510" s="36"/>
      <c r="G510" s="38"/>
      <c r="H510" s="38"/>
      <c r="I510" s="38"/>
      <c r="J510" s="38"/>
      <c r="K510" s="38"/>
      <c r="L510" s="34">
        <f t="shared" si="22"/>
        <v>0</v>
      </c>
      <c r="M510" s="38"/>
      <c r="N510" s="38"/>
      <c r="O510" s="38"/>
      <c r="P510" s="68">
        <f t="shared" si="23"/>
        <v>0</v>
      </c>
      <c r="Q510" s="315" t="str">
        <f t="shared" si="21"/>
        <v/>
      </c>
      <c r="R510" s="316"/>
    </row>
    <row r="511" spans="2:18" s="8" customFormat="1" ht="15" hidden="1" x14ac:dyDescent="0.2">
      <c r="B511" s="66">
        <v>488</v>
      </c>
      <c r="C511" s="36"/>
      <c r="D511" s="37"/>
      <c r="E511" s="36"/>
      <c r="F511" s="36"/>
      <c r="G511" s="38"/>
      <c r="H511" s="38"/>
      <c r="I511" s="38"/>
      <c r="J511" s="38"/>
      <c r="K511" s="38"/>
      <c r="L511" s="34">
        <f t="shared" si="22"/>
        <v>0</v>
      </c>
      <c r="M511" s="38"/>
      <c r="N511" s="38"/>
      <c r="O511" s="38"/>
      <c r="P511" s="68">
        <f t="shared" si="23"/>
        <v>0</v>
      </c>
      <c r="Q511" s="315" t="str">
        <f t="shared" si="21"/>
        <v/>
      </c>
      <c r="R511" s="316"/>
    </row>
    <row r="512" spans="2:18" s="8" customFormat="1" ht="15" hidden="1" x14ac:dyDescent="0.2">
      <c r="B512" s="66">
        <v>489</v>
      </c>
      <c r="C512" s="36"/>
      <c r="D512" s="37"/>
      <c r="E512" s="36"/>
      <c r="F512" s="36"/>
      <c r="G512" s="38"/>
      <c r="H512" s="38"/>
      <c r="I512" s="38"/>
      <c r="J512" s="38"/>
      <c r="K512" s="38"/>
      <c r="L512" s="34">
        <f t="shared" si="22"/>
        <v>0</v>
      </c>
      <c r="M512" s="38"/>
      <c r="N512" s="38"/>
      <c r="O512" s="38"/>
      <c r="P512" s="68">
        <f t="shared" si="23"/>
        <v>0</v>
      </c>
      <c r="Q512" s="315" t="str">
        <f t="shared" si="21"/>
        <v/>
      </c>
      <c r="R512" s="316"/>
    </row>
    <row r="513" spans="2:18" s="8" customFormat="1" ht="15" hidden="1" x14ac:dyDescent="0.2">
      <c r="B513" s="66">
        <v>490</v>
      </c>
      <c r="C513" s="36"/>
      <c r="D513" s="37"/>
      <c r="E513" s="36"/>
      <c r="F513" s="36"/>
      <c r="G513" s="38"/>
      <c r="H513" s="38"/>
      <c r="I513" s="38"/>
      <c r="J513" s="38"/>
      <c r="K513" s="38"/>
      <c r="L513" s="34">
        <f t="shared" si="22"/>
        <v>0</v>
      </c>
      <c r="M513" s="38"/>
      <c r="N513" s="38"/>
      <c r="O513" s="38"/>
      <c r="P513" s="68">
        <f t="shared" si="23"/>
        <v>0</v>
      </c>
      <c r="Q513" s="315" t="str">
        <f t="shared" si="21"/>
        <v/>
      </c>
      <c r="R513" s="316"/>
    </row>
    <row r="514" spans="2:18" s="8" customFormat="1" ht="15" hidden="1" x14ac:dyDescent="0.2">
      <c r="B514" s="66">
        <v>491</v>
      </c>
      <c r="C514" s="36"/>
      <c r="D514" s="37"/>
      <c r="E514" s="36"/>
      <c r="F514" s="36"/>
      <c r="G514" s="38"/>
      <c r="H514" s="38"/>
      <c r="I514" s="38"/>
      <c r="J514" s="38"/>
      <c r="K514" s="38"/>
      <c r="L514" s="34">
        <f t="shared" si="22"/>
        <v>0</v>
      </c>
      <c r="M514" s="38"/>
      <c r="N514" s="38"/>
      <c r="O514" s="38"/>
      <c r="P514" s="68">
        <f t="shared" si="23"/>
        <v>0</v>
      </c>
      <c r="Q514" s="315" t="str">
        <f t="shared" si="21"/>
        <v/>
      </c>
      <c r="R514" s="316"/>
    </row>
    <row r="515" spans="2:18" s="8" customFormat="1" ht="15" hidden="1" x14ac:dyDescent="0.2">
      <c r="B515" s="66">
        <v>492</v>
      </c>
      <c r="C515" s="36"/>
      <c r="D515" s="37"/>
      <c r="E515" s="36"/>
      <c r="F515" s="36"/>
      <c r="G515" s="38"/>
      <c r="H515" s="38"/>
      <c r="I515" s="38"/>
      <c r="J515" s="38"/>
      <c r="K515" s="38"/>
      <c r="L515" s="34">
        <f t="shared" si="22"/>
        <v>0</v>
      </c>
      <c r="M515" s="38"/>
      <c r="N515" s="38"/>
      <c r="O515" s="38"/>
      <c r="P515" s="68">
        <f t="shared" si="23"/>
        <v>0</v>
      </c>
      <c r="Q515" s="315" t="str">
        <f t="shared" si="21"/>
        <v/>
      </c>
      <c r="R515" s="316"/>
    </row>
    <row r="516" spans="2:18" s="8" customFormat="1" ht="15" hidden="1" x14ac:dyDescent="0.2">
      <c r="B516" s="66">
        <v>493</v>
      </c>
      <c r="C516" s="36"/>
      <c r="D516" s="37"/>
      <c r="E516" s="36"/>
      <c r="F516" s="36"/>
      <c r="G516" s="38"/>
      <c r="H516" s="38"/>
      <c r="I516" s="38"/>
      <c r="J516" s="38"/>
      <c r="K516" s="38"/>
      <c r="L516" s="34">
        <f t="shared" si="22"/>
        <v>0</v>
      </c>
      <c r="M516" s="38"/>
      <c r="N516" s="38"/>
      <c r="O516" s="38"/>
      <c r="P516" s="68">
        <f t="shared" si="23"/>
        <v>0</v>
      </c>
      <c r="Q516" s="315" t="str">
        <f t="shared" si="21"/>
        <v/>
      </c>
      <c r="R516" s="316"/>
    </row>
    <row r="517" spans="2:18" s="8" customFormat="1" ht="15" hidden="1" x14ac:dyDescent="0.2">
      <c r="B517" s="66">
        <v>494</v>
      </c>
      <c r="C517" s="36"/>
      <c r="D517" s="37"/>
      <c r="E517" s="36"/>
      <c r="F517" s="36"/>
      <c r="G517" s="38"/>
      <c r="H517" s="38"/>
      <c r="I517" s="38"/>
      <c r="J517" s="38"/>
      <c r="K517" s="38"/>
      <c r="L517" s="34">
        <f t="shared" si="22"/>
        <v>0</v>
      </c>
      <c r="M517" s="38"/>
      <c r="N517" s="38"/>
      <c r="O517" s="38"/>
      <c r="P517" s="68">
        <f t="shared" si="23"/>
        <v>0</v>
      </c>
      <c r="Q517" s="315" t="str">
        <f t="shared" si="21"/>
        <v/>
      </c>
      <c r="R517" s="316"/>
    </row>
    <row r="518" spans="2:18" s="8" customFormat="1" ht="15" hidden="1" x14ac:dyDescent="0.2">
      <c r="B518" s="66">
        <v>495</v>
      </c>
      <c r="C518" s="36"/>
      <c r="D518" s="37"/>
      <c r="E518" s="36"/>
      <c r="F518" s="36"/>
      <c r="G518" s="38"/>
      <c r="H518" s="38"/>
      <c r="I518" s="38"/>
      <c r="J518" s="38"/>
      <c r="K518" s="38"/>
      <c r="L518" s="34">
        <f t="shared" si="22"/>
        <v>0</v>
      </c>
      <c r="M518" s="38"/>
      <c r="N518" s="38"/>
      <c r="O518" s="38"/>
      <c r="P518" s="68">
        <f t="shared" si="23"/>
        <v>0</v>
      </c>
      <c r="Q518" s="315" t="str">
        <f t="shared" si="21"/>
        <v/>
      </c>
      <c r="R518" s="316"/>
    </row>
    <row r="519" spans="2:18" s="8" customFormat="1" ht="15" hidden="1" x14ac:dyDescent="0.2">
      <c r="B519" s="66">
        <v>496</v>
      </c>
      <c r="C519" s="36"/>
      <c r="D519" s="37"/>
      <c r="E519" s="36"/>
      <c r="F519" s="36"/>
      <c r="G519" s="38"/>
      <c r="H519" s="38"/>
      <c r="I519" s="38"/>
      <c r="J519" s="38"/>
      <c r="K519" s="38"/>
      <c r="L519" s="34">
        <f t="shared" si="22"/>
        <v>0</v>
      </c>
      <c r="M519" s="38"/>
      <c r="N519" s="38"/>
      <c r="O519" s="38"/>
      <c r="P519" s="68">
        <f t="shared" si="23"/>
        <v>0</v>
      </c>
      <c r="Q519" s="315" t="str">
        <f t="shared" si="21"/>
        <v/>
      </c>
      <c r="R519" s="316"/>
    </row>
    <row r="520" spans="2:18" s="8" customFormat="1" ht="15" hidden="1" x14ac:dyDescent="0.2">
      <c r="B520" s="66">
        <v>497</v>
      </c>
      <c r="C520" s="36"/>
      <c r="D520" s="37"/>
      <c r="E520" s="36"/>
      <c r="F520" s="36"/>
      <c r="G520" s="38"/>
      <c r="H520" s="38"/>
      <c r="I520" s="38"/>
      <c r="J520" s="38"/>
      <c r="K520" s="38"/>
      <c r="L520" s="34">
        <f t="shared" si="22"/>
        <v>0</v>
      </c>
      <c r="M520" s="38"/>
      <c r="N520" s="38"/>
      <c r="O520" s="38"/>
      <c r="P520" s="68">
        <f t="shared" si="23"/>
        <v>0</v>
      </c>
      <c r="Q520" s="315" t="str">
        <f t="shared" si="21"/>
        <v/>
      </c>
      <c r="R520" s="316"/>
    </row>
    <row r="521" spans="2:18" s="8" customFormat="1" ht="15" hidden="1" x14ac:dyDescent="0.2">
      <c r="B521" s="66">
        <v>498</v>
      </c>
      <c r="C521" s="36"/>
      <c r="D521" s="37"/>
      <c r="E521" s="36"/>
      <c r="F521" s="36"/>
      <c r="G521" s="38"/>
      <c r="H521" s="38"/>
      <c r="I521" s="38"/>
      <c r="J521" s="38"/>
      <c r="K521" s="38"/>
      <c r="L521" s="34">
        <f t="shared" si="22"/>
        <v>0</v>
      </c>
      <c r="M521" s="38"/>
      <c r="N521" s="38"/>
      <c r="O521" s="38"/>
      <c r="P521" s="68">
        <f t="shared" si="23"/>
        <v>0</v>
      </c>
      <c r="Q521" s="315" t="str">
        <f t="shared" si="21"/>
        <v/>
      </c>
      <c r="R521" s="316"/>
    </row>
    <row r="522" spans="2:18" s="8" customFormat="1" ht="15" hidden="1" x14ac:dyDescent="0.2">
      <c r="B522" s="66">
        <v>499</v>
      </c>
      <c r="C522" s="36"/>
      <c r="D522" s="37"/>
      <c r="E522" s="36"/>
      <c r="F522" s="36"/>
      <c r="G522" s="38"/>
      <c r="H522" s="38"/>
      <c r="I522" s="38"/>
      <c r="J522" s="38"/>
      <c r="K522" s="38"/>
      <c r="L522" s="34">
        <f t="shared" si="22"/>
        <v>0</v>
      </c>
      <c r="M522" s="38"/>
      <c r="N522" s="38"/>
      <c r="O522" s="38"/>
      <c r="P522" s="68">
        <f t="shared" si="23"/>
        <v>0</v>
      </c>
      <c r="Q522" s="315" t="str">
        <f t="shared" si="21"/>
        <v/>
      </c>
      <c r="R522" s="316"/>
    </row>
    <row r="523" spans="2:18" s="8" customFormat="1" ht="15" hidden="1" x14ac:dyDescent="0.2">
      <c r="B523" s="66">
        <v>500</v>
      </c>
      <c r="C523" s="36"/>
      <c r="D523" s="37"/>
      <c r="E523" s="36"/>
      <c r="F523" s="36"/>
      <c r="G523" s="38"/>
      <c r="H523" s="38"/>
      <c r="I523" s="38"/>
      <c r="J523" s="38"/>
      <c r="K523" s="38"/>
      <c r="L523" s="34">
        <f t="shared" si="22"/>
        <v>0</v>
      </c>
      <c r="M523" s="38"/>
      <c r="N523" s="38"/>
      <c r="O523" s="38"/>
      <c r="P523" s="68">
        <f t="shared" si="23"/>
        <v>0</v>
      </c>
      <c r="Q523" s="315" t="str">
        <f t="shared" si="21"/>
        <v/>
      </c>
      <c r="R523" s="316"/>
    </row>
    <row r="524" spans="2:18" s="8" customFormat="1" ht="15" hidden="1" x14ac:dyDescent="0.2">
      <c r="B524" s="66">
        <v>501</v>
      </c>
      <c r="C524" s="36"/>
      <c r="D524" s="37"/>
      <c r="E524" s="36"/>
      <c r="F524" s="36"/>
      <c r="G524" s="38"/>
      <c r="H524" s="38"/>
      <c r="I524" s="38"/>
      <c r="J524" s="38"/>
      <c r="K524" s="38"/>
      <c r="L524" s="34">
        <f t="shared" si="22"/>
        <v>0</v>
      </c>
      <c r="M524" s="38"/>
      <c r="N524" s="38"/>
      <c r="O524" s="38"/>
      <c r="P524" s="68">
        <f t="shared" si="23"/>
        <v>0</v>
      </c>
      <c r="Q524" s="315" t="str">
        <f t="shared" si="21"/>
        <v/>
      </c>
      <c r="R524" s="316"/>
    </row>
    <row r="525" spans="2:18" s="8" customFormat="1" ht="15" hidden="1" x14ac:dyDescent="0.2">
      <c r="B525" s="66">
        <v>502</v>
      </c>
      <c r="C525" s="36"/>
      <c r="D525" s="37"/>
      <c r="E525" s="36"/>
      <c r="F525" s="36"/>
      <c r="G525" s="38"/>
      <c r="H525" s="38"/>
      <c r="I525" s="38"/>
      <c r="J525" s="38"/>
      <c r="K525" s="38"/>
      <c r="L525" s="34">
        <f t="shared" si="22"/>
        <v>0</v>
      </c>
      <c r="M525" s="38"/>
      <c r="N525" s="38"/>
      <c r="O525" s="38"/>
      <c r="P525" s="68">
        <f t="shared" si="23"/>
        <v>0</v>
      </c>
      <c r="Q525" s="315" t="str">
        <f t="shared" si="21"/>
        <v/>
      </c>
      <c r="R525" s="316"/>
    </row>
    <row r="526" spans="2:18" s="8" customFormat="1" ht="15" hidden="1" x14ac:dyDescent="0.2">
      <c r="B526" s="66">
        <v>503</v>
      </c>
      <c r="C526" s="36"/>
      <c r="D526" s="37"/>
      <c r="E526" s="36"/>
      <c r="F526" s="36"/>
      <c r="G526" s="38"/>
      <c r="H526" s="38"/>
      <c r="I526" s="38"/>
      <c r="J526" s="38"/>
      <c r="K526" s="38"/>
      <c r="L526" s="34">
        <f t="shared" si="22"/>
        <v>0</v>
      </c>
      <c r="M526" s="38"/>
      <c r="N526" s="38"/>
      <c r="O526" s="38"/>
      <c r="P526" s="68">
        <f t="shared" si="23"/>
        <v>0</v>
      </c>
      <c r="Q526" s="315" t="str">
        <f t="shared" si="21"/>
        <v/>
      </c>
      <c r="R526" s="316"/>
    </row>
    <row r="527" spans="2:18" s="8" customFormat="1" ht="15" hidden="1" x14ac:dyDescent="0.2">
      <c r="B527" s="66">
        <v>504</v>
      </c>
      <c r="C527" s="36"/>
      <c r="D527" s="37"/>
      <c r="E527" s="36"/>
      <c r="F527" s="36"/>
      <c r="G527" s="38"/>
      <c r="H527" s="38"/>
      <c r="I527" s="38"/>
      <c r="J527" s="38"/>
      <c r="K527" s="38"/>
      <c r="L527" s="34">
        <f t="shared" si="22"/>
        <v>0</v>
      </c>
      <c r="M527" s="38"/>
      <c r="N527" s="38"/>
      <c r="O527" s="38"/>
      <c r="P527" s="68">
        <f t="shared" si="23"/>
        <v>0</v>
      </c>
      <c r="Q527" s="315" t="str">
        <f t="shared" si="21"/>
        <v/>
      </c>
      <c r="R527" s="316"/>
    </row>
    <row r="528" spans="2:18" s="8" customFormat="1" ht="15" hidden="1" x14ac:dyDescent="0.2">
      <c r="B528" s="66">
        <v>505</v>
      </c>
      <c r="C528" s="36"/>
      <c r="D528" s="37"/>
      <c r="E528" s="36"/>
      <c r="F528" s="36"/>
      <c r="G528" s="38"/>
      <c r="H528" s="38"/>
      <c r="I528" s="38"/>
      <c r="J528" s="38"/>
      <c r="K528" s="38"/>
      <c r="L528" s="34">
        <f t="shared" si="22"/>
        <v>0</v>
      </c>
      <c r="M528" s="38"/>
      <c r="N528" s="38"/>
      <c r="O528" s="38"/>
      <c r="P528" s="68">
        <f t="shared" si="23"/>
        <v>0</v>
      </c>
      <c r="Q528" s="315" t="str">
        <f t="shared" si="21"/>
        <v/>
      </c>
      <c r="R528" s="316"/>
    </row>
    <row r="529" spans="2:18" s="8" customFormat="1" ht="15" hidden="1" x14ac:dyDescent="0.2">
      <c r="B529" s="66">
        <v>506</v>
      </c>
      <c r="C529" s="36"/>
      <c r="D529" s="37"/>
      <c r="E529" s="36"/>
      <c r="F529" s="36"/>
      <c r="G529" s="38"/>
      <c r="H529" s="38"/>
      <c r="I529" s="38"/>
      <c r="J529" s="38"/>
      <c r="K529" s="38"/>
      <c r="L529" s="34">
        <f t="shared" si="22"/>
        <v>0</v>
      </c>
      <c r="M529" s="38"/>
      <c r="N529" s="38"/>
      <c r="O529" s="38"/>
      <c r="P529" s="68">
        <f t="shared" si="23"/>
        <v>0</v>
      </c>
      <c r="Q529" s="315" t="str">
        <f t="shared" si="21"/>
        <v/>
      </c>
      <c r="R529" s="316"/>
    </row>
    <row r="530" spans="2:18" s="8" customFormat="1" ht="15" hidden="1" x14ac:dyDescent="0.2">
      <c r="B530" s="66">
        <v>507</v>
      </c>
      <c r="C530" s="36"/>
      <c r="D530" s="37"/>
      <c r="E530" s="36"/>
      <c r="F530" s="36"/>
      <c r="G530" s="38"/>
      <c r="H530" s="38"/>
      <c r="I530" s="38"/>
      <c r="J530" s="38"/>
      <c r="K530" s="38"/>
      <c r="L530" s="34">
        <f t="shared" si="22"/>
        <v>0</v>
      </c>
      <c r="M530" s="38"/>
      <c r="N530" s="38"/>
      <c r="O530" s="38"/>
      <c r="P530" s="68">
        <f t="shared" si="23"/>
        <v>0</v>
      </c>
      <c r="Q530" s="315" t="str">
        <f t="shared" si="21"/>
        <v/>
      </c>
      <c r="R530" s="316"/>
    </row>
    <row r="531" spans="2:18" s="8" customFormat="1" ht="15" hidden="1" x14ac:dyDescent="0.2">
      <c r="B531" s="66">
        <v>508</v>
      </c>
      <c r="C531" s="36"/>
      <c r="D531" s="37"/>
      <c r="E531" s="36"/>
      <c r="F531" s="36"/>
      <c r="G531" s="38"/>
      <c r="H531" s="38"/>
      <c r="I531" s="38"/>
      <c r="J531" s="38"/>
      <c r="K531" s="38"/>
      <c r="L531" s="34">
        <f t="shared" si="22"/>
        <v>0</v>
      </c>
      <c r="M531" s="38"/>
      <c r="N531" s="38"/>
      <c r="O531" s="38"/>
      <c r="P531" s="68">
        <f t="shared" si="23"/>
        <v>0</v>
      </c>
      <c r="Q531" s="315" t="str">
        <f t="shared" si="21"/>
        <v/>
      </c>
      <c r="R531" s="316"/>
    </row>
    <row r="532" spans="2:18" s="8" customFormat="1" ht="15" hidden="1" x14ac:dyDescent="0.2">
      <c r="B532" s="66">
        <v>509</v>
      </c>
      <c r="C532" s="36"/>
      <c r="D532" s="37"/>
      <c r="E532" s="36"/>
      <c r="F532" s="36"/>
      <c r="G532" s="38"/>
      <c r="H532" s="38"/>
      <c r="I532" s="38"/>
      <c r="J532" s="38"/>
      <c r="K532" s="38"/>
      <c r="L532" s="34">
        <f t="shared" si="22"/>
        <v>0</v>
      </c>
      <c r="M532" s="38"/>
      <c r="N532" s="38"/>
      <c r="O532" s="38"/>
      <c r="P532" s="68">
        <f t="shared" si="23"/>
        <v>0</v>
      </c>
      <c r="Q532" s="315" t="str">
        <f t="shared" si="21"/>
        <v/>
      </c>
      <c r="R532" s="316"/>
    </row>
    <row r="533" spans="2:18" s="8" customFormat="1" ht="15" hidden="1" x14ac:dyDescent="0.2">
      <c r="B533" s="66">
        <v>510</v>
      </c>
      <c r="C533" s="36"/>
      <c r="D533" s="37"/>
      <c r="E533" s="36"/>
      <c r="F533" s="36"/>
      <c r="G533" s="38"/>
      <c r="H533" s="38"/>
      <c r="I533" s="38"/>
      <c r="J533" s="38"/>
      <c r="K533" s="38"/>
      <c r="L533" s="34">
        <f t="shared" si="22"/>
        <v>0</v>
      </c>
      <c r="M533" s="38"/>
      <c r="N533" s="38"/>
      <c r="O533" s="38"/>
      <c r="P533" s="68">
        <f t="shared" si="23"/>
        <v>0</v>
      </c>
      <c r="Q533" s="315" t="str">
        <f t="shared" si="21"/>
        <v/>
      </c>
      <c r="R533" s="316"/>
    </row>
    <row r="534" spans="2:18" s="8" customFormat="1" ht="15" hidden="1" x14ac:dyDescent="0.2">
      <c r="B534" s="66">
        <v>511</v>
      </c>
      <c r="C534" s="36"/>
      <c r="D534" s="37"/>
      <c r="E534" s="36"/>
      <c r="F534" s="36"/>
      <c r="G534" s="38"/>
      <c r="H534" s="38"/>
      <c r="I534" s="38"/>
      <c r="J534" s="38"/>
      <c r="K534" s="38"/>
      <c r="L534" s="34">
        <f t="shared" si="22"/>
        <v>0</v>
      </c>
      <c r="M534" s="38"/>
      <c r="N534" s="38"/>
      <c r="O534" s="38"/>
      <c r="P534" s="68">
        <f t="shared" si="23"/>
        <v>0</v>
      </c>
      <c r="Q534" s="315" t="str">
        <f t="shared" si="21"/>
        <v/>
      </c>
      <c r="R534" s="316"/>
    </row>
    <row r="535" spans="2:18" s="8" customFormat="1" ht="15" hidden="1" x14ac:dyDescent="0.2">
      <c r="B535" s="66">
        <v>512</v>
      </c>
      <c r="C535" s="36"/>
      <c r="D535" s="37"/>
      <c r="E535" s="36"/>
      <c r="F535" s="36"/>
      <c r="G535" s="38"/>
      <c r="H535" s="38"/>
      <c r="I535" s="38"/>
      <c r="J535" s="38"/>
      <c r="K535" s="38"/>
      <c r="L535" s="34">
        <f t="shared" si="22"/>
        <v>0</v>
      </c>
      <c r="M535" s="38"/>
      <c r="N535" s="38"/>
      <c r="O535" s="38"/>
      <c r="P535" s="68">
        <f t="shared" si="23"/>
        <v>0</v>
      </c>
      <c r="Q535" s="315" t="str">
        <f t="shared" si="21"/>
        <v/>
      </c>
      <c r="R535" s="316"/>
    </row>
    <row r="536" spans="2:18" s="8" customFormat="1" ht="15" hidden="1" x14ac:dyDescent="0.2">
      <c r="B536" s="66">
        <v>513</v>
      </c>
      <c r="C536" s="36"/>
      <c r="D536" s="37"/>
      <c r="E536" s="36"/>
      <c r="F536" s="36"/>
      <c r="G536" s="38"/>
      <c r="H536" s="38"/>
      <c r="I536" s="38"/>
      <c r="J536" s="38"/>
      <c r="K536" s="38"/>
      <c r="L536" s="34">
        <f t="shared" si="22"/>
        <v>0</v>
      </c>
      <c r="M536" s="38"/>
      <c r="N536" s="38"/>
      <c r="O536" s="38"/>
      <c r="P536" s="68">
        <f t="shared" si="23"/>
        <v>0</v>
      </c>
      <c r="Q536" s="315" t="str">
        <f t="shared" ref="Q536:Q599" si="24">IF(P536&lt;&gt;G536,"EXISTE UNA DIFERENCIA EN LA INFORMACION DE LOS PRESUPUESTOS, EL TOTAL DE LOS INSUMOS DEBERA SER IGUAL AL PRESUPUESTO BASE, TAMBIEN DEBERÁ VERIFICAR LA INFORMACION DE APROBADO ","")</f>
        <v/>
      </c>
      <c r="R536" s="316"/>
    </row>
    <row r="537" spans="2:18" s="8" customFormat="1" ht="15" hidden="1" x14ac:dyDescent="0.2">
      <c r="B537" s="66">
        <v>514</v>
      </c>
      <c r="C537" s="36"/>
      <c r="D537" s="37"/>
      <c r="E537" s="36"/>
      <c r="F537" s="36"/>
      <c r="G537" s="38"/>
      <c r="H537" s="38"/>
      <c r="I537" s="38"/>
      <c r="J537" s="38"/>
      <c r="K537" s="38"/>
      <c r="L537" s="34">
        <f t="shared" si="22"/>
        <v>0</v>
      </c>
      <c r="M537" s="38"/>
      <c r="N537" s="38"/>
      <c r="O537" s="38"/>
      <c r="P537" s="68">
        <f t="shared" si="23"/>
        <v>0</v>
      </c>
      <c r="Q537" s="315" t="str">
        <f t="shared" si="24"/>
        <v/>
      </c>
      <c r="R537" s="316"/>
    </row>
    <row r="538" spans="2:18" s="8" customFormat="1" ht="15" hidden="1" x14ac:dyDescent="0.2">
      <c r="B538" s="66">
        <v>515</v>
      </c>
      <c r="C538" s="36"/>
      <c r="D538" s="37"/>
      <c r="E538" s="36"/>
      <c r="F538" s="36"/>
      <c r="G538" s="38"/>
      <c r="H538" s="38"/>
      <c r="I538" s="38"/>
      <c r="J538" s="38"/>
      <c r="K538" s="38"/>
      <c r="L538" s="34">
        <f t="shared" ref="L538:L601" si="25">H538+I538+J538+K538</f>
        <v>0</v>
      </c>
      <c r="M538" s="38"/>
      <c r="N538" s="38"/>
      <c r="O538" s="38"/>
      <c r="P538" s="68">
        <f t="shared" ref="P538:P601" si="26">SUM(M538:O538)</f>
        <v>0</v>
      </c>
      <c r="Q538" s="315" t="str">
        <f t="shared" si="24"/>
        <v/>
      </c>
      <c r="R538" s="316"/>
    </row>
    <row r="539" spans="2:18" s="8" customFormat="1" ht="15" hidden="1" x14ac:dyDescent="0.2">
      <c r="B539" s="66">
        <v>516</v>
      </c>
      <c r="C539" s="36"/>
      <c r="D539" s="37"/>
      <c r="E539" s="36"/>
      <c r="F539" s="36"/>
      <c r="G539" s="38"/>
      <c r="H539" s="38"/>
      <c r="I539" s="38"/>
      <c r="J539" s="38"/>
      <c r="K539" s="38"/>
      <c r="L539" s="34">
        <f t="shared" si="25"/>
        <v>0</v>
      </c>
      <c r="M539" s="38"/>
      <c r="N539" s="38"/>
      <c r="O539" s="38"/>
      <c r="P539" s="68">
        <f t="shared" si="26"/>
        <v>0</v>
      </c>
      <c r="Q539" s="315" t="str">
        <f t="shared" si="24"/>
        <v/>
      </c>
      <c r="R539" s="316"/>
    </row>
    <row r="540" spans="2:18" s="8" customFormat="1" ht="15" hidden="1" x14ac:dyDescent="0.2">
      <c r="B540" s="66">
        <v>517</v>
      </c>
      <c r="C540" s="36"/>
      <c r="D540" s="37"/>
      <c r="E540" s="36"/>
      <c r="F540" s="36"/>
      <c r="G540" s="38"/>
      <c r="H540" s="38"/>
      <c r="I540" s="38"/>
      <c r="J540" s="38"/>
      <c r="K540" s="38"/>
      <c r="L540" s="34">
        <f t="shared" si="25"/>
        <v>0</v>
      </c>
      <c r="M540" s="38"/>
      <c r="N540" s="38"/>
      <c r="O540" s="38"/>
      <c r="P540" s="68">
        <f t="shared" si="26"/>
        <v>0</v>
      </c>
      <c r="Q540" s="315" t="str">
        <f t="shared" si="24"/>
        <v/>
      </c>
      <c r="R540" s="316"/>
    </row>
    <row r="541" spans="2:18" s="8" customFormat="1" ht="15" hidden="1" x14ac:dyDescent="0.2">
      <c r="B541" s="66">
        <v>518</v>
      </c>
      <c r="C541" s="36"/>
      <c r="D541" s="37"/>
      <c r="E541" s="36"/>
      <c r="F541" s="36"/>
      <c r="G541" s="38"/>
      <c r="H541" s="38"/>
      <c r="I541" s="38"/>
      <c r="J541" s="38"/>
      <c r="K541" s="38"/>
      <c r="L541" s="34">
        <f t="shared" si="25"/>
        <v>0</v>
      </c>
      <c r="M541" s="38"/>
      <c r="N541" s="38"/>
      <c r="O541" s="38"/>
      <c r="P541" s="68">
        <f t="shared" si="26"/>
        <v>0</v>
      </c>
      <c r="Q541" s="315" t="str">
        <f t="shared" si="24"/>
        <v/>
      </c>
      <c r="R541" s="316"/>
    </row>
    <row r="542" spans="2:18" s="8" customFormat="1" ht="15" hidden="1" x14ac:dyDescent="0.2">
      <c r="B542" s="66">
        <v>519</v>
      </c>
      <c r="C542" s="36"/>
      <c r="D542" s="37"/>
      <c r="E542" s="36"/>
      <c r="F542" s="36"/>
      <c r="G542" s="38"/>
      <c r="H542" s="38"/>
      <c r="I542" s="38"/>
      <c r="J542" s="38"/>
      <c r="K542" s="38"/>
      <c r="L542" s="34">
        <f t="shared" si="25"/>
        <v>0</v>
      </c>
      <c r="M542" s="38"/>
      <c r="N542" s="38"/>
      <c r="O542" s="38"/>
      <c r="P542" s="68">
        <f t="shared" si="26"/>
        <v>0</v>
      </c>
      <c r="Q542" s="315" t="str">
        <f t="shared" si="24"/>
        <v/>
      </c>
      <c r="R542" s="316"/>
    </row>
    <row r="543" spans="2:18" s="8" customFormat="1" ht="15" hidden="1" x14ac:dyDescent="0.2">
      <c r="B543" s="66">
        <v>520</v>
      </c>
      <c r="C543" s="36"/>
      <c r="D543" s="37"/>
      <c r="E543" s="36"/>
      <c r="F543" s="36"/>
      <c r="G543" s="38"/>
      <c r="H543" s="38"/>
      <c r="I543" s="38"/>
      <c r="J543" s="38"/>
      <c r="K543" s="38"/>
      <c r="L543" s="34">
        <f t="shared" si="25"/>
        <v>0</v>
      </c>
      <c r="M543" s="38"/>
      <c r="N543" s="38"/>
      <c r="O543" s="38"/>
      <c r="P543" s="68">
        <f t="shared" si="26"/>
        <v>0</v>
      </c>
      <c r="Q543" s="315" t="str">
        <f t="shared" si="24"/>
        <v/>
      </c>
      <c r="R543" s="316"/>
    </row>
    <row r="544" spans="2:18" s="8" customFormat="1" ht="15" hidden="1" x14ac:dyDescent="0.2">
      <c r="B544" s="66">
        <v>521</v>
      </c>
      <c r="C544" s="36"/>
      <c r="D544" s="37"/>
      <c r="E544" s="36"/>
      <c r="F544" s="36"/>
      <c r="G544" s="38"/>
      <c r="H544" s="38"/>
      <c r="I544" s="38"/>
      <c r="J544" s="38"/>
      <c r="K544" s="38"/>
      <c r="L544" s="34">
        <f t="shared" si="25"/>
        <v>0</v>
      </c>
      <c r="M544" s="38"/>
      <c r="N544" s="38"/>
      <c r="O544" s="38"/>
      <c r="P544" s="68">
        <f t="shared" si="26"/>
        <v>0</v>
      </c>
      <c r="Q544" s="315" t="str">
        <f t="shared" si="24"/>
        <v/>
      </c>
      <c r="R544" s="316"/>
    </row>
    <row r="545" spans="2:18" s="8" customFormat="1" ht="15" hidden="1" x14ac:dyDescent="0.2">
      <c r="B545" s="66">
        <v>522</v>
      </c>
      <c r="C545" s="36"/>
      <c r="D545" s="37"/>
      <c r="E545" s="36"/>
      <c r="F545" s="36"/>
      <c r="G545" s="38"/>
      <c r="H545" s="38"/>
      <c r="I545" s="38"/>
      <c r="J545" s="38"/>
      <c r="K545" s="38"/>
      <c r="L545" s="34">
        <f t="shared" si="25"/>
        <v>0</v>
      </c>
      <c r="M545" s="38"/>
      <c r="N545" s="38"/>
      <c r="O545" s="38"/>
      <c r="P545" s="68">
        <f t="shared" si="26"/>
        <v>0</v>
      </c>
      <c r="Q545" s="315" t="str">
        <f t="shared" si="24"/>
        <v/>
      </c>
      <c r="R545" s="316"/>
    </row>
    <row r="546" spans="2:18" s="8" customFormat="1" ht="15" hidden="1" x14ac:dyDescent="0.2">
      <c r="B546" s="66">
        <v>523</v>
      </c>
      <c r="C546" s="36"/>
      <c r="D546" s="37"/>
      <c r="E546" s="36"/>
      <c r="F546" s="36"/>
      <c r="G546" s="38"/>
      <c r="H546" s="38"/>
      <c r="I546" s="38"/>
      <c r="J546" s="38"/>
      <c r="K546" s="38"/>
      <c r="L546" s="34">
        <f t="shared" si="25"/>
        <v>0</v>
      </c>
      <c r="M546" s="38"/>
      <c r="N546" s="38"/>
      <c r="O546" s="38"/>
      <c r="P546" s="68">
        <f t="shared" si="26"/>
        <v>0</v>
      </c>
      <c r="Q546" s="315" t="str">
        <f t="shared" si="24"/>
        <v/>
      </c>
      <c r="R546" s="316"/>
    </row>
    <row r="547" spans="2:18" s="8" customFormat="1" ht="15" hidden="1" x14ac:dyDescent="0.2">
      <c r="B547" s="66">
        <v>524</v>
      </c>
      <c r="C547" s="36"/>
      <c r="D547" s="37"/>
      <c r="E547" s="36"/>
      <c r="F547" s="36"/>
      <c r="G547" s="38"/>
      <c r="H547" s="38"/>
      <c r="I547" s="38"/>
      <c r="J547" s="38"/>
      <c r="K547" s="38"/>
      <c r="L547" s="34">
        <f t="shared" si="25"/>
        <v>0</v>
      </c>
      <c r="M547" s="38"/>
      <c r="N547" s="38"/>
      <c r="O547" s="38"/>
      <c r="P547" s="68">
        <f t="shared" si="26"/>
        <v>0</v>
      </c>
      <c r="Q547" s="315" t="str">
        <f t="shared" si="24"/>
        <v/>
      </c>
      <c r="R547" s="316"/>
    </row>
    <row r="548" spans="2:18" s="8" customFormat="1" ht="15" hidden="1" x14ac:dyDescent="0.2">
      <c r="B548" s="66">
        <v>525</v>
      </c>
      <c r="C548" s="36"/>
      <c r="D548" s="37"/>
      <c r="E548" s="36"/>
      <c r="F548" s="36"/>
      <c r="G548" s="38"/>
      <c r="H548" s="38"/>
      <c r="I548" s="38"/>
      <c r="J548" s="38"/>
      <c r="K548" s="38"/>
      <c r="L548" s="34">
        <f t="shared" si="25"/>
        <v>0</v>
      </c>
      <c r="M548" s="38"/>
      <c r="N548" s="38"/>
      <c r="O548" s="38"/>
      <c r="P548" s="68">
        <f t="shared" si="26"/>
        <v>0</v>
      </c>
      <c r="Q548" s="315" t="str">
        <f t="shared" si="24"/>
        <v/>
      </c>
      <c r="R548" s="316"/>
    </row>
    <row r="549" spans="2:18" s="8" customFormat="1" ht="15" hidden="1" x14ac:dyDescent="0.2">
      <c r="B549" s="66">
        <v>526</v>
      </c>
      <c r="C549" s="36"/>
      <c r="D549" s="37"/>
      <c r="E549" s="36"/>
      <c r="F549" s="36"/>
      <c r="G549" s="38"/>
      <c r="H549" s="38"/>
      <c r="I549" s="38"/>
      <c r="J549" s="38"/>
      <c r="K549" s="38"/>
      <c r="L549" s="34">
        <f t="shared" si="25"/>
        <v>0</v>
      </c>
      <c r="M549" s="38"/>
      <c r="N549" s="38"/>
      <c r="O549" s="38"/>
      <c r="P549" s="68">
        <f t="shared" si="26"/>
        <v>0</v>
      </c>
      <c r="Q549" s="315" t="str">
        <f t="shared" si="24"/>
        <v/>
      </c>
      <c r="R549" s="316"/>
    </row>
    <row r="550" spans="2:18" s="8" customFormat="1" ht="15" hidden="1" x14ac:dyDescent="0.2">
      <c r="B550" s="66">
        <v>527</v>
      </c>
      <c r="C550" s="36"/>
      <c r="D550" s="37"/>
      <c r="E550" s="36"/>
      <c r="F550" s="36"/>
      <c r="G550" s="38"/>
      <c r="H550" s="38"/>
      <c r="I550" s="38"/>
      <c r="J550" s="38"/>
      <c r="K550" s="38"/>
      <c r="L550" s="34">
        <f t="shared" si="25"/>
        <v>0</v>
      </c>
      <c r="M550" s="38"/>
      <c r="N550" s="38"/>
      <c r="O550" s="38"/>
      <c r="P550" s="68">
        <f t="shared" si="26"/>
        <v>0</v>
      </c>
      <c r="Q550" s="315" t="str">
        <f t="shared" si="24"/>
        <v/>
      </c>
      <c r="R550" s="316"/>
    </row>
    <row r="551" spans="2:18" s="8" customFormat="1" ht="15" hidden="1" x14ac:dyDescent="0.2">
      <c r="B551" s="66">
        <v>528</v>
      </c>
      <c r="C551" s="36"/>
      <c r="D551" s="37"/>
      <c r="E551" s="36"/>
      <c r="F551" s="36"/>
      <c r="G551" s="38"/>
      <c r="H551" s="38"/>
      <c r="I551" s="38"/>
      <c r="J551" s="38"/>
      <c r="K551" s="38"/>
      <c r="L551" s="34">
        <f t="shared" si="25"/>
        <v>0</v>
      </c>
      <c r="M551" s="38"/>
      <c r="N551" s="38"/>
      <c r="O551" s="38"/>
      <c r="P551" s="68">
        <f t="shared" si="26"/>
        <v>0</v>
      </c>
      <c r="Q551" s="315" t="str">
        <f t="shared" si="24"/>
        <v/>
      </c>
      <c r="R551" s="316"/>
    </row>
    <row r="552" spans="2:18" s="8" customFormat="1" ht="15" hidden="1" x14ac:dyDescent="0.2">
      <c r="B552" s="66">
        <v>529</v>
      </c>
      <c r="C552" s="36"/>
      <c r="D552" s="37"/>
      <c r="E552" s="36"/>
      <c r="F552" s="36"/>
      <c r="G552" s="38"/>
      <c r="H552" s="38"/>
      <c r="I552" s="38"/>
      <c r="J552" s="38"/>
      <c r="K552" s="38"/>
      <c r="L552" s="34">
        <f t="shared" si="25"/>
        <v>0</v>
      </c>
      <c r="M552" s="38"/>
      <c r="N552" s="38"/>
      <c r="O552" s="38"/>
      <c r="P552" s="68">
        <f t="shared" si="26"/>
        <v>0</v>
      </c>
      <c r="Q552" s="315" t="str">
        <f t="shared" si="24"/>
        <v/>
      </c>
      <c r="R552" s="316"/>
    </row>
    <row r="553" spans="2:18" s="8" customFormat="1" ht="15" hidden="1" x14ac:dyDescent="0.2">
      <c r="B553" s="66">
        <v>530</v>
      </c>
      <c r="C553" s="36"/>
      <c r="D553" s="37"/>
      <c r="E553" s="36"/>
      <c r="F553" s="36"/>
      <c r="G553" s="38"/>
      <c r="H553" s="38"/>
      <c r="I553" s="38"/>
      <c r="J553" s="38"/>
      <c r="K553" s="38"/>
      <c r="L553" s="34">
        <f t="shared" si="25"/>
        <v>0</v>
      </c>
      <c r="M553" s="38"/>
      <c r="N553" s="38"/>
      <c r="O553" s="38"/>
      <c r="P553" s="68">
        <f t="shared" si="26"/>
        <v>0</v>
      </c>
      <c r="Q553" s="315" t="str">
        <f t="shared" si="24"/>
        <v/>
      </c>
      <c r="R553" s="316"/>
    </row>
    <row r="554" spans="2:18" s="8" customFormat="1" ht="15" hidden="1" x14ac:dyDescent="0.2">
      <c r="B554" s="66">
        <v>531</v>
      </c>
      <c r="C554" s="36"/>
      <c r="D554" s="37"/>
      <c r="E554" s="36"/>
      <c r="F554" s="36"/>
      <c r="G554" s="38"/>
      <c r="H554" s="38"/>
      <c r="I554" s="38"/>
      <c r="J554" s="38"/>
      <c r="K554" s="38"/>
      <c r="L554" s="34">
        <f t="shared" si="25"/>
        <v>0</v>
      </c>
      <c r="M554" s="38"/>
      <c r="N554" s="38"/>
      <c r="O554" s="38"/>
      <c r="P554" s="68">
        <f t="shared" si="26"/>
        <v>0</v>
      </c>
      <c r="Q554" s="315" t="str">
        <f t="shared" si="24"/>
        <v/>
      </c>
      <c r="R554" s="316"/>
    </row>
    <row r="555" spans="2:18" s="8" customFormat="1" ht="15" hidden="1" x14ac:dyDescent="0.2">
      <c r="B555" s="66">
        <v>532</v>
      </c>
      <c r="C555" s="36"/>
      <c r="D555" s="37"/>
      <c r="E555" s="36"/>
      <c r="F555" s="36"/>
      <c r="G555" s="38"/>
      <c r="H555" s="38"/>
      <c r="I555" s="38"/>
      <c r="J555" s="38"/>
      <c r="K555" s="38"/>
      <c r="L555" s="34">
        <f t="shared" si="25"/>
        <v>0</v>
      </c>
      <c r="M555" s="38"/>
      <c r="N555" s="38"/>
      <c r="O555" s="38"/>
      <c r="P555" s="68">
        <f t="shared" si="26"/>
        <v>0</v>
      </c>
      <c r="Q555" s="315" t="str">
        <f t="shared" si="24"/>
        <v/>
      </c>
      <c r="R555" s="316"/>
    </row>
    <row r="556" spans="2:18" s="8" customFormat="1" ht="15" hidden="1" x14ac:dyDescent="0.2">
      <c r="B556" s="66">
        <v>533</v>
      </c>
      <c r="C556" s="36"/>
      <c r="D556" s="37"/>
      <c r="E556" s="36"/>
      <c r="F556" s="36"/>
      <c r="G556" s="38"/>
      <c r="H556" s="38"/>
      <c r="I556" s="38"/>
      <c r="J556" s="38"/>
      <c r="K556" s="38"/>
      <c r="L556" s="34">
        <f t="shared" si="25"/>
        <v>0</v>
      </c>
      <c r="M556" s="38"/>
      <c r="N556" s="38"/>
      <c r="O556" s="38"/>
      <c r="P556" s="68">
        <f t="shared" si="26"/>
        <v>0</v>
      </c>
      <c r="Q556" s="315" t="str">
        <f t="shared" si="24"/>
        <v/>
      </c>
      <c r="R556" s="316"/>
    </row>
    <row r="557" spans="2:18" s="8" customFormat="1" ht="15" hidden="1" x14ac:dyDescent="0.2">
      <c r="B557" s="66">
        <v>534</v>
      </c>
      <c r="C557" s="36"/>
      <c r="D557" s="37"/>
      <c r="E557" s="36"/>
      <c r="F557" s="36"/>
      <c r="G557" s="38"/>
      <c r="H557" s="38"/>
      <c r="I557" s="38"/>
      <c r="J557" s="38"/>
      <c r="K557" s="38"/>
      <c r="L557" s="34">
        <f t="shared" si="25"/>
        <v>0</v>
      </c>
      <c r="M557" s="38"/>
      <c r="N557" s="38"/>
      <c r="O557" s="38"/>
      <c r="P557" s="68">
        <f t="shared" si="26"/>
        <v>0</v>
      </c>
      <c r="Q557" s="315" t="str">
        <f t="shared" si="24"/>
        <v/>
      </c>
      <c r="R557" s="316"/>
    </row>
    <row r="558" spans="2:18" s="8" customFormat="1" ht="15" hidden="1" x14ac:dyDescent="0.2">
      <c r="B558" s="66">
        <v>535</v>
      </c>
      <c r="C558" s="36"/>
      <c r="D558" s="37"/>
      <c r="E558" s="36"/>
      <c r="F558" s="36"/>
      <c r="G558" s="38"/>
      <c r="H558" s="38"/>
      <c r="I558" s="38"/>
      <c r="J558" s="38"/>
      <c r="K558" s="38"/>
      <c r="L558" s="34">
        <f t="shared" si="25"/>
        <v>0</v>
      </c>
      <c r="M558" s="38"/>
      <c r="N558" s="38"/>
      <c r="O558" s="38"/>
      <c r="P558" s="68">
        <f t="shared" si="26"/>
        <v>0</v>
      </c>
      <c r="Q558" s="315" t="str">
        <f t="shared" si="24"/>
        <v/>
      </c>
      <c r="R558" s="316"/>
    </row>
    <row r="559" spans="2:18" s="8" customFormat="1" ht="15" hidden="1" x14ac:dyDescent="0.2">
      <c r="B559" s="66">
        <v>536</v>
      </c>
      <c r="C559" s="36"/>
      <c r="D559" s="37"/>
      <c r="E559" s="36"/>
      <c r="F559" s="36"/>
      <c r="G559" s="38"/>
      <c r="H559" s="38"/>
      <c r="I559" s="38"/>
      <c r="J559" s="38"/>
      <c r="K559" s="38"/>
      <c r="L559" s="34">
        <f t="shared" si="25"/>
        <v>0</v>
      </c>
      <c r="M559" s="38"/>
      <c r="N559" s="38"/>
      <c r="O559" s="38"/>
      <c r="P559" s="68">
        <f t="shared" si="26"/>
        <v>0</v>
      </c>
      <c r="Q559" s="315" t="str">
        <f t="shared" si="24"/>
        <v/>
      </c>
      <c r="R559" s="316"/>
    </row>
    <row r="560" spans="2:18" s="8" customFormat="1" ht="15" hidden="1" x14ac:dyDescent="0.2">
      <c r="B560" s="66">
        <v>537</v>
      </c>
      <c r="C560" s="36"/>
      <c r="D560" s="37"/>
      <c r="E560" s="36"/>
      <c r="F560" s="36"/>
      <c r="G560" s="38"/>
      <c r="H560" s="38"/>
      <c r="I560" s="38"/>
      <c r="J560" s="38"/>
      <c r="K560" s="38"/>
      <c r="L560" s="34">
        <f t="shared" si="25"/>
        <v>0</v>
      </c>
      <c r="M560" s="38"/>
      <c r="N560" s="38"/>
      <c r="O560" s="38"/>
      <c r="P560" s="68">
        <f t="shared" si="26"/>
        <v>0</v>
      </c>
      <c r="Q560" s="315" t="str">
        <f t="shared" si="24"/>
        <v/>
      </c>
      <c r="R560" s="316"/>
    </row>
    <row r="561" spans="2:18" s="8" customFormat="1" ht="15" hidden="1" x14ac:dyDescent="0.2">
      <c r="B561" s="66">
        <v>538</v>
      </c>
      <c r="C561" s="36"/>
      <c r="D561" s="37"/>
      <c r="E561" s="36"/>
      <c r="F561" s="36"/>
      <c r="G561" s="38"/>
      <c r="H561" s="38"/>
      <c r="I561" s="38"/>
      <c r="J561" s="38"/>
      <c r="K561" s="38"/>
      <c r="L561" s="34">
        <f t="shared" si="25"/>
        <v>0</v>
      </c>
      <c r="M561" s="38"/>
      <c r="N561" s="38"/>
      <c r="O561" s="38"/>
      <c r="P561" s="68">
        <f t="shared" si="26"/>
        <v>0</v>
      </c>
      <c r="Q561" s="315" t="str">
        <f t="shared" si="24"/>
        <v/>
      </c>
      <c r="R561" s="316"/>
    </row>
    <row r="562" spans="2:18" s="8" customFormat="1" ht="15" hidden="1" x14ac:dyDescent="0.2">
      <c r="B562" s="66">
        <v>539</v>
      </c>
      <c r="C562" s="36"/>
      <c r="D562" s="37"/>
      <c r="E562" s="36"/>
      <c r="F562" s="36"/>
      <c r="G562" s="38"/>
      <c r="H562" s="38"/>
      <c r="I562" s="38"/>
      <c r="J562" s="38"/>
      <c r="K562" s="38"/>
      <c r="L562" s="34">
        <f t="shared" si="25"/>
        <v>0</v>
      </c>
      <c r="M562" s="38"/>
      <c r="N562" s="38"/>
      <c r="O562" s="38"/>
      <c r="P562" s="68">
        <f t="shared" si="26"/>
        <v>0</v>
      </c>
      <c r="Q562" s="315" t="str">
        <f t="shared" si="24"/>
        <v/>
      </c>
      <c r="R562" s="316"/>
    </row>
    <row r="563" spans="2:18" s="8" customFormat="1" ht="15" hidden="1" x14ac:dyDescent="0.2">
      <c r="B563" s="66">
        <v>540</v>
      </c>
      <c r="C563" s="36"/>
      <c r="D563" s="37"/>
      <c r="E563" s="36"/>
      <c r="F563" s="36"/>
      <c r="G563" s="38"/>
      <c r="H563" s="38"/>
      <c r="I563" s="38"/>
      <c r="J563" s="38"/>
      <c r="K563" s="38"/>
      <c r="L563" s="34">
        <f t="shared" si="25"/>
        <v>0</v>
      </c>
      <c r="M563" s="38"/>
      <c r="N563" s="38"/>
      <c r="O563" s="38"/>
      <c r="P563" s="68">
        <f t="shared" si="26"/>
        <v>0</v>
      </c>
      <c r="Q563" s="315" t="str">
        <f t="shared" si="24"/>
        <v/>
      </c>
      <c r="R563" s="316"/>
    </row>
    <row r="564" spans="2:18" s="8" customFormat="1" ht="15" hidden="1" x14ac:dyDescent="0.2">
      <c r="B564" s="66">
        <v>541</v>
      </c>
      <c r="C564" s="36"/>
      <c r="D564" s="37"/>
      <c r="E564" s="36"/>
      <c r="F564" s="36"/>
      <c r="G564" s="38"/>
      <c r="H564" s="38"/>
      <c r="I564" s="38"/>
      <c r="J564" s="38"/>
      <c r="K564" s="38"/>
      <c r="L564" s="34">
        <f t="shared" si="25"/>
        <v>0</v>
      </c>
      <c r="M564" s="38"/>
      <c r="N564" s="38"/>
      <c r="O564" s="38"/>
      <c r="P564" s="68">
        <f t="shared" si="26"/>
        <v>0</v>
      </c>
      <c r="Q564" s="315" t="str">
        <f t="shared" si="24"/>
        <v/>
      </c>
      <c r="R564" s="316"/>
    </row>
    <row r="565" spans="2:18" s="8" customFormat="1" ht="15" hidden="1" x14ac:dyDescent="0.2">
      <c r="B565" s="66">
        <v>542</v>
      </c>
      <c r="C565" s="36"/>
      <c r="D565" s="37"/>
      <c r="E565" s="36"/>
      <c r="F565" s="36"/>
      <c r="G565" s="38"/>
      <c r="H565" s="38"/>
      <c r="I565" s="38"/>
      <c r="J565" s="38"/>
      <c r="K565" s="38"/>
      <c r="L565" s="34">
        <f t="shared" si="25"/>
        <v>0</v>
      </c>
      <c r="M565" s="38"/>
      <c r="N565" s="38"/>
      <c r="O565" s="38"/>
      <c r="P565" s="68">
        <f t="shared" si="26"/>
        <v>0</v>
      </c>
      <c r="Q565" s="315" t="str">
        <f t="shared" si="24"/>
        <v/>
      </c>
      <c r="R565" s="316"/>
    </row>
    <row r="566" spans="2:18" s="8" customFormat="1" ht="15" hidden="1" x14ac:dyDescent="0.2">
      <c r="B566" s="66">
        <v>543</v>
      </c>
      <c r="C566" s="36"/>
      <c r="D566" s="37"/>
      <c r="E566" s="36"/>
      <c r="F566" s="36"/>
      <c r="G566" s="38"/>
      <c r="H566" s="38"/>
      <c r="I566" s="38"/>
      <c r="J566" s="38"/>
      <c r="K566" s="38"/>
      <c r="L566" s="34">
        <f t="shared" si="25"/>
        <v>0</v>
      </c>
      <c r="M566" s="38"/>
      <c r="N566" s="38"/>
      <c r="O566" s="38"/>
      <c r="P566" s="68">
        <f t="shared" si="26"/>
        <v>0</v>
      </c>
      <c r="Q566" s="315" t="str">
        <f t="shared" si="24"/>
        <v/>
      </c>
      <c r="R566" s="316"/>
    </row>
    <row r="567" spans="2:18" s="8" customFormat="1" ht="15" hidden="1" x14ac:dyDescent="0.2">
      <c r="B567" s="66">
        <v>544</v>
      </c>
      <c r="C567" s="36"/>
      <c r="D567" s="37"/>
      <c r="E567" s="36"/>
      <c r="F567" s="36"/>
      <c r="G567" s="38"/>
      <c r="H567" s="38"/>
      <c r="I567" s="38"/>
      <c r="J567" s="38"/>
      <c r="K567" s="38"/>
      <c r="L567" s="34">
        <f t="shared" si="25"/>
        <v>0</v>
      </c>
      <c r="M567" s="38"/>
      <c r="N567" s="38"/>
      <c r="O567" s="38"/>
      <c r="P567" s="68">
        <f t="shared" si="26"/>
        <v>0</v>
      </c>
      <c r="Q567" s="315" t="str">
        <f t="shared" si="24"/>
        <v/>
      </c>
      <c r="R567" s="316"/>
    </row>
    <row r="568" spans="2:18" s="8" customFormat="1" ht="15" hidden="1" x14ac:dyDescent="0.2">
      <c r="B568" s="66">
        <v>545</v>
      </c>
      <c r="C568" s="36"/>
      <c r="D568" s="37"/>
      <c r="E568" s="36"/>
      <c r="F568" s="36"/>
      <c r="G568" s="38"/>
      <c r="H568" s="38"/>
      <c r="I568" s="38"/>
      <c r="J568" s="38"/>
      <c r="K568" s="38"/>
      <c r="L568" s="34">
        <f t="shared" si="25"/>
        <v>0</v>
      </c>
      <c r="M568" s="38"/>
      <c r="N568" s="38"/>
      <c r="O568" s="38"/>
      <c r="P568" s="68">
        <f t="shared" si="26"/>
        <v>0</v>
      </c>
      <c r="Q568" s="315" t="str">
        <f t="shared" si="24"/>
        <v/>
      </c>
      <c r="R568" s="316"/>
    </row>
    <row r="569" spans="2:18" s="8" customFormat="1" ht="15" hidden="1" x14ac:dyDescent="0.2">
      <c r="B569" s="66">
        <v>546</v>
      </c>
      <c r="C569" s="36"/>
      <c r="D569" s="37"/>
      <c r="E569" s="36"/>
      <c r="F569" s="36"/>
      <c r="G569" s="38"/>
      <c r="H569" s="38"/>
      <c r="I569" s="38"/>
      <c r="J569" s="38"/>
      <c r="K569" s="38"/>
      <c r="L569" s="34">
        <f t="shared" si="25"/>
        <v>0</v>
      </c>
      <c r="M569" s="38"/>
      <c r="N569" s="38"/>
      <c r="O569" s="38"/>
      <c r="P569" s="68">
        <f t="shared" si="26"/>
        <v>0</v>
      </c>
      <c r="Q569" s="315" t="str">
        <f t="shared" si="24"/>
        <v/>
      </c>
      <c r="R569" s="316"/>
    </row>
    <row r="570" spans="2:18" s="8" customFormat="1" ht="15" hidden="1" x14ac:dyDescent="0.2">
      <c r="B570" s="66">
        <v>547</v>
      </c>
      <c r="C570" s="36"/>
      <c r="D570" s="37"/>
      <c r="E570" s="36"/>
      <c r="F570" s="36"/>
      <c r="G570" s="38"/>
      <c r="H570" s="38"/>
      <c r="I570" s="38"/>
      <c r="J570" s="38"/>
      <c r="K570" s="38"/>
      <c r="L570" s="34">
        <f t="shared" si="25"/>
        <v>0</v>
      </c>
      <c r="M570" s="38"/>
      <c r="N570" s="38"/>
      <c r="O570" s="38"/>
      <c r="P570" s="68">
        <f t="shared" si="26"/>
        <v>0</v>
      </c>
      <c r="Q570" s="315" t="str">
        <f t="shared" si="24"/>
        <v/>
      </c>
      <c r="R570" s="316"/>
    </row>
    <row r="571" spans="2:18" s="8" customFormat="1" ht="15" hidden="1" x14ac:dyDescent="0.2">
      <c r="B571" s="66">
        <v>548</v>
      </c>
      <c r="C571" s="36"/>
      <c r="D571" s="37"/>
      <c r="E571" s="36"/>
      <c r="F571" s="36"/>
      <c r="G571" s="38"/>
      <c r="H571" s="38"/>
      <c r="I571" s="38"/>
      <c r="J571" s="38"/>
      <c r="K571" s="38"/>
      <c r="L571" s="34">
        <f t="shared" si="25"/>
        <v>0</v>
      </c>
      <c r="M571" s="38"/>
      <c r="N571" s="38"/>
      <c r="O571" s="38"/>
      <c r="P571" s="68">
        <f t="shared" si="26"/>
        <v>0</v>
      </c>
      <c r="Q571" s="315" t="str">
        <f t="shared" si="24"/>
        <v/>
      </c>
      <c r="R571" s="316"/>
    </row>
    <row r="572" spans="2:18" s="8" customFormat="1" ht="15" hidden="1" x14ac:dyDescent="0.2">
      <c r="B572" s="66">
        <v>549</v>
      </c>
      <c r="C572" s="36"/>
      <c r="D572" s="37"/>
      <c r="E572" s="36"/>
      <c r="F572" s="36"/>
      <c r="G572" s="38"/>
      <c r="H572" s="38"/>
      <c r="I572" s="38"/>
      <c r="J572" s="38"/>
      <c r="K572" s="38"/>
      <c r="L572" s="34">
        <f t="shared" si="25"/>
        <v>0</v>
      </c>
      <c r="M572" s="38"/>
      <c r="N572" s="38"/>
      <c r="O572" s="38"/>
      <c r="P572" s="68">
        <f t="shared" si="26"/>
        <v>0</v>
      </c>
      <c r="Q572" s="315" t="str">
        <f t="shared" si="24"/>
        <v/>
      </c>
      <c r="R572" s="316"/>
    </row>
    <row r="573" spans="2:18" s="8" customFormat="1" ht="15" hidden="1" x14ac:dyDescent="0.2">
      <c r="B573" s="66">
        <v>550</v>
      </c>
      <c r="C573" s="36"/>
      <c r="D573" s="37"/>
      <c r="E573" s="36"/>
      <c r="F573" s="36"/>
      <c r="G573" s="38"/>
      <c r="H573" s="38"/>
      <c r="I573" s="38"/>
      <c r="J573" s="38"/>
      <c r="K573" s="38"/>
      <c r="L573" s="34">
        <f t="shared" si="25"/>
        <v>0</v>
      </c>
      <c r="M573" s="38"/>
      <c r="N573" s="38"/>
      <c r="O573" s="38"/>
      <c r="P573" s="68">
        <f t="shared" si="26"/>
        <v>0</v>
      </c>
      <c r="Q573" s="315" t="str">
        <f t="shared" si="24"/>
        <v/>
      </c>
      <c r="R573" s="316"/>
    </row>
    <row r="574" spans="2:18" s="8" customFormat="1" ht="15" hidden="1" x14ac:dyDescent="0.2">
      <c r="B574" s="66">
        <v>551</v>
      </c>
      <c r="C574" s="36"/>
      <c r="D574" s="37"/>
      <c r="E574" s="36"/>
      <c r="F574" s="36"/>
      <c r="G574" s="38"/>
      <c r="H574" s="38"/>
      <c r="I574" s="38"/>
      <c r="J574" s="38"/>
      <c r="K574" s="38"/>
      <c r="L574" s="34">
        <f t="shared" si="25"/>
        <v>0</v>
      </c>
      <c r="M574" s="38"/>
      <c r="N574" s="38"/>
      <c r="O574" s="38"/>
      <c r="P574" s="68">
        <f t="shared" si="26"/>
        <v>0</v>
      </c>
      <c r="Q574" s="315" t="str">
        <f t="shared" si="24"/>
        <v/>
      </c>
      <c r="R574" s="316"/>
    </row>
    <row r="575" spans="2:18" s="8" customFormat="1" ht="15" hidden="1" x14ac:dyDescent="0.2">
      <c r="B575" s="66">
        <v>552</v>
      </c>
      <c r="C575" s="36"/>
      <c r="D575" s="37"/>
      <c r="E575" s="36"/>
      <c r="F575" s="36"/>
      <c r="G575" s="38"/>
      <c r="H575" s="38"/>
      <c r="I575" s="38"/>
      <c r="J575" s="38"/>
      <c r="K575" s="38"/>
      <c r="L575" s="34">
        <f t="shared" si="25"/>
        <v>0</v>
      </c>
      <c r="M575" s="38"/>
      <c r="N575" s="38"/>
      <c r="O575" s="38"/>
      <c r="P575" s="68">
        <f t="shared" si="26"/>
        <v>0</v>
      </c>
      <c r="Q575" s="315" t="str">
        <f t="shared" si="24"/>
        <v/>
      </c>
      <c r="R575" s="316"/>
    </row>
    <row r="576" spans="2:18" s="8" customFormat="1" ht="15" hidden="1" x14ac:dyDescent="0.2">
      <c r="B576" s="66">
        <v>553</v>
      </c>
      <c r="C576" s="36"/>
      <c r="D576" s="37"/>
      <c r="E576" s="36"/>
      <c r="F576" s="36"/>
      <c r="G576" s="38"/>
      <c r="H576" s="38"/>
      <c r="I576" s="38"/>
      <c r="J576" s="38"/>
      <c r="K576" s="38"/>
      <c r="L576" s="34">
        <f t="shared" si="25"/>
        <v>0</v>
      </c>
      <c r="M576" s="38"/>
      <c r="N576" s="38"/>
      <c r="O576" s="38"/>
      <c r="P576" s="68">
        <f t="shared" si="26"/>
        <v>0</v>
      </c>
      <c r="Q576" s="315" t="str">
        <f t="shared" si="24"/>
        <v/>
      </c>
      <c r="R576" s="316"/>
    </row>
    <row r="577" spans="2:18" s="8" customFormat="1" ht="15" hidden="1" x14ac:dyDescent="0.2">
      <c r="B577" s="66">
        <v>554</v>
      </c>
      <c r="C577" s="36"/>
      <c r="D577" s="37"/>
      <c r="E577" s="36"/>
      <c r="F577" s="36"/>
      <c r="G577" s="38"/>
      <c r="H577" s="38"/>
      <c r="I577" s="38"/>
      <c r="J577" s="38"/>
      <c r="K577" s="38"/>
      <c r="L577" s="34">
        <f t="shared" si="25"/>
        <v>0</v>
      </c>
      <c r="M577" s="38"/>
      <c r="N577" s="38"/>
      <c r="O577" s="38"/>
      <c r="P577" s="68">
        <f t="shared" si="26"/>
        <v>0</v>
      </c>
      <c r="Q577" s="315" t="str">
        <f t="shared" si="24"/>
        <v/>
      </c>
      <c r="R577" s="316"/>
    </row>
    <row r="578" spans="2:18" s="8" customFormat="1" ht="15" hidden="1" x14ac:dyDescent="0.2">
      <c r="B578" s="66">
        <v>555</v>
      </c>
      <c r="C578" s="36"/>
      <c r="D578" s="37"/>
      <c r="E578" s="36"/>
      <c r="F578" s="36"/>
      <c r="G578" s="38"/>
      <c r="H578" s="38"/>
      <c r="I578" s="38"/>
      <c r="J578" s="38"/>
      <c r="K578" s="38"/>
      <c r="L578" s="34">
        <f t="shared" si="25"/>
        <v>0</v>
      </c>
      <c r="M578" s="38"/>
      <c r="N578" s="38"/>
      <c r="O578" s="38"/>
      <c r="P578" s="68">
        <f t="shared" si="26"/>
        <v>0</v>
      </c>
      <c r="Q578" s="315" t="str">
        <f t="shared" si="24"/>
        <v/>
      </c>
      <c r="R578" s="316"/>
    </row>
    <row r="579" spans="2:18" s="8" customFormat="1" ht="15" hidden="1" x14ac:dyDescent="0.2">
      <c r="B579" s="66">
        <v>556</v>
      </c>
      <c r="C579" s="36"/>
      <c r="D579" s="37"/>
      <c r="E579" s="36"/>
      <c r="F579" s="36"/>
      <c r="G579" s="38"/>
      <c r="H579" s="38"/>
      <c r="I579" s="38"/>
      <c r="J579" s="38"/>
      <c r="K579" s="38"/>
      <c r="L579" s="34">
        <f t="shared" si="25"/>
        <v>0</v>
      </c>
      <c r="M579" s="38"/>
      <c r="N579" s="38"/>
      <c r="O579" s="38"/>
      <c r="P579" s="68">
        <f t="shared" si="26"/>
        <v>0</v>
      </c>
      <c r="Q579" s="315" t="str">
        <f t="shared" si="24"/>
        <v/>
      </c>
      <c r="R579" s="316"/>
    </row>
    <row r="580" spans="2:18" s="8" customFormat="1" ht="15" hidden="1" x14ac:dyDescent="0.2">
      <c r="B580" s="66">
        <v>557</v>
      </c>
      <c r="C580" s="36"/>
      <c r="D580" s="37"/>
      <c r="E580" s="36"/>
      <c r="F580" s="36"/>
      <c r="G580" s="38"/>
      <c r="H580" s="38"/>
      <c r="I580" s="38"/>
      <c r="J580" s="38"/>
      <c r="K580" s="38"/>
      <c r="L580" s="34">
        <f t="shared" si="25"/>
        <v>0</v>
      </c>
      <c r="M580" s="38"/>
      <c r="N580" s="38"/>
      <c r="O580" s="38"/>
      <c r="P580" s="68">
        <f t="shared" si="26"/>
        <v>0</v>
      </c>
      <c r="Q580" s="315" t="str">
        <f t="shared" si="24"/>
        <v/>
      </c>
      <c r="R580" s="316"/>
    </row>
    <row r="581" spans="2:18" s="8" customFormat="1" ht="15" hidden="1" x14ac:dyDescent="0.2">
      <c r="B581" s="66">
        <v>558</v>
      </c>
      <c r="C581" s="36"/>
      <c r="D581" s="37"/>
      <c r="E581" s="36"/>
      <c r="F581" s="36"/>
      <c r="G581" s="38"/>
      <c r="H581" s="38"/>
      <c r="I581" s="38"/>
      <c r="J581" s="38"/>
      <c r="K581" s="38"/>
      <c r="L581" s="34">
        <f t="shared" si="25"/>
        <v>0</v>
      </c>
      <c r="M581" s="38"/>
      <c r="N581" s="38"/>
      <c r="O581" s="38"/>
      <c r="P581" s="68">
        <f t="shared" si="26"/>
        <v>0</v>
      </c>
      <c r="Q581" s="315" t="str">
        <f t="shared" si="24"/>
        <v/>
      </c>
      <c r="R581" s="316"/>
    </row>
    <row r="582" spans="2:18" s="8" customFormat="1" ht="15" hidden="1" x14ac:dyDescent="0.2">
      <c r="B582" s="66">
        <v>559</v>
      </c>
      <c r="C582" s="36"/>
      <c r="D582" s="37"/>
      <c r="E582" s="36"/>
      <c r="F582" s="36"/>
      <c r="G582" s="38"/>
      <c r="H582" s="38"/>
      <c r="I582" s="38"/>
      <c r="J582" s="38"/>
      <c r="K582" s="38"/>
      <c r="L582" s="34">
        <f t="shared" si="25"/>
        <v>0</v>
      </c>
      <c r="M582" s="38"/>
      <c r="N582" s="38"/>
      <c r="O582" s="38"/>
      <c r="P582" s="68">
        <f t="shared" si="26"/>
        <v>0</v>
      </c>
      <c r="Q582" s="315" t="str">
        <f t="shared" si="24"/>
        <v/>
      </c>
      <c r="R582" s="316"/>
    </row>
    <row r="583" spans="2:18" s="8" customFormat="1" ht="15" hidden="1" x14ac:dyDescent="0.2">
      <c r="B583" s="66">
        <v>560</v>
      </c>
      <c r="C583" s="36"/>
      <c r="D583" s="37"/>
      <c r="E583" s="36"/>
      <c r="F583" s="36"/>
      <c r="G583" s="38"/>
      <c r="H583" s="38"/>
      <c r="I583" s="38"/>
      <c r="J583" s="38"/>
      <c r="K583" s="38"/>
      <c r="L583" s="34">
        <f t="shared" si="25"/>
        <v>0</v>
      </c>
      <c r="M583" s="38"/>
      <c r="N583" s="38"/>
      <c r="O583" s="38"/>
      <c r="P583" s="68">
        <f t="shared" si="26"/>
        <v>0</v>
      </c>
      <c r="Q583" s="315" t="str">
        <f t="shared" si="24"/>
        <v/>
      </c>
      <c r="R583" s="316"/>
    </row>
    <row r="584" spans="2:18" s="8" customFormat="1" ht="15" hidden="1" x14ac:dyDescent="0.2">
      <c r="B584" s="66">
        <v>561</v>
      </c>
      <c r="C584" s="36"/>
      <c r="D584" s="37"/>
      <c r="E584" s="36"/>
      <c r="F584" s="36"/>
      <c r="G584" s="38"/>
      <c r="H584" s="38"/>
      <c r="I584" s="38"/>
      <c r="J584" s="38"/>
      <c r="K584" s="38"/>
      <c r="L584" s="34">
        <f t="shared" si="25"/>
        <v>0</v>
      </c>
      <c r="M584" s="38"/>
      <c r="N584" s="38"/>
      <c r="O584" s="38"/>
      <c r="P584" s="68">
        <f t="shared" si="26"/>
        <v>0</v>
      </c>
      <c r="Q584" s="315" t="str">
        <f t="shared" si="24"/>
        <v/>
      </c>
      <c r="R584" s="316"/>
    </row>
    <row r="585" spans="2:18" s="8" customFormat="1" ht="15" hidden="1" x14ac:dyDescent="0.2">
      <c r="B585" s="66">
        <v>562</v>
      </c>
      <c r="C585" s="36"/>
      <c r="D585" s="37"/>
      <c r="E585" s="36"/>
      <c r="F585" s="36"/>
      <c r="G585" s="38"/>
      <c r="H585" s="38"/>
      <c r="I585" s="38"/>
      <c r="J585" s="38"/>
      <c r="K585" s="38"/>
      <c r="L585" s="34">
        <f t="shared" si="25"/>
        <v>0</v>
      </c>
      <c r="M585" s="38"/>
      <c r="N585" s="38"/>
      <c r="O585" s="38"/>
      <c r="P585" s="68">
        <f t="shared" si="26"/>
        <v>0</v>
      </c>
      <c r="Q585" s="315" t="str">
        <f t="shared" si="24"/>
        <v/>
      </c>
      <c r="R585" s="316"/>
    </row>
    <row r="586" spans="2:18" s="8" customFormat="1" ht="15" hidden="1" x14ac:dyDescent="0.2">
      <c r="B586" s="66">
        <v>563</v>
      </c>
      <c r="C586" s="36"/>
      <c r="D586" s="37"/>
      <c r="E586" s="36"/>
      <c r="F586" s="36"/>
      <c r="G586" s="38"/>
      <c r="H586" s="38"/>
      <c r="I586" s="38"/>
      <c r="J586" s="38"/>
      <c r="K586" s="38"/>
      <c r="L586" s="34">
        <f t="shared" si="25"/>
        <v>0</v>
      </c>
      <c r="M586" s="38"/>
      <c r="N586" s="38"/>
      <c r="O586" s="38"/>
      <c r="P586" s="68">
        <f t="shared" si="26"/>
        <v>0</v>
      </c>
      <c r="Q586" s="315" t="str">
        <f t="shared" si="24"/>
        <v/>
      </c>
      <c r="R586" s="316"/>
    </row>
    <row r="587" spans="2:18" s="8" customFormat="1" ht="15" hidden="1" x14ac:dyDescent="0.2">
      <c r="B587" s="66">
        <v>564</v>
      </c>
      <c r="C587" s="36"/>
      <c r="D587" s="37"/>
      <c r="E587" s="36"/>
      <c r="F587" s="36"/>
      <c r="G587" s="38"/>
      <c r="H587" s="38"/>
      <c r="I587" s="38"/>
      <c r="J587" s="38"/>
      <c r="K587" s="38"/>
      <c r="L587" s="34">
        <f t="shared" si="25"/>
        <v>0</v>
      </c>
      <c r="M587" s="38"/>
      <c r="N587" s="38"/>
      <c r="O587" s="38"/>
      <c r="P587" s="68">
        <f t="shared" si="26"/>
        <v>0</v>
      </c>
      <c r="Q587" s="315" t="str">
        <f t="shared" si="24"/>
        <v/>
      </c>
      <c r="R587" s="316"/>
    </row>
    <row r="588" spans="2:18" s="8" customFormat="1" ht="15" hidden="1" x14ac:dyDescent="0.2">
      <c r="B588" s="66">
        <v>565</v>
      </c>
      <c r="C588" s="36"/>
      <c r="D588" s="37"/>
      <c r="E588" s="36"/>
      <c r="F588" s="36"/>
      <c r="G588" s="38"/>
      <c r="H588" s="38"/>
      <c r="I588" s="38"/>
      <c r="J588" s="38"/>
      <c r="K588" s="38"/>
      <c r="L588" s="34">
        <f t="shared" si="25"/>
        <v>0</v>
      </c>
      <c r="M588" s="38"/>
      <c r="N588" s="38"/>
      <c r="O588" s="38"/>
      <c r="P588" s="68">
        <f t="shared" si="26"/>
        <v>0</v>
      </c>
      <c r="Q588" s="315" t="str">
        <f t="shared" si="24"/>
        <v/>
      </c>
      <c r="R588" s="316"/>
    </row>
    <row r="589" spans="2:18" s="8" customFormat="1" ht="15" hidden="1" x14ac:dyDescent="0.2">
      <c r="B589" s="66">
        <v>566</v>
      </c>
      <c r="C589" s="36"/>
      <c r="D589" s="37"/>
      <c r="E589" s="36"/>
      <c r="F589" s="36"/>
      <c r="G589" s="38"/>
      <c r="H589" s="38"/>
      <c r="I589" s="38"/>
      <c r="J589" s="38"/>
      <c r="K589" s="38"/>
      <c r="L589" s="34">
        <f t="shared" si="25"/>
        <v>0</v>
      </c>
      <c r="M589" s="38"/>
      <c r="N589" s="38"/>
      <c r="O589" s="38"/>
      <c r="P589" s="68">
        <f t="shared" si="26"/>
        <v>0</v>
      </c>
      <c r="Q589" s="315" t="str">
        <f t="shared" si="24"/>
        <v/>
      </c>
      <c r="R589" s="316"/>
    </row>
    <row r="590" spans="2:18" s="8" customFormat="1" ht="15" hidden="1" x14ac:dyDescent="0.2">
      <c r="B590" s="66">
        <v>567</v>
      </c>
      <c r="C590" s="36"/>
      <c r="D590" s="37"/>
      <c r="E590" s="36"/>
      <c r="F590" s="36"/>
      <c r="G590" s="38"/>
      <c r="H590" s="38"/>
      <c r="I590" s="38"/>
      <c r="J590" s="38"/>
      <c r="K590" s="38"/>
      <c r="L590" s="34">
        <f t="shared" si="25"/>
        <v>0</v>
      </c>
      <c r="M590" s="38"/>
      <c r="N590" s="38"/>
      <c r="O590" s="38"/>
      <c r="P590" s="68">
        <f t="shared" si="26"/>
        <v>0</v>
      </c>
      <c r="Q590" s="315" t="str">
        <f t="shared" si="24"/>
        <v/>
      </c>
      <c r="R590" s="316"/>
    </row>
    <row r="591" spans="2:18" s="8" customFormat="1" ht="15" hidden="1" x14ac:dyDescent="0.2">
      <c r="B591" s="66">
        <v>568</v>
      </c>
      <c r="C591" s="36"/>
      <c r="D591" s="37"/>
      <c r="E591" s="36"/>
      <c r="F591" s="36"/>
      <c r="G591" s="38"/>
      <c r="H591" s="38"/>
      <c r="I591" s="38"/>
      <c r="J591" s="38"/>
      <c r="K591" s="38"/>
      <c r="L591" s="34">
        <f t="shared" si="25"/>
        <v>0</v>
      </c>
      <c r="M591" s="38"/>
      <c r="N591" s="38"/>
      <c r="O591" s="38"/>
      <c r="P591" s="68">
        <f t="shared" si="26"/>
        <v>0</v>
      </c>
      <c r="Q591" s="315" t="str">
        <f t="shared" si="24"/>
        <v/>
      </c>
      <c r="R591" s="316"/>
    </row>
    <row r="592" spans="2:18" s="8" customFormat="1" ht="15" hidden="1" x14ac:dyDescent="0.2">
      <c r="B592" s="66">
        <v>569</v>
      </c>
      <c r="C592" s="36"/>
      <c r="D592" s="37"/>
      <c r="E592" s="36"/>
      <c r="F592" s="36"/>
      <c r="G592" s="38"/>
      <c r="H592" s="38"/>
      <c r="I592" s="38"/>
      <c r="J592" s="38"/>
      <c r="K592" s="38"/>
      <c r="L592" s="34">
        <f t="shared" si="25"/>
        <v>0</v>
      </c>
      <c r="M592" s="38"/>
      <c r="N592" s="38"/>
      <c r="O592" s="38"/>
      <c r="P592" s="68">
        <f t="shared" si="26"/>
        <v>0</v>
      </c>
      <c r="Q592" s="315" t="str">
        <f t="shared" si="24"/>
        <v/>
      </c>
      <c r="R592" s="316"/>
    </row>
    <row r="593" spans="2:18" s="8" customFormat="1" ht="15" hidden="1" x14ac:dyDescent="0.2">
      <c r="B593" s="66">
        <v>570</v>
      </c>
      <c r="C593" s="36"/>
      <c r="D593" s="37"/>
      <c r="E593" s="36"/>
      <c r="F593" s="36"/>
      <c r="G593" s="38"/>
      <c r="H593" s="38"/>
      <c r="I593" s="38"/>
      <c r="J593" s="38"/>
      <c r="K593" s="38"/>
      <c r="L593" s="34">
        <f t="shared" si="25"/>
        <v>0</v>
      </c>
      <c r="M593" s="38"/>
      <c r="N593" s="38"/>
      <c r="O593" s="38"/>
      <c r="P593" s="68">
        <f t="shared" si="26"/>
        <v>0</v>
      </c>
      <c r="Q593" s="315" t="str">
        <f t="shared" si="24"/>
        <v/>
      </c>
      <c r="R593" s="316"/>
    </row>
    <row r="594" spans="2:18" s="8" customFormat="1" ht="15" hidden="1" x14ac:dyDescent="0.2">
      <c r="B594" s="66">
        <v>571</v>
      </c>
      <c r="C594" s="36"/>
      <c r="D594" s="37"/>
      <c r="E594" s="36"/>
      <c r="F594" s="36"/>
      <c r="G594" s="38"/>
      <c r="H594" s="38"/>
      <c r="I594" s="38"/>
      <c r="J594" s="38"/>
      <c r="K594" s="38"/>
      <c r="L594" s="34">
        <f t="shared" si="25"/>
        <v>0</v>
      </c>
      <c r="M594" s="38"/>
      <c r="N594" s="38"/>
      <c r="O594" s="38"/>
      <c r="P594" s="68">
        <f t="shared" si="26"/>
        <v>0</v>
      </c>
      <c r="Q594" s="315" t="str">
        <f t="shared" si="24"/>
        <v/>
      </c>
      <c r="R594" s="316"/>
    </row>
    <row r="595" spans="2:18" s="8" customFormat="1" ht="15" hidden="1" x14ac:dyDescent="0.2">
      <c r="B595" s="66">
        <v>572</v>
      </c>
      <c r="C595" s="36"/>
      <c r="D595" s="37"/>
      <c r="E595" s="36"/>
      <c r="F595" s="36"/>
      <c r="G595" s="38"/>
      <c r="H595" s="38"/>
      <c r="I595" s="38"/>
      <c r="J595" s="38"/>
      <c r="K595" s="38"/>
      <c r="L595" s="34">
        <f t="shared" si="25"/>
        <v>0</v>
      </c>
      <c r="M595" s="38"/>
      <c r="N595" s="38"/>
      <c r="O595" s="38"/>
      <c r="P595" s="68">
        <f t="shared" si="26"/>
        <v>0</v>
      </c>
      <c r="Q595" s="315" t="str">
        <f t="shared" si="24"/>
        <v/>
      </c>
      <c r="R595" s="316"/>
    </row>
    <row r="596" spans="2:18" s="8" customFormat="1" ht="15" hidden="1" x14ac:dyDescent="0.2">
      <c r="B596" s="66">
        <v>573</v>
      </c>
      <c r="C596" s="36"/>
      <c r="D596" s="37"/>
      <c r="E596" s="36"/>
      <c r="F596" s="36"/>
      <c r="G596" s="38"/>
      <c r="H596" s="38"/>
      <c r="I596" s="38"/>
      <c r="J596" s="38"/>
      <c r="K596" s="38"/>
      <c r="L596" s="34">
        <f t="shared" si="25"/>
        <v>0</v>
      </c>
      <c r="M596" s="38"/>
      <c r="N596" s="38"/>
      <c r="O596" s="38"/>
      <c r="P596" s="68">
        <f t="shared" si="26"/>
        <v>0</v>
      </c>
      <c r="Q596" s="315" t="str">
        <f t="shared" si="24"/>
        <v/>
      </c>
      <c r="R596" s="316"/>
    </row>
    <row r="597" spans="2:18" s="8" customFormat="1" ht="15" hidden="1" x14ac:dyDescent="0.2">
      <c r="B597" s="66">
        <v>574</v>
      </c>
      <c r="C597" s="36"/>
      <c r="D597" s="37"/>
      <c r="E597" s="36"/>
      <c r="F597" s="36"/>
      <c r="G597" s="38"/>
      <c r="H597" s="38"/>
      <c r="I597" s="38"/>
      <c r="J597" s="38"/>
      <c r="K597" s="38"/>
      <c r="L597" s="34">
        <f t="shared" si="25"/>
        <v>0</v>
      </c>
      <c r="M597" s="38"/>
      <c r="N597" s="38"/>
      <c r="O597" s="38"/>
      <c r="P597" s="68">
        <f t="shared" si="26"/>
        <v>0</v>
      </c>
      <c r="Q597" s="315" t="str">
        <f t="shared" si="24"/>
        <v/>
      </c>
      <c r="R597" s="316"/>
    </row>
    <row r="598" spans="2:18" s="8" customFormat="1" ht="15" hidden="1" x14ac:dyDescent="0.2">
      <c r="B598" s="66">
        <v>575</v>
      </c>
      <c r="C598" s="36"/>
      <c r="D598" s="37"/>
      <c r="E598" s="36"/>
      <c r="F598" s="36"/>
      <c r="G598" s="38"/>
      <c r="H598" s="38"/>
      <c r="I598" s="38"/>
      <c r="J598" s="38"/>
      <c r="K598" s="38"/>
      <c r="L598" s="34">
        <f t="shared" si="25"/>
        <v>0</v>
      </c>
      <c r="M598" s="38"/>
      <c r="N598" s="38"/>
      <c r="O598" s="38"/>
      <c r="P598" s="68">
        <f t="shared" si="26"/>
        <v>0</v>
      </c>
      <c r="Q598" s="315" t="str">
        <f t="shared" si="24"/>
        <v/>
      </c>
      <c r="R598" s="316"/>
    </row>
    <row r="599" spans="2:18" s="8" customFormat="1" ht="15" hidden="1" x14ac:dyDescent="0.2">
      <c r="B599" s="66">
        <v>576</v>
      </c>
      <c r="C599" s="36"/>
      <c r="D599" s="37"/>
      <c r="E599" s="36"/>
      <c r="F599" s="36"/>
      <c r="G599" s="38"/>
      <c r="H599" s="38"/>
      <c r="I599" s="38"/>
      <c r="J599" s="38"/>
      <c r="K599" s="38"/>
      <c r="L599" s="34">
        <f t="shared" si="25"/>
        <v>0</v>
      </c>
      <c r="M599" s="38"/>
      <c r="N599" s="38"/>
      <c r="O599" s="38"/>
      <c r="P599" s="68">
        <f t="shared" si="26"/>
        <v>0</v>
      </c>
      <c r="Q599" s="315" t="str">
        <f t="shared" si="24"/>
        <v/>
      </c>
      <c r="R599" s="316"/>
    </row>
    <row r="600" spans="2:18" s="8" customFormat="1" ht="15" hidden="1" x14ac:dyDescent="0.2">
      <c r="B600" s="66">
        <v>577</v>
      </c>
      <c r="C600" s="36"/>
      <c r="D600" s="37"/>
      <c r="E600" s="36"/>
      <c r="F600" s="36"/>
      <c r="G600" s="38"/>
      <c r="H600" s="38"/>
      <c r="I600" s="38"/>
      <c r="J600" s="38"/>
      <c r="K600" s="38"/>
      <c r="L600" s="34">
        <f t="shared" si="25"/>
        <v>0</v>
      </c>
      <c r="M600" s="38"/>
      <c r="N600" s="38"/>
      <c r="O600" s="38"/>
      <c r="P600" s="68">
        <f t="shared" si="26"/>
        <v>0</v>
      </c>
      <c r="Q600" s="315" t="str">
        <f t="shared" ref="Q600:Q663" si="27">IF(P600&lt;&gt;G600,"EXISTE UNA DIFERENCIA EN LA INFORMACION DE LOS PRESUPUESTOS, EL TOTAL DE LOS INSUMOS DEBERA SER IGUAL AL PRESUPUESTO BASE, TAMBIEN DEBERÁ VERIFICAR LA INFORMACION DE APROBADO ","")</f>
        <v/>
      </c>
      <c r="R600" s="316"/>
    </row>
    <row r="601" spans="2:18" s="8" customFormat="1" ht="15" hidden="1" x14ac:dyDescent="0.2">
      <c r="B601" s="66">
        <v>578</v>
      </c>
      <c r="C601" s="36"/>
      <c r="D601" s="37"/>
      <c r="E601" s="36"/>
      <c r="F601" s="36"/>
      <c r="G601" s="38"/>
      <c r="H601" s="38"/>
      <c r="I601" s="38"/>
      <c r="J601" s="38"/>
      <c r="K601" s="38"/>
      <c r="L601" s="34">
        <f t="shared" si="25"/>
        <v>0</v>
      </c>
      <c r="M601" s="38"/>
      <c r="N601" s="38"/>
      <c r="O601" s="38"/>
      <c r="P601" s="68">
        <f t="shared" si="26"/>
        <v>0</v>
      </c>
      <c r="Q601" s="315" t="str">
        <f t="shared" si="27"/>
        <v/>
      </c>
      <c r="R601" s="316"/>
    </row>
    <row r="602" spans="2:18" s="8" customFormat="1" ht="15" hidden="1" x14ac:dyDescent="0.2">
      <c r="B602" s="66">
        <v>579</v>
      </c>
      <c r="C602" s="36"/>
      <c r="D602" s="37"/>
      <c r="E602" s="36"/>
      <c r="F602" s="36"/>
      <c r="G602" s="38"/>
      <c r="H602" s="38"/>
      <c r="I602" s="38"/>
      <c r="J602" s="38"/>
      <c r="K602" s="38"/>
      <c r="L602" s="34">
        <f t="shared" ref="L602:L665" si="28">H602+I602+J602+K602</f>
        <v>0</v>
      </c>
      <c r="M602" s="38"/>
      <c r="N602" s="38"/>
      <c r="O602" s="38"/>
      <c r="P602" s="68">
        <f t="shared" ref="P602:P665" si="29">SUM(M602:O602)</f>
        <v>0</v>
      </c>
      <c r="Q602" s="315" t="str">
        <f t="shared" si="27"/>
        <v/>
      </c>
      <c r="R602" s="316"/>
    </row>
    <row r="603" spans="2:18" s="8" customFormat="1" ht="15" hidden="1" x14ac:dyDescent="0.2">
      <c r="B603" s="66">
        <v>580</v>
      </c>
      <c r="C603" s="36"/>
      <c r="D603" s="37"/>
      <c r="E603" s="36"/>
      <c r="F603" s="36"/>
      <c r="G603" s="38"/>
      <c r="H603" s="38"/>
      <c r="I603" s="38"/>
      <c r="J603" s="38"/>
      <c r="K603" s="38"/>
      <c r="L603" s="34">
        <f t="shared" si="28"/>
        <v>0</v>
      </c>
      <c r="M603" s="38"/>
      <c r="N603" s="38"/>
      <c r="O603" s="38"/>
      <c r="P603" s="68">
        <f t="shared" si="29"/>
        <v>0</v>
      </c>
      <c r="Q603" s="315" t="str">
        <f t="shared" si="27"/>
        <v/>
      </c>
      <c r="R603" s="316"/>
    </row>
    <row r="604" spans="2:18" s="8" customFormat="1" ht="15" hidden="1" x14ac:dyDescent="0.2">
      <c r="B604" s="66">
        <v>581</v>
      </c>
      <c r="C604" s="36"/>
      <c r="D604" s="37"/>
      <c r="E604" s="36"/>
      <c r="F604" s="36"/>
      <c r="G604" s="38"/>
      <c r="H604" s="38"/>
      <c r="I604" s="38"/>
      <c r="J604" s="38"/>
      <c r="K604" s="38"/>
      <c r="L604" s="34">
        <f t="shared" si="28"/>
        <v>0</v>
      </c>
      <c r="M604" s="38"/>
      <c r="N604" s="38"/>
      <c r="O604" s="38"/>
      <c r="P604" s="68">
        <f t="shared" si="29"/>
        <v>0</v>
      </c>
      <c r="Q604" s="315" t="str">
        <f t="shared" si="27"/>
        <v/>
      </c>
      <c r="R604" s="316"/>
    </row>
    <row r="605" spans="2:18" s="8" customFormat="1" ht="15" hidden="1" x14ac:dyDescent="0.2">
      <c r="B605" s="66">
        <v>582</v>
      </c>
      <c r="C605" s="36"/>
      <c r="D605" s="37"/>
      <c r="E605" s="36"/>
      <c r="F605" s="36"/>
      <c r="G605" s="38"/>
      <c r="H605" s="38"/>
      <c r="I605" s="38"/>
      <c r="J605" s="38"/>
      <c r="K605" s="38"/>
      <c r="L605" s="34">
        <f t="shared" si="28"/>
        <v>0</v>
      </c>
      <c r="M605" s="38"/>
      <c r="N605" s="38"/>
      <c r="O605" s="38"/>
      <c r="P605" s="68">
        <f t="shared" si="29"/>
        <v>0</v>
      </c>
      <c r="Q605" s="315" t="str">
        <f t="shared" si="27"/>
        <v/>
      </c>
      <c r="R605" s="316"/>
    </row>
    <row r="606" spans="2:18" s="8" customFormat="1" ht="15" hidden="1" x14ac:dyDescent="0.2">
      <c r="B606" s="66">
        <v>583</v>
      </c>
      <c r="C606" s="36"/>
      <c r="D606" s="37"/>
      <c r="E606" s="36"/>
      <c r="F606" s="36"/>
      <c r="G606" s="38"/>
      <c r="H606" s="38"/>
      <c r="I606" s="38"/>
      <c r="J606" s="38"/>
      <c r="K606" s="38"/>
      <c r="L606" s="34">
        <f t="shared" si="28"/>
        <v>0</v>
      </c>
      <c r="M606" s="38"/>
      <c r="N606" s="38"/>
      <c r="O606" s="38"/>
      <c r="P606" s="68">
        <f t="shared" si="29"/>
        <v>0</v>
      </c>
      <c r="Q606" s="315" t="str">
        <f t="shared" si="27"/>
        <v/>
      </c>
      <c r="R606" s="316"/>
    </row>
    <row r="607" spans="2:18" s="8" customFormat="1" ht="15" hidden="1" x14ac:dyDescent="0.2">
      <c r="B607" s="66">
        <v>584</v>
      </c>
      <c r="C607" s="36"/>
      <c r="D607" s="37"/>
      <c r="E607" s="36"/>
      <c r="F607" s="36"/>
      <c r="G607" s="38"/>
      <c r="H607" s="38"/>
      <c r="I607" s="38"/>
      <c r="J607" s="38"/>
      <c r="K607" s="38"/>
      <c r="L607" s="34">
        <f t="shared" si="28"/>
        <v>0</v>
      </c>
      <c r="M607" s="38"/>
      <c r="N607" s="38"/>
      <c r="O607" s="38"/>
      <c r="P607" s="68">
        <f t="shared" si="29"/>
        <v>0</v>
      </c>
      <c r="Q607" s="315" t="str">
        <f t="shared" si="27"/>
        <v/>
      </c>
      <c r="R607" s="316"/>
    </row>
    <row r="608" spans="2:18" s="8" customFormat="1" ht="15" hidden="1" x14ac:dyDescent="0.2">
      <c r="B608" s="66">
        <v>585</v>
      </c>
      <c r="C608" s="36"/>
      <c r="D608" s="37"/>
      <c r="E608" s="36"/>
      <c r="F608" s="36"/>
      <c r="G608" s="38"/>
      <c r="H608" s="38"/>
      <c r="I608" s="38"/>
      <c r="J608" s="38"/>
      <c r="K608" s="38"/>
      <c r="L608" s="34">
        <f t="shared" si="28"/>
        <v>0</v>
      </c>
      <c r="M608" s="38"/>
      <c r="N608" s="38"/>
      <c r="O608" s="38"/>
      <c r="P608" s="68">
        <f t="shared" si="29"/>
        <v>0</v>
      </c>
      <c r="Q608" s="315" t="str">
        <f t="shared" si="27"/>
        <v/>
      </c>
      <c r="R608" s="316"/>
    </row>
    <row r="609" spans="2:18" s="8" customFormat="1" ht="15" hidden="1" x14ac:dyDescent="0.2">
      <c r="B609" s="66">
        <v>586</v>
      </c>
      <c r="C609" s="36"/>
      <c r="D609" s="37"/>
      <c r="E609" s="36"/>
      <c r="F609" s="36"/>
      <c r="G609" s="38"/>
      <c r="H609" s="38"/>
      <c r="I609" s="38"/>
      <c r="J609" s="38"/>
      <c r="K609" s="38"/>
      <c r="L609" s="34">
        <f t="shared" si="28"/>
        <v>0</v>
      </c>
      <c r="M609" s="38"/>
      <c r="N609" s="38"/>
      <c r="O609" s="38"/>
      <c r="P609" s="68">
        <f t="shared" si="29"/>
        <v>0</v>
      </c>
      <c r="Q609" s="315" t="str">
        <f t="shared" si="27"/>
        <v/>
      </c>
      <c r="R609" s="316"/>
    </row>
    <row r="610" spans="2:18" s="8" customFormat="1" ht="15" hidden="1" x14ac:dyDescent="0.2">
      <c r="B610" s="66">
        <v>587</v>
      </c>
      <c r="C610" s="36"/>
      <c r="D610" s="37"/>
      <c r="E610" s="36"/>
      <c r="F610" s="36"/>
      <c r="G610" s="38"/>
      <c r="H610" s="38"/>
      <c r="I610" s="38"/>
      <c r="J610" s="38"/>
      <c r="K610" s="38"/>
      <c r="L610" s="34">
        <f t="shared" si="28"/>
        <v>0</v>
      </c>
      <c r="M610" s="38"/>
      <c r="N610" s="38"/>
      <c r="O610" s="38"/>
      <c r="P610" s="68">
        <f t="shared" si="29"/>
        <v>0</v>
      </c>
      <c r="Q610" s="315" t="str">
        <f t="shared" si="27"/>
        <v/>
      </c>
      <c r="R610" s="316"/>
    </row>
    <row r="611" spans="2:18" s="8" customFormat="1" ht="15" hidden="1" x14ac:dyDescent="0.2">
      <c r="B611" s="66">
        <v>588</v>
      </c>
      <c r="C611" s="36"/>
      <c r="D611" s="37"/>
      <c r="E611" s="36"/>
      <c r="F611" s="36"/>
      <c r="G611" s="38"/>
      <c r="H611" s="38"/>
      <c r="I611" s="38"/>
      <c r="J611" s="38"/>
      <c r="K611" s="38"/>
      <c r="L611" s="34">
        <f t="shared" si="28"/>
        <v>0</v>
      </c>
      <c r="M611" s="38"/>
      <c r="N611" s="38"/>
      <c r="O611" s="38"/>
      <c r="P611" s="68">
        <f t="shared" si="29"/>
        <v>0</v>
      </c>
      <c r="Q611" s="315" t="str">
        <f t="shared" si="27"/>
        <v/>
      </c>
      <c r="R611" s="316"/>
    </row>
    <row r="612" spans="2:18" s="8" customFormat="1" ht="15" hidden="1" x14ac:dyDescent="0.2">
      <c r="B612" s="66">
        <v>589</v>
      </c>
      <c r="C612" s="36"/>
      <c r="D612" s="37"/>
      <c r="E612" s="36"/>
      <c r="F612" s="36"/>
      <c r="G612" s="38"/>
      <c r="H612" s="38"/>
      <c r="I612" s="38"/>
      <c r="J612" s="38"/>
      <c r="K612" s="38"/>
      <c r="L612" s="34">
        <f t="shared" si="28"/>
        <v>0</v>
      </c>
      <c r="M612" s="38"/>
      <c r="N612" s="38"/>
      <c r="O612" s="38"/>
      <c r="P612" s="68">
        <f t="shared" si="29"/>
        <v>0</v>
      </c>
      <c r="Q612" s="315" t="str">
        <f t="shared" si="27"/>
        <v/>
      </c>
      <c r="R612" s="316"/>
    </row>
    <row r="613" spans="2:18" s="8" customFormat="1" ht="15" hidden="1" x14ac:dyDescent="0.2">
      <c r="B613" s="66">
        <v>590</v>
      </c>
      <c r="C613" s="36"/>
      <c r="D613" s="37"/>
      <c r="E613" s="36"/>
      <c r="F613" s="36"/>
      <c r="G613" s="38"/>
      <c r="H613" s="38"/>
      <c r="I613" s="38"/>
      <c r="J613" s="38"/>
      <c r="K613" s="38"/>
      <c r="L613" s="34">
        <f t="shared" si="28"/>
        <v>0</v>
      </c>
      <c r="M613" s="38"/>
      <c r="N613" s="38"/>
      <c r="O613" s="38"/>
      <c r="P613" s="68">
        <f t="shared" si="29"/>
        <v>0</v>
      </c>
      <c r="Q613" s="315" t="str">
        <f t="shared" si="27"/>
        <v/>
      </c>
      <c r="R613" s="316"/>
    </row>
    <row r="614" spans="2:18" s="8" customFormat="1" ht="15" hidden="1" x14ac:dyDescent="0.2">
      <c r="B614" s="66">
        <v>591</v>
      </c>
      <c r="C614" s="36"/>
      <c r="D614" s="37"/>
      <c r="E614" s="36"/>
      <c r="F614" s="36"/>
      <c r="G614" s="38"/>
      <c r="H614" s="38"/>
      <c r="I614" s="38"/>
      <c r="J614" s="38"/>
      <c r="K614" s="38"/>
      <c r="L614" s="34">
        <f t="shared" si="28"/>
        <v>0</v>
      </c>
      <c r="M614" s="38"/>
      <c r="N614" s="38"/>
      <c r="O614" s="38"/>
      <c r="P614" s="68">
        <f t="shared" si="29"/>
        <v>0</v>
      </c>
      <c r="Q614" s="315" t="str">
        <f t="shared" si="27"/>
        <v/>
      </c>
      <c r="R614" s="316"/>
    </row>
    <row r="615" spans="2:18" s="8" customFormat="1" ht="15" hidden="1" x14ac:dyDescent="0.2">
      <c r="B615" s="66">
        <v>592</v>
      </c>
      <c r="C615" s="36"/>
      <c r="D615" s="37"/>
      <c r="E615" s="36"/>
      <c r="F615" s="36"/>
      <c r="G615" s="38"/>
      <c r="H615" s="38"/>
      <c r="I615" s="38"/>
      <c r="J615" s="38"/>
      <c r="K615" s="38"/>
      <c r="L615" s="34">
        <f t="shared" si="28"/>
        <v>0</v>
      </c>
      <c r="M615" s="38"/>
      <c r="N615" s="38"/>
      <c r="O615" s="38"/>
      <c r="P615" s="68">
        <f t="shared" si="29"/>
        <v>0</v>
      </c>
      <c r="Q615" s="315" t="str">
        <f t="shared" si="27"/>
        <v/>
      </c>
      <c r="R615" s="316"/>
    </row>
    <row r="616" spans="2:18" s="8" customFormat="1" ht="15" hidden="1" x14ac:dyDescent="0.2">
      <c r="B616" s="66">
        <v>593</v>
      </c>
      <c r="C616" s="36"/>
      <c r="D616" s="37"/>
      <c r="E616" s="36"/>
      <c r="F616" s="36"/>
      <c r="G616" s="38"/>
      <c r="H616" s="38"/>
      <c r="I616" s="38"/>
      <c r="J616" s="38"/>
      <c r="K616" s="38"/>
      <c r="L616" s="34">
        <f t="shared" si="28"/>
        <v>0</v>
      </c>
      <c r="M616" s="38"/>
      <c r="N616" s="38"/>
      <c r="O616" s="38"/>
      <c r="P616" s="68">
        <f t="shared" si="29"/>
        <v>0</v>
      </c>
      <c r="Q616" s="315" t="str">
        <f t="shared" si="27"/>
        <v/>
      </c>
      <c r="R616" s="316"/>
    </row>
    <row r="617" spans="2:18" s="8" customFormat="1" ht="15" hidden="1" x14ac:dyDescent="0.2">
      <c r="B617" s="66">
        <v>594</v>
      </c>
      <c r="C617" s="36"/>
      <c r="D617" s="37"/>
      <c r="E617" s="36"/>
      <c r="F617" s="36"/>
      <c r="G617" s="38"/>
      <c r="H617" s="38"/>
      <c r="I617" s="38"/>
      <c r="J617" s="38"/>
      <c r="K617" s="38"/>
      <c r="L617" s="34">
        <f t="shared" si="28"/>
        <v>0</v>
      </c>
      <c r="M617" s="38"/>
      <c r="N617" s="38"/>
      <c r="O617" s="38"/>
      <c r="P617" s="68">
        <f t="shared" si="29"/>
        <v>0</v>
      </c>
      <c r="Q617" s="315" t="str">
        <f t="shared" si="27"/>
        <v/>
      </c>
      <c r="R617" s="316"/>
    </row>
    <row r="618" spans="2:18" s="8" customFormat="1" ht="15" hidden="1" x14ac:dyDescent="0.2">
      <c r="B618" s="66">
        <v>595</v>
      </c>
      <c r="C618" s="36"/>
      <c r="D618" s="37"/>
      <c r="E618" s="36"/>
      <c r="F618" s="36"/>
      <c r="G618" s="38"/>
      <c r="H618" s="38"/>
      <c r="I618" s="38"/>
      <c r="J618" s="38"/>
      <c r="K618" s="38"/>
      <c r="L618" s="34">
        <f t="shared" si="28"/>
        <v>0</v>
      </c>
      <c r="M618" s="38"/>
      <c r="N618" s="38"/>
      <c r="O618" s="38"/>
      <c r="P618" s="68">
        <f t="shared" si="29"/>
        <v>0</v>
      </c>
      <c r="Q618" s="315" t="str">
        <f t="shared" si="27"/>
        <v/>
      </c>
      <c r="R618" s="316"/>
    </row>
    <row r="619" spans="2:18" s="8" customFormat="1" ht="15" hidden="1" x14ac:dyDescent="0.2">
      <c r="B619" s="66">
        <v>596</v>
      </c>
      <c r="C619" s="36"/>
      <c r="D619" s="37"/>
      <c r="E619" s="36"/>
      <c r="F619" s="36"/>
      <c r="G619" s="38"/>
      <c r="H619" s="38"/>
      <c r="I619" s="38"/>
      <c r="J619" s="38"/>
      <c r="K619" s="38"/>
      <c r="L619" s="34">
        <f t="shared" si="28"/>
        <v>0</v>
      </c>
      <c r="M619" s="38"/>
      <c r="N619" s="38"/>
      <c r="O619" s="38"/>
      <c r="P619" s="68">
        <f t="shared" si="29"/>
        <v>0</v>
      </c>
      <c r="Q619" s="315" t="str">
        <f t="shared" si="27"/>
        <v/>
      </c>
      <c r="R619" s="316"/>
    </row>
    <row r="620" spans="2:18" s="8" customFormat="1" ht="15" hidden="1" x14ac:dyDescent="0.2">
      <c r="B620" s="66">
        <v>597</v>
      </c>
      <c r="C620" s="36"/>
      <c r="D620" s="37"/>
      <c r="E620" s="36"/>
      <c r="F620" s="36"/>
      <c r="G620" s="38"/>
      <c r="H620" s="38"/>
      <c r="I620" s="38"/>
      <c r="J620" s="38"/>
      <c r="K620" s="38"/>
      <c r="L620" s="34">
        <f t="shared" si="28"/>
        <v>0</v>
      </c>
      <c r="M620" s="38"/>
      <c r="N620" s="38"/>
      <c r="O620" s="38"/>
      <c r="P620" s="68">
        <f t="shared" si="29"/>
        <v>0</v>
      </c>
      <c r="Q620" s="315" t="str">
        <f t="shared" si="27"/>
        <v/>
      </c>
      <c r="R620" s="316"/>
    </row>
    <row r="621" spans="2:18" s="8" customFormat="1" ht="15" hidden="1" x14ac:dyDescent="0.2">
      <c r="B621" s="66">
        <v>598</v>
      </c>
      <c r="C621" s="36"/>
      <c r="D621" s="37"/>
      <c r="E621" s="36"/>
      <c r="F621" s="36"/>
      <c r="G621" s="38"/>
      <c r="H621" s="38"/>
      <c r="I621" s="38"/>
      <c r="J621" s="38"/>
      <c r="K621" s="38"/>
      <c r="L621" s="34">
        <f t="shared" si="28"/>
        <v>0</v>
      </c>
      <c r="M621" s="38"/>
      <c r="N621" s="38"/>
      <c r="O621" s="38"/>
      <c r="P621" s="68">
        <f t="shared" si="29"/>
        <v>0</v>
      </c>
      <c r="Q621" s="315" t="str">
        <f t="shared" si="27"/>
        <v/>
      </c>
      <c r="R621" s="316"/>
    </row>
    <row r="622" spans="2:18" s="8" customFormat="1" ht="15" hidden="1" x14ac:dyDescent="0.2">
      <c r="B622" s="66">
        <v>599</v>
      </c>
      <c r="C622" s="36"/>
      <c r="D622" s="37"/>
      <c r="E622" s="36"/>
      <c r="F622" s="36"/>
      <c r="G622" s="38"/>
      <c r="H622" s="38"/>
      <c r="I622" s="38"/>
      <c r="J622" s="38"/>
      <c r="K622" s="38"/>
      <c r="L622" s="34">
        <f t="shared" si="28"/>
        <v>0</v>
      </c>
      <c r="M622" s="38"/>
      <c r="N622" s="38"/>
      <c r="O622" s="38"/>
      <c r="P622" s="68">
        <f t="shared" si="29"/>
        <v>0</v>
      </c>
      <c r="Q622" s="315" t="str">
        <f t="shared" si="27"/>
        <v/>
      </c>
      <c r="R622" s="316"/>
    </row>
    <row r="623" spans="2:18" s="8" customFormat="1" ht="15" hidden="1" x14ac:dyDescent="0.2">
      <c r="B623" s="66">
        <v>600</v>
      </c>
      <c r="C623" s="36"/>
      <c r="D623" s="37"/>
      <c r="E623" s="36"/>
      <c r="F623" s="36"/>
      <c r="G623" s="38"/>
      <c r="H623" s="38"/>
      <c r="I623" s="38"/>
      <c r="J623" s="38"/>
      <c r="K623" s="38"/>
      <c r="L623" s="34">
        <f t="shared" si="28"/>
        <v>0</v>
      </c>
      <c r="M623" s="38"/>
      <c r="N623" s="38"/>
      <c r="O623" s="38"/>
      <c r="P623" s="68">
        <f t="shared" si="29"/>
        <v>0</v>
      </c>
      <c r="Q623" s="315" t="str">
        <f t="shared" si="27"/>
        <v/>
      </c>
      <c r="R623" s="316"/>
    </row>
    <row r="624" spans="2:18" s="8" customFormat="1" ht="15" hidden="1" x14ac:dyDescent="0.2">
      <c r="B624" s="66">
        <v>601</v>
      </c>
      <c r="C624" s="36"/>
      <c r="D624" s="37"/>
      <c r="E624" s="36"/>
      <c r="F624" s="36"/>
      <c r="G624" s="38"/>
      <c r="H624" s="38"/>
      <c r="I624" s="38"/>
      <c r="J624" s="38"/>
      <c r="K624" s="38"/>
      <c r="L624" s="34">
        <f t="shared" si="28"/>
        <v>0</v>
      </c>
      <c r="M624" s="38"/>
      <c r="N624" s="38"/>
      <c r="O624" s="38"/>
      <c r="P624" s="68">
        <f t="shared" si="29"/>
        <v>0</v>
      </c>
      <c r="Q624" s="315" t="str">
        <f t="shared" si="27"/>
        <v/>
      </c>
      <c r="R624" s="316"/>
    </row>
    <row r="625" spans="2:18" s="8" customFormat="1" ht="15" hidden="1" x14ac:dyDescent="0.2">
      <c r="B625" s="66">
        <v>602</v>
      </c>
      <c r="C625" s="36"/>
      <c r="D625" s="37"/>
      <c r="E625" s="36"/>
      <c r="F625" s="36"/>
      <c r="G625" s="38"/>
      <c r="H625" s="38"/>
      <c r="I625" s="38"/>
      <c r="J625" s="38"/>
      <c r="K625" s="38"/>
      <c r="L625" s="34">
        <f t="shared" si="28"/>
        <v>0</v>
      </c>
      <c r="M625" s="38"/>
      <c r="N625" s="38"/>
      <c r="O625" s="38"/>
      <c r="P625" s="68">
        <f t="shared" si="29"/>
        <v>0</v>
      </c>
      <c r="Q625" s="315" t="str">
        <f t="shared" si="27"/>
        <v/>
      </c>
      <c r="R625" s="316"/>
    </row>
    <row r="626" spans="2:18" s="8" customFormat="1" ht="15" hidden="1" x14ac:dyDescent="0.2">
      <c r="B626" s="66">
        <v>603</v>
      </c>
      <c r="C626" s="36"/>
      <c r="D626" s="37"/>
      <c r="E626" s="36"/>
      <c r="F626" s="36"/>
      <c r="G626" s="38"/>
      <c r="H626" s="38"/>
      <c r="I626" s="38"/>
      <c r="J626" s="38"/>
      <c r="K626" s="38"/>
      <c r="L626" s="34">
        <f t="shared" si="28"/>
        <v>0</v>
      </c>
      <c r="M626" s="38"/>
      <c r="N626" s="38"/>
      <c r="O626" s="38"/>
      <c r="P626" s="68">
        <f t="shared" si="29"/>
        <v>0</v>
      </c>
      <c r="Q626" s="315" t="str">
        <f t="shared" si="27"/>
        <v/>
      </c>
      <c r="R626" s="316"/>
    </row>
    <row r="627" spans="2:18" s="8" customFormat="1" ht="15" hidden="1" x14ac:dyDescent="0.2">
      <c r="B627" s="66">
        <v>604</v>
      </c>
      <c r="C627" s="36"/>
      <c r="D627" s="37"/>
      <c r="E627" s="36"/>
      <c r="F627" s="36"/>
      <c r="G627" s="38"/>
      <c r="H627" s="38"/>
      <c r="I627" s="38"/>
      <c r="J627" s="38"/>
      <c r="K627" s="38"/>
      <c r="L627" s="34">
        <f t="shared" si="28"/>
        <v>0</v>
      </c>
      <c r="M627" s="38"/>
      <c r="N627" s="38"/>
      <c r="O627" s="38"/>
      <c r="P627" s="68">
        <f t="shared" si="29"/>
        <v>0</v>
      </c>
      <c r="Q627" s="315" t="str">
        <f t="shared" si="27"/>
        <v/>
      </c>
      <c r="R627" s="316"/>
    </row>
    <row r="628" spans="2:18" s="8" customFormat="1" ht="15" hidden="1" x14ac:dyDescent="0.2">
      <c r="B628" s="66">
        <v>605</v>
      </c>
      <c r="C628" s="36"/>
      <c r="D628" s="37"/>
      <c r="E628" s="36"/>
      <c r="F628" s="36"/>
      <c r="G628" s="38"/>
      <c r="H628" s="38"/>
      <c r="I628" s="38"/>
      <c r="J628" s="38"/>
      <c r="K628" s="38"/>
      <c r="L628" s="34">
        <f t="shared" si="28"/>
        <v>0</v>
      </c>
      <c r="M628" s="38"/>
      <c r="N628" s="38"/>
      <c r="O628" s="38"/>
      <c r="P628" s="68">
        <f t="shared" si="29"/>
        <v>0</v>
      </c>
      <c r="Q628" s="315" t="str">
        <f t="shared" si="27"/>
        <v/>
      </c>
      <c r="R628" s="316"/>
    </row>
    <row r="629" spans="2:18" s="8" customFormat="1" ht="15" hidden="1" x14ac:dyDescent="0.2">
      <c r="B629" s="66">
        <v>606</v>
      </c>
      <c r="C629" s="36"/>
      <c r="D629" s="37"/>
      <c r="E629" s="36"/>
      <c r="F629" s="36"/>
      <c r="G629" s="38"/>
      <c r="H629" s="38"/>
      <c r="I629" s="38"/>
      <c r="J629" s="38"/>
      <c r="K629" s="38"/>
      <c r="L629" s="34">
        <f t="shared" si="28"/>
        <v>0</v>
      </c>
      <c r="M629" s="38"/>
      <c r="N629" s="38"/>
      <c r="O629" s="38"/>
      <c r="P629" s="68">
        <f t="shared" si="29"/>
        <v>0</v>
      </c>
      <c r="Q629" s="315" t="str">
        <f t="shared" si="27"/>
        <v/>
      </c>
      <c r="R629" s="316"/>
    </row>
    <row r="630" spans="2:18" s="8" customFormat="1" ht="15" hidden="1" x14ac:dyDescent="0.2">
      <c r="B630" s="66">
        <v>607</v>
      </c>
      <c r="C630" s="36"/>
      <c r="D630" s="37"/>
      <c r="E630" s="36"/>
      <c r="F630" s="36"/>
      <c r="G630" s="38"/>
      <c r="H630" s="38"/>
      <c r="I630" s="38"/>
      <c r="J630" s="38"/>
      <c r="K630" s="38"/>
      <c r="L630" s="34">
        <f t="shared" si="28"/>
        <v>0</v>
      </c>
      <c r="M630" s="38"/>
      <c r="N630" s="38"/>
      <c r="O630" s="38"/>
      <c r="P630" s="68">
        <f t="shared" si="29"/>
        <v>0</v>
      </c>
      <c r="Q630" s="315" t="str">
        <f t="shared" si="27"/>
        <v/>
      </c>
      <c r="R630" s="316"/>
    </row>
    <row r="631" spans="2:18" s="8" customFormat="1" ht="15" hidden="1" x14ac:dyDescent="0.2">
      <c r="B631" s="66">
        <v>608</v>
      </c>
      <c r="C631" s="36"/>
      <c r="D631" s="37"/>
      <c r="E631" s="36"/>
      <c r="F631" s="36"/>
      <c r="G631" s="38"/>
      <c r="H631" s="38"/>
      <c r="I631" s="38"/>
      <c r="J631" s="38"/>
      <c r="K631" s="38"/>
      <c r="L631" s="34">
        <f t="shared" si="28"/>
        <v>0</v>
      </c>
      <c r="M631" s="38"/>
      <c r="N631" s="38"/>
      <c r="O631" s="38"/>
      <c r="P631" s="68">
        <f t="shared" si="29"/>
        <v>0</v>
      </c>
      <c r="Q631" s="315" t="str">
        <f t="shared" si="27"/>
        <v/>
      </c>
      <c r="R631" s="316"/>
    </row>
    <row r="632" spans="2:18" s="8" customFormat="1" ht="15" hidden="1" x14ac:dyDescent="0.2">
      <c r="B632" s="66">
        <v>609</v>
      </c>
      <c r="C632" s="36"/>
      <c r="D632" s="37"/>
      <c r="E632" s="36"/>
      <c r="F632" s="36"/>
      <c r="G632" s="38"/>
      <c r="H632" s="38"/>
      <c r="I632" s="38"/>
      <c r="J632" s="38"/>
      <c r="K632" s="38"/>
      <c r="L632" s="34">
        <f t="shared" si="28"/>
        <v>0</v>
      </c>
      <c r="M632" s="38"/>
      <c r="N632" s="38"/>
      <c r="O632" s="38"/>
      <c r="P632" s="68">
        <f t="shared" si="29"/>
        <v>0</v>
      </c>
      <c r="Q632" s="315" t="str">
        <f t="shared" si="27"/>
        <v/>
      </c>
      <c r="R632" s="316"/>
    </row>
    <row r="633" spans="2:18" s="8" customFormat="1" ht="15" hidden="1" x14ac:dyDescent="0.2">
      <c r="B633" s="66">
        <v>610</v>
      </c>
      <c r="C633" s="36"/>
      <c r="D633" s="37"/>
      <c r="E633" s="36"/>
      <c r="F633" s="36"/>
      <c r="G633" s="38"/>
      <c r="H633" s="38"/>
      <c r="I633" s="38"/>
      <c r="J633" s="38"/>
      <c r="K633" s="38"/>
      <c r="L633" s="34">
        <f t="shared" si="28"/>
        <v>0</v>
      </c>
      <c r="M633" s="38"/>
      <c r="N633" s="38"/>
      <c r="O633" s="38"/>
      <c r="P633" s="68">
        <f t="shared" si="29"/>
        <v>0</v>
      </c>
      <c r="Q633" s="315" t="str">
        <f t="shared" si="27"/>
        <v/>
      </c>
      <c r="R633" s="316"/>
    </row>
    <row r="634" spans="2:18" s="8" customFormat="1" ht="15" hidden="1" x14ac:dyDescent="0.2">
      <c r="B634" s="66">
        <v>611</v>
      </c>
      <c r="C634" s="36"/>
      <c r="D634" s="37"/>
      <c r="E634" s="36"/>
      <c r="F634" s="36"/>
      <c r="G634" s="38"/>
      <c r="H634" s="38"/>
      <c r="I634" s="38"/>
      <c r="J634" s="38"/>
      <c r="K634" s="38"/>
      <c r="L634" s="34">
        <f t="shared" si="28"/>
        <v>0</v>
      </c>
      <c r="M634" s="38"/>
      <c r="N634" s="38"/>
      <c r="O634" s="38"/>
      <c r="P634" s="68">
        <f t="shared" si="29"/>
        <v>0</v>
      </c>
      <c r="Q634" s="315" t="str">
        <f t="shared" si="27"/>
        <v/>
      </c>
      <c r="R634" s="316"/>
    </row>
    <row r="635" spans="2:18" s="8" customFormat="1" ht="15" hidden="1" x14ac:dyDescent="0.2">
      <c r="B635" s="66">
        <v>612</v>
      </c>
      <c r="C635" s="36"/>
      <c r="D635" s="37"/>
      <c r="E635" s="36"/>
      <c r="F635" s="36"/>
      <c r="G635" s="38"/>
      <c r="H635" s="38"/>
      <c r="I635" s="38"/>
      <c r="J635" s="38"/>
      <c r="K635" s="38"/>
      <c r="L635" s="34">
        <f t="shared" si="28"/>
        <v>0</v>
      </c>
      <c r="M635" s="38"/>
      <c r="N635" s="38"/>
      <c r="O635" s="38"/>
      <c r="P635" s="68">
        <f t="shared" si="29"/>
        <v>0</v>
      </c>
      <c r="Q635" s="315" t="str">
        <f t="shared" si="27"/>
        <v/>
      </c>
      <c r="R635" s="316"/>
    </row>
    <row r="636" spans="2:18" s="8" customFormat="1" ht="15" hidden="1" x14ac:dyDescent="0.2">
      <c r="B636" s="66">
        <v>613</v>
      </c>
      <c r="C636" s="36"/>
      <c r="D636" s="37"/>
      <c r="E636" s="36"/>
      <c r="F636" s="36"/>
      <c r="G636" s="38"/>
      <c r="H636" s="38"/>
      <c r="I636" s="38"/>
      <c r="J636" s="38"/>
      <c r="K636" s="38"/>
      <c r="L636" s="34">
        <f t="shared" si="28"/>
        <v>0</v>
      </c>
      <c r="M636" s="38"/>
      <c r="N636" s="38"/>
      <c r="O636" s="38"/>
      <c r="P636" s="68">
        <f t="shared" si="29"/>
        <v>0</v>
      </c>
      <c r="Q636" s="315" t="str">
        <f t="shared" si="27"/>
        <v/>
      </c>
      <c r="R636" s="316"/>
    </row>
    <row r="637" spans="2:18" s="8" customFormat="1" ht="15" hidden="1" x14ac:dyDescent="0.2">
      <c r="B637" s="66">
        <v>614</v>
      </c>
      <c r="C637" s="36"/>
      <c r="D637" s="37"/>
      <c r="E637" s="36"/>
      <c r="F637" s="36"/>
      <c r="G637" s="38"/>
      <c r="H637" s="38"/>
      <c r="I637" s="38"/>
      <c r="J637" s="38"/>
      <c r="K637" s="38"/>
      <c r="L637" s="34">
        <f t="shared" si="28"/>
        <v>0</v>
      </c>
      <c r="M637" s="38"/>
      <c r="N637" s="38"/>
      <c r="O637" s="38"/>
      <c r="P637" s="68">
        <f t="shared" si="29"/>
        <v>0</v>
      </c>
      <c r="Q637" s="315" t="str">
        <f t="shared" si="27"/>
        <v/>
      </c>
      <c r="R637" s="316"/>
    </row>
    <row r="638" spans="2:18" s="8" customFormat="1" ht="15" hidden="1" x14ac:dyDescent="0.2">
      <c r="B638" s="66">
        <v>615</v>
      </c>
      <c r="C638" s="36"/>
      <c r="D638" s="37"/>
      <c r="E638" s="36"/>
      <c r="F638" s="36"/>
      <c r="G638" s="38"/>
      <c r="H638" s="38"/>
      <c r="I638" s="38"/>
      <c r="J638" s="38"/>
      <c r="K638" s="38"/>
      <c r="L638" s="34">
        <f t="shared" si="28"/>
        <v>0</v>
      </c>
      <c r="M638" s="38"/>
      <c r="N638" s="38"/>
      <c r="O638" s="38"/>
      <c r="P638" s="68">
        <f t="shared" si="29"/>
        <v>0</v>
      </c>
      <c r="Q638" s="315" t="str">
        <f t="shared" si="27"/>
        <v/>
      </c>
      <c r="R638" s="316"/>
    </row>
    <row r="639" spans="2:18" s="8" customFormat="1" ht="15" hidden="1" x14ac:dyDescent="0.2">
      <c r="B639" s="66">
        <v>616</v>
      </c>
      <c r="C639" s="36"/>
      <c r="D639" s="37"/>
      <c r="E639" s="36"/>
      <c r="F639" s="36"/>
      <c r="G639" s="38"/>
      <c r="H639" s="38"/>
      <c r="I639" s="38"/>
      <c r="J639" s="38"/>
      <c r="K639" s="38"/>
      <c r="L639" s="34">
        <f t="shared" si="28"/>
        <v>0</v>
      </c>
      <c r="M639" s="38"/>
      <c r="N639" s="38"/>
      <c r="O639" s="38"/>
      <c r="P639" s="68">
        <f t="shared" si="29"/>
        <v>0</v>
      </c>
      <c r="Q639" s="315" t="str">
        <f t="shared" si="27"/>
        <v/>
      </c>
      <c r="R639" s="316"/>
    </row>
    <row r="640" spans="2:18" s="8" customFormat="1" ht="15" hidden="1" x14ac:dyDescent="0.2">
      <c r="B640" s="66">
        <v>617</v>
      </c>
      <c r="C640" s="36"/>
      <c r="D640" s="37"/>
      <c r="E640" s="36"/>
      <c r="F640" s="36"/>
      <c r="G640" s="38"/>
      <c r="H640" s="38"/>
      <c r="I640" s="38"/>
      <c r="J640" s="38"/>
      <c r="K640" s="38"/>
      <c r="L640" s="34">
        <f t="shared" si="28"/>
        <v>0</v>
      </c>
      <c r="M640" s="38"/>
      <c r="N640" s="38"/>
      <c r="O640" s="38"/>
      <c r="P640" s="68">
        <f t="shared" si="29"/>
        <v>0</v>
      </c>
      <c r="Q640" s="315" t="str">
        <f t="shared" si="27"/>
        <v/>
      </c>
      <c r="R640" s="316"/>
    </row>
    <row r="641" spans="2:18" s="8" customFormat="1" ht="15" hidden="1" x14ac:dyDescent="0.2">
      <c r="B641" s="66">
        <v>618</v>
      </c>
      <c r="C641" s="36"/>
      <c r="D641" s="37"/>
      <c r="E641" s="36"/>
      <c r="F641" s="36"/>
      <c r="G641" s="38"/>
      <c r="H641" s="38"/>
      <c r="I641" s="38"/>
      <c r="J641" s="38"/>
      <c r="K641" s="38"/>
      <c r="L641" s="34">
        <f t="shared" si="28"/>
        <v>0</v>
      </c>
      <c r="M641" s="38"/>
      <c r="N641" s="38"/>
      <c r="O641" s="38"/>
      <c r="P641" s="68">
        <f t="shared" si="29"/>
        <v>0</v>
      </c>
      <c r="Q641" s="315" t="str">
        <f t="shared" si="27"/>
        <v/>
      </c>
      <c r="R641" s="316"/>
    </row>
    <row r="642" spans="2:18" s="8" customFormat="1" ht="15" hidden="1" x14ac:dyDescent="0.2">
      <c r="B642" s="66">
        <v>619</v>
      </c>
      <c r="C642" s="36"/>
      <c r="D642" s="37"/>
      <c r="E642" s="36"/>
      <c r="F642" s="36"/>
      <c r="G642" s="38"/>
      <c r="H642" s="38"/>
      <c r="I642" s="38"/>
      <c r="J642" s="38"/>
      <c r="K642" s="38"/>
      <c r="L642" s="34">
        <f t="shared" si="28"/>
        <v>0</v>
      </c>
      <c r="M642" s="38"/>
      <c r="N642" s="38"/>
      <c r="O642" s="38"/>
      <c r="P642" s="68">
        <f t="shared" si="29"/>
        <v>0</v>
      </c>
      <c r="Q642" s="315" t="str">
        <f t="shared" si="27"/>
        <v/>
      </c>
      <c r="R642" s="316"/>
    </row>
    <row r="643" spans="2:18" s="8" customFormat="1" ht="15" hidden="1" x14ac:dyDescent="0.2">
      <c r="B643" s="66">
        <v>620</v>
      </c>
      <c r="C643" s="36"/>
      <c r="D643" s="37"/>
      <c r="E643" s="36"/>
      <c r="F643" s="36"/>
      <c r="G643" s="38"/>
      <c r="H643" s="38"/>
      <c r="I643" s="38"/>
      <c r="J643" s="38"/>
      <c r="K643" s="38"/>
      <c r="L643" s="34">
        <f t="shared" si="28"/>
        <v>0</v>
      </c>
      <c r="M643" s="38"/>
      <c r="N643" s="38"/>
      <c r="O643" s="38"/>
      <c r="P643" s="68">
        <f t="shared" si="29"/>
        <v>0</v>
      </c>
      <c r="Q643" s="315" t="str">
        <f t="shared" si="27"/>
        <v/>
      </c>
      <c r="R643" s="316"/>
    </row>
    <row r="644" spans="2:18" s="8" customFormat="1" ht="15" hidden="1" x14ac:dyDescent="0.2">
      <c r="B644" s="66">
        <v>621</v>
      </c>
      <c r="C644" s="36"/>
      <c r="D644" s="37"/>
      <c r="E644" s="36"/>
      <c r="F644" s="36"/>
      <c r="G644" s="38"/>
      <c r="H644" s="38"/>
      <c r="I644" s="38"/>
      <c r="J644" s="38"/>
      <c r="K644" s="38"/>
      <c r="L644" s="34">
        <f t="shared" si="28"/>
        <v>0</v>
      </c>
      <c r="M644" s="38"/>
      <c r="N644" s="38"/>
      <c r="O644" s="38"/>
      <c r="P644" s="68">
        <f t="shared" si="29"/>
        <v>0</v>
      </c>
      <c r="Q644" s="315" t="str">
        <f t="shared" si="27"/>
        <v/>
      </c>
      <c r="R644" s="316"/>
    </row>
    <row r="645" spans="2:18" s="8" customFormat="1" ht="15" hidden="1" x14ac:dyDescent="0.2">
      <c r="B645" s="66">
        <v>622</v>
      </c>
      <c r="C645" s="36"/>
      <c r="D645" s="37"/>
      <c r="E645" s="36"/>
      <c r="F645" s="36"/>
      <c r="G645" s="38"/>
      <c r="H645" s="38"/>
      <c r="I645" s="38"/>
      <c r="J645" s="38"/>
      <c r="K645" s="38"/>
      <c r="L645" s="34">
        <f t="shared" si="28"/>
        <v>0</v>
      </c>
      <c r="M645" s="38"/>
      <c r="N645" s="38"/>
      <c r="O645" s="38"/>
      <c r="P645" s="68">
        <f t="shared" si="29"/>
        <v>0</v>
      </c>
      <c r="Q645" s="315" t="str">
        <f t="shared" si="27"/>
        <v/>
      </c>
      <c r="R645" s="316"/>
    </row>
    <row r="646" spans="2:18" s="8" customFormat="1" ht="15" hidden="1" x14ac:dyDescent="0.2">
      <c r="B646" s="66">
        <v>623</v>
      </c>
      <c r="C646" s="36"/>
      <c r="D646" s="37"/>
      <c r="E646" s="36"/>
      <c r="F646" s="36"/>
      <c r="G646" s="38"/>
      <c r="H646" s="38"/>
      <c r="I646" s="38"/>
      <c r="J646" s="38"/>
      <c r="K646" s="38"/>
      <c r="L646" s="34">
        <f t="shared" si="28"/>
        <v>0</v>
      </c>
      <c r="M646" s="38"/>
      <c r="N646" s="38"/>
      <c r="O646" s="38"/>
      <c r="P646" s="68">
        <f t="shared" si="29"/>
        <v>0</v>
      </c>
      <c r="Q646" s="315" t="str">
        <f t="shared" si="27"/>
        <v/>
      </c>
      <c r="R646" s="316"/>
    </row>
    <row r="647" spans="2:18" s="8" customFormat="1" ht="15" hidden="1" x14ac:dyDescent="0.2">
      <c r="B647" s="66">
        <v>624</v>
      </c>
      <c r="C647" s="36"/>
      <c r="D647" s="37"/>
      <c r="E647" s="36"/>
      <c r="F647" s="36"/>
      <c r="G647" s="38"/>
      <c r="H647" s="38"/>
      <c r="I647" s="38"/>
      <c r="J647" s="38"/>
      <c r="K647" s="38"/>
      <c r="L647" s="34">
        <f t="shared" si="28"/>
        <v>0</v>
      </c>
      <c r="M647" s="38"/>
      <c r="N647" s="38"/>
      <c r="O647" s="38"/>
      <c r="P647" s="68">
        <f t="shared" si="29"/>
        <v>0</v>
      </c>
      <c r="Q647" s="315" t="str">
        <f t="shared" si="27"/>
        <v/>
      </c>
      <c r="R647" s="316"/>
    </row>
    <row r="648" spans="2:18" s="8" customFormat="1" ht="15" hidden="1" x14ac:dyDescent="0.2">
      <c r="B648" s="66">
        <v>625</v>
      </c>
      <c r="C648" s="36"/>
      <c r="D648" s="37"/>
      <c r="E648" s="36"/>
      <c r="F648" s="36"/>
      <c r="G648" s="38"/>
      <c r="H648" s="38"/>
      <c r="I648" s="38"/>
      <c r="J648" s="38"/>
      <c r="K648" s="38"/>
      <c r="L648" s="34">
        <f t="shared" si="28"/>
        <v>0</v>
      </c>
      <c r="M648" s="38"/>
      <c r="N648" s="38"/>
      <c r="O648" s="38"/>
      <c r="P648" s="68">
        <f t="shared" si="29"/>
        <v>0</v>
      </c>
      <c r="Q648" s="315" t="str">
        <f t="shared" si="27"/>
        <v/>
      </c>
      <c r="R648" s="316"/>
    </row>
    <row r="649" spans="2:18" s="8" customFormat="1" ht="15" hidden="1" x14ac:dyDescent="0.2">
      <c r="B649" s="66">
        <v>626</v>
      </c>
      <c r="C649" s="36"/>
      <c r="D649" s="37"/>
      <c r="E649" s="36"/>
      <c r="F649" s="36"/>
      <c r="G649" s="38"/>
      <c r="H649" s="38"/>
      <c r="I649" s="38"/>
      <c r="J649" s="38"/>
      <c r="K649" s="38"/>
      <c r="L649" s="34">
        <f t="shared" si="28"/>
        <v>0</v>
      </c>
      <c r="M649" s="38"/>
      <c r="N649" s="38"/>
      <c r="O649" s="38"/>
      <c r="P649" s="68">
        <f t="shared" si="29"/>
        <v>0</v>
      </c>
      <c r="Q649" s="315" t="str">
        <f t="shared" si="27"/>
        <v/>
      </c>
      <c r="R649" s="316"/>
    </row>
    <row r="650" spans="2:18" s="8" customFormat="1" ht="15" hidden="1" x14ac:dyDescent="0.2">
      <c r="B650" s="66">
        <v>627</v>
      </c>
      <c r="C650" s="36"/>
      <c r="D650" s="37"/>
      <c r="E650" s="36"/>
      <c r="F650" s="36"/>
      <c r="G650" s="38"/>
      <c r="H650" s="38"/>
      <c r="I650" s="38"/>
      <c r="J650" s="38"/>
      <c r="K650" s="38"/>
      <c r="L650" s="34">
        <f t="shared" si="28"/>
        <v>0</v>
      </c>
      <c r="M650" s="38"/>
      <c r="N650" s="38"/>
      <c r="O650" s="38"/>
      <c r="P650" s="68">
        <f t="shared" si="29"/>
        <v>0</v>
      </c>
      <c r="Q650" s="315" t="str">
        <f t="shared" si="27"/>
        <v/>
      </c>
      <c r="R650" s="316"/>
    </row>
    <row r="651" spans="2:18" s="8" customFormat="1" ht="15" hidden="1" x14ac:dyDescent="0.2">
      <c r="B651" s="66">
        <v>628</v>
      </c>
      <c r="C651" s="36"/>
      <c r="D651" s="37"/>
      <c r="E651" s="36"/>
      <c r="F651" s="36"/>
      <c r="G651" s="38"/>
      <c r="H651" s="38"/>
      <c r="I651" s="38"/>
      <c r="J651" s="38"/>
      <c r="K651" s="38"/>
      <c r="L651" s="34">
        <f t="shared" si="28"/>
        <v>0</v>
      </c>
      <c r="M651" s="38"/>
      <c r="N651" s="38"/>
      <c r="O651" s="38"/>
      <c r="P651" s="68">
        <f t="shared" si="29"/>
        <v>0</v>
      </c>
      <c r="Q651" s="315" t="str">
        <f t="shared" si="27"/>
        <v/>
      </c>
      <c r="R651" s="316"/>
    </row>
    <row r="652" spans="2:18" s="8" customFormat="1" ht="15" hidden="1" x14ac:dyDescent="0.2">
      <c r="B652" s="66">
        <v>629</v>
      </c>
      <c r="C652" s="36"/>
      <c r="D652" s="37"/>
      <c r="E652" s="36"/>
      <c r="F652" s="36"/>
      <c r="G652" s="38"/>
      <c r="H652" s="38"/>
      <c r="I652" s="38"/>
      <c r="J652" s="38"/>
      <c r="K652" s="38"/>
      <c r="L652" s="34">
        <f t="shared" si="28"/>
        <v>0</v>
      </c>
      <c r="M652" s="38"/>
      <c r="N652" s="38"/>
      <c r="O652" s="38"/>
      <c r="P652" s="68">
        <f t="shared" si="29"/>
        <v>0</v>
      </c>
      <c r="Q652" s="315" t="str">
        <f t="shared" si="27"/>
        <v/>
      </c>
      <c r="R652" s="316"/>
    </row>
    <row r="653" spans="2:18" s="8" customFormat="1" ht="15" hidden="1" x14ac:dyDescent="0.2">
      <c r="B653" s="66">
        <v>630</v>
      </c>
      <c r="C653" s="36"/>
      <c r="D653" s="37"/>
      <c r="E653" s="36"/>
      <c r="F653" s="36"/>
      <c r="G653" s="38"/>
      <c r="H653" s="38"/>
      <c r="I653" s="38"/>
      <c r="J653" s="38"/>
      <c r="K653" s="38"/>
      <c r="L653" s="34">
        <f t="shared" si="28"/>
        <v>0</v>
      </c>
      <c r="M653" s="38"/>
      <c r="N653" s="38"/>
      <c r="O653" s="38"/>
      <c r="P653" s="68">
        <f t="shared" si="29"/>
        <v>0</v>
      </c>
      <c r="Q653" s="315" t="str">
        <f t="shared" si="27"/>
        <v/>
      </c>
      <c r="R653" s="316"/>
    </row>
    <row r="654" spans="2:18" s="8" customFormat="1" ht="15" hidden="1" x14ac:dyDescent="0.2">
      <c r="B654" s="66">
        <v>631</v>
      </c>
      <c r="C654" s="36"/>
      <c r="D654" s="37"/>
      <c r="E654" s="36"/>
      <c r="F654" s="36"/>
      <c r="G654" s="38"/>
      <c r="H654" s="38"/>
      <c r="I654" s="38"/>
      <c r="J654" s="38"/>
      <c r="K654" s="38"/>
      <c r="L654" s="34">
        <f t="shared" si="28"/>
        <v>0</v>
      </c>
      <c r="M654" s="38"/>
      <c r="N654" s="38"/>
      <c r="O654" s="38"/>
      <c r="P654" s="68">
        <f t="shared" si="29"/>
        <v>0</v>
      </c>
      <c r="Q654" s="315" t="str">
        <f t="shared" si="27"/>
        <v/>
      </c>
      <c r="R654" s="316"/>
    </row>
    <row r="655" spans="2:18" s="8" customFormat="1" ht="15" hidden="1" x14ac:dyDescent="0.2">
      <c r="B655" s="66">
        <v>632</v>
      </c>
      <c r="C655" s="36"/>
      <c r="D655" s="37"/>
      <c r="E655" s="36"/>
      <c r="F655" s="36"/>
      <c r="G655" s="38"/>
      <c r="H655" s="38"/>
      <c r="I655" s="38"/>
      <c r="J655" s="38"/>
      <c r="K655" s="38"/>
      <c r="L655" s="34">
        <f t="shared" si="28"/>
        <v>0</v>
      </c>
      <c r="M655" s="38"/>
      <c r="N655" s="38"/>
      <c r="O655" s="38"/>
      <c r="P655" s="68">
        <f t="shared" si="29"/>
        <v>0</v>
      </c>
      <c r="Q655" s="315" t="str">
        <f t="shared" si="27"/>
        <v/>
      </c>
      <c r="R655" s="316"/>
    </row>
    <row r="656" spans="2:18" s="8" customFormat="1" ht="15" hidden="1" x14ac:dyDescent="0.2">
      <c r="B656" s="66">
        <v>633</v>
      </c>
      <c r="C656" s="36"/>
      <c r="D656" s="37"/>
      <c r="E656" s="36"/>
      <c r="F656" s="36"/>
      <c r="G656" s="38"/>
      <c r="H656" s="38"/>
      <c r="I656" s="38"/>
      <c r="J656" s="38"/>
      <c r="K656" s="38"/>
      <c r="L656" s="34">
        <f t="shared" si="28"/>
        <v>0</v>
      </c>
      <c r="M656" s="38"/>
      <c r="N656" s="38"/>
      <c r="O656" s="38"/>
      <c r="P656" s="68">
        <f t="shared" si="29"/>
        <v>0</v>
      </c>
      <c r="Q656" s="315" t="str">
        <f t="shared" si="27"/>
        <v/>
      </c>
      <c r="R656" s="316"/>
    </row>
    <row r="657" spans="2:18" s="8" customFormat="1" ht="15" hidden="1" x14ac:dyDescent="0.2">
      <c r="B657" s="66">
        <v>634</v>
      </c>
      <c r="C657" s="36"/>
      <c r="D657" s="37"/>
      <c r="E657" s="36"/>
      <c r="F657" s="36"/>
      <c r="G657" s="38"/>
      <c r="H657" s="38"/>
      <c r="I657" s="38"/>
      <c r="J657" s="38"/>
      <c r="K657" s="38"/>
      <c r="L657" s="34">
        <f t="shared" si="28"/>
        <v>0</v>
      </c>
      <c r="M657" s="38"/>
      <c r="N657" s="38"/>
      <c r="O657" s="38"/>
      <c r="P657" s="68">
        <f t="shared" si="29"/>
        <v>0</v>
      </c>
      <c r="Q657" s="315" t="str">
        <f t="shared" si="27"/>
        <v/>
      </c>
      <c r="R657" s="316"/>
    </row>
    <row r="658" spans="2:18" s="8" customFormat="1" ht="15" hidden="1" x14ac:dyDescent="0.2">
      <c r="B658" s="66">
        <v>635</v>
      </c>
      <c r="C658" s="36"/>
      <c r="D658" s="37"/>
      <c r="E658" s="36"/>
      <c r="F658" s="36"/>
      <c r="G658" s="38"/>
      <c r="H658" s="38"/>
      <c r="I658" s="38"/>
      <c r="J658" s="38"/>
      <c r="K658" s="38"/>
      <c r="L658" s="34">
        <f t="shared" si="28"/>
        <v>0</v>
      </c>
      <c r="M658" s="38"/>
      <c r="N658" s="38"/>
      <c r="O658" s="38"/>
      <c r="P658" s="68">
        <f t="shared" si="29"/>
        <v>0</v>
      </c>
      <c r="Q658" s="315" t="str">
        <f t="shared" si="27"/>
        <v/>
      </c>
      <c r="R658" s="316"/>
    </row>
    <row r="659" spans="2:18" s="8" customFormat="1" ht="15" hidden="1" x14ac:dyDescent="0.2">
      <c r="B659" s="66">
        <v>636</v>
      </c>
      <c r="C659" s="36"/>
      <c r="D659" s="37"/>
      <c r="E659" s="36"/>
      <c r="F659" s="36"/>
      <c r="G659" s="38"/>
      <c r="H659" s="38"/>
      <c r="I659" s="38"/>
      <c r="J659" s="38"/>
      <c r="K659" s="38"/>
      <c r="L659" s="34">
        <f t="shared" si="28"/>
        <v>0</v>
      </c>
      <c r="M659" s="38"/>
      <c r="N659" s="38"/>
      <c r="O659" s="38"/>
      <c r="P659" s="68">
        <f t="shared" si="29"/>
        <v>0</v>
      </c>
      <c r="Q659" s="315" t="str">
        <f t="shared" si="27"/>
        <v/>
      </c>
      <c r="R659" s="316"/>
    </row>
    <row r="660" spans="2:18" s="8" customFormat="1" ht="15" hidden="1" x14ac:dyDescent="0.2">
      <c r="B660" s="66">
        <v>637</v>
      </c>
      <c r="C660" s="36"/>
      <c r="D660" s="37"/>
      <c r="E660" s="36"/>
      <c r="F660" s="36"/>
      <c r="G660" s="38"/>
      <c r="H660" s="38"/>
      <c r="I660" s="38"/>
      <c r="J660" s="38"/>
      <c r="K660" s="38"/>
      <c r="L660" s="34">
        <f t="shared" si="28"/>
        <v>0</v>
      </c>
      <c r="M660" s="38"/>
      <c r="N660" s="38"/>
      <c r="O660" s="38"/>
      <c r="P660" s="68">
        <f t="shared" si="29"/>
        <v>0</v>
      </c>
      <c r="Q660" s="315" t="str">
        <f t="shared" si="27"/>
        <v/>
      </c>
      <c r="R660" s="316"/>
    </row>
    <row r="661" spans="2:18" s="8" customFormat="1" ht="15" hidden="1" x14ac:dyDescent="0.2">
      <c r="B661" s="66">
        <v>638</v>
      </c>
      <c r="C661" s="36"/>
      <c r="D661" s="37"/>
      <c r="E661" s="36"/>
      <c r="F661" s="36"/>
      <c r="G661" s="38"/>
      <c r="H661" s="38"/>
      <c r="I661" s="38"/>
      <c r="J661" s="38"/>
      <c r="K661" s="38"/>
      <c r="L661" s="34">
        <f t="shared" si="28"/>
        <v>0</v>
      </c>
      <c r="M661" s="38"/>
      <c r="N661" s="38"/>
      <c r="O661" s="38"/>
      <c r="P661" s="68">
        <f t="shared" si="29"/>
        <v>0</v>
      </c>
      <c r="Q661" s="315" t="str">
        <f t="shared" si="27"/>
        <v/>
      </c>
      <c r="R661" s="316"/>
    </row>
    <row r="662" spans="2:18" s="8" customFormat="1" ht="15" hidden="1" x14ac:dyDescent="0.2">
      <c r="B662" s="66">
        <v>639</v>
      </c>
      <c r="C662" s="36"/>
      <c r="D662" s="37"/>
      <c r="E662" s="36"/>
      <c r="F662" s="36"/>
      <c r="G662" s="38"/>
      <c r="H662" s="38"/>
      <c r="I662" s="38"/>
      <c r="J662" s="38"/>
      <c r="K662" s="38"/>
      <c r="L662" s="34">
        <f t="shared" si="28"/>
        <v>0</v>
      </c>
      <c r="M662" s="38"/>
      <c r="N662" s="38"/>
      <c r="O662" s="38"/>
      <c r="P662" s="68">
        <f t="shared" si="29"/>
        <v>0</v>
      </c>
      <c r="Q662" s="315" t="str">
        <f t="shared" si="27"/>
        <v/>
      </c>
      <c r="R662" s="316"/>
    </row>
    <row r="663" spans="2:18" s="8" customFormat="1" ht="15" hidden="1" x14ac:dyDescent="0.2">
      <c r="B663" s="66">
        <v>640</v>
      </c>
      <c r="C663" s="36"/>
      <c r="D663" s="37"/>
      <c r="E663" s="36"/>
      <c r="F663" s="36"/>
      <c r="G663" s="38"/>
      <c r="H663" s="38"/>
      <c r="I663" s="38"/>
      <c r="J663" s="38"/>
      <c r="K663" s="38"/>
      <c r="L663" s="34">
        <f t="shared" si="28"/>
        <v>0</v>
      </c>
      <c r="M663" s="38"/>
      <c r="N663" s="38"/>
      <c r="O663" s="38"/>
      <c r="P663" s="68">
        <f t="shared" si="29"/>
        <v>0</v>
      </c>
      <c r="Q663" s="315" t="str">
        <f t="shared" si="27"/>
        <v/>
      </c>
      <c r="R663" s="316"/>
    </row>
    <row r="664" spans="2:18" s="8" customFormat="1" ht="15" hidden="1" x14ac:dyDescent="0.2">
      <c r="B664" s="66">
        <v>641</v>
      </c>
      <c r="C664" s="36"/>
      <c r="D664" s="37"/>
      <c r="E664" s="36"/>
      <c r="F664" s="36"/>
      <c r="G664" s="38"/>
      <c r="H664" s="38"/>
      <c r="I664" s="38"/>
      <c r="J664" s="38"/>
      <c r="K664" s="38"/>
      <c r="L664" s="34">
        <f t="shared" si="28"/>
        <v>0</v>
      </c>
      <c r="M664" s="38"/>
      <c r="N664" s="38"/>
      <c r="O664" s="38"/>
      <c r="P664" s="68">
        <f t="shared" si="29"/>
        <v>0</v>
      </c>
      <c r="Q664" s="315" t="str">
        <f t="shared" ref="Q664:Q723" si="30">IF(P664&lt;&gt;G664,"EXISTE UNA DIFERENCIA EN LA INFORMACION DE LOS PRESUPUESTOS, EL TOTAL DE LOS INSUMOS DEBERA SER IGUAL AL PRESUPUESTO BASE, TAMBIEN DEBERÁ VERIFICAR LA INFORMACION DE APROBADO ","")</f>
        <v/>
      </c>
      <c r="R664" s="316"/>
    </row>
    <row r="665" spans="2:18" s="8" customFormat="1" ht="15" hidden="1" x14ac:dyDescent="0.2">
      <c r="B665" s="66">
        <v>642</v>
      </c>
      <c r="C665" s="36"/>
      <c r="D665" s="37"/>
      <c r="E665" s="36"/>
      <c r="F665" s="36"/>
      <c r="G665" s="38"/>
      <c r="H665" s="38"/>
      <c r="I665" s="38"/>
      <c r="J665" s="38"/>
      <c r="K665" s="38"/>
      <c r="L665" s="34">
        <f t="shared" si="28"/>
        <v>0</v>
      </c>
      <c r="M665" s="38"/>
      <c r="N665" s="38"/>
      <c r="O665" s="38"/>
      <c r="P665" s="68">
        <f t="shared" si="29"/>
        <v>0</v>
      </c>
      <c r="Q665" s="315" t="str">
        <f t="shared" si="30"/>
        <v/>
      </c>
      <c r="R665" s="316"/>
    </row>
    <row r="666" spans="2:18" s="8" customFormat="1" ht="15" hidden="1" x14ac:dyDescent="0.2">
      <c r="B666" s="66">
        <v>643</v>
      </c>
      <c r="C666" s="36"/>
      <c r="D666" s="37"/>
      <c r="E666" s="36"/>
      <c r="F666" s="36"/>
      <c r="G666" s="38"/>
      <c r="H666" s="38"/>
      <c r="I666" s="38"/>
      <c r="J666" s="38"/>
      <c r="K666" s="38"/>
      <c r="L666" s="34">
        <f t="shared" ref="L666:L723" si="31">H666+I666+J666+K666</f>
        <v>0</v>
      </c>
      <c r="M666" s="38"/>
      <c r="N666" s="38"/>
      <c r="O666" s="38"/>
      <c r="P666" s="68">
        <f t="shared" ref="P666:P723" si="32">SUM(M666:O666)</f>
        <v>0</v>
      </c>
      <c r="Q666" s="315" t="str">
        <f t="shared" si="30"/>
        <v/>
      </c>
      <c r="R666" s="316"/>
    </row>
    <row r="667" spans="2:18" s="8" customFormat="1" ht="15" hidden="1" x14ac:dyDescent="0.2">
      <c r="B667" s="66">
        <v>644</v>
      </c>
      <c r="C667" s="36"/>
      <c r="D667" s="37"/>
      <c r="E667" s="36"/>
      <c r="F667" s="36"/>
      <c r="G667" s="38"/>
      <c r="H667" s="38"/>
      <c r="I667" s="38"/>
      <c r="J667" s="38"/>
      <c r="K667" s="38"/>
      <c r="L667" s="34">
        <f t="shared" si="31"/>
        <v>0</v>
      </c>
      <c r="M667" s="38"/>
      <c r="N667" s="38"/>
      <c r="O667" s="38"/>
      <c r="P667" s="68">
        <f t="shared" si="32"/>
        <v>0</v>
      </c>
      <c r="Q667" s="315" t="str">
        <f t="shared" si="30"/>
        <v/>
      </c>
      <c r="R667" s="316"/>
    </row>
    <row r="668" spans="2:18" s="8" customFormat="1" ht="15" hidden="1" x14ac:dyDescent="0.2">
      <c r="B668" s="66">
        <v>645</v>
      </c>
      <c r="C668" s="36"/>
      <c r="D668" s="37"/>
      <c r="E668" s="36"/>
      <c r="F668" s="36"/>
      <c r="G668" s="38"/>
      <c r="H668" s="38"/>
      <c r="I668" s="38"/>
      <c r="J668" s="38"/>
      <c r="K668" s="38"/>
      <c r="L668" s="34">
        <f t="shared" si="31"/>
        <v>0</v>
      </c>
      <c r="M668" s="38"/>
      <c r="N668" s="38"/>
      <c r="O668" s="38"/>
      <c r="P668" s="68">
        <f t="shared" si="32"/>
        <v>0</v>
      </c>
      <c r="Q668" s="315" t="str">
        <f t="shared" si="30"/>
        <v/>
      </c>
      <c r="R668" s="316"/>
    </row>
    <row r="669" spans="2:18" s="8" customFormat="1" ht="15" hidden="1" x14ac:dyDescent="0.2">
      <c r="B669" s="66">
        <v>646</v>
      </c>
      <c r="C669" s="36"/>
      <c r="D669" s="37"/>
      <c r="E669" s="36"/>
      <c r="F669" s="36"/>
      <c r="G669" s="38"/>
      <c r="H669" s="38"/>
      <c r="I669" s="38"/>
      <c r="J669" s="38"/>
      <c r="K669" s="38"/>
      <c r="L669" s="34">
        <f t="shared" si="31"/>
        <v>0</v>
      </c>
      <c r="M669" s="38"/>
      <c r="N669" s="38"/>
      <c r="O669" s="38"/>
      <c r="P669" s="68">
        <f t="shared" si="32"/>
        <v>0</v>
      </c>
      <c r="Q669" s="315" t="str">
        <f t="shared" si="30"/>
        <v/>
      </c>
      <c r="R669" s="316"/>
    </row>
    <row r="670" spans="2:18" s="8" customFormat="1" ht="15" hidden="1" x14ac:dyDescent="0.2">
      <c r="B670" s="66">
        <v>647</v>
      </c>
      <c r="C670" s="36"/>
      <c r="D670" s="37"/>
      <c r="E670" s="36"/>
      <c r="F670" s="36"/>
      <c r="G670" s="38"/>
      <c r="H670" s="38"/>
      <c r="I670" s="38"/>
      <c r="J670" s="38"/>
      <c r="K670" s="38"/>
      <c r="L670" s="34">
        <f t="shared" si="31"/>
        <v>0</v>
      </c>
      <c r="M670" s="38"/>
      <c r="N670" s="38"/>
      <c r="O670" s="38"/>
      <c r="P670" s="68">
        <f t="shared" si="32"/>
        <v>0</v>
      </c>
      <c r="Q670" s="315" t="str">
        <f t="shared" si="30"/>
        <v/>
      </c>
      <c r="R670" s="316"/>
    </row>
    <row r="671" spans="2:18" s="8" customFormat="1" ht="15" hidden="1" x14ac:dyDescent="0.2">
      <c r="B671" s="66">
        <v>648</v>
      </c>
      <c r="C671" s="36"/>
      <c r="D671" s="37"/>
      <c r="E671" s="36"/>
      <c r="F671" s="36"/>
      <c r="G671" s="38"/>
      <c r="H671" s="38"/>
      <c r="I671" s="38"/>
      <c r="J671" s="38"/>
      <c r="K671" s="38"/>
      <c r="L671" s="34">
        <f t="shared" si="31"/>
        <v>0</v>
      </c>
      <c r="M671" s="38"/>
      <c r="N671" s="38"/>
      <c r="O671" s="38"/>
      <c r="P671" s="68">
        <f t="shared" si="32"/>
        <v>0</v>
      </c>
      <c r="Q671" s="315" t="str">
        <f t="shared" si="30"/>
        <v/>
      </c>
      <c r="R671" s="316"/>
    </row>
    <row r="672" spans="2:18" s="8" customFormat="1" ht="15" hidden="1" x14ac:dyDescent="0.2">
      <c r="B672" s="66">
        <v>649</v>
      </c>
      <c r="C672" s="36"/>
      <c r="D672" s="37"/>
      <c r="E672" s="36"/>
      <c r="F672" s="36"/>
      <c r="G672" s="38"/>
      <c r="H672" s="38"/>
      <c r="I672" s="38"/>
      <c r="J672" s="38"/>
      <c r="K672" s="38"/>
      <c r="L672" s="34">
        <f t="shared" si="31"/>
        <v>0</v>
      </c>
      <c r="M672" s="38"/>
      <c r="N672" s="38"/>
      <c r="O672" s="38"/>
      <c r="P672" s="68">
        <f t="shared" si="32"/>
        <v>0</v>
      </c>
      <c r="Q672" s="315" t="str">
        <f t="shared" si="30"/>
        <v/>
      </c>
      <c r="R672" s="316"/>
    </row>
    <row r="673" spans="2:18" s="8" customFormat="1" ht="15" hidden="1" x14ac:dyDescent="0.2">
      <c r="B673" s="66">
        <v>650</v>
      </c>
      <c r="C673" s="36"/>
      <c r="D673" s="37"/>
      <c r="E673" s="36"/>
      <c r="F673" s="36"/>
      <c r="G673" s="38"/>
      <c r="H673" s="38"/>
      <c r="I673" s="38"/>
      <c r="J673" s="38"/>
      <c r="K673" s="38"/>
      <c r="L673" s="34">
        <f t="shared" si="31"/>
        <v>0</v>
      </c>
      <c r="M673" s="38"/>
      <c r="N673" s="38"/>
      <c r="O673" s="38"/>
      <c r="P673" s="68">
        <f t="shared" si="32"/>
        <v>0</v>
      </c>
      <c r="Q673" s="315" t="str">
        <f t="shared" si="30"/>
        <v/>
      </c>
      <c r="R673" s="316"/>
    </row>
    <row r="674" spans="2:18" s="8" customFormat="1" ht="15" hidden="1" x14ac:dyDescent="0.2">
      <c r="B674" s="66">
        <v>651</v>
      </c>
      <c r="C674" s="36"/>
      <c r="D674" s="37"/>
      <c r="E674" s="36"/>
      <c r="F674" s="36"/>
      <c r="G674" s="38"/>
      <c r="H674" s="38"/>
      <c r="I674" s="38"/>
      <c r="J674" s="38"/>
      <c r="K674" s="38"/>
      <c r="L674" s="34">
        <f t="shared" si="31"/>
        <v>0</v>
      </c>
      <c r="M674" s="38"/>
      <c r="N674" s="38"/>
      <c r="O674" s="38"/>
      <c r="P674" s="68">
        <f t="shared" si="32"/>
        <v>0</v>
      </c>
      <c r="Q674" s="315" t="str">
        <f t="shared" si="30"/>
        <v/>
      </c>
      <c r="R674" s="316"/>
    </row>
    <row r="675" spans="2:18" s="8" customFormat="1" ht="15" hidden="1" x14ac:dyDescent="0.2">
      <c r="B675" s="66">
        <v>652</v>
      </c>
      <c r="C675" s="36"/>
      <c r="D675" s="37"/>
      <c r="E675" s="36"/>
      <c r="F675" s="36"/>
      <c r="G675" s="38"/>
      <c r="H675" s="38"/>
      <c r="I675" s="38"/>
      <c r="J675" s="38"/>
      <c r="K675" s="38"/>
      <c r="L675" s="34">
        <f t="shared" si="31"/>
        <v>0</v>
      </c>
      <c r="M675" s="38"/>
      <c r="N675" s="38"/>
      <c r="O675" s="38"/>
      <c r="P675" s="68">
        <f t="shared" si="32"/>
        <v>0</v>
      </c>
      <c r="Q675" s="315" t="str">
        <f t="shared" si="30"/>
        <v/>
      </c>
      <c r="R675" s="316"/>
    </row>
    <row r="676" spans="2:18" s="8" customFormat="1" ht="15" hidden="1" x14ac:dyDescent="0.2">
      <c r="B676" s="66">
        <v>653</v>
      </c>
      <c r="C676" s="36"/>
      <c r="D676" s="37"/>
      <c r="E676" s="36"/>
      <c r="F676" s="36"/>
      <c r="G676" s="38"/>
      <c r="H676" s="38"/>
      <c r="I676" s="38"/>
      <c r="J676" s="38"/>
      <c r="K676" s="38"/>
      <c r="L676" s="34">
        <f t="shared" si="31"/>
        <v>0</v>
      </c>
      <c r="M676" s="38"/>
      <c r="N676" s="38"/>
      <c r="O676" s="38"/>
      <c r="P676" s="68">
        <f t="shared" si="32"/>
        <v>0</v>
      </c>
      <c r="Q676" s="315" t="str">
        <f t="shared" si="30"/>
        <v/>
      </c>
      <c r="R676" s="316"/>
    </row>
    <row r="677" spans="2:18" s="8" customFormat="1" ht="15" hidden="1" x14ac:dyDescent="0.2">
      <c r="B677" s="66">
        <v>654</v>
      </c>
      <c r="C677" s="36"/>
      <c r="D677" s="37"/>
      <c r="E677" s="36"/>
      <c r="F677" s="36"/>
      <c r="G677" s="38"/>
      <c r="H677" s="38"/>
      <c r="I677" s="38"/>
      <c r="J677" s="38"/>
      <c r="K677" s="38"/>
      <c r="L677" s="34">
        <f t="shared" si="31"/>
        <v>0</v>
      </c>
      <c r="M677" s="38"/>
      <c r="N677" s="38"/>
      <c r="O677" s="38"/>
      <c r="P677" s="68">
        <f t="shared" si="32"/>
        <v>0</v>
      </c>
      <c r="Q677" s="315" t="str">
        <f t="shared" si="30"/>
        <v/>
      </c>
      <c r="R677" s="316"/>
    </row>
    <row r="678" spans="2:18" s="8" customFormat="1" ht="15" hidden="1" x14ac:dyDescent="0.2">
      <c r="B678" s="66">
        <v>655</v>
      </c>
      <c r="C678" s="36"/>
      <c r="D678" s="37"/>
      <c r="E678" s="36"/>
      <c r="F678" s="36"/>
      <c r="G678" s="38"/>
      <c r="H678" s="38"/>
      <c r="I678" s="38"/>
      <c r="J678" s="38"/>
      <c r="K678" s="38"/>
      <c r="L678" s="34">
        <f t="shared" si="31"/>
        <v>0</v>
      </c>
      <c r="M678" s="38"/>
      <c r="N678" s="38"/>
      <c r="O678" s="38"/>
      <c r="P678" s="68">
        <f t="shared" si="32"/>
        <v>0</v>
      </c>
      <c r="Q678" s="315" t="str">
        <f t="shared" si="30"/>
        <v/>
      </c>
      <c r="R678" s="316"/>
    </row>
    <row r="679" spans="2:18" s="8" customFormat="1" ht="15" hidden="1" x14ac:dyDescent="0.2">
      <c r="B679" s="66">
        <v>656</v>
      </c>
      <c r="C679" s="36"/>
      <c r="D679" s="37"/>
      <c r="E679" s="36"/>
      <c r="F679" s="36"/>
      <c r="G679" s="38"/>
      <c r="H679" s="38"/>
      <c r="I679" s="38"/>
      <c r="J679" s="38"/>
      <c r="K679" s="38"/>
      <c r="L679" s="34">
        <f t="shared" si="31"/>
        <v>0</v>
      </c>
      <c r="M679" s="38"/>
      <c r="N679" s="38"/>
      <c r="O679" s="38"/>
      <c r="P679" s="68">
        <f t="shared" si="32"/>
        <v>0</v>
      </c>
      <c r="Q679" s="315" t="str">
        <f t="shared" si="30"/>
        <v/>
      </c>
      <c r="R679" s="316"/>
    </row>
    <row r="680" spans="2:18" s="8" customFormat="1" ht="15" hidden="1" x14ac:dyDescent="0.2">
      <c r="B680" s="66">
        <v>657</v>
      </c>
      <c r="C680" s="36"/>
      <c r="D680" s="37"/>
      <c r="E680" s="36"/>
      <c r="F680" s="36"/>
      <c r="G680" s="38"/>
      <c r="H680" s="38"/>
      <c r="I680" s="38"/>
      <c r="J680" s="38"/>
      <c r="K680" s="38"/>
      <c r="L680" s="34">
        <f t="shared" si="31"/>
        <v>0</v>
      </c>
      <c r="M680" s="38"/>
      <c r="N680" s="38"/>
      <c r="O680" s="38"/>
      <c r="P680" s="68">
        <f t="shared" si="32"/>
        <v>0</v>
      </c>
      <c r="Q680" s="315" t="str">
        <f t="shared" si="30"/>
        <v/>
      </c>
      <c r="R680" s="316"/>
    </row>
    <row r="681" spans="2:18" s="8" customFormat="1" ht="15" hidden="1" x14ac:dyDescent="0.2">
      <c r="B681" s="66">
        <v>658</v>
      </c>
      <c r="C681" s="36"/>
      <c r="D681" s="37"/>
      <c r="E681" s="36"/>
      <c r="F681" s="36"/>
      <c r="G681" s="38"/>
      <c r="H681" s="38"/>
      <c r="I681" s="38"/>
      <c r="J681" s="38"/>
      <c r="K681" s="38"/>
      <c r="L681" s="34">
        <f t="shared" si="31"/>
        <v>0</v>
      </c>
      <c r="M681" s="38"/>
      <c r="N681" s="38"/>
      <c r="O681" s="38"/>
      <c r="P681" s="68">
        <f t="shared" si="32"/>
        <v>0</v>
      </c>
      <c r="Q681" s="315" t="str">
        <f t="shared" si="30"/>
        <v/>
      </c>
      <c r="R681" s="316"/>
    </row>
    <row r="682" spans="2:18" s="8" customFormat="1" ht="15" hidden="1" x14ac:dyDescent="0.2">
      <c r="B682" s="66">
        <v>659</v>
      </c>
      <c r="C682" s="36"/>
      <c r="D682" s="37"/>
      <c r="E682" s="36"/>
      <c r="F682" s="36"/>
      <c r="G682" s="38"/>
      <c r="H682" s="38"/>
      <c r="I682" s="38"/>
      <c r="J682" s="38"/>
      <c r="K682" s="38"/>
      <c r="L682" s="34">
        <f t="shared" si="31"/>
        <v>0</v>
      </c>
      <c r="M682" s="38"/>
      <c r="N682" s="38"/>
      <c r="O682" s="38"/>
      <c r="P682" s="68">
        <f t="shared" si="32"/>
        <v>0</v>
      </c>
      <c r="Q682" s="315" t="str">
        <f t="shared" si="30"/>
        <v/>
      </c>
      <c r="R682" s="316"/>
    </row>
    <row r="683" spans="2:18" s="8" customFormat="1" ht="15" hidden="1" x14ac:dyDescent="0.2">
      <c r="B683" s="66">
        <v>660</v>
      </c>
      <c r="C683" s="36"/>
      <c r="D683" s="37"/>
      <c r="E683" s="36"/>
      <c r="F683" s="36"/>
      <c r="G683" s="38"/>
      <c r="H683" s="38"/>
      <c r="I683" s="38"/>
      <c r="J683" s="38"/>
      <c r="K683" s="38"/>
      <c r="L683" s="34">
        <f t="shared" si="31"/>
        <v>0</v>
      </c>
      <c r="M683" s="38"/>
      <c r="N683" s="38"/>
      <c r="O683" s="38"/>
      <c r="P683" s="68">
        <f t="shared" si="32"/>
        <v>0</v>
      </c>
      <c r="Q683" s="315" t="str">
        <f t="shared" si="30"/>
        <v/>
      </c>
      <c r="R683" s="316"/>
    </row>
    <row r="684" spans="2:18" s="8" customFormat="1" ht="15" hidden="1" x14ac:dyDescent="0.2">
      <c r="B684" s="66">
        <v>661</v>
      </c>
      <c r="C684" s="36"/>
      <c r="D684" s="37"/>
      <c r="E684" s="36"/>
      <c r="F684" s="36"/>
      <c r="G684" s="38"/>
      <c r="H684" s="38"/>
      <c r="I684" s="38"/>
      <c r="J684" s="38"/>
      <c r="K684" s="38"/>
      <c r="L684" s="34">
        <f t="shared" si="31"/>
        <v>0</v>
      </c>
      <c r="M684" s="38"/>
      <c r="N684" s="38"/>
      <c r="O684" s="38"/>
      <c r="P684" s="68">
        <f t="shared" si="32"/>
        <v>0</v>
      </c>
      <c r="Q684" s="315" t="str">
        <f t="shared" si="30"/>
        <v/>
      </c>
      <c r="R684" s="316"/>
    </row>
    <row r="685" spans="2:18" s="8" customFormat="1" ht="15" hidden="1" x14ac:dyDescent="0.2">
      <c r="B685" s="66">
        <v>662</v>
      </c>
      <c r="C685" s="36"/>
      <c r="D685" s="37"/>
      <c r="E685" s="36"/>
      <c r="F685" s="36"/>
      <c r="G685" s="38"/>
      <c r="H685" s="38"/>
      <c r="I685" s="38"/>
      <c r="J685" s="38"/>
      <c r="K685" s="38"/>
      <c r="L685" s="34">
        <f t="shared" si="31"/>
        <v>0</v>
      </c>
      <c r="M685" s="38"/>
      <c r="N685" s="38"/>
      <c r="O685" s="38"/>
      <c r="P685" s="68">
        <f t="shared" si="32"/>
        <v>0</v>
      </c>
      <c r="Q685" s="315" t="str">
        <f t="shared" si="30"/>
        <v/>
      </c>
      <c r="R685" s="316"/>
    </row>
    <row r="686" spans="2:18" s="8" customFormat="1" ht="15" hidden="1" x14ac:dyDescent="0.2">
      <c r="B686" s="66">
        <v>663</v>
      </c>
      <c r="C686" s="36"/>
      <c r="D686" s="37"/>
      <c r="E686" s="36"/>
      <c r="F686" s="36"/>
      <c r="G686" s="38"/>
      <c r="H686" s="38"/>
      <c r="I686" s="38"/>
      <c r="J686" s="38"/>
      <c r="K686" s="38"/>
      <c r="L686" s="34">
        <f t="shared" si="31"/>
        <v>0</v>
      </c>
      <c r="M686" s="38"/>
      <c r="N686" s="38"/>
      <c r="O686" s="38"/>
      <c r="P686" s="68">
        <f t="shared" si="32"/>
        <v>0</v>
      </c>
      <c r="Q686" s="315" t="str">
        <f t="shared" si="30"/>
        <v/>
      </c>
      <c r="R686" s="316"/>
    </row>
    <row r="687" spans="2:18" s="8" customFormat="1" ht="15" hidden="1" x14ac:dyDescent="0.2">
      <c r="B687" s="66">
        <v>664</v>
      </c>
      <c r="C687" s="36"/>
      <c r="D687" s="37"/>
      <c r="E687" s="36"/>
      <c r="F687" s="36"/>
      <c r="G687" s="38"/>
      <c r="H687" s="38"/>
      <c r="I687" s="38"/>
      <c r="J687" s="38"/>
      <c r="K687" s="38"/>
      <c r="L687" s="34">
        <f t="shared" si="31"/>
        <v>0</v>
      </c>
      <c r="M687" s="38"/>
      <c r="N687" s="38"/>
      <c r="O687" s="38"/>
      <c r="P687" s="68">
        <f t="shared" si="32"/>
        <v>0</v>
      </c>
      <c r="Q687" s="315" t="str">
        <f t="shared" si="30"/>
        <v/>
      </c>
      <c r="R687" s="316"/>
    </row>
    <row r="688" spans="2:18" s="8" customFormat="1" ht="15" hidden="1" x14ac:dyDescent="0.2">
      <c r="B688" s="66">
        <v>665</v>
      </c>
      <c r="C688" s="36"/>
      <c r="D688" s="37"/>
      <c r="E688" s="36"/>
      <c r="F688" s="36"/>
      <c r="G688" s="38"/>
      <c r="H688" s="38"/>
      <c r="I688" s="38"/>
      <c r="J688" s="38"/>
      <c r="K688" s="38"/>
      <c r="L688" s="34">
        <f t="shared" si="31"/>
        <v>0</v>
      </c>
      <c r="M688" s="38"/>
      <c r="N688" s="38"/>
      <c r="O688" s="38"/>
      <c r="P688" s="68">
        <f t="shared" si="32"/>
        <v>0</v>
      </c>
      <c r="Q688" s="315" t="str">
        <f t="shared" si="30"/>
        <v/>
      </c>
      <c r="R688" s="316"/>
    </row>
    <row r="689" spans="2:18" s="8" customFormat="1" ht="15" hidden="1" x14ac:dyDescent="0.2">
      <c r="B689" s="66">
        <v>666</v>
      </c>
      <c r="C689" s="36"/>
      <c r="D689" s="37"/>
      <c r="E689" s="36"/>
      <c r="F689" s="36"/>
      <c r="G689" s="38"/>
      <c r="H689" s="38"/>
      <c r="I689" s="38"/>
      <c r="J689" s="38"/>
      <c r="K689" s="38"/>
      <c r="L689" s="34">
        <f t="shared" si="31"/>
        <v>0</v>
      </c>
      <c r="M689" s="38"/>
      <c r="N689" s="38"/>
      <c r="O689" s="38"/>
      <c r="P689" s="68">
        <f t="shared" si="32"/>
        <v>0</v>
      </c>
      <c r="Q689" s="315" t="str">
        <f t="shared" si="30"/>
        <v/>
      </c>
      <c r="R689" s="316"/>
    </row>
    <row r="690" spans="2:18" s="8" customFormat="1" ht="15" hidden="1" x14ac:dyDescent="0.2">
      <c r="B690" s="66">
        <v>667</v>
      </c>
      <c r="C690" s="36"/>
      <c r="D690" s="37"/>
      <c r="E690" s="36"/>
      <c r="F690" s="36"/>
      <c r="G690" s="38"/>
      <c r="H690" s="38"/>
      <c r="I690" s="38"/>
      <c r="J690" s="38"/>
      <c r="K690" s="38"/>
      <c r="L690" s="34">
        <f t="shared" si="31"/>
        <v>0</v>
      </c>
      <c r="M690" s="38"/>
      <c r="N690" s="38"/>
      <c r="O690" s="38"/>
      <c r="P690" s="68">
        <f t="shared" si="32"/>
        <v>0</v>
      </c>
      <c r="Q690" s="315" t="str">
        <f t="shared" si="30"/>
        <v/>
      </c>
      <c r="R690" s="316"/>
    </row>
    <row r="691" spans="2:18" s="8" customFormat="1" ht="15" hidden="1" x14ac:dyDescent="0.2">
      <c r="B691" s="66">
        <v>668</v>
      </c>
      <c r="C691" s="36"/>
      <c r="D691" s="37"/>
      <c r="E691" s="36"/>
      <c r="F691" s="36"/>
      <c r="G691" s="38"/>
      <c r="H691" s="38"/>
      <c r="I691" s="38"/>
      <c r="J691" s="38"/>
      <c r="K691" s="38"/>
      <c r="L691" s="34">
        <f t="shared" si="31"/>
        <v>0</v>
      </c>
      <c r="M691" s="38"/>
      <c r="N691" s="38"/>
      <c r="O691" s="38"/>
      <c r="P691" s="68">
        <f t="shared" si="32"/>
        <v>0</v>
      </c>
      <c r="Q691" s="315" t="str">
        <f t="shared" si="30"/>
        <v/>
      </c>
      <c r="R691" s="316"/>
    </row>
    <row r="692" spans="2:18" s="8" customFormat="1" ht="15" hidden="1" x14ac:dyDescent="0.2">
      <c r="B692" s="66">
        <v>669</v>
      </c>
      <c r="C692" s="36"/>
      <c r="D692" s="37"/>
      <c r="E692" s="36"/>
      <c r="F692" s="36"/>
      <c r="G692" s="38"/>
      <c r="H692" s="38"/>
      <c r="I692" s="38"/>
      <c r="J692" s="38"/>
      <c r="K692" s="38"/>
      <c r="L692" s="34">
        <f t="shared" si="31"/>
        <v>0</v>
      </c>
      <c r="M692" s="38"/>
      <c r="N692" s="38"/>
      <c r="O692" s="38"/>
      <c r="P692" s="68">
        <f t="shared" si="32"/>
        <v>0</v>
      </c>
      <c r="Q692" s="315" t="str">
        <f t="shared" si="30"/>
        <v/>
      </c>
      <c r="R692" s="316"/>
    </row>
    <row r="693" spans="2:18" s="8" customFormat="1" ht="15" hidden="1" x14ac:dyDescent="0.2">
      <c r="B693" s="66">
        <v>670</v>
      </c>
      <c r="C693" s="36"/>
      <c r="D693" s="37"/>
      <c r="E693" s="36"/>
      <c r="F693" s="36"/>
      <c r="G693" s="38"/>
      <c r="H693" s="38"/>
      <c r="I693" s="38"/>
      <c r="J693" s="38"/>
      <c r="K693" s="38"/>
      <c r="L693" s="34">
        <f t="shared" si="31"/>
        <v>0</v>
      </c>
      <c r="M693" s="38"/>
      <c r="N693" s="38"/>
      <c r="O693" s="38"/>
      <c r="P693" s="68">
        <f t="shared" si="32"/>
        <v>0</v>
      </c>
      <c r="Q693" s="315" t="str">
        <f t="shared" si="30"/>
        <v/>
      </c>
      <c r="R693" s="316"/>
    </row>
    <row r="694" spans="2:18" s="8" customFormat="1" ht="15" hidden="1" x14ac:dyDescent="0.2">
      <c r="B694" s="66">
        <v>671</v>
      </c>
      <c r="C694" s="36"/>
      <c r="D694" s="37"/>
      <c r="E694" s="36"/>
      <c r="F694" s="36"/>
      <c r="G694" s="38"/>
      <c r="H694" s="38"/>
      <c r="I694" s="38"/>
      <c r="J694" s="38"/>
      <c r="K694" s="38"/>
      <c r="L694" s="34">
        <f t="shared" si="31"/>
        <v>0</v>
      </c>
      <c r="M694" s="38"/>
      <c r="N694" s="38"/>
      <c r="O694" s="38"/>
      <c r="P694" s="68">
        <f t="shared" si="32"/>
        <v>0</v>
      </c>
      <c r="Q694" s="315" t="str">
        <f t="shared" si="30"/>
        <v/>
      </c>
      <c r="R694" s="316"/>
    </row>
    <row r="695" spans="2:18" s="8" customFormat="1" ht="15" hidden="1" x14ac:dyDescent="0.2">
      <c r="B695" s="66">
        <v>672</v>
      </c>
      <c r="C695" s="36"/>
      <c r="D695" s="37"/>
      <c r="E695" s="36"/>
      <c r="F695" s="36"/>
      <c r="G695" s="38"/>
      <c r="H695" s="38"/>
      <c r="I695" s="38"/>
      <c r="J695" s="38"/>
      <c r="K695" s="38"/>
      <c r="L695" s="34">
        <f t="shared" si="31"/>
        <v>0</v>
      </c>
      <c r="M695" s="38"/>
      <c r="N695" s="38"/>
      <c r="O695" s="38"/>
      <c r="P695" s="68">
        <f t="shared" si="32"/>
        <v>0</v>
      </c>
      <c r="Q695" s="315" t="str">
        <f t="shared" si="30"/>
        <v/>
      </c>
      <c r="R695" s="316"/>
    </row>
    <row r="696" spans="2:18" s="8" customFormat="1" ht="15" hidden="1" x14ac:dyDescent="0.2">
      <c r="B696" s="66">
        <v>673</v>
      </c>
      <c r="C696" s="36"/>
      <c r="D696" s="37"/>
      <c r="E696" s="36"/>
      <c r="F696" s="36"/>
      <c r="G696" s="38"/>
      <c r="H696" s="38"/>
      <c r="I696" s="38"/>
      <c r="J696" s="38"/>
      <c r="K696" s="38"/>
      <c r="L696" s="34">
        <f t="shared" si="31"/>
        <v>0</v>
      </c>
      <c r="M696" s="38"/>
      <c r="N696" s="38"/>
      <c r="O696" s="38"/>
      <c r="P696" s="68">
        <f t="shared" si="32"/>
        <v>0</v>
      </c>
      <c r="Q696" s="315" t="str">
        <f t="shared" si="30"/>
        <v/>
      </c>
      <c r="R696" s="316"/>
    </row>
    <row r="697" spans="2:18" s="8" customFormat="1" ht="15" hidden="1" x14ac:dyDescent="0.2">
      <c r="B697" s="66">
        <v>674</v>
      </c>
      <c r="C697" s="36"/>
      <c r="D697" s="37"/>
      <c r="E697" s="36"/>
      <c r="F697" s="36"/>
      <c r="G697" s="38"/>
      <c r="H697" s="38"/>
      <c r="I697" s="38"/>
      <c r="J697" s="38"/>
      <c r="K697" s="38"/>
      <c r="L697" s="34">
        <f t="shared" si="31"/>
        <v>0</v>
      </c>
      <c r="M697" s="38"/>
      <c r="N697" s="38"/>
      <c r="O697" s="38"/>
      <c r="P697" s="68">
        <f t="shared" si="32"/>
        <v>0</v>
      </c>
      <c r="Q697" s="315" t="str">
        <f t="shared" si="30"/>
        <v/>
      </c>
      <c r="R697" s="316"/>
    </row>
    <row r="698" spans="2:18" s="8" customFormat="1" ht="15" hidden="1" x14ac:dyDescent="0.2">
      <c r="B698" s="66">
        <v>675</v>
      </c>
      <c r="C698" s="36"/>
      <c r="D698" s="37"/>
      <c r="E698" s="36"/>
      <c r="F698" s="36"/>
      <c r="G698" s="38"/>
      <c r="H698" s="38"/>
      <c r="I698" s="38"/>
      <c r="J698" s="38"/>
      <c r="K698" s="38"/>
      <c r="L698" s="34">
        <f t="shared" si="31"/>
        <v>0</v>
      </c>
      <c r="M698" s="38"/>
      <c r="N698" s="38"/>
      <c r="O698" s="38"/>
      <c r="P698" s="68">
        <f t="shared" si="32"/>
        <v>0</v>
      </c>
      <c r="Q698" s="315" t="str">
        <f t="shared" si="30"/>
        <v/>
      </c>
      <c r="R698" s="316"/>
    </row>
    <row r="699" spans="2:18" s="8" customFormat="1" ht="15" hidden="1" x14ac:dyDescent="0.2">
      <c r="B699" s="66">
        <v>676</v>
      </c>
      <c r="C699" s="36"/>
      <c r="D699" s="37"/>
      <c r="E699" s="36"/>
      <c r="F699" s="36"/>
      <c r="G699" s="38"/>
      <c r="H699" s="38"/>
      <c r="I699" s="38"/>
      <c r="J699" s="38"/>
      <c r="K699" s="38"/>
      <c r="L699" s="34">
        <f t="shared" si="31"/>
        <v>0</v>
      </c>
      <c r="M699" s="38"/>
      <c r="N699" s="38"/>
      <c r="O699" s="38"/>
      <c r="P699" s="68">
        <f t="shared" si="32"/>
        <v>0</v>
      </c>
      <c r="Q699" s="315" t="str">
        <f t="shared" si="30"/>
        <v/>
      </c>
      <c r="R699" s="316"/>
    </row>
    <row r="700" spans="2:18" s="8" customFormat="1" ht="15" hidden="1" x14ac:dyDescent="0.2">
      <c r="B700" s="66">
        <v>677</v>
      </c>
      <c r="C700" s="36"/>
      <c r="D700" s="37"/>
      <c r="E700" s="36"/>
      <c r="F700" s="36"/>
      <c r="G700" s="38"/>
      <c r="H700" s="38"/>
      <c r="I700" s="38"/>
      <c r="J700" s="38"/>
      <c r="K700" s="38"/>
      <c r="L700" s="34">
        <f t="shared" si="31"/>
        <v>0</v>
      </c>
      <c r="M700" s="38"/>
      <c r="N700" s="38"/>
      <c r="O700" s="38"/>
      <c r="P700" s="68">
        <f t="shared" si="32"/>
        <v>0</v>
      </c>
      <c r="Q700" s="315" t="str">
        <f t="shared" si="30"/>
        <v/>
      </c>
      <c r="R700" s="316"/>
    </row>
    <row r="701" spans="2:18" s="8" customFormat="1" ht="15" hidden="1" x14ac:dyDescent="0.2">
      <c r="B701" s="66">
        <v>678</v>
      </c>
      <c r="C701" s="36"/>
      <c r="D701" s="37"/>
      <c r="E701" s="36"/>
      <c r="F701" s="36"/>
      <c r="G701" s="38"/>
      <c r="H701" s="38"/>
      <c r="I701" s="38"/>
      <c r="J701" s="38"/>
      <c r="K701" s="38"/>
      <c r="L701" s="34">
        <f t="shared" si="31"/>
        <v>0</v>
      </c>
      <c r="M701" s="38"/>
      <c r="N701" s="38"/>
      <c r="O701" s="38"/>
      <c r="P701" s="68">
        <f t="shared" si="32"/>
        <v>0</v>
      </c>
      <c r="Q701" s="315" t="str">
        <f t="shared" si="30"/>
        <v/>
      </c>
      <c r="R701" s="316"/>
    </row>
    <row r="702" spans="2:18" s="8" customFormat="1" ht="15" hidden="1" x14ac:dyDescent="0.2">
      <c r="B702" s="66">
        <v>679</v>
      </c>
      <c r="C702" s="36"/>
      <c r="D702" s="37"/>
      <c r="E702" s="36"/>
      <c r="F702" s="36"/>
      <c r="G702" s="38"/>
      <c r="H702" s="38"/>
      <c r="I702" s="38"/>
      <c r="J702" s="38"/>
      <c r="K702" s="38"/>
      <c r="L702" s="34">
        <f t="shared" si="31"/>
        <v>0</v>
      </c>
      <c r="M702" s="38"/>
      <c r="N702" s="38"/>
      <c r="O702" s="38"/>
      <c r="P702" s="68">
        <f t="shared" si="32"/>
        <v>0</v>
      </c>
      <c r="Q702" s="315" t="str">
        <f t="shared" si="30"/>
        <v/>
      </c>
      <c r="R702" s="316"/>
    </row>
    <row r="703" spans="2:18" s="8" customFormat="1" ht="15" hidden="1" x14ac:dyDescent="0.2">
      <c r="B703" s="66">
        <v>680</v>
      </c>
      <c r="C703" s="36"/>
      <c r="D703" s="37"/>
      <c r="E703" s="36"/>
      <c r="F703" s="36"/>
      <c r="G703" s="38"/>
      <c r="H703" s="38"/>
      <c r="I703" s="38"/>
      <c r="J703" s="38"/>
      <c r="K703" s="38"/>
      <c r="L703" s="34">
        <f t="shared" si="31"/>
        <v>0</v>
      </c>
      <c r="M703" s="38"/>
      <c r="N703" s="38"/>
      <c r="O703" s="38"/>
      <c r="P703" s="68">
        <f t="shared" si="32"/>
        <v>0</v>
      </c>
      <c r="Q703" s="315" t="str">
        <f t="shared" si="30"/>
        <v/>
      </c>
      <c r="R703" s="316"/>
    </row>
    <row r="704" spans="2:18" s="8" customFormat="1" ht="15" hidden="1" x14ac:dyDescent="0.2">
      <c r="B704" s="66">
        <v>681</v>
      </c>
      <c r="C704" s="36"/>
      <c r="D704" s="37"/>
      <c r="E704" s="36"/>
      <c r="F704" s="36"/>
      <c r="G704" s="38"/>
      <c r="H704" s="38"/>
      <c r="I704" s="38"/>
      <c r="J704" s="38"/>
      <c r="K704" s="38"/>
      <c r="L704" s="34">
        <f t="shared" si="31"/>
        <v>0</v>
      </c>
      <c r="M704" s="38"/>
      <c r="N704" s="38"/>
      <c r="O704" s="38"/>
      <c r="P704" s="68">
        <f t="shared" si="32"/>
        <v>0</v>
      </c>
      <c r="Q704" s="315" t="str">
        <f t="shared" si="30"/>
        <v/>
      </c>
      <c r="R704" s="316"/>
    </row>
    <row r="705" spans="2:18" s="8" customFormat="1" ht="15" hidden="1" x14ac:dyDescent="0.2">
      <c r="B705" s="66">
        <v>682</v>
      </c>
      <c r="C705" s="36"/>
      <c r="D705" s="37"/>
      <c r="E705" s="36"/>
      <c r="F705" s="36"/>
      <c r="G705" s="38"/>
      <c r="H705" s="38"/>
      <c r="I705" s="38"/>
      <c r="J705" s="38"/>
      <c r="K705" s="38"/>
      <c r="L705" s="34">
        <f t="shared" si="31"/>
        <v>0</v>
      </c>
      <c r="M705" s="38"/>
      <c r="N705" s="38"/>
      <c r="O705" s="38"/>
      <c r="P705" s="68">
        <f t="shared" si="32"/>
        <v>0</v>
      </c>
      <c r="Q705" s="315" t="str">
        <f t="shared" si="30"/>
        <v/>
      </c>
      <c r="R705" s="316"/>
    </row>
    <row r="706" spans="2:18" s="8" customFormat="1" ht="15" hidden="1" x14ac:dyDescent="0.2">
      <c r="B706" s="66">
        <v>683</v>
      </c>
      <c r="C706" s="36"/>
      <c r="D706" s="37"/>
      <c r="E706" s="36"/>
      <c r="F706" s="36"/>
      <c r="G706" s="38"/>
      <c r="H706" s="38"/>
      <c r="I706" s="38"/>
      <c r="J706" s="38"/>
      <c r="K706" s="38"/>
      <c r="L706" s="34">
        <f t="shared" si="31"/>
        <v>0</v>
      </c>
      <c r="M706" s="38"/>
      <c r="N706" s="38"/>
      <c r="O706" s="38"/>
      <c r="P706" s="68">
        <f t="shared" si="32"/>
        <v>0</v>
      </c>
      <c r="Q706" s="315" t="str">
        <f t="shared" si="30"/>
        <v/>
      </c>
      <c r="R706" s="316"/>
    </row>
    <row r="707" spans="2:18" s="8" customFormat="1" ht="15" hidden="1" x14ac:dyDescent="0.2">
      <c r="B707" s="66">
        <v>684</v>
      </c>
      <c r="C707" s="36"/>
      <c r="D707" s="37"/>
      <c r="E707" s="36"/>
      <c r="F707" s="36"/>
      <c r="G707" s="38"/>
      <c r="H707" s="38"/>
      <c r="I707" s="38"/>
      <c r="J707" s="38"/>
      <c r="K707" s="38"/>
      <c r="L707" s="34">
        <f t="shared" si="31"/>
        <v>0</v>
      </c>
      <c r="M707" s="38"/>
      <c r="N707" s="38"/>
      <c r="O707" s="38"/>
      <c r="P707" s="68">
        <f t="shared" si="32"/>
        <v>0</v>
      </c>
      <c r="Q707" s="315" t="str">
        <f t="shared" si="30"/>
        <v/>
      </c>
      <c r="R707" s="316"/>
    </row>
    <row r="708" spans="2:18" s="8" customFormat="1" ht="15" hidden="1" x14ac:dyDescent="0.2">
      <c r="B708" s="66">
        <v>685</v>
      </c>
      <c r="C708" s="36"/>
      <c r="D708" s="37"/>
      <c r="E708" s="36"/>
      <c r="F708" s="36"/>
      <c r="G708" s="38"/>
      <c r="H708" s="38"/>
      <c r="I708" s="38"/>
      <c r="J708" s="38"/>
      <c r="K708" s="38"/>
      <c r="L708" s="34">
        <f t="shared" si="31"/>
        <v>0</v>
      </c>
      <c r="M708" s="38"/>
      <c r="N708" s="38"/>
      <c r="O708" s="38"/>
      <c r="P708" s="68">
        <f t="shared" si="32"/>
        <v>0</v>
      </c>
      <c r="Q708" s="315" t="str">
        <f t="shared" si="30"/>
        <v/>
      </c>
      <c r="R708" s="316"/>
    </row>
    <row r="709" spans="2:18" s="8" customFormat="1" ht="15" hidden="1" x14ac:dyDescent="0.2">
      <c r="B709" s="66">
        <v>686</v>
      </c>
      <c r="C709" s="36"/>
      <c r="D709" s="37"/>
      <c r="E709" s="36"/>
      <c r="F709" s="36"/>
      <c r="G709" s="38"/>
      <c r="H709" s="38"/>
      <c r="I709" s="38"/>
      <c r="J709" s="38"/>
      <c r="K709" s="38"/>
      <c r="L709" s="34">
        <f t="shared" si="31"/>
        <v>0</v>
      </c>
      <c r="M709" s="38"/>
      <c r="N709" s="38"/>
      <c r="O709" s="38"/>
      <c r="P709" s="68">
        <f t="shared" si="32"/>
        <v>0</v>
      </c>
      <c r="Q709" s="315" t="str">
        <f t="shared" si="30"/>
        <v/>
      </c>
      <c r="R709" s="316"/>
    </row>
    <row r="710" spans="2:18" s="8" customFormat="1" ht="15" hidden="1" x14ac:dyDescent="0.2">
      <c r="B710" s="66">
        <v>687</v>
      </c>
      <c r="C710" s="36"/>
      <c r="D710" s="37"/>
      <c r="E710" s="36"/>
      <c r="F710" s="36"/>
      <c r="G710" s="38"/>
      <c r="H710" s="38"/>
      <c r="I710" s="38"/>
      <c r="J710" s="38"/>
      <c r="K710" s="38"/>
      <c r="L710" s="34">
        <f t="shared" si="31"/>
        <v>0</v>
      </c>
      <c r="M710" s="38"/>
      <c r="N710" s="38"/>
      <c r="O710" s="38"/>
      <c r="P710" s="68">
        <f t="shared" si="32"/>
        <v>0</v>
      </c>
      <c r="Q710" s="315" t="str">
        <f t="shared" si="30"/>
        <v/>
      </c>
      <c r="R710" s="316"/>
    </row>
    <row r="711" spans="2:18" s="8" customFormat="1" ht="15" hidden="1" x14ac:dyDescent="0.2">
      <c r="B711" s="66">
        <v>688</v>
      </c>
      <c r="C711" s="36"/>
      <c r="D711" s="37"/>
      <c r="E711" s="36"/>
      <c r="F711" s="36"/>
      <c r="G711" s="38"/>
      <c r="H711" s="38"/>
      <c r="I711" s="38"/>
      <c r="J711" s="38"/>
      <c r="K711" s="38"/>
      <c r="L711" s="34">
        <f t="shared" si="31"/>
        <v>0</v>
      </c>
      <c r="M711" s="38"/>
      <c r="N711" s="38"/>
      <c r="O711" s="38"/>
      <c r="P711" s="68">
        <f t="shared" si="32"/>
        <v>0</v>
      </c>
      <c r="Q711" s="315" t="str">
        <f t="shared" si="30"/>
        <v/>
      </c>
      <c r="R711" s="316"/>
    </row>
    <row r="712" spans="2:18" s="8" customFormat="1" ht="15" hidden="1" x14ac:dyDescent="0.2">
      <c r="B712" s="66">
        <v>689</v>
      </c>
      <c r="C712" s="36"/>
      <c r="D712" s="37"/>
      <c r="E712" s="36"/>
      <c r="F712" s="36"/>
      <c r="G712" s="38"/>
      <c r="H712" s="38"/>
      <c r="I712" s="38"/>
      <c r="J712" s="38"/>
      <c r="K712" s="38"/>
      <c r="L712" s="34">
        <f t="shared" si="31"/>
        <v>0</v>
      </c>
      <c r="M712" s="38"/>
      <c r="N712" s="38"/>
      <c r="O712" s="38"/>
      <c r="P712" s="68">
        <f t="shared" si="32"/>
        <v>0</v>
      </c>
      <c r="Q712" s="315" t="str">
        <f t="shared" si="30"/>
        <v/>
      </c>
      <c r="R712" s="316"/>
    </row>
    <row r="713" spans="2:18" s="8" customFormat="1" ht="15" hidden="1" x14ac:dyDescent="0.2">
      <c r="B713" s="66">
        <v>690</v>
      </c>
      <c r="C713" s="36"/>
      <c r="D713" s="37"/>
      <c r="E713" s="36"/>
      <c r="F713" s="36"/>
      <c r="G713" s="38"/>
      <c r="H713" s="38"/>
      <c r="I713" s="38"/>
      <c r="J713" s="38"/>
      <c r="K713" s="38"/>
      <c r="L713" s="34">
        <f t="shared" si="31"/>
        <v>0</v>
      </c>
      <c r="M713" s="38"/>
      <c r="N713" s="38"/>
      <c r="O713" s="38"/>
      <c r="P713" s="68">
        <f t="shared" si="32"/>
        <v>0</v>
      </c>
      <c r="Q713" s="315" t="str">
        <f t="shared" si="30"/>
        <v/>
      </c>
      <c r="R713" s="316"/>
    </row>
    <row r="714" spans="2:18" s="8" customFormat="1" ht="15" hidden="1" x14ac:dyDescent="0.2">
      <c r="B714" s="66">
        <v>691</v>
      </c>
      <c r="C714" s="36"/>
      <c r="D714" s="37"/>
      <c r="E714" s="36"/>
      <c r="F714" s="36"/>
      <c r="G714" s="38"/>
      <c r="H714" s="38"/>
      <c r="I714" s="38"/>
      <c r="J714" s="38"/>
      <c r="K714" s="38"/>
      <c r="L714" s="34">
        <f t="shared" si="31"/>
        <v>0</v>
      </c>
      <c r="M714" s="38"/>
      <c r="N714" s="38"/>
      <c r="O714" s="38"/>
      <c r="P714" s="68">
        <f t="shared" si="32"/>
        <v>0</v>
      </c>
      <c r="Q714" s="315" t="str">
        <f t="shared" si="30"/>
        <v/>
      </c>
      <c r="R714" s="316"/>
    </row>
    <row r="715" spans="2:18" s="8" customFormat="1" ht="15" hidden="1" x14ac:dyDescent="0.2">
      <c r="B715" s="66">
        <v>692</v>
      </c>
      <c r="C715" s="36"/>
      <c r="D715" s="37"/>
      <c r="E715" s="36"/>
      <c r="F715" s="36"/>
      <c r="G715" s="38"/>
      <c r="H715" s="38"/>
      <c r="I715" s="38"/>
      <c r="J715" s="38"/>
      <c r="K715" s="38"/>
      <c r="L715" s="34">
        <f t="shared" si="31"/>
        <v>0</v>
      </c>
      <c r="M715" s="38"/>
      <c r="N715" s="38"/>
      <c r="O715" s="38"/>
      <c r="P715" s="68">
        <f t="shared" si="32"/>
        <v>0</v>
      </c>
      <c r="Q715" s="315" t="str">
        <f t="shared" si="30"/>
        <v/>
      </c>
      <c r="R715" s="316"/>
    </row>
    <row r="716" spans="2:18" s="8" customFormat="1" ht="15" hidden="1" x14ac:dyDescent="0.2">
      <c r="B716" s="66">
        <v>693</v>
      </c>
      <c r="C716" s="36"/>
      <c r="D716" s="37"/>
      <c r="E716" s="36"/>
      <c r="F716" s="36"/>
      <c r="G716" s="38"/>
      <c r="H716" s="38"/>
      <c r="I716" s="38"/>
      <c r="J716" s="38"/>
      <c r="K716" s="38"/>
      <c r="L716" s="34">
        <f t="shared" si="31"/>
        <v>0</v>
      </c>
      <c r="M716" s="38"/>
      <c r="N716" s="38"/>
      <c r="O716" s="38"/>
      <c r="P716" s="68">
        <f t="shared" si="32"/>
        <v>0</v>
      </c>
      <c r="Q716" s="315" t="str">
        <f t="shared" si="30"/>
        <v/>
      </c>
      <c r="R716" s="316"/>
    </row>
    <row r="717" spans="2:18" s="8" customFormat="1" ht="15" hidden="1" x14ac:dyDescent="0.2">
      <c r="B717" s="66">
        <v>694</v>
      </c>
      <c r="C717" s="36"/>
      <c r="D717" s="37"/>
      <c r="E717" s="36"/>
      <c r="F717" s="36"/>
      <c r="G717" s="38"/>
      <c r="H717" s="38"/>
      <c r="I717" s="38"/>
      <c r="J717" s="38"/>
      <c r="K717" s="38"/>
      <c r="L717" s="34">
        <f t="shared" si="31"/>
        <v>0</v>
      </c>
      <c r="M717" s="38"/>
      <c r="N717" s="38"/>
      <c r="O717" s="38"/>
      <c r="P717" s="68">
        <f t="shared" si="32"/>
        <v>0</v>
      </c>
      <c r="Q717" s="315" t="str">
        <f t="shared" si="30"/>
        <v/>
      </c>
      <c r="R717" s="316"/>
    </row>
    <row r="718" spans="2:18" s="8" customFormat="1" ht="15" hidden="1" x14ac:dyDescent="0.2">
      <c r="B718" s="66">
        <v>695</v>
      </c>
      <c r="C718" s="36"/>
      <c r="D718" s="37"/>
      <c r="E718" s="36"/>
      <c r="F718" s="36"/>
      <c r="G718" s="38"/>
      <c r="H718" s="38"/>
      <c r="I718" s="38"/>
      <c r="J718" s="38"/>
      <c r="K718" s="38"/>
      <c r="L718" s="34">
        <f t="shared" si="31"/>
        <v>0</v>
      </c>
      <c r="M718" s="38"/>
      <c r="N718" s="38"/>
      <c r="O718" s="38"/>
      <c r="P718" s="68">
        <f t="shared" si="32"/>
        <v>0</v>
      </c>
      <c r="Q718" s="315" t="str">
        <f t="shared" si="30"/>
        <v/>
      </c>
      <c r="R718" s="316"/>
    </row>
    <row r="719" spans="2:18" s="8" customFormat="1" ht="15" hidden="1" x14ac:dyDescent="0.2">
      <c r="B719" s="66">
        <v>696</v>
      </c>
      <c r="C719" s="36"/>
      <c r="D719" s="37"/>
      <c r="E719" s="36"/>
      <c r="F719" s="36"/>
      <c r="G719" s="38"/>
      <c r="H719" s="38"/>
      <c r="I719" s="38"/>
      <c r="J719" s="38"/>
      <c r="K719" s="38"/>
      <c r="L719" s="34">
        <f t="shared" si="31"/>
        <v>0</v>
      </c>
      <c r="M719" s="38"/>
      <c r="N719" s="38"/>
      <c r="O719" s="38"/>
      <c r="P719" s="68">
        <f t="shared" si="32"/>
        <v>0</v>
      </c>
      <c r="Q719" s="315" t="str">
        <f t="shared" si="30"/>
        <v/>
      </c>
      <c r="R719" s="316"/>
    </row>
    <row r="720" spans="2:18" s="8" customFormat="1" ht="15" hidden="1" x14ac:dyDescent="0.2">
      <c r="B720" s="66">
        <v>697</v>
      </c>
      <c r="C720" s="36"/>
      <c r="D720" s="37"/>
      <c r="E720" s="36"/>
      <c r="F720" s="36"/>
      <c r="G720" s="38"/>
      <c r="H720" s="38"/>
      <c r="I720" s="38"/>
      <c r="J720" s="38"/>
      <c r="K720" s="38"/>
      <c r="L720" s="34">
        <f t="shared" si="31"/>
        <v>0</v>
      </c>
      <c r="M720" s="38"/>
      <c r="N720" s="38"/>
      <c r="O720" s="38"/>
      <c r="P720" s="68">
        <f t="shared" si="32"/>
        <v>0</v>
      </c>
      <c r="Q720" s="315" t="str">
        <f t="shared" si="30"/>
        <v/>
      </c>
      <c r="R720" s="316"/>
    </row>
    <row r="721" spans="1:22" s="8" customFormat="1" ht="15" hidden="1" x14ac:dyDescent="0.2">
      <c r="B721" s="66">
        <v>698</v>
      </c>
      <c r="C721" s="36"/>
      <c r="D721" s="37"/>
      <c r="E721" s="36"/>
      <c r="F721" s="36"/>
      <c r="G721" s="38"/>
      <c r="H721" s="38"/>
      <c r="I721" s="38"/>
      <c r="J721" s="38"/>
      <c r="K721" s="38"/>
      <c r="L721" s="34">
        <f t="shared" si="31"/>
        <v>0</v>
      </c>
      <c r="M721" s="38"/>
      <c r="N721" s="38"/>
      <c r="O721" s="38"/>
      <c r="P721" s="68">
        <f t="shared" si="32"/>
        <v>0</v>
      </c>
      <c r="Q721" s="315" t="str">
        <f t="shared" si="30"/>
        <v/>
      </c>
      <c r="R721" s="316"/>
    </row>
    <row r="722" spans="1:22" s="8" customFormat="1" ht="15" hidden="1" x14ac:dyDescent="0.2">
      <c r="B722" s="66">
        <v>699</v>
      </c>
      <c r="C722" s="36"/>
      <c r="D722" s="37"/>
      <c r="E722" s="36"/>
      <c r="F722" s="36"/>
      <c r="G722" s="38"/>
      <c r="H722" s="38"/>
      <c r="I722" s="38"/>
      <c r="J722" s="38"/>
      <c r="K722" s="38"/>
      <c r="L722" s="34">
        <f t="shared" si="31"/>
        <v>0</v>
      </c>
      <c r="M722" s="38"/>
      <c r="N722" s="38"/>
      <c r="O722" s="38"/>
      <c r="P722" s="68">
        <f t="shared" si="32"/>
        <v>0</v>
      </c>
      <c r="Q722" s="315" t="str">
        <f t="shared" si="30"/>
        <v/>
      </c>
      <c r="R722" s="316"/>
    </row>
    <row r="723" spans="1:22" s="8" customFormat="1" ht="15.75" hidden="1" thickBot="1" x14ac:dyDescent="0.25">
      <c r="B723" s="67">
        <v>700</v>
      </c>
      <c r="C723" s="39"/>
      <c r="D723" s="40"/>
      <c r="E723" s="40"/>
      <c r="F723" s="39"/>
      <c r="G723" s="41"/>
      <c r="H723" s="41"/>
      <c r="I723" s="41"/>
      <c r="J723" s="41"/>
      <c r="K723" s="41"/>
      <c r="L723" s="53">
        <f t="shared" si="31"/>
        <v>0</v>
      </c>
      <c r="M723" s="41"/>
      <c r="N723" s="41"/>
      <c r="O723" s="41"/>
      <c r="P723" s="69">
        <f t="shared" si="32"/>
        <v>0</v>
      </c>
      <c r="Q723" s="317" t="str">
        <f t="shared" si="30"/>
        <v/>
      </c>
      <c r="R723" s="318"/>
    </row>
    <row r="724" spans="1:22" x14ac:dyDescent="0.2">
      <c r="A724" s="185"/>
      <c r="B724" s="185"/>
      <c r="C724" s="185"/>
      <c r="D724" s="185"/>
      <c r="E724" s="186"/>
      <c r="F724" s="186"/>
      <c r="G724" s="241"/>
      <c r="H724" s="185"/>
      <c r="I724" s="185"/>
      <c r="J724" s="185"/>
      <c r="K724" s="185"/>
      <c r="L724" s="185"/>
      <c r="M724" s="241"/>
      <c r="N724" s="241"/>
      <c r="O724" s="241"/>
      <c r="P724" s="185"/>
    </row>
    <row r="725" spans="1:22" ht="13.5" thickBot="1" x14ac:dyDescent="0.25">
      <c r="A725" s="185"/>
      <c r="B725" s="326" t="s">
        <v>238</v>
      </c>
      <c r="C725" s="326"/>
      <c r="D725" s="242" t="str">
        <f>IF(SUBTOTAL(3,C24:C723)=0,"",SUBTOTAL(3,C24:C723))</f>
        <v/>
      </c>
      <c r="E725" s="243"/>
      <c r="F725" s="244"/>
      <c r="G725" s="245" t="str">
        <f>IF(SUBTOTAL(9,G24:G723)=0,"",SUBTOTAL(9,G24:G723))</f>
        <v/>
      </c>
      <c r="H725" s="245" t="str">
        <f t="shared" ref="H725:P725" si="33">IF(SUBTOTAL(9,H24:H723)=0,"",SUBTOTAL(9,H24:H723))</f>
        <v/>
      </c>
      <c r="I725" s="245" t="str">
        <f t="shared" si="33"/>
        <v/>
      </c>
      <c r="J725" s="245" t="str">
        <f t="shared" si="33"/>
        <v/>
      </c>
      <c r="K725" s="245" t="str">
        <f t="shared" si="33"/>
        <v/>
      </c>
      <c r="L725" s="245" t="str">
        <f t="shared" si="33"/>
        <v/>
      </c>
      <c r="M725" s="245" t="str">
        <f t="shared" si="33"/>
        <v/>
      </c>
      <c r="N725" s="245" t="str">
        <f t="shared" si="33"/>
        <v/>
      </c>
      <c r="O725" s="245" t="str">
        <f t="shared" si="33"/>
        <v/>
      </c>
      <c r="P725" s="245" t="str">
        <f t="shared" si="33"/>
        <v/>
      </c>
    </row>
    <row r="726" spans="1:22" ht="13.5" thickTop="1" x14ac:dyDescent="0.2">
      <c r="A726" s="185"/>
      <c r="B726" s="185"/>
      <c r="C726" s="185"/>
      <c r="D726" s="185"/>
      <c r="E726" s="186"/>
      <c r="F726" s="339"/>
      <c r="G726" s="339"/>
      <c r="H726" s="185"/>
      <c r="I726" s="185"/>
      <c r="J726" s="185"/>
      <c r="K726" s="185"/>
      <c r="L726" s="185"/>
      <c r="M726" s="185"/>
      <c r="N726" s="185"/>
      <c r="O726" s="185"/>
      <c r="P726" s="185"/>
    </row>
    <row r="727" spans="1:22" x14ac:dyDescent="0.2">
      <c r="A727" s="185"/>
      <c r="B727" s="185"/>
      <c r="C727" s="185"/>
      <c r="D727" s="185"/>
      <c r="E727" s="185"/>
      <c r="F727" s="185"/>
      <c r="G727" s="185"/>
      <c r="H727" s="185"/>
      <c r="I727" s="185"/>
      <c r="J727" s="185"/>
      <c r="K727" s="185"/>
      <c r="L727" s="185"/>
      <c r="M727" s="185"/>
      <c r="N727" s="319"/>
      <c r="O727" s="319"/>
      <c r="P727" s="319"/>
    </row>
    <row r="728" spans="1:22" ht="36" customHeight="1" x14ac:dyDescent="0.2">
      <c r="A728" s="185"/>
      <c r="B728" s="213"/>
      <c r="C728" s="319"/>
      <c r="D728" s="319"/>
      <c r="E728" s="319"/>
      <c r="F728" s="319"/>
      <c r="G728" s="319"/>
      <c r="H728" s="319"/>
      <c r="I728" s="319"/>
      <c r="J728" s="319"/>
      <c r="K728" s="319"/>
      <c r="L728" s="319"/>
      <c r="M728" s="185"/>
      <c r="N728" s="319"/>
      <c r="O728" s="319"/>
      <c r="P728" s="319"/>
    </row>
    <row r="729" spans="1:22" ht="25.5" hidden="1" customHeight="1" x14ac:dyDescent="0.2">
      <c r="C729" s="340"/>
      <c r="D729" s="340"/>
      <c r="E729" s="340"/>
      <c r="F729" s="340"/>
      <c r="G729" s="340"/>
      <c r="H729" s="340"/>
      <c r="I729" s="340"/>
      <c r="J729" s="340"/>
      <c r="K729" s="340"/>
      <c r="L729" s="340"/>
      <c r="N729" s="313"/>
      <c r="O729" s="313"/>
      <c r="P729" s="313"/>
    </row>
    <row r="730" spans="1:22" ht="12.75" hidden="1" customHeight="1" x14ac:dyDescent="0.2">
      <c r="E730"/>
      <c r="F730"/>
      <c r="N730" s="313"/>
      <c r="O730" s="313"/>
      <c r="P730" s="313"/>
    </row>
    <row r="731" spans="1:22" ht="12.75" hidden="1" customHeight="1" x14ac:dyDescent="0.2">
      <c r="E731"/>
      <c r="F731"/>
      <c r="N731" s="313"/>
      <c r="O731" s="313"/>
      <c r="P731" s="313"/>
    </row>
    <row r="732" spans="1:22" x14ac:dyDescent="0.2">
      <c r="A732" s="185"/>
      <c r="B732" s="185"/>
      <c r="C732" s="185"/>
      <c r="D732" s="185"/>
      <c r="E732" s="185"/>
      <c r="F732" s="185"/>
      <c r="G732" s="185"/>
      <c r="H732" s="185"/>
      <c r="I732" s="185"/>
      <c r="J732" s="185"/>
      <c r="K732" s="185"/>
      <c r="L732" s="185"/>
      <c r="M732" s="185"/>
      <c r="N732" s="314" t="s">
        <v>529</v>
      </c>
      <c r="O732" s="314"/>
      <c r="P732" s="314"/>
      <c r="R732" s="299" t="s">
        <v>355</v>
      </c>
      <c r="S732" s="299"/>
      <c r="T732" s="299"/>
      <c r="U732" s="299"/>
      <c r="V732" s="299"/>
    </row>
    <row r="733" spans="1:22" hidden="1" x14ac:dyDescent="0.2">
      <c r="E733"/>
      <c r="F733"/>
      <c r="H733" s="5"/>
    </row>
  </sheetData>
  <sheetProtection algorithmName="SHA-512" hashValue="bEPJw4diMc+kqN5L+kcU2/5b53lzEICRQJMhfzV2XQtBgV6MJ+JtDVmP1XxXS0/k6nxOBb63kQn9LFARNb65mg==" saltValue="191+pEA0qThtdgH6Kg+MJQ==" spinCount="100000" sheet="1" formatCells="0" formatColumns="0" formatRows="0" autoFilter="0"/>
  <autoFilter ref="B23:R723" xr:uid="{00000000-0009-0000-0000-000003000000}">
    <filterColumn colId="0">
      <filters>
        <filter val="1"/>
      </filters>
    </filterColumn>
  </autoFilter>
  <mergeCells count="747">
    <mergeCell ref="C729:D729"/>
    <mergeCell ref="E729:G729"/>
    <mergeCell ref="J728:L728"/>
    <mergeCell ref="J729:L729"/>
    <mergeCell ref="H728:I728"/>
    <mergeCell ref="H729:I729"/>
    <mergeCell ref="A5:A17"/>
    <mergeCell ref="J20:J21"/>
    <mergeCell ref="I20:I21"/>
    <mergeCell ref="B19:B22"/>
    <mergeCell ref="H20:H21"/>
    <mergeCell ref="C14:C15"/>
    <mergeCell ref="D14:D15"/>
    <mergeCell ref="C20:C21"/>
    <mergeCell ref="G20:G21"/>
    <mergeCell ref="F20:F21"/>
    <mergeCell ref="E20:E21"/>
    <mergeCell ref="D20:D21"/>
    <mergeCell ref="D2:E4"/>
    <mergeCell ref="H19:L19"/>
    <mergeCell ref="D11:E12"/>
    <mergeCell ref="D5:E6"/>
    <mergeCell ref="D7:E8"/>
    <mergeCell ref="C11:C12"/>
    <mergeCell ref="B17:C17"/>
    <mergeCell ref="C19:G19"/>
    <mergeCell ref="F726:G726"/>
    <mergeCell ref="Q19:R19"/>
    <mergeCell ref="N20:N21"/>
    <mergeCell ref="M17:O17"/>
    <mergeCell ref="M19:P19"/>
    <mergeCell ref="P20:P21"/>
    <mergeCell ref="O20:O21"/>
    <mergeCell ref="M20:M21"/>
    <mergeCell ref="N727:P727"/>
    <mergeCell ref="C728:D728"/>
    <mergeCell ref="E728:G728"/>
    <mergeCell ref="L20:L21"/>
    <mergeCell ref="K20:K21"/>
    <mergeCell ref="B725:C725"/>
    <mergeCell ref="Q25:R25"/>
    <mergeCell ref="Q26:R26"/>
    <mergeCell ref="Q27:R27"/>
    <mergeCell ref="Q28:R28"/>
    <mergeCell ref="Q20:R21"/>
    <mergeCell ref="Q24:R24"/>
    <mergeCell ref="Q33:R33"/>
    <mergeCell ref="Q34:R34"/>
    <mergeCell ref="Q35:R35"/>
    <mergeCell ref="Q36:R36"/>
    <mergeCell ref="Q29:R29"/>
    <mergeCell ref="Q30:R30"/>
    <mergeCell ref="Q31:R31"/>
    <mergeCell ref="Q32:R32"/>
    <mergeCell ref="Q41:R41"/>
    <mergeCell ref="Q42:R42"/>
    <mergeCell ref="Q43:R43"/>
    <mergeCell ref="Q44:R44"/>
    <mergeCell ref="Q37:R37"/>
    <mergeCell ref="Q38:R38"/>
    <mergeCell ref="Q39:R39"/>
    <mergeCell ref="Q40:R40"/>
    <mergeCell ref="Q49:R49"/>
    <mergeCell ref="Q50:R50"/>
    <mergeCell ref="Q51:R51"/>
    <mergeCell ref="Q52:R52"/>
    <mergeCell ref="Q45:R45"/>
    <mergeCell ref="Q46:R46"/>
    <mergeCell ref="Q47:R47"/>
    <mergeCell ref="Q48:R48"/>
    <mergeCell ref="Q57:R57"/>
    <mergeCell ref="Q58:R58"/>
    <mergeCell ref="Q59:R59"/>
    <mergeCell ref="Q60:R60"/>
    <mergeCell ref="Q53:R53"/>
    <mergeCell ref="Q54:R54"/>
    <mergeCell ref="Q55:R55"/>
    <mergeCell ref="Q56:R56"/>
    <mergeCell ref="Q65:R65"/>
    <mergeCell ref="Q66:R66"/>
    <mergeCell ref="Q67:R67"/>
    <mergeCell ref="Q68:R68"/>
    <mergeCell ref="Q61:R61"/>
    <mergeCell ref="Q62:R62"/>
    <mergeCell ref="Q63:R63"/>
    <mergeCell ref="Q64:R64"/>
    <mergeCell ref="Q73:R73"/>
    <mergeCell ref="Q74:R74"/>
    <mergeCell ref="Q75:R75"/>
    <mergeCell ref="Q76:R76"/>
    <mergeCell ref="Q69:R69"/>
    <mergeCell ref="Q70:R70"/>
    <mergeCell ref="Q71:R71"/>
    <mergeCell ref="Q72:R72"/>
    <mergeCell ref="Q81:R81"/>
    <mergeCell ref="Q82:R82"/>
    <mergeCell ref="Q83:R83"/>
    <mergeCell ref="Q84:R84"/>
    <mergeCell ref="Q77:R77"/>
    <mergeCell ref="Q78:R78"/>
    <mergeCell ref="Q79:R79"/>
    <mergeCell ref="Q80:R80"/>
    <mergeCell ref="Q89:R89"/>
    <mergeCell ref="Q90:R90"/>
    <mergeCell ref="Q91:R91"/>
    <mergeCell ref="Q92:R92"/>
    <mergeCell ref="Q85:R85"/>
    <mergeCell ref="Q86:R86"/>
    <mergeCell ref="Q87:R87"/>
    <mergeCell ref="Q88:R88"/>
    <mergeCell ref="Q97:R97"/>
    <mergeCell ref="Q98:R98"/>
    <mergeCell ref="Q99:R99"/>
    <mergeCell ref="Q100:R100"/>
    <mergeCell ref="Q93:R93"/>
    <mergeCell ref="Q94:R94"/>
    <mergeCell ref="Q95:R95"/>
    <mergeCell ref="Q96:R96"/>
    <mergeCell ref="Q105:R105"/>
    <mergeCell ref="Q106:R106"/>
    <mergeCell ref="Q107:R107"/>
    <mergeCell ref="Q108:R108"/>
    <mergeCell ref="Q101:R101"/>
    <mergeCell ref="Q102:R102"/>
    <mergeCell ref="Q103:R103"/>
    <mergeCell ref="Q104:R104"/>
    <mergeCell ref="Q113:R113"/>
    <mergeCell ref="Q114:R114"/>
    <mergeCell ref="Q115:R115"/>
    <mergeCell ref="Q116:R116"/>
    <mergeCell ref="Q109:R109"/>
    <mergeCell ref="Q110:R110"/>
    <mergeCell ref="Q111:R111"/>
    <mergeCell ref="Q112:R112"/>
    <mergeCell ref="Q121:R121"/>
    <mergeCell ref="Q122:R122"/>
    <mergeCell ref="Q123:R123"/>
    <mergeCell ref="Q124:R124"/>
    <mergeCell ref="Q117:R117"/>
    <mergeCell ref="Q118:R118"/>
    <mergeCell ref="Q119:R119"/>
    <mergeCell ref="Q120:R120"/>
    <mergeCell ref="Q129:R129"/>
    <mergeCell ref="Q130:R130"/>
    <mergeCell ref="Q131:R131"/>
    <mergeCell ref="Q132:R132"/>
    <mergeCell ref="Q125:R125"/>
    <mergeCell ref="Q126:R126"/>
    <mergeCell ref="Q127:R127"/>
    <mergeCell ref="Q128:R128"/>
    <mergeCell ref="Q137:R137"/>
    <mergeCell ref="Q138:R138"/>
    <mergeCell ref="Q139:R139"/>
    <mergeCell ref="Q140:R140"/>
    <mergeCell ref="Q133:R133"/>
    <mergeCell ref="Q134:R134"/>
    <mergeCell ref="Q135:R135"/>
    <mergeCell ref="Q136:R136"/>
    <mergeCell ref="Q145:R145"/>
    <mergeCell ref="Q146:R146"/>
    <mergeCell ref="Q147:R147"/>
    <mergeCell ref="Q148:R148"/>
    <mergeCell ref="Q141:R141"/>
    <mergeCell ref="Q142:R142"/>
    <mergeCell ref="Q143:R143"/>
    <mergeCell ref="Q144:R144"/>
    <mergeCell ref="Q153:R153"/>
    <mergeCell ref="Q154:R154"/>
    <mergeCell ref="Q155:R155"/>
    <mergeCell ref="Q156:R156"/>
    <mergeCell ref="Q149:R149"/>
    <mergeCell ref="Q150:R150"/>
    <mergeCell ref="Q151:R151"/>
    <mergeCell ref="Q152:R152"/>
    <mergeCell ref="Q161:R161"/>
    <mergeCell ref="Q162:R162"/>
    <mergeCell ref="Q163:R163"/>
    <mergeCell ref="Q164:R164"/>
    <mergeCell ref="Q157:R157"/>
    <mergeCell ref="Q158:R158"/>
    <mergeCell ref="Q159:R159"/>
    <mergeCell ref="Q160:R160"/>
    <mergeCell ref="Q169:R169"/>
    <mergeCell ref="Q170:R170"/>
    <mergeCell ref="Q171:R171"/>
    <mergeCell ref="Q172:R172"/>
    <mergeCell ref="Q165:R165"/>
    <mergeCell ref="Q166:R166"/>
    <mergeCell ref="Q167:R167"/>
    <mergeCell ref="Q168:R168"/>
    <mergeCell ref="Q177:R177"/>
    <mergeCell ref="Q178:R178"/>
    <mergeCell ref="Q179:R179"/>
    <mergeCell ref="Q180:R180"/>
    <mergeCell ref="Q173:R173"/>
    <mergeCell ref="Q174:R174"/>
    <mergeCell ref="Q175:R175"/>
    <mergeCell ref="Q176:R176"/>
    <mergeCell ref="Q185:R185"/>
    <mergeCell ref="Q186:R186"/>
    <mergeCell ref="Q187:R187"/>
    <mergeCell ref="Q188:R188"/>
    <mergeCell ref="Q181:R181"/>
    <mergeCell ref="Q182:R182"/>
    <mergeCell ref="Q183:R183"/>
    <mergeCell ref="Q184:R184"/>
    <mergeCell ref="Q193:R193"/>
    <mergeCell ref="Q194:R194"/>
    <mergeCell ref="Q195:R195"/>
    <mergeCell ref="Q196:R196"/>
    <mergeCell ref="Q189:R189"/>
    <mergeCell ref="Q190:R190"/>
    <mergeCell ref="Q191:R191"/>
    <mergeCell ref="Q192:R192"/>
    <mergeCell ref="Q201:R201"/>
    <mergeCell ref="Q202:R202"/>
    <mergeCell ref="Q203:R203"/>
    <mergeCell ref="Q204:R204"/>
    <mergeCell ref="Q197:R197"/>
    <mergeCell ref="Q198:R198"/>
    <mergeCell ref="Q199:R199"/>
    <mergeCell ref="Q200:R200"/>
    <mergeCell ref="Q209:R209"/>
    <mergeCell ref="Q210:R210"/>
    <mergeCell ref="Q211:R211"/>
    <mergeCell ref="Q212:R212"/>
    <mergeCell ref="Q205:R205"/>
    <mergeCell ref="Q206:R206"/>
    <mergeCell ref="Q207:R207"/>
    <mergeCell ref="Q208:R208"/>
    <mergeCell ref="Q217:R217"/>
    <mergeCell ref="Q218:R218"/>
    <mergeCell ref="Q219:R219"/>
    <mergeCell ref="Q220:R220"/>
    <mergeCell ref="Q213:R213"/>
    <mergeCell ref="Q214:R214"/>
    <mergeCell ref="Q215:R215"/>
    <mergeCell ref="Q216:R216"/>
    <mergeCell ref="Q225:R225"/>
    <mergeCell ref="Q226:R226"/>
    <mergeCell ref="Q227:R227"/>
    <mergeCell ref="Q228:R228"/>
    <mergeCell ref="Q221:R221"/>
    <mergeCell ref="Q222:R222"/>
    <mergeCell ref="Q223:R223"/>
    <mergeCell ref="Q224:R224"/>
    <mergeCell ref="Q233:R233"/>
    <mergeCell ref="Q234:R234"/>
    <mergeCell ref="Q235:R235"/>
    <mergeCell ref="Q236:R236"/>
    <mergeCell ref="Q229:R229"/>
    <mergeCell ref="Q230:R230"/>
    <mergeCell ref="Q231:R231"/>
    <mergeCell ref="Q232:R232"/>
    <mergeCell ref="Q241:R241"/>
    <mergeCell ref="Q242:R242"/>
    <mergeCell ref="Q243:R243"/>
    <mergeCell ref="Q244:R244"/>
    <mergeCell ref="Q237:R237"/>
    <mergeCell ref="Q238:R238"/>
    <mergeCell ref="Q239:R239"/>
    <mergeCell ref="Q240:R240"/>
    <mergeCell ref="Q249:R249"/>
    <mergeCell ref="Q250:R250"/>
    <mergeCell ref="Q251:R251"/>
    <mergeCell ref="Q252:R252"/>
    <mergeCell ref="Q245:R245"/>
    <mergeCell ref="Q246:R246"/>
    <mergeCell ref="Q247:R247"/>
    <mergeCell ref="Q248:R248"/>
    <mergeCell ref="Q257:R257"/>
    <mergeCell ref="Q258:R258"/>
    <mergeCell ref="Q259:R259"/>
    <mergeCell ref="Q260:R260"/>
    <mergeCell ref="Q253:R253"/>
    <mergeCell ref="Q254:R254"/>
    <mergeCell ref="Q255:R255"/>
    <mergeCell ref="Q256:R256"/>
    <mergeCell ref="Q265:R265"/>
    <mergeCell ref="Q266:R266"/>
    <mergeCell ref="Q267:R267"/>
    <mergeCell ref="Q268:R268"/>
    <mergeCell ref="Q261:R261"/>
    <mergeCell ref="Q262:R262"/>
    <mergeCell ref="Q263:R263"/>
    <mergeCell ref="Q264:R264"/>
    <mergeCell ref="Q273:R273"/>
    <mergeCell ref="Q274:R274"/>
    <mergeCell ref="Q275:R275"/>
    <mergeCell ref="Q276:R276"/>
    <mergeCell ref="Q269:R269"/>
    <mergeCell ref="Q270:R270"/>
    <mergeCell ref="Q271:R271"/>
    <mergeCell ref="Q272:R272"/>
    <mergeCell ref="Q281:R281"/>
    <mergeCell ref="Q282:R282"/>
    <mergeCell ref="Q283:R283"/>
    <mergeCell ref="Q284:R284"/>
    <mergeCell ref="Q277:R277"/>
    <mergeCell ref="Q278:R278"/>
    <mergeCell ref="Q279:R279"/>
    <mergeCell ref="Q280:R280"/>
    <mergeCell ref="Q289:R289"/>
    <mergeCell ref="Q290:R290"/>
    <mergeCell ref="Q291:R291"/>
    <mergeCell ref="Q292:R292"/>
    <mergeCell ref="Q285:R285"/>
    <mergeCell ref="Q286:R286"/>
    <mergeCell ref="Q287:R287"/>
    <mergeCell ref="Q288:R288"/>
    <mergeCell ref="Q297:R297"/>
    <mergeCell ref="Q298:R298"/>
    <mergeCell ref="Q299:R299"/>
    <mergeCell ref="Q300:R300"/>
    <mergeCell ref="Q293:R293"/>
    <mergeCell ref="Q294:R294"/>
    <mergeCell ref="Q295:R295"/>
    <mergeCell ref="Q296:R296"/>
    <mergeCell ref="Q305:R305"/>
    <mergeCell ref="Q306:R306"/>
    <mergeCell ref="Q307:R307"/>
    <mergeCell ref="Q308:R308"/>
    <mergeCell ref="Q301:R301"/>
    <mergeCell ref="Q302:R302"/>
    <mergeCell ref="Q303:R303"/>
    <mergeCell ref="Q304:R304"/>
    <mergeCell ref="Q313:R313"/>
    <mergeCell ref="Q314:R314"/>
    <mergeCell ref="Q315:R315"/>
    <mergeCell ref="Q316:R316"/>
    <mergeCell ref="Q309:R309"/>
    <mergeCell ref="Q310:R310"/>
    <mergeCell ref="Q311:R311"/>
    <mergeCell ref="Q312:R312"/>
    <mergeCell ref="Q321:R321"/>
    <mergeCell ref="Q322:R322"/>
    <mergeCell ref="Q323:R323"/>
    <mergeCell ref="Q324:R324"/>
    <mergeCell ref="Q317:R317"/>
    <mergeCell ref="Q318:R318"/>
    <mergeCell ref="Q319:R319"/>
    <mergeCell ref="Q320:R320"/>
    <mergeCell ref="Q329:R329"/>
    <mergeCell ref="Q330:R330"/>
    <mergeCell ref="Q331:R331"/>
    <mergeCell ref="Q332:R332"/>
    <mergeCell ref="Q325:R325"/>
    <mergeCell ref="Q326:R326"/>
    <mergeCell ref="Q327:R327"/>
    <mergeCell ref="Q328:R328"/>
    <mergeCell ref="Q337:R337"/>
    <mergeCell ref="Q338:R338"/>
    <mergeCell ref="Q339:R339"/>
    <mergeCell ref="Q340:R340"/>
    <mergeCell ref="Q333:R333"/>
    <mergeCell ref="Q334:R334"/>
    <mergeCell ref="Q335:R335"/>
    <mergeCell ref="Q336:R336"/>
    <mergeCell ref="Q345:R345"/>
    <mergeCell ref="Q346:R346"/>
    <mergeCell ref="Q347:R347"/>
    <mergeCell ref="Q348:R348"/>
    <mergeCell ref="Q341:R341"/>
    <mergeCell ref="Q342:R342"/>
    <mergeCell ref="Q343:R343"/>
    <mergeCell ref="Q344:R344"/>
    <mergeCell ref="Q353:R353"/>
    <mergeCell ref="Q354:R354"/>
    <mergeCell ref="Q355:R355"/>
    <mergeCell ref="Q356:R356"/>
    <mergeCell ref="Q349:R349"/>
    <mergeCell ref="Q350:R350"/>
    <mergeCell ref="Q351:R351"/>
    <mergeCell ref="Q352:R352"/>
    <mergeCell ref="Q361:R361"/>
    <mergeCell ref="Q362:R362"/>
    <mergeCell ref="Q363:R363"/>
    <mergeCell ref="Q364:R364"/>
    <mergeCell ref="Q357:R357"/>
    <mergeCell ref="Q358:R358"/>
    <mergeCell ref="Q359:R359"/>
    <mergeCell ref="Q360:R360"/>
    <mergeCell ref="Q369:R369"/>
    <mergeCell ref="Q370:R370"/>
    <mergeCell ref="Q371:R371"/>
    <mergeCell ref="Q372:R372"/>
    <mergeCell ref="Q365:R365"/>
    <mergeCell ref="Q366:R366"/>
    <mergeCell ref="Q367:R367"/>
    <mergeCell ref="Q368:R368"/>
    <mergeCell ref="Q377:R377"/>
    <mergeCell ref="Q378:R378"/>
    <mergeCell ref="Q379:R379"/>
    <mergeCell ref="Q380:R380"/>
    <mergeCell ref="Q373:R373"/>
    <mergeCell ref="Q374:R374"/>
    <mergeCell ref="Q375:R375"/>
    <mergeCell ref="Q376:R376"/>
    <mergeCell ref="Q385:R385"/>
    <mergeCell ref="Q386:R386"/>
    <mergeCell ref="Q387:R387"/>
    <mergeCell ref="Q388:R388"/>
    <mergeCell ref="Q381:R381"/>
    <mergeCell ref="Q382:R382"/>
    <mergeCell ref="Q383:R383"/>
    <mergeCell ref="Q384:R384"/>
    <mergeCell ref="Q393:R393"/>
    <mergeCell ref="Q394:R394"/>
    <mergeCell ref="Q395:R395"/>
    <mergeCell ref="Q396:R396"/>
    <mergeCell ref="Q389:R389"/>
    <mergeCell ref="Q390:R390"/>
    <mergeCell ref="Q391:R391"/>
    <mergeCell ref="Q392:R392"/>
    <mergeCell ref="Q401:R401"/>
    <mergeCell ref="Q402:R402"/>
    <mergeCell ref="Q403:R403"/>
    <mergeCell ref="Q404:R404"/>
    <mergeCell ref="Q397:R397"/>
    <mergeCell ref="Q398:R398"/>
    <mergeCell ref="Q399:R399"/>
    <mergeCell ref="Q400:R400"/>
    <mergeCell ref="Q409:R409"/>
    <mergeCell ref="Q410:R410"/>
    <mergeCell ref="Q411:R411"/>
    <mergeCell ref="Q412:R412"/>
    <mergeCell ref="Q405:R405"/>
    <mergeCell ref="Q406:R406"/>
    <mergeCell ref="Q407:R407"/>
    <mergeCell ref="Q408:R408"/>
    <mergeCell ref="Q417:R417"/>
    <mergeCell ref="Q418:R418"/>
    <mergeCell ref="Q419:R419"/>
    <mergeCell ref="Q420:R420"/>
    <mergeCell ref="Q413:R413"/>
    <mergeCell ref="Q414:R414"/>
    <mergeCell ref="Q415:R415"/>
    <mergeCell ref="Q416:R416"/>
    <mergeCell ref="Q425:R425"/>
    <mergeCell ref="Q426:R426"/>
    <mergeCell ref="Q427:R427"/>
    <mergeCell ref="Q428:R428"/>
    <mergeCell ref="Q421:R421"/>
    <mergeCell ref="Q422:R422"/>
    <mergeCell ref="Q423:R423"/>
    <mergeCell ref="Q424:R424"/>
    <mergeCell ref="Q433:R433"/>
    <mergeCell ref="Q434:R434"/>
    <mergeCell ref="Q435:R435"/>
    <mergeCell ref="Q436:R436"/>
    <mergeCell ref="Q429:R429"/>
    <mergeCell ref="Q430:R430"/>
    <mergeCell ref="Q431:R431"/>
    <mergeCell ref="Q432:R432"/>
    <mergeCell ref="Q441:R441"/>
    <mergeCell ref="Q442:R442"/>
    <mergeCell ref="Q443:R443"/>
    <mergeCell ref="Q444:R444"/>
    <mergeCell ref="Q437:R437"/>
    <mergeCell ref="Q438:R438"/>
    <mergeCell ref="Q439:R439"/>
    <mergeCell ref="Q440:R440"/>
    <mergeCell ref="Q449:R449"/>
    <mergeCell ref="Q450:R450"/>
    <mergeCell ref="Q451:R451"/>
    <mergeCell ref="Q452:R452"/>
    <mergeCell ref="Q445:R445"/>
    <mergeCell ref="Q446:R446"/>
    <mergeCell ref="Q447:R447"/>
    <mergeCell ref="Q448:R448"/>
    <mergeCell ref="Q457:R457"/>
    <mergeCell ref="Q458:R458"/>
    <mergeCell ref="Q459:R459"/>
    <mergeCell ref="Q460:R460"/>
    <mergeCell ref="Q453:R453"/>
    <mergeCell ref="Q454:R454"/>
    <mergeCell ref="Q455:R455"/>
    <mergeCell ref="Q456:R456"/>
    <mergeCell ref="Q465:R465"/>
    <mergeCell ref="Q466:R466"/>
    <mergeCell ref="Q467:R467"/>
    <mergeCell ref="Q468:R468"/>
    <mergeCell ref="Q461:R461"/>
    <mergeCell ref="Q462:R462"/>
    <mergeCell ref="Q463:R463"/>
    <mergeCell ref="Q464:R464"/>
    <mergeCell ref="Q473:R473"/>
    <mergeCell ref="Q474:R474"/>
    <mergeCell ref="Q475:R475"/>
    <mergeCell ref="Q476:R476"/>
    <mergeCell ref="Q469:R469"/>
    <mergeCell ref="Q470:R470"/>
    <mergeCell ref="Q471:R471"/>
    <mergeCell ref="Q472:R472"/>
    <mergeCell ref="Q481:R481"/>
    <mergeCell ref="Q482:R482"/>
    <mergeCell ref="Q483:R483"/>
    <mergeCell ref="Q484:R484"/>
    <mergeCell ref="Q477:R477"/>
    <mergeCell ref="Q478:R478"/>
    <mergeCell ref="Q479:R479"/>
    <mergeCell ref="Q480:R480"/>
    <mergeCell ref="Q489:R489"/>
    <mergeCell ref="Q490:R490"/>
    <mergeCell ref="Q491:R491"/>
    <mergeCell ref="Q492:R492"/>
    <mergeCell ref="Q485:R485"/>
    <mergeCell ref="Q486:R486"/>
    <mergeCell ref="Q487:R487"/>
    <mergeCell ref="Q488:R488"/>
    <mergeCell ref="Q497:R497"/>
    <mergeCell ref="Q498:R498"/>
    <mergeCell ref="Q499:R499"/>
    <mergeCell ref="Q500:R500"/>
    <mergeCell ref="Q493:R493"/>
    <mergeCell ref="Q494:R494"/>
    <mergeCell ref="Q495:R495"/>
    <mergeCell ref="Q496:R496"/>
    <mergeCell ref="Q505:R505"/>
    <mergeCell ref="Q506:R506"/>
    <mergeCell ref="Q507:R507"/>
    <mergeCell ref="Q508:R508"/>
    <mergeCell ref="Q501:R501"/>
    <mergeCell ref="Q502:R502"/>
    <mergeCell ref="Q503:R503"/>
    <mergeCell ref="Q504:R504"/>
    <mergeCell ref="Q513:R513"/>
    <mergeCell ref="Q514:R514"/>
    <mergeCell ref="Q515:R515"/>
    <mergeCell ref="Q516:R516"/>
    <mergeCell ref="Q509:R509"/>
    <mergeCell ref="Q510:R510"/>
    <mergeCell ref="Q511:R511"/>
    <mergeCell ref="Q512:R512"/>
    <mergeCell ref="Q521:R521"/>
    <mergeCell ref="Q522:R522"/>
    <mergeCell ref="Q523:R523"/>
    <mergeCell ref="Q524:R524"/>
    <mergeCell ref="Q517:R517"/>
    <mergeCell ref="Q518:R518"/>
    <mergeCell ref="Q519:R519"/>
    <mergeCell ref="Q520:R520"/>
    <mergeCell ref="Q529:R529"/>
    <mergeCell ref="Q530:R530"/>
    <mergeCell ref="Q531:R531"/>
    <mergeCell ref="Q532:R532"/>
    <mergeCell ref="Q525:R525"/>
    <mergeCell ref="Q526:R526"/>
    <mergeCell ref="Q527:R527"/>
    <mergeCell ref="Q528:R528"/>
    <mergeCell ref="Q537:R537"/>
    <mergeCell ref="Q538:R538"/>
    <mergeCell ref="Q539:R539"/>
    <mergeCell ref="Q540:R540"/>
    <mergeCell ref="Q533:R533"/>
    <mergeCell ref="Q534:R534"/>
    <mergeCell ref="Q535:R535"/>
    <mergeCell ref="Q536:R536"/>
    <mergeCell ref="Q545:R545"/>
    <mergeCell ref="Q546:R546"/>
    <mergeCell ref="Q547:R547"/>
    <mergeCell ref="Q548:R548"/>
    <mergeCell ref="Q541:R541"/>
    <mergeCell ref="Q542:R542"/>
    <mergeCell ref="Q543:R543"/>
    <mergeCell ref="Q544:R544"/>
    <mergeCell ref="Q553:R553"/>
    <mergeCell ref="Q554:R554"/>
    <mergeCell ref="Q555:R555"/>
    <mergeCell ref="Q556:R556"/>
    <mergeCell ref="Q549:R549"/>
    <mergeCell ref="Q550:R550"/>
    <mergeCell ref="Q551:R551"/>
    <mergeCell ref="Q552:R552"/>
    <mergeCell ref="Q561:R561"/>
    <mergeCell ref="Q562:R562"/>
    <mergeCell ref="Q563:R563"/>
    <mergeCell ref="Q564:R564"/>
    <mergeCell ref="Q557:R557"/>
    <mergeCell ref="Q558:R558"/>
    <mergeCell ref="Q559:R559"/>
    <mergeCell ref="Q560:R560"/>
    <mergeCell ref="Q569:R569"/>
    <mergeCell ref="Q570:R570"/>
    <mergeCell ref="Q571:R571"/>
    <mergeCell ref="Q572:R572"/>
    <mergeCell ref="Q565:R565"/>
    <mergeCell ref="Q566:R566"/>
    <mergeCell ref="Q567:R567"/>
    <mergeCell ref="Q568:R568"/>
    <mergeCell ref="Q577:R577"/>
    <mergeCell ref="Q578:R578"/>
    <mergeCell ref="Q579:R579"/>
    <mergeCell ref="Q580:R580"/>
    <mergeCell ref="Q573:R573"/>
    <mergeCell ref="Q574:R574"/>
    <mergeCell ref="Q575:R575"/>
    <mergeCell ref="Q576:R576"/>
    <mergeCell ref="Q585:R585"/>
    <mergeCell ref="Q586:R586"/>
    <mergeCell ref="Q587:R587"/>
    <mergeCell ref="Q588:R588"/>
    <mergeCell ref="Q581:R581"/>
    <mergeCell ref="Q582:R582"/>
    <mergeCell ref="Q583:R583"/>
    <mergeCell ref="Q584:R584"/>
    <mergeCell ref="Q593:R593"/>
    <mergeCell ref="Q594:R594"/>
    <mergeCell ref="Q595:R595"/>
    <mergeCell ref="Q596:R596"/>
    <mergeCell ref="Q589:R589"/>
    <mergeCell ref="Q590:R590"/>
    <mergeCell ref="Q591:R591"/>
    <mergeCell ref="Q592:R592"/>
    <mergeCell ref="Q601:R601"/>
    <mergeCell ref="Q602:R602"/>
    <mergeCell ref="Q603:R603"/>
    <mergeCell ref="Q604:R604"/>
    <mergeCell ref="Q597:R597"/>
    <mergeCell ref="Q598:R598"/>
    <mergeCell ref="Q599:R599"/>
    <mergeCell ref="Q600:R600"/>
    <mergeCell ref="Q609:R609"/>
    <mergeCell ref="Q610:R610"/>
    <mergeCell ref="Q611:R611"/>
    <mergeCell ref="Q612:R612"/>
    <mergeCell ref="Q605:R605"/>
    <mergeCell ref="Q606:R606"/>
    <mergeCell ref="Q607:R607"/>
    <mergeCell ref="Q608:R608"/>
    <mergeCell ref="Q617:R617"/>
    <mergeCell ref="Q618:R618"/>
    <mergeCell ref="Q619:R619"/>
    <mergeCell ref="Q620:R620"/>
    <mergeCell ref="Q613:R613"/>
    <mergeCell ref="Q614:R614"/>
    <mergeCell ref="Q615:R615"/>
    <mergeCell ref="Q616:R616"/>
    <mergeCell ref="Q625:R625"/>
    <mergeCell ref="Q626:R626"/>
    <mergeCell ref="Q627:R627"/>
    <mergeCell ref="Q628:R628"/>
    <mergeCell ref="Q621:R621"/>
    <mergeCell ref="Q622:R622"/>
    <mergeCell ref="Q623:R623"/>
    <mergeCell ref="Q624:R624"/>
    <mergeCell ref="Q633:R633"/>
    <mergeCell ref="Q634:R634"/>
    <mergeCell ref="Q635:R635"/>
    <mergeCell ref="Q636:R636"/>
    <mergeCell ref="Q629:R629"/>
    <mergeCell ref="Q630:R630"/>
    <mergeCell ref="Q631:R631"/>
    <mergeCell ref="Q632:R632"/>
    <mergeCell ref="Q641:R641"/>
    <mergeCell ref="Q642:R642"/>
    <mergeCell ref="Q643:R643"/>
    <mergeCell ref="Q644:R644"/>
    <mergeCell ref="Q637:R637"/>
    <mergeCell ref="Q638:R638"/>
    <mergeCell ref="Q639:R639"/>
    <mergeCell ref="Q640:R640"/>
    <mergeCell ref="Q649:R649"/>
    <mergeCell ref="Q650:R650"/>
    <mergeCell ref="Q651:R651"/>
    <mergeCell ref="Q652:R652"/>
    <mergeCell ref="Q645:R645"/>
    <mergeCell ref="Q646:R646"/>
    <mergeCell ref="Q647:R647"/>
    <mergeCell ref="Q648:R648"/>
    <mergeCell ref="Q657:R657"/>
    <mergeCell ref="Q658:R658"/>
    <mergeCell ref="Q659:R659"/>
    <mergeCell ref="Q660:R660"/>
    <mergeCell ref="Q653:R653"/>
    <mergeCell ref="Q654:R654"/>
    <mergeCell ref="Q655:R655"/>
    <mergeCell ref="Q656:R656"/>
    <mergeCell ref="Q665:R665"/>
    <mergeCell ref="Q666:R666"/>
    <mergeCell ref="Q667:R667"/>
    <mergeCell ref="Q668:R668"/>
    <mergeCell ref="Q661:R661"/>
    <mergeCell ref="Q662:R662"/>
    <mergeCell ref="Q663:R663"/>
    <mergeCell ref="Q664:R664"/>
    <mergeCell ref="Q673:R673"/>
    <mergeCell ref="Q674:R674"/>
    <mergeCell ref="Q675:R675"/>
    <mergeCell ref="Q676:R676"/>
    <mergeCell ref="Q669:R669"/>
    <mergeCell ref="Q670:R670"/>
    <mergeCell ref="Q671:R671"/>
    <mergeCell ref="Q672:R672"/>
    <mergeCell ref="Q681:R681"/>
    <mergeCell ref="Q682:R682"/>
    <mergeCell ref="Q683:R683"/>
    <mergeCell ref="Q684:R684"/>
    <mergeCell ref="Q677:R677"/>
    <mergeCell ref="Q678:R678"/>
    <mergeCell ref="Q679:R679"/>
    <mergeCell ref="Q680:R680"/>
    <mergeCell ref="Q689:R689"/>
    <mergeCell ref="Q690:R690"/>
    <mergeCell ref="Q691:R691"/>
    <mergeCell ref="Q692:R692"/>
    <mergeCell ref="Q685:R685"/>
    <mergeCell ref="Q686:R686"/>
    <mergeCell ref="Q687:R687"/>
    <mergeCell ref="Q688:R688"/>
    <mergeCell ref="Q697:R697"/>
    <mergeCell ref="Q698:R698"/>
    <mergeCell ref="Q699:R699"/>
    <mergeCell ref="Q700:R700"/>
    <mergeCell ref="Q693:R693"/>
    <mergeCell ref="Q694:R694"/>
    <mergeCell ref="Q695:R695"/>
    <mergeCell ref="Q696:R696"/>
    <mergeCell ref="Q705:R705"/>
    <mergeCell ref="Q706:R706"/>
    <mergeCell ref="Q707:R707"/>
    <mergeCell ref="Q708:R708"/>
    <mergeCell ref="Q701:R701"/>
    <mergeCell ref="Q702:R702"/>
    <mergeCell ref="Q703:R703"/>
    <mergeCell ref="Q704:R704"/>
    <mergeCell ref="Q715:R715"/>
    <mergeCell ref="Q716:R716"/>
    <mergeCell ref="Q709:R709"/>
    <mergeCell ref="Q710:R710"/>
    <mergeCell ref="Q711:R711"/>
    <mergeCell ref="Q712:R712"/>
    <mergeCell ref="Q713:R713"/>
    <mergeCell ref="Q714:R714"/>
    <mergeCell ref="N730:P730"/>
    <mergeCell ref="N731:P731"/>
    <mergeCell ref="N732:P732"/>
    <mergeCell ref="Q721:R721"/>
    <mergeCell ref="Q722:R722"/>
    <mergeCell ref="Q723:R723"/>
    <mergeCell ref="Q717:R717"/>
    <mergeCell ref="Q718:R718"/>
    <mergeCell ref="Q719:R719"/>
    <mergeCell ref="Q720:R720"/>
    <mergeCell ref="N728:P728"/>
    <mergeCell ref="N729:P729"/>
    <mergeCell ref="R732:V732"/>
  </mergeCells>
  <phoneticPr fontId="2" type="noConversion"/>
  <conditionalFormatting sqref="C24:K723 M24:O723">
    <cfRule type="cellIs" dxfId="39" priority="2" stopIfTrue="1" operator="between">
      <formula>0</formula>
      <formula>0</formula>
    </cfRule>
  </conditionalFormatting>
  <conditionalFormatting sqref="D14:D15">
    <cfRule type="expression" dxfId="38" priority="3" stopIfTrue="1">
      <formula>ISERROR(D14)</formula>
    </cfRule>
  </conditionalFormatting>
  <conditionalFormatting sqref="D11:E12">
    <cfRule type="expression" dxfId="37" priority="1" stopIfTrue="1">
      <formula>ISERROR(D14)</formula>
    </cfRule>
  </conditionalFormatting>
  <dataValidations count="9">
    <dataValidation type="decimal" allowBlank="1" showInputMessage="1" showErrorMessage="1" errorTitle="Usuario:" error="Este es un campo numerico, que corresponde al Importe de los Materiales Presupuestados" sqref="M24:M723" xr:uid="{00000000-0002-0000-0300-000000000000}">
      <formula1>0.001</formula1>
      <formula2>999999999999</formula2>
    </dataValidation>
    <dataValidation type="decimal" allowBlank="1" showInputMessage="1" showErrorMessage="1" errorTitle="Usuario:" error="Este es un campo numerico, que corresponde al Importe de la Mano de Obra Presupuestados" sqref="N24:N723" xr:uid="{00000000-0002-0000-0300-000001000000}">
      <formula1>0.001</formula1>
      <formula2>999999999999</formula2>
    </dataValidation>
    <dataValidation type="decimal" allowBlank="1" showInputMessage="1" showErrorMessage="1" errorTitle="Usuario:" error="Este es un campo numerico, que corresponde al Importe de la maquinaria y equipo Presupuestados" sqref="O24:O723" xr:uid="{00000000-0002-0000-0300-000002000000}">
      <formula1>0.001</formula1>
      <formula2>999999999999</formula2>
    </dataValidation>
    <dataValidation type="decimal" allowBlank="1" showInputMessage="1" showErrorMessage="1" errorTitle="Usuario:" error="Este es un campo numerico, que corresponde al importe de los Recursos Federales del Fondo correspondiente" sqref="H24:H723" xr:uid="{00000000-0002-0000-0300-000003000000}">
      <formula1>0.001</formula1>
      <formula2>999999999999</formula2>
    </dataValidation>
    <dataValidation type="decimal" allowBlank="1" showInputMessage="1" showErrorMessage="1" errorTitle="Usuario:" error="Este es un campo numerico, que corresponde al importe de los Recursos Estatales del Fondo correspondiente" sqref="J24:J723" xr:uid="{00000000-0002-0000-0300-000004000000}">
      <formula1>0.001</formula1>
      <formula2>999999999999</formula2>
    </dataValidation>
    <dataValidation type="decimal" allowBlank="1" showInputMessage="1" showErrorMessage="1" errorTitle="Usuario:" error="Este es un campo numerico, que corresponde al importe de las Aportaciones Municipales" sqref="I24:I723" xr:uid="{00000000-0002-0000-0300-000005000000}">
      <formula1>0.001</formula1>
      <formula2>999999999999</formula2>
    </dataValidation>
    <dataValidation type="decimal" allowBlank="1" showInputMessage="1" showErrorMessage="1" errorTitle="Usuario:" error="Este es un campo numerico, que corresponde al importe de los Recursos provenientes de otras fuentes" sqref="K24:K723" xr:uid="{00000000-0002-0000-0300-000006000000}">
      <formula1>0.001</formula1>
      <formula2>999999999999</formula2>
    </dataValidation>
    <dataValidation type="decimal" allowBlank="1" showInputMessage="1" showErrorMessage="1" errorTitle="Usuario:" error="Este campo es Numerico" sqref="G24" xr:uid="{00000000-0002-0000-0300-000007000000}">
      <formula1>0.001</formula1>
      <formula2>999999999999</formula2>
    </dataValidation>
    <dataValidation type="decimal" allowBlank="1" showInputMessage="1" showErrorMessage="1" errorTitle="Usuario:" error="Este campo es Numérico" sqref="G25:G723" xr:uid="{00000000-0002-0000-0300-000008000000}">
      <formula1>0.001</formula1>
      <formula2>999999999999</formula2>
    </dataValidation>
  </dataValidations>
  <printOptions horizontalCentered="1"/>
  <pageMargins left="0.19685039370078741" right="0.19685039370078741" top="0.39370078740157483" bottom="0.39370078740157483" header="0" footer="0"/>
  <pageSetup paperSize="5" scale="50" pageOrder="overThenDown"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6" tint="-0.249977111117893"/>
    <pageSetUpPr fitToPage="1"/>
  </sheetPr>
  <dimension ref="A1:K91"/>
  <sheetViews>
    <sheetView showGridLines="0" showRowColHeaders="0" workbookViewId="0">
      <pane ySplit="11" topLeftCell="A34" activePane="bottomLeft" state="frozen"/>
      <selection activeCell="C17" sqref="C17"/>
      <selection pane="bottomLeft" activeCell="F69" sqref="F69:J69"/>
    </sheetView>
  </sheetViews>
  <sheetFormatPr baseColWidth="10" defaultColWidth="0" defaultRowHeight="12.75" customHeight="1" zeroHeight="1" x14ac:dyDescent="0.2"/>
  <cols>
    <col min="1" max="1" width="11.42578125" style="103" customWidth="1"/>
    <col min="2" max="2" width="2.85546875" style="103" customWidth="1"/>
    <col min="3" max="3" width="53.42578125" style="103" customWidth="1"/>
    <col min="4" max="10" width="11.42578125" style="103" customWidth="1"/>
  </cols>
  <sheetData>
    <row r="1" spans="3:10" x14ac:dyDescent="0.2"/>
    <row r="2" spans="3:10" ht="15.75" x14ac:dyDescent="0.25">
      <c r="C2" s="305"/>
      <c r="D2" s="305"/>
      <c r="E2" s="305"/>
      <c r="F2" s="305"/>
      <c r="G2" s="305"/>
      <c r="H2" s="305"/>
      <c r="I2" s="305"/>
      <c r="J2" s="305"/>
    </row>
    <row r="3" spans="3:10" ht="15.75" x14ac:dyDescent="0.25">
      <c r="C3" s="305"/>
      <c r="D3" s="305"/>
      <c r="E3" s="305"/>
      <c r="F3" s="305"/>
      <c r="G3" s="305"/>
      <c r="H3" s="305"/>
      <c r="I3" s="305"/>
      <c r="J3" s="305"/>
    </row>
    <row r="4" spans="3:10" x14ac:dyDescent="0.2">
      <c r="C4" s="346"/>
      <c r="D4" s="346"/>
      <c r="E4" s="346"/>
      <c r="F4" s="346"/>
      <c r="G4" s="346"/>
      <c r="H4" s="346"/>
      <c r="I4" s="346"/>
      <c r="J4" s="346"/>
    </row>
    <row r="5" spans="3:10" x14ac:dyDescent="0.2">
      <c r="C5" s="118"/>
    </row>
    <row r="6" spans="3:10" hidden="1" x14ac:dyDescent="0.2">
      <c r="C6" s="118"/>
    </row>
    <row r="7" spans="3:10" ht="15.75" x14ac:dyDescent="0.25">
      <c r="C7" s="119" t="s">
        <v>264</v>
      </c>
    </row>
    <row r="8" spans="3:10" hidden="1" x14ac:dyDescent="0.2"/>
    <row r="9" spans="3:10" hidden="1" x14ac:dyDescent="0.2"/>
    <row r="10" spans="3:10" ht="15.75" x14ac:dyDescent="0.25">
      <c r="C10" s="305" t="s">
        <v>245</v>
      </c>
      <c r="D10" s="305"/>
      <c r="E10" s="305"/>
      <c r="F10" s="305"/>
      <c r="G10" s="305"/>
      <c r="H10" s="305"/>
      <c r="I10" s="305"/>
    </row>
    <row r="11" spans="3:10" ht="15" x14ac:dyDescent="0.25">
      <c r="C11" s="306" t="s">
        <v>271</v>
      </c>
      <c r="D11" s="306"/>
      <c r="E11" s="306"/>
      <c r="F11" s="306"/>
      <c r="G11" s="306"/>
      <c r="H11" s="306"/>
      <c r="I11" s="306"/>
    </row>
    <row r="12" spans="3:10" ht="15.75" x14ac:dyDescent="0.25">
      <c r="C12" s="122"/>
      <c r="D12" s="122"/>
      <c r="E12" s="122"/>
      <c r="F12" s="122"/>
      <c r="G12" s="122"/>
      <c r="H12" s="122"/>
      <c r="I12" s="122"/>
    </row>
    <row r="13" spans="3:10" ht="19.5" customHeight="1" x14ac:dyDescent="0.3">
      <c r="C13" s="308" t="s">
        <v>246</v>
      </c>
      <c r="D13" s="308"/>
      <c r="E13" s="308"/>
      <c r="F13" s="308"/>
      <c r="G13" s="308"/>
      <c r="H13" s="308"/>
      <c r="I13" s="308"/>
      <c r="J13" s="308"/>
    </row>
    <row r="14" spans="3:10" ht="15" customHeight="1" x14ac:dyDescent="0.2">
      <c r="C14" s="307" t="s">
        <v>523</v>
      </c>
      <c r="D14" s="307"/>
      <c r="E14" s="307"/>
      <c r="F14" s="307"/>
      <c r="G14" s="307"/>
      <c r="H14" s="307"/>
      <c r="I14" s="307"/>
      <c r="J14" s="307"/>
    </row>
    <row r="15" spans="3:10" ht="15" customHeight="1" x14ac:dyDescent="0.2">
      <c r="C15" s="307"/>
      <c r="D15" s="307"/>
      <c r="E15" s="307"/>
      <c r="F15" s="307"/>
      <c r="G15" s="307"/>
      <c r="H15" s="307"/>
      <c r="I15" s="307"/>
      <c r="J15" s="307"/>
    </row>
    <row r="16" spans="3:10" ht="15" customHeight="1" x14ac:dyDescent="0.2">
      <c r="C16" s="307"/>
      <c r="D16" s="307"/>
      <c r="E16" s="307"/>
      <c r="F16" s="307"/>
      <c r="G16" s="307"/>
      <c r="H16" s="307"/>
      <c r="I16" s="307"/>
      <c r="J16" s="307"/>
    </row>
    <row r="17" spans="3:10" ht="15" customHeight="1" x14ac:dyDescent="0.2">
      <c r="C17" s="307"/>
      <c r="D17" s="307"/>
      <c r="E17" s="307"/>
      <c r="F17" s="307"/>
      <c r="G17" s="307"/>
      <c r="H17" s="307"/>
      <c r="I17" s="307"/>
      <c r="J17" s="307"/>
    </row>
    <row r="18" spans="3:10" ht="24" hidden="1" customHeight="1" x14ac:dyDescent="0.2"/>
    <row r="19" spans="3:10" ht="20.25" x14ac:dyDescent="0.3">
      <c r="C19" s="308" t="s">
        <v>247</v>
      </c>
      <c r="D19" s="308"/>
      <c r="E19" s="308"/>
      <c r="F19" s="308"/>
      <c r="G19" s="308"/>
      <c r="H19" s="308"/>
      <c r="I19" s="308"/>
      <c r="J19" s="308"/>
    </row>
    <row r="20" spans="3:10" ht="12.75" customHeight="1" x14ac:dyDescent="0.2">
      <c r="C20" s="309" t="s">
        <v>272</v>
      </c>
      <c r="D20" s="309"/>
      <c r="E20" s="309"/>
      <c r="F20" s="309"/>
      <c r="G20" s="309"/>
      <c r="H20" s="309"/>
      <c r="I20" s="309"/>
      <c r="J20" s="309"/>
    </row>
    <row r="21" spans="3:10" x14ac:dyDescent="0.2">
      <c r="C21" s="309"/>
      <c r="D21" s="309"/>
      <c r="E21" s="309"/>
      <c r="F21" s="309"/>
      <c r="G21" s="309"/>
      <c r="H21" s="309"/>
      <c r="I21" s="309"/>
      <c r="J21" s="309"/>
    </row>
    <row r="22" spans="3:10" x14ac:dyDescent="0.2">
      <c r="C22" s="309"/>
      <c r="D22" s="309"/>
      <c r="E22" s="309"/>
      <c r="F22" s="309"/>
      <c r="G22" s="309"/>
      <c r="H22" s="309"/>
      <c r="I22" s="309"/>
      <c r="J22" s="309"/>
    </row>
    <row r="23" spans="3:10" x14ac:dyDescent="0.2">
      <c r="C23" s="309"/>
      <c r="D23" s="309"/>
      <c r="E23" s="309"/>
      <c r="F23" s="309"/>
      <c r="G23" s="309"/>
      <c r="H23" s="309"/>
      <c r="I23" s="309"/>
      <c r="J23" s="309"/>
    </row>
    <row r="24" spans="3:10" hidden="1" x14ac:dyDescent="0.2"/>
    <row r="25" spans="3:10" ht="20.25" x14ac:dyDescent="0.3">
      <c r="C25" s="308" t="s">
        <v>248</v>
      </c>
      <c r="D25" s="308"/>
      <c r="E25" s="308"/>
      <c r="F25" s="308"/>
      <c r="G25" s="308"/>
      <c r="H25" s="308"/>
      <c r="I25" s="308"/>
      <c r="J25" s="308"/>
    </row>
    <row r="26" spans="3:10" ht="12.75" customHeight="1" x14ac:dyDescent="0.2">
      <c r="C26" s="309" t="s">
        <v>324</v>
      </c>
      <c r="D26" s="309"/>
      <c r="E26" s="309"/>
      <c r="F26" s="309"/>
      <c r="G26" s="309"/>
      <c r="H26" s="309"/>
      <c r="I26" s="309"/>
      <c r="J26" s="309"/>
    </row>
    <row r="27" spans="3:10" ht="12.75" customHeight="1" x14ac:dyDescent="0.2">
      <c r="C27" s="309"/>
      <c r="D27" s="309"/>
      <c r="E27" s="309"/>
      <c r="F27" s="309"/>
      <c r="G27" s="309"/>
      <c r="H27" s="309"/>
      <c r="I27" s="309"/>
      <c r="J27" s="309"/>
    </row>
    <row r="28" spans="3:10" ht="12.75" customHeight="1" x14ac:dyDescent="0.2">
      <c r="C28" s="309"/>
      <c r="D28" s="309"/>
      <c r="E28" s="309"/>
      <c r="F28" s="309"/>
      <c r="G28" s="309"/>
      <c r="H28" s="309"/>
      <c r="I28" s="309"/>
      <c r="J28" s="309"/>
    </row>
    <row r="29" spans="3:10" x14ac:dyDescent="0.2">
      <c r="C29" s="309"/>
      <c r="D29" s="309"/>
      <c r="E29" s="309"/>
      <c r="F29" s="309"/>
      <c r="G29" s="309"/>
      <c r="H29" s="309"/>
      <c r="I29" s="309"/>
      <c r="J29" s="309"/>
    </row>
    <row r="30" spans="3:10" hidden="1" x14ac:dyDescent="0.2">
      <c r="C30" s="123"/>
      <c r="D30" s="123"/>
      <c r="E30" s="123"/>
      <c r="F30" s="123"/>
      <c r="G30" s="123"/>
      <c r="H30" s="123"/>
      <c r="I30" s="123"/>
      <c r="J30" s="123"/>
    </row>
    <row r="31" spans="3:10" ht="20.25" x14ac:dyDescent="0.3">
      <c r="C31" s="308" t="s">
        <v>258</v>
      </c>
      <c r="D31" s="308"/>
      <c r="E31" s="308"/>
      <c r="F31" s="308"/>
      <c r="G31" s="308"/>
      <c r="H31" s="308"/>
      <c r="I31" s="308"/>
      <c r="J31" s="308"/>
    </row>
    <row r="32" spans="3:10" ht="20.100000000000001" customHeight="1" x14ac:dyDescent="0.2">
      <c r="C32" s="309" t="s">
        <v>525</v>
      </c>
      <c r="D32" s="309"/>
      <c r="E32" s="309"/>
      <c r="F32" s="309"/>
      <c r="G32" s="309"/>
      <c r="H32" s="309"/>
      <c r="I32" s="309"/>
      <c r="J32" s="309"/>
    </row>
    <row r="33" spans="3:10" ht="20.100000000000001" customHeight="1" x14ac:dyDescent="0.2">
      <c r="C33" s="309"/>
      <c r="D33" s="309"/>
      <c r="E33" s="309"/>
      <c r="F33" s="309"/>
      <c r="G33" s="309"/>
      <c r="H33" s="309"/>
      <c r="I33" s="309"/>
      <c r="J33" s="309"/>
    </row>
    <row r="34" spans="3:10" ht="20.100000000000001" customHeight="1" x14ac:dyDescent="0.2">
      <c r="C34" s="309"/>
      <c r="D34" s="309"/>
      <c r="E34" s="309"/>
      <c r="F34" s="309"/>
      <c r="G34" s="309"/>
      <c r="H34" s="309"/>
      <c r="I34" s="309"/>
      <c r="J34" s="309"/>
    </row>
    <row r="35" spans="3:10" ht="20.100000000000001" customHeight="1" x14ac:dyDescent="0.2">
      <c r="C35" s="309"/>
      <c r="D35" s="309"/>
      <c r="E35" s="309"/>
      <c r="F35" s="309"/>
      <c r="G35" s="309"/>
      <c r="H35" s="309"/>
      <c r="I35" s="309"/>
      <c r="J35" s="309"/>
    </row>
    <row r="36" spans="3:10" ht="20.100000000000001" customHeight="1" x14ac:dyDescent="0.2">
      <c r="C36" s="312" t="s">
        <v>526</v>
      </c>
      <c r="D36" s="312"/>
      <c r="E36" s="312"/>
      <c r="F36" s="312"/>
      <c r="G36" s="312"/>
      <c r="H36" s="312"/>
      <c r="I36" s="312"/>
      <c r="J36" s="312"/>
    </row>
    <row r="37" spans="3:10" x14ac:dyDescent="0.2">
      <c r="C37" s="312"/>
      <c r="D37" s="312"/>
      <c r="E37" s="312"/>
      <c r="F37" s="312"/>
      <c r="G37" s="312"/>
      <c r="H37" s="312"/>
      <c r="I37" s="312"/>
      <c r="J37" s="312"/>
    </row>
    <row r="38" spans="3:10" ht="20.25" x14ac:dyDescent="0.3">
      <c r="C38" s="308" t="s">
        <v>259</v>
      </c>
      <c r="D38" s="308"/>
      <c r="E38" s="308"/>
      <c r="F38" s="308"/>
      <c r="G38" s="308"/>
      <c r="H38" s="308"/>
      <c r="I38" s="308"/>
      <c r="J38" s="308"/>
    </row>
    <row r="39" spans="3:10" ht="32.25" customHeight="1" x14ac:dyDescent="0.2">
      <c r="C39" s="309" t="s">
        <v>527</v>
      </c>
      <c r="D39" s="309"/>
      <c r="E39" s="309"/>
      <c r="F39" s="309"/>
      <c r="G39" s="309"/>
      <c r="H39" s="309"/>
      <c r="I39" s="309"/>
      <c r="J39" s="309"/>
    </row>
    <row r="40" spans="3:10" ht="3" customHeight="1" x14ac:dyDescent="0.2"/>
    <row r="41" spans="3:10" ht="20.25" x14ac:dyDescent="0.3">
      <c r="C41" s="308" t="s">
        <v>260</v>
      </c>
      <c r="D41" s="308"/>
      <c r="E41" s="308"/>
      <c r="F41" s="308"/>
      <c r="G41" s="308"/>
      <c r="H41" s="308"/>
      <c r="I41" s="308"/>
      <c r="J41" s="308"/>
    </row>
    <row r="42" spans="3:10" x14ac:dyDescent="0.2">
      <c r="C42" s="309" t="s">
        <v>292</v>
      </c>
      <c r="D42" s="309"/>
      <c r="E42" s="309"/>
      <c r="F42" s="309"/>
      <c r="G42" s="309"/>
      <c r="H42" s="309"/>
      <c r="I42" s="309"/>
      <c r="J42" s="309"/>
    </row>
    <row r="43" spans="3:10" x14ac:dyDescent="0.2">
      <c r="C43" s="309"/>
      <c r="D43" s="309"/>
      <c r="E43" s="309"/>
      <c r="F43" s="309"/>
      <c r="G43" s="309"/>
      <c r="H43" s="309"/>
      <c r="I43" s="309"/>
      <c r="J43" s="309"/>
    </row>
    <row r="44" spans="3:10" ht="15.75" hidden="1" x14ac:dyDescent="0.2">
      <c r="C44" s="124"/>
      <c r="D44" s="124"/>
      <c r="E44" s="124"/>
      <c r="F44" s="124"/>
      <c r="G44" s="124"/>
      <c r="H44" s="124"/>
      <c r="I44" s="124"/>
      <c r="J44" s="124"/>
    </row>
    <row r="45" spans="3:10" ht="15.75" hidden="1" x14ac:dyDescent="0.2">
      <c r="C45" s="124"/>
      <c r="D45" s="124"/>
      <c r="E45" s="124"/>
      <c r="F45" s="124"/>
      <c r="G45" s="124"/>
      <c r="H45" s="124"/>
      <c r="I45" s="124"/>
      <c r="J45" s="124"/>
    </row>
    <row r="46" spans="3:10" ht="20.25" x14ac:dyDescent="0.3">
      <c r="C46" s="308" t="s">
        <v>261</v>
      </c>
      <c r="D46" s="308"/>
      <c r="E46" s="308"/>
      <c r="F46" s="308"/>
      <c r="G46" s="308"/>
      <c r="H46" s="308"/>
      <c r="I46" s="308"/>
      <c r="J46" s="308"/>
    </row>
    <row r="47" spans="3:10" ht="12.75" customHeight="1" x14ac:dyDescent="0.2">
      <c r="C47" s="309" t="s">
        <v>528</v>
      </c>
      <c r="D47" s="309"/>
      <c r="E47" s="309"/>
      <c r="F47" s="309"/>
      <c r="G47" s="309"/>
      <c r="H47" s="309"/>
      <c r="I47" s="309"/>
      <c r="J47" s="309"/>
    </row>
    <row r="48" spans="3:10" ht="12.75" customHeight="1" x14ac:dyDescent="0.2">
      <c r="C48" s="309"/>
      <c r="D48" s="309"/>
      <c r="E48" s="309"/>
      <c r="F48" s="309"/>
      <c r="G48" s="309"/>
      <c r="H48" s="309"/>
      <c r="I48" s="309"/>
      <c r="J48" s="309"/>
    </row>
    <row r="49" spans="3:11" ht="12.75" customHeight="1" x14ac:dyDescent="0.2">
      <c r="C49" s="309"/>
      <c r="D49" s="309"/>
      <c r="E49" s="309"/>
      <c r="F49" s="309"/>
      <c r="G49" s="309"/>
      <c r="H49" s="309"/>
      <c r="I49" s="309"/>
      <c r="J49" s="309"/>
    </row>
    <row r="50" spans="3:11" hidden="1" x14ac:dyDescent="0.2">
      <c r="C50" s="125"/>
      <c r="D50" s="125"/>
      <c r="E50" s="125"/>
      <c r="F50" s="125"/>
      <c r="G50" s="125"/>
      <c r="H50" s="125"/>
      <c r="I50" s="125"/>
      <c r="J50" s="125"/>
    </row>
    <row r="51" spans="3:11" x14ac:dyDescent="0.2">
      <c r="C51" s="125"/>
      <c r="D51" s="125"/>
      <c r="E51" s="125"/>
      <c r="F51" s="125"/>
      <c r="G51" s="125"/>
      <c r="H51" s="125"/>
      <c r="I51" s="125"/>
      <c r="J51" s="125"/>
    </row>
    <row r="52" spans="3:11" ht="20.100000000000001" customHeight="1" x14ac:dyDescent="0.2">
      <c r="C52" s="349" t="s">
        <v>311</v>
      </c>
      <c r="D52" s="349"/>
      <c r="E52" s="349"/>
      <c r="F52" s="349"/>
      <c r="G52" s="349"/>
      <c r="H52" s="349"/>
      <c r="I52" s="349"/>
      <c r="J52" s="349"/>
    </row>
    <row r="53" spans="3:11" ht="20.100000000000001" customHeight="1" x14ac:dyDescent="0.2">
      <c r="C53" s="349"/>
      <c r="D53" s="349"/>
      <c r="E53" s="349"/>
      <c r="F53" s="349"/>
      <c r="G53" s="349"/>
      <c r="H53" s="349"/>
      <c r="I53" s="349"/>
      <c r="J53" s="349"/>
    </row>
    <row r="54" spans="3:11" x14ac:dyDescent="0.2">
      <c r="C54" s="130"/>
      <c r="D54" s="130"/>
      <c r="E54" s="130"/>
      <c r="F54" s="130"/>
      <c r="G54" s="130"/>
      <c r="H54" s="130"/>
      <c r="I54" s="130"/>
      <c r="J54" s="130"/>
    </row>
    <row r="55" spans="3:11" x14ac:dyDescent="0.2">
      <c r="C55" s="348" t="s">
        <v>325</v>
      </c>
      <c r="D55" s="348"/>
      <c r="E55" s="348"/>
      <c r="F55" s="348"/>
      <c r="G55" s="348"/>
      <c r="H55" s="348"/>
      <c r="I55" s="348"/>
      <c r="J55" s="348"/>
    </row>
    <row r="56" spans="3:11" x14ac:dyDescent="0.2">
      <c r="C56" s="311"/>
      <c r="D56" s="311"/>
      <c r="E56" s="311"/>
      <c r="F56" s="311"/>
      <c r="G56" s="311"/>
      <c r="H56" s="311"/>
      <c r="I56" s="311"/>
      <c r="J56" s="311"/>
    </row>
    <row r="57" spans="3:11" x14ac:dyDescent="0.2">
      <c r="C57" s="125"/>
      <c r="D57" s="125"/>
      <c r="E57" s="125"/>
      <c r="F57" s="125"/>
      <c r="G57" s="125"/>
      <c r="H57" s="125"/>
      <c r="I57" s="125"/>
      <c r="J57" s="125"/>
    </row>
    <row r="58" spans="3:11" x14ac:dyDescent="0.2">
      <c r="C58" s="103" t="s">
        <v>249</v>
      </c>
      <c r="E58" s="126" t="s">
        <v>250</v>
      </c>
      <c r="G58" s="103" t="s">
        <v>251</v>
      </c>
    </row>
    <row r="59" spans="3:11" x14ac:dyDescent="0.2">
      <c r="E59" s="126"/>
    </row>
    <row r="60" spans="3:11" ht="80.099999999999994" customHeight="1" x14ac:dyDescent="0.2">
      <c r="C60" s="304" t="s">
        <v>273</v>
      </c>
      <c r="D60" s="298"/>
      <c r="E60" s="127" t="s">
        <v>274</v>
      </c>
      <c r="F60" s="302" t="s">
        <v>354</v>
      </c>
      <c r="G60" s="303"/>
      <c r="H60" s="303"/>
      <c r="I60" s="303"/>
      <c r="J60" s="303"/>
      <c r="K60" s="14"/>
    </row>
    <row r="61" spans="3:11" ht="14.1" customHeight="1" x14ac:dyDescent="0.2">
      <c r="C61" s="304" t="s">
        <v>275</v>
      </c>
      <c r="D61" s="298"/>
      <c r="E61" s="127" t="s">
        <v>281</v>
      </c>
      <c r="F61" s="302" t="s">
        <v>312</v>
      </c>
      <c r="G61" s="303"/>
      <c r="H61" s="303"/>
      <c r="I61" s="303"/>
      <c r="J61" s="303"/>
    </row>
    <row r="62" spans="3:11" ht="14.1" customHeight="1" x14ac:dyDescent="0.2">
      <c r="C62" s="347" t="s">
        <v>276</v>
      </c>
      <c r="D62" s="347"/>
      <c r="E62" s="127"/>
      <c r="F62" s="303"/>
      <c r="G62" s="303"/>
      <c r="H62" s="303"/>
      <c r="I62" s="303"/>
      <c r="J62" s="303"/>
    </row>
    <row r="63" spans="3:11" ht="27" customHeight="1" x14ac:dyDescent="0.2">
      <c r="C63" s="304" t="s">
        <v>277</v>
      </c>
      <c r="D63" s="298"/>
      <c r="E63" s="127" t="s">
        <v>252</v>
      </c>
      <c r="F63" s="302" t="s">
        <v>313</v>
      </c>
      <c r="G63" s="303"/>
      <c r="H63" s="303"/>
      <c r="I63" s="303"/>
      <c r="J63" s="303"/>
    </row>
    <row r="64" spans="3:11" ht="24.95" customHeight="1" x14ac:dyDescent="0.2">
      <c r="C64" s="304" t="s">
        <v>278</v>
      </c>
      <c r="D64" s="298"/>
      <c r="E64" s="127" t="s">
        <v>253</v>
      </c>
      <c r="F64" s="302" t="s">
        <v>314</v>
      </c>
      <c r="G64" s="303"/>
      <c r="H64" s="303"/>
      <c r="I64" s="303"/>
      <c r="J64" s="303"/>
    </row>
    <row r="65" spans="3:10" ht="24.95" customHeight="1" x14ac:dyDescent="0.2">
      <c r="C65" s="304" t="s">
        <v>279</v>
      </c>
      <c r="D65" s="298"/>
      <c r="E65" s="127" t="s">
        <v>254</v>
      </c>
      <c r="F65" s="302" t="s">
        <v>314</v>
      </c>
      <c r="G65" s="303"/>
      <c r="H65" s="303"/>
      <c r="I65" s="303"/>
      <c r="J65" s="303"/>
    </row>
    <row r="66" spans="3:10" x14ac:dyDescent="0.2">
      <c r="C66" s="304" t="s">
        <v>280</v>
      </c>
      <c r="D66" s="298"/>
      <c r="E66" s="127" t="s">
        <v>268</v>
      </c>
      <c r="F66" s="302" t="s">
        <v>326</v>
      </c>
      <c r="G66" s="303"/>
      <c r="H66" s="303"/>
      <c r="I66" s="303"/>
      <c r="J66" s="303"/>
    </row>
    <row r="67" spans="3:10" ht="14.1" customHeight="1" x14ac:dyDescent="0.2">
      <c r="C67" s="298"/>
      <c r="D67" s="298"/>
      <c r="E67" s="127"/>
      <c r="F67" s="303"/>
      <c r="G67" s="303"/>
      <c r="H67" s="303"/>
      <c r="I67" s="303"/>
      <c r="J67" s="303"/>
    </row>
    <row r="68" spans="3:10" ht="30" customHeight="1" x14ac:dyDescent="0.2">
      <c r="C68" s="132" t="s">
        <v>327</v>
      </c>
      <c r="D68" s="129"/>
      <c r="E68" s="127" t="s">
        <v>255</v>
      </c>
      <c r="F68" s="300" t="s">
        <v>328</v>
      </c>
      <c r="G68" s="301"/>
      <c r="H68" s="301"/>
      <c r="I68" s="301"/>
      <c r="J68" s="301"/>
    </row>
    <row r="69" spans="3:10" ht="39.950000000000003" customHeight="1" x14ac:dyDescent="0.2">
      <c r="C69" s="304" t="s">
        <v>329</v>
      </c>
      <c r="D69" s="298"/>
      <c r="E69" s="127" t="s">
        <v>256</v>
      </c>
      <c r="F69" s="302" t="s">
        <v>330</v>
      </c>
      <c r="G69" s="302"/>
      <c r="H69" s="302"/>
      <c r="I69" s="302"/>
      <c r="J69" s="302"/>
    </row>
    <row r="70" spans="3:10" x14ac:dyDescent="0.2">
      <c r="E70" s="127"/>
      <c r="J70" s="131" t="s">
        <v>355</v>
      </c>
    </row>
    <row r="71" spans="3:10" hidden="1" x14ac:dyDescent="0.2"/>
    <row r="72" spans="3:10" hidden="1" x14ac:dyDescent="0.2"/>
    <row r="73" spans="3:10" hidden="1" x14ac:dyDescent="0.2"/>
    <row r="74" spans="3:10" hidden="1" x14ac:dyDescent="0.2"/>
    <row r="75" spans="3:10" hidden="1" x14ac:dyDescent="0.2"/>
    <row r="76" spans="3:10" hidden="1" x14ac:dyDescent="0.2"/>
    <row r="77" spans="3:10" hidden="1" x14ac:dyDescent="0.2"/>
    <row r="78" spans="3:10" hidden="1" x14ac:dyDescent="0.2"/>
    <row r="79" spans="3:10" hidden="1" x14ac:dyDescent="0.2"/>
    <row r="80" spans="3:1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sheetData>
  <sheetProtection formatCells="0" formatColumns="0" formatRows="0"/>
  <mergeCells count="40">
    <mergeCell ref="F68:J68"/>
    <mergeCell ref="F66:J67"/>
    <mergeCell ref="C39:J39"/>
    <mergeCell ref="C32:J35"/>
    <mergeCell ref="C67:D67"/>
    <mergeCell ref="C62:D62"/>
    <mergeCell ref="F62:J62"/>
    <mergeCell ref="C63:D63"/>
    <mergeCell ref="F63:J63"/>
    <mergeCell ref="F65:J65"/>
    <mergeCell ref="C42:J43"/>
    <mergeCell ref="F61:J61"/>
    <mergeCell ref="C55:J56"/>
    <mergeCell ref="C60:D60"/>
    <mergeCell ref="C52:J53"/>
    <mergeCell ref="C14:J17"/>
    <mergeCell ref="C13:J13"/>
    <mergeCell ref="C31:J31"/>
    <mergeCell ref="C38:J38"/>
    <mergeCell ref="C19:J19"/>
    <mergeCell ref="C20:J23"/>
    <mergeCell ref="C25:J25"/>
    <mergeCell ref="C26:J29"/>
    <mergeCell ref="C36:J37"/>
    <mergeCell ref="C2:J2"/>
    <mergeCell ref="C3:J3"/>
    <mergeCell ref="C4:J4"/>
    <mergeCell ref="C10:I10"/>
    <mergeCell ref="C69:D69"/>
    <mergeCell ref="F69:J69"/>
    <mergeCell ref="C66:D66"/>
    <mergeCell ref="C64:D64"/>
    <mergeCell ref="F64:J64"/>
    <mergeCell ref="C65:D65"/>
    <mergeCell ref="C41:J41"/>
    <mergeCell ref="C46:J46"/>
    <mergeCell ref="C47:J49"/>
    <mergeCell ref="F60:J60"/>
    <mergeCell ref="C61:D61"/>
    <mergeCell ref="C11:I11"/>
  </mergeCells>
  <phoneticPr fontId="2" type="noConversion"/>
  <hyperlinks>
    <hyperlink ref="C7" location="'MENU PRINCIPAL'!B24" tooltip="REGRESAR A PIRNCIPAL" display="REGRESAR A PRINCIPAL" xr:uid="{00000000-0004-0000-0400-000000000000}"/>
  </hyperlinks>
  <printOptions horizontalCentered="1"/>
  <pageMargins left="0.39370078740157483" right="0.39370078740157483" top="0.39370078740157483" bottom="0.39370078740157483" header="0" footer="0"/>
  <pageSetup scale="67" orientation="portrait" horizontalDpi="4294967295" verticalDpi="300" r:id="rId1"/>
  <headerFooter alignWithMargins="0"/>
  <ignoredErrors>
    <ignoredError sqref="E63:E69" numberStoredAsText="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tabColor rgb="FF960048"/>
  </sheetPr>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P13" sqref="P13:R13"/>
    </sheetView>
  </sheetViews>
  <sheetFormatPr baseColWidth="10" defaultColWidth="0" defaultRowHeight="12.75" zeroHeight="1" x14ac:dyDescent="0.2"/>
  <cols>
    <col min="1" max="1" width="3.7109375" customWidth="1"/>
    <col min="2" max="2" width="5.5703125" customWidth="1"/>
    <col min="3" max="3" width="13.42578125" customWidth="1"/>
    <col min="4" max="4" width="10.7109375" customWidth="1"/>
    <col min="5" max="5" width="28.85546875" customWidth="1"/>
    <col min="6" max="6" width="24.85546875" customWidth="1"/>
    <col min="7" max="7" width="15.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c r="S2" s="147"/>
    </row>
    <row r="3" spans="1:19" ht="12.75" customHeight="1" x14ac:dyDescent="0.2">
      <c r="A3" s="185"/>
      <c r="B3" s="185"/>
      <c r="C3" s="185"/>
      <c r="D3" s="187"/>
      <c r="E3" s="187"/>
      <c r="F3" s="187"/>
      <c r="G3" s="187"/>
      <c r="H3" s="187"/>
      <c r="I3" s="187"/>
      <c r="J3" s="187"/>
      <c r="K3" s="187"/>
      <c r="L3" s="187"/>
      <c r="M3" s="187"/>
      <c r="N3" s="187"/>
      <c r="O3" s="185"/>
      <c r="P3" s="185"/>
      <c r="Q3" s="185"/>
      <c r="R3" s="185"/>
      <c r="S3"/>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c r="S4" s="147"/>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92"/>
      <c r="C11" s="192"/>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62" t="str">
        <f>IF('CED. GRAL POR REP. O MANTTO'!D11=0,"",'CED. GRAL POR REP. O MANTTO'!D11)</f>
        <v/>
      </c>
      <c r="G12" s="362"/>
      <c r="H12" s="361" t="s">
        <v>320</v>
      </c>
      <c r="I12" s="361"/>
      <c r="J12" s="364" t="e">
        <f>IF('CED. GRAL POR REP. O MANTTO'!D14=0,"",'CED. GRAL POR REP. O MANTTO'!D14)</f>
        <v>#VALUE!</v>
      </c>
      <c r="K12" s="364"/>
      <c r="L12" s="185"/>
      <c r="M12" s="360"/>
      <c r="N12" s="360"/>
      <c r="O12" s="185"/>
      <c r="P12" s="185"/>
      <c r="Q12" s="185"/>
      <c r="R12" s="185"/>
    </row>
    <row r="13" spans="1:19" ht="13.5" thickBot="1" x14ac:dyDescent="0.25">
      <c r="A13" s="341"/>
      <c r="B13" s="185"/>
      <c r="C13" s="185"/>
      <c r="D13" s="361"/>
      <c r="E13" s="361"/>
      <c r="F13" s="363"/>
      <c r="G13" s="363"/>
      <c r="H13" s="361"/>
      <c r="I13" s="361"/>
      <c r="J13" s="365"/>
      <c r="K13" s="365"/>
      <c r="L13" s="186"/>
      <c r="M13" s="378" t="s">
        <v>550</v>
      </c>
      <c r="N13" s="378"/>
      <c r="O13" s="378"/>
      <c r="P13" s="374" t="s">
        <v>553</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58"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59"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60" customHeight="1" x14ac:dyDescent="0.2">
      <c r="A18" s="341"/>
      <c r="B18" s="195">
        <v>1</v>
      </c>
      <c r="C18" s="196" t="str">
        <f>IF('CED. GRAL POR REP. O MANTTO'!C24="","",'CED. GRAL POR REP. O MANTTO'!C24)</f>
        <v/>
      </c>
      <c r="D18" s="354" t="str">
        <f>IF('CED. GRAL POR REP. O MANTTO'!D24="","",'CED. GRAL POR REP. O MANTTO'!D24)</f>
        <v/>
      </c>
      <c r="E18" s="355"/>
      <c r="F18" s="196" t="str">
        <f>IF('CED. GRAL POR REP. O MANTTO'!E24="","",'CED. GRAL POR REP. O MANTTO'!E24)</f>
        <v/>
      </c>
      <c r="G18" s="197" t="str">
        <f>IF('CED. GRAL POR REP. O MANTTO'!F24="","",'CED. GRAL POR REP. O MANTTO'!F24)</f>
        <v/>
      </c>
      <c r="H18" s="198"/>
      <c r="I18" s="199"/>
      <c r="J18" s="199"/>
      <c r="K18" s="199"/>
      <c r="L18" s="200">
        <f>I18+J18+K18</f>
        <v>0</v>
      </c>
      <c r="M18" s="200">
        <f>H18+L18</f>
        <v>0</v>
      </c>
      <c r="N18" s="201"/>
      <c r="O18" s="202" t="s">
        <v>531</v>
      </c>
      <c r="P18" s="203"/>
      <c r="Q18" s="204"/>
      <c r="R18" s="205" t="str">
        <f>IF(M18=0,"",M18/'CED. GRAL POR REP. O MANTTO'!G24)</f>
        <v/>
      </c>
      <c r="S18" s="63" t="str">
        <f t="shared" ref="S18:S81" si="0">IF(R18="","",IF(R18&gt;1,"SOBRE EJERCICIO DE RECURSOS",""))</f>
        <v/>
      </c>
    </row>
    <row r="19" spans="1:19" s="2" customFormat="1" ht="12" hidden="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47"/>
      <c r="I19" s="31"/>
      <c r="J19" s="31"/>
      <c r="K19" s="31"/>
      <c r="L19" s="22">
        <f>I19+J19+K19</f>
        <v>0</v>
      </c>
      <c r="M19" s="22">
        <f>H19+L19</f>
        <v>0</v>
      </c>
      <c r="N19" s="49"/>
      <c r="O19" s="43"/>
      <c r="P19" s="44"/>
      <c r="Q19" s="51"/>
      <c r="R19" s="25" t="str">
        <f>IF(M19=0,"",M19/'CED. GRAL POR REP. O MANTTO'!G25)</f>
        <v/>
      </c>
      <c r="S19" s="35" t="str">
        <f t="shared" si="0"/>
        <v/>
      </c>
    </row>
    <row r="20" spans="1:19" s="2" customFormat="1" ht="12" hidden="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47"/>
      <c r="I20" s="31"/>
      <c r="J20" s="31"/>
      <c r="K20" s="31"/>
      <c r="L20" s="22">
        <f t="shared" ref="L20:L83" si="1">I20+J20+K20</f>
        <v>0</v>
      </c>
      <c r="M20" s="22">
        <f t="shared" ref="M20:M83" si="2">H20+L20</f>
        <v>0</v>
      </c>
      <c r="N20" s="49"/>
      <c r="O20" s="43"/>
      <c r="P20" s="44"/>
      <c r="Q20" s="51"/>
      <c r="R20" s="25" t="str">
        <f>IF(M20=0,"",M20/'CED. GRAL POR REP. O MANTTO'!G26)</f>
        <v/>
      </c>
      <c r="S20" s="35" t="str">
        <f t="shared" si="0"/>
        <v/>
      </c>
    </row>
    <row r="21" spans="1:19" s="2" customFormat="1" ht="12" hidden="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47"/>
      <c r="I21" s="31"/>
      <c r="J21" s="31"/>
      <c r="K21" s="31"/>
      <c r="L21" s="22">
        <f t="shared" si="1"/>
        <v>0</v>
      </c>
      <c r="M21" s="22">
        <f t="shared" si="2"/>
        <v>0</v>
      </c>
      <c r="N21" s="49"/>
      <c r="O21" s="43"/>
      <c r="P21" s="44"/>
      <c r="Q21" s="51"/>
      <c r="R21" s="25" t="str">
        <f>IF(M21=0,"",M21/'CED. GRAL POR REP. O MANTTO'!G27)</f>
        <v/>
      </c>
      <c r="S21" s="35" t="str">
        <f t="shared" si="0"/>
        <v/>
      </c>
    </row>
    <row r="22" spans="1:19" s="2" customFormat="1" ht="12" hidden="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47"/>
      <c r="I22" s="31"/>
      <c r="J22" s="31"/>
      <c r="K22" s="31"/>
      <c r="L22" s="22">
        <f t="shared" si="1"/>
        <v>0</v>
      </c>
      <c r="M22" s="22">
        <f t="shared" si="2"/>
        <v>0</v>
      </c>
      <c r="N22" s="49"/>
      <c r="O22" s="43"/>
      <c r="P22" s="44"/>
      <c r="Q22" s="51"/>
      <c r="R22" s="25" t="str">
        <f>IF(M22=0,"",M22/'CED. GRAL POR REP. O MANTTO'!G28)</f>
        <v/>
      </c>
      <c r="S22" s="35" t="str">
        <f t="shared" si="0"/>
        <v/>
      </c>
    </row>
    <row r="23" spans="1:19" s="2" customFormat="1" ht="12" hidden="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47"/>
      <c r="I23" s="31"/>
      <c r="J23" s="31"/>
      <c r="K23" s="31"/>
      <c r="L23" s="22">
        <f t="shared" si="1"/>
        <v>0</v>
      </c>
      <c r="M23" s="22">
        <f t="shared" si="2"/>
        <v>0</v>
      </c>
      <c r="N23" s="49"/>
      <c r="O23" s="43"/>
      <c r="P23" s="44"/>
      <c r="Q23" s="51"/>
      <c r="R23" s="25" t="str">
        <f>IF(M23=0,"",M23/'CED. GRAL POR REP. O MANTTO'!G29)</f>
        <v/>
      </c>
      <c r="S23" s="35" t="str">
        <f t="shared" si="0"/>
        <v/>
      </c>
    </row>
    <row r="24" spans="1:19" s="2" customFormat="1" ht="12" hidden="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47"/>
      <c r="I24" s="31"/>
      <c r="J24" s="31"/>
      <c r="K24" s="31"/>
      <c r="L24" s="22">
        <f t="shared" si="1"/>
        <v>0</v>
      </c>
      <c r="M24" s="22">
        <f t="shared" si="2"/>
        <v>0</v>
      </c>
      <c r="N24" s="49"/>
      <c r="O24" s="43"/>
      <c r="P24" s="44"/>
      <c r="Q24" s="51"/>
      <c r="R24" s="25" t="str">
        <f>IF(M24=0,"",M24/'CED. GRAL POR REP. O MANTTO'!G30)</f>
        <v/>
      </c>
      <c r="S24" s="35" t="str">
        <f t="shared" si="0"/>
        <v/>
      </c>
    </row>
    <row r="25" spans="1:19" s="2" customFormat="1" ht="12" hidden="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47"/>
      <c r="I25" s="31"/>
      <c r="J25" s="31"/>
      <c r="K25" s="31"/>
      <c r="L25" s="22">
        <f t="shared" si="1"/>
        <v>0</v>
      </c>
      <c r="M25" s="22">
        <f t="shared" si="2"/>
        <v>0</v>
      </c>
      <c r="N25" s="49"/>
      <c r="O25" s="43"/>
      <c r="P25" s="44"/>
      <c r="Q25" s="51"/>
      <c r="R25" s="25" t="str">
        <f>IF(M25=0,"",M25/'CED. GRAL POR REP. O MANTTO'!G31)</f>
        <v/>
      </c>
      <c r="S25" s="35" t="str">
        <f t="shared" si="0"/>
        <v/>
      </c>
    </row>
    <row r="26" spans="1:19" s="2" customFormat="1" ht="12" hidden="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47"/>
      <c r="I26" s="31"/>
      <c r="J26" s="31"/>
      <c r="K26" s="31"/>
      <c r="L26" s="22">
        <f t="shared" si="1"/>
        <v>0</v>
      </c>
      <c r="M26" s="22">
        <f t="shared" si="2"/>
        <v>0</v>
      </c>
      <c r="N26" s="49"/>
      <c r="O26" s="43"/>
      <c r="P26" s="44"/>
      <c r="Q26" s="51"/>
      <c r="R26" s="25" t="str">
        <f>IF(M26=0,"",M26/'CED. GRAL POR REP. O MANTTO'!G32)</f>
        <v/>
      </c>
      <c r="S26" s="35" t="str">
        <f t="shared" si="0"/>
        <v/>
      </c>
    </row>
    <row r="27" spans="1:19" s="2" customFormat="1" ht="12" hidden="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47"/>
      <c r="I27" s="31"/>
      <c r="J27" s="31"/>
      <c r="K27" s="31"/>
      <c r="L27" s="22">
        <f t="shared" si="1"/>
        <v>0</v>
      </c>
      <c r="M27" s="22">
        <f t="shared" si="2"/>
        <v>0</v>
      </c>
      <c r="N27" s="49"/>
      <c r="O27" s="43"/>
      <c r="P27" s="44"/>
      <c r="Q27" s="51"/>
      <c r="R27" s="25" t="str">
        <f>IF(M27=0,"",M27/'CED. GRAL POR REP. O MANTTO'!G33)</f>
        <v/>
      </c>
      <c r="S27" s="35" t="str">
        <f t="shared" si="0"/>
        <v/>
      </c>
    </row>
    <row r="28" spans="1:19" s="2" customFormat="1" ht="12" hidden="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47"/>
      <c r="I28" s="31"/>
      <c r="J28" s="31"/>
      <c r="K28" s="31"/>
      <c r="L28" s="22">
        <f t="shared" si="1"/>
        <v>0</v>
      </c>
      <c r="M28" s="22">
        <f t="shared" si="2"/>
        <v>0</v>
      </c>
      <c r="N28" s="49"/>
      <c r="O28" s="43"/>
      <c r="P28" s="44"/>
      <c r="Q28" s="51"/>
      <c r="R28" s="25" t="str">
        <f>IF(M28=0,"",M28/'CED. GRAL POR REP. O MANTTO'!G34)</f>
        <v/>
      </c>
      <c r="S28" s="35" t="str">
        <f t="shared" si="0"/>
        <v/>
      </c>
    </row>
    <row r="29" spans="1:19" s="2" customFormat="1" ht="12" hidden="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47"/>
      <c r="I29" s="31"/>
      <c r="J29" s="31"/>
      <c r="K29" s="31"/>
      <c r="L29" s="22">
        <f t="shared" si="1"/>
        <v>0</v>
      </c>
      <c r="M29" s="22">
        <f t="shared" si="2"/>
        <v>0</v>
      </c>
      <c r="N29" s="49"/>
      <c r="O29" s="43"/>
      <c r="P29" s="44"/>
      <c r="Q29" s="51"/>
      <c r="R29" s="25" t="str">
        <f>IF(M29=0,"",M29/'CED. GRAL POR REP. O MANTTO'!G35)</f>
        <v/>
      </c>
      <c r="S29" s="35" t="str">
        <f t="shared" si="0"/>
        <v/>
      </c>
    </row>
    <row r="30" spans="1:19" s="2" customFormat="1" ht="12" hidden="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47"/>
      <c r="I30" s="31"/>
      <c r="J30" s="31"/>
      <c r="K30" s="31"/>
      <c r="L30" s="22">
        <f t="shared" si="1"/>
        <v>0</v>
      </c>
      <c r="M30" s="22">
        <f t="shared" si="2"/>
        <v>0</v>
      </c>
      <c r="N30" s="49"/>
      <c r="O30" s="43"/>
      <c r="P30" s="44"/>
      <c r="Q30" s="51"/>
      <c r="R30" s="25" t="str">
        <f>IF(M30=0,"",M30/'CED. GRAL POR REP. O MANTTO'!G36)</f>
        <v/>
      </c>
      <c r="S30" s="35" t="str">
        <f t="shared" si="0"/>
        <v/>
      </c>
    </row>
    <row r="31" spans="1:19" s="2" customFormat="1" ht="12" hidden="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47"/>
      <c r="I31" s="31"/>
      <c r="J31" s="31"/>
      <c r="K31" s="31"/>
      <c r="L31" s="22">
        <f t="shared" si="1"/>
        <v>0</v>
      </c>
      <c r="M31" s="22">
        <f t="shared" si="2"/>
        <v>0</v>
      </c>
      <c r="N31" s="49"/>
      <c r="O31" s="43"/>
      <c r="P31" s="44"/>
      <c r="Q31" s="51"/>
      <c r="R31" s="25" t="str">
        <f>IF(M31=0,"",M31/'CED. GRAL POR REP. O MANTTO'!G37)</f>
        <v/>
      </c>
      <c r="S31" s="35" t="str">
        <f t="shared" si="0"/>
        <v/>
      </c>
    </row>
    <row r="32" spans="1:19" s="2" customFormat="1" ht="12" hidden="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47"/>
      <c r="I32" s="31"/>
      <c r="J32" s="31"/>
      <c r="K32" s="31"/>
      <c r="L32" s="22">
        <f t="shared" si="1"/>
        <v>0</v>
      </c>
      <c r="M32" s="22">
        <f t="shared" si="2"/>
        <v>0</v>
      </c>
      <c r="N32" s="49"/>
      <c r="O32" s="43"/>
      <c r="P32" s="44"/>
      <c r="Q32" s="51"/>
      <c r="R32" s="25" t="str">
        <f>IF(M32=0,"",M32/'CED. GRAL POR REP. O MANTTO'!G38)</f>
        <v/>
      </c>
      <c r="S32" s="35" t="str">
        <f t="shared" si="0"/>
        <v/>
      </c>
    </row>
    <row r="33" spans="2:19" s="2" customFormat="1" ht="12" hidden="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47"/>
      <c r="I33" s="31"/>
      <c r="J33" s="31"/>
      <c r="K33" s="31"/>
      <c r="L33" s="22">
        <f t="shared" si="1"/>
        <v>0</v>
      </c>
      <c r="M33" s="22">
        <f t="shared" si="2"/>
        <v>0</v>
      </c>
      <c r="N33" s="49"/>
      <c r="O33" s="43"/>
      <c r="P33" s="44"/>
      <c r="Q33" s="51"/>
      <c r="R33" s="25" t="str">
        <f>IF(M33=0,"",M33/'CED. GRAL POR REP. O MANTTO'!G39)</f>
        <v/>
      </c>
      <c r="S33" s="35" t="str">
        <f t="shared" si="0"/>
        <v/>
      </c>
    </row>
    <row r="34" spans="2:19" s="2" customFormat="1" ht="12" hidden="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47"/>
      <c r="I34" s="31"/>
      <c r="J34" s="31"/>
      <c r="K34" s="31"/>
      <c r="L34" s="22">
        <f t="shared" si="1"/>
        <v>0</v>
      </c>
      <c r="M34" s="22">
        <f t="shared" si="2"/>
        <v>0</v>
      </c>
      <c r="N34" s="49"/>
      <c r="O34" s="43"/>
      <c r="P34" s="44"/>
      <c r="Q34" s="51"/>
      <c r="R34" s="25" t="str">
        <f>IF(M34=0,"",M34/'CED. GRAL POR REP. O MANTTO'!G40)</f>
        <v/>
      </c>
      <c r="S34" s="35" t="str">
        <f t="shared" si="0"/>
        <v/>
      </c>
    </row>
    <row r="35" spans="2:19" s="2" customFormat="1" ht="12" hidden="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47"/>
      <c r="I35" s="31"/>
      <c r="J35" s="31"/>
      <c r="K35" s="31"/>
      <c r="L35" s="22">
        <f t="shared" si="1"/>
        <v>0</v>
      </c>
      <c r="M35" s="22">
        <f t="shared" si="2"/>
        <v>0</v>
      </c>
      <c r="N35" s="49"/>
      <c r="O35" s="43"/>
      <c r="P35" s="44"/>
      <c r="Q35" s="51"/>
      <c r="R35" s="25" t="str">
        <f>IF(M35=0,"",M35/'CED. GRAL POR REP. O MANTTO'!G41)</f>
        <v/>
      </c>
      <c r="S35" s="35" t="str">
        <f t="shared" si="0"/>
        <v/>
      </c>
    </row>
    <row r="36" spans="2:19" s="2" customFormat="1" ht="12" hidden="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47"/>
      <c r="I36" s="31"/>
      <c r="J36" s="31"/>
      <c r="K36" s="31"/>
      <c r="L36" s="22">
        <f t="shared" si="1"/>
        <v>0</v>
      </c>
      <c r="M36" s="22">
        <f t="shared" si="2"/>
        <v>0</v>
      </c>
      <c r="N36" s="49"/>
      <c r="O36" s="43"/>
      <c r="P36" s="44"/>
      <c r="Q36" s="51"/>
      <c r="R36" s="25" t="str">
        <f>IF(M36=0,"",M36/'CED. GRAL POR REP. O MANTTO'!G42)</f>
        <v/>
      </c>
      <c r="S36" s="35" t="str">
        <f t="shared" si="0"/>
        <v/>
      </c>
    </row>
    <row r="37" spans="2:19" s="2" customFormat="1" ht="12" hidden="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47"/>
      <c r="I37" s="31"/>
      <c r="J37" s="31"/>
      <c r="K37" s="31"/>
      <c r="L37" s="22">
        <f t="shared" si="1"/>
        <v>0</v>
      </c>
      <c r="M37" s="22">
        <f t="shared" si="2"/>
        <v>0</v>
      </c>
      <c r="N37" s="49"/>
      <c r="O37" s="43"/>
      <c r="P37" s="44"/>
      <c r="Q37" s="51"/>
      <c r="R37" s="25" t="str">
        <f>IF(M37=0,"",M37/'CED. GRAL POR REP. O MANTTO'!G43)</f>
        <v/>
      </c>
      <c r="S37" s="35" t="str">
        <f t="shared" si="0"/>
        <v/>
      </c>
    </row>
    <row r="38" spans="2:19" s="2" customFormat="1" ht="12" hidden="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47"/>
      <c r="I38" s="31"/>
      <c r="J38" s="31"/>
      <c r="K38" s="31"/>
      <c r="L38" s="22">
        <f t="shared" si="1"/>
        <v>0</v>
      </c>
      <c r="M38" s="22">
        <f t="shared" si="2"/>
        <v>0</v>
      </c>
      <c r="N38" s="49"/>
      <c r="O38" s="43"/>
      <c r="P38" s="44"/>
      <c r="Q38" s="51"/>
      <c r="R38" s="25" t="str">
        <f>IF(M38=0,"",M38/'CED. GRAL POR REP. O MANTTO'!G44)</f>
        <v/>
      </c>
      <c r="S38" s="35" t="str">
        <f t="shared" si="0"/>
        <v/>
      </c>
    </row>
    <row r="39" spans="2:19" s="2" customFormat="1" ht="12" hidden="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47"/>
      <c r="I39" s="31"/>
      <c r="J39" s="31"/>
      <c r="K39" s="31"/>
      <c r="L39" s="22">
        <f t="shared" si="1"/>
        <v>0</v>
      </c>
      <c r="M39" s="22">
        <f t="shared" si="2"/>
        <v>0</v>
      </c>
      <c r="N39" s="49"/>
      <c r="O39" s="43"/>
      <c r="P39" s="44"/>
      <c r="Q39" s="51"/>
      <c r="R39" s="25" t="str">
        <f>IF(M39=0,"",M39/'CED. GRAL POR REP. O MANTTO'!G45)</f>
        <v/>
      </c>
      <c r="S39" s="35" t="str">
        <f t="shared" si="0"/>
        <v/>
      </c>
    </row>
    <row r="40" spans="2:19" s="2" customFormat="1" ht="12" hidden="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47"/>
      <c r="I40" s="31"/>
      <c r="J40" s="31"/>
      <c r="K40" s="31"/>
      <c r="L40" s="22">
        <f t="shared" si="1"/>
        <v>0</v>
      </c>
      <c r="M40" s="22">
        <f t="shared" si="2"/>
        <v>0</v>
      </c>
      <c r="N40" s="49"/>
      <c r="O40" s="43"/>
      <c r="P40" s="44"/>
      <c r="Q40" s="51"/>
      <c r="R40" s="25" t="str">
        <f>IF(M40=0,"",M40/'CED. GRAL POR REP. O MANTTO'!G46)</f>
        <v/>
      </c>
      <c r="S40" s="35" t="str">
        <f t="shared" si="0"/>
        <v/>
      </c>
    </row>
    <row r="41" spans="2:19" s="2" customFormat="1" ht="12" hidden="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47"/>
      <c r="I41" s="31"/>
      <c r="J41" s="31"/>
      <c r="K41" s="31"/>
      <c r="L41" s="22">
        <f t="shared" si="1"/>
        <v>0</v>
      </c>
      <c r="M41" s="22">
        <f t="shared" si="2"/>
        <v>0</v>
      </c>
      <c r="N41" s="49"/>
      <c r="O41" s="43"/>
      <c r="P41" s="44"/>
      <c r="Q41" s="51"/>
      <c r="R41" s="25" t="str">
        <f>IF(M41=0,"",M41/'CED. GRAL POR REP. O MANTTO'!G47)</f>
        <v/>
      </c>
      <c r="S41" s="35" t="str">
        <f t="shared" si="0"/>
        <v/>
      </c>
    </row>
    <row r="42" spans="2:19" s="2" customFormat="1" ht="12" hidden="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47"/>
      <c r="I42" s="31"/>
      <c r="J42" s="31"/>
      <c r="K42" s="31"/>
      <c r="L42" s="22">
        <f t="shared" si="1"/>
        <v>0</v>
      </c>
      <c r="M42" s="22">
        <f t="shared" si="2"/>
        <v>0</v>
      </c>
      <c r="N42" s="49"/>
      <c r="O42" s="43"/>
      <c r="P42" s="44"/>
      <c r="Q42" s="51"/>
      <c r="R42" s="25" t="str">
        <f>IF(M42=0,"",M42/'CED. GRAL POR REP. O MANTTO'!G48)</f>
        <v/>
      </c>
      <c r="S42" s="35" t="str">
        <f t="shared" si="0"/>
        <v/>
      </c>
    </row>
    <row r="43" spans="2:19" s="2" customFormat="1" ht="12" hidden="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47"/>
      <c r="I43" s="31"/>
      <c r="J43" s="31"/>
      <c r="K43" s="31"/>
      <c r="L43" s="22">
        <f t="shared" si="1"/>
        <v>0</v>
      </c>
      <c r="M43" s="22">
        <f t="shared" si="2"/>
        <v>0</v>
      </c>
      <c r="N43" s="49"/>
      <c r="O43" s="43"/>
      <c r="P43" s="44"/>
      <c r="Q43" s="51"/>
      <c r="R43" s="25" t="str">
        <f>IF(M43=0,"",M43/'CED. GRAL POR REP. O MANTTO'!G49)</f>
        <v/>
      </c>
      <c r="S43" s="35" t="str">
        <f t="shared" si="0"/>
        <v/>
      </c>
    </row>
    <row r="44" spans="2:19" s="2" customFormat="1" ht="12" hidden="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47"/>
      <c r="I44" s="31"/>
      <c r="J44" s="31"/>
      <c r="K44" s="31"/>
      <c r="L44" s="22">
        <f t="shared" si="1"/>
        <v>0</v>
      </c>
      <c r="M44" s="22">
        <f t="shared" si="2"/>
        <v>0</v>
      </c>
      <c r="N44" s="49"/>
      <c r="O44" s="43"/>
      <c r="P44" s="44"/>
      <c r="Q44" s="51"/>
      <c r="R44" s="25" t="str">
        <f>IF(M44=0,"",M44/'CED. GRAL POR REP. O MANTTO'!G50)</f>
        <v/>
      </c>
      <c r="S44" s="35" t="str">
        <f t="shared" si="0"/>
        <v/>
      </c>
    </row>
    <row r="45" spans="2:19" s="2" customFormat="1" ht="12" hidden="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47"/>
      <c r="I45" s="31"/>
      <c r="J45" s="31"/>
      <c r="K45" s="31"/>
      <c r="L45" s="22">
        <f t="shared" si="1"/>
        <v>0</v>
      </c>
      <c r="M45" s="22">
        <f t="shared" si="2"/>
        <v>0</v>
      </c>
      <c r="N45" s="49"/>
      <c r="O45" s="43"/>
      <c r="P45" s="44"/>
      <c r="Q45" s="51"/>
      <c r="R45" s="25" t="str">
        <f>IF(M45=0,"",M45/'CED. GRAL POR REP. O MANTTO'!G51)</f>
        <v/>
      </c>
      <c r="S45" s="35" t="str">
        <f t="shared" si="0"/>
        <v/>
      </c>
    </row>
    <row r="46" spans="2:19" s="2" customFormat="1" ht="12" hidden="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47"/>
      <c r="I46" s="31"/>
      <c r="J46" s="31"/>
      <c r="K46" s="31"/>
      <c r="L46" s="22">
        <f t="shared" si="1"/>
        <v>0</v>
      </c>
      <c r="M46" s="22">
        <f t="shared" si="2"/>
        <v>0</v>
      </c>
      <c r="N46" s="49"/>
      <c r="O46" s="43"/>
      <c r="P46" s="44"/>
      <c r="Q46" s="51"/>
      <c r="R46" s="25" t="str">
        <f>IF(M46=0,"",M46/'CED. GRAL POR REP. O MANTTO'!G52)</f>
        <v/>
      </c>
      <c r="S46" s="35" t="str">
        <f t="shared" si="0"/>
        <v/>
      </c>
    </row>
    <row r="47" spans="2:19" s="2" customFormat="1" ht="12" hidden="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47"/>
      <c r="I47" s="31"/>
      <c r="J47" s="31"/>
      <c r="K47" s="31"/>
      <c r="L47" s="22">
        <f t="shared" si="1"/>
        <v>0</v>
      </c>
      <c r="M47" s="22">
        <f t="shared" si="2"/>
        <v>0</v>
      </c>
      <c r="N47" s="49"/>
      <c r="O47" s="43"/>
      <c r="P47" s="44"/>
      <c r="Q47" s="51"/>
      <c r="R47" s="25" t="str">
        <f>IF(M47=0,"",M47/'CED. GRAL POR REP. O MANTTO'!G53)</f>
        <v/>
      </c>
      <c r="S47" s="35" t="str">
        <f t="shared" si="0"/>
        <v/>
      </c>
    </row>
    <row r="48" spans="2:19" s="2" customFormat="1" ht="12" hidden="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47"/>
      <c r="I48" s="31"/>
      <c r="J48" s="31"/>
      <c r="K48" s="31"/>
      <c r="L48" s="22">
        <f t="shared" si="1"/>
        <v>0</v>
      </c>
      <c r="M48" s="22">
        <f t="shared" si="2"/>
        <v>0</v>
      </c>
      <c r="N48" s="49"/>
      <c r="O48" s="43"/>
      <c r="P48" s="44"/>
      <c r="Q48" s="51"/>
      <c r="R48" s="25" t="str">
        <f>IF(M48=0,"",M48/'CED. GRAL POR REP. O MANTTO'!G54)</f>
        <v/>
      </c>
      <c r="S48" s="35" t="str">
        <f t="shared" si="0"/>
        <v/>
      </c>
    </row>
    <row r="49" spans="2:19" s="2" customFormat="1" ht="12" hidden="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47"/>
      <c r="I49" s="31"/>
      <c r="J49" s="31"/>
      <c r="K49" s="31"/>
      <c r="L49" s="22">
        <f t="shared" si="1"/>
        <v>0</v>
      </c>
      <c r="M49" s="22">
        <f t="shared" si="2"/>
        <v>0</v>
      </c>
      <c r="N49" s="49"/>
      <c r="O49" s="43"/>
      <c r="P49" s="44"/>
      <c r="Q49" s="51"/>
      <c r="R49" s="25" t="str">
        <f>IF(M49=0,"",M49/'CED. GRAL POR REP. O MANTTO'!G55)</f>
        <v/>
      </c>
      <c r="S49" s="35" t="str">
        <f t="shared" si="0"/>
        <v/>
      </c>
    </row>
    <row r="50" spans="2:19" s="2" customFormat="1" ht="12" hidden="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47"/>
      <c r="I50" s="31"/>
      <c r="J50" s="31"/>
      <c r="K50" s="31"/>
      <c r="L50" s="22">
        <f t="shared" si="1"/>
        <v>0</v>
      </c>
      <c r="M50" s="22">
        <f t="shared" si="2"/>
        <v>0</v>
      </c>
      <c r="N50" s="49"/>
      <c r="O50" s="43"/>
      <c r="P50" s="44"/>
      <c r="Q50" s="51"/>
      <c r="R50" s="25" t="str">
        <f>IF(M50=0,"",M50/'CED. GRAL POR REP. O MANTTO'!G56)</f>
        <v/>
      </c>
      <c r="S50" s="35" t="str">
        <f t="shared" si="0"/>
        <v/>
      </c>
    </row>
    <row r="51" spans="2:19" s="2" customFormat="1" ht="12" hidden="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47"/>
      <c r="I51" s="31"/>
      <c r="J51" s="31"/>
      <c r="K51" s="31"/>
      <c r="L51" s="22">
        <f t="shared" si="1"/>
        <v>0</v>
      </c>
      <c r="M51" s="22">
        <f t="shared" si="2"/>
        <v>0</v>
      </c>
      <c r="N51" s="49"/>
      <c r="O51" s="43"/>
      <c r="P51" s="44"/>
      <c r="Q51" s="51"/>
      <c r="R51" s="25" t="str">
        <f>IF(M51=0,"",M51/'CED. GRAL POR REP. O MANTTO'!G57)</f>
        <v/>
      </c>
      <c r="S51" s="35" t="str">
        <f t="shared" si="0"/>
        <v/>
      </c>
    </row>
    <row r="52" spans="2:19" s="2" customFormat="1" ht="12" hidden="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47"/>
      <c r="I52" s="31"/>
      <c r="J52" s="31"/>
      <c r="K52" s="31"/>
      <c r="L52" s="22">
        <f t="shared" si="1"/>
        <v>0</v>
      </c>
      <c r="M52" s="22">
        <f t="shared" si="2"/>
        <v>0</v>
      </c>
      <c r="N52" s="49"/>
      <c r="O52" s="43"/>
      <c r="P52" s="44"/>
      <c r="Q52" s="51"/>
      <c r="R52" s="25" t="str">
        <f>IF(M52=0,"",M52/'CED. GRAL POR REP. O MANTTO'!G58)</f>
        <v/>
      </c>
      <c r="S52" s="35" t="str">
        <f t="shared" si="0"/>
        <v/>
      </c>
    </row>
    <row r="53" spans="2:19" s="2" customFormat="1" ht="12" hidden="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47"/>
      <c r="I53" s="31"/>
      <c r="J53" s="31"/>
      <c r="K53" s="31"/>
      <c r="L53" s="22">
        <f t="shared" si="1"/>
        <v>0</v>
      </c>
      <c r="M53" s="22">
        <f t="shared" si="2"/>
        <v>0</v>
      </c>
      <c r="N53" s="49"/>
      <c r="O53" s="43"/>
      <c r="P53" s="44"/>
      <c r="Q53" s="51"/>
      <c r="R53" s="25" t="str">
        <f>IF(M53=0,"",M53/'CED. GRAL POR REP. O MANTTO'!G59)</f>
        <v/>
      </c>
      <c r="S53" s="35" t="str">
        <f t="shared" si="0"/>
        <v/>
      </c>
    </row>
    <row r="54" spans="2:19" s="2" customFormat="1" ht="12" hidden="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47"/>
      <c r="I54" s="31"/>
      <c r="J54" s="31"/>
      <c r="K54" s="31"/>
      <c r="L54" s="22">
        <f t="shared" si="1"/>
        <v>0</v>
      </c>
      <c r="M54" s="22">
        <f t="shared" si="2"/>
        <v>0</v>
      </c>
      <c r="N54" s="49"/>
      <c r="O54" s="43"/>
      <c r="P54" s="44"/>
      <c r="Q54" s="51"/>
      <c r="R54" s="25" t="str">
        <f>IF(M54=0,"",M54/'CED. GRAL POR REP. O MANTTO'!G60)</f>
        <v/>
      </c>
      <c r="S54" s="35" t="str">
        <f t="shared" si="0"/>
        <v/>
      </c>
    </row>
    <row r="55" spans="2:19" s="2" customFormat="1" ht="12" hidden="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47"/>
      <c r="I55" s="31"/>
      <c r="J55" s="31"/>
      <c r="K55" s="31"/>
      <c r="L55" s="22">
        <f t="shared" si="1"/>
        <v>0</v>
      </c>
      <c r="M55" s="22">
        <f t="shared" si="2"/>
        <v>0</v>
      </c>
      <c r="N55" s="49"/>
      <c r="O55" s="43"/>
      <c r="P55" s="44"/>
      <c r="Q55" s="51"/>
      <c r="R55" s="25" t="str">
        <f>IF(M55=0,"",M55/'CED. GRAL POR REP. O MANTTO'!G61)</f>
        <v/>
      </c>
      <c r="S55" s="35" t="str">
        <f t="shared" si="0"/>
        <v/>
      </c>
    </row>
    <row r="56" spans="2:19" s="2" customFormat="1" ht="12" hidden="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47"/>
      <c r="I56" s="31"/>
      <c r="J56" s="31"/>
      <c r="K56" s="31"/>
      <c r="L56" s="22">
        <f t="shared" si="1"/>
        <v>0</v>
      </c>
      <c r="M56" s="22">
        <f t="shared" si="2"/>
        <v>0</v>
      </c>
      <c r="N56" s="49"/>
      <c r="O56" s="43"/>
      <c r="P56" s="44"/>
      <c r="Q56" s="51"/>
      <c r="R56" s="25" t="str">
        <f>IF(M56=0,"",M56/'CED. GRAL POR REP. O MANTTO'!G62)</f>
        <v/>
      </c>
      <c r="S56" s="35" t="str">
        <f t="shared" si="0"/>
        <v/>
      </c>
    </row>
    <row r="57" spans="2:19" s="2" customFormat="1" ht="12" hidden="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47"/>
      <c r="I57" s="31"/>
      <c r="J57" s="31"/>
      <c r="K57" s="31"/>
      <c r="L57" s="22">
        <f t="shared" si="1"/>
        <v>0</v>
      </c>
      <c r="M57" s="22">
        <f t="shared" si="2"/>
        <v>0</v>
      </c>
      <c r="N57" s="49"/>
      <c r="O57" s="43"/>
      <c r="P57" s="44"/>
      <c r="Q57" s="51"/>
      <c r="R57" s="25" t="str">
        <f>IF(M57=0,"",M57/'CED. GRAL POR REP. O MANTTO'!G63)</f>
        <v/>
      </c>
      <c r="S57" s="35" t="str">
        <f t="shared" si="0"/>
        <v/>
      </c>
    </row>
    <row r="58" spans="2:19" s="2" customFormat="1" ht="12" hidden="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47"/>
      <c r="I58" s="31"/>
      <c r="J58" s="31"/>
      <c r="K58" s="31"/>
      <c r="L58" s="22">
        <f t="shared" si="1"/>
        <v>0</v>
      </c>
      <c r="M58" s="22">
        <f t="shared" si="2"/>
        <v>0</v>
      </c>
      <c r="N58" s="49"/>
      <c r="O58" s="43"/>
      <c r="P58" s="44"/>
      <c r="Q58" s="51"/>
      <c r="R58" s="25" t="str">
        <f>IF(M58=0,"",M58/'CED. GRAL POR REP. O MANTTO'!G64)</f>
        <v/>
      </c>
      <c r="S58" s="35" t="str">
        <f t="shared" si="0"/>
        <v/>
      </c>
    </row>
    <row r="59" spans="2:19" s="2" customFormat="1" ht="12" hidden="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47"/>
      <c r="I59" s="31"/>
      <c r="J59" s="31"/>
      <c r="K59" s="31"/>
      <c r="L59" s="22">
        <f t="shared" si="1"/>
        <v>0</v>
      </c>
      <c r="M59" s="22">
        <f t="shared" si="2"/>
        <v>0</v>
      </c>
      <c r="N59" s="49"/>
      <c r="O59" s="43"/>
      <c r="P59" s="44"/>
      <c r="Q59" s="51"/>
      <c r="R59" s="25" t="str">
        <f>IF(M59=0,"",M59/'CED. GRAL POR REP. O MANTTO'!G65)</f>
        <v/>
      </c>
      <c r="S59" s="35" t="str">
        <f t="shared" si="0"/>
        <v/>
      </c>
    </row>
    <row r="60" spans="2:19" s="2" customFormat="1" ht="12" hidden="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47"/>
      <c r="I60" s="31"/>
      <c r="J60" s="31"/>
      <c r="K60" s="31"/>
      <c r="L60" s="22">
        <f t="shared" si="1"/>
        <v>0</v>
      </c>
      <c r="M60" s="22">
        <f t="shared" si="2"/>
        <v>0</v>
      </c>
      <c r="N60" s="49"/>
      <c r="O60" s="43"/>
      <c r="P60" s="44"/>
      <c r="Q60" s="51"/>
      <c r="R60" s="25" t="str">
        <f>IF(M60=0,"",M60/'CED. GRAL POR REP. O MANTTO'!G66)</f>
        <v/>
      </c>
      <c r="S60" s="35" t="str">
        <f t="shared" si="0"/>
        <v/>
      </c>
    </row>
    <row r="61" spans="2:19" s="2" customFormat="1" ht="12" hidden="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47"/>
      <c r="I61" s="31"/>
      <c r="J61" s="31"/>
      <c r="K61" s="31"/>
      <c r="L61" s="22">
        <f t="shared" si="1"/>
        <v>0</v>
      </c>
      <c r="M61" s="22">
        <f t="shared" si="2"/>
        <v>0</v>
      </c>
      <c r="N61" s="49"/>
      <c r="O61" s="43"/>
      <c r="P61" s="44"/>
      <c r="Q61" s="51"/>
      <c r="R61" s="25" t="str">
        <f>IF(M61=0,"",M61/'CED. GRAL POR REP. O MANTTO'!G67)</f>
        <v/>
      </c>
      <c r="S61" s="35" t="str">
        <f t="shared" si="0"/>
        <v/>
      </c>
    </row>
    <row r="62" spans="2:19" s="2" customFormat="1" ht="12" hidden="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47"/>
      <c r="I62" s="31"/>
      <c r="J62" s="31"/>
      <c r="K62" s="31"/>
      <c r="L62" s="22">
        <f t="shared" si="1"/>
        <v>0</v>
      </c>
      <c r="M62" s="22">
        <f t="shared" si="2"/>
        <v>0</v>
      </c>
      <c r="N62" s="49"/>
      <c r="O62" s="43"/>
      <c r="P62" s="44"/>
      <c r="Q62" s="51"/>
      <c r="R62" s="25" t="str">
        <f>IF(M62=0,"",M62/'CED. GRAL POR REP. O MANTTO'!G68)</f>
        <v/>
      </c>
      <c r="S62" s="35" t="str">
        <f t="shared" si="0"/>
        <v/>
      </c>
    </row>
    <row r="63" spans="2:19" s="2" customFormat="1" ht="12" hidden="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47"/>
      <c r="I63" s="31"/>
      <c r="J63" s="31"/>
      <c r="K63" s="31"/>
      <c r="L63" s="22">
        <f t="shared" si="1"/>
        <v>0</v>
      </c>
      <c r="M63" s="22">
        <f t="shared" si="2"/>
        <v>0</v>
      </c>
      <c r="N63" s="49"/>
      <c r="O63" s="43"/>
      <c r="P63" s="44"/>
      <c r="Q63" s="51"/>
      <c r="R63" s="25" t="str">
        <f>IF(M63=0,"",M63/'CED. GRAL POR REP. O MANTTO'!G69)</f>
        <v/>
      </c>
      <c r="S63" s="35" t="str">
        <f t="shared" si="0"/>
        <v/>
      </c>
    </row>
    <row r="64" spans="2:19" s="2" customFormat="1" ht="12" hidden="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47"/>
      <c r="I64" s="31"/>
      <c r="J64" s="31"/>
      <c r="K64" s="31"/>
      <c r="L64" s="22">
        <f t="shared" si="1"/>
        <v>0</v>
      </c>
      <c r="M64" s="22">
        <f t="shared" si="2"/>
        <v>0</v>
      </c>
      <c r="N64" s="49"/>
      <c r="O64" s="43"/>
      <c r="P64" s="44"/>
      <c r="Q64" s="51"/>
      <c r="R64" s="25" t="str">
        <f>IF(M64=0,"",M64/'CED. GRAL POR REP. O MANTTO'!G70)</f>
        <v/>
      </c>
      <c r="S64" s="35" t="str">
        <f t="shared" si="0"/>
        <v/>
      </c>
    </row>
    <row r="65" spans="2:19" s="2" customFormat="1" ht="12" hidden="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47"/>
      <c r="I65" s="31"/>
      <c r="J65" s="31"/>
      <c r="K65" s="31"/>
      <c r="L65" s="22">
        <f t="shared" si="1"/>
        <v>0</v>
      </c>
      <c r="M65" s="22">
        <f t="shared" si="2"/>
        <v>0</v>
      </c>
      <c r="N65" s="49"/>
      <c r="O65" s="43"/>
      <c r="P65" s="44"/>
      <c r="Q65" s="51"/>
      <c r="R65" s="25" t="str">
        <f>IF(M65=0,"",M65/'CED. GRAL POR REP. O MANTTO'!G71)</f>
        <v/>
      </c>
      <c r="S65" s="35" t="str">
        <f t="shared" si="0"/>
        <v/>
      </c>
    </row>
    <row r="66" spans="2:19" s="2" customFormat="1" ht="12" hidden="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47"/>
      <c r="I66" s="31"/>
      <c r="J66" s="31"/>
      <c r="K66" s="31"/>
      <c r="L66" s="22">
        <f t="shared" si="1"/>
        <v>0</v>
      </c>
      <c r="M66" s="22">
        <f t="shared" si="2"/>
        <v>0</v>
      </c>
      <c r="N66" s="49"/>
      <c r="O66" s="43"/>
      <c r="P66" s="44"/>
      <c r="Q66" s="51"/>
      <c r="R66" s="25" t="str">
        <f>IF(M66=0,"",M66/'CED. GRAL POR REP. O MANTTO'!G72)</f>
        <v/>
      </c>
      <c r="S66" s="35" t="str">
        <f t="shared" si="0"/>
        <v/>
      </c>
    </row>
    <row r="67" spans="2:19" s="2" customFormat="1" ht="12" hidden="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47"/>
      <c r="I67" s="31"/>
      <c r="J67" s="31"/>
      <c r="K67" s="31"/>
      <c r="L67" s="22">
        <f t="shared" si="1"/>
        <v>0</v>
      </c>
      <c r="M67" s="22">
        <f t="shared" si="2"/>
        <v>0</v>
      </c>
      <c r="N67" s="49"/>
      <c r="O67" s="43"/>
      <c r="P67" s="44"/>
      <c r="Q67" s="51"/>
      <c r="R67" s="25" t="str">
        <f>IF(M67=0,"",M67/'CED. GRAL POR REP. O MANTTO'!G73)</f>
        <v/>
      </c>
      <c r="S67" s="35" t="str">
        <f t="shared" si="0"/>
        <v/>
      </c>
    </row>
    <row r="68" spans="2:19" s="2" customFormat="1" ht="12" hidden="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47"/>
      <c r="I68" s="31"/>
      <c r="J68" s="31"/>
      <c r="K68" s="31"/>
      <c r="L68" s="22">
        <f t="shared" si="1"/>
        <v>0</v>
      </c>
      <c r="M68" s="22">
        <f t="shared" si="2"/>
        <v>0</v>
      </c>
      <c r="N68" s="49"/>
      <c r="O68" s="43"/>
      <c r="P68" s="44"/>
      <c r="Q68" s="51"/>
      <c r="R68" s="25" t="str">
        <f>IF(M68=0,"",M68/'CED. GRAL POR REP. O MANTTO'!G74)</f>
        <v/>
      </c>
      <c r="S68" s="35" t="str">
        <f t="shared" si="0"/>
        <v/>
      </c>
    </row>
    <row r="69" spans="2:19" s="2" customFormat="1" ht="12" hidden="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47"/>
      <c r="I69" s="31"/>
      <c r="J69" s="31"/>
      <c r="K69" s="31"/>
      <c r="L69" s="22">
        <f t="shared" si="1"/>
        <v>0</v>
      </c>
      <c r="M69" s="22">
        <f t="shared" si="2"/>
        <v>0</v>
      </c>
      <c r="N69" s="49"/>
      <c r="O69" s="43"/>
      <c r="P69" s="44"/>
      <c r="Q69" s="51"/>
      <c r="R69" s="25" t="str">
        <f>IF(M69=0,"",M69/'CED. GRAL POR REP. O MANTTO'!G75)</f>
        <v/>
      </c>
      <c r="S69" s="35" t="str">
        <f t="shared" si="0"/>
        <v/>
      </c>
    </row>
    <row r="70" spans="2:19" s="2" customFormat="1" ht="12" hidden="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47"/>
      <c r="I70" s="31"/>
      <c r="J70" s="31"/>
      <c r="K70" s="31"/>
      <c r="L70" s="22">
        <f t="shared" si="1"/>
        <v>0</v>
      </c>
      <c r="M70" s="22">
        <f t="shared" si="2"/>
        <v>0</v>
      </c>
      <c r="N70" s="49"/>
      <c r="O70" s="43"/>
      <c r="P70" s="44"/>
      <c r="Q70" s="51"/>
      <c r="R70" s="25" t="str">
        <f>IF(M70=0,"",M70/'CED. GRAL POR REP. O MANTTO'!G76)</f>
        <v/>
      </c>
      <c r="S70" s="35" t="str">
        <f t="shared" si="0"/>
        <v/>
      </c>
    </row>
    <row r="71" spans="2:19" s="2" customFormat="1" ht="12" hidden="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47"/>
      <c r="I71" s="31"/>
      <c r="J71" s="31"/>
      <c r="K71" s="31"/>
      <c r="L71" s="22">
        <f t="shared" si="1"/>
        <v>0</v>
      </c>
      <c r="M71" s="22">
        <f t="shared" si="2"/>
        <v>0</v>
      </c>
      <c r="N71" s="49"/>
      <c r="O71" s="43"/>
      <c r="P71" s="44"/>
      <c r="Q71" s="51"/>
      <c r="R71" s="25" t="str">
        <f>IF(M71=0,"",M71/'CED. GRAL POR REP. O MANTTO'!G77)</f>
        <v/>
      </c>
      <c r="S71" s="35" t="str">
        <f t="shared" si="0"/>
        <v/>
      </c>
    </row>
    <row r="72" spans="2:19" s="2" customFormat="1" ht="12" hidden="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47"/>
      <c r="I72" s="31"/>
      <c r="J72" s="31"/>
      <c r="K72" s="31"/>
      <c r="L72" s="22">
        <f t="shared" si="1"/>
        <v>0</v>
      </c>
      <c r="M72" s="22">
        <f t="shared" si="2"/>
        <v>0</v>
      </c>
      <c r="N72" s="49"/>
      <c r="O72" s="43"/>
      <c r="P72" s="44"/>
      <c r="Q72" s="51"/>
      <c r="R72" s="25" t="str">
        <f>IF(M72=0,"",M72/'CED. GRAL POR REP. O MANTTO'!G78)</f>
        <v/>
      </c>
      <c r="S72" s="35" t="str">
        <f t="shared" si="0"/>
        <v/>
      </c>
    </row>
    <row r="73" spans="2:19" s="2" customFormat="1" ht="12" hidden="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47"/>
      <c r="I73" s="31"/>
      <c r="J73" s="31"/>
      <c r="K73" s="31"/>
      <c r="L73" s="22">
        <f t="shared" si="1"/>
        <v>0</v>
      </c>
      <c r="M73" s="22">
        <f t="shared" si="2"/>
        <v>0</v>
      </c>
      <c r="N73" s="49"/>
      <c r="O73" s="43"/>
      <c r="P73" s="44"/>
      <c r="Q73" s="51"/>
      <c r="R73" s="25" t="str">
        <f>IF(M73=0,"",M73/'CED. GRAL POR REP. O MANTTO'!G79)</f>
        <v/>
      </c>
      <c r="S73" s="35" t="str">
        <f t="shared" si="0"/>
        <v/>
      </c>
    </row>
    <row r="74" spans="2:19" s="2" customFormat="1" ht="12" hidden="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47"/>
      <c r="I74" s="31"/>
      <c r="J74" s="31"/>
      <c r="K74" s="31"/>
      <c r="L74" s="22">
        <f t="shared" si="1"/>
        <v>0</v>
      </c>
      <c r="M74" s="22">
        <f t="shared" si="2"/>
        <v>0</v>
      </c>
      <c r="N74" s="49"/>
      <c r="O74" s="43"/>
      <c r="P74" s="44"/>
      <c r="Q74" s="51"/>
      <c r="R74" s="25" t="str">
        <f>IF(M74=0,"",M74/'CED. GRAL POR REP. O MANTTO'!G80)</f>
        <v/>
      </c>
      <c r="S74" s="35" t="str">
        <f t="shared" si="0"/>
        <v/>
      </c>
    </row>
    <row r="75" spans="2:19" s="2" customFormat="1" ht="12" hidden="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47"/>
      <c r="I75" s="31"/>
      <c r="J75" s="31"/>
      <c r="K75" s="31"/>
      <c r="L75" s="22">
        <f t="shared" si="1"/>
        <v>0</v>
      </c>
      <c r="M75" s="22">
        <f t="shared" si="2"/>
        <v>0</v>
      </c>
      <c r="N75" s="49"/>
      <c r="O75" s="43"/>
      <c r="P75" s="44"/>
      <c r="Q75" s="51"/>
      <c r="R75" s="25" t="str">
        <f>IF(M75=0,"",M75/'CED. GRAL POR REP. O MANTTO'!G81)</f>
        <v/>
      </c>
      <c r="S75" s="35" t="str">
        <f t="shared" si="0"/>
        <v/>
      </c>
    </row>
    <row r="76" spans="2:19" s="2" customFormat="1" ht="12" hidden="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47"/>
      <c r="I76" s="31"/>
      <c r="J76" s="31"/>
      <c r="K76" s="31"/>
      <c r="L76" s="22">
        <f t="shared" si="1"/>
        <v>0</v>
      </c>
      <c r="M76" s="22">
        <f t="shared" si="2"/>
        <v>0</v>
      </c>
      <c r="N76" s="49"/>
      <c r="O76" s="43"/>
      <c r="P76" s="44"/>
      <c r="Q76" s="51"/>
      <c r="R76" s="25" t="str">
        <f>IF(M76=0,"",M76/'CED. GRAL POR REP. O MANTTO'!G82)</f>
        <v/>
      </c>
      <c r="S76" s="35" t="str">
        <f t="shared" si="0"/>
        <v/>
      </c>
    </row>
    <row r="77" spans="2:19" s="2" customFormat="1" ht="12" hidden="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47"/>
      <c r="I77" s="31"/>
      <c r="J77" s="31"/>
      <c r="K77" s="31"/>
      <c r="L77" s="22">
        <f t="shared" si="1"/>
        <v>0</v>
      </c>
      <c r="M77" s="22">
        <f t="shared" si="2"/>
        <v>0</v>
      </c>
      <c r="N77" s="49"/>
      <c r="O77" s="43"/>
      <c r="P77" s="44"/>
      <c r="Q77" s="51"/>
      <c r="R77" s="25" t="str">
        <f>IF(M77=0,"",M77/'CED. GRAL POR REP. O MANTTO'!G83)</f>
        <v/>
      </c>
      <c r="S77" s="35" t="str">
        <f t="shared" si="0"/>
        <v/>
      </c>
    </row>
    <row r="78" spans="2:19" s="2" customFormat="1" ht="12" hidden="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47"/>
      <c r="I78" s="31"/>
      <c r="J78" s="31"/>
      <c r="K78" s="31"/>
      <c r="L78" s="22">
        <f t="shared" si="1"/>
        <v>0</v>
      </c>
      <c r="M78" s="22">
        <f t="shared" si="2"/>
        <v>0</v>
      </c>
      <c r="N78" s="49"/>
      <c r="O78" s="43"/>
      <c r="P78" s="44"/>
      <c r="Q78" s="51"/>
      <c r="R78" s="25" t="str">
        <f>IF(M78=0,"",M78/'CED. GRAL POR REP. O MANTTO'!G84)</f>
        <v/>
      </c>
      <c r="S78" s="35" t="str">
        <f t="shared" si="0"/>
        <v/>
      </c>
    </row>
    <row r="79" spans="2:19" s="2" customFormat="1" ht="12" hidden="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47"/>
      <c r="I79" s="31"/>
      <c r="J79" s="31"/>
      <c r="K79" s="31"/>
      <c r="L79" s="22">
        <f t="shared" si="1"/>
        <v>0</v>
      </c>
      <c r="M79" s="22">
        <f t="shared" si="2"/>
        <v>0</v>
      </c>
      <c r="N79" s="49"/>
      <c r="O79" s="43"/>
      <c r="P79" s="44"/>
      <c r="Q79" s="51"/>
      <c r="R79" s="25" t="str">
        <f>IF(M79=0,"",M79/'CED. GRAL POR REP. O MANTTO'!G85)</f>
        <v/>
      </c>
      <c r="S79" s="35" t="str">
        <f t="shared" si="0"/>
        <v/>
      </c>
    </row>
    <row r="80" spans="2:19" s="2" customFormat="1" ht="12" hidden="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47"/>
      <c r="I80" s="31"/>
      <c r="J80" s="31"/>
      <c r="K80" s="31"/>
      <c r="L80" s="22">
        <f t="shared" si="1"/>
        <v>0</v>
      </c>
      <c r="M80" s="22">
        <f t="shared" si="2"/>
        <v>0</v>
      </c>
      <c r="N80" s="49"/>
      <c r="O80" s="43"/>
      <c r="P80" s="44"/>
      <c r="Q80" s="51"/>
      <c r="R80" s="25" t="str">
        <f>IF(M80=0,"",M80/'CED. GRAL POR REP. O MANTTO'!G86)</f>
        <v/>
      </c>
      <c r="S80" s="35" t="str">
        <f t="shared" si="0"/>
        <v/>
      </c>
    </row>
    <row r="81" spans="2:19" s="2" customFormat="1" ht="12" hidden="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47"/>
      <c r="I81" s="31"/>
      <c r="J81" s="31"/>
      <c r="K81" s="31"/>
      <c r="L81" s="22">
        <f t="shared" si="1"/>
        <v>0</v>
      </c>
      <c r="M81" s="22">
        <f t="shared" si="2"/>
        <v>0</v>
      </c>
      <c r="N81" s="49"/>
      <c r="O81" s="43"/>
      <c r="P81" s="44"/>
      <c r="Q81" s="51"/>
      <c r="R81" s="25" t="str">
        <f>IF(M81=0,"",M81/'CED. GRAL POR REP. O MANTTO'!G87)</f>
        <v/>
      </c>
      <c r="S81" s="35" t="str">
        <f t="shared" si="0"/>
        <v/>
      </c>
    </row>
    <row r="82" spans="2:19" s="2" customFormat="1" ht="12" hidden="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47"/>
      <c r="I82" s="31"/>
      <c r="J82" s="31"/>
      <c r="K82" s="31"/>
      <c r="L82" s="22">
        <f t="shared" si="1"/>
        <v>0</v>
      </c>
      <c r="M82" s="22">
        <f t="shared" si="2"/>
        <v>0</v>
      </c>
      <c r="N82" s="49"/>
      <c r="O82" s="43"/>
      <c r="P82" s="44"/>
      <c r="Q82" s="51"/>
      <c r="R82" s="25" t="str">
        <f>IF(M82=0,"",M82/'CED. GRAL POR REP. O MANTTO'!G88)</f>
        <v/>
      </c>
      <c r="S82" s="35" t="str">
        <f t="shared" ref="S82:S145" si="3">IF(R82="","",IF(R82&gt;1,"SOBRE EJERCICIO DE RECURSOS",""))</f>
        <v/>
      </c>
    </row>
    <row r="83" spans="2:19" s="2" customFormat="1" ht="12" hidden="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47"/>
      <c r="I83" s="31"/>
      <c r="J83" s="31"/>
      <c r="K83" s="31"/>
      <c r="L83" s="22">
        <f t="shared" si="1"/>
        <v>0</v>
      </c>
      <c r="M83" s="22">
        <f t="shared" si="2"/>
        <v>0</v>
      </c>
      <c r="N83" s="49"/>
      <c r="O83" s="43"/>
      <c r="P83" s="44"/>
      <c r="Q83" s="51"/>
      <c r="R83" s="25" t="str">
        <f>IF(M83=0,"",M83/'CED. GRAL POR REP. O MANTTO'!G89)</f>
        <v/>
      </c>
      <c r="S83" s="35" t="str">
        <f t="shared" si="3"/>
        <v/>
      </c>
    </row>
    <row r="84" spans="2:19" s="2" customFormat="1" ht="12" hidden="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47"/>
      <c r="I84" s="31"/>
      <c r="J84" s="31"/>
      <c r="K84" s="31"/>
      <c r="L84" s="22">
        <f t="shared" ref="L84:L147" si="4">I84+J84+K84</f>
        <v>0</v>
      </c>
      <c r="M84" s="22">
        <f t="shared" ref="M84:M147" si="5">H84+L84</f>
        <v>0</v>
      </c>
      <c r="N84" s="49"/>
      <c r="O84" s="43"/>
      <c r="P84" s="44"/>
      <c r="Q84" s="51"/>
      <c r="R84" s="25" t="str">
        <f>IF(M84=0,"",M84/'CED. GRAL POR REP. O MANTTO'!G90)</f>
        <v/>
      </c>
      <c r="S84" s="35" t="str">
        <f t="shared" si="3"/>
        <v/>
      </c>
    </row>
    <row r="85" spans="2:19" s="2" customFormat="1" ht="12" hidden="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47"/>
      <c r="I85" s="31"/>
      <c r="J85" s="31"/>
      <c r="K85" s="31"/>
      <c r="L85" s="22">
        <f t="shared" si="4"/>
        <v>0</v>
      </c>
      <c r="M85" s="22">
        <f t="shared" si="5"/>
        <v>0</v>
      </c>
      <c r="N85" s="49"/>
      <c r="O85" s="43"/>
      <c r="P85" s="44"/>
      <c r="Q85" s="51"/>
      <c r="R85" s="25" t="str">
        <f>IF(M85=0,"",M85/'CED. GRAL POR REP. O MANTTO'!G91)</f>
        <v/>
      </c>
      <c r="S85" s="35" t="str">
        <f t="shared" si="3"/>
        <v/>
      </c>
    </row>
    <row r="86" spans="2:19" s="2" customFormat="1" ht="12" hidden="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47"/>
      <c r="I86" s="31"/>
      <c r="J86" s="31"/>
      <c r="K86" s="31"/>
      <c r="L86" s="22">
        <f t="shared" si="4"/>
        <v>0</v>
      </c>
      <c r="M86" s="22">
        <f t="shared" si="5"/>
        <v>0</v>
      </c>
      <c r="N86" s="49"/>
      <c r="O86" s="43"/>
      <c r="P86" s="44"/>
      <c r="Q86" s="51"/>
      <c r="R86" s="25" t="str">
        <f>IF(M86=0,"",M86/'CED. GRAL POR REP. O MANTTO'!G92)</f>
        <v/>
      </c>
      <c r="S86" s="35" t="str">
        <f t="shared" si="3"/>
        <v/>
      </c>
    </row>
    <row r="87" spans="2:19" s="2" customFormat="1" ht="12" hidden="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47"/>
      <c r="I87" s="31"/>
      <c r="J87" s="31"/>
      <c r="K87" s="31"/>
      <c r="L87" s="22">
        <f t="shared" si="4"/>
        <v>0</v>
      </c>
      <c r="M87" s="22">
        <f t="shared" si="5"/>
        <v>0</v>
      </c>
      <c r="N87" s="49"/>
      <c r="O87" s="43"/>
      <c r="P87" s="44"/>
      <c r="Q87" s="51"/>
      <c r="R87" s="25" t="str">
        <f>IF(M87=0,"",M87/'CED. GRAL POR REP. O MANTTO'!G93)</f>
        <v/>
      </c>
      <c r="S87" s="35" t="str">
        <f t="shared" si="3"/>
        <v/>
      </c>
    </row>
    <row r="88" spans="2:19" s="2" customFormat="1" ht="12" hidden="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47"/>
      <c r="I88" s="31"/>
      <c r="J88" s="31"/>
      <c r="K88" s="31"/>
      <c r="L88" s="22">
        <f t="shared" si="4"/>
        <v>0</v>
      </c>
      <c r="M88" s="22">
        <f t="shared" si="5"/>
        <v>0</v>
      </c>
      <c r="N88" s="49"/>
      <c r="O88" s="43"/>
      <c r="P88" s="44"/>
      <c r="Q88" s="51"/>
      <c r="R88" s="25" t="str">
        <f>IF(M88=0,"",M88/'CED. GRAL POR REP. O MANTTO'!G94)</f>
        <v/>
      </c>
      <c r="S88" s="35" t="str">
        <f t="shared" si="3"/>
        <v/>
      </c>
    </row>
    <row r="89" spans="2:19" s="2" customFormat="1" ht="12" hidden="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47"/>
      <c r="I89" s="31"/>
      <c r="J89" s="31"/>
      <c r="K89" s="31"/>
      <c r="L89" s="22">
        <f t="shared" si="4"/>
        <v>0</v>
      </c>
      <c r="M89" s="22">
        <f t="shared" si="5"/>
        <v>0</v>
      </c>
      <c r="N89" s="49"/>
      <c r="O89" s="43"/>
      <c r="P89" s="44"/>
      <c r="Q89" s="51"/>
      <c r="R89" s="25" t="str">
        <f>IF(M89=0,"",M89/'CED. GRAL POR REP. O MANTTO'!G95)</f>
        <v/>
      </c>
      <c r="S89" s="35" t="str">
        <f t="shared" si="3"/>
        <v/>
      </c>
    </row>
    <row r="90" spans="2:19" s="2" customFormat="1" ht="12" hidden="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47"/>
      <c r="I90" s="31"/>
      <c r="J90" s="31"/>
      <c r="K90" s="31"/>
      <c r="L90" s="22">
        <f t="shared" si="4"/>
        <v>0</v>
      </c>
      <c r="M90" s="22">
        <f t="shared" si="5"/>
        <v>0</v>
      </c>
      <c r="N90" s="49"/>
      <c r="O90" s="43"/>
      <c r="P90" s="44"/>
      <c r="Q90" s="51"/>
      <c r="R90" s="25" t="str">
        <f>IF(M90=0,"",M90/'CED. GRAL POR REP. O MANTTO'!G96)</f>
        <v/>
      </c>
      <c r="S90" s="35" t="str">
        <f t="shared" si="3"/>
        <v/>
      </c>
    </row>
    <row r="91" spans="2:19" s="2" customFormat="1" ht="12" hidden="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47"/>
      <c r="I91" s="31"/>
      <c r="J91" s="31"/>
      <c r="K91" s="31"/>
      <c r="L91" s="22">
        <f t="shared" si="4"/>
        <v>0</v>
      </c>
      <c r="M91" s="22">
        <f t="shared" si="5"/>
        <v>0</v>
      </c>
      <c r="N91" s="49"/>
      <c r="O91" s="43"/>
      <c r="P91" s="44"/>
      <c r="Q91" s="51"/>
      <c r="R91" s="25" t="str">
        <f>IF(M91=0,"",M91/'CED. GRAL POR REP. O MANTTO'!G97)</f>
        <v/>
      </c>
      <c r="S91" s="35" t="str">
        <f t="shared" si="3"/>
        <v/>
      </c>
    </row>
    <row r="92" spans="2:19" s="2" customFormat="1" ht="12" hidden="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47"/>
      <c r="I92" s="31"/>
      <c r="J92" s="31"/>
      <c r="K92" s="31"/>
      <c r="L92" s="22">
        <f t="shared" si="4"/>
        <v>0</v>
      </c>
      <c r="M92" s="22">
        <f t="shared" si="5"/>
        <v>0</v>
      </c>
      <c r="N92" s="49"/>
      <c r="O92" s="43"/>
      <c r="P92" s="44"/>
      <c r="Q92" s="51"/>
      <c r="R92" s="25" t="str">
        <f>IF(M92=0,"",M92/'CED. GRAL POR REP. O MANTTO'!G98)</f>
        <v/>
      </c>
      <c r="S92" s="35" t="str">
        <f t="shared" si="3"/>
        <v/>
      </c>
    </row>
    <row r="93" spans="2:19" s="2" customFormat="1" ht="12" hidden="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47"/>
      <c r="I93" s="31"/>
      <c r="J93" s="31"/>
      <c r="K93" s="31"/>
      <c r="L93" s="22">
        <f t="shared" si="4"/>
        <v>0</v>
      </c>
      <c r="M93" s="22">
        <f t="shared" si="5"/>
        <v>0</v>
      </c>
      <c r="N93" s="49"/>
      <c r="O93" s="43"/>
      <c r="P93" s="44"/>
      <c r="Q93" s="51"/>
      <c r="R93" s="25" t="str">
        <f>IF(M93=0,"",M93/'CED. GRAL POR REP. O MANTTO'!G99)</f>
        <v/>
      </c>
      <c r="S93" s="35" t="str">
        <f t="shared" si="3"/>
        <v/>
      </c>
    </row>
    <row r="94" spans="2:19" s="2" customFormat="1" ht="12" hidden="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47"/>
      <c r="I94" s="31"/>
      <c r="J94" s="31"/>
      <c r="K94" s="31"/>
      <c r="L94" s="22">
        <f t="shared" si="4"/>
        <v>0</v>
      </c>
      <c r="M94" s="22">
        <f t="shared" si="5"/>
        <v>0</v>
      </c>
      <c r="N94" s="49"/>
      <c r="O94" s="43"/>
      <c r="P94" s="44"/>
      <c r="Q94" s="51"/>
      <c r="R94" s="25" t="str">
        <f>IF(M94=0,"",M94/'CED. GRAL POR REP. O MANTTO'!G100)</f>
        <v/>
      </c>
      <c r="S94" s="35" t="str">
        <f t="shared" si="3"/>
        <v/>
      </c>
    </row>
    <row r="95" spans="2:19" s="2" customFormat="1" ht="12" hidden="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47"/>
      <c r="I95" s="31"/>
      <c r="J95" s="31"/>
      <c r="K95" s="31"/>
      <c r="L95" s="22">
        <f t="shared" si="4"/>
        <v>0</v>
      </c>
      <c r="M95" s="22">
        <f t="shared" si="5"/>
        <v>0</v>
      </c>
      <c r="N95" s="49"/>
      <c r="O95" s="43"/>
      <c r="P95" s="44"/>
      <c r="Q95" s="51"/>
      <c r="R95" s="25" t="str">
        <f>IF(M95=0,"",M95/'CED. GRAL POR REP. O MANTTO'!G101)</f>
        <v/>
      </c>
      <c r="S95" s="35" t="str">
        <f t="shared" si="3"/>
        <v/>
      </c>
    </row>
    <row r="96" spans="2:19" s="2" customFormat="1" ht="12" hidden="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47"/>
      <c r="I96" s="31"/>
      <c r="J96" s="31"/>
      <c r="K96" s="31"/>
      <c r="L96" s="22">
        <f t="shared" si="4"/>
        <v>0</v>
      </c>
      <c r="M96" s="22">
        <f t="shared" si="5"/>
        <v>0</v>
      </c>
      <c r="N96" s="49"/>
      <c r="O96" s="43"/>
      <c r="P96" s="44"/>
      <c r="Q96" s="51"/>
      <c r="R96" s="25" t="str">
        <f>IF(M96=0,"",M96/'CED. GRAL POR REP. O MANTTO'!G102)</f>
        <v/>
      </c>
      <c r="S96" s="35" t="str">
        <f t="shared" si="3"/>
        <v/>
      </c>
    </row>
    <row r="97" spans="2:19" s="2" customFormat="1" ht="12" hidden="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47"/>
      <c r="I97" s="31"/>
      <c r="J97" s="31"/>
      <c r="K97" s="31"/>
      <c r="L97" s="22">
        <f t="shared" si="4"/>
        <v>0</v>
      </c>
      <c r="M97" s="22">
        <f t="shared" si="5"/>
        <v>0</v>
      </c>
      <c r="N97" s="49"/>
      <c r="O97" s="43"/>
      <c r="P97" s="44"/>
      <c r="Q97" s="51"/>
      <c r="R97" s="25" t="str">
        <f>IF(M97=0,"",M97/'CED. GRAL POR REP. O MANTTO'!G103)</f>
        <v/>
      </c>
      <c r="S97" s="35" t="str">
        <f t="shared" si="3"/>
        <v/>
      </c>
    </row>
    <row r="98" spans="2:19" s="2" customFormat="1" ht="12" hidden="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47"/>
      <c r="I98" s="31"/>
      <c r="J98" s="31"/>
      <c r="K98" s="31"/>
      <c r="L98" s="22">
        <f t="shared" si="4"/>
        <v>0</v>
      </c>
      <c r="M98" s="22">
        <f t="shared" si="5"/>
        <v>0</v>
      </c>
      <c r="N98" s="49"/>
      <c r="O98" s="43"/>
      <c r="P98" s="44"/>
      <c r="Q98" s="51"/>
      <c r="R98" s="25" t="str">
        <f>IF(M98=0,"",M98/'CED. GRAL POR REP. O MANTTO'!G104)</f>
        <v/>
      </c>
      <c r="S98" s="35" t="str">
        <f t="shared" si="3"/>
        <v/>
      </c>
    </row>
    <row r="99" spans="2:19" s="2" customFormat="1" ht="12" hidden="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47"/>
      <c r="I99" s="31"/>
      <c r="J99" s="31"/>
      <c r="K99" s="31"/>
      <c r="L99" s="22">
        <f t="shared" si="4"/>
        <v>0</v>
      </c>
      <c r="M99" s="22">
        <f t="shared" si="5"/>
        <v>0</v>
      </c>
      <c r="N99" s="49"/>
      <c r="O99" s="43"/>
      <c r="P99" s="44"/>
      <c r="Q99" s="51"/>
      <c r="R99" s="25" t="str">
        <f>IF(M99=0,"",M99/'CED. GRAL POR REP. O MANTTO'!G105)</f>
        <v/>
      </c>
      <c r="S99" s="35" t="str">
        <f t="shared" si="3"/>
        <v/>
      </c>
    </row>
    <row r="100" spans="2:19" s="2" customFormat="1" ht="12" hidden="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47"/>
      <c r="I100" s="31"/>
      <c r="J100" s="31"/>
      <c r="K100" s="31"/>
      <c r="L100" s="22">
        <f t="shared" si="4"/>
        <v>0</v>
      </c>
      <c r="M100" s="22">
        <f t="shared" si="5"/>
        <v>0</v>
      </c>
      <c r="N100" s="49"/>
      <c r="O100" s="43"/>
      <c r="P100" s="44"/>
      <c r="Q100" s="51"/>
      <c r="R100" s="25" t="str">
        <f>IF(M100=0,"",M100/'CED. GRAL POR REP. O MANTTO'!G106)</f>
        <v/>
      </c>
      <c r="S100" s="35" t="str">
        <f t="shared" si="3"/>
        <v/>
      </c>
    </row>
    <row r="101" spans="2:19" s="2" customFormat="1" ht="12" hidden="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47"/>
      <c r="I101" s="31"/>
      <c r="J101" s="31"/>
      <c r="K101" s="31"/>
      <c r="L101" s="22">
        <f t="shared" si="4"/>
        <v>0</v>
      </c>
      <c r="M101" s="22">
        <f t="shared" si="5"/>
        <v>0</v>
      </c>
      <c r="N101" s="49"/>
      <c r="O101" s="43"/>
      <c r="P101" s="44"/>
      <c r="Q101" s="51"/>
      <c r="R101" s="25" t="str">
        <f>IF(M101=0,"",M101/'CED. GRAL POR REP. O MANTTO'!G107)</f>
        <v/>
      </c>
      <c r="S101" s="35" t="str">
        <f t="shared" si="3"/>
        <v/>
      </c>
    </row>
    <row r="102" spans="2:19" s="2" customFormat="1" ht="12" hidden="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47"/>
      <c r="I102" s="31"/>
      <c r="J102" s="31"/>
      <c r="K102" s="31"/>
      <c r="L102" s="22">
        <f t="shared" si="4"/>
        <v>0</v>
      </c>
      <c r="M102" s="22">
        <f t="shared" si="5"/>
        <v>0</v>
      </c>
      <c r="N102" s="49"/>
      <c r="O102" s="43"/>
      <c r="P102" s="44"/>
      <c r="Q102" s="51"/>
      <c r="R102" s="25" t="str">
        <f>IF(M102=0,"",M102/'CED. GRAL POR REP. O MANTTO'!G108)</f>
        <v/>
      </c>
      <c r="S102" s="35" t="str">
        <f t="shared" si="3"/>
        <v/>
      </c>
    </row>
    <row r="103" spans="2:19" s="2" customFormat="1" ht="12" hidden="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47"/>
      <c r="I103" s="31"/>
      <c r="J103" s="31"/>
      <c r="K103" s="31"/>
      <c r="L103" s="22">
        <f t="shared" si="4"/>
        <v>0</v>
      </c>
      <c r="M103" s="22">
        <f t="shared" si="5"/>
        <v>0</v>
      </c>
      <c r="N103" s="49"/>
      <c r="O103" s="43"/>
      <c r="P103" s="44"/>
      <c r="Q103" s="51"/>
      <c r="R103" s="25" t="str">
        <f>IF(M103=0,"",M103/'CED. GRAL POR REP. O MANTTO'!G109)</f>
        <v/>
      </c>
      <c r="S103" s="35" t="str">
        <f t="shared" si="3"/>
        <v/>
      </c>
    </row>
    <row r="104" spans="2:19" s="2" customFormat="1" ht="12" hidden="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47"/>
      <c r="I104" s="31"/>
      <c r="J104" s="31"/>
      <c r="K104" s="31"/>
      <c r="L104" s="22">
        <f t="shared" si="4"/>
        <v>0</v>
      </c>
      <c r="M104" s="22">
        <f t="shared" si="5"/>
        <v>0</v>
      </c>
      <c r="N104" s="49"/>
      <c r="O104" s="43"/>
      <c r="P104" s="44"/>
      <c r="Q104" s="51"/>
      <c r="R104" s="25" t="str">
        <f>IF(M104=0,"",M104/'CED. GRAL POR REP. O MANTTO'!G110)</f>
        <v/>
      </c>
      <c r="S104" s="35" t="str">
        <f t="shared" si="3"/>
        <v/>
      </c>
    </row>
    <row r="105" spans="2:19" s="2" customFormat="1" ht="12" hidden="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47"/>
      <c r="I105" s="31"/>
      <c r="J105" s="31"/>
      <c r="K105" s="31"/>
      <c r="L105" s="22">
        <f t="shared" si="4"/>
        <v>0</v>
      </c>
      <c r="M105" s="22">
        <f t="shared" si="5"/>
        <v>0</v>
      </c>
      <c r="N105" s="49"/>
      <c r="O105" s="43"/>
      <c r="P105" s="44"/>
      <c r="Q105" s="51"/>
      <c r="R105" s="25" t="str">
        <f>IF(M105=0,"",M105/'CED. GRAL POR REP. O MANTTO'!G111)</f>
        <v/>
      </c>
      <c r="S105" s="35" t="str">
        <f t="shared" si="3"/>
        <v/>
      </c>
    </row>
    <row r="106" spans="2:19" s="2" customFormat="1" ht="12" hidden="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47"/>
      <c r="I106" s="31"/>
      <c r="J106" s="31"/>
      <c r="K106" s="31"/>
      <c r="L106" s="22">
        <f t="shared" si="4"/>
        <v>0</v>
      </c>
      <c r="M106" s="22">
        <f t="shared" si="5"/>
        <v>0</v>
      </c>
      <c r="N106" s="49"/>
      <c r="O106" s="43"/>
      <c r="P106" s="44"/>
      <c r="Q106" s="51"/>
      <c r="R106" s="25" t="str">
        <f>IF(M106=0,"",M106/'CED. GRAL POR REP. O MANTTO'!G112)</f>
        <v/>
      </c>
      <c r="S106" s="35" t="str">
        <f t="shared" si="3"/>
        <v/>
      </c>
    </row>
    <row r="107" spans="2:19" s="2" customFormat="1" ht="12" hidden="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47"/>
      <c r="I107" s="31"/>
      <c r="J107" s="31"/>
      <c r="K107" s="31"/>
      <c r="L107" s="22">
        <f t="shared" si="4"/>
        <v>0</v>
      </c>
      <c r="M107" s="22">
        <f t="shared" si="5"/>
        <v>0</v>
      </c>
      <c r="N107" s="49"/>
      <c r="O107" s="43"/>
      <c r="P107" s="44"/>
      <c r="Q107" s="51"/>
      <c r="R107" s="25" t="str">
        <f>IF(M107=0,"",M107/'CED. GRAL POR REP. O MANTTO'!G113)</f>
        <v/>
      </c>
      <c r="S107" s="35" t="str">
        <f t="shared" si="3"/>
        <v/>
      </c>
    </row>
    <row r="108" spans="2:19" s="2" customFormat="1" ht="12" hidden="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47"/>
      <c r="I108" s="31"/>
      <c r="J108" s="31"/>
      <c r="K108" s="31"/>
      <c r="L108" s="22">
        <f t="shared" si="4"/>
        <v>0</v>
      </c>
      <c r="M108" s="22">
        <f t="shared" si="5"/>
        <v>0</v>
      </c>
      <c r="N108" s="49"/>
      <c r="O108" s="43"/>
      <c r="P108" s="44"/>
      <c r="Q108" s="51"/>
      <c r="R108" s="25" t="str">
        <f>IF(M108=0,"",M108/'CED. GRAL POR REP. O MANTTO'!G114)</f>
        <v/>
      </c>
      <c r="S108" s="35" t="str">
        <f t="shared" si="3"/>
        <v/>
      </c>
    </row>
    <row r="109" spans="2:19" s="2" customFormat="1" ht="12" hidden="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47"/>
      <c r="I109" s="31"/>
      <c r="J109" s="31"/>
      <c r="K109" s="31"/>
      <c r="L109" s="22">
        <f t="shared" si="4"/>
        <v>0</v>
      </c>
      <c r="M109" s="22">
        <f t="shared" si="5"/>
        <v>0</v>
      </c>
      <c r="N109" s="49"/>
      <c r="O109" s="43"/>
      <c r="P109" s="44"/>
      <c r="Q109" s="51"/>
      <c r="R109" s="25" t="str">
        <f>IF(M109=0,"",M109/'CED. GRAL POR REP. O MANTTO'!G115)</f>
        <v/>
      </c>
      <c r="S109" s="35" t="str">
        <f t="shared" si="3"/>
        <v/>
      </c>
    </row>
    <row r="110" spans="2:19" s="2" customFormat="1" ht="12" hidden="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47"/>
      <c r="I110" s="31"/>
      <c r="J110" s="31"/>
      <c r="K110" s="31"/>
      <c r="L110" s="22">
        <f t="shared" si="4"/>
        <v>0</v>
      </c>
      <c r="M110" s="22">
        <f t="shared" si="5"/>
        <v>0</v>
      </c>
      <c r="N110" s="49"/>
      <c r="O110" s="43"/>
      <c r="P110" s="44"/>
      <c r="Q110" s="51"/>
      <c r="R110" s="25" t="str">
        <f>IF(M110=0,"",M110/'CED. GRAL POR REP. O MANTTO'!G116)</f>
        <v/>
      </c>
      <c r="S110" s="35" t="str">
        <f t="shared" si="3"/>
        <v/>
      </c>
    </row>
    <row r="111" spans="2:19" s="2" customFormat="1" ht="12" hidden="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47"/>
      <c r="I111" s="31"/>
      <c r="J111" s="31"/>
      <c r="K111" s="31"/>
      <c r="L111" s="22">
        <f t="shared" si="4"/>
        <v>0</v>
      </c>
      <c r="M111" s="22">
        <f t="shared" si="5"/>
        <v>0</v>
      </c>
      <c r="N111" s="49"/>
      <c r="O111" s="43"/>
      <c r="P111" s="44"/>
      <c r="Q111" s="51"/>
      <c r="R111" s="25" t="str">
        <f>IF(M111=0,"",M111/'CED. GRAL POR REP. O MANTTO'!G117)</f>
        <v/>
      </c>
      <c r="S111" s="35" t="str">
        <f t="shared" si="3"/>
        <v/>
      </c>
    </row>
    <row r="112" spans="2:19" s="2" customFormat="1" ht="12" hidden="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47"/>
      <c r="I112" s="31"/>
      <c r="J112" s="31"/>
      <c r="K112" s="31"/>
      <c r="L112" s="22">
        <f t="shared" si="4"/>
        <v>0</v>
      </c>
      <c r="M112" s="22">
        <f t="shared" si="5"/>
        <v>0</v>
      </c>
      <c r="N112" s="49"/>
      <c r="O112" s="43"/>
      <c r="P112" s="44"/>
      <c r="Q112" s="51"/>
      <c r="R112" s="25" t="str">
        <f>IF(M112=0,"",M112/'CED. GRAL POR REP. O MANTTO'!G118)</f>
        <v/>
      </c>
      <c r="S112" s="35" t="str">
        <f t="shared" si="3"/>
        <v/>
      </c>
    </row>
    <row r="113" spans="2:19" s="2" customFormat="1" ht="12" hidden="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47"/>
      <c r="I113" s="31"/>
      <c r="J113" s="31"/>
      <c r="K113" s="31"/>
      <c r="L113" s="22">
        <f t="shared" si="4"/>
        <v>0</v>
      </c>
      <c r="M113" s="22">
        <f t="shared" si="5"/>
        <v>0</v>
      </c>
      <c r="N113" s="49"/>
      <c r="O113" s="43"/>
      <c r="P113" s="44"/>
      <c r="Q113" s="51"/>
      <c r="R113" s="25" t="str">
        <f>IF(M113=0,"",M113/'CED. GRAL POR REP. O MANTTO'!G119)</f>
        <v/>
      </c>
      <c r="S113" s="35" t="str">
        <f t="shared" si="3"/>
        <v/>
      </c>
    </row>
    <row r="114" spans="2:19" s="2" customFormat="1" ht="12" hidden="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47"/>
      <c r="I114" s="31"/>
      <c r="J114" s="31"/>
      <c r="K114" s="31"/>
      <c r="L114" s="22">
        <f t="shared" si="4"/>
        <v>0</v>
      </c>
      <c r="M114" s="22">
        <f t="shared" si="5"/>
        <v>0</v>
      </c>
      <c r="N114" s="49"/>
      <c r="O114" s="43"/>
      <c r="P114" s="44"/>
      <c r="Q114" s="51"/>
      <c r="R114" s="25" t="str">
        <f>IF(M114=0,"",M114/'CED. GRAL POR REP. O MANTTO'!G120)</f>
        <v/>
      </c>
      <c r="S114" s="35" t="str">
        <f t="shared" si="3"/>
        <v/>
      </c>
    </row>
    <row r="115" spans="2:19" s="2" customFormat="1" ht="12" hidden="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47"/>
      <c r="I115" s="31"/>
      <c r="J115" s="31"/>
      <c r="K115" s="31"/>
      <c r="L115" s="22">
        <f t="shared" si="4"/>
        <v>0</v>
      </c>
      <c r="M115" s="22">
        <f t="shared" si="5"/>
        <v>0</v>
      </c>
      <c r="N115" s="49"/>
      <c r="O115" s="43"/>
      <c r="P115" s="44"/>
      <c r="Q115" s="51"/>
      <c r="R115" s="25" t="str">
        <f>IF(M115=0,"",M115/'CED. GRAL POR REP. O MANTTO'!G121)</f>
        <v/>
      </c>
      <c r="S115" s="35" t="str">
        <f t="shared" si="3"/>
        <v/>
      </c>
    </row>
    <row r="116" spans="2:19" s="2" customFormat="1" ht="12" hidden="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47"/>
      <c r="I116" s="31"/>
      <c r="J116" s="31"/>
      <c r="K116" s="31"/>
      <c r="L116" s="22">
        <f t="shared" si="4"/>
        <v>0</v>
      </c>
      <c r="M116" s="22">
        <f t="shared" si="5"/>
        <v>0</v>
      </c>
      <c r="N116" s="49"/>
      <c r="O116" s="43"/>
      <c r="P116" s="44"/>
      <c r="Q116" s="51"/>
      <c r="R116" s="25" t="str">
        <f>IF(M116=0,"",M116/'CED. GRAL POR REP. O MANTTO'!G122)</f>
        <v/>
      </c>
      <c r="S116" s="35" t="str">
        <f t="shared" si="3"/>
        <v/>
      </c>
    </row>
    <row r="117" spans="2:19" s="2" customFormat="1" ht="12" hidden="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47"/>
      <c r="I117" s="31"/>
      <c r="J117" s="31"/>
      <c r="K117" s="31"/>
      <c r="L117" s="22">
        <f t="shared" si="4"/>
        <v>0</v>
      </c>
      <c r="M117" s="22">
        <f t="shared" si="5"/>
        <v>0</v>
      </c>
      <c r="N117" s="49"/>
      <c r="O117" s="43"/>
      <c r="P117" s="44"/>
      <c r="Q117" s="51"/>
      <c r="R117" s="25" t="str">
        <f>IF(M117=0,"",M117/'CED. GRAL POR REP. O MANTTO'!G123)</f>
        <v/>
      </c>
      <c r="S117" s="35" t="str">
        <f t="shared" si="3"/>
        <v/>
      </c>
    </row>
    <row r="118" spans="2:19" s="2" customFormat="1" ht="12" hidden="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47"/>
      <c r="I118" s="31"/>
      <c r="J118" s="31"/>
      <c r="K118" s="31"/>
      <c r="L118" s="22">
        <f t="shared" si="4"/>
        <v>0</v>
      </c>
      <c r="M118" s="22">
        <f t="shared" si="5"/>
        <v>0</v>
      </c>
      <c r="N118" s="49"/>
      <c r="O118" s="43"/>
      <c r="P118" s="44"/>
      <c r="Q118" s="51"/>
      <c r="R118" s="25" t="str">
        <f>IF(M118=0,"",M118/'CED. GRAL POR REP. O MANTTO'!G124)</f>
        <v/>
      </c>
      <c r="S118" s="35" t="str">
        <f t="shared" si="3"/>
        <v/>
      </c>
    </row>
    <row r="119" spans="2:19" s="2" customFormat="1" ht="12" hidden="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47"/>
      <c r="I119" s="31"/>
      <c r="J119" s="31"/>
      <c r="K119" s="31"/>
      <c r="L119" s="22">
        <f t="shared" si="4"/>
        <v>0</v>
      </c>
      <c r="M119" s="22">
        <f t="shared" si="5"/>
        <v>0</v>
      </c>
      <c r="N119" s="49"/>
      <c r="O119" s="43"/>
      <c r="P119" s="44"/>
      <c r="Q119" s="51"/>
      <c r="R119" s="25" t="str">
        <f>IF(M119=0,"",M119/'CED. GRAL POR REP. O MANTTO'!G125)</f>
        <v/>
      </c>
      <c r="S119" s="35" t="str">
        <f t="shared" si="3"/>
        <v/>
      </c>
    </row>
    <row r="120" spans="2:19" s="2" customFormat="1" ht="12" hidden="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47"/>
      <c r="I120" s="31"/>
      <c r="J120" s="31"/>
      <c r="K120" s="31"/>
      <c r="L120" s="22">
        <f t="shared" si="4"/>
        <v>0</v>
      </c>
      <c r="M120" s="22">
        <f t="shared" si="5"/>
        <v>0</v>
      </c>
      <c r="N120" s="49"/>
      <c r="O120" s="43"/>
      <c r="P120" s="44"/>
      <c r="Q120" s="51"/>
      <c r="R120" s="25" t="str">
        <f>IF(M120=0,"",M120/'CED. GRAL POR REP. O MANTTO'!G126)</f>
        <v/>
      </c>
      <c r="S120" s="35" t="str">
        <f t="shared" si="3"/>
        <v/>
      </c>
    </row>
    <row r="121" spans="2:19" s="2" customFormat="1" ht="12" hidden="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47"/>
      <c r="I121" s="31"/>
      <c r="J121" s="31"/>
      <c r="K121" s="31"/>
      <c r="L121" s="22">
        <f t="shared" si="4"/>
        <v>0</v>
      </c>
      <c r="M121" s="22">
        <f t="shared" si="5"/>
        <v>0</v>
      </c>
      <c r="N121" s="49"/>
      <c r="O121" s="43"/>
      <c r="P121" s="44"/>
      <c r="Q121" s="51"/>
      <c r="R121" s="25" t="str">
        <f>IF(M121=0,"",M121/'CED. GRAL POR REP. O MANTTO'!G127)</f>
        <v/>
      </c>
      <c r="S121" s="35" t="str">
        <f t="shared" si="3"/>
        <v/>
      </c>
    </row>
    <row r="122" spans="2:19" s="2" customFormat="1" ht="12" hidden="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47"/>
      <c r="I122" s="31"/>
      <c r="J122" s="31"/>
      <c r="K122" s="31"/>
      <c r="L122" s="22">
        <f t="shared" si="4"/>
        <v>0</v>
      </c>
      <c r="M122" s="22">
        <f t="shared" si="5"/>
        <v>0</v>
      </c>
      <c r="N122" s="49"/>
      <c r="O122" s="43"/>
      <c r="P122" s="44"/>
      <c r="Q122" s="51"/>
      <c r="R122" s="25" t="str">
        <f>IF(M122=0,"",M122/'CED. GRAL POR REP. O MANTTO'!G128)</f>
        <v/>
      </c>
      <c r="S122" s="35" t="str">
        <f t="shared" si="3"/>
        <v/>
      </c>
    </row>
    <row r="123" spans="2:19" s="2" customFormat="1" ht="12" hidden="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47"/>
      <c r="I123" s="31"/>
      <c r="J123" s="31"/>
      <c r="K123" s="31"/>
      <c r="L123" s="22">
        <f t="shared" si="4"/>
        <v>0</v>
      </c>
      <c r="M123" s="22">
        <f t="shared" si="5"/>
        <v>0</v>
      </c>
      <c r="N123" s="49"/>
      <c r="O123" s="43"/>
      <c r="P123" s="44"/>
      <c r="Q123" s="51"/>
      <c r="R123" s="25" t="str">
        <f>IF(M123=0,"",M123/'CED. GRAL POR REP. O MANTTO'!G129)</f>
        <v/>
      </c>
      <c r="S123" s="35" t="str">
        <f t="shared" si="3"/>
        <v/>
      </c>
    </row>
    <row r="124" spans="2:19" s="2" customFormat="1" ht="12" hidden="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47"/>
      <c r="I124" s="31"/>
      <c r="J124" s="31"/>
      <c r="K124" s="31"/>
      <c r="L124" s="22">
        <f t="shared" si="4"/>
        <v>0</v>
      </c>
      <c r="M124" s="22">
        <f t="shared" si="5"/>
        <v>0</v>
      </c>
      <c r="N124" s="49"/>
      <c r="O124" s="43"/>
      <c r="P124" s="44"/>
      <c r="Q124" s="51"/>
      <c r="R124" s="25" t="str">
        <f>IF(M124=0,"",M124/'CED. GRAL POR REP. O MANTTO'!G130)</f>
        <v/>
      </c>
      <c r="S124" s="35" t="str">
        <f t="shared" si="3"/>
        <v/>
      </c>
    </row>
    <row r="125" spans="2:19" s="2" customFormat="1" ht="12" hidden="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47"/>
      <c r="I125" s="31"/>
      <c r="J125" s="31"/>
      <c r="K125" s="31"/>
      <c r="L125" s="22">
        <f t="shared" si="4"/>
        <v>0</v>
      </c>
      <c r="M125" s="22">
        <f t="shared" si="5"/>
        <v>0</v>
      </c>
      <c r="N125" s="49"/>
      <c r="O125" s="43"/>
      <c r="P125" s="44"/>
      <c r="Q125" s="51"/>
      <c r="R125" s="25" t="str">
        <f>IF(M125=0,"",M125/'CED. GRAL POR REP. O MANTTO'!G131)</f>
        <v/>
      </c>
      <c r="S125" s="35" t="str">
        <f t="shared" si="3"/>
        <v/>
      </c>
    </row>
    <row r="126" spans="2:19" s="2" customFormat="1" ht="12" hidden="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47"/>
      <c r="I126" s="31"/>
      <c r="J126" s="31"/>
      <c r="K126" s="31"/>
      <c r="L126" s="22">
        <f t="shared" si="4"/>
        <v>0</v>
      </c>
      <c r="M126" s="22">
        <f t="shared" si="5"/>
        <v>0</v>
      </c>
      <c r="N126" s="49"/>
      <c r="O126" s="43"/>
      <c r="P126" s="44"/>
      <c r="Q126" s="51"/>
      <c r="R126" s="25" t="str">
        <f>IF(M126=0,"",M126/'CED. GRAL POR REP. O MANTTO'!G132)</f>
        <v/>
      </c>
      <c r="S126" s="35" t="str">
        <f t="shared" si="3"/>
        <v/>
      </c>
    </row>
    <row r="127" spans="2:19" s="2" customFormat="1" ht="12" hidden="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47"/>
      <c r="I127" s="31"/>
      <c r="J127" s="31"/>
      <c r="K127" s="31"/>
      <c r="L127" s="22">
        <f t="shared" si="4"/>
        <v>0</v>
      </c>
      <c r="M127" s="22">
        <f t="shared" si="5"/>
        <v>0</v>
      </c>
      <c r="N127" s="49"/>
      <c r="O127" s="43"/>
      <c r="P127" s="44"/>
      <c r="Q127" s="51"/>
      <c r="R127" s="25" t="str">
        <f>IF(M127=0,"",M127/'CED. GRAL POR REP. O MANTTO'!G133)</f>
        <v/>
      </c>
      <c r="S127" s="35" t="str">
        <f t="shared" si="3"/>
        <v/>
      </c>
    </row>
    <row r="128" spans="2:19" s="2" customFormat="1" ht="12" hidden="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47"/>
      <c r="I128" s="31"/>
      <c r="J128" s="31"/>
      <c r="K128" s="31"/>
      <c r="L128" s="22">
        <f t="shared" si="4"/>
        <v>0</v>
      </c>
      <c r="M128" s="22">
        <f t="shared" si="5"/>
        <v>0</v>
      </c>
      <c r="N128" s="49"/>
      <c r="O128" s="43"/>
      <c r="P128" s="44"/>
      <c r="Q128" s="51"/>
      <c r="R128" s="25" t="str">
        <f>IF(M128=0,"",M128/'CED. GRAL POR REP. O MANTTO'!G134)</f>
        <v/>
      </c>
      <c r="S128" s="35" t="str">
        <f t="shared" si="3"/>
        <v/>
      </c>
    </row>
    <row r="129" spans="2:19" s="2" customFormat="1" ht="12" hidden="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47"/>
      <c r="I129" s="31"/>
      <c r="J129" s="31"/>
      <c r="K129" s="31"/>
      <c r="L129" s="22">
        <f t="shared" si="4"/>
        <v>0</v>
      </c>
      <c r="M129" s="22">
        <f t="shared" si="5"/>
        <v>0</v>
      </c>
      <c r="N129" s="49"/>
      <c r="O129" s="43"/>
      <c r="P129" s="44"/>
      <c r="Q129" s="51"/>
      <c r="R129" s="25" t="str">
        <f>IF(M129=0,"",M129/'CED. GRAL POR REP. O MANTTO'!G135)</f>
        <v/>
      </c>
      <c r="S129" s="35" t="str">
        <f t="shared" si="3"/>
        <v/>
      </c>
    </row>
    <row r="130" spans="2:19" s="2" customFormat="1" ht="12" hidden="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47"/>
      <c r="I130" s="31"/>
      <c r="J130" s="31"/>
      <c r="K130" s="31"/>
      <c r="L130" s="22">
        <f t="shared" si="4"/>
        <v>0</v>
      </c>
      <c r="M130" s="22">
        <f t="shared" si="5"/>
        <v>0</v>
      </c>
      <c r="N130" s="49"/>
      <c r="O130" s="43"/>
      <c r="P130" s="44"/>
      <c r="Q130" s="51"/>
      <c r="R130" s="25" t="str">
        <f>IF(M130=0,"",M130/'CED. GRAL POR REP. O MANTTO'!G136)</f>
        <v/>
      </c>
      <c r="S130" s="35" t="str">
        <f t="shared" si="3"/>
        <v/>
      </c>
    </row>
    <row r="131" spans="2:19" s="2" customFormat="1" ht="12" hidden="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47"/>
      <c r="I131" s="31"/>
      <c r="J131" s="31"/>
      <c r="K131" s="31"/>
      <c r="L131" s="22">
        <f t="shared" si="4"/>
        <v>0</v>
      </c>
      <c r="M131" s="22">
        <f t="shared" si="5"/>
        <v>0</v>
      </c>
      <c r="N131" s="49"/>
      <c r="O131" s="43"/>
      <c r="P131" s="44"/>
      <c r="Q131" s="51"/>
      <c r="R131" s="25" t="str">
        <f>IF(M131=0,"",M131/'CED. GRAL POR REP. O MANTTO'!G137)</f>
        <v/>
      </c>
      <c r="S131" s="35" t="str">
        <f t="shared" si="3"/>
        <v/>
      </c>
    </row>
    <row r="132" spans="2:19" s="2" customFormat="1" ht="12" hidden="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47"/>
      <c r="I132" s="31"/>
      <c r="J132" s="31"/>
      <c r="K132" s="31"/>
      <c r="L132" s="22">
        <f t="shared" si="4"/>
        <v>0</v>
      </c>
      <c r="M132" s="22">
        <f t="shared" si="5"/>
        <v>0</v>
      </c>
      <c r="N132" s="49"/>
      <c r="O132" s="43"/>
      <c r="P132" s="44"/>
      <c r="Q132" s="51"/>
      <c r="R132" s="25" t="str">
        <f>IF(M132=0,"",M132/'CED. GRAL POR REP. O MANTTO'!G138)</f>
        <v/>
      </c>
      <c r="S132" s="35" t="str">
        <f t="shared" si="3"/>
        <v/>
      </c>
    </row>
    <row r="133" spans="2:19" s="2" customFormat="1" ht="12" hidden="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47"/>
      <c r="I133" s="31"/>
      <c r="J133" s="31"/>
      <c r="K133" s="31"/>
      <c r="L133" s="22">
        <f t="shared" si="4"/>
        <v>0</v>
      </c>
      <c r="M133" s="22">
        <f t="shared" si="5"/>
        <v>0</v>
      </c>
      <c r="N133" s="49"/>
      <c r="O133" s="43"/>
      <c r="P133" s="44"/>
      <c r="Q133" s="51"/>
      <c r="R133" s="25" t="str">
        <f>IF(M133=0,"",M133/'CED. GRAL POR REP. O MANTTO'!G139)</f>
        <v/>
      </c>
      <c r="S133" s="35" t="str">
        <f t="shared" si="3"/>
        <v/>
      </c>
    </row>
    <row r="134" spans="2:19" s="2" customFormat="1" ht="12" hidden="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47"/>
      <c r="I134" s="31"/>
      <c r="J134" s="31"/>
      <c r="K134" s="31"/>
      <c r="L134" s="22">
        <f t="shared" si="4"/>
        <v>0</v>
      </c>
      <c r="M134" s="22">
        <f t="shared" si="5"/>
        <v>0</v>
      </c>
      <c r="N134" s="49"/>
      <c r="O134" s="43"/>
      <c r="P134" s="44"/>
      <c r="Q134" s="51"/>
      <c r="R134" s="25" t="str">
        <f>IF(M134=0,"",M134/'CED. GRAL POR REP. O MANTTO'!G140)</f>
        <v/>
      </c>
      <c r="S134" s="35" t="str">
        <f t="shared" si="3"/>
        <v/>
      </c>
    </row>
    <row r="135" spans="2:19" s="2" customFormat="1" ht="12" hidden="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47"/>
      <c r="I135" s="31"/>
      <c r="J135" s="31"/>
      <c r="K135" s="31"/>
      <c r="L135" s="22">
        <f t="shared" si="4"/>
        <v>0</v>
      </c>
      <c r="M135" s="22">
        <f t="shared" si="5"/>
        <v>0</v>
      </c>
      <c r="N135" s="49"/>
      <c r="O135" s="43"/>
      <c r="P135" s="44"/>
      <c r="Q135" s="51"/>
      <c r="R135" s="25" t="str">
        <f>IF(M135=0,"",M135/'CED. GRAL POR REP. O MANTTO'!G141)</f>
        <v/>
      </c>
      <c r="S135" s="35" t="str">
        <f t="shared" si="3"/>
        <v/>
      </c>
    </row>
    <row r="136" spans="2:19" s="2" customFormat="1" ht="12" hidden="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47"/>
      <c r="I136" s="31"/>
      <c r="J136" s="31"/>
      <c r="K136" s="31"/>
      <c r="L136" s="22">
        <f t="shared" si="4"/>
        <v>0</v>
      </c>
      <c r="M136" s="22">
        <f t="shared" si="5"/>
        <v>0</v>
      </c>
      <c r="N136" s="49"/>
      <c r="O136" s="43"/>
      <c r="P136" s="44"/>
      <c r="Q136" s="51"/>
      <c r="R136" s="25" t="str">
        <f>IF(M136=0,"",M136/'CED. GRAL POR REP. O MANTTO'!G142)</f>
        <v/>
      </c>
      <c r="S136" s="35" t="str">
        <f t="shared" si="3"/>
        <v/>
      </c>
    </row>
    <row r="137" spans="2:19" s="2" customFormat="1" ht="12" hidden="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47"/>
      <c r="I137" s="31"/>
      <c r="J137" s="31"/>
      <c r="K137" s="31"/>
      <c r="L137" s="22">
        <f t="shared" si="4"/>
        <v>0</v>
      </c>
      <c r="M137" s="22">
        <f t="shared" si="5"/>
        <v>0</v>
      </c>
      <c r="N137" s="49"/>
      <c r="O137" s="43"/>
      <c r="P137" s="44"/>
      <c r="Q137" s="51"/>
      <c r="R137" s="25" t="str">
        <f>IF(M137=0,"",M137/'CED. GRAL POR REP. O MANTTO'!G143)</f>
        <v/>
      </c>
      <c r="S137" s="35" t="str">
        <f t="shared" si="3"/>
        <v/>
      </c>
    </row>
    <row r="138" spans="2:19" s="2" customFormat="1" ht="12" hidden="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47"/>
      <c r="I138" s="31"/>
      <c r="J138" s="31"/>
      <c r="K138" s="31"/>
      <c r="L138" s="22">
        <f t="shared" si="4"/>
        <v>0</v>
      </c>
      <c r="M138" s="22">
        <f t="shared" si="5"/>
        <v>0</v>
      </c>
      <c r="N138" s="49"/>
      <c r="O138" s="43"/>
      <c r="P138" s="44"/>
      <c r="Q138" s="51"/>
      <c r="R138" s="25" t="str">
        <f>IF(M138=0,"",M138/'CED. GRAL POR REP. O MANTTO'!G144)</f>
        <v/>
      </c>
      <c r="S138" s="35" t="str">
        <f t="shared" si="3"/>
        <v/>
      </c>
    </row>
    <row r="139" spans="2:19" s="2" customFormat="1" ht="12" hidden="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47"/>
      <c r="I139" s="31"/>
      <c r="J139" s="31"/>
      <c r="K139" s="31"/>
      <c r="L139" s="22">
        <f t="shared" si="4"/>
        <v>0</v>
      </c>
      <c r="M139" s="22">
        <f t="shared" si="5"/>
        <v>0</v>
      </c>
      <c r="N139" s="49"/>
      <c r="O139" s="43"/>
      <c r="P139" s="44"/>
      <c r="Q139" s="51"/>
      <c r="R139" s="25" t="str">
        <f>IF(M139=0,"",M139/'CED. GRAL POR REP. O MANTTO'!G145)</f>
        <v/>
      </c>
      <c r="S139" s="35" t="str">
        <f t="shared" si="3"/>
        <v/>
      </c>
    </row>
    <row r="140" spans="2:19" s="2" customFormat="1" ht="12" hidden="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47"/>
      <c r="I140" s="31"/>
      <c r="J140" s="31"/>
      <c r="K140" s="31"/>
      <c r="L140" s="22">
        <f t="shared" si="4"/>
        <v>0</v>
      </c>
      <c r="M140" s="22">
        <f t="shared" si="5"/>
        <v>0</v>
      </c>
      <c r="N140" s="49"/>
      <c r="O140" s="43"/>
      <c r="P140" s="44"/>
      <c r="Q140" s="51"/>
      <c r="R140" s="25" t="str">
        <f>IF(M140=0,"",M140/'CED. GRAL POR REP. O MANTTO'!G146)</f>
        <v/>
      </c>
      <c r="S140" s="35" t="str">
        <f t="shared" si="3"/>
        <v/>
      </c>
    </row>
    <row r="141" spans="2:19" s="2" customFormat="1" ht="12" hidden="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47"/>
      <c r="I141" s="31"/>
      <c r="J141" s="31"/>
      <c r="K141" s="31"/>
      <c r="L141" s="22">
        <f t="shared" si="4"/>
        <v>0</v>
      </c>
      <c r="M141" s="22">
        <f t="shared" si="5"/>
        <v>0</v>
      </c>
      <c r="N141" s="49"/>
      <c r="O141" s="43"/>
      <c r="P141" s="44"/>
      <c r="Q141" s="51"/>
      <c r="R141" s="25" t="str">
        <f>IF(M141=0,"",M141/'CED. GRAL POR REP. O MANTTO'!G147)</f>
        <v/>
      </c>
      <c r="S141" s="35" t="str">
        <f t="shared" si="3"/>
        <v/>
      </c>
    </row>
    <row r="142" spans="2:19" s="2" customFormat="1" ht="12" hidden="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47"/>
      <c r="I142" s="31"/>
      <c r="J142" s="31"/>
      <c r="K142" s="31"/>
      <c r="L142" s="22">
        <f t="shared" si="4"/>
        <v>0</v>
      </c>
      <c r="M142" s="22">
        <f t="shared" si="5"/>
        <v>0</v>
      </c>
      <c r="N142" s="49"/>
      <c r="O142" s="43"/>
      <c r="P142" s="44"/>
      <c r="Q142" s="51"/>
      <c r="R142" s="25" t="str">
        <f>IF(M142=0,"",M142/'CED. GRAL POR REP. O MANTTO'!G148)</f>
        <v/>
      </c>
      <c r="S142" s="35" t="str">
        <f t="shared" si="3"/>
        <v/>
      </c>
    </row>
    <row r="143" spans="2:19" s="2" customFormat="1" ht="12" hidden="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47"/>
      <c r="I143" s="31"/>
      <c r="J143" s="31"/>
      <c r="K143" s="31"/>
      <c r="L143" s="22">
        <f t="shared" si="4"/>
        <v>0</v>
      </c>
      <c r="M143" s="22">
        <f t="shared" si="5"/>
        <v>0</v>
      </c>
      <c r="N143" s="49"/>
      <c r="O143" s="43"/>
      <c r="P143" s="44"/>
      <c r="Q143" s="51"/>
      <c r="R143" s="25" t="str">
        <f>IF(M143=0,"",M143/'CED. GRAL POR REP. O MANTTO'!G149)</f>
        <v/>
      </c>
      <c r="S143" s="35" t="str">
        <f t="shared" si="3"/>
        <v/>
      </c>
    </row>
    <row r="144" spans="2:19" s="2" customFormat="1" ht="12" hidden="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47"/>
      <c r="I144" s="31"/>
      <c r="J144" s="31"/>
      <c r="K144" s="31"/>
      <c r="L144" s="22">
        <f t="shared" si="4"/>
        <v>0</v>
      </c>
      <c r="M144" s="22">
        <f t="shared" si="5"/>
        <v>0</v>
      </c>
      <c r="N144" s="49"/>
      <c r="O144" s="43"/>
      <c r="P144" s="44"/>
      <c r="Q144" s="51"/>
      <c r="R144" s="25" t="str">
        <f>IF(M144=0,"",M144/'CED. GRAL POR REP. O MANTTO'!G150)</f>
        <v/>
      </c>
      <c r="S144" s="35" t="str">
        <f t="shared" si="3"/>
        <v/>
      </c>
    </row>
    <row r="145" spans="2:19" s="2" customFormat="1" ht="12" hidden="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47"/>
      <c r="I145" s="31"/>
      <c r="J145" s="31"/>
      <c r="K145" s="31"/>
      <c r="L145" s="22">
        <f t="shared" si="4"/>
        <v>0</v>
      </c>
      <c r="M145" s="22">
        <f t="shared" si="5"/>
        <v>0</v>
      </c>
      <c r="N145" s="49"/>
      <c r="O145" s="43"/>
      <c r="P145" s="44"/>
      <c r="Q145" s="51"/>
      <c r="R145" s="25" t="str">
        <f>IF(M145=0,"",M145/'CED. GRAL POR REP. O MANTTO'!G151)</f>
        <v/>
      </c>
      <c r="S145" s="35" t="str">
        <f t="shared" si="3"/>
        <v/>
      </c>
    </row>
    <row r="146" spans="2:19" s="2" customFormat="1" ht="12" hidden="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47"/>
      <c r="I146" s="31"/>
      <c r="J146" s="31"/>
      <c r="K146" s="31"/>
      <c r="L146" s="22">
        <f t="shared" si="4"/>
        <v>0</v>
      </c>
      <c r="M146" s="22">
        <f t="shared" si="5"/>
        <v>0</v>
      </c>
      <c r="N146" s="49"/>
      <c r="O146" s="43"/>
      <c r="P146" s="44"/>
      <c r="Q146" s="51"/>
      <c r="R146" s="25" t="str">
        <f>IF(M146=0,"",M146/'CED. GRAL POR REP. O MANTTO'!G152)</f>
        <v/>
      </c>
      <c r="S146" s="35" t="str">
        <f t="shared" ref="S146:S209" si="6">IF(R146="","",IF(R146&gt;1,"SOBRE EJERCICIO DE RECURSOS",""))</f>
        <v/>
      </c>
    </row>
    <row r="147" spans="2:19" s="2" customFormat="1" ht="12" hidden="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47"/>
      <c r="I147" s="31"/>
      <c r="J147" s="31"/>
      <c r="K147" s="31"/>
      <c r="L147" s="22">
        <f t="shared" si="4"/>
        <v>0</v>
      </c>
      <c r="M147" s="22">
        <f t="shared" si="5"/>
        <v>0</v>
      </c>
      <c r="N147" s="49"/>
      <c r="O147" s="43"/>
      <c r="P147" s="44"/>
      <c r="Q147" s="51"/>
      <c r="R147" s="25" t="str">
        <f>IF(M147=0,"",M147/'CED. GRAL POR REP. O MANTTO'!G153)</f>
        <v/>
      </c>
      <c r="S147" s="35" t="str">
        <f t="shared" si="6"/>
        <v/>
      </c>
    </row>
    <row r="148" spans="2:19" s="2" customFormat="1" ht="12" hidden="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47"/>
      <c r="I148" s="31"/>
      <c r="J148" s="31"/>
      <c r="K148" s="31"/>
      <c r="L148" s="22">
        <f t="shared" ref="L148:L211" si="7">I148+J148+K148</f>
        <v>0</v>
      </c>
      <c r="M148" s="22">
        <f t="shared" ref="M148:M211" si="8">H148+L148</f>
        <v>0</v>
      </c>
      <c r="N148" s="49"/>
      <c r="O148" s="43"/>
      <c r="P148" s="44"/>
      <c r="Q148" s="51"/>
      <c r="R148" s="25" t="str">
        <f>IF(M148=0,"",M148/'CED. GRAL POR REP. O MANTTO'!G154)</f>
        <v/>
      </c>
      <c r="S148" s="35" t="str">
        <f t="shared" si="6"/>
        <v/>
      </c>
    </row>
    <row r="149" spans="2:19" s="2" customFormat="1" ht="12" hidden="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47"/>
      <c r="I149" s="31"/>
      <c r="J149" s="31"/>
      <c r="K149" s="31"/>
      <c r="L149" s="22">
        <f t="shared" si="7"/>
        <v>0</v>
      </c>
      <c r="M149" s="22">
        <f t="shared" si="8"/>
        <v>0</v>
      </c>
      <c r="N149" s="49"/>
      <c r="O149" s="43"/>
      <c r="P149" s="44"/>
      <c r="Q149" s="51"/>
      <c r="R149" s="25" t="str">
        <f>IF(M149=0,"",M149/'CED. GRAL POR REP. O MANTTO'!G155)</f>
        <v/>
      </c>
      <c r="S149" s="35" t="str">
        <f t="shared" si="6"/>
        <v/>
      </c>
    </row>
    <row r="150" spans="2:19" s="2" customFormat="1" ht="12" hidden="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47"/>
      <c r="I150" s="31"/>
      <c r="J150" s="31"/>
      <c r="K150" s="31"/>
      <c r="L150" s="22">
        <f t="shared" si="7"/>
        <v>0</v>
      </c>
      <c r="M150" s="22">
        <f t="shared" si="8"/>
        <v>0</v>
      </c>
      <c r="N150" s="49"/>
      <c r="O150" s="43"/>
      <c r="P150" s="44"/>
      <c r="Q150" s="51"/>
      <c r="R150" s="25" t="str">
        <f>IF(M150=0,"",M150/'CED. GRAL POR REP. O MANTTO'!G156)</f>
        <v/>
      </c>
      <c r="S150" s="35" t="str">
        <f t="shared" si="6"/>
        <v/>
      </c>
    </row>
    <row r="151" spans="2:19" s="2" customFormat="1" ht="12" hidden="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47"/>
      <c r="I151" s="31"/>
      <c r="J151" s="31"/>
      <c r="K151" s="31"/>
      <c r="L151" s="22">
        <f t="shared" si="7"/>
        <v>0</v>
      </c>
      <c r="M151" s="22">
        <f t="shared" si="8"/>
        <v>0</v>
      </c>
      <c r="N151" s="49"/>
      <c r="O151" s="43"/>
      <c r="P151" s="44"/>
      <c r="Q151" s="51"/>
      <c r="R151" s="25" t="str">
        <f>IF(M151=0,"",M151/'CED. GRAL POR REP. O MANTTO'!G157)</f>
        <v/>
      </c>
      <c r="S151" s="35" t="str">
        <f t="shared" si="6"/>
        <v/>
      </c>
    </row>
    <row r="152" spans="2:19" s="2" customFormat="1" ht="12" hidden="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47"/>
      <c r="I152" s="31"/>
      <c r="J152" s="31"/>
      <c r="K152" s="31"/>
      <c r="L152" s="22">
        <f t="shared" si="7"/>
        <v>0</v>
      </c>
      <c r="M152" s="22">
        <f t="shared" si="8"/>
        <v>0</v>
      </c>
      <c r="N152" s="49"/>
      <c r="O152" s="43"/>
      <c r="P152" s="44"/>
      <c r="Q152" s="51"/>
      <c r="R152" s="25" t="str">
        <f>IF(M152=0,"",M152/'CED. GRAL POR REP. O MANTTO'!G158)</f>
        <v/>
      </c>
      <c r="S152" s="35" t="str">
        <f t="shared" si="6"/>
        <v/>
      </c>
    </row>
    <row r="153" spans="2:19" s="2" customFormat="1" ht="12" hidden="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47"/>
      <c r="I153" s="31"/>
      <c r="J153" s="31"/>
      <c r="K153" s="31"/>
      <c r="L153" s="22">
        <f t="shared" si="7"/>
        <v>0</v>
      </c>
      <c r="M153" s="22">
        <f t="shared" si="8"/>
        <v>0</v>
      </c>
      <c r="N153" s="49"/>
      <c r="O153" s="43"/>
      <c r="P153" s="44"/>
      <c r="Q153" s="51"/>
      <c r="R153" s="25" t="str">
        <f>IF(M153=0,"",M153/'CED. GRAL POR REP. O MANTTO'!G159)</f>
        <v/>
      </c>
      <c r="S153" s="35" t="str">
        <f t="shared" si="6"/>
        <v/>
      </c>
    </row>
    <row r="154" spans="2:19" s="2" customFormat="1" ht="12" hidden="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47"/>
      <c r="I154" s="31"/>
      <c r="J154" s="31"/>
      <c r="K154" s="31"/>
      <c r="L154" s="22">
        <f t="shared" si="7"/>
        <v>0</v>
      </c>
      <c r="M154" s="22">
        <f t="shared" si="8"/>
        <v>0</v>
      </c>
      <c r="N154" s="49"/>
      <c r="O154" s="43"/>
      <c r="P154" s="44"/>
      <c r="Q154" s="51"/>
      <c r="R154" s="25" t="str">
        <f>IF(M154=0,"",M154/'CED. GRAL POR REP. O MANTTO'!G160)</f>
        <v/>
      </c>
      <c r="S154" s="35" t="str">
        <f t="shared" si="6"/>
        <v/>
      </c>
    </row>
    <row r="155" spans="2:19" s="2" customFormat="1" ht="12" hidden="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47"/>
      <c r="I155" s="31"/>
      <c r="J155" s="31"/>
      <c r="K155" s="31"/>
      <c r="L155" s="22">
        <f t="shared" si="7"/>
        <v>0</v>
      </c>
      <c r="M155" s="22">
        <f t="shared" si="8"/>
        <v>0</v>
      </c>
      <c r="N155" s="49"/>
      <c r="O155" s="43"/>
      <c r="P155" s="44"/>
      <c r="Q155" s="51"/>
      <c r="R155" s="25" t="str">
        <f>IF(M155=0,"",M155/'CED. GRAL POR REP. O MANTTO'!G161)</f>
        <v/>
      </c>
      <c r="S155" s="35" t="str">
        <f t="shared" si="6"/>
        <v/>
      </c>
    </row>
    <row r="156" spans="2:19" s="2" customFormat="1" ht="12" hidden="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47"/>
      <c r="I156" s="31"/>
      <c r="J156" s="31"/>
      <c r="K156" s="31"/>
      <c r="L156" s="22">
        <f t="shared" si="7"/>
        <v>0</v>
      </c>
      <c r="M156" s="22">
        <f t="shared" si="8"/>
        <v>0</v>
      </c>
      <c r="N156" s="49"/>
      <c r="O156" s="43"/>
      <c r="P156" s="44"/>
      <c r="Q156" s="51"/>
      <c r="R156" s="25" t="str">
        <f>IF(M156=0,"",M156/'CED. GRAL POR REP. O MANTTO'!G162)</f>
        <v/>
      </c>
      <c r="S156" s="35" t="str">
        <f t="shared" si="6"/>
        <v/>
      </c>
    </row>
    <row r="157" spans="2:19" s="2" customFormat="1" ht="12" hidden="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47"/>
      <c r="I157" s="31"/>
      <c r="J157" s="31"/>
      <c r="K157" s="31"/>
      <c r="L157" s="22">
        <f t="shared" si="7"/>
        <v>0</v>
      </c>
      <c r="M157" s="22">
        <f t="shared" si="8"/>
        <v>0</v>
      </c>
      <c r="N157" s="49"/>
      <c r="O157" s="43"/>
      <c r="P157" s="44"/>
      <c r="Q157" s="51"/>
      <c r="R157" s="25" t="str">
        <f>IF(M157=0,"",M157/'CED. GRAL POR REP. O MANTTO'!G163)</f>
        <v/>
      </c>
      <c r="S157" s="35" t="str">
        <f t="shared" si="6"/>
        <v/>
      </c>
    </row>
    <row r="158" spans="2:19" s="2" customFormat="1" ht="12" hidden="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47"/>
      <c r="I158" s="31"/>
      <c r="J158" s="31"/>
      <c r="K158" s="31"/>
      <c r="L158" s="22">
        <f t="shared" si="7"/>
        <v>0</v>
      </c>
      <c r="M158" s="22">
        <f t="shared" si="8"/>
        <v>0</v>
      </c>
      <c r="N158" s="49"/>
      <c r="O158" s="43"/>
      <c r="P158" s="44"/>
      <c r="Q158" s="51"/>
      <c r="R158" s="25" t="str">
        <f>IF(M158=0,"",M158/'CED. GRAL POR REP. O MANTTO'!G164)</f>
        <v/>
      </c>
      <c r="S158" s="35" t="str">
        <f t="shared" si="6"/>
        <v/>
      </c>
    </row>
    <row r="159" spans="2:19" s="2" customFormat="1" ht="12" hidden="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47"/>
      <c r="I159" s="31"/>
      <c r="J159" s="31"/>
      <c r="K159" s="31"/>
      <c r="L159" s="22">
        <f t="shared" si="7"/>
        <v>0</v>
      </c>
      <c r="M159" s="22">
        <f t="shared" si="8"/>
        <v>0</v>
      </c>
      <c r="N159" s="49"/>
      <c r="O159" s="43"/>
      <c r="P159" s="44"/>
      <c r="Q159" s="51"/>
      <c r="R159" s="25" t="str">
        <f>IF(M159=0,"",M159/'CED. GRAL POR REP. O MANTTO'!G165)</f>
        <v/>
      </c>
      <c r="S159" s="35" t="str">
        <f t="shared" si="6"/>
        <v/>
      </c>
    </row>
    <row r="160" spans="2:19" s="2" customFormat="1" ht="12" hidden="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47"/>
      <c r="I160" s="31"/>
      <c r="J160" s="31"/>
      <c r="K160" s="31"/>
      <c r="L160" s="22">
        <f t="shared" si="7"/>
        <v>0</v>
      </c>
      <c r="M160" s="22">
        <f t="shared" si="8"/>
        <v>0</v>
      </c>
      <c r="N160" s="49"/>
      <c r="O160" s="43"/>
      <c r="P160" s="44"/>
      <c r="Q160" s="51"/>
      <c r="R160" s="25" t="str">
        <f>IF(M160=0,"",M160/'CED. GRAL POR REP. O MANTTO'!G166)</f>
        <v/>
      </c>
      <c r="S160" s="35" t="str">
        <f t="shared" si="6"/>
        <v/>
      </c>
    </row>
    <row r="161" spans="2:19" s="2" customFormat="1" ht="12" hidden="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47"/>
      <c r="I161" s="31"/>
      <c r="J161" s="31"/>
      <c r="K161" s="31"/>
      <c r="L161" s="22">
        <f t="shared" si="7"/>
        <v>0</v>
      </c>
      <c r="M161" s="22">
        <f t="shared" si="8"/>
        <v>0</v>
      </c>
      <c r="N161" s="49"/>
      <c r="O161" s="43"/>
      <c r="P161" s="44"/>
      <c r="Q161" s="51"/>
      <c r="R161" s="25" t="str">
        <f>IF(M161=0,"",M161/'CED. GRAL POR REP. O MANTTO'!G167)</f>
        <v/>
      </c>
      <c r="S161" s="35" t="str">
        <f t="shared" si="6"/>
        <v/>
      </c>
    </row>
    <row r="162" spans="2:19" s="2" customFormat="1" ht="12" hidden="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47"/>
      <c r="I162" s="31"/>
      <c r="J162" s="31"/>
      <c r="K162" s="31"/>
      <c r="L162" s="22">
        <f t="shared" si="7"/>
        <v>0</v>
      </c>
      <c r="M162" s="22">
        <f t="shared" si="8"/>
        <v>0</v>
      </c>
      <c r="N162" s="49"/>
      <c r="O162" s="43"/>
      <c r="P162" s="44"/>
      <c r="Q162" s="51"/>
      <c r="R162" s="25" t="str">
        <f>IF(M162=0,"",M162/'CED. GRAL POR REP. O MANTTO'!G168)</f>
        <v/>
      </c>
      <c r="S162" s="35" t="str">
        <f t="shared" si="6"/>
        <v/>
      </c>
    </row>
    <row r="163" spans="2:19" s="2" customFormat="1" ht="12" hidden="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47"/>
      <c r="I163" s="31"/>
      <c r="J163" s="31"/>
      <c r="K163" s="31"/>
      <c r="L163" s="22">
        <f t="shared" si="7"/>
        <v>0</v>
      </c>
      <c r="M163" s="22">
        <f t="shared" si="8"/>
        <v>0</v>
      </c>
      <c r="N163" s="49"/>
      <c r="O163" s="43"/>
      <c r="P163" s="44"/>
      <c r="Q163" s="51"/>
      <c r="R163" s="25" t="str">
        <f>IF(M163=0,"",M163/'CED. GRAL POR REP. O MANTTO'!G169)</f>
        <v/>
      </c>
      <c r="S163" s="35" t="str">
        <f t="shared" si="6"/>
        <v/>
      </c>
    </row>
    <row r="164" spans="2:19" s="2" customFormat="1" ht="12" hidden="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47"/>
      <c r="I164" s="31"/>
      <c r="J164" s="31"/>
      <c r="K164" s="31"/>
      <c r="L164" s="22">
        <f t="shared" si="7"/>
        <v>0</v>
      </c>
      <c r="M164" s="22">
        <f t="shared" si="8"/>
        <v>0</v>
      </c>
      <c r="N164" s="49"/>
      <c r="O164" s="43"/>
      <c r="P164" s="44"/>
      <c r="Q164" s="51"/>
      <c r="R164" s="25" t="str">
        <f>IF(M164=0,"",M164/'CED. GRAL POR REP. O MANTTO'!G170)</f>
        <v/>
      </c>
      <c r="S164" s="35" t="str">
        <f t="shared" si="6"/>
        <v/>
      </c>
    </row>
    <row r="165" spans="2:19" s="2" customFormat="1" ht="12" hidden="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47"/>
      <c r="I165" s="31"/>
      <c r="J165" s="31"/>
      <c r="K165" s="31"/>
      <c r="L165" s="22">
        <f t="shared" si="7"/>
        <v>0</v>
      </c>
      <c r="M165" s="22">
        <f t="shared" si="8"/>
        <v>0</v>
      </c>
      <c r="N165" s="49"/>
      <c r="O165" s="43"/>
      <c r="P165" s="44"/>
      <c r="Q165" s="51"/>
      <c r="R165" s="25" t="str">
        <f>IF(M165=0,"",M165/'CED. GRAL POR REP. O MANTTO'!G171)</f>
        <v/>
      </c>
      <c r="S165" s="35" t="str">
        <f t="shared" si="6"/>
        <v/>
      </c>
    </row>
    <row r="166" spans="2:19" s="2" customFormat="1" ht="12" hidden="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47"/>
      <c r="I166" s="31"/>
      <c r="J166" s="31"/>
      <c r="K166" s="31"/>
      <c r="L166" s="22">
        <f t="shared" si="7"/>
        <v>0</v>
      </c>
      <c r="M166" s="22">
        <f t="shared" si="8"/>
        <v>0</v>
      </c>
      <c r="N166" s="49"/>
      <c r="O166" s="43"/>
      <c r="P166" s="44"/>
      <c r="Q166" s="51"/>
      <c r="R166" s="25" t="str">
        <f>IF(M166=0,"",M166/'CED. GRAL POR REP. O MANTTO'!G172)</f>
        <v/>
      </c>
      <c r="S166" s="35" t="str">
        <f t="shared" si="6"/>
        <v/>
      </c>
    </row>
    <row r="167" spans="2:19" s="2" customFormat="1" ht="12" hidden="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47"/>
      <c r="I167" s="31"/>
      <c r="J167" s="31"/>
      <c r="K167" s="31"/>
      <c r="L167" s="22">
        <f t="shared" si="7"/>
        <v>0</v>
      </c>
      <c r="M167" s="22">
        <f t="shared" si="8"/>
        <v>0</v>
      </c>
      <c r="N167" s="49"/>
      <c r="O167" s="43"/>
      <c r="P167" s="44"/>
      <c r="Q167" s="51"/>
      <c r="R167" s="25" t="str">
        <f>IF(M167=0,"",M167/'CED. GRAL POR REP. O MANTTO'!G173)</f>
        <v/>
      </c>
      <c r="S167" s="35" t="str">
        <f t="shared" si="6"/>
        <v/>
      </c>
    </row>
    <row r="168" spans="2:19" s="2" customFormat="1" ht="12" hidden="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47"/>
      <c r="I168" s="31"/>
      <c r="J168" s="31"/>
      <c r="K168" s="31"/>
      <c r="L168" s="22">
        <f t="shared" si="7"/>
        <v>0</v>
      </c>
      <c r="M168" s="22">
        <f t="shared" si="8"/>
        <v>0</v>
      </c>
      <c r="N168" s="49"/>
      <c r="O168" s="43"/>
      <c r="P168" s="44"/>
      <c r="Q168" s="51"/>
      <c r="R168" s="25" t="str">
        <f>IF(M168=0,"",M168/'CED. GRAL POR REP. O MANTTO'!G174)</f>
        <v/>
      </c>
      <c r="S168" s="35" t="str">
        <f t="shared" si="6"/>
        <v/>
      </c>
    </row>
    <row r="169" spans="2:19" s="2" customFormat="1" ht="12" hidden="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47"/>
      <c r="I169" s="31"/>
      <c r="J169" s="31"/>
      <c r="K169" s="31"/>
      <c r="L169" s="22">
        <f t="shared" si="7"/>
        <v>0</v>
      </c>
      <c r="M169" s="22">
        <f t="shared" si="8"/>
        <v>0</v>
      </c>
      <c r="N169" s="49"/>
      <c r="O169" s="43"/>
      <c r="P169" s="44"/>
      <c r="Q169" s="51"/>
      <c r="R169" s="25" t="str">
        <f>IF(M169=0,"",M169/'CED. GRAL POR REP. O MANTTO'!G175)</f>
        <v/>
      </c>
      <c r="S169" s="35" t="str">
        <f t="shared" si="6"/>
        <v/>
      </c>
    </row>
    <row r="170" spans="2:19" s="2" customFormat="1" ht="12" hidden="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47"/>
      <c r="I170" s="31"/>
      <c r="J170" s="31"/>
      <c r="K170" s="31"/>
      <c r="L170" s="22">
        <f t="shared" si="7"/>
        <v>0</v>
      </c>
      <c r="M170" s="22">
        <f t="shared" si="8"/>
        <v>0</v>
      </c>
      <c r="N170" s="49"/>
      <c r="O170" s="43"/>
      <c r="P170" s="44"/>
      <c r="Q170" s="51"/>
      <c r="R170" s="25" t="str">
        <f>IF(M170=0,"",M170/'CED. GRAL POR REP. O MANTTO'!G176)</f>
        <v/>
      </c>
      <c r="S170" s="35" t="str">
        <f t="shared" si="6"/>
        <v/>
      </c>
    </row>
    <row r="171" spans="2:19" s="2" customFormat="1" ht="12" hidden="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47"/>
      <c r="I171" s="31"/>
      <c r="J171" s="31"/>
      <c r="K171" s="31"/>
      <c r="L171" s="22">
        <f t="shared" si="7"/>
        <v>0</v>
      </c>
      <c r="M171" s="22">
        <f t="shared" si="8"/>
        <v>0</v>
      </c>
      <c r="N171" s="49"/>
      <c r="O171" s="43"/>
      <c r="P171" s="44"/>
      <c r="Q171" s="51"/>
      <c r="R171" s="25" t="str">
        <f>IF(M171=0,"",M171/'CED. GRAL POR REP. O MANTTO'!G177)</f>
        <v/>
      </c>
      <c r="S171" s="35" t="str">
        <f t="shared" si="6"/>
        <v/>
      </c>
    </row>
    <row r="172" spans="2:19" s="2" customFormat="1" ht="12" hidden="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47"/>
      <c r="I172" s="31"/>
      <c r="J172" s="31"/>
      <c r="K172" s="31"/>
      <c r="L172" s="22">
        <f t="shared" si="7"/>
        <v>0</v>
      </c>
      <c r="M172" s="22">
        <f t="shared" si="8"/>
        <v>0</v>
      </c>
      <c r="N172" s="49"/>
      <c r="O172" s="43"/>
      <c r="P172" s="44"/>
      <c r="Q172" s="51"/>
      <c r="R172" s="25" t="str">
        <f>IF(M172=0,"",M172/'CED. GRAL POR REP. O MANTTO'!G178)</f>
        <v/>
      </c>
      <c r="S172" s="35" t="str">
        <f t="shared" si="6"/>
        <v/>
      </c>
    </row>
    <row r="173" spans="2:19" s="2" customFormat="1" ht="12" hidden="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47"/>
      <c r="I173" s="31"/>
      <c r="J173" s="31"/>
      <c r="K173" s="31"/>
      <c r="L173" s="22">
        <f t="shared" si="7"/>
        <v>0</v>
      </c>
      <c r="M173" s="22">
        <f t="shared" si="8"/>
        <v>0</v>
      </c>
      <c r="N173" s="49"/>
      <c r="O173" s="43"/>
      <c r="P173" s="44"/>
      <c r="Q173" s="51"/>
      <c r="R173" s="25" t="str">
        <f>IF(M173=0,"",M173/'CED. GRAL POR REP. O MANTTO'!G179)</f>
        <v/>
      </c>
      <c r="S173" s="35" t="str">
        <f t="shared" si="6"/>
        <v/>
      </c>
    </row>
    <row r="174" spans="2:19" s="2" customFormat="1" ht="12" hidden="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47"/>
      <c r="I174" s="31"/>
      <c r="J174" s="31"/>
      <c r="K174" s="31"/>
      <c r="L174" s="22">
        <f t="shared" si="7"/>
        <v>0</v>
      </c>
      <c r="M174" s="22">
        <f t="shared" si="8"/>
        <v>0</v>
      </c>
      <c r="N174" s="49"/>
      <c r="O174" s="43"/>
      <c r="P174" s="44"/>
      <c r="Q174" s="51"/>
      <c r="R174" s="25" t="str">
        <f>IF(M174=0,"",M174/'CED. GRAL POR REP. O MANTTO'!G180)</f>
        <v/>
      </c>
      <c r="S174" s="35" t="str">
        <f t="shared" si="6"/>
        <v/>
      </c>
    </row>
    <row r="175" spans="2:19" s="2" customFormat="1" ht="12" hidden="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47"/>
      <c r="I175" s="31"/>
      <c r="J175" s="31"/>
      <c r="K175" s="31"/>
      <c r="L175" s="22">
        <f t="shared" si="7"/>
        <v>0</v>
      </c>
      <c r="M175" s="22">
        <f t="shared" si="8"/>
        <v>0</v>
      </c>
      <c r="N175" s="49"/>
      <c r="O175" s="43"/>
      <c r="P175" s="44"/>
      <c r="Q175" s="51"/>
      <c r="R175" s="25" t="str">
        <f>IF(M175=0,"",M175/'CED. GRAL POR REP. O MANTTO'!G181)</f>
        <v/>
      </c>
      <c r="S175" s="35" t="str">
        <f t="shared" si="6"/>
        <v/>
      </c>
    </row>
    <row r="176" spans="2:19" s="2" customFormat="1" ht="12" hidden="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47"/>
      <c r="I176" s="31"/>
      <c r="J176" s="31"/>
      <c r="K176" s="31"/>
      <c r="L176" s="22">
        <f t="shared" si="7"/>
        <v>0</v>
      </c>
      <c r="M176" s="22">
        <f t="shared" si="8"/>
        <v>0</v>
      </c>
      <c r="N176" s="49"/>
      <c r="O176" s="43"/>
      <c r="P176" s="44"/>
      <c r="Q176" s="51"/>
      <c r="R176" s="25" t="str">
        <f>IF(M176=0,"",M176/'CED. GRAL POR REP. O MANTTO'!G182)</f>
        <v/>
      </c>
      <c r="S176" s="35" t="str">
        <f t="shared" si="6"/>
        <v/>
      </c>
    </row>
    <row r="177" spans="2:19" s="2" customFormat="1" ht="12" hidden="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47"/>
      <c r="I177" s="31"/>
      <c r="J177" s="31"/>
      <c r="K177" s="31"/>
      <c r="L177" s="22">
        <f t="shared" si="7"/>
        <v>0</v>
      </c>
      <c r="M177" s="22">
        <f t="shared" si="8"/>
        <v>0</v>
      </c>
      <c r="N177" s="49"/>
      <c r="O177" s="43"/>
      <c r="P177" s="44"/>
      <c r="Q177" s="51"/>
      <c r="R177" s="25" t="str">
        <f>IF(M177=0,"",M177/'CED. GRAL POR REP. O MANTTO'!G183)</f>
        <v/>
      </c>
      <c r="S177" s="35" t="str">
        <f t="shared" si="6"/>
        <v/>
      </c>
    </row>
    <row r="178" spans="2:19" s="2" customFormat="1" ht="12" hidden="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47"/>
      <c r="I178" s="31"/>
      <c r="J178" s="31"/>
      <c r="K178" s="31"/>
      <c r="L178" s="22">
        <f t="shared" si="7"/>
        <v>0</v>
      </c>
      <c r="M178" s="22">
        <f t="shared" si="8"/>
        <v>0</v>
      </c>
      <c r="N178" s="49"/>
      <c r="O178" s="43"/>
      <c r="P178" s="44"/>
      <c r="Q178" s="51"/>
      <c r="R178" s="25" t="str">
        <f>IF(M178=0,"",M178/'CED. GRAL POR REP. O MANTTO'!G184)</f>
        <v/>
      </c>
      <c r="S178" s="35" t="str">
        <f t="shared" si="6"/>
        <v/>
      </c>
    </row>
    <row r="179" spans="2:19" s="2" customFormat="1" ht="12" hidden="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47"/>
      <c r="I179" s="31"/>
      <c r="J179" s="31"/>
      <c r="K179" s="31"/>
      <c r="L179" s="22">
        <f t="shared" si="7"/>
        <v>0</v>
      </c>
      <c r="M179" s="22">
        <f t="shared" si="8"/>
        <v>0</v>
      </c>
      <c r="N179" s="49"/>
      <c r="O179" s="43"/>
      <c r="P179" s="44"/>
      <c r="Q179" s="51"/>
      <c r="R179" s="25" t="str">
        <f>IF(M179=0,"",M179/'CED. GRAL POR REP. O MANTTO'!G185)</f>
        <v/>
      </c>
      <c r="S179" s="35" t="str">
        <f t="shared" si="6"/>
        <v/>
      </c>
    </row>
    <row r="180" spans="2:19" s="2" customFormat="1" ht="12" hidden="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47"/>
      <c r="I180" s="31"/>
      <c r="J180" s="31"/>
      <c r="K180" s="31"/>
      <c r="L180" s="22">
        <f t="shared" si="7"/>
        <v>0</v>
      </c>
      <c r="M180" s="22">
        <f t="shared" si="8"/>
        <v>0</v>
      </c>
      <c r="N180" s="49"/>
      <c r="O180" s="43"/>
      <c r="P180" s="44"/>
      <c r="Q180" s="51"/>
      <c r="R180" s="25" t="str">
        <f>IF(M180=0,"",M180/'CED. GRAL POR REP. O MANTTO'!G186)</f>
        <v/>
      </c>
      <c r="S180" s="35" t="str">
        <f t="shared" si="6"/>
        <v/>
      </c>
    </row>
    <row r="181" spans="2:19" s="2" customFormat="1" ht="12" hidden="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47"/>
      <c r="I181" s="31"/>
      <c r="J181" s="31"/>
      <c r="K181" s="31"/>
      <c r="L181" s="22">
        <f t="shared" si="7"/>
        <v>0</v>
      </c>
      <c r="M181" s="22">
        <f t="shared" si="8"/>
        <v>0</v>
      </c>
      <c r="N181" s="49"/>
      <c r="O181" s="43"/>
      <c r="P181" s="44"/>
      <c r="Q181" s="51"/>
      <c r="R181" s="25" t="str">
        <f>IF(M181=0,"",M181/'CED. GRAL POR REP. O MANTTO'!G187)</f>
        <v/>
      </c>
      <c r="S181" s="35" t="str">
        <f t="shared" si="6"/>
        <v/>
      </c>
    </row>
    <row r="182" spans="2:19" s="2" customFormat="1" ht="12" hidden="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47"/>
      <c r="I182" s="31"/>
      <c r="J182" s="31"/>
      <c r="K182" s="31"/>
      <c r="L182" s="22">
        <f t="shared" si="7"/>
        <v>0</v>
      </c>
      <c r="M182" s="22">
        <f t="shared" si="8"/>
        <v>0</v>
      </c>
      <c r="N182" s="49"/>
      <c r="O182" s="43"/>
      <c r="P182" s="44"/>
      <c r="Q182" s="51"/>
      <c r="R182" s="25" t="str">
        <f>IF(M182=0,"",M182/'CED. GRAL POR REP. O MANTTO'!G188)</f>
        <v/>
      </c>
      <c r="S182" s="35" t="str">
        <f t="shared" si="6"/>
        <v/>
      </c>
    </row>
    <row r="183" spans="2:19" s="2" customFormat="1" ht="12" hidden="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47"/>
      <c r="I183" s="31"/>
      <c r="J183" s="31"/>
      <c r="K183" s="31"/>
      <c r="L183" s="22">
        <f t="shared" si="7"/>
        <v>0</v>
      </c>
      <c r="M183" s="22">
        <f t="shared" si="8"/>
        <v>0</v>
      </c>
      <c r="N183" s="49"/>
      <c r="O183" s="43"/>
      <c r="P183" s="44"/>
      <c r="Q183" s="51"/>
      <c r="R183" s="25" t="str">
        <f>IF(M183=0,"",M183/'CED. GRAL POR REP. O MANTTO'!G189)</f>
        <v/>
      </c>
      <c r="S183" s="35" t="str">
        <f t="shared" si="6"/>
        <v/>
      </c>
    </row>
    <row r="184" spans="2:19" s="2" customFormat="1" ht="12" hidden="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47"/>
      <c r="I184" s="31"/>
      <c r="J184" s="31"/>
      <c r="K184" s="31"/>
      <c r="L184" s="22">
        <f t="shared" si="7"/>
        <v>0</v>
      </c>
      <c r="M184" s="22">
        <f t="shared" si="8"/>
        <v>0</v>
      </c>
      <c r="N184" s="49"/>
      <c r="O184" s="43"/>
      <c r="P184" s="44"/>
      <c r="Q184" s="51"/>
      <c r="R184" s="25" t="str">
        <f>IF(M184=0,"",M184/'CED. GRAL POR REP. O MANTTO'!G190)</f>
        <v/>
      </c>
      <c r="S184" s="35" t="str">
        <f t="shared" si="6"/>
        <v/>
      </c>
    </row>
    <row r="185" spans="2:19" s="2" customFormat="1" ht="12" hidden="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47"/>
      <c r="I185" s="31"/>
      <c r="J185" s="31"/>
      <c r="K185" s="31"/>
      <c r="L185" s="22">
        <f t="shared" si="7"/>
        <v>0</v>
      </c>
      <c r="M185" s="22">
        <f t="shared" si="8"/>
        <v>0</v>
      </c>
      <c r="N185" s="49"/>
      <c r="O185" s="43"/>
      <c r="P185" s="44"/>
      <c r="Q185" s="51"/>
      <c r="R185" s="25" t="str">
        <f>IF(M185=0,"",M185/'CED. GRAL POR REP. O MANTTO'!G191)</f>
        <v/>
      </c>
      <c r="S185" s="35" t="str">
        <f t="shared" si="6"/>
        <v/>
      </c>
    </row>
    <row r="186" spans="2:19" s="2" customFormat="1" ht="12" hidden="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47"/>
      <c r="I186" s="31"/>
      <c r="J186" s="31"/>
      <c r="K186" s="31"/>
      <c r="L186" s="22">
        <f t="shared" si="7"/>
        <v>0</v>
      </c>
      <c r="M186" s="22">
        <f t="shared" si="8"/>
        <v>0</v>
      </c>
      <c r="N186" s="49"/>
      <c r="O186" s="43"/>
      <c r="P186" s="44"/>
      <c r="Q186" s="51"/>
      <c r="R186" s="25" t="str">
        <f>IF(M186=0,"",M186/'CED. GRAL POR REP. O MANTTO'!G192)</f>
        <v/>
      </c>
      <c r="S186" s="35" t="str">
        <f t="shared" si="6"/>
        <v/>
      </c>
    </row>
    <row r="187" spans="2:19" s="2" customFormat="1" ht="12" hidden="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47"/>
      <c r="I187" s="31"/>
      <c r="J187" s="31"/>
      <c r="K187" s="31"/>
      <c r="L187" s="22">
        <f t="shared" si="7"/>
        <v>0</v>
      </c>
      <c r="M187" s="22">
        <f t="shared" si="8"/>
        <v>0</v>
      </c>
      <c r="N187" s="49"/>
      <c r="O187" s="43"/>
      <c r="P187" s="44"/>
      <c r="Q187" s="51"/>
      <c r="R187" s="25" t="str">
        <f>IF(M187=0,"",M187/'CED. GRAL POR REP. O MANTTO'!G193)</f>
        <v/>
      </c>
      <c r="S187" s="35" t="str">
        <f t="shared" si="6"/>
        <v/>
      </c>
    </row>
    <row r="188" spans="2:19" s="2" customFormat="1" ht="12" hidden="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47"/>
      <c r="I188" s="31"/>
      <c r="J188" s="31"/>
      <c r="K188" s="31"/>
      <c r="L188" s="22">
        <f t="shared" si="7"/>
        <v>0</v>
      </c>
      <c r="M188" s="22">
        <f t="shared" si="8"/>
        <v>0</v>
      </c>
      <c r="N188" s="49"/>
      <c r="O188" s="43"/>
      <c r="P188" s="44"/>
      <c r="Q188" s="51"/>
      <c r="R188" s="25" t="str">
        <f>IF(M188=0,"",M188/'CED. GRAL POR REP. O MANTTO'!G194)</f>
        <v/>
      </c>
      <c r="S188" s="35" t="str">
        <f t="shared" si="6"/>
        <v/>
      </c>
    </row>
    <row r="189" spans="2:19" s="2" customFormat="1" ht="12" hidden="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47"/>
      <c r="I189" s="31"/>
      <c r="J189" s="31"/>
      <c r="K189" s="31"/>
      <c r="L189" s="22">
        <f t="shared" si="7"/>
        <v>0</v>
      </c>
      <c r="M189" s="22">
        <f t="shared" si="8"/>
        <v>0</v>
      </c>
      <c r="N189" s="49"/>
      <c r="O189" s="43"/>
      <c r="P189" s="44"/>
      <c r="Q189" s="51"/>
      <c r="R189" s="25" t="str">
        <f>IF(M189=0,"",M189/'CED. GRAL POR REP. O MANTTO'!G195)</f>
        <v/>
      </c>
      <c r="S189" s="35" t="str">
        <f t="shared" si="6"/>
        <v/>
      </c>
    </row>
    <row r="190" spans="2:19" s="2" customFormat="1" ht="12" hidden="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47"/>
      <c r="I190" s="31"/>
      <c r="J190" s="31"/>
      <c r="K190" s="31"/>
      <c r="L190" s="22">
        <f t="shared" si="7"/>
        <v>0</v>
      </c>
      <c r="M190" s="22">
        <f t="shared" si="8"/>
        <v>0</v>
      </c>
      <c r="N190" s="49"/>
      <c r="O190" s="43"/>
      <c r="P190" s="44"/>
      <c r="Q190" s="51"/>
      <c r="R190" s="25" t="str">
        <f>IF(M190=0,"",M190/'CED. GRAL POR REP. O MANTTO'!G196)</f>
        <v/>
      </c>
      <c r="S190" s="35" t="str">
        <f t="shared" si="6"/>
        <v/>
      </c>
    </row>
    <row r="191" spans="2:19" s="2" customFormat="1" ht="12" hidden="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47"/>
      <c r="I191" s="31"/>
      <c r="J191" s="31"/>
      <c r="K191" s="31"/>
      <c r="L191" s="22">
        <f t="shared" si="7"/>
        <v>0</v>
      </c>
      <c r="M191" s="22">
        <f t="shared" si="8"/>
        <v>0</v>
      </c>
      <c r="N191" s="49"/>
      <c r="O191" s="43"/>
      <c r="P191" s="44"/>
      <c r="Q191" s="51"/>
      <c r="R191" s="25" t="str">
        <f>IF(M191=0,"",M191/'CED. GRAL POR REP. O MANTTO'!G197)</f>
        <v/>
      </c>
      <c r="S191" s="35" t="str">
        <f t="shared" si="6"/>
        <v/>
      </c>
    </row>
    <row r="192" spans="2:19" s="2" customFormat="1" ht="12" hidden="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47"/>
      <c r="I192" s="31"/>
      <c r="J192" s="31"/>
      <c r="K192" s="31"/>
      <c r="L192" s="22">
        <f t="shared" si="7"/>
        <v>0</v>
      </c>
      <c r="M192" s="22">
        <f t="shared" si="8"/>
        <v>0</v>
      </c>
      <c r="N192" s="49"/>
      <c r="O192" s="43"/>
      <c r="P192" s="44"/>
      <c r="Q192" s="51"/>
      <c r="R192" s="25" t="str">
        <f>IF(M192=0,"",M192/'CED. GRAL POR REP. O MANTTO'!G198)</f>
        <v/>
      </c>
      <c r="S192" s="35" t="str">
        <f t="shared" si="6"/>
        <v/>
      </c>
    </row>
    <row r="193" spans="2:19" s="2" customFormat="1" ht="12" hidden="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47"/>
      <c r="I193" s="31"/>
      <c r="J193" s="31"/>
      <c r="K193" s="31"/>
      <c r="L193" s="22">
        <f t="shared" si="7"/>
        <v>0</v>
      </c>
      <c r="M193" s="22">
        <f t="shared" si="8"/>
        <v>0</v>
      </c>
      <c r="N193" s="49"/>
      <c r="O193" s="43"/>
      <c r="P193" s="44"/>
      <c r="Q193" s="51"/>
      <c r="R193" s="25" t="str">
        <f>IF(M193=0,"",M193/'CED. GRAL POR REP. O MANTTO'!G199)</f>
        <v/>
      </c>
      <c r="S193" s="35" t="str">
        <f t="shared" si="6"/>
        <v/>
      </c>
    </row>
    <row r="194" spans="2:19" s="2" customFormat="1" ht="12" hidden="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47"/>
      <c r="I194" s="31"/>
      <c r="J194" s="31"/>
      <c r="K194" s="31"/>
      <c r="L194" s="22">
        <f t="shared" si="7"/>
        <v>0</v>
      </c>
      <c r="M194" s="22">
        <f t="shared" si="8"/>
        <v>0</v>
      </c>
      <c r="N194" s="49"/>
      <c r="O194" s="43"/>
      <c r="P194" s="44"/>
      <c r="Q194" s="51"/>
      <c r="R194" s="25" t="str">
        <f>IF(M194=0,"",M194/'CED. GRAL POR REP. O MANTTO'!G200)</f>
        <v/>
      </c>
      <c r="S194" s="35" t="str">
        <f t="shared" si="6"/>
        <v/>
      </c>
    </row>
    <row r="195" spans="2:19" s="2" customFormat="1" ht="12" hidden="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47"/>
      <c r="I195" s="31"/>
      <c r="J195" s="31"/>
      <c r="K195" s="31"/>
      <c r="L195" s="22">
        <f t="shared" si="7"/>
        <v>0</v>
      </c>
      <c r="M195" s="22">
        <f t="shared" si="8"/>
        <v>0</v>
      </c>
      <c r="N195" s="49"/>
      <c r="O195" s="43"/>
      <c r="P195" s="44"/>
      <c r="Q195" s="51"/>
      <c r="R195" s="25" t="str">
        <f>IF(M195=0,"",M195/'CED. GRAL POR REP. O MANTTO'!G201)</f>
        <v/>
      </c>
      <c r="S195" s="35" t="str">
        <f t="shared" si="6"/>
        <v/>
      </c>
    </row>
    <row r="196" spans="2:19" s="2" customFormat="1" ht="12" hidden="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47"/>
      <c r="I196" s="31"/>
      <c r="J196" s="31"/>
      <c r="K196" s="31"/>
      <c r="L196" s="22">
        <f t="shared" si="7"/>
        <v>0</v>
      </c>
      <c r="M196" s="22">
        <f t="shared" si="8"/>
        <v>0</v>
      </c>
      <c r="N196" s="49"/>
      <c r="O196" s="43"/>
      <c r="P196" s="44"/>
      <c r="Q196" s="51"/>
      <c r="R196" s="25" t="str">
        <f>IF(M196=0,"",M196/'CED. GRAL POR REP. O MANTTO'!G202)</f>
        <v/>
      </c>
      <c r="S196" s="35" t="str">
        <f t="shared" si="6"/>
        <v/>
      </c>
    </row>
    <row r="197" spans="2:19" s="2" customFormat="1" ht="12" hidden="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47"/>
      <c r="I197" s="31"/>
      <c r="J197" s="31"/>
      <c r="K197" s="31"/>
      <c r="L197" s="22">
        <f t="shared" si="7"/>
        <v>0</v>
      </c>
      <c r="M197" s="22">
        <f t="shared" si="8"/>
        <v>0</v>
      </c>
      <c r="N197" s="49"/>
      <c r="O197" s="43"/>
      <c r="P197" s="44"/>
      <c r="Q197" s="51"/>
      <c r="R197" s="25" t="str">
        <f>IF(M197=0,"",M197/'CED. GRAL POR REP. O MANTTO'!G203)</f>
        <v/>
      </c>
      <c r="S197" s="35" t="str">
        <f t="shared" si="6"/>
        <v/>
      </c>
    </row>
    <row r="198" spans="2:19" s="2" customFormat="1" ht="12" hidden="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47"/>
      <c r="I198" s="31"/>
      <c r="J198" s="31"/>
      <c r="K198" s="31"/>
      <c r="L198" s="22">
        <f t="shared" si="7"/>
        <v>0</v>
      </c>
      <c r="M198" s="22">
        <f t="shared" si="8"/>
        <v>0</v>
      </c>
      <c r="N198" s="49"/>
      <c r="O198" s="43"/>
      <c r="P198" s="44"/>
      <c r="Q198" s="51"/>
      <c r="R198" s="25" t="str">
        <f>IF(M198=0,"",M198/'CED. GRAL POR REP. O MANTTO'!G204)</f>
        <v/>
      </c>
      <c r="S198" s="35" t="str">
        <f t="shared" si="6"/>
        <v/>
      </c>
    </row>
    <row r="199" spans="2:19" s="2" customFormat="1" ht="12" hidden="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47"/>
      <c r="I199" s="31"/>
      <c r="J199" s="31"/>
      <c r="K199" s="31"/>
      <c r="L199" s="22">
        <f t="shared" si="7"/>
        <v>0</v>
      </c>
      <c r="M199" s="22">
        <f t="shared" si="8"/>
        <v>0</v>
      </c>
      <c r="N199" s="49"/>
      <c r="O199" s="43"/>
      <c r="P199" s="44"/>
      <c r="Q199" s="51"/>
      <c r="R199" s="25" t="str">
        <f>IF(M199=0,"",M199/'CED. GRAL POR REP. O MANTTO'!G205)</f>
        <v/>
      </c>
      <c r="S199" s="35" t="str">
        <f t="shared" si="6"/>
        <v/>
      </c>
    </row>
    <row r="200" spans="2:19" s="2" customFormat="1" ht="12" hidden="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47"/>
      <c r="I200" s="31"/>
      <c r="J200" s="31"/>
      <c r="K200" s="31"/>
      <c r="L200" s="22">
        <f t="shared" si="7"/>
        <v>0</v>
      </c>
      <c r="M200" s="22">
        <f t="shared" si="8"/>
        <v>0</v>
      </c>
      <c r="N200" s="49"/>
      <c r="O200" s="43"/>
      <c r="P200" s="44"/>
      <c r="Q200" s="51"/>
      <c r="R200" s="25" t="str">
        <f>IF(M200=0,"",M200/'CED. GRAL POR REP. O MANTTO'!G206)</f>
        <v/>
      </c>
      <c r="S200" s="35" t="str">
        <f t="shared" si="6"/>
        <v/>
      </c>
    </row>
    <row r="201" spans="2:19" s="2" customFormat="1" ht="12" hidden="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47"/>
      <c r="I201" s="31"/>
      <c r="J201" s="31"/>
      <c r="K201" s="31"/>
      <c r="L201" s="22">
        <f t="shared" si="7"/>
        <v>0</v>
      </c>
      <c r="M201" s="22">
        <f t="shared" si="8"/>
        <v>0</v>
      </c>
      <c r="N201" s="49"/>
      <c r="O201" s="43"/>
      <c r="P201" s="44"/>
      <c r="Q201" s="51"/>
      <c r="R201" s="25" t="str">
        <f>IF(M201=0,"",M201/'CED. GRAL POR REP. O MANTTO'!G207)</f>
        <v/>
      </c>
      <c r="S201" s="35" t="str">
        <f t="shared" si="6"/>
        <v/>
      </c>
    </row>
    <row r="202" spans="2:19" s="2" customFormat="1" ht="12" hidden="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47"/>
      <c r="I202" s="31"/>
      <c r="J202" s="31"/>
      <c r="K202" s="31"/>
      <c r="L202" s="22">
        <f t="shared" si="7"/>
        <v>0</v>
      </c>
      <c r="M202" s="22">
        <f t="shared" si="8"/>
        <v>0</v>
      </c>
      <c r="N202" s="49"/>
      <c r="O202" s="43"/>
      <c r="P202" s="44"/>
      <c r="Q202" s="51"/>
      <c r="R202" s="25" t="str">
        <f>IF(M202=0,"",M202/'CED. GRAL POR REP. O MANTTO'!G208)</f>
        <v/>
      </c>
      <c r="S202" s="35" t="str">
        <f t="shared" si="6"/>
        <v/>
      </c>
    </row>
    <row r="203" spans="2:19" s="2" customFormat="1" ht="12" hidden="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47"/>
      <c r="I203" s="31"/>
      <c r="J203" s="31"/>
      <c r="K203" s="31"/>
      <c r="L203" s="22">
        <f t="shared" si="7"/>
        <v>0</v>
      </c>
      <c r="M203" s="22">
        <f t="shared" si="8"/>
        <v>0</v>
      </c>
      <c r="N203" s="49"/>
      <c r="O203" s="43"/>
      <c r="P203" s="44"/>
      <c r="Q203" s="51"/>
      <c r="R203" s="25" t="str">
        <f>IF(M203=0,"",M203/'CED. GRAL POR REP. O MANTTO'!G209)</f>
        <v/>
      </c>
      <c r="S203" s="35" t="str">
        <f t="shared" si="6"/>
        <v/>
      </c>
    </row>
    <row r="204" spans="2:19" s="2" customFormat="1" ht="12" hidden="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47"/>
      <c r="I204" s="31"/>
      <c r="J204" s="31"/>
      <c r="K204" s="31"/>
      <c r="L204" s="22">
        <f t="shared" si="7"/>
        <v>0</v>
      </c>
      <c r="M204" s="22">
        <f t="shared" si="8"/>
        <v>0</v>
      </c>
      <c r="N204" s="49"/>
      <c r="O204" s="43"/>
      <c r="P204" s="44"/>
      <c r="Q204" s="51"/>
      <c r="R204" s="25" t="str">
        <f>IF(M204=0,"",M204/'CED. GRAL POR REP. O MANTTO'!G210)</f>
        <v/>
      </c>
      <c r="S204" s="35" t="str">
        <f t="shared" si="6"/>
        <v/>
      </c>
    </row>
    <row r="205" spans="2:19" s="2" customFormat="1" ht="12" hidden="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47"/>
      <c r="I205" s="31"/>
      <c r="J205" s="31"/>
      <c r="K205" s="31"/>
      <c r="L205" s="22">
        <f t="shared" si="7"/>
        <v>0</v>
      </c>
      <c r="M205" s="22">
        <f t="shared" si="8"/>
        <v>0</v>
      </c>
      <c r="N205" s="49"/>
      <c r="O205" s="43"/>
      <c r="P205" s="44"/>
      <c r="Q205" s="51"/>
      <c r="R205" s="25" t="str">
        <f>IF(M205=0,"",M205/'CED. GRAL POR REP. O MANTTO'!G211)</f>
        <v/>
      </c>
      <c r="S205" s="35" t="str">
        <f t="shared" si="6"/>
        <v/>
      </c>
    </row>
    <row r="206" spans="2:19" s="2" customFormat="1" ht="12" hidden="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47"/>
      <c r="I206" s="31"/>
      <c r="J206" s="31"/>
      <c r="K206" s="31"/>
      <c r="L206" s="22">
        <f t="shared" si="7"/>
        <v>0</v>
      </c>
      <c r="M206" s="22">
        <f t="shared" si="8"/>
        <v>0</v>
      </c>
      <c r="N206" s="49"/>
      <c r="O206" s="43"/>
      <c r="P206" s="44"/>
      <c r="Q206" s="51"/>
      <c r="R206" s="25" t="str">
        <f>IF(M206=0,"",M206/'CED. GRAL POR REP. O MANTTO'!G212)</f>
        <v/>
      </c>
      <c r="S206" s="35" t="str">
        <f t="shared" si="6"/>
        <v/>
      </c>
    </row>
    <row r="207" spans="2:19" s="2" customFormat="1" ht="12" hidden="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47"/>
      <c r="I207" s="31"/>
      <c r="J207" s="31"/>
      <c r="K207" s="31"/>
      <c r="L207" s="22">
        <f t="shared" si="7"/>
        <v>0</v>
      </c>
      <c r="M207" s="22">
        <f t="shared" si="8"/>
        <v>0</v>
      </c>
      <c r="N207" s="49"/>
      <c r="O207" s="43"/>
      <c r="P207" s="44"/>
      <c r="Q207" s="51"/>
      <c r="R207" s="25" t="str">
        <f>IF(M207=0,"",M207/'CED. GRAL POR REP. O MANTTO'!G213)</f>
        <v/>
      </c>
      <c r="S207" s="35" t="str">
        <f t="shared" si="6"/>
        <v/>
      </c>
    </row>
    <row r="208" spans="2:19" s="2" customFormat="1" ht="12" hidden="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47"/>
      <c r="I208" s="31"/>
      <c r="J208" s="31"/>
      <c r="K208" s="31"/>
      <c r="L208" s="22">
        <f t="shared" si="7"/>
        <v>0</v>
      </c>
      <c r="M208" s="22">
        <f t="shared" si="8"/>
        <v>0</v>
      </c>
      <c r="N208" s="49"/>
      <c r="O208" s="43"/>
      <c r="P208" s="44"/>
      <c r="Q208" s="51"/>
      <c r="R208" s="25" t="str">
        <f>IF(M208=0,"",M208/'CED. GRAL POR REP. O MANTTO'!G214)</f>
        <v/>
      </c>
      <c r="S208" s="35" t="str">
        <f t="shared" si="6"/>
        <v/>
      </c>
    </row>
    <row r="209" spans="2:19" s="2" customFormat="1" ht="12" hidden="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47"/>
      <c r="I209" s="31"/>
      <c r="J209" s="31"/>
      <c r="K209" s="31"/>
      <c r="L209" s="22">
        <f t="shared" si="7"/>
        <v>0</v>
      </c>
      <c r="M209" s="22">
        <f t="shared" si="8"/>
        <v>0</v>
      </c>
      <c r="N209" s="49"/>
      <c r="O209" s="43"/>
      <c r="P209" s="44"/>
      <c r="Q209" s="51"/>
      <c r="R209" s="25" t="str">
        <f>IF(M209=0,"",M209/'CED. GRAL POR REP. O MANTTO'!G215)</f>
        <v/>
      </c>
      <c r="S209" s="35" t="str">
        <f t="shared" si="6"/>
        <v/>
      </c>
    </row>
    <row r="210" spans="2:19" s="2" customFormat="1" ht="12" hidden="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47"/>
      <c r="I210" s="31"/>
      <c r="J210" s="31"/>
      <c r="K210" s="31"/>
      <c r="L210" s="22">
        <f t="shared" si="7"/>
        <v>0</v>
      </c>
      <c r="M210" s="22">
        <f t="shared" si="8"/>
        <v>0</v>
      </c>
      <c r="N210" s="49"/>
      <c r="O210" s="43"/>
      <c r="P210" s="44"/>
      <c r="Q210" s="51"/>
      <c r="R210" s="25" t="str">
        <f>IF(M210=0,"",M210/'CED. GRAL POR REP. O MANTTO'!G216)</f>
        <v/>
      </c>
      <c r="S210" s="35" t="str">
        <f t="shared" ref="S210:S273" si="9">IF(R210="","",IF(R210&gt;1,"SOBRE EJERCICIO DE RECURSOS",""))</f>
        <v/>
      </c>
    </row>
    <row r="211" spans="2:19" s="2" customFormat="1" ht="12" hidden="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47"/>
      <c r="I211" s="31"/>
      <c r="J211" s="31"/>
      <c r="K211" s="31"/>
      <c r="L211" s="22">
        <f t="shared" si="7"/>
        <v>0</v>
      </c>
      <c r="M211" s="22">
        <f t="shared" si="8"/>
        <v>0</v>
      </c>
      <c r="N211" s="49"/>
      <c r="O211" s="43"/>
      <c r="P211" s="44"/>
      <c r="Q211" s="51"/>
      <c r="R211" s="25" t="str">
        <f>IF(M211=0,"",M211/'CED. GRAL POR REP. O MANTTO'!G217)</f>
        <v/>
      </c>
      <c r="S211" s="35" t="str">
        <f t="shared" si="9"/>
        <v/>
      </c>
    </row>
    <row r="212" spans="2:19" s="2" customFormat="1" ht="12" hidden="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47"/>
      <c r="I212" s="31"/>
      <c r="J212" s="31"/>
      <c r="K212" s="31"/>
      <c r="L212" s="22">
        <f t="shared" ref="L212:L275" si="10">I212+J212+K212</f>
        <v>0</v>
      </c>
      <c r="M212" s="22">
        <f t="shared" ref="M212:M275" si="11">H212+L212</f>
        <v>0</v>
      </c>
      <c r="N212" s="49"/>
      <c r="O212" s="43"/>
      <c r="P212" s="44"/>
      <c r="Q212" s="51"/>
      <c r="R212" s="25" t="str">
        <f>IF(M212=0,"",M212/'CED. GRAL POR REP. O MANTTO'!G218)</f>
        <v/>
      </c>
      <c r="S212" s="35" t="str">
        <f t="shared" si="9"/>
        <v/>
      </c>
    </row>
    <row r="213" spans="2:19" s="2" customFormat="1" ht="12" hidden="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47"/>
      <c r="I213" s="31"/>
      <c r="J213" s="31"/>
      <c r="K213" s="31"/>
      <c r="L213" s="22">
        <f t="shared" si="10"/>
        <v>0</v>
      </c>
      <c r="M213" s="22">
        <f t="shared" si="11"/>
        <v>0</v>
      </c>
      <c r="N213" s="49"/>
      <c r="O213" s="43"/>
      <c r="P213" s="44"/>
      <c r="Q213" s="51"/>
      <c r="R213" s="25" t="str">
        <f>IF(M213=0,"",M213/'CED. GRAL POR REP. O MANTTO'!G219)</f>
        <v/>
      </c>
      <c r="S213" s="35" t="str">
        <f t="shared" si="9"/>
        <v/>
      </c>
    </row>
    <row r="214" spans="2:19" s="2" customFormat="1" ht="12" hidden="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47"/>
      <c r="I214" s="31"/>
      <c r="J214" s="31"/>
      <c r="K214" s="31"/>
      <c r="L214" s="22">
        <f t="shared" si="10"/>
        <v>0</v>
      </c>
      <c r="M214" s="22">
        <f t="shared" si="11"/>
        <v>0</v>
      </c>
      <c r="N214" s="49"/>
      <c r="O214" s="43"/>
      <c r="P214" s="44"/>
      <c r="Q214" s="51"/>
      <c r="R214" s="25" t="str">
        <f>IF(M214=0,"",M214/'CED. GRAL POR REP. O MANTTO'!G220)</f>
        <v/>
      </c>
      <c r="S214" s="35" t="str">
        <f t="shared" si="9"/>
        <v/>
      </c>
    </row>
    <row r="215" spans="2:19" s="2" customFormat="1" ht="12" hidden="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47"/>
      <c r="I215" s="31"/>
      <c r="J215" s="31"/>
      <c r="K215" s="31"/>
      <c r="L215" s="22">
        <f t="shared" si="10"/>
        <v>0</v>
      </c>
      <c r="M215" s="22">
        <f t="shared" si="11"/>
        <v>0</v>
      </c>
      <c r="N215" s="49"/>
      <c r="O215" s="43"/>
      <c r="P215" s="44"/>
      <c r="Q215" s="51"/>
      <c r="R215" s="25" t="str">
        <f>IF(M215=0,"",M215/'CED. GRAL POR REP. O MANTTO'!G221)</f>
        <v/>
      </c>
      <c r="S215" s="35" t="str">
        <f t="shared" si="9"/>
        <v/>
      </c>
    </row>
    <row r="216" spans="2:19" s="2" customFormat="1" ht="12" hidden="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47"/>
      <c r="I216" s="31"/>
      <c r="J216" s="31"/>
      <c r="K216" s="31"/>
      <c r="L216" s="22">
        <f t="shared" si="10"/>
        <v>0</v>
      </c>
      <c r="M216" s="22">
        <f t="shared" si="11"/>
        <v>0</v>
      </c>
      <c r="N216" s="49"/>
      <c r="O216" s="43"/>
      <c r="P216" s="44"/>
      <c r="Q216" s="51"/>
      <c r="R216" s="25" t="str">
        <f>IF(M216=0,"",M216/'CED. GRAL POR REP. O MANTTO'!G222)</f>
        <v/>
      </c>
      <c r="S216" s="35" t="str">
        <f t="shared" si="9"/>
        <v/>
      </c>
    </row>
    <row r="217" spans="2:19" s="2" customFormat="1" ht="12" hidden="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47"/>
      <c r="I217" s="31"/>
      <c r="J217" s="31"/>
      <c r="K217" s="31"/>
      <c r="L217" s="22">
        <f t="shared" si="10"/>
        <v>0</v>
      </c>
      <c r="M217" s="22">
        <f t="shared" si="11"/>
        <v>0</v>
      </c>
      <c r="N217" s="49"/>
      <c r="O217" s="43"/>
      <c r="P217" s="44"/>
      <c r="Q217" s="51"/>
      <c r="R217" s="25" t="str">
        <f>IF(M217=0,"",M217/'CED. GRAL POR REP. O MANTTO'!G223)</f>
        <v/>
      </c>
      <c r="S217" s="35" t="str">
        <f t="shared" si="9"/>
        <v/>
      </c>
    </row>
    <row r="218" spans="2:19" s="2" customFormat="1" ht="12" hidden="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47"/>
      <c r="I218" s="31"/>
      <c r="J218" s="31"/>
      <c r="K218" s="31"/>
      <c r="L218" s="22">
        <f t="shared" si="10"/>
        <v>0</v>
      </c>
      <c r="M218" s="22">
        <f t="shared" si="11"/>
        <v>0</v>
      </c>
      <c r="N218" s="49"/>
      <c r="O218" s="43"/>
      <c r="P218" s="44"/>
      <c r="Q218" s="51"/>
      <c r="R218" s="25" t="str">
        <f>IF(M218=0,"",M218/'CED. GRAL POR REP. O MANTTO'!G224)</f>
        <v/>
      </c>
      <c r="S218" s="35" t="str">
        <f t="shared" si="9"/>
        <v/>
      </c>
    </row>
    <row r="219" spans="2:19" s="2" customFormat="1" ht="12" hidden="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47"/>
      <c r="I219" s="31"/>
      <c r="J219" s="31"/>
      <c r="K219" s="31"/>
      <c r="L219" s="22">
        <f t="shared" si="10"/>
        <v>0</v>
      </c>
      <c r="M219" s="22">
        <f t="shared" si="11"/>
        <v>0</v>
      </c>
      <c r="N219" s="49"/>
      <c r="O219" s="43"/>
      <c r="P219" s="44"/>
      <c r="Q219" s="51"/>
      <c r="R219" s="25" t="str">
        <f>IF(M219=0,"",M219/'CED. GRAL POR REP. O MANTTO'!G225)</f>
        <v/>
      </c>
      <c r="S219" s="35" t="str">
        <f t="shared" si="9"/>
        <v/>
      </c>
    </row>
    <row r="220" spans="2:19" s="2" customFormat="1" ht="12" hidden="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47"/>
      <c r="I220" s="31"/>
      <c r="J220" s="31"/>
      <c r="K220" s="31"/>
      <c r="L220" s="22">
        <f t="shared" si="10"/>
        <v>0</v>
      </c>
      <c r="M220" s="22">
        <f t="shared" si="11"/>
        <v>0</v>
      </c>
      <c r="N220" s="49"/>
      <c r="O220" s="43"/>
      <c r="P220" s="44"/>
      <c r="Q220" s="51"/>
      <c r="R220" s="25" t="str">
        <f>IF(M220=0,"",M220/'CED. GRAL POR REP. O MANTTO'!G226)</f>
        <v/>
      </c>
      <c r="S220" s="35" t="str">
        <f t="shared" si="9"/>
        <v/>
      </c>
    </row>
    <row r="221" spans="2:19" s="2" customFormat="1" ht="12" hidden="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47"/>
      <c r="I221" s="31"/>
      <c r="J221" s="31"/>
      <c r="K221" s="31"/>
      <c r="L221" s="22">
        <f t="shared" si="10"/>
        <v>0</v>
      </c>
      <c r="M221" s="22">
        <f t="shared" si="11"/>
        <v>0</v>
      </c>
      <c r="N221" s="49"/>
      <c r="O221" s="43"/>
      <c r="P221" s="44"/>
      <c r="Q221" s="51"/>
      <c r="R221" s="25" t="str">
        <f>IF(M221=0,"",M221/'CED. GRAL POR REP. O MANTTO'!G227)</f>
        <v/>
      </c>
      <c r="S221" s="35" t="str">
        <f t="shared" si="9"/>
        <v/>
      </c>
    </row>
    <row r="222" spans="2:19" s="2" customFormat="1" ht="12" hidden="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47"/>
      <c r="I222" s="31"/>
      <c r="J222" s="31"/>
      <c r="K222" s="31"/>
      <c r="L222" s="22">
        <f t="shared" si="10"/>
        <v>0</v>
      </c>
      <c r="M222" s="22">
        <f t="shared" si="11"/>
        <v>0</v>
      </c>
      <c r="N222" s="49"/>
      <c r="O222" s="43"/>
      <c r="P222" s="44"/>
      <c r="Q222" s="51"/>
      <c r="R222" s="25" t="str">
        <f>IF(M222=0,"",M222/'CED. GRAL POR REP. O MANTTO'!G228)</f>
        <v/>
      </c>
      <c r="S222" s="35" t="str">
        <f t="shared" si="9"/>
        <v/>
      </c>
    </row>
    <row r="223" spans="2:19" s="2" customFormat="1" ht="12" hidden="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47"/>
      <c r="I223" s="31"/>
      <c r="J223" s="31"/>
      <c r="K223" s="31"/>
      <c r="L223" s="22">
        <f t="shared" si="10"/>
        <v>0</v>
      </c>
      <c r="M223" s="22">
        <f t="shared" si="11"/>
        <v>0</v>
      </c>
      <c r="N223" s="49"/>
      <c r="O223" s="43"/>
      <c r="P223" s="44"/>
      <c r="Q223" s="51"/>
      <c r="R223" s="25" t="str">
        <f>IF(M223=0,"",M223/'CED. GRAL POR REP. O MANTTO'!G229)</f>
        <v/>
      </c>
      <c r="S223" s="35" t="str">
        <f t="shared" si="9"/>
        <v/>
      </c>
    </row>
    <row r="224" spans="2:19" s="2" customFormat="1" ht="12" hidden="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47"/>
      <c r="I224" s="31"/>
      <c r="J224" s="31"/>
      <c r="K224" s="31"/>
      <c r="L224" s="22">
        <f t="shared" si="10"/>
        <v>0</v>
      </c>
      <c r="M224" s="22">
        <f t="shared" si="11"/>
        <v>0</v>
      </c>
      <c r="N224" s="49"/>
      <c r="O224" s="43"/>
      <c r="P224" s="44"/>
      <c r="Q224" s="51"/>
      <c r="R224" s="25" t="str">
        <f>IF(M224=0,"",M224/'CED. GRAL POR REP. O MANTTO'!G230)</f>
        <v/>
      </c>
      <c r="S224" s="35" t="str">
        <f t="shared" si="9"/>
        <v/>
      </c>
    </row>
    <row r="225" spans="2:19" s="2" customFormat="1" ht="12" hidden="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47"/>
      <c r="I225" s="31"/>
      <c r="J225" s="31"/>
      <c r="K225" s="31"/>
      <c r="L225" s="22">
        <f t="shared" si="10"/>
        <v>0</v>
      </c>
      <c r="M225" s="22">
        <f t="shared" si="11"/>
        <v>0</v>
      </c>
      <c r="N225" s="49"/>
      <c r="O225" s="43"/>
      <c r="P225" s="44"/>
      <c r="Q225" s="51"/>
      <c r="R225" s="25" t="str">
        <f>IF(M225=0,"",M225/'CED. GRAL POR REP. O MANTTO'!G231)</f>
        <v/>
      </c>
      <c r="S225" s="35" t="str">
        <f t="shared" si="9"/>
        <v/>
      </c>
    </row>
    <row r="226" spans="2:19" s="2" customFormat="1" ht="12" hidden="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47"/>
      <c r="I226" s="31"/>
      <c r="J226" s="31"/>
      <c r="K226" s="31"/>
      <c r="L226" s="22">
        <f t="shared" si="10"/>
        <v>0</v>
      </c>
      <c r="M226" s="22">
        <f t="shared" si="11"/>
        <v>0</v>
      </c>
      <c r="N226" s="49"/>
      <c r="O226" s="43"/>
      <c r="P226" s="44"/>
      <c r="Q226" s="51"/>
      <c r="R226" s="25" t="str">
        <f>IF(M226=0,"",M226/'CED. GRAL POR REP. O MANTTO'!G232)</f>
        <v/>
      </c>
      <c r="S226" s="35" t="str">
        <f t="shared" si="9"/>
        <v/>
      </c>
    </row>
    <row r="227" spans="2:19" s="2" customFormat="1" ht="12" hidden="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47"/>
      <c r="I227" s="31"/>
      <c r="J227" s="31"/>
      <c r="K227" s="31"/>
      <c r="L227" s="22">
        <f t="shared" si="10"/>
        <v>0</v>
      </c>
      <c r="M227" s="22">
        <f t="shared" si="11"/>
        <v>0</v>
      </c>
      <c r="N227" s="49"/>
      <c r="O227" s="43"/>
      <c r="P227" s="44"/>
      <c r="Q227" s="51"/>
      <c r="R227" s="25" t="str">
        <f>IF(M227=0,"",M227/'CED. GRAL POR REP. O MANTTO'!G233)</f>
        <v/>
      </c>
      <c r="S227" s="35" t="str">
        <f t="shared" si="9"/>
        <v/>
      </c>
    </row>
    <row r="228" spans="2:19" s="2" customFormat="1" ht="12" hidden="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47"/>
      <c r="I228" s="31"/>
      <c r="J228" s="31"/>
      <c r="K228" s="31"/>
      <c r="L228" s="22">
        <f t="shared" si="10"/>
        <v>0</v>
      </c>
      <c r="M228" s="22">
        <f t="shared" si="11"/>
        <v>0</v>
      </c>
      <c r="N228" s="49"/>
      <c r="O228" s="43"/>
      <c r="P228" s="44"/>
      <c r="Q228" s="51"/>
      <c r="R228" s="25" t="str">
        <f>IF(M228=0,"",M228/'CED. GRAL POR REP. O MANTTO'!G234)</f>
        <v/>
      </c>
      <c r="S228" s="35" t="str">
        <f t="shared" si="9"/>
        <v/>
      </c>
    </row>
    <row r="229" spans="2:19" s="2" customFormat="1" ht="12" hidden="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47"/>
      <c r="I229" s="31"/>
      <c r="J229" s="31"/>
      <c r="K229" s="31"/>
      <c r="L229" s="22">
        <f t="shared" si="10"/>
        <v>0</v>
      </c>
      <c r="M229" s="22">
        <f t="shared" si="11"/>
        <v>0</v>
      </c>
      <c r="N229" s="49"/>
      <c r="O229" s="43"/>
      <c r="P229" s="44"/>
      <c r="Q229" s="51"/>
      <c r="R229" s="25" t="str">
        <f>IF(M229=0,"",M229/'CED. GRAL POR REP. O MANTTO'!G235)</f>
        <v/>
      </c>
      <c r="S229" s="35" t="str">
        <f t="shared" si="9"/>
        <v/>
      </c>
    </row>
    <row r="230" spans="2:19" s="2" customFormat="1" ht="12" hidden="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47"/>
      <c r="I230" s="31"/>
      <c r="J230" s="31"/>
      <c r="K230" s="31"/>
      <c r="L230" s="22">
        <f t="shared" si="10"/>
        <v>0</v>
      </c>
      <c r="M230" s="22">
        <f t="shared" si="11"/>
        <v>0</v>
      </c>
      <c r="N230" s="49"/>
      <c r="O230" s="43"/>
      <c r="P230" s="44"/>
      <c r="Q230" s="51"/>
      <c r="R230" s="25" t="str">
        <f>IF(M230=0,"",M230/'CED. GRAL POR REP. O MANTTO'!G236)</f>
        <v/>
      </c>
      <c r="S230" s="35" t="str">
        <f t="shared" si="9"/>
        <v/>
      </c>
    </row>
    <row r="231" spans="2:19" s="2" customFormat="1" ht="12" hidden="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47"/>
      <c r="I231" s="31"/>
      <c r="J231" s="31"/>
      <c r="K231" s="31"/>
      <c r="L231" s="22">
        <f t="shared" si="10"/>
        <v>0</v>
      </c>
      <c r="M231" s="22">
        <f t="shared" si="11"/>
        <v>0</v>
      </c>
      <c r="N231" s="49"/>
      <c r="O231" s="43"/>
      <c r="P231" s="44"/>
      <c r="Q231" s="51"/>
      <c r="R231" s="25" t="str">
        <f>IF(M231=0,"",M231/'CED. GRAL POR REP. O MANTTO'!G237)</f>
        <v/>
      </c>
      <c r="S231" s="35" t="str">
        <f t="shared" si="9"/>
        <v/>
      </c>
    </row>
    <row r="232" spans="2:19" s="2" customFormat="1" ht="12" hidden="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47"/>
      <c r="I232" s="31"/>
      <c r="J232" s="31"/>
      <c r="K232" s="31"/>
      <c r="L232" s="22">
        <f t="shared" si="10"/>
        <v>0</v>
      </c>
      <c r="M232" s="22">
        <f t="shared" si="11"/>
        <v>0</v>
      </c>
      <c r="N232" s="49"/>
      <c r="O232" s="43"/>
      <c r="P232" s="44"/>
      <c r="Q232" s="51"/>
      <c r="R232" s="25" t="str">
        <f>IF(M232=0,"",M232/'CED. GRAL POR REP. O MANTTO'!G238)</f>
        <v/>
      </c>
      <c r="S232" s="35" t="str">
        <f t="shared" si="9"/>
        <v/>
      </c>
    </row>
    <row r="233" spans="2:19" s="2" customFormat="1" ht="12" hidden="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47"/>
      <c r="I233" s="31"/>
      <c r="J233" s="31"/>
      <c r="K233" s="31"/>
      <c r="L233" s="22">
        <f t="shared" si="10"/>
        <v>0</v>
      </c>
      <c r="M233" s="22">
        <f t="shared" si="11"/>
        <v>0</v>
      </c>
      <c r="N233" s="49"/>
      <c r="O233" s="43"/>
      <c r="P233" s="44"/>
      <c r="Q233" s="51"/>
      <c r="R233" s="25" t="str">
        <f>IF(M233=0,"",M233/'CED. GRAL POR REP. O MANTTO'!G239)</f>
        <v/>
      </c>
      <c r="S233" s="35" t="str">
        <f t="shared" si="9"/>
        <v/>
      </c>
    </row>
    <row r="234" spans="2:19" s="2" customFormat="1" ht="12" hidden="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47"/>
      <c r="I234" s="31"/>
      <c r="J234" s="31"/>
      <c r="K234" s="31"/>
      <c r="L234" s="22">
        <f t="shared" si="10"/>
        <v>0</v>
      </c>
      <c r="M234" s="22">
        <f t="shared" si="11"/>
        <v>0</v>
      </c>
      <c r="N234" s="49"/>
      <c r="O234" s="43"/>
      <c r="P234" s="44"/>
      <c r="Q234" s="51"/>
      <c r="R234" s="25" t="str">
        <f>IF(M234=0,"",M234/'CED. GRAL POR REP. O MANTTO'!G240)</f>
        <v/>
      </c>
      <c r="S234" s="35" t="str">
        <f t="shared" si="9"/>
        <v/>
      </c>
    </row>
    <row r="235" spans="2:19" s="2" customFormat="1" ht="12" hidden="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47"/>
      <c r="I235" s="31"/>
      <c r="J235" s="31"/>
      <c r="K235" s="31"/>
      <c r="L235" s="22">
        <f t="shared" si="10"/>
        <v>0</v>
      </c>
      <c r="M235" s="22">
        <f t="shared" si="11"/>
        <v>0</v>
      </c>
      <c r="N235" s="49"/>
      <c r="O235" s="43"/>
      <c r="P235" s="44"/>
      <c r="Q235" s="51"/>
      <c r="R235" s="25" t="str">
        <f>IF(M235=0,"",M235/'CED. GRAL POR REP. O MANTTO'!G241)</f>
        <v/>
      </c>
      <c r="S235" s="35" t="str">
        <f t="shared" si="9"/>
        <v/>
      </c>
    </row>
    <row r="236" spans="2:19" s="2" customFormat="1" ht="12" hidden="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47"/>
      <c r="I236" s="31"/>
      <c r="J236" s="31"/>
      <c r="K236" s="31"/>
      <c r="L236" s="22">
        <f t="shared" si="10"/>
        <v>0</v>
      </c>
      <c r="M236" s="22">
        <f t="shared" si="11"/>
        <v>0</v>
      </c>
      <c r="N236" s="49"/>
      <c r="O236" s="43"/>
      <c r="P236" s="44"/>
      <c r="Q236" s="51"/>
      <c r="R236" s="25" t="str">
        <f>IF(M236=0,"",M236/'CED. GRAL POR REP. O MANTTO'!G242)</f>
        <v/>
      </c>
      <c r="S236" s="35" t="str">
        <f t="shared" si="9"/>
        <v/>
      </c>
    </row>
    <row r="237" spans="2:19" s="2" customFormat="1" ht="12" hidden="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47"/>
      <c r="I237" s="31"/>
      <c r="J237" s="31"/>
      <c r="K237" s="31"/>
      <c r="L237" s="22">
        <f t="shared" si="10"/>
        <v>0</v>
      </c>
      <c r="M237" s="22">
        <f t="shared" si="11"/>
        <v>0</v>
      </c>
      <c r="N237" s="49"/>
      <c r="O237" s="43"/>
      <c r="P237" s="44"/>
      <c r="Q237" s="51"/>
      <c r="R237" s="25" t="str">
        <f>IF(M237=0,"",M237/'CED. GRAL POR REP. O MANTTO'!G243)</f>
        <v/>
      </c>
      <c r="S237" s="35" t="str">
        <f t="shared" si="9"/>
        <v/>
      </c>
    </row>
    <row r="238" spans="2:19" s="2" customFormat="1" ht="12" hidden="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47"/>
      <c r="I238" s="31"/>
      <c r="J238" s="31"/>
      <c r="K238" s="31"/>
      <c r="L238" s="22">
        <f t="shared" si="10"/>
        <v>0</v>
      </c>
      <c r="M238" s="22">
        <f t="shared" si="11"/>
        <v>0</v>
      </c>
      <c r="N238" s="49"/>
      <c r="O238" s="43"/>
      <c r="P238" s="44"/>
      <c r="Q238" s="51"/>
      <c r="R238" s="25" t="str">
        <f>IF(M238=0,"",M238/'CED. GRAL POR REP. O MANTTO'!G244)</f>
        <v/>
      </c>
      <c r="S238" s="35" t="str">
        <f t="shared" si="9"/>
        <v/>
      </c>
    </row>
    <row r="239" spans="2:19" s="2" customFormat="1" ht="12" hidden="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47"/>
      <c r="I239" s="31"/>
      <c r="J239" s="31"/>
      <c r="K239" s="31"/>
      <c r="L239" s="22">
        <f t="shared" si="10"/>
        <v>0</v>
      </c>
      <c r="M239" s="22">
        <f t="shared" si="11"/>
        <v>0</v>
      </c>
      <c r="N239" s="49"/>
      <c r="O239" s="43"/>
      <c r="P239" s="44"/>
      <c r="Q239" s="51"/>
      <c r="R239" s="25" t="str">
        <f>IF(M239=0,"",M239/'CED. GRAL POR REP. O MANTTO'!G245)</f>
        <v/>
      </c>
      <c r="S239" s="35" t="str">
        <f t="shared" si="9"/>
        <v/>
      </c>
    </row>
    <row r="240" spans="2:19" s="2" customFormat="1" ht="12" hidden="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47"/>
      <c r="I240" s="31"/>
      <c r="J240" s="31"/>
      <c r="K240" s="31"/>
      <c r="L240" s="22">
        <f t="shared" si="10"/>
        <v>0</v>
      </c>
      <c r="M240" s="22">
        <f t="shared" si="11"/>
        <v>0</v>
      </c>
      <c r="N240" s="49"/>
      <c r="O240" s="43"/>
      <c r="P240" s="44"/>
      <c r="Q240" s="51"/>
      <c r="R240" s="25" t="str">
        <f>IF(M240=0,"",M240/'CED. GRAL POR REP. O MANTTO'!G246)</f>
        <v/>
      </c>
      <c r="S240" s="35" t="str">
        <f t="shared" si="9"/>
        <v/>
      </c>
    </row>
    <row r="241" spans="2:19" s="2" customFormat="1" ht="12" hidden="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47"/>
      <c r="I241" s="31"/>
      <c r="J241" s="31"/>
      <c r="K241" s="31"/>
      <c r="L241" s="22">
        <f t="shared" si="10"/>
        <v>0</v>
      </c>
      <c r="M241" s="22">
        <f t="shared" si="11"/>
        <v>0</v>
      </c>
      <c r="N241" s="49"/>
      <c r="O241" s="43"/>
      <c r="P241" s="44"/>
      <c r="Q241" s="51"/>
      <c r="R241" s="25" t="str">
        <f>IF(M241=0,"",M241/'CED. GRAL POR REP. O MANTTO'!G247)</f>
        <v/>
      </c>
      <c r="S241" s="35" t="str">
        <f t="shared" si="9"/>
        <v/>
      </c>
    </row>
    <row r="242" spans="2:19" s="2" customFormat="1" ht="12" hidden="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47"/>
      <c r="I242" s="31"/>
      <c r="J242" s="31"/>
      <c r="K242" s="31"/>
      <c r="L242" s="22">
        <f t="shared" si="10"/>
        <v>0</v>
      </c>
      <c r="M242" s="22">
        <f t="shared" si="11"/>
        <v>0</v>
      </c>
      <c r="N242" s="49"/>
      <c r="O242" s="43"/>
      <c r="P242" s="44"/>
      <c r="Q242" s="51"/>
      <c r="R242" s="25" t="str">
        <f>IF(M242=0,"",M242/'CED. GRAL POR REP. O MANTTO'!G248)</f>
        <v/>
      </c>
      <c r="S242" s="35" t="str">
        <f t="shared" si="9"/>
        <v/>
      </c>
    </row>
    <row r="243" spans="2:19" s="2" customFormat="1" ht="12" hidden="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47"/>
      <c r="I243" s="31"/>
      <c r="J243" s="31"/>
      <c r="K243" s="31"/>
      <c r="L243" s="22">
        <f t="shared" si="10"/>
        <v>0</v>
      </c>
      <c r="M243" s="22">
        <f t="shared" si="11"/>
        <v>0</v>
      </c>
      <c r="N243" s="49"/>
      <c r="O243" s="43"/>
      <c r="P243" s="44"/>
      <c r="Q243" s="51"/>
      <c r="R243" s="25" t="str">
        <f>IF(M243=0,"",M243/'CED. GRAL POR REP. O MANTTO'!G249)</f>
        <v/>
      </c>
      <c r="S243" s="35" t="str">
        <f t="shared" si="9"/>
        <v/>
      </c>
    </row>
    <row r="244" spans="2:19" s="2" customFormat="1" ht="12" hidden="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47"/>
      <c r="I244" s="31"/>
      <c r="J244" s="31"/>
      <c r="K244" s="31"/>
      <c r="L244" s="22">
        <f t="shared" si="10"/>
        <v>0</v>
      </c>
      <c r="M244" s="22">
        <f t="shared" si="11"/>
        <v>0</v>
      </c>
      <c r="N244" s="49"/>
      <c r="O244" s="43"/>
      <c r="P244" s="44"/>
      <c r="Q244" s="51"/>
      <c r="R244" s="25" t="str">
        <f>IF(M244=0,"",M244/'CED. GRAL POR REP. O MANTTO'!G250)</f>
        <v/>
      </c>
      <c r="S244" s="35" t="str">
        <f t="shared" si="9"/>
        <v/>
      </c>
    </row>
    <row r="245" spans="2:19" s="2" customFormat="1" ht="12" hidden="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47"/>
      <c r="I245" s="31"/>
      <c r="J245" s="31"/>
      <c r="K245" s="31"/>
      <c r="L245" s="22">
        <f t="shared" si="10"/>
        <v>0</v>
      </c>
      <c r="M245" s="22">
        <f t="shared" si="11"/>
        <v>0</v>
      </c>
      <c r="N245" s="49"/>
      <c r="O245" s="43"/>
      <c r="P245" s="44"/>
      <c r="Q245" s="51"/>
      <c r="R245" s="25" t="str">
        <f>IF(M245=0,"",M245/'CED. GRAL POR REP. O MANTTO'!G251)</f>
        <v/>
      </c>
      <c r="S245" s="35" t="str">
        <f t="shared" si="9"/>
        <v/>
      </c>
    </row>
    <row r="246" spans="2:19" s="2" customFormat="1" ht="12" hidden="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47"/>
      <c r="I246" s="31"/>
      <c r="J246" s="31"/>
      <c r="K246" s="31"/>
      <c r="L246" s="22">
        <f t="shared" si="10"/>
        <v>0</v>
      </c>
      <c r="M246" s="22">
        <f t="shared" si="11"/>
        <v>0</v>
      </c>
      <c r="N246" s="49"/>
      <c r="O246" s="43"/>
      <c r="P246" s="44"/>
      <c r="Q246" s="51"/>
      <c r="R246" s="25" t="str">
        <f>IF(M246=0,"",M246/'CED. GRAL POR REP. O MANTTO'!G252)</f>
        <v/>
      </c>
      <c r="S246" s="35" t="str">
        <f t="shared" si="9"/>
        <v/>
      </c>
    </row>
    <row r="247" spans="2:19" s="2" customFormat="1" ht="12" hidden="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47"/>
      <c r="I247" s="31"/>
      <c r="J247" s="31"/>
      <c r="K247" s="31"/>
      <c r="L247" s="22">
        <f t="shared" si="10"/>
        <v>0</v>
      </c>
      <c r="M247" s="22">
        <f t="shared" si="11"/>
        <v>0</v>
      </c>
      <c r="N247" s="49"/>
      <c r="O247" s="43"/>
      <c r="P247" s="44"/>
      <c r="Q247" s="51"/>
      <c r="R247" s="25" t="str">
        <f>IF(M247=0,"",M247/'CED. GRAL POR REP. O MANTTO'!G253)</f>
        <v/>
      </c>
      <c r="S247" s="35" t="str">
        <f t="shared" si="9"/>
        <v/>
      </c>
    </row>
    <row r="248" spans="2:19" s="2" customFormat="1" ht="12" hidden="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47"/>
      <c r="I248" s="31"/>
      <c r="J248" s="31"/>
      <c r="K248" s="31"/>
      <c r="L248" s="22">
        <f t="shared" si="10"/>
        <v>0</v>
      </c>
      <c r="M248" s="22">
        <f t="shared" si="11"/>
        <v>0</v>
      </c>
      <c r="N248" s="49"/>
      <c r="O248" s="43"/>
      <c r="P248" s="44"/>
      <c r="Q248" s="51"/>
      <c r="R248" s="25" t="str">
        <f>IF(M248=0,"",M248/'CED. GRAL POR REP. O MANTTO'!G254)</f>
        <v/>
      </c>
      <c r="S248" s="35" t="str">
        <f t="shared" si="9"/>
        <v/>
      </c>
    </row>
    <row r="249" spans="2:19" s="2" customFormat="1" ht="12" hidden="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47"/>
      <c r="I249" s="31"/>
      <c r="J249" s="31"/>
      <c r="K249" s="31"/>
      <c r="L249" s="22">
        <f t="shared" si="10"/>
        <v>0</v>
      </c>
      <c r="M249" s="22">
        <f t="shared" si="11"/>
        <v>0</v>
      </c>
      <c r="N249" s="49"/>
      <c r="O249" s="43"/>
      <c r="P249" s="44"/>
      <c r="Q249" s="51"/>
      <c r="R249" s="25" t="str">
        <f>IF(M249=0,"",M249/'CED. GRAL POR REP. O MANTTO'!G255)</f>
        <v/>
      </c>
      <c r="S249" s="35" t="str">
        <f t="shared" si="9"/>
        <v/>
      </c>
    </row>
    <row r="250" spans="2:19" s="2" customFormat="1" ht="12" hidden="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47"/>
      <c r="I250" s="31"/>
      <c r="J250" s="31"/>
      <c r="K250" s="31"/>
      <c r="L250" s="22">
        <f t="shared" si="10"/>
        <v>0</v>
      </c>
      <c r="M250" s="22">
        <f t="shared" si="11"/>
        <v>0</v>
      </c>
      <c r="N250" s="49"/>
      <c r="O250" s="43"/>
      <c r="P250" s="44"/>
      <c r="Q250" s="51"/>
      <c r="R250" s="25" t="str">
        <f>IF(M250=0,"",M250/'CED. GRAL POR REP. O MANTTO'!G256)</f>
        <v/>
      </c>
      <c r="S250" s="35" t="str">
        <f t="shared" si="9"/>
        <v/>
      </c>
    </row>
    <row r="251" spans="2:19" s="2" customFormat="1" ht="12" hidden="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47"/>
      <c r="I251" s="31"/>
      <c r="J251" s="31"/>
      <c r="K251" s="31"/>
      <c r="L251" s="22">
        <f t="shared" si="10"/>
        <v>0</v>
      </c>
      <c r="M251" s="22">
        <f t="shared" si="11"/>
        <v>0</v>
      </c>
      <c r="N251" s="49"/>
      <c r="O251" s="43"/>
      <c r="P251" s="44"/>
      <c r="Q251" s="51"/>
      <c r="R251" s="25" t="str">
        <f>IF(M251=0,"",M251/'CED. GRAL POR REP. O MANTTO'!G257)</f>
        <v/>
      </c>
      <c r="S251" s="35" t="str">
        <f t="shared" si="9"/>
        <v/>
      </c>
    </row>
    <row r="252" spans="2:19" s="2" customFormat="1" ht="12" hidden="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47"/>
      <c r="I252" s="31"/>
      <c r="J252" s="31"/>
      <c r="K252" s="31"/>
      <c r="L252" s="22">
        <f t="shared" si="10"/>
        <v>0</v>
      </c>
      <c r="M252" s="22">
        <f t="shared" si="11"/>
        <v>0</v>
      </c>
      <c r="N252" s="49"/>
      <c r="O252" s="43"/>
      <c r="P252" s="44"/>
      <c r="Q252" s="51"/>
      <c r="R252" s="25" t="str">
        <f>IF(M252=0,"",M252/'CED. GRAL POR REP. O MANTTO'!G258)</f>
        <v/>
      </c>
      <c r="S252" s="35" t="str">
        <f t="shared" si="9"/>
        <v/>
      </c>
    </row>
    <row r="253" spans="2:19" s="2" customFormat="1" ht="12" hidden="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47"/>
      <c r="I253" s="31"/>
      <c r="J253" s="31"/>
      <c r="K253" s="31"/>
      <c r="L253" s="22">
        <f t="shared" si="10"/>
        <v>0</v>
      </c>
      <c r="M253" s="22">
        <f t="shared" si="11"/>
        <v>0</v>
      </c>
      <c r="N253" s="49"/>
      <c r="O253" s="43"/>
      <c r="P253" s="44"/>
      <c r="Q253" s="51"/>
      <c r="R253" s="25" t="str">
        <f>IF(M253=0,"",M253/'CED. GRAL POR REP. O MANTTO'!G259)</f>
        <v/>
      </c>
      <c r="S253" s="35" t="str">
        <f t="shared" si="9"/>
        <v/>
      </c>
    </row>
    <row r="254" spans="2:19" s="2" customFormat="1" ht="12" hidden="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47"/>
      <c r="I254" s="31"/>
      <c r="J254" s="31"/>
      <c r="K254" s="31"/>
      <c r="L254" s="22">
        <f t="shared" si="10"/>
        <v>0</v>
      </c>
      <c r="M254" s="22">
        <f t="shared" si="11"/>
        <v>0</v>
      </c>
      <c r="N254" s="49"/>
      <c r="O254" s="43"/>
      <c r="P254" s="44"/>
      <c r="Q254" s="51"/>
      <c r="R254" s="25" t="str">
        <f>IF(M254=0,"",M254/'CED. GRAL POR REP. O MANTTO'!G260)</f>
        <v/>
      </c>
      <c r="S254" s="35" t="str">
        <f t="shared" si="9"/>
        <v/>
      </c>
    </row>
    <row r="255" spans="2:19" s="2" customFormat="1" ht="12" hidden="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47"/>
      <c r="I255" s="31"/>
      <c r="J255" s="31"/>
      <c r="K255" s="31"/>
      <c r="L255" s="22">
        <f t="shared" si="10"/>
        <v>0</v>
      </c>
      <c r="M255" s="22">
        <f t="shared" si="11"/>
        <v>0</v>
      </c>
      <c r="N255" s="49"/>
      <c r="O255" s="43"/>
      <c r="P255" s="44"/>
      <c r="Q255" s="51"/>
      <c r="R255" s="25" t="str">
        <f>IF(M255=0,"",M255/'CED. GRAL POR REP. O MANTTO'!G261)</f>
        <v/>
      </c>
      <c r="S255" s="35" t="str">
        <f t="shared" si="9"/>
        <v/>
      </c>
    </row>
    <row r="256" spans="2:19" s="2" customFormat="1" ht="12" hidden="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47"/>
      <c r="I256" s="31"/>
      <c r="J256" s="31"/>
      <c r="K256" s="31"/>
      <c r="L256" s="22">
        <f t="shared" si="10"/>
        <v>0</v>
      </c>
      <c r="M256" s="22">
        <f t="shared" si="11"/>
        <v>0</v>
      </c>
      <c r="N256" s="49"/>
      <c r="O256" s="43"/>
      <c r="P256" s="44"/>
      <c r="Q256" s="51"/>
      <c r="R256" s="25" t="str">
        <f>IF(M256=0,"",M256/'CED. GRAL POR REP. O MANTTO'!G262)</f>
        <v/>
      </c>
      <c r="S256" s="35" t="str">
        <f t="shared" si="9"/>
        <v/>
      </c>
    </row>
    <row r="257" spans="2:19" s="2" customFormat="1" ht="12" hidden="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47"/>
      <c r="I257" s="31"/>
      <c r="J257" s="31"/>
      <c r="K257" s="31"/>
      <c r="L257" s="22">
        <f t="shared" si="10"/>
        <v>0</v>
      </c>
      <c r="M257" s="22">
        <f t="shared" si="11"/>
        <v>0</v>
      </c>
      <c r="N257" s="49"/>
      <c r="O257" s="43"/>
      <c r="P257" s="44"/>
      <c r="Q257" s="51"/>
      <c r="R257" s="25" t="str">
        <f>IF(M257=0,"",M257/'CED. GRAL POR REP. O MANTTO'!G263)</f>
        <v/>
      </c>
      <c r="S257" s="35" t="str">
        <f t="shared" si="9"/>
        <v/>
      </c>
    </row>
    <row r="258" spans="2:19" s="2" customFormat="1" ht="12" hidden="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47"/>
      <c r="I258" s="31"/>
      <c r="J258" s="31"/>
      <c r="K258" s="31"/>
      <c r="L258" s="22">
        <f t="shared" si="10"/>
        <v>0</v>
      </c>
      <c r="M258" s="22">
        <f t="shared" si="11"/>
        <v>0</v>
      </c>
      <c r="N258" s="49"/>
      <c r="O258" s="43"/>
      <c r="P258" s="44"/>
      <c r="Q258" s="51"/>
      <c r="R258" s="25" t="str">
        <f>IF(M258=0,"",M258/'CED. GRAL POR REP. O MANTTO'!G264)</f>
        <v/>
      </c>
      <c r="S258" s="35" t="str">
        <f t="shared" si="9"/>
        <v/>
      </c>
    </row>
    <row r="259" spans="2:19" s="2" customFormat="1" ht="12" hidden="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47"/>
      <c r="I259" s="31"/>
      <c r="J259" s="31"/>
      <c r="K259" s="31"/>
      <c r="L259" s="22">
        <f t="shared" si="10"/>
        <v>0</v>
      </c>
      <c r="M259" s="22">
        <f t="shared" si="11"/>
        <v>0</v>
      </c>
      <c r="N259" s="49"/>
      <c r="O259" s="43"/>
      <c r="P259" s="44"/>
      <c r="Q259" s="51"/>
      <c r="R259" s="25" t="str">
        <f>IF(M259=0,"",M259/'CED. GRAL POR REP. O MANTTO'!G265)</f>
        <v/>
      </c>
      <c r="S259" s="35" t="str">
        <f t="shared" si="9"/>
        <v/>
      </c>
    </row>
    <row r="260" spans="2:19" s="2" customFormat="1" ht="12" hidden="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47"/>
      <c r="I260" s="31"/>
      <c r="J260" s="31"/>
      <c r="K260" s="31"/>
      <c r="L260" s="22">
        <f t="shared" si="10"/>
        <v>0</v>
      </c>
      <c r="M260" s="22">
        <f t="shared" si="11"/>
        <v>0</v>
      </c>
      <c r="N260" s="49"/>
      <c r="O260" s="43"/>
      <c r="P260" s="44"/>
      <c r="Q260" s="51"/>
      <c r="R260" s="25" t="str">
        <f>IF(M260=0,"",M260/'CED. GRAL POR REP. O MANTTO'!G266)</f>
        <v/>
      </c>
      <c r="S260" s="35" t="str">
        <f t="shared" si="9"/>
        <v/>
      </c>
    </row>
    <row r="261" spans="2:19" s="2" customFormat="1" ht="12" hidden="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47"/>
      <c r="I261" s="31"/>
      <c r="J261" s="31"/>
      <c r="K261" s="31"/>
      <c r="L261" s="22">
        <f t="shared" si="10"/>
        <v>0</v>
      </c>
      <c r="M261" s="22">
        <f t="shared" si="11"/>
        <v>0</v>
      </c>
      <c r="N261" s="49"/>
      <c r="O261" s="43"/>
      <c r="P261" s="44"/>
      <c r="Q261" s="51"/>
      <c r="R261" s="25" t="str">
        <f>IF(M261=0,"",M261/'CED. GRAL POR REP. O MANTTO'!G267)</f>
        <v/>
      </c>
      <c r="S261" s="35" t="str">
        <f t="shared" si="9"/>
        <v/>
      </c>
    </row>
    <row r="262" spans="2:19" s="2" customFormat="1" ht="12" hidden="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47"/>
      <c r="I262" s="31"/>
      <c r="J262" s="31"/>
      <c r="K262" s="31"/>
      <c r="L262" s="22">
        <f t="shared" si="10"/>
        <v>0</v>
      </c>
      <c r="M262" s="22">
        <f t="shared" si="11"/>
        <v>0</v>
      </c>
      <c r="N262" s="49"/>
      <c r="O262" s="43"/>
      <c r="P262" s="44"/>
      <c r="Q262" s="51"/>
      <c r="R262" s="25" t="str">
        <f>IF(M262=0,"",M262/'CED. GRAL POR REP. O MANTTO'!G268)</f>
        <v/>
      </c>
      <c r="S262" s="35" t="str">
        <f t="shared" si="9"/>
        <v/>
      </c>
    </row>
    <row r="263" spans="2:19" s="2" customFormat="1" ht="12" hidden="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47"/>
      <c r="I263" s="31"/>
      <c r="J263" s="31"/>
      <c r="K263" s="31"/>
      <c r="L263" s="22">
        <f t="shared" si="10"/>
        <v>0</v>
      </c>
      <c r="M263" s="22">
        <f t="shared" si="11"/>
        <v>0</v>
      </c>
      <c r="N263" s="49"/>
      <c r="O263" s="43"/>
      <c r="P263" s="44"/>
      <c r="Q263" s="51"/>
      <c r="R263" s="25" t="str">
        <f>IF(M263=0,"",M263/'CED. GRAL POR REP. O MANTTO'!G269)</f>
        <v/>
      </c>
      <c r="S263" s="35" t="str">
        <f t="shared" si="9"/>
        <v/>
      </c>
    </row>
    <row r="264" spans="2:19" s="2" customFormat="1" ht="12" hidden="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47"/>
      <c r="I264" s="31"/>
      <c r="J264" s="31"/>
      <c r="K264" s="31"/>
      <c r="L264" s="22">
        <f t="shared" si="10"/>
        <v>0</v>
      </c>
      <c r="M264" s="22">
        <f t="shared" si="11"/>
        <v>0</v>
      </c>
      <c r="N264" s="49"/>
      <c r="O264" s="43"/>
      <c r="P264" s="44"/>
      <c r="Q264" s="51"/>
      <c r="R264" s="25" t="str">
        <f>IF(M264=0,"",M264/'CED. GRAL POR REP. O MANTTO'!G270)</f>
        <v/>
      </c>
      <c r="S264" s="35" t="str">
        <f t="shared" si="9"/>
        <v/>
      </c>
    </row>
    <row r="265" spans="2:19" s="2" customFormat="1" ht="12" hidden="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47"/>
      <c r="I265" s="31"/>
      <c r="J265" s="31"/>
      <c r="K265" s="31"/>
      <c r="L265" s="22">
        <f t="shared" si="10"/>
        <v>0</v>
      </c>
      <c r="M265" s="22">
        <f t="shared" si="11"/>
        <v>0</v>
      </c>
      <c r="N265" s="49"/>
      <c r="O265" s="43"/>
      <c r="P265" s="44"/>
      <c r="Q265" s="51"/>
      <c r="R265" s="25" t="str">
        <f>IF(M265=0,"",M265/'CED. GRAL POR REP. O MANTTO'!G271)</f>
        <v/>
      </c>
      <c r="S265" s="35" t="str">
        <f t="shared" si="9"/>
        <v/>
      </c>
    </row>
    <row r="266" spans="2:19" s="2" customFormat="1" ht="12" hidden="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47"/>
      <c r="I266" s="31"/>
      <c r="J266" s="31"/>
      <c r="K266" s="31"/>
      <c r="L266" s="22">
        <f t="shared" si="10"/>
        <v>0</v>
      </c>
      <c r="M266" s="22">
        <f t="shared" si="11"/>
        <v>0</v>
      </c>
      <c r="N266" s="49"/>
      <c r="O266" s="43"/>
      <c r="P266" s="44"/>
      <c r="Q266" s="51"/>
      <c r="R266" s="25" t="str">
        <f>IF(M266=0,"",M266/'CED. GRAL POR REP. O MANTTO'!G272)</f>
        <v/>
      </c>
      <c r="S266" s="35" t="str">
        <f t="shared" si="9"/>
        <v/>
      </c>
    </row>
    <row r="267" spans="2:19" s="2" customFormat="1" ht="12" hidden="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47"/>
      <c r="I267" s="31"/>
      <c r="J267" s="31"/>
      <c r="K267" s="31"/>
      <c r="L267" s="22">
        <f t="shared" si="10"/>
        <v>0</v>
      </c>
      <c r="M267" s="22">
        <f t="shared" si="11"/>
        <v>0</v>
      </c>
      <c r="N267" s="49"/>
      <c r="O267" s="43"/>
      <c r="P267" s="44"/>
      <c r="Q267" s="51"/>
      <c r="R267" s="25" t="str">
        <f>IF(M267=0,"",M267/'CED. GRAL POR REP. O MANTTO'!G273)</f>
        <v/>
      </c>
      <c r="S267" s="35" t="str">
        <f t="shared" si="9"/>
        <v/>
      </c>
    </row>
    <row r="268" spans="2:19" s="2" customFormat="1" ht="12" hidden="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47"/>
      <c r="I268" s="31"/>
      <c r="J268" s="31"/>
      <c r="K268" s="31"/>
      <c r="L268" s="22">
        <f t="shared" si="10"/>
        <v>0</v>
      </c>
      <c r="M268" s="22">
        <f t="shared" si="11"/>
        <v>0</v>
      </c>
      <c r="N268" s="49"/>
      <c r="O268" s="43"/>
      <c r="P268" s="44"/>
      <c r="Q268" s="51"/>
      <c r="R268" s="25" t="str">
        <f>IF(M268=0,"",M268/'CED. GRAL POR REP. O MANTTO'!G274)</f>
        <v/>
      </c>
      <c r="S268" s="35" t="str">
        <f t="shared" si="9"/>
        <v/>
      </c>
    </row>
    <row r="269" spans="2:19" s="2" customFormat="1" ht="12" hidden="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47"/>
      <c r="I269" s="31"/>
      <c r="J269" s="31"/>
      <c r="K269" s="31"/>
      <c r="L269" s="22">
        <f t="shared" si="10"/>
        <v>0</v>
      </c>
      <c r="M269" s="22">
        <f t="shared" si="11"/>
        <v>0</v>
      </c>
      <c r="N269" s="49"/>
      <c r="O269" s="43"/>
      <c r="P269" s="44"/>
      <c r="Q269" s="51"/>
      <c r="R269" s="25" t="str">
        <f>IF(M269=0,"",M269/'CED. GRAL POR REP. O MANTTO'!G275)</f>
        <v/>
      </c>
      <c r="S269" s="35" t="str">
        <f t="shared" si="9"/>
        <v/>
      </c>
    </row>
    <row r="270" spans="2:19" s="2" customFormat="1" ht="12" hidden="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47"/>
      <c r="I270" s="31"/>
      <c r="J270" s="31"/>
      <c r="K270" s="31"/>
      <c r="L270" s="22">
        <f t="shared" si="10"/>
        <v>0</v>
      </c>
      <c r="M270" s="22">
        <f t="shared" si="11"/>
        <v>0</v>
      </c>
      <c r="N270" s="49"/>
      <c r="O270" s="43"/>
      <c r="P270" s="44"/>
      <c r="Q270" s="51"/>
      <c r="R270" s="25" t="str">
        <f>IF(M270=0,"",M270/'CED. GRAL POR REP. O MANTTO'!G276)</f>
        <v/>
      </c>
      <c r="S270" s="35" t="str">
        <f t="shared" si="9"/>
        <v/>
      </c>
    </row>
    <row r="271" spans="2:19" s="2" customFormat="1" ht="12" hidden="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47"/>
      <c r="I271" s="31"/>
      <c r="J271" s="31"/>
      <c r="K271" s="31"/>
      <c r="L271" s="22">
        <f t="shared" si="10"/>
        <v>0</v>
      </c>
      <c r="M271" s="22">
        <f t="shared" si="11"/>
        <v>0</v>
      </c>
      <c r="N271" s="49"/>
      <c r="O271" s="43"/>
      <c r="P271" s="44"/>
      <c r="Q271" s="51"/>
      <c r="R271" s="25" t="str">
        <f>IF(M271=0,"",M271/'CED. GRAL POR REP. O MANTTO'!G277)</f>
        <v/>
      </c>
      <c r="S271" s="35" t="str">
        <f t="shared" si="9"/>
        <v/>
      </c>
    </row>
    <row r="272" spans="2:19" s="2" customFormat="1" ht="12" hidden="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47"/>
      <c r="I272" s="31"/>
      <c r="J272" s="31"/>
      <c r="K272" s="31"/>
      <c r="L272" s="22">
        <f t="shared" si="10"/>
        <v>0</v>
      </c>
      <c r="M272" s="22">
        <f t="shared" si="11"/>
        <v>0</v>
      </c>
      <c r="N272" s="49"/>
      <c r="O272" s="43"/>
      <c r="P272" s="44"/>
      <c r="Q272" s="51"/>
      <c r="R272" s="25" t="str">
        <f>IF(M272=0,"",M272/'CED. GRAL POR REP. O MANTTO'!G278)</f>
        <v/>
      </c>
      <c r="S272" s="35" t="str">
        <f t="shared" si="9"/>
        <v/>
      </c>
    </row>
    <row r="273" spans="2:19" s="2" customFormat="1" ht="12" hidden="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47"/>
      <c r="I273" s="31"/>
      <c r="J273" s="31"/>
      <c r="K273" s="31"/>
      <c r="L273" s="22">
        <f t="shared" si="10"/>
        <v>0</v>
      </c>
      <c r="M273" s="22">
        <f t="shared" si="11"/>
        <v>0</v>
      </c>
      <c r="N273" s="49"/>
      <c r="O273" s="43"/>
      <c r="P273" s="44"/>
      <c r="Q273" s="51"/>
      <c r="R273" s="25" t="str">
        <f>IF(M273=0,"",M273/'CED. GRAL POR REP. O MANTTO'!G279)</f>
        <v/>
      </c>
      <c r="S273" s="35" t="str">
        <f t="shared" si="9"/>
        <v/>
      </c>
    </row>
    <row r="274" spans="2:19" s="2" customFormat="1" ht="12" hidden="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47"/>
      <c r="I274" s="31"/>
      <c r="J274" s="31"/>
      <c r="K274" s="31"/>
      <c r="L274" s="22">
        <f t="shared" si="10"/>
        <v>0</v>
      </c>
      <c r="M274" s="22">
        <f t="shared" si="11"/>
        <v>0</v>
      </c>
      <c r="N274" s="49"/>
      <c r="O274" s="43"/>
      <c r="P274" s="44"/>
      <c r="Q274" s="51"/>
      <c r="R274" s="25" t="str">
        <f>IF(M274=0,"",M274/'CED. GRAL POR REP. O MANTTO'!G280)</f>
        <v/>
      </c>
      <c r="S274" s="35" t="str">
        <f t="shared" ref="S274:S337" si="12">IF(R274="","",IF(R274&gt;1,"SOBRE EJERCICIO DE RECURSOS",""))</f>
        <v/>
      </c>
    </row>
    <row r="275" spans="2:19" s="2" customFormat="1" ht="12" hidden="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47"/>
      <c r="I275" s="31"/>
      <c r="J275" s="31"/>
      <c r="K275" s="31"/>
      <c r="L275" s="22">
        <f t="shared" si="10"/>
        <v>0</v>
      </c>
      <c r="M275" s="22">
        <f t="shared" si="11"/>
        <v>0</v>
      </c>
      <c r="N275" s="49"/>
      <c r="O275" s="43"/>
      <c r="P275" s="44"/>
      <c r="Q275" s="51"/>
      <c r="R275" s="25" t="str">
        <f>IF(M275=0,"",M275/'CED. GRAL POR REP. O MANTTO'!G281)</f>
        <v/>
      </c>
      <c r="S275" s="35" t="str">
        <f t="shared" si="12"/>
        <v/>
      </c>
    </row>
    <row r="276" spans="2:19" s="2" customFormat="1" ht="12" hidden="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47"/>
      <c r="I276" s="31"/>
      <c r="J276" s="31"/>
      <c r="K276" s="31"/>
      <c r="L276" s="22">
        <f t="shared" ref="L276:L339" si="13">I276+J276+K276</f>
        <v>0</v>
      </c>
      <c r="M276" s="22">
        <f t="shared" ref="M276:M339" si="14">H276+L276</f>
        <v>0</v>
      </c>
      <c r="N276" s="49"/>
      <c r="O276" s="43"/>
      <c r="P276" s="44"/>
      <c r="Q276" s="51"/>
      <c r="R276" s="25" t="str">
        <f>IF(M276=0,"",M276/'CED. GRAL POR REP. O MANTTO'!G282)</f>
        <v/>
      </c>
      <c r="S276" s="35" t="str">
        <f t="shared" si="12"/>
        <v/>
      </c>
    </row>
    <row r="277" spans="2:19" s="2" customFormat="1" ht="12" hidden="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47"/>
      <c r="I277" s="31"/>
      <c r="J277" s="31"/>
      <c r="K277" s="31"/>
      <c r="L277" s="22">
        <f t="shared" si="13"/>
        <v>0</v>
      </c>
      <c r="M277" s="22">
        <f t="shared" si="14"/>
        <v>0</v>
      </c>
      <c r="N277" s="49"/>
      <c r="O277" s="43"/>
      <c r="P277" s="44"/>
      <c r="Q277" s="51"/>
      <c r="R277" s="25" t="str">
        <f>IF(M277=0,"",M277/'CED. GRAL POR REP. O MANTTO'!G283)</f>
        <v/>
      </c>
      <c r="S277" s="35" t="str">
        <f t="shared" si="12"/>
        <v/>
      </c>
    </row>
    <row r="278" spans="2:19" s="2" customFormat="1" ht="12" hidden="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47"/>
      <c r="I278" s="31"/>
      <c r="J278" s="31"/>
      <c r="K278" s="31"/>
      <c r="L278" s="22">
        <f t="shared" si="13"/>
        <v>0</v>
      </c>
      <c r="M278" s="22">
        <f t="shared" si="14"/>
        <v>0</v>
      </c>
      <c r="N278" s="49"/>
      <c r="O278" s="43"/>
      <c r="P278" s="44"/>
      <c r="Q278" s="51"/>
      <c r="R278" s="25" t="str">
        <f>IF(M278=0,"",M278/'CED. GRAL POR REP. O MANTTO'!G284)</f>
        <v/>
      </c>
      <c r="S278" s="35" t="str">
        <f t="shared" si="12"/>
        <v/>
      </c>
    </row>
    <row r="279" spans="2:19" s="2" customFormat="1" ht="12" hidden="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47"/>
      <c r="I279" s="31"/>
      <c r="J279" s="31"/>
      <c r="K279" s="31"/>
      <c r="L279" s="22">
        <f t="shared" si="13"/>
        <v>0</v>
      </c>
      <c r="M279" s="22">
        <f t="shared" si="14"/>
        <v>0</v>
      </c>
      <c r="N279" s="49"/>
      <c r="O279" s="43"/>
      <c r="P279" s="44"/>
      <c r="Q279" s="51"/>
      <c r="R279" s="25" t="str">
        <f>IF(M279=0,"",M279/'CED. GRAL POR REP. O MANTTO'!G285)</f>
        <v/>
      </c>
      <c r="S279" s="35" t="str">
        <f t="shared" si="12"/>
        <v/>
      </c>
    </row>
    <row r="280" spans="2:19" s="2" customFormat="1" ht="12" hidden="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47"/>
      <c r="I280" s="31"/>
      <c r="J280" s="31"/>
      <c r="K280" s="31"/>
      <c r="L280" s="22">
        <f t="shared" si="13"/>
        <v>0</v>
      </c>
      <c r="M280" s="22">
        <f t="shared" si="14"/>
        <v>0</v>
      </c>
      <c r="N280" s="49"/>
      <c r="O280" s="43"/>
      <c r="P280" s="44"/>
      <c r="Q280" s="51"/>
      <c r="R280" s="25" t="str">
        <f>IF(M280=0,"",M280/'CED. GRAL POR REP. O MANTTO'!G286)</f>
        <v/>
      </c>
      <c r="S280" s="35" t="str">
        <f t="shared" si="12"/>
        <v/>
      </c>
    </row>
    <row r="281" spans="2:19" s="2" customFormat="1" ht="12" hidden="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47"/>
      <c r="I281" s="31"/>
      <c r="J281" s="31"/>
      <c r="K281" s="31"/>
      <c r="L281" s="22">
        <f t="shared" si="13"/>
        <v>0</v>
      </c>
      <c r="M281" s="22">
        <f t="shared" si="14"/>
        <v>0</v>
      </c>
      <c r="N281" s="49"/>
      <c r="O281" s="43"/>
      <c r="P281" s="44"/>
      <c r="Q281" s="51"/>
      <c r="R281" s="25" t="str">
        <f>IF(M281=0,"",M281/'CED. GRAL POR REP. O MANTTO'!G287)</f>
        <v/>
      </c>
      <c r="S281" s="35" t="str">
        <f t="shared" si="12"/>
        <v/>
      </c>
    </row>
    <row r="282" spans="2:19" s="2" customFormat="1" ht="12" hidden="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47"/>
      <c r="I282" s="31"/>
      <c r="J282" s="31"/>
      <c r="K282" s="31"/>
      <c r="L282" s="22">
        <f t="shared" si="13"/>
        <v>0</v>
      </c>
      <c r="M282" s="22">
        <f t="shared" si="14"/>
        <v>0</v>
      </c>
      <c r="N282" s="49"/>
      <c r="O282" s="43"/>
      <c r="P282" s="44"/>
      <c r="Q282" s="51"/>
      <c r="R282" s="25" t="str">
        <f>IF(M282=0,"",M282/'CED. GRAL POR REP. O MANTTO'!G288)</f>
        <v/>
      </c>
      <c r="S282" s="35" t="str">
        <f t="shared" si="12"/>
        <v/>
      </c>
    </row>
    <row r="283" spans="2:19" s="2" customFormat="1" ht="12" hidden="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47"/>
      <c r="I283" s="31"/>
      <c r="J283" s="31"/>
      <c r="K283" s="31"/>
      <c r="L283" s="22">
        <f t="shared" si="13"/>
        <v>0</v>
      </c>
      <c r="M283" s="22">
        <f t="shared" si="14"/>
        <v>0</v>
      </c>
      <c r="N283" s="49"/>
      <c r="O283" s="43"/>
      <c r="P283" s="44"/>
      <c r="Q283" s="51"/>
      <c r="R283" s="25" t="str">
        <f>IF(M283=0,"",M283/'CED. GRAL POR REP. O MANTTO'!G289)</f>
        <v/>
      </c>
      <c r="S283" s="35" t="str">
        <f t="shared" si="12"/>
        <v/>
      </c>
    </row>
    <row r="284" spans="2:19" s="2" customFormat="1" ht="12" hidden="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47"/>
      <c r="I284" s="31"/>
      <c r="J284" s="31"/>
      <c r="K284" s="31"/>
      <c r="L284" s="22">
        <f t="shared" si="13"/>
        <v>0</v>
      </c>
      <c r="M284" s="22">
        <f t="shared" si="14"/>
        <v>0</v>
      </c>
      <c r="N284" s="49"/>
      <c r="O284" s="43"/>
      <c r="P284" s="44"/>
      <c r="Q284" s="51"/>
      <c r="R284" s="25" t="str">
        <f>IF(M284=0,"",M284/'CED. GRAL POR REP. O MANTTO'!G290)</f>
        <v/>
      </c>
      <c r="S284" s="35" t="str">
        <f t="shared" si="12"/>
        <v/>
      </c>
    </row>
    <row r="285" spans="2:19" s="2" customFormat="1" ht="12" hidden="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47"/>
      <c r="I285" s="31"/>
      <c r="J285" s="31"/>
      <c r="K285" s="31"/>
      <c r="L285" s="22">
        <f t="shared" si="13"/>
        <v>0</v>
      </c>
      <c r="M285" s="22">
        <f t="shared" si="14"/>
        <v>0</v>
      </c>
      <c r="N285" s="49"/>
      <c r="O285" s="43"/>
      <c r="P285" s="44"/>
      <c r="Q285" s="51"/>
      <c r="R285" s="25" t="str">
        <f>IF(M285=0,"",M285/'CED. GRAL POR REP. O MANTTO'!G291)</f>
        <v/>
      </c>
      <c r="S285" s="35" t="str">
        <f t="shared" si="12"/>
        <v/>
      </c>
    </row>
    <row r="286" spans="2:19" s="2" customFormat="1" ht="12" hidden="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47"/>
      <c r="I286" s="31"/>
      <c r="J286" s="31"/>
      <c r="K286" s="31"/>
      <c r="L286" s="22">
        <f t="shared" si="13"/>
        <v>0</v>
      </c>
      <c r="M286" s="22">
        <f t="shared" si="14"/>
        <v>0</v>
      </c>
      <c r="N286" s="49"/>
      <c r="O286" s="43"/>
      <c r="P286" s="44"/>
      <c r="Q286" s="51"/>
      <c r="R286" s="25" t="str">
        <f>IF(M286=0,"",M286/'CED. GRAL POR REP. O MANTTO'!G292)</f>
        <v/>
      </c>
      <c r="S286" s="35" t="str">
        <f t="shared" si="12"/>
        <v/>
      </c>
    </row>
    <row r="287" spans="2:19" s="2" customFormat="1" ht="12" hidden="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47"/>
      <c r="I287" s="31"/>
      <c r="J287" s="31"/>
      <c r="K287" s="31"/>
      <c r="L287" s="22">
        <f t="shared" si="13"/>
        <v>0</v>
      </c>
      <c r="M287" s="22">
        <f t="shared" si="14"/>
        <v>0</v>
      </c>
      <c r="N287" s="49"/>
      <c r="O287" s="43"/>
      <c r="P287" s="44"/>
      <c r="Q287" s="51"/>
      <c r="R287" s="25" t="str">
        <f>IF(M287=0,"",M287/'CED. GRAL POR REP. O MANTTO'!G293)</f>
        <v/>
      </c>
      <c r="S287" s="35" t="str">
        <f t="shared" si="12"/>
        <v/>
      </c>
    </row>
    <row r="288" spans="2:19" s="2" customFormat="1" ht="12" hidden="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47"/>
      <c r="I288" s="31"/>
      <c r="J288" s="31"/>
      <c r="K288" s="31"/>
      <c r="L288" s="22">
        <f t="shared" si="13"/>
        <v>0</v>
      </c>
      <c r="M288" s="22">
        <f t="shared" si="14"/>
        <v>0</v>
      </c>
      <c r="N288" s="49"/>
      <c r="O288" s="43"/>
      <c r="P288" s="44"/>
      <c r="Q288" s="51"/>
      <c r="R288" s="25" t="str">
        <f>IF(M288=0,"",M288/'CED. GRAL POR REP. O MANTTO'!G294)</f>
        <v/>
      </c>
      <c r="S288" s="35" t="str">
        <f t="shared" si="12"/>
        <v/>
      </c>
    </row>
    <row r="289" spans="2:19" s="2" customFormat="1" ht="12" hidden="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47"/>
      <c r="I289" s="31"/>
      <c r="J289" s="31"/>
      <c r="K289" s="31"/>
      <c r="L289" s="22">
        <f t="shared" si="13"/>
        <v>0</v>
      </c>
      <c r="M289" s="22">
        <f t="shared" si="14"/>
        <v>0</v>
      </c>
      <c r="N289" s="49"/>
      <c r="O289" s="43"/>
      <c r="P289" s="44"/>
      <c r="Q289" s="51"/>
      <c r="R289" s="25" t="str">
        <f>IF(M289=0,"",M289/'CED. GRAL POR REP. O MANTTO'!G295)</f>
        <v/>
      </c>
      <c r="S289" s="35" t="str">
        <f t="shared" si="12"/>
        <v/>
      </c>
    </row>
    <row r="290" spans="2:19" s="2" customFormat="1" ht="12" hidden="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47"/>
      <c r="I290" s="31"/>
      <c r="J290" s="31"/>
      <c r="K290" s="31"/>
      <c r="L290" s="22">
        <f t="shared" si="13"/>
        <v>0</v>
      </c>
      <c r="M290" s="22">
        <f t="shared" si="14"/>
        <v>0</v>
      </c>
      <c r="N290" s="49"/>
      <c r="O290" s="43"/>
      <c r="P290" s="44"/>
      <c r="Q290" s="51"/>
      <c r="R290" s="25" t="str">
        <f>IF(M290=0,"",M290/'CED. GRAL POR REP. O MANTTO'!G296)</f>
        <v/>
      </c>
      <c r="S290" s="35" t="str">
        <f t="shared" si="12"/>
        <v/>
      </c>
    </row>
    <row r="291" spans="2:19" s="2" customFormat="1" ht="12" hidden="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47"/>
      <c r="I291" s="31"/>
      <c r="J291" s="31"/>
      <c r="K291" s="31"/>
      <c r="L291" s="22">
        <f t="shared" si="13"/>
        <v>0</v>
      </c>
      <c r="M291" s="22">
        <f t="shared" si="14"/>
        <v>0</v>
      </c>
      <c r="N291" s="49"/>
      <c r="O291" s="43"/>
      <c r="P291" s="44"/>
      <c r="Q291" s="51"/>
      <c r="R291" s="25" t="str">
        <f>IF(M291=0,"",M291/'CED. GRAL POR REP. O MANTTO'!G297)</f>
        <v/>
      </c>
      <c r="S291" s="35" t="str">
        <f t="shared" si="12"/>
        <v/>
      </c>
    </row>
    <row r="292" spans="2:19" s="2" customFormat="1" ht="12" hidden="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47"/>
      <c r="I292" s="31"/>
      <c r="J292" s="31"/>
      <c r="K292" s="31"/>
      <c r="L292" s="22">
        <f t="shared" si="13"/>
        <v>0</v>
      </c>
      <c r="M292" s="22">
        <f t="shared" si="14"/>
        <v>0</v>
      </c>
      <c r="N292" s="49"/>
      <c r="O292" s="43"/>
      <c r="P292" s="44"/>
      <c r="Q292" s="51"/>
      <c r="R292" s="25" t="str">
        <f>IF(M292=0,"",M292/'CED. GRAL POR REP. O MANTTO'!G298)</f>
        <v/>
      </c>
      <c r="S292" s="35" t="str">
        <f t="shared" si="12"/>
        <v/>
      </c>
    </row>
    <row r="293" spans="2:19" s="2" customFormat="1" ht="12" hidden="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47"/>
      <c r="I293" s="31"/>
      <c r="J293" s="31"/>
      <c r="K293" s="31"/>
      <c r="L293" s="22">
        <f t="shared" si="13"/>
        <v>0</v>
      </c>
      <c r="M293" s="22">
        <f t="shared" si="14"/>
        <v>0</v>
      </c>
      <c r="N293" s="49"/>
      <c r="O293" s="43"/>
      <c r="P293" s="44"/>
      <c r="Q293" s="51"/>
      <c r="R293" s="25" t="str">
        <f>IF(M293=0,"",M293/'CED. GRAL POR REP. O MANTTO'!G299)</f>
        <v/>
      </c>
      <c r="S293" s="35" t="str">
        <f t="shared" si="12"/>
        <v/>
      </c>
    </row>
    <row r="294" spans="2:19" s="2" customFormat="1" ht="12" hidden="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47"/>
      <c r="I294" s="31"/>
      <c r="J294" s="31"/>
      <c r="K294" s="31"/>
      <c r="L294" s="22">
        <f t="shared" si="13"/>
        <v>0</v>
      </c>
      <c r="M294" s="22">
        <f t="shared" si="14"/>
        <v>0</v>
      </c>
      <c r="N294" s="49"/>
      <c r="O294" s="43"/>
      <c r="P294" s="44"/>
      <c r="Q294" s="51"/>
      <c r="R294" s="25" t="str">
        <f>IF(M294=0,"",M294/'CED. GRAL POR REP. O MANTTO'!G300)</f>
        <v/>
      </c>
      <c r="S294" s="35" t="str">
        <f t="shared" si="12"/>
        <v/>
      </c>
    </row>
    <row r="295" spans="2:19" s="2" customFormat="1" ht="12" hidden="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47"/>
      <c r="I295" s="31"/>
      <c r="J295" s="31"/>
      <c r="K295" s="31"/>
      <c r="L295" s="22">
        <f t="shared" si="13"/>
        <v>0</v>
      </c>
      <c r="M295" s="22">
        <f t="shared" si="14"/>
        <v>0</v>
      </c>
      <c r="N295" s="49"/>
      <c r="O295" s="43"/>
      <c r="P295" s="44"/>
      <c r="Q295" s="51"/>
      <c r="R295" s="25" t="str">
        <f>IF(M295=0,"",M295/'CED. GRAL POR REP. O MANTTO'!G301)</f>
        <v/>
      </c>
      <c r="S295" s="35" t="str">
        <f t="shared" si="12"/>
        <v/>
      </c>
    </row>
    <row r="296" spans="2:19" s="2" customFormat="1" ht="12" hidden="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47"/>
      <c r="I296" s="31"/>
      <c r="J296" s="31"/>
      <c r="K296" s="31"/>
      <c r="L296" s="22">
        <f t="shared" si="13"/>
        <v>0</v>
      </c>
      <c r="M296" s="22">
        <f t="shared" si="14"/>
        <v>0</v>
      </c>
      <c r="N296" s="49"/>
      <c r="O296" s="43"/>
      <c r="P296" s="44"/>
      <c r="Q296" s="51"/>
      <c r="R296" s="25" t="str">
        <f>IF(M296=0,"",M296/'CED. GRAL POR REP. O MANTTO'!G302)</f>
        <v/>
      </c>
      <c r="S296" s="35" t="str">
        <f t="shared" si="12"/>
        <v/>
      </c>
    </row>
    <row r="297" spans="2:19" s="2" customFormat="1" ht="12" hidden="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47"/>
      <c r="I297" s="31"/>
      <c r="J297" s="31"/>
      <c r="K297" s="31"/>
      <c r="L297" s="22">
        <f t="shared" si="13"/>
        <v>0</v>
      </c>
      <c r="M297" s="22">
        <f t="shared" si="14"/>
        <v>0</v>
      </c>
      <c r="N297" s="49"/>
      <c r="O297" s="43"/>
      <c r="P297" s="44"/>
      <c r="Q297" s="51"/>
      <c r="R297" s="25" t="str">
        <f>IF(M297=0,"",M297/'CED. GRAL POR REP. O MANTTO'!G303)</f>
        <v/>
      </c>
      <c r="S297" s="35" t="str">
        <f t="shared" si="12"/>
        <v/>
      </c>
    </row>
    <row r="298" spans="2:19" s="2" customFormat="1" ht="12" hidden="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47"/>
      <c r="I298" s="31"/>
      <c r="J298" s="31"/>
      <c r="K298" s="31"/>
      <c r="L298" s="22">
        <f t="shared" si="13"/>
        <v>0</v>
      </c>
      <c r="M298" s="22">
        <f t="shared" si="14"/>
        <v>0</v>
      </c>
      <c r="N298" s="49"/>
      <c r="O298" s="43"/>
      <c r="P298" s="44"/>
      <c r="Q298" s="51"/>
      <c r="R298" s="25" t="str">
        <f>IF(M298=0,"",M298/'CED. GRAL POR REP. O MANTTO'!G304)</f>
        <v/>
      </c>
      <c r="S298" s="35" t="str">
        <f t="shared" si="12"/>
        <v/>
      </c>
    </row>
    <row r="299" spans="2:19" s="2" customFormat="1" ht="12" hidden="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47"/>
      <c r="I299" s="31"/>
      <c r="J299" s="31"/>
      <c r="K299" s="31"/>
      <c r="L299" s="22">
        <f t="shared" si="13"/>
        <v>0</v>
      </c>
      <c r="M299" s="22">
        <f t="shared" si="14"/>
        <v>0</v>
      </c>
      <c r="N299" s="49"/>
      <c r="O299" s="43"/>
      <c r="P299" s="44"/>
      <c r="Q299" s="51"/>
      <c r="R299" s="25" t="str">
        <f>IF(M299=0,"",M299/'CED. GRAL POR REP. O MANTTO'!G305)</f>
        <v/>
      </c>
      <c r="S299" s="35" t="str">
        <f t="shared" si="12"/>
        <v/>
      </c>
    </row>
    <row r="300" spans="2:19" s="2" customFormat="1" ht="12" hidden="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47"/>
      <c r="I300" s="31"/>
      <c r="J300" s="31"/>
      <c r="K300" s="31"/>
      <c r="L300" s="22">
        <f t="shared" si="13"/>
        <v>0</v>
      </c>
      <c r="M300" s="22">
        <f t="shared" si="14"/>
        <v>0</v>
      </c>
      <c r="N300" s="49"/>
      <c r="O300" s="43"/>
      <c r="P300" s="44"/>
      <c r="Q300" s="51"/>
      <c r="R300" s="25" t="str">
        <f>IF(M300=0,"",M300/'CED. GRAL POR REP. O MANTTO'!G306)</f>
        <v/>
      </c>
      <c r="S300" s="35" t="str">
        <f t="shared" si="12"/>
        <v/>
      </c>
    </row>
    <row r="301" spans="2:19" s="2" customFormat="1" ht="12" hidden="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47"/>
      <c r="I301" s="31"/>
      <c r="J301" s="31"/>
      <c r="K301" s="31"/>
      <c r="L301" s="22">
        <f t="shared" si="13"/>
        <v>0</v>
      </c>
      <c r="M301" s="22">
        <f t="shared" si="14"/>
        <v>0</v>
      </c>
      <c r="N301" s="49"/>
      <c r="O301" s="43"/>
      <c r="P301" s="44"/>
      <c r="Q301" s="51"/>
      <c r="R301" s="25" t="str">
        <f>IF(M301=0,"",M301/'CED. GRAL POR REP. O MANTTO'!G307)</f>
        <v/>
      </c>
      <c r="S301" s="35" t="str">
        <f t="shared" si="12"/>
        <v/>
      </c>
    </row>
    <row r="302" spans="2:19" s="2" customFormat="1" ht="12" hidden="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47"/>
      <c r="I302" s="31"/>
      <c r="J302" s="31"/>
      <c r="K302" s="31"/>
      <c r="L302" s="22">
        <f t="shared" si="13"/>
        <v>0</v>
      </c>
      <c r="M302" s="22">
        <f t="shared" si="14"/>
        <v>0</v>
      </c>
      <c r="N302" s="49"/>
      <c r="O302" s="43"/>
      <c r="P302" s="44"/>
      <c r="Q302" s="51"/>
      <c r="R302" s="25" t="str">
        <f>IF(M302=0,"",M302/'CED. GRAL POR REP. O MANTTO'!G308)</f>
        <v/>
      </c>
      <c r="S302" s="35" t="str">
        <f t="shared" si="12"/>
        <v/>
      </c>
    </row>
    <row r="303" spans="2:19" s="2" customFormat="1" ht="12" hidden="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47"/>
      <c r="I303" s="31"/>
      <c r="J303" s="31"/>
      <c r="K303" s="31"/>
      <c r="L303" s="22">
        <f t="shared" si="13"/>
        <v>0</v>
      </c>
      <c r="M303" s="22">
        <f t="shared" si="14"/>
        <v>0</v>
      </c>
      <c r="N303" s="49"/>
      <c r="O303" s="43"/>
      <c r="P303" s="44"/>
      <c r="Q303" s="51"/>
      <c r="R303" s="25" t="str">
        <f>IF(M303=0,"",M303/'CED. GRAL POR REP. O MANTTO'!G309)</f>
        <v/>
      </c>
      <c r="S303" s="35" t="str">
        <f t="shared" si="12"/>
        <v/>
      </c>
    </row>
    <row r="304" spans="2:19" s="2" customFormat="1" ht="12" hidden="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47"/>
      <c r="I304" s="31"/>
      <c r="J304" s="31"/>
      <c r="K304" s="31"/>
      <c r="L304" s="22">
        <f t="shared" si="13"/>
        <v>0</v>
      </c>
      <c r="M304" s="22">
        <f t="shared" si="14"/>
        <v>0</v>
      </c>
      <c r="N304" s="49"/>
      <c r="O304" s="43"/>
      <c r="P304" s="44"/>
      <c r="Q304" s="51"/>
      <c r="R304" s="25" t="str">
        <f>IF(M304=0,"",M304/'CED. GRAL POR REP. O MANTTO'!G310)</f>
        <v/>
      </c>
      <c r="S304" s="35" t="str">
        <f t="shared" si="12"/>
        <v/>
      </c>
    </row>
    <row r="305" spans="2:19" s="2" customFormat="1" ht="12" hidden="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47"/>
      <c r="I305" s="31"/>
      <c r="J305" s="31"/>
      <c r="K305" s="31"/>
      <c r="L305" s="22">
        <f t="shared" si="13"/>
        <v>0</v>
      </c>
      <c r="M305" s="22">
        <f t="shared" si="14"/>
        <v>0</v>
      </c>
      <c r="N305" s="49"/>
      <c r="O305" s="43"/>
      <c r="P305" s="44"/>
      <c r="Q305" s="51"/>
      <c r="R305" s="25" t="str">
        <f>IF(M305=0,"",M305/'CED. GRAL POR REP. O MANTTO'!G311)</f>
        <v/>
      </c>
      <c r="S305" s="35" t="str">
        <f t="shared" si="12"/>
        <v/>
      </c>
    </row>
    <row r="306" spans="2:19" s="2" customFormat="1" ht="12" hidden="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47"/>
      <c r="I306" s="31"/>
      <c r="J306" s="31"/>
      <c r="K306" s="31"/>
      <c r="L306" s="22">
        <f t="shared" si="13"/>
        <v>0</v>
      </c>
      <c r="M306" s="22">
        <f t="shared" si="14"/>
        <v>0</v>
      </c>
      <c r="N306" s="49"/>
      <c r="O306" s="43"/>
      <c r="P306" s="44"/>
      <c r="Q306" s="51"/>
      <c r="R306" s="25" t="str">
        <f>IF(M306=0,"",M306/'CED. GRAL POR REP. O MANTTO'!G312)</f>
        <v/>
      </c>
      <c r="S306" s="35" t="str">
        <f t="shared" si="12"/>
        <v/>
      </c>
    </row>
    <row r="307" spans="2:19" s="2" customFormat="1" ht="12" hidden="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47"/>
      <c r="I307" s="31"/>
      <c r="J307" s="31"/>
      <c r="K307" s="31"/>
      <c r="L307" s="22">
        <f t="shared" si="13"/>
        <v>0</v>
      </c>
      <c r="M307" s="22">
        <f t="shared" si="14"/>
        <v>0</v>
      </c>
      <c r="N307" s="49"/>
      <c r="O307" s="43"/>
      <c r="P307" s="44"/>
      <c r="Q307" s="51"/>
      <c r="R307" s="25" t="str">
        <f>IF(M307=0,"",M307/'CED. GRAL POR REP. O MANTTO'!G313)</f>
        <v/>
      </c>
      <c r="S307" s="35" t="str">
        <f t="shared" si="12"/>
        <v/>
      </c>
    </row>
    <row r="308" spans="2:19" s="2" customFormat="1" ht="12" hidden="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47"/>
      <c r="I308" s="31"/>
      <c r="J308" s="31"/>
      <c r="K308" s="31"/>
      <c r="L308" s="22">
        <f t="shared" si="13"/>
        <v>0</v>
      </c>
      <c r="M308" s="22">
        <f t="shared" si="14"/>
        <v>0</v>
      </c>
      <c r="N308" s="49"/>
      <c r="O308" s="43"/>
      <c r="P308" s="44"/>
      <c r="Q308" s="51"/>
      <c r="R308" s="25" t="str">
        <f>IF(M308=0,"",M308/'CED. GRAL POR REP. O MANTTO'!G314)</f>
        <v/>
      </c>
      <c r="S308" s="35" t="str">
        <f t="shared" si="12"/>
        <v/>
      </c>
    </row>
    <row r="309" spans="2:19" s="2" customFormat="1" ht="12" hidden="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47"/>
      <c r="I309" s="31"/>
      <c r="J309" s="31"/>
      <c r="K309" s="31"/>
      <c r="L309" s="22">
        <f t="shared" si="13"/>
        <v>0</v>
      </c>
      <c r="M309" s="22">
        <f t="shared" si="14"/>
        <v>0</v>
      </c>
      <c r="N309" s="49"/>
      <c r="O309" s="43"/>
      <c r="P309" s="44"/>
      <c r="Q309" s="51"/>
      <c r="R309" s="25" t="str">
        <f>IF(M309=0,"",M309/'CED. GRAL POR REP. O MANTTO'!G315)</f>
        <v/>
      </c>
      <c r="S309" s="35" t="str">
        <f t="shared" si="12"/>
        <v/>
      </c>
    </row>
    <row r="310" spans="2:19" s="2" customFormat="1" ht="12" hidden="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47"/>
      <c r="I310" s="31"/>
      <c r="J310" s="31"/>
      <c r="K310" s="31"/>
      <c r="L310" s="22">
        <f t="shared" si="13"/>
        <v>0</v>
      </c>
      <c r="M310" s="22">
        <f t="shared" si="14"/>
        <v>0</v>
      </c>
      <c r="N310" s="49"/>
      <c r="O310" s="43"/>
      <c r="P310" s="44"/>
      <c r="Q310" s="51"/>
      <c r="R310" s="25" t="str">
        <f>IF(M310=0,"",M310/'CED. GRAL POR REP. O MANTTO'!G316)</f>
        <v/>
      </c>
      <c r="S310" s="35" t="str">
        <f t="shared" si="12"/>
        <v/>
      </c>
    </row>
    <row r="311" spans="2:19" s="2" customFormat="1" ht="12" hidden="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47"/>
      <c r="I311" s="31"/>
      <c r="J311" s="31"/>
      <c r="K311" s="31"/>
      <c r="L311" s="22">
        <f t="shared" si="13"/>
        <v>0</v>
      </c>
      <c r="M311" s="22">
        <f t="shared" si="14"/>
        <v>0</v>
      </c>
      <c r="N311" s="49"/>
      <c r="O311" s="43"/>
      <c r="P311" s="44"/>
      <c r="Q311" s="51"/>
      <c r="R311" s="25" t="str">
        <f>IF(M311=0,"",M311/'CED. GRAL POR REP. O MANTTO'!G317)</f>
        <v/>
      </c>
      <c r="S311" s="35" t="str">
        <f t="shared" si="12"/>
        <v/>
      </c>
    </row>
    <row r="312" spans="2:19" s="2" customFormat="1" ht="12" hidden="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47"/>
      <c r="I312" s="31"/>
      <c r="J312" s="31"/>
      <c r="K312" s="31"/>
      <c r="L312" s="22">
        <f t="shared" si="13"/>
        <v>0</v>
      </c>
      <c r="M312" s="22">
        <f t="shared" si="14"/>
        <v>0</v>
      </c>
      <c r="N312" s="49"/>
      <c r="O312" s="43"/>
      <c r="P312" s="44"/>
      <c r="Q312" s="51"/>
      <c r="R312" s="25" t="str">
        <f>IF(M312=0,"",M312/'CED. GRAL POR REP. O MANTTO'!G318)</f>
        <v/>
      </c>
      <c r="S312" s="35" t="str">
        <f t="shared" si="12"/>
        <v/>
      </c>
    </row>
    <row r="313" spans="2:19" s="2" customFormat="1" ht="12" hidden="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47"/>
      <c r="I313" s="31"/>
      <c r="J313" s="31"/>
      <c r="K313" s="31"/>
      <c r="L313" s="22">
        <f t="shared" si="13"/>
        <v>0</v>
      </c>
      <c r="M313" s="22">
        <f t="shared" si="14"/>
        <v>0</v>
      </c>
      <c r="N313" s="49"/>
      <c r="O313" s="43"/>
      <c r="P313" s="44"/>
      <c r="Q313" s="51"/>
      <c r="R313" s="25" t="str">
        <f>IF(M313=0,"",M313/'CED. GRAL POR REP. O MANTTO'!G319)</f>
        <v/>
      </c>
      <c r="S313" s="35" t="str">
        <f t="shared" si="12"/>
        <v/>
      </c>
    </row>
    <row r="314" spans="2:19" s="2" customFormat="1" ht="12" hidden="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47"/>
      <c r="I314" s="31"/>
      <c r="J314" s="31"/>
      <c r="K314" s="31"/>
      <c r="L314" s="22">
        <f t="shared" si="13"/>
        <v>0</v>
      </c>
      <c r="M314" s="22">
        <f t="shared" si="14"/>
        <v>0</v>
      </c>
      <c r="N314" s="49"/>
      <c r="O314" s="43"/>
      <c r="P314" s="44"/>
      <c r="Q314" s="51"/>
      <c r="R314" s="25" t="str">
        <f>IF(M314=0,"",M314/'CED. GRAL POR REP. O MANTTO'!G320)</f>
        <v/>
      </c>
      <c r="S314" s="35" t="str">
        <f t="shared" si="12"/>
        <v/>
      </c>
    </row>
    <row r="315" spans="2:19" s="2" customFormat="1" ht="12" hidden="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47"/>
      <c r="I315" s="31"/>
      <c r="J315" s="31"/>
      <c r="K315" s="31"/>
      <c r="L315" s="22">
        <f t="shared" si="13"/>
        <v>0</v>
      </c>
      <c r="M315" s="22">
        <f t="shared" si="14"/>
        <v>0</v>
      </c>
      <c r="N315" s="49"/>
      <c r="O315" s="43"/>
      <c r="P315" s="44"/>
      <c r="Q315" s="51"/>
      <c r="R315" s="25" t="str">
        <f>IF(M315=0,"",M315/'CED. GRAL POR REP. O MANTTO'!G321)</f>
        <v/>
      </c>
      <c r="S315" s="35" t="str">
        <f t="shared" si="12"/>
        <v/>
      </c>
    </row>
    <row r="316" spans="2:19" s="2" customFormat="1" ht="12" hidden="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47"/>
      <c r="I316" s="31"/>
      <c r="J316" s="31"/>
      <c r="K316" s="31"/>
      <c r="L316" s="22">
        <f t="shared" si="13"/>
        <v>0</v>
      </c>
      <c r="M316" s="22">
        <f t="shared" si="14"/>
        <v>0</v>
      </c>
      <c r="N316" s="49"/>
      <c r="O316" s="43"/>
      <c r="P316" s="44"/>
      <c r="Q316" s="51"/>
      <c r="R316" s="25" t="str">
        <f>IF(M316=0,"",M316/'CED. GRAL POR REP. O MANTTO'!G322)</f>
        <v/>
      </c>
      <c r="S316" s="35" t="str">
        <f t="shared" si="12"/>
        <v/>
      </c>
    </row>
    <row r="317" spans="2:19" s="2" customFormat="1" ht="12" hidden="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47"/>
      <c r="I317" s="31"/>
      <c r="J317" s="31"/>
      <c r="K317" s="31"/>
      <c r="L317" s="22">
        <f t="shared" si="13"/>
        <v>0</v>
      </c>
      <c r="M317" s="22">
        <f t="shared" si="14"/>
        <v>0</v>
      </c>
      <c r="N317" s="49"/>
      <c r="O317" s="43"/>
      <c r="P317" s="44"/>
      <c r="Q317" s="51"/>
      <c r="R317" s="25" t="str">
        <f>IF(M317=0,"",M317/'CED. GRAL POR REP. O MANTTO'!G323)</f>
        <v/>
      </c>
      <c r="S317" s="35" t="str">
        <f t="shared" si="12"/>
        <v/>
      </c>
    </row>
    <row r="318" spans="2:19" s="2" customFormat="1" ht="12" hidden="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47"/>
      <c r="I318" s="31"/>
      <c r="J318" s="31"/>
      <c r="K318" s="31"/>
      <c r="L318" s="22">
        <f t="shared" si="13"/>
        <v>0</v>
      </c>
      <c r="M318" s="22">
        <f t="shared" si="14"/>
        <v>0</v>
      </c>
      <c r="N318" s="49"/>
      <c r="O318" s="43"/>
      <c r="P318" s="44"/>
      <c r="Q318" s="51"/>
      <c r="R318" s="25" t="str">
        <f>IF(M318=0,"",M318/'CED. GRAL POR REP. O MANTTO'!G324)</f>
        <v/>
      </c>
      <c r="S318" s="35" t="str">
        <f t="shared" si="12"/>
        <v/>
      </c>
    </row>
    <row r="319" spans="2:19" s="2" customFormat="1" ht="12" hidden="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47"/>
      <c r="I319" s="31"/>
      <c r="J319" s="31"/>
      <c r="K319" s="31"/>
      <c r="L319" s="22">
        <f t="shared" si="13"/>
        <v>0</v>
      </c>
      <c r="M319" s="22">
        <f t="shared" si="14"/>
        <v>0</v>
      </c>
      <c r="N319" s="49"/>
      <c r="O319" s="43"/>
      <c r="P319" s="44"/>
      <c r="Q319" s="51"/>
      <c r="R319" s="25" t="str">
        <f>IF(M319=0,"",M319/'CED. GRAL POR REP. O MANTTO'!G325)</f>
        <v/>
      </c>
      <c r="S319" s="35" t="str">
        <f t="shared" si="12"/>
        <v/>
      </c>
    </row>
    <row r="320" spans="2:19" s="2" customFormat="1" ht="12" hidden="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47"/>
      <c r="I320" s="31"/>
      <c r="J320" s="31"/>
      <c r="K320" s="31"/>
      <c r="L320" s="22">
        <f t="shared" si="13"/>
        <v>0</v>
      </c>
      <c r="M320" s="22">
        <f t="shared" si="14"/>
        <v>0</v>
      </c>
      <c r="N320" s="49"/>
      <c r="O320" s="43"/>
      <c r="P320" s="44"/>
      <c r="Q320" s="51"/>
      <c r="R320" s="25" t="str">
        <f>IF(M320=0,"",M320/'CED. GRAL POR REP. O MANTTO'!G326)</f>
        <v/>
      </c>
      <c r="S320" s="35" t="str">
        <f t="shared" si="12"/>
        <v/>
      </c>
    </row>
    <row r="321" spans="2:19" s="2" customFormat="1" ht="12" hidden="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47"/>
      <c r="I321" s="31"/>
      <c r="J321" s="31"/>
      <c r="K321" s="31"/>
      <c r="L321" s="22">
        <f t="shared" si="13"/>
        <v>0</v>
      </c>
      <c r="M321" s="22">
        <f t="shared" si="14"/>
        <v>0</v>
      </c>
      <c r="N321" s="49"/>
      <c r="O321" s="43"/>
      <c r="P321" s="44"/>
      <c r="Q321" s="51"/>
      <c r="R321" s="25" t="str">
        <f>IF(M321=0,"",M321/'CED. GRAL POR REP. O MANTTO'!G327)</f>
        <v/>
      </c>
      <c r="S321" s="35" t="str">
        <f t="shared" si="12"/>
        <v/>
      </c>
    </row>
    <row r="322" spans="2:19" s="2" customFormat="1" ht="12" hidden="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47"/>
      <c r="I322" s="31"/>
      <c r="J322" s="31"/>
      <c r="K322" s="31"/>
      <c r="L322" s="22">
        <f t="shared" si="13"/>
        <v>0</v>
      </c>
      <c r="M322" s="22">
        <f t="shared" si="14"/>
        <v>0</v>
      </c>
      <c r="N322" s="49"/>
      <c r="O322" s="43"/>
      <c r="P322" s="44"/>
      <c r="Q322" s="51"/>
      <c r="R322" s="25" t="str">
        <f>IF(M322=0,"",M322/'CED. GRAL POR REP. O MANTTO'!G328)</f>
        <v/>
      </c>
      <c r="S322" s="35" t="str">
        <f t="shared" si="12"/>
        <v/>
      </c>
    </row>
    <row r="323" spans="2:19" s="2" customFormat="1" ht="12" hidden="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47"/>
      <c r="I323" s="31"/>
      <c r="J323" s="31"/>
      <c r="K323" s="31"/>
      <c r="L323" s="22">
        <f t="shared" si="13"/>
        <v>0</v>
      </c>
      <c r="M323" s="22">
        <f t="shared" si="14"/>
        <v>0</v>
      </c>
      <c r="N323" s="49"/>
      <c r="O323" s="43"/>
      <c r="P323" s="44"/>
      <c r="Q323" s="51"/>
      <c r="R323" s="25" t="str">
        <f>IF(M323=0,"",M323/'CED. GRAL POR REP. O MANTTO'!G329)</f>
        <v/>
      </c>
      <c r="S323" s="35" t="str">
        <f t="shared" si="12"/>
        <v/>
      </c>
    </row>
    <row r="324" spans="2:19" s="2" customFormat="1" ht="12" hidden="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47"/>
      <c r="I324" s="31"/>
      <c r="J324" s="31"/>
      <c r="K324" s="31"/>
      <c r="L324" s="22">
        <f t="shared" si="13"/>
        <v>0</v>
      </c>
      <c r="M324" s="22">
        <f t="shared" si="14"/>
        <v>0</v>
      </c>
      <c r="N324" s="49"/>
      <c r="O324" s="43"/>
      <c r="P324" s="44"/>
      <c r="Q324" s="51"/>
      <c r="R324" s="25" t="str">
        <f>IF(M324=0,"",M324/'CED. GRAL POR REP. O MANTTO'!G330)</f>
        <v/>
      </c>
      <c r="S324" s="35" t="str">
        <f t="shared" si="12"/>
        <v/>
      </c>
    </row>
    <row r="325" spans="2:19" s="2" customFormat="1" ht="12" hidden="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47"/>
      <c r="I325" s="31"/>
      <c r="J325" s="31"/>
      <c r="K325" s="31"/>
      <c r="L325" s="22">
        <f t="shared" si="13"/>
        <v>0</v>
      </c>
      <c r="M325" s="22">
        <f t="shared" si="14"/>
        <v>0</v>
      </c>
      <c r="N325" s="49"/>
      <c r="O325" s="43"/>
      <c r="P325" s="44"/>
      <c r="Q325" s="51"/>
      <c r="R325" s="25" t="str">
        <f>IF(M325=0,"",M325/'CED. GRAL POR REP. O MANTTO'!G331)</f>
        <v/>
      </c>
      <c r="S325" s="35" t="str">
        <f t="shared" si="12"/>
        <v/>
      </c>
    </row>
    <row r="326" spans="2:19" s="2" customFormat="1" ht="12" hidden="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47"/>
      <c r="I326" s="31"/>
      <c r="J326" s="31"/>
      <c r="K326" s="31"/>
      <c r="L326" s="22">
        <f t="shared" si="13"/>
        <v>0</v>
      </c>
      <c r="M326" s="22">
        <f t="shared" si="14"/>
        <v>0</v>
      </c>
      <c r="N326" s="49"/>
      <c r="O326" s="43"/>
      <c r="P326" s="44"/>
      <c r="Q326" s="51"/>
      <c r="R326" s="25" t="str">
        <f>IF(M326=0,"",M326/'CED. GRAL POR REP. O MANTTO'!G332)</f>
        <v/>
      </c>
      <c r="S326" s="35" t="str">
        <f t="shared" si="12"/>
        <v/>
      </c>
    </row>
    <row r="327" spans="2:19" s="2" customFormat="1" ht="12" hidden="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47"/>
      <c r="I327" s="31"/>
      <c r="J327" s="31"/>
      <c r="K327" s="31"/>
      <c r="L327" s="22">
        <f t="shared" si="13"/>
        <v>0</v>
      </c>
      <c r="M327" s="22">
        <f t="shared" si="14"/>
        <v>0</v>
      </c>
      <c r="N327" s="49"/>
      <c r="O327" s="43"/>
      <c r="P327" s="44"/>
      <c r="Q327" s="51"/>
      <c r="R327" s="25" t="str">
        <f>IF(M327=0,"",M327/'CED. GRAL POR REP. O MANTTO'!G333)</f>
        <v/>
      </c>
      <c r="S327" s="35" t="str">
        <f t="shared" si="12"/>
        <v/>
      </c>
    </row>
    <row r="328" spans="2:19" s="2" customFormat="1" ht="12" hidden="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47"/>
      <c r="I328" s="31"/>
      <c r="J328" s="31"/>
      <c r="K328" s="31"/>
      <c r="L328" s="22">
        <f t="shared" si="13"/>
        <v>0</v>
      </c>
      <c r="M328" s="22">
        <f t="shared" si="14"/>
        <v>0</v>
      </c>
      <c r="N328" s="49"/>
      <c r="O328" s="43"/>
      <c r="P328" s="44"/>
      <c r="Q328" s="51"/>
      <c r="R328" s="25" t="str">
        <f>IF(M328=0,"",M328/'CED. GRAL POR REP. O MANTTO'!G334)</f>
        <v/>
      </c>
      <c r="S328" s="35" t="str">
        <f t="shared" si="12"/>
        <v/>
      </c>
    </row>
    <row r="329" spans="2:19" s="2" customFormat="1" ht="12" hidden="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47"/>
      <c r="I329" s="31"/>
      <c r="J329" s="31"/>
      <c r="K329" s="31"/>
      <c r="L329" s="22">
        <f t="shared" si="13"/>
        <v>0</v>
      </c>
      <c r="M329" s="22">
        <f t="shared" si="14"/>
        <v>0</v>
      </c>
      <c r="N329" s="49"/>
      <c r="O329" s="43"/>
      <c r="P329" s="44"/>
      <c r="Q329" s="51"/>
      <c r="R329" s="25" t="str">
        <f>IF(M329=0,"",M329/'CED. GRAL POR REP. O MANTTO'!G335)</f>
        <v/>
      </c>
      <c r="S329" s="35" t="str">
        <f t="shared" si="12"/>
        <v/>
      </c>
    </row>
    <row r="330" spans="2:19" s="2" customFormat="1" ht="12" hidden="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47"/>
      <c r="I330" s="31"/>
      <c r="J330" s="31"/>
      <c r="K330" s="31"/>
      <c r="L330" s="22">
        <f t="shared" si="13"/>
        <v>0</v>
      </c>
      <c r="M330" s="22">
        <f t="shared" si="14"/>
        <v>0</v>
      </c>
      <c r="N330" s="49"/>
      <c r="O330" s="43"/>
      <c r="P330" s="44"/>
      <c r="Q330" s="51"/>
      <c r="R330" s="25" t="str">
        <f>IF(M330=0,"",M330/'CED. GRAL POR REP. O MANTTO'!G336)</f>
        <v/>
      </c>
      <c r="S330" s="35" t="str">
        <f t="shared" si="12"/>
        <v/>
      </c>
    </row>
    <row r="331" spans="2:19" s="2" customFormat="1" ht="12" hidden="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47"/>
      <c r="I331" s="31"/>
      <c r="J331" s="31"/>
      <c r="K331" s="31"/>
      <c r="L331" s="22">
        <f t="shared" si="13"/>
        <v>0</v>
      </c>
      <c r="M331" s="22">
        <f t="shared" si="14"/>
        <v>0</v>
      </c>
      <c r="N331" s="49"/>
      <c r="O331" s="43"/>
      <c r="P331" s="44"/>
      <c r="Q331" s="51"/>
      <c r="R331" s="25" t="str">
        <f>IF(M331=0,"",M331/'CED. GRAL POR REP. O MANTTO'!G337)</f>
        <v/>
      </c>
      <c r="S331" s="35" t="str">
        <f t="shared" si="12"/>
        <v/>
      </c>
    </row>
    <row r="332" spans="2:19" s="2" customFormat="1" ht="12" hidden="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47"/>
      <c r="I332" s="31"/>
      <c r="J332" s="31"/>
      <c r="K332" s="31"/>
      <c r="L332" s="22">
        <f t="shared" si="13"/>
        <v>0</v>
      </c>
      <c r="M332" s="22">
        <f t="shared" si="14"/>
        <v>0</v>
      </c>
      <c r="N332" s="49"/>
      <c r="O332" s="43"/>
      <c r="P332" s="44"/>
      <c r="Q332" s="51"/>
      <c r="R332" s="25" t="str">
        <f>IF(M332=0,"",M332/'CED. GRAL POR REP. O MANTTO'!G338)</f>
        <v/>
      </c>
      <c r="S332" s="35" t="str">
        <f t="shared" si="12"/>
        <v/>
      </c>
    </row>
    <row r="333" spans="2:19" s="2" customFormat="1" ht="12" hidden="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47"/>
      <c r="I333" s="31"/>
      <c r="J333" s="31"/>
      <c r="K333" s="31"/>
      <c r="L333" s="22">
        <f t="shared" si="13"/>
        <v>0</v>
      </c>
      <c r="M333" s="22">
        <f t="shared" si="14"/>
        <v>0</v>
      </c>
      <c r="N333" s="49"/>
      <c r="O333" s="43"/>
      <c r="P333" s="44"/>
      <c r="Q333" s="51"/>
      <c r="R333" s="25" t="str">
        <f>IF(M333=0,"",M333/'CED. GRAL POR REP. O MANTTO'!G339)</f>
        <v/>
      </c>
      <c r="S333" s="35" t="str">
        <f t="shared" si="12"/>
        <v/>
      </c>
    </row>
    <row r="334" spans="2:19" s="2" customFormat="1" ht="12" hidden="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47"/>
      <c r="I334" s="31"/>
      <c r="J334" s="31"/>
      <c r="K334" s="31"/>
      <c r="L334" s="22">
        <f t="shared" si="13"/>
        <v>0</v>
      </c>
      <c r="M334" s="22">
        <f t="shared" si="14"/>
        <v>0</v>
      </c>
      <c r="N334" s="49"/>
      <c r="O334" s="43"/>
      <c r="P334" s="44"/>
      <c r="Q334" s="51"/>
      <c r="R334" s="25" t="str">
        <f>IF(M334=0,"",M334/'CED. GRAL POR REP. O MANTTO'!G340)</f>
        <v/>
      </c>
      <c r="S334" s="35" t="str">
        <f t="shared" si="12"/>
        <v/>
      </c>
    </row>
    <row r="335" spans="2:19" s="2" customFormat="1" ht="12" hidden="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47"/>
      <c r="I335" s="31"/>
      <c r="J335" s="31"/>
      <c r="K335" s="31"/>
      <c r="L335" s="22">
        <f t="shared" si="13"/>
        <v>0</v>
      </c>
      <c r="M335" s="22">
        <f t="shared" si="14"/>
        <v>0</v>
      </c>
      <c r="N335" s="49"/>
      <c r="O335" s="43"/>
      <c r="P335" s="44"/>
      <c r="Q335" s="51"/>
      <c r="R335" s="25" t="str">
        <f>IF(M335=0,"",M335/'CED. GRAL POR REP. O MANTTO'!G341)</f>
        <v/>
      </c>
      <c r="S335" s="35" t="str">
        <f t="shared" si="12"/>
        <v/>
      </c>
    </row>
    <row r="336" spans="2:19" s="2" customFormat="1" ht="12" hidden="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47"/>
      <c r="I336" s="31"/>
      <c r="J336" s="31"/>
      <c r="K336" s="31"/>
      <c r="L336" s="22">
        <f t="shared" si="13"/>
        <v>0</v>
      </c>
      <c r="M336" s="22">
        <f t="shared" si="14"/>
        <v>0</v>
      </c>
      <c r="N336" s="49"/>
      <c r="O336" s="43"/>
      <c r="P336" s="44"/>
      <c r="Q336" s="51"/>
      <c r="R336" s="25" t="str">
        <f>IF(M336=0,"",M336/'CED. GRAL POR REP. O MANTTO'!G342)</f>
        <v/>
      </c>
      <c r="S336" s="35" t="str">
        <f t="shared" si="12"/>
        <v/>
      </c>
    </row>
    <row r="337" spans="2:19" s="2" customFormat="1" ht="12" hidden="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47"/>
      <c r="I337" s="31"/>
      <c r="J337" s="31"/>
      <c r="K337" s="31"/>
      <c r="L337" s="22">
        <f t="shared" si="13"/>
        <v>0</v>
      </c>
      <c r="M337" s="22">
        <f t="shared" si="14"/>
        <v>0</v>
      </c>
      <c r="N337" s="49"/>
      <c r="O337" s="43"/>
      <c r="P337" s="44"/>
      <c r="Q337" s="51"/>
      <c r="R337" s="25" t="str">
        <f>IF(M337=0,"",M337/'CED. GRAL POR REP. O MANTTO'!G343)</f>
        <v/>
      </c>
      <c r="S337" s="35" t="str">
        <f t="shared" si="12"/>
        <v/>
      </c>
    </row>
    <row r="338" spans="2:19" s="2" customFormat="1" ht="12" hidden="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47"/>
      <c r="I338" s="31"/>
      <c r="J338" s="31"/>
      <c r="K338" s="31"/>
      <c r="L338" s="22">
        <f t="shared" si="13"/>
        <v>0</v>
      </c>
      <c r="M338" s="22">
        <f t="shared" si="14"/>
        <v>0</v>
      </c>
      <c r="N338" s="49"/>
      <c r="O338" s="43"/>
      <c r="P338" s="44"/>
      <c r="Q338" s="51"/>
      <c r="R338" s="25" t="str">
        <f>IF(M338=0,"",M338/'CED. GRAL POR REP. O MANTTO'!G344)</f>
        <v/>
      </c>
      <c r="S338" s="35" t="str">
        <f t="shared" ref="S338:S401" si="15">IF(R338="","",IF(R338&gt;1,"SOBRE EJERCICIO DE RECURSOS",""))</f>
        <v/>
      </c>
    </row>
    <row r="339" spans="2:19" s="2" customFormat="1" ht="12" hidden="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47"/>
      <c r="I339" s="31"/>
      <c r="J339" s="31"/>
      <c r="K339" s="31"/>
      <c r="L339" s="22">
        <f t="shared" si="13"/>
        <v>0</v>
      </c>
      <c r="M339" s="22">
        <f t="shared" si="14"/>
        <v>0</v>
      </c>
      <c r="N339" s="49"/>
      <c r="O339" s="43"/>
      <c r="P339" s="44"/>
      <c r="Q339" s="51"/>
      <c r="R339" s="25" t="str">
        <f>IF(M339=0,"",M339/'CED. GRAL POR REP. O MANTTO'!G345)</f>
        <v/>
      </c>
      <c r="S339" s="35" t="str">
        <f t="shared" si="15"/>
        <v/>
      </c>
    </row>
    <row r="340" spans="2:19" s="2" customFormat="1" ht="12" hidden="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47"/>
      <c r="I340" s="31"/>
      <c r="J340" s="31"/>
      <c r="K340" s="31"/>
      <c r="L340" s="22">
        <f t="shared" ref="L340:L403" si="16">I340+J340+K340</f>
        <v>0</v>
      </c>
      <c r="M340" s="22">
        <f t="shared" ref="M340:M403" si="17">H340+L340</f>
        <v>0</v>
      </c>
      <c r="N340" s="49"/>
      <c r="O340" s="43"/>
      <c r="P340" s="44"/>
      <c r="Q340" s="51"/>
      <c r="R340" s="25" t="str">
        <f>IF(M340=0,"",M340/'CED. GRAL POR REP. O MANTTO'!G346)</f>
        <v/>
      </c>
      <c r="S340" s="35" t="str">
        <f t="shared" si="15"/>
        <v/>
      </c>
    </row>
    <row r="341" spans="2:19" s="2" customFormat="1" ht="12" hidden="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47"/>
      <c r="I341" s="31"/>
      <c r="J341" s="31"/>
      <c r="K341" s="31"/>
      <c r="L341" s="22">
        <f t="shared" si="16"/>
        <v>0</v>
      </c>
      <c r="M341" s="22">
        <f t="shared" si="17"/>
        <v>0</v>
      </c>
      <c r="N341" s="49"/>
      <c r="O341" s="43"/>
      <c r="P341" s="44"/>
      <c r="Q341" s="51"/>
      <c r="R341" s="25" t="str">
        <f>IF(M341=0,"",M341/'CED. GRAL POR REP. O MANTTO'!G347)</f>
        <v/>
      </c>
      <c r="S341" s="35" t="str">
        <f t="shared" si="15"/>
        <v/>
      </c>
    </row>
    <row r="342" spans="2:19" s="2" customFormat="1" ht="12" hidden="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47"/>
      <c r="I342" s="31"/>
      <c r="J342" s="31"/>
      <c r="K342" s="31"/>
      <c r="L342" s="22">
        <f t="shared" si="16"/>
        <v>0</v>
      </c>
      <c r="M342" s="22">
        <f t="shared" si="17"/>
        <v>0</v>
      </c>
      <c r="N342" s="49"/>
      <c r="O342" s="43"/>
      <c r="P342" s="44"/>
      <c r="Q342" s="51"/>
      <c r="R342" s="25" t="str">
        <f>IF(M342=0,"",M342/'CED. GRAL POR REP. O MANTTO'!G348)</f>
        <v/>
      </c>
      <c r="S342" s="35" t="str">
        <f t="shared" si="15"/>
        <v/>
      </c>
    </row>
    <row r="343" spans="2:19" s="2" customFormat="1" ht="12" hidden="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47"/>
      <c r="I343" s="31"/>
      <c r="J343" s="31"/>
      <c r="K343" s="31"/>
      <c r="L343" s="22">
        <f t="shared" si="16"/>
        <v>0</v>
      </c>
      <c r="M343" s="22">
        <f t="shared" si="17"/>
        <v>0</v>
      </c>
      <c r="N343" s="49"/>
      <c r="O343" s="43"/>
      <c r="P343" s="44"/>
      <c r="Q343" s="51"/>
      <c r="R343" s="25" t="str">
        <f>IF(M343=0,"",M343/'CED. GRAL POR REP. O MANTTO'!G349)</f>
        <v/>
      </c>
      <c r="S343" s="35" t="str">
        <f t="shared" si="15"/>
        <v/>
      </c>
    </row>
    <row r="344" spans="2:19" s="2" customFormat="1" ht="12" hidden="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47"/>
      <c r="I344" s="31"/>
      <c r="J344" s="31"/>
      <c r="K344" s="31"/>
      <c r="L344" s="22">
        <f t="shared" si="16"/>
        <v>0</v>
      </c>
      <c r="M344" s="22">
        <f t="shared" si="17"/>
        <v>0</v>
      </c>
      <c r="N344" s="49"/>
      <c r="O344" s="43"/>
      <c r="P344" s="44"/>
      <c r="Q344" s="51"/>
      <c r="R344" s="25" t="str">
        <f>IF(M344=0,"",M344/'CED. GRAL POR REP. O MANTTO'!G350)</f>
        <v/>
      </c>
      <c r="S344" s="35" t="str">
        <f t="shared" si="15"/>
        <v/>
      </c>
    </row>
    <row r="345" spans="2:19" s="2" customFormat="1" ht="12" hidden="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47"/>
      <c r="I345" s="31"/>
      <c r="J345" s="31"/>
      <c r="K345" s="31"/>
      <c r="L345" s="22">
        <f t="shared" si="16"/>
        <v>0</v>
      </c>
      <c r="M345" s="22">
        <f t="shared" si="17"/>
        <v>0</v>
      </c>
      <c r="N345" s="49"/>
      <c r="O345" s="43"/>
      <c r="P345" s="44"/>
      <c r="Q345" s="51"/>
      <c r="R345" s="25" t="str">
        <f>IF(M345=0,"",M345/'CED. GRAL POR REP. O MANTTO'!G351)</f>
        <v/>
      </c>
      <c r="S345" s="35" t="str">
        <f t="shared" si="15"/>
        <v/>
      </c>
    </row>
    <row r="346" spans="2:19" s="2" customFormat="1" ht="12" hidden="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47"/>
      <c r="I346" s="31"/>
      <c r="J346" s="31"/>
      <c r="K346" s="31"/>
      <c r="L346" s="22">
        <f t="shared" si="16"/>
        <v>0</v>
      </c>
      <c r="M346" s="22">
        <f t="shared" si="17"/>
        <v>0</v>
      </c>
      <c r="N346" s="49"/>
      <c r="O346" s="43"/>
      <c r="P346" s="44"/>
      <c r="Q346" s="51"/>
      <c r="R346" s="25" t="str">
        <f>IF(M346=0,"",M346/'CED. GRAL POR REP. O MANTTO'!G352)</f>
        <v/>
      </c>
      <c r="S346" s="35" t="str">
        <f t="shared" si="15"/>
        <v/>
      </c>
    </row>
    <row r="347" spans="2:19" s="2" customFormat="1" ht="12" hidden="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47"/>
      <c r="I347" s="31"/>
      <c r="J347" s="31"/>
      <c r="K347" s="31"/>
      <c r="L347" s="22">
        <f t="shared" si="16"/>
        <v>0</v>
      </c>
      <c r="M347" s="22">
        <f t="shared" si="17"/>
        <v>0</v>
      </c>
      <c r="N347" s="49"/>
      <c r="O347" s="43"/>
      <c r="P347" s="44"/>
      <c r="Q347" s="51"/>
      <c r="R347" s="25" t="str">
        <f>IF(M347=0,"",M347/'CED. GRAL POR REP. O MANTTO'!G353)</f>
        <v/>
      </c>
      <c r="S347" s="35" t="str">
        <f t="shared" si="15"/>
        <v/>
      </c>
    </row>
    <row r="348" spans="2:19" s="2" customFormat="1" ht="12" hidden="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47"/>
      <c r="I348" s="31"/>
      <c r="J348" s="31"/>
      <c r="K348" s="31"/>
      <c r="L348" s="22">
        <f t="shared" si="16"/>
        <v>0</v>
      </c>
      <c r="M348" s="22">
        <f t="shared" si="17"/>
        <v>0</v>
      </c>
      <c r="N348" s="49"/>
      <c r="O348" s="43"/>
      <c r="P348" s="44"/>
      <c r="Q348" s="51"/>
      <c r="R348" s="25" t="str">
        <f>IF(M348=0,"",M348/'CED. GRAL POR REP. O MANTTO'!G354)</f>
        <v/>
      </c>
      <c r="S348" s="35" t="str">
        <f t="shared" si="15"/>
        <v/>
      </c>
    </row>
    <row r="349" spans="2:19" s="2" customFormat="1" ht="12" hidden="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47"/>
      <c r="I349" s="31"/>
      <c r="J349" s="31"/>
      <c r="K349" s="31"/>
      <c r="L349" s="22">
        <f t="shared" si="16"/>
        <v>0</v>
      </c>
      <c r="M349" s="22">
        <f t="shared" si="17"/>
        <v>0</v>
      </c>
      <c r="N349" s="49"/>
      <c r="O349" s="43"/>
      <c r="P349" s="44"/>
      <c r="Q349" s="51"/>
      <c r="R349" s="25" t="str">
        <f>IF(M349=0,"",M349/'CED. GRAL POR REP. O MANTTO'!G355)</f>
        <v/>
      </c>
      <c r="S349" s="35" t="str">
        <f t="shared" si="15"/>
        <v/>
      </c>
    </row>
    <row r="350" spans="2:19" s="2" customFormat="1" ht="12" hidden="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47"/>
      <c r="I350" s="31"/>
      <c r="J350" s="31"/>
      <c r="K350" s="31"/>
      <c r="L350" s="22">
        <f t="shared" si="16"/>
        <v>0</v>
      </c>
      <c r="M350" s="22">
        <f t="shared" si="17"/>
        <v>0</v>
      </c>
      <c r="N350" s="49"/>
      <c r="O350" s="43"/>
      <c r="P350" s="44"/>
      <c r="Q350" s="51"/>
      <c r="R350" s="25" t="str">
        <f>IF(M350=0,"",M350/'CED. GRAL POR REP. O MANTTO'!G356)</f>
        <v/>
      </c>
      <c r="S350" s="35" t="str">
        <f t="shared" si="15"/>
        <v/>
      </c>
    </row>
    <row r="351" spans="2:19" s="2" customFormat="1" ht="12" hidden="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47"/>
      <c r="I351" s="31"/>
      <c r="J351" s="31"/>
      <c r="K351" s="31"/>
      <c r="L351" s="22">
        <f t="shared" si="16"/>
        <v>0</v>
      </c>
      <c r="M351" s="22">
        <f t="shared" si="17"/>
        <v>0</v>
      </c>
      <c r="N351" s="49"/>
      <c r="O351" s="43"/>
      <c r="P351" s="44"/>
      <c r="Q351" s="51"/>
      <c r="R351" s="25" t="str">
        <f>IF(M351=0,"",M351/'CED. GRAL POR REP. O MANTTO'!G357)</f>
        <v/>
      </c>
      <c r="S351" s="35" t="str">
        <f t="shared" si="15"/>
        <v/>
      </c>
    </row>
    <row r="352" spans="2:19" s="2" customFormat="1" ht="12" hidden="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47"/>
      <c r="I352" s="31"/>
      <c r="J352" s="31"/>
      <c r="K352" s="31"/>
      <c r="L352" s="22">
        <f t="shared" si="16"/>
        <v>0</v>
      </c>
      <c r="M352" s="22">
        <f t="shared" si="17"/>
        <v>0</v>
      </c>
      <c r="N352" s="49"/>
      <c r="O352" s="43"/>
      <c r="P352" s="44"/>
      <c r="Q352" s="51"/>
      <c r="R352" s="25" t="str">
        <f>IF(M352=0,"",M352/'CED. GRAL POR REP. O MANTTO'!G358)</f>
        <v/>
      </c>
      <c r="S352" s="35" t="str">
        <f t="shared" si="15"/>
        <v/>
      </c>
    </row>
    <row r="353" spans="2:19" s="2" customFormat="1" ht="12" hidden="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47"/>
      <c r="I353" s="31"/>
      <c r="J353" s="31"/>
      <c r="K353" s="31"/>
      <c r="L353" s="22">
        <f t="shared" si="16"/>
        <v>0</v>
      </c>
      <c r="M353" s="22">
        <f t="shared" si="17"/>
        <v>0</v>
      </c>
      <c r="N353" s="49"/>
      <c r="O353" s="43"/>
      <c r="P353" s="44"/>
      <c r="Q353" s="51"/>
      <c r="R353" s="25" t="str">
        <f>IF(M353=0,"",M353/'CED. GRAL POR REP. O MANTTO'!G359)</f>
        <v/>
      </c>
      <c r="S353" s="35" t="str">
        <f t="shared" si="15"/>
        <v/>
      </c>
    </row>
    <row r="354" spans="2:19" s="2" customFormat="1" ht="12" hidden="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47"/>
      <c r="I354" s="31"/>
      <c r="J354" s="31"/>
      <c r="K354" s="31"/>
      <c r="L354" s="22">
        <f t="shared" si="16"/>
        <v>0</v>
      </c>
      <c r="M354" s="22">
        <f t="shared" si="17"/>
        <v>0</v>
      </c>
      <c r="N354" s="49"/>
      <c r="O354" s="43"/>
      <c r="P354" s="44"/>
      <c r="Q354" s="51"/>
      <c r="R354" s="25" t="str">
        <f>IF(M354=0,"",M354/'CED. GRAL POR REP. O MANTTO'!G360)</f>
        <v/>
      </c>
      <c r="S354" s="35" t="str">
        <f t="shared" si="15"/>
        <v/>
      </c>
    </row>
    <row r="355" spans="2:19" s="2" customFormat="1" ht="12" hidden="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47"/>
      <c r="I355" s="31"/>
      <c r="J355" s="31"/>
      <c r="K355" s="31"/>
      <c r="L355" s="22">
        <f t="shared" si="16"/>
        <v>0</v>
      </c>
      <c r="M355" s="22">
        <f t="shared" si="17"/>
        <v>0</v>
      </c>
      <c r="N355" s="49"/>
      <c r="O355" s="43"/>
      <c r="P355" s="44"/>
      <c r="Q355" s="51"/>
      <c r="R355" s="25" t="str">
        <f>IF(M355=0,"",M355/'CED. GRAL POR REP. O MANTTO'!G361)</f>
        <v/>
      </c>
      <c r="S355" s="35" t="str">
        <f t="shared" si="15"/>
        <v/>
      </c>
    </row>
    <row r="356" spans="2:19" s="2" customFormat="1" ht="12" hidden="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47"/>
      <c r="I356" s="31"/>
      <c r="J356" s="31"/>
      <c r="K356" s="31"/>
      <c r="L356" s="22">
        <f t="shared" si="16"/>
        <v>0</v>
      </c>
      <c r="M356" s="22">
        <f t="shared" si="17"/>
        <v>0</v>
      </c>
      <c r="N356" s="49"/>
      <c r="O356" s="43"/>
      <c r="P356" s="44"/>
      <c r="Q356" s="51"/>
      <c r="R356" s="25" t="str">
        <f>IF(M356=0,"",M356/'CED. GRAL POR REP. O MANTTO'!G362)</f>
        <v/>
      </c>
      <c r="S356" s="35" t="str">
        <f t="shared" si="15"/>
        <v/>
      </c>
    </row>
    <row r="357" spans="2:19" s="2" customFormat="1" ht="12" hidden="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47"/>
      <c r="I357" s="31"/>
      <c r="J357" s="31"/>
      <c r="K357" s="31"/>
      <c r="L357" s="22">
        <f t="shared" si="16"/>
        <v>0</v>
      </c>
      <c r="M357" s="22">
        <f t="shared" si="17"/>
        <v>0</v>
      </c>
      <c r="N357" s="49"/>
      <c r="O357" s="43"/>
      <c r="P357" s="44"/>
      <c r="Q357" s="51"/>
      <c r="R357" s="25" t="str">
        <f>IF(M357=0,"",M357/'CED. GRAL POR REP. O MANTTO'!G363)</f>
        <v/>
      </c>
      <c r="S357" s="35" t="str">
        <f t="shared" si="15"/>
        <v/>
      </c>
    </row>
    <row r="358" spans="2:19" s="2" customFormat="1" ht="12" hidden="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47"/>
      <c r="I358" s="31"/>
      <c r="J358" s="31"/>
      <c r="K358" s="31"/>
      <c r="L358" s="22">
        <f t="shared" si="16"/>
        <v>0</v>
      </c>
      <c r="M358" s="22">
        <f t="shared" si="17"/>
        <v>0</v>
      </c>
      <c r="N358" s="49"/>
      <c r="O358" s="43"/>
      <c r="P358" s="44"/>
      <c r="Q358" s="51"/>
      <c r="R358" s="25" t="str">
        <f>IF(M358=0,"",M358/'CED. GRAL POR REP. O MANTTO'!G364)</f>
        <v/>
      </c>
      <c r="S358" s="35" t="str">
        <f t="shared" si="15"/>
        <v/>
      </c>
    </row>
    <row r="359" spans="2:19" s="2" customFormat="1" ht="12" hidden="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47"/>
      <c r="I359" s="31"/>
      <c r="J359" s="31"/>
      <c r="K359" s="31"/>
      <c r="L359" s="22">
        <f t="shared" si="16"/>
        <v>0</v>
      </c>
      <c r="M359" s="22">
        <f t="shared" si="17"/>
        <v>0</v>
      </c>
      <c r="N359" s="49"/>
      <c r="O359" s="43"/>
      <c r="P359" s="44"/>
      <c r="Q359" s="51"/>
      <c r="R359" s="25" t="str">
        <f>IF(M359=0,"",M359/'CED. GRAL POR REP. O MANTTO'!G365)</f>
        <v/>
      </c>
      <c r="S359" s="35" t="str">
        <f t="shared" si="15"/>
        <v/>
      </c>
    </row>
    <row r="360" spans="2:19" s="2" customFormat="1" ht="12" hidden="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47"/>
      <c r="I360" s="31"/>
      <c r="J360" s="31"/>
      <c r="K360" s="31"/>
      <c r="L360" s="22">
        <f t="shared" si="16"/>
        <v>0</v>
      </c>
      <c r="M360" s="22">
        <f t="shared" si="17"/>
        <v>0</v>
      </c>
      <c r="N360" s="49"/>
      <c r="O360" s="43"/>
      <c r="P360" s="44"/>
      <c r="Q360" s="51"/>
      <c r="R360" s="25" t="str">
        <f>IF(M360=0,"",M360/'CED. GRAL POR REP. O MANTTO'!G366)</f>
        <v/>
      </c>
      <c r="S360" s="35" t="str">
        <f t="shared" si="15"/>
        <v/>
      </c>
    </row>
    <row r="361" spans="2:19" s="2" customFormat="1" ht="12" hidden="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47"/>
      <c r="I361" s="31"/>
      <c r="J361" s="31"/>
      <c r="K361" s="31"/>
      <c r="L361" s="22">
        <f t="shared" si="16"/>
        <v>0</v>
      </c>
      <c r="M361" s="22">
        <f t="shared" si="17"/>
        <v>0</v>
      </c>
      <c r="N361" s="49"/>
      <c r="O361" s="43"/>
      <c r="P361" s="44"/>
      <c r="Q361" s="51"/>
      <c r="R361" s="25" t="str">
        <f>IF(M361=0,"",M361/'CED. GRAL POR REP. O MANTTO'!G367)</f>
        <v/>
      </c>
      <c r="S361" s="35" t="str">
        <f t="shared" si="15"/>
        <v/>
      </c>
    </row>
    <row r="362" spans="2:19" s="2" customFormat="1" ht="12" hidden="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47"/>
      <c r="I362" s="31"/>
      <c r="J362" s="31"/>
      <c r="K362" s="31"/>
      <c r="L362" s="22">
        <f t="shared" si="16"/>
        <v>0</v>
      </c>
      <c r="M362" s="22">
        <f t="shared" si="17"/>
        <v>0</v>
      </c>
      <c r="N362" s="49"/>
      <c r="O362" s="43"/>
      <c r="P362" s="44"/>
      <c r="Q362" s="51"/>
      <c r="R362" s="25" t="str">
        <f>IF(M362=0,"",M362/'CED. GRAL POR REP. O MANTTO'!G368)</f>
        <v/>
      </c>
      <c r="S362" s="35" t="str">
        <f t="shared" si="15"/>
        <v/>
      </c>
    </row>
    <row r="363" spans="2:19" s="2" customFormat="1" ht="12" hidden="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47"/>
      <c r="I363" s="31"/>
      <c r="J363" s="31"/>
      <c r="K363" s="31"/>
      <c r="L363" s="22">
        <f t="shared" si="16"/>
        <v>0</v>
      </c>
      <c r="M363" s="22">
        <f t="shared" si="17"/>
        <v>0</v>
      </c>
      <c r="N363" s="49"/>
      <c r="O363" s="43"/>
      <c r="P363" s="44"/>
      <c r="Q363" s="51"/>
      <c r="R363" s="25" t="str">
        <f>IF(M363=0,"",M363/'CED. GRAL POR REP. O MANTTO'!G369)</f>
        <v/>
      </c>
      <c r="S363" s="35" t="str">
        <f t="shared" si="15"/>
        <v/>
      </c>
    </row>
    <row r="364" spans="2:19" s="2" customFormat="1" ht="12" hidden="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47"/>
      <c r="I364" s="31"/>
      <c r="J364" s="31"/>
      <c r="K364" s="31"/>
      <c r="L364" s="22">
        <f t="shared" si="16"/>
        <v>0</v>
      </c>
      <c r="M364" s="22">
        <f t="shared" si="17"/>
        <v>0</v>
      </c>
      <c r="N364" s="49"/>
      <c r="O364" s="43"/>
      <c r="P364" s="44"/>
      <c r="Q364" s="51"/>
      <c r="R364" s="25" t="str">
        <f>IF(M364=0,"",M364/'CED. GRAL POR REP. O MANTTO'!G370)</f>
        <v/>
      </c>
      <c r="S364" s="35" t="str">
        <f t="shared" si="15"/>
        <v/>
      </c>
    </row>
    <row r="365" spans="2:19" s="2" customFormat="1" ht="12" hidden="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47"/>
      <c r="I365" s="31"/>
      <c r="J365" s="31"/>
      <c r="K365" s="31"/>
      <c r="L365" s="22">
        <f t="shared" si="16"/>
        <v>0</v>
      </c>
      <c r="M365" s="22">
        <f t="shared" si="17"/>
        <v>0</v>
      </c>
      <c r="N365" s="49"/>
      <c r="O365" s="43"/>
      <c r="P365" s="44"/>
      <c r="Q365" s="51"/>
      <c r="R365" s="25" t="str">
        <f>IF(M365=0,"",M365/'CED. GRAL POR REP. O MANTTO'!G371)</f>
        <v/>
      </c>
      <c r="S365" s="35" t="str">
        <f t="shared" si="15"/>
        <v/>
      </c>
    </row>
    <row r="366" spans="2:19" s="2" customFormat="1" ht="12" hidden="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47"/>
      <c r="I366" s="31"/>
      <c r="J366" s="31"/>
      <c r="K366" s="31"/>
      <c r="L366" s="22">
        <f t="shared" si="16"/>
        <v>0</v>
      </c>
      <c r="M366" s="22">
        <f t="shared" si="17"/>
        <v>0</v>
      </c>
      <c r="N366" s="49"/>
      <c r="O366" s="43"/>
      <c r="P366" s="44"/>
      <c r="Q366" s="51"/>
      <c r="R366" s="25" t="str">
        <f>IF(M366=0,"",M366/'CED. GRAL POR REP. O MANTTO'!G372)</f>
        <v/>
      </c>
      <c r="S366" s="35" t="str">
        <f t="shared" si="15"/>
        <v/>
      </c>
    </row>
    <row r="367" spans="2:19" s="2" customFormat="1" ht="12" hidden="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47"/>
      <c r="I367" s="31"/>
      <c r="J367" s="31"/>
      <c r="K367" s="31"/>
      <c r="L367" s="22">
        <f t="shared" si="16"/>
        <v>0</v>
      </c>
      <c r="M367" s="22">
        <f t="shared" si="17"/>
        <v>0</v>
      </c>
      <c r="N367" s="49"/>
      <c r="O367" s="43"/>
      <c r="P367" s="44"/>
      <c r="Q367" s="51"/>
      <c r="R367" s="25" t="str">
        <f>IF(M367=0,"",M367/'CED. GRAL POR REP. O MANTTO'!G373)</f>
        <v/>
      </c>
      <c r="S367" s="35" t="str">
        <f t="shared" si="15"/>
        <v/>
      </c>
    </row>
    <row r="368" spans="2:19" s="2" customFormat="1" ht="12" hidden="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47"/>
      <c r="I368" s="31"/>
      <c r="J368" s="31"/>
      <c r="K368" s="31"/>
      <c r="L368" s="22">
        <f t="shared" si="16"/>
        <v>0</v>
      </c>
      <c r="M368" s="22">
        <f t="shared" si="17"/>
        <v>0</v>
      </c>
      <c r="N368" s="49"/>
      <c r="O368" s="43"/>
      <c r="P368" s="44"/>
      <c r="Q368" s="51"/>
      <c r="R368" s="25" t="str">
        <f>IF(M368=0,"",M368/'CED. GRAL POR REP. O MANTTO'!G374)</f>
        <v/>
      </c>
      <c r="S368" s="35" t="str">
        <f t="shared" si="15"/>
        <v/>
      </c>
    </row>
    <row r="369" spans="2:19" s="2" customFormat="1" ht="12" hidden="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47"/>
      <c r="I369" s="31"/>
      <c r="J369" s="31"/>
      <c r="K369" s="31"/>
      <c r="L369" s="22">
        <f t="shared" si="16"/>
        <v>0</v>
      </c>
      <c r="M369" s="22">
        <f t="shared" si="17"/>
        <v>0</v>
      </c>
      <c r="N369" s="49"/>
      <c r="O369" s="43"/>
      <c r="P369" s="44"/>
      <c r="Q369" s="51"/>
      <c r="R369" s="25" t="str">
        <f>IF(M369=0,"",M369/'CED. GRAL POR REP. O MANTTO'!G375)</f>
        <v/>
      </c>
      <c r="S369" s="35" t="str">
        <f t="shared" si="15"/>
        <v/>
      </c>
    </row>
    <row r="370" spans="2:19" s="2" customFormat="1" ht="12" hidden="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47"/>
      <c r="I370" s="31"/>
      <c r="J370" s="31"/>
      <c r="K370" s="31"/>
      <c r="L370" s="22">
        <f t="shared" si="16"/>
        <v>0</v>
      </c>
      <c r="M370" s="22">
        <f t="shared" si="17"/>
        <v>0</v>
      </c>
      <c r="N370" s="49"/>
      <c r="O370" s="43"/>
      <c r="P370" s="44"/>
      <c r="Q370" s="51"/>
      <c r="R370" s="25" t="str">
        <f>IF(M370=0,"",M370/'CED. GRAL POR REP. O MANTTO'!G376)</f>
        <v/>
      </c>
      <c r="S370" s="35" t="str">
        <f t="shared" si="15"/>
        <v/>
      </c>
    </row>
    <row r="371" spans="2:19" s="2" customFormat="1" ht="12" hidden="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47"/>
      <c r="I371" s="31"/>
      <c r="J371" s="31"/>
      <c r="K371" s="31"/>
      <c r="L371" s="22">
        <f t="shared" si="16"/>
        <v>0</v>
      </c>
      <c r="M371" s="22">
        <f t="shared" si="17"/>
        <v>0</v>
      </c>
      <c r="N371" s="49"/>
      <c r="O371" s="43"/>
      <c r="P371" s="44"/>
      <c r="Q371" s="51"/>
      <c r="R371" s="25" t="str">
        <f>IF(M371=0,"",M371/'CED. GRAL POR REP. O MANTTO'!G377)</f>
        <v/>
      </c>
      <c r="S371" s="35" t="str">
        <f t="shared" si="15"/>
        <v/>
      </c>
    </row>
    <row r="372" spans="2:19" s="2" customFormat="1" ht="12" hidden="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47"/>
      <c r="I372" s="31"/>
      <c r="J372" s="31"/>
      <c r="K372" s="31"/>
      <c r="L372" s="22">
        <f t="shared" si="16"/>
        <v>0</v>
      </c>
      <c r="M372" s="22">
        <f t="shared" si="17"/>
        <v>0</v>
      </c>
      <c r="N372" s="49"/>
      <c r="O372" s="43"/>
      <c r="P372" s="44"/>
      <c r="Q372" s="51"/>
      <c r="R372" s="25" t="str">
        <f>IF(M372=0,"",M372/'CED. GRAL POR REP. O MANTTO'!G378)</f>
        <v/>
      </c>
      <c r="S372" s="35" t="str">
        <f t="shared" si="15"/>
        <v/>
      </c>
    </row>
    <row r="373" spans="2:19" s="2" customFormat="1" ht="12" hidden="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47"/>
      <c r="I373" s="31"/>
      <c r="J373" s="31"/>
      <c r="K373" s="31"/>
      <c r="L373" s="22">
        <f t="shared" si="16"/>
        <v>0</v>
      </c>
      <c r="M373" s="22">
        <f t="shared" si="17"/>
        <v>0</v>
      </c>
      <c r="N373" s="49"/>
      <c r="O373" s="43"/>
      <c r="P373" s="44"/>
      <c r="Q373" s="51"/>
      <c r="R373" s="25" t="str">
        <f>IF(M373=0,"",M373/'CED. GRAL POR REP. O MANTTO'!G379)</f>
        <v/>
      </c>
      <c r="S373" s="35" t="str">
        <f t="shared" si="15"/>
        <v/>
      </c>
    </row>
    <row r="374" spans="2:19" s="2" customFormat="1" ht="12" hidden="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47"/>
      <c r="I374" s="31"/>
      <c r="J374" s="31"/>
      <c r="K374" s="31"/>
      <c r="L374" s="22">
        <f t="shared" si="16"/>
        <v>0</v>
      </c>
      <c r="M374" s="22">
        <f t="shared" si="17"/>
        <v>0</v>
      </c>
      <c r="N374" s="49"/>
      <c r="O374" s="43"/>
      <c r="P374" s="44"/>
      <c r="Q374" s="51"/>
      <c r="R374" s="25" t="str">
        <f>IF(M374=0,"",M374/'CED. GRAL POR REP. O MANTTO'!G380)</f>
        <v/>
      </c>
      <c r="S374" s="35" t="str">
        <f t="shared" si="15"/>
        <v/>
      </c>
    </row>
    <row r="375" spans="2:19" s="2" customFormat="1" ht="12" hidden="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47"/>
      <c r="I375" s="31"/>
      <c r="J375" s="31"/>
      <c r="K375" s="31"/>
      <c r="L375" s="22">
        <f t="shared" si="16"/>
        <v>0</v>
      </c>
      <c r="M375" s="22">
        <f t="shared" si="17"/>
        <v>0</v>
      </c>
      <c r="N375" s="49"/>
      <c r="O375" s="43"/>
      <c r="P375" s="44"/>
      <c r="Q375" s="51"/>
      <c r="R375" s="25" t="str">
        <f>IF(M375=0,"",M375/'CED. GRAL POR REP. O MANTTO'!G381)</f>
        <v/>
      </c>
      <c r="S375" s="35" t="str">
        <f t="shared" si="15"/>
        <v/>
      </c>
    </row>
    <row r="376" spans="2:19" s="2" customFormat="1" ht="12" hidden="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47"/>
      <c r="I376" s="31"/>
      <c r="J376" s="31"/>
      <c r="K376" s="31"/>
      <c r="L376" s="22">
        <f t="shared" si="16"/>
        <v>0</v>
      </c>
      <c r="M376" s="22">
        <f t="shared" si="17"/>
        <v>0</v>
      </c>
      <c r="N376" s="49"/>
      <c r="O376" s="43"/>
      <c r="P376" s="44"/>
      <c r="Q376" s="51"/>
      <c r="R376" s="25" t="str">
        <f>IF(M376=0,"",M376/'CED. GRAL POR REP. O MANTTO'!G382)</f>
        <v/>
      </c>
      <c r="S376" s="35" t="str">
        <f t="shared" si="15"/>
        <v/>
      </c>
    </row>
    <row r="377" spans="2:19" s="2" customFormat="1" ht="12" hidden="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47"/>
      <c r="I377" s="31"/>
      <c r="J377" s="31"/>
      <c r="K377" s="31"/>
      <c r="L377" s="22">
        <f t="shared" si="16"/>
        <v>0</v>
      </c>
      <c r="M377" s="22">
        <f t="shared" si="17"/>
        <v>0</v>
      </c>
      <c r="N377" s="49"/>
      <c r="O377" s="43"/>
      <c r="P377" s="44"/>
      <c r="Q377" s="51"/>
      <c r="R377" s="25" t="str">
        <f>IF(M377=0,"",M377/'CED. GRAL POR REP. O MANTTO'!G383)</f>
        <v/>
      </c>
      <c r="S377" s="35" t="str">
        <f t="shared" si="15"/>
        <v/>
      </c>
    </row>
    <row r="378" spans="2:19" s="2" customFormat="1" ht="12" hidden="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47"/>
      <c r="I378" s="31"/>
      <c r="J378" s="31"/>
      <c r="K378" s="31"/>
      <c r="L378" s="22">
        <f t="shared" si="16"/>
        <v>0</v>
      </c>
      <c r="M378" s="22">
        <f t="shared" si="17"/>
        <v>0</v>
      </c>
      <c r="N378" s="49"/>
      <c r="O378" s="43"/>
      <c r="P378" s="44"/>
      <c r="Q378" s="51"/>
      <c r="R378" s="25" t="str">
        <f>IF(M378=0,"",M378/'CED. GRAL POR REP. O MANTTO'!G384)</f>
        <v/>
      </c>
      <c r="S378" s="35" t="str">
        <f t="shared" si="15"/>
        <v/>
      </c>
    </row>
    <row r="379" spans="2:19" s="2" customFormat="1" ht="12" hidden="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47"/>
      <c r="I379" s="31"/>
      <c r="J379" s="31"/>
      <c r="K379" s="31"/>
      <c r="L379" s="22">
        <f t="shared" si="16"/>
        <v>0</v>
      </c>
      <c r="M379" s="22">
        <f t="shared" si="17"/>
        <v>0</v>
      </c>
      <c r="N379" s="49"/>
      <c r="O379" s="43"/>
      <c r="P379" s="44"/>
      <c r="Q379" s="51"/>
      <c r="R379" s="25" t="str">
        <f>IF(M379=0,"",M379/'CED. GRAL POR REP. O MANTTO'!G385)</f>
        <v/>
      </c>
      <c r="S379" s="35" t="str">
        <f t="shared" si="15"/>
        <v/>
      </c>
    </row>
    <row r="380" spans="2:19" s="2" customFormat="1" ht="12" hidden="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47"/>
      <c r="I380" s="31"/>
      <c r="J380" s="31"/>
      <c r="K380" s="31"/>
      <c r="L380" s="22">
        <f t="shared" si="16"/>
        <v>0</v>
      </c>
      <c r="M380" s="22">
        <f t="shared" si="17"/>
        <v>0</v>
      </c>
      <c r="N380" s="49"/>
      <c r="O380" s="43"/>
      <c r="P380" s="44"/>
      <c r="Q380" s="51"/>
      <c r="R380" s="25" t="str">
        <f>IF(M380=0,"",M380/'CED. GRAL POR REP. O MANTTO'!G386)</f>
        <v/>
      </c>
      <c r="S380" s="35" t="str">
        <f t="shared" si="15"/>
        <v/>
      </c>
    </row>
    <row r="381" spans="2:19" s="2" customFormat="1" ht="12" hidden="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47"/>
      <c r="I381" s="31"/>
      <c r="J381" s="31"/>
      <c r="K381" s="31"/>
      <c r="L381" s="22">
        <f t="shared" si="16"/>
        <v>0</v>
      </c>
      <c r="M381" s="22">
        <f t="shared" si="17"/>
        <v>0</v>
      </c>
      <c r="N381" s="49"/>
      <c r="O381" s="43"/>
      <c r="P381" s="44"/>
      <c r="Q381" s="51"/>
      <c r="R381" s="25" t="str">
        <f>IF(M381=0,"",M381/'CED. GRAL POR REP. O MANTTO'!G387)</f>
        <v/>
      </c>
      <c r="S381" s="35" t="str">
        <f t="shared" si="15"/>
        <v/>
      </c>
    </row>
    <row r="382" spans="2:19" s="2" customFormat="1" ht="12" hidden="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47"/>
      <c r="I382" s="31"/>
      <c r="J382" s="31"/>
      <c r="K382" s="31"/>
      <c r="L382" s="22">
        <f t="shared" si="16"/>
        <v>0</v>
      </c>
      <c r="M382" s="22">
        <f t="shared" si="17"/>
        <v>0</v>
      </c>
      <c r="N382" s="49"/>
      <c r="O382" s="43"/>
      <c r="P382" s="44"/>
      <c r="Q382" s="51"/>
      <c r="R382" s="25" t="str">
        <f>IF(M382=0,"",M382/'CED. GRAL POR REP. O MANTTO'!G388)</f>
        <v/>
      </c>
      <c r="S382" s="35" t="str">
        <f t="shared" si="15"/>
        <v/>
      </c>
    </row>
    <row r="383" spans="2:19" s="2" customFormat="1" ht="12" hidden="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47"/>
      <c r="I383" s="31"/>
      <c r="J383" s="31"/>
      <c r="K383" s="31"/>
      <c r="L383" s="22">
        <f t="shared" si="16"/>
        <v>0</v>
      </c>
      <c r="M383" s="22">
        <f t="shared" si="17"/>
        <v>0</v>
      </c>
      <c r="N383" s="49"/>
      <c r="O383" s="43"/>
      <c r="P383" s="44"/>
      <c r="Q383" s="51"/>
      <c r="R383" s="25" t="str">
        <f>IF(M383=0,"",M383/'CED. GRAL POR REP. O MANTTO'!G389)</f>
        <v/>
      </c>
      <c r="S383" s="35" t="str">
        <f t="shared" si="15"/>
        <v/>
      </c>
    </row>
    <row r="384" spans="2:19" s="2" customFormat="1" ht="12" hidden="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47"/>
      <c r="I384" s="31"/>
      <c r="J384" s="31"/>
      <c r="K384" s="31"/>
      <c r="L384" s="22">
        <f t="shared" si="16"/>
        <v>0</v>
      </c>
      <c r="M384" s="22">
        <f t="shared" si="17"/>
        <v>0</v>
      </c>
      <c r="N384" s="49"/>
      <c r="O384" s="43"/>
      <c r="P384" s="44"/>
      <c r="Q384" s="51"/>
      <c r="R384" s="25" t="str">
        <f>IF(M384=0,"",M384/'CED. GRAL POR REP. O MANTTO'!G390)</f>
        <v/>
      </c>
      <c r="S384" s="35" t="str">
        <f t="shared" si="15"/>
        <v/>
      </c>
    </row>
    <row r="385" spans="2:19" s="2" customFormat="1" ht="12" hidden="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47"/>
      <c r="I385" s="31"/>
      <c r="J385" s="31"/>
      <c r="K385" s="31"/>
      <c r="L385" s="22">
        <f t="shared" si="16"/>
        <v>0</v>
      </c>
      <c r="M385" s="22">
        <f t="shared" si="17"/>
        <v>0</v>
      </c>
      <c r="N385" s="49"/>
      <c r="O385" s="43"/>
      <c r="P385" s="44"/>
      <c r="Q385" s="51"/>
      <c r="R385" s="25" t="str">
        <f>IF(M385=0,"",M385/'CED. GRAL POR REP. O MANTTO'!G391)</f>
        <v/>
      </c>
      <c r="S385" s="35" t="str">
        <f t="shared" si="15"/>
        <v/>
      </c>
    </row>
    <row r="386" spans="2:19" s="2" customFormat="1" ht="12" hidden="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47"/>
      <c r="I386" s="31"/>
      <c r="J386" s="31"/>
      <c r="K386" s="31"/>
      <c r="L386" s="22">
        <f t="shared" si="16"/>
        <v>0</v>
      </c>
      <c r="M386" s="22">
        <f t="shared" si="17"/>
        <v>0</v>
      </c>
      <c r="N386" s="49"/>
      <c r="O386" s="43"/>
      <c r="P386" s="44"/>
      <c r="Q386" s="51"/>
      <c r="R386" s="25" t="str">
        <f>IF(M386=0,"",M386/'CED. GRAL POR REP. O MANTTO'!G392)</f>
        <v/>
      </c>
      <c r="S386" s="35" t="str">
        <f t="shared" si="15"/>
        <v/>
      </c>
    </row>
    <row r="387" spans="2:19" s="2" customFormat="1" ht="12" hidden="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47"/>
      <c r="I387" s="31"/>
      <c r="J387" s="31"/>
      <c r="K387" s="31"/>
      <c r="L387" s="22">
        <f t="shared" si="16"/>
        <v>0</v>
      </c>
      <c r="M387" s="22">
        <f t="shared" si="17"/>
        <v>0</v>
      </c>
      <c r="N387" s="49"/>
      <c r="O387" s="43"/>
      <c r="P387" s="44"/>
      <c r="Q387" s="51"/>
      <c r="R387" s="25" t="str">
        <f>IF(M387=0,"",M387/'CED. GRAL POR REP. O MANTTO'!G393)</f>
        <v/>
      </c>
      <c r="S387" s="35" t="str">
        <f t="shared" si="15"/>
        <v/>
      </c>
    </row>
    <row r="388" spans="2:19" s="2" customFormat="1" ht="12" hidden="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47"/>
      <c r="I388" s="31"/>
      <c r="J388" s="31"/>
      <c r="K388" s="31"/>
      <c r="L388" s="22">
        <f t="shared" si="16"/>
        <v>0</v>
      </c>
      <c r="M388" s="22">
        <f t="shared" si="17"/>
        <v>0</v>
      </c>
      <c r="N388" s="49"/>
      <c r="O388" s="43"/>
      <c r="P388" s="44"/>
      <c r="Q388" s="51"/>
      <c r="R388" s="25" t="str">
        <f>IF(M388=0,"",M388/'CED. GRAL POR REP. O MANTTO'!G394)</f>
        <v/>
      </c>
      <c r="S388" s="35" t="str">
        <f t="shared" si="15"/>
        <v/>
      </c>
    </row>
    <row r="389" spans="2:19" s="2" customFormat="1" ht="12" hidden="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47"/>
      <c r="I389" s="31"/>
      <c r="J389" s="31"/>
      <c r="K389" s="31"/>
      <c r="L389" s="22">
        <f t="shared" si="16"/>
        <v>0</v>
      </c>
      <c r="M389" s="22">
        <f t="shared" si="17"/>
        <v>0</v>
      </c>
      <c r="N389" s="49"/>
      <c r="O389" s="43"/>
      <c r="P389" s="44"/>
      <c r="Q389" s="51"/>
      <c r="R389" s="25" t="str">
        <f>IF(M389=0,"",M389/'CED. GRAL POR REP. O MANTTO'!G395)</f>
        <v/>
      </c>
      <c r="S389" s="35" t="str">
        <f t="shared" si="15"/>
        <v/>
      </c>
    </row>
    <row r="390" spans="2:19" s="2" customFormat="1" ht="12" hidden="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47"/>
      <c r="I390" s="31"/>
      <c r="J390" s="31"/>
      <c r="K390" s="31"/>
      <c r="L390" s="22">
        <f t="shared" si="16"/>
        <v>0</v>
      </c>
      <c r="M390" s="22">
        <f t="shared" si="17"/>
        <v>0</v>
      </c>
      <c r="N390" s="49"/>
      <c r="O390" s="43"/>
      <c r="P390" s="44"/>
      <c r="Q390" s="51"/>
      <c r="R390" s="25" t="str">
        <f>IF(M390=0,"",M390/'CED. GRAL POR REP. O MANTTO'!G396)</f>
        <v/>
      </c>
      <c r="S390" s="35" t="str">
        <f t="shared" si="15"/>
        <v/>
      </c>
    </row>
    <row r="391" spans="2:19" s="2" customFormat="1" ht="12" hidden="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47"/>
      <c r="I391" s="31"/>
      <c r="J391" s="31"/>
      <c r="K391" s="31"/>
      <c r="L391" s="22">
        <f t="shared" si="16"/>
        <v>0</v>
      </c>
      <c r="M391" s="22">
        <f t="shared" si="17"/>
        <v>0</v>
      </c>
      <c r="N391" s="49"/>
      <c r="O391" s="43"/>
      <c r="P391" s="44"/>
      <c r="Q391" s="51"/>
      <c r="R391" s="25" t="str">
        <f>IF(M391=0,"",M391/'CED. GRAL POR REP. O MANTTO'!G397)</f>
        <v/>
      </c>
      <c r="S391" s="35" t="str">
        <f t="shared" si="15"/>
        <v/>
      </c>
    </row>
    <row r="392" spans="2:19" s="2" customFormat="1" ht="12" hidden="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47"/>
      <c r="I392" s="31"/>
      <c r="J392" s="31"/>
      <c r="K392" s="31"/>
      <c r="L392" s="22">
        <f t="shared" si="16"/>
        <v>0</v>
      </c>
      <c r="M392" s="22">
        <f t="shared" si="17"/>
        <v>0</v>
      </c>
      <c r="N392" s="49"/>
      <c r="O392" s="43"/>
      <c r="P392" s="44"/>
      <c r="Q392" s="51"/>
      <c r="R392" s="25" t="str">
        <f>IF(M392=0,"",M392/'CED. GRAL POR REP. O MANTTO'!G398)</f>
        <v/>
      </c>
      <c r="S392" s="35" t="str">
        <f t="shared" si="15"/>
        <v/>
      </c>
    </row>
    <row r="393" spans="2:19" s="2" customFormat="1" ht="12" hidden="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47"/>
      <c r="I393" s="31"/>
      <c r="J393" s="31"/>
      <c r="K393" s="31"/>
      <c r="L393" s="22">
        <f t="shared" si="16"/>
        <v>0</v>
      </c>
      <c r="M393" s="22">
        <f t="shared" si="17"/>
        <v>0</v>
      </c>
      <c r="N393" s="49"/>
      <c r="O393" s="43"/>
      <c r="P393" s="44"/>
      <c r="Q393" s="51"/>
      <c r="R393" s="25" t="str">
        <f>IF(M393=0,"",M393/'CED. GRAL POR REP. O MANTTO'!G399)</f>
        <v/>
      </c>
      <c r="S393" s="35" t="str">
        <f t="shared" si="15"/>
        <v/>
      </c>
    </row>
    <row r="394" spans="2:19" s="2" customFormat="1" ht="12" hidden="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47"/>
      <c r="I394" s="31"/>
      <c r="J394" s="31"/>
      <c r="K394" s="31"/>
      <c r="L394" s="22">
        <f t="shared" si="16"/>
        <v>0</v>
      </c>
      <c r="M394" s="22">
        <f t="shared" si="17"/>
        <v>0</v>
      </c>
      <c r="N394" s="49"/>
      <c r="O394" s="43"/>
      <c r="P394" s="44"/>
      <c r="Q394" s="51"/>
      <c r="R394" s="25" t="str">
        <f>IF(M394=0,"",M394/'CED. GRAL POR REP. O MANTTO'!G400)</f>
        <v/>
      </c>
      <c r="S394" s="35" t="str">
        <f t="shared" si="15"/>
        <v/>
      </c>
    </row>
    <row r="395" spans="2:19" s="2" customFormat="1" ht="12" hidden="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47"/>
      <c r="I395" s="31"/>
      <c r="J395" s="31"/>
      <c r="K395" s="31"/>
      <c r="L395" s="22">
        <f t="shared" si="16"/>
        <v>0</v>
      </c>
      <c r="M395" s="22">
        <f t="shared" si="17"/>
        <v>0</v>
      </c>
      <c r="N395" s="49"/>
      <c r="O395" s="43"/>
      <c r="P395" s="44"/>
      <c r="Q395" s="51"/>
      <c r="R395" s="25" t="str">
        <f>IF(M395=0,"",M395/'CED. GRAL POR REP. O MANTTO'!G401)</f>
        <v/>
      </c>
      <c r="S395" s="35" t="str">
        <f t="shared" si="15"/>
        <v/>
      </c>
    </row>
    <row r="396" spans="2:19" s="2" customFormat="1" ht="12" hidden="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47"/>
      <c r="I396" s="31"/>
      <c r="J396" s="31"/>
      <c r="K396" s="31"/>
      <c r="L396" s="22">
        <f t="shared" si="16"/>
        <v>0</v>
      </c>
      <c r="M396" s="22">
        <f t="shared" si="17"/>
        <v>0</v>
      </c>
      <c r="N396" s="49"/>
      <c r="O396" s="43"/>
      <c r="P396" s="44"/>
      <c r="Q396" s="51"/>
      <c r="R396" s="25" t="str">
        <f>IF(M396=0,"",M396/'CED. GRAL POR REP. O MANTTO'!G402)</f>
        <v/>
      </c>
      <c r="S396" s="35" t="str">
        <f t="shared" si="15"/>
        <v/>
      </c>
    </row>
    <row r="397" spans="2:19" s="2" customFormat="1" ht="12" hidden="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47"/>
      <c r="I397" s="31"/>
      <c r="J397" s="31"/>
      <c r="K397" s="31"/>
      <c r="L397" s="22">
        <f t="shared" si="16"/>
        <v>0</v>
      </c>
      <c r="M397" s="22">
        <f t="shared" si="17"/>
        <v>0</v>
      </c>
      <c r="N397" s="49"/>
      <c r="O397" s="43"/>
      <c r="P397" s="44"/>
      <c r="Q397" s="51"/>
      <c r="R397" s="25" t="str">
        <f>IF(M397=0,"",M397/'CED. GRAL POR REP. O MANTTO'!G403)</f>
        <v/>
      </c>
      <c r="S397" s="35" t="str">
        <f t="shared" si="15"/>
        <v/>
      </c>
    </row>
    <row r="398" spans="2:19" s="2" customFormat="1" ht="12" hidden="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47"/>
      <c r="I398" s="31"/>
      <c r="J398" s="31"/>
      <c r="K398" s="31"/>
      <c r="L398" s="22">
        <f t="shared" si="16"/>
        <v>0</v>
      </c>
      <c r="M398" s="22">
        <f t="shared" si="17"/>
        <v>0</v>
      </c>
      <c r="N398" s="49"/>
      <c r="O398" s="43"/>
      <c r="P398" s="44"/>
      <c r="Q398" s="51"/>
      <c r="R398" s="25" t="str">
        <f>IF(M398=0,"",M398/'CED. GRAL POR REP. O MANTTO'!G404)</f>
        <v/>
      </c>
      <c r="S398" s="35" t="str">
        <f t="shared" si="15"/>
        <v/>
      </c>
    </row>
    <row r="399" spans="2:19" s="2" customFormat="1" ht="12" hidden="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47"/>
      <c r="I399" s="31"/>
      <c r="J399" s="31"/>
      <c r="K399" s="31"/>
      <c r="L399" s="22">
        <f t="shared" si="16"/>
        <v>0</v>
      </c>
      <c r="M399" s="22">
        <f t="shared" si="17"/>
        <v>0</v>
      </c>
      <c r="N399" s="49"/>
      <c r="O399" s="43"/>
      <c r="P399" s="44"/>
      <c r="Q399" s="51"/>
      <c r="R399" s="25" t="str">
        <f>IF(M399=0,"",M399/'CED. GRAL POR REP. O MANTTO'!G405)</f>
        <v/>
      </c>
      <c r="S399" s="35" t="str">
        <f t="shared" si="15"/>
        <v/>
      </c>
    </row>
    <row r="400" spans="2:19" s="2" customFormat="1" ht="12" hidden="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47"/>
      <c r="I400" s="31"/>
      <c r="J400" s="31"/>
      <c r="K400" s="31"/>
      <c r="L400" s="22">
        <f t="shared" si="16"/>
        <v>0</v>
      </c>
      <c r="M400" s="22">
        <f t="shared" si="17"/>
        <v>0</v>
      </c>
      <c r="N400" s="49"/>
      <c r="O400" s="43"/>
      <c r="P400" s="44"/>
      <c r="Q400" s="51"/>
      <c r="R400" s="25" t="str">
        <f>IF(M400=0,"",M400/'CED. GRAL POR REP. O MANTTO'!G406)</f>
        <v/>
      </c>
      <c r="S400" s="35" t="str">
        <f t="shared" si="15"/>
        <v/>
      </c>
    </row>
    <row r="401" spans="2:19" s="2" customFormat="1" ht="12" hidden="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47"/>
      <c r="I401" s="31"/>
      <c r="J401" s="31"/>
      <c r="K401" s="31"/>
      <c r="L401" s="22">
        <f t="shared" si="16"/>
        <v>0</v>
      </c>
      <c r="M401" s="22">
        <f t="shared" si="17"/>
        <v>0</v>
      </c>
      <c r="N401" s="49"/>
      <c r="O401" s="43"/>
      <c r="P401" s="44"/>
      <c r="Q401" s="51"/>
      <c r="R401" s="25" t="str">
        <f>IF(M401=0,"",M401/'CED. GRAL POR REP. O MANTTO'!G407)</f>
        <v/>
      </c>
      <c r="S401" s="35" t="str">
        <f t="shared" si="15"/>
        <v/>
      </c>
    </row>
    <row r="402" spans="2:19" s="2" customFormat="1" ht="12" hidden="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47"/>
      <c r="I402" s="31"/>
      <c r="J402" s="31"/>
      <c r="K402" s="31"/>
      <c r="L402" s="22">
        <f t="shared" si="16"/>
        <v>0</v>
      </c>
      <c r="M402" s="22">
        <f t="shared" si="17"/>
        <v>0</v>
      </c>
      <c r="N402" s="49"/>
      <c r="O402" s="43"/>
      <c r="P402" s="44"/>
      <c r="Q402" s="51"/>
      <c r="R402" s="25" t="str">
        <f>IF(M402=0,"",M402/'CED. GRAL POR REP. O MANTTO'!G408)</f>
        <v/>
      </c>
      <c r="S402" s="35" t="str">
        <f t="shared" ref="S402:S465" si="18">IF(R402="","",IF(R402&gt;1,"SOBRE EJERCICIO DE RECURSOS",""))</f>
        <v/>
      </c>
    </row>
    <row r="403" spans="2:19" s="2" customFormat="1" ht="12" hidden="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47"/>
      <c r="I403" s="31"/>
      <c r="J403" s="31"/>
      <c r="K403" s="31"/>
      <c r="L403" s="22">
        <f t="shared" si="16"/>
        <v>0</v>
      </c>
      <c r="M403" s="22">
        <f t="shared" si="17"/>
        <v>0</v>
      </c>
      <c r="N403" s="49"/>
      <c r="O403" s="43"/>
      <c r="P403" s="44"/>
      <c r="Q403" s="51"/>
      <c r="R403" s="25" t="str">
        <f>IF(M403=0,"",M403/'CED. GRAL POR REP. O MANTTO'!G409)</f>
        <v/>
      </c>
      <c r="S403" s="35" t="str">
        <f t="shared" si="18"/>
        <v/>
      </c>
    </row>
    <row r="404" spans="2:19" s="2" customFormat="1" ht="12" hidden="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47"/>
      <c r="I404" s="31"/>
      <c r="J404" s="31"/>
      <c r="K404" s="31"/>
      <c r="L404" s="22">
        <f t="shared" ref="L404:L467" si="19">I404+J404+K404</f>
        <v>0</v>
      </c>
      <c r="M404" s="22">
        <f t="shared" ref="M404:M467" si="20">H404+L404</f>
        <v>0</v>
      </c>
      <c r="N404" s="49"/>
      <c r="O404" s="43"/>
      <c r="P404" s="44"/>
      <c r="Q404" s="51"/>
      <c r="R404" s="25" t="str">
        <f>IF(M404=0,"",M404/'CED. GRAL POR REP. O MANTTO'!G410)</f>
        <v/>
      </c>
      <c r="S404" s="35" t="str">
        <f t="shared" si="18"/>
        <v/>
      </c>
    </row>
    <row r="405" spans="2:19" s="2" customFormat="1" ht="12" hidden="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47"/>
      <c r="I405" s="31"/>
      <c r="J405" s="31"/>
      <c r="K405" s="31"/>
      <c r="L405" s="22">
        <f t="shared" si="19"/>
        <v>0</v>
      </c>
      <c r="M405" s="22">
        <f t="shared" si="20"/>
        <v>0</v>
      </c>
      <c r="N405" s="49"/>
      <c r="O405" s="43"/>
      <c r="P405" s="44"/>
      <c r="Q405" s="51"/>
      <c r="R405" s="25" t="str">
        <f>IF(M405=0,"",M405/'CED. GRAL POR REP. O MANTTO'!G411)</f>
        <v/>
      </c>
      <c r="S405" s="35" t="str">
        <f t="shared" si="18"/>
        <v/>
      </c>
    </row>
    <row r="406" spans="2:19" s="2" customFormat="1" ht="12" hidden="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47"/>
      <c r="I406" s="31"/>
      <c r="J406" s="31"/>
      <c r="K406" s="31"/>
      <c r="L406" s="22">
        <f t="shared" si="19"/>
        <v>0</v>
      </c>
      <c r="M406" s="22">
        <f t="shared" si="20"/>
        <v>0</v>
      </c>
      <c r="N406" s="49"/>
      <c r="O406" s="43"/>
      <c r="P406" s="44"/>
      <c r="Q406" s="51"/>
      <c r="R406" s="25" t="str">
        <f>IF(M406=0,"",M406/'CED. GRAL POR REP. O MANTTO'!G412)</f>
        <v/>
      </c>
      <c r="S406" s="35" t="str">
        <f t="shared" si="18"/>
        <v/>
      </c>
    </row>
    <row r="407" spans="2:19" s="2" customFormat="1" ht="12" hidden="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47"/>
      <c r="I407" s="31"/>
      <c r="J407" s="31"/>
      <c r="K407" s="31"/>
      <c r="L407" s="22">
        <f t="shared" si="19"/>
        <v>0</v>
      </c>
      <c r="M407" s="22">
        <f t="shared" si="20"/>
        <v>0</v>
      </c>
      <c r="N407" s="49"/>
      <c r="O407" s="43"/>
      <c r="P407" s="44"/>
      <c r="Q407" s="51"/>
      <c r="R407" s="25" t="str">
        <f>IF(M407=0,"",M407/'CED. GRAL POR REP. O MANTTO'!G413)</f>
        <v/>
      </c>
      <c r="S407" s="35" t="str">
        <f t="shared" si="18"/>
        <v/>
      </c>
    </row>
    <row r="408" spans="2:19" s="2" customFormat="1" ht="12" hidden="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47"/>
      <c r="I408" s="31"/>
      <c r="J408" s="31"/>
      <c r="K408" s="31"/>
      <c r="L408" s="22">
        <f t="shared" si="19"/>
        <v>0</v>
      </c>
      <c r="M408" s="22">
        <f t="shared" si="20"/>
        <v>0</v>
      </c>
      <c r="N408" s="49"/>
      <c r="O408" s="43"/>
      <c r="P408" s="44"/>
      <c r="Q408" s="51"/>
      <c r="R408" s="25" t="str">
        <f>IF(M408=0,"",M408/'CED. GRAL POR REP. O MANTTO'!G414)</f>
        <v/>
      </c>
      <c r="S408" s="35" t="str">
        <f t="shared" si="18"/>
        <v/>
      </c>
    </row>
    <row r="409" spans="2:19" s="2" customFormat="1" ht="12" hidden="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47"/>
      <c r="I409" s="31"/>
      <c r="J409" s="31"/>
      <c r="K409" s="31"/>
      <c r="L409" s="22">
        <f t="shared" si="19"/>
        <v>0</v>
      </c>
      <c r="M409" s="22">
        <f t="shared" si="20"/>
        <v>0</v>
      </c>
      <c r="N409" s="49"/>
      <c r="O409" s="43"/>
      <c r="P409" s="44"/>
      <c r="Q409" s="51"/>
      <c r="R409" s="25" t="str">
        <f>IF(M409=0,"",M409/'CED. GRAL POR REP. O MANTTO'!G415)</f>
        <v/>
      </c>
      <c r="S409" s="35" t="str">
        <f t="shared" si="18"/>
        <v/>
      </c>
    </row>
    <row r="410" spans="2:19" s="2" customFormat="1" ht="12" hidden="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47"/>
      <c r="I410" s="31"/>
      <c r="J410" s="31"/>
      <c r="K410" s="31"/>
      <c r="L410" s="22">
        <f t="shared" si="19"/>
        <v>0</v>
      </c>
      <c r="M410" s="22">
        <f t="shared" si="20"/>
        <v>0</v>
      </c>
      <c r="N410" s="49"/>
      <c r="O410" s="43"/>
      <c r="P410" s="44"/>
      <c r="Q410" s="51"/>
      <c r="R410" s="25" t="str">
        <f>IF(M410=0,"",M410/'CED. GRAL POR REP. O MANTTO'!G416)</f>
        <v/>
      </c>
      <c r="S410" s="35" t="str">
        <f t="shared" si="18"/>
        <v/>
      </c>
    </row>
    <row r="411" spans="2:19" s="2" customFormat="1" ht="12" hidden="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47"/>
      <c r="I411" s="31"/>
      <c r="J411" s="31"/>
      <c r="K411" s="31"/>
      <c r="L411" s="22">
        <f t="shared" si="19"/>
        <v>0</v>
      </c>
      <c r="M411" s="22">
        <f t="shared" si="20"/>
        <v>0</v>
      </c>
      <c r="N411" s="49"/>
      <c r="O411" s="43"/>
      <c r="P411" s="44"/>
      <c r="Q411" s="51"/>
      <c r="R411" s="25" t="str">
        <f>IF(M411=0,"",M411/'CED. GRAL POR REP. O MANTTO'!G417)</f>
        <v/>
      </c>
      <c r="S411" s="35" t="str">
        <f t="shared" si="18"/>
        <v/>
      </c>
    </row>
    <row r="412" spans="2:19" s="2" customFormat="1" ht="12" hidden="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47"/>
      <c r="I412" s="31"/>
      <c r="J412" s="31"/>
      <c r="K412" s="31"/>
      <c r="L412" s="22">
        <f t="shared" si="19"/>
        <v>0</v>
      </c>
      <c r="M412" s="22">
        <f t="shared" si="20"/>
        <v>0</v>
      </c>
      <c r="N412" s="49"/>
      <c r="O412" s="43"/>
      <c r="P412" s="44"/>
      <c r="Q412" s="51"/>
      <c r="R412" s="25" t="str">
        <f>IF(M412=0,"",M412/'CED. GRAL POR REP. O MANTTO'!G418)</f>
        <v/>
      </c>
      <c r="S412" s="35" t="str">
        <f t="shared" si="18"/>
        <v/>
      </c>
    </row>
    <row r="413" spans="2:19" s="2" customFormat="1" ht="12" hidden="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47"/>
      <c r="I413" s="31"/>
      <c r="J413" s="31"/>
      <c r="K413" s="31"/>
      <c r="L413" s="22">
        <f t="shared" si="19"/>
        <v>0</v>
      </c>
      <c r="M413" s="22">
        <f t="shared" si="20"/>
        <v>0</v>
      </c>
      <c r="N413" s="49"/>
      <c r="O413" s="43"/>
      <c r="P413" s="44"/>
      <c r="Q413" s="51"/>
      <c r="R413" s="25" t="str">
        <f>IF(M413=0,"",M413/'CED. GRAL POR REP. O MANTTO'!G419)</f>
        <v/>
      </c>
      <c r="S413" s="35" t="str">
        <f t="shared" si="18"/>
        <v/>
      </c>
    </row>
    <row r="414" spans="2:19" s="2" customFormat="1" ht="12" hidden="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47"/>
      <c r="I414" s="31"/>
      <c r="J414" s="31"/>
      <c r="K414" s="31"/>
      <c r="L414" s="22">
        <f t="shared" si="19"/>
        <v>0</v>
      </c>
      <c r="M414" s="22">
        <f t="shared" si="20"/>
        <v>0</v>
      </c>
      <c r="N414" s="49"/>
      <c r="O414" s="43"/>
      <c r="P414" s="44"/>
      <c r="Q414" s="51"/>
      <c r="R414" s="25" t="str">
        <f>IF(M414=0,"",M414/'CED. GRAL POR REP. O MANTTO'!G420)</f>
        <v/>
      </c>
      <c r="S414" s="35" t="str">
        <f t="shared" si="18"/>
        <v/>
      </c>
    </row>
    <row r="415" spans="2:19" s="2" customFormat="1" ht="12" hidden="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47"/>
      <c r="I415" s="31"/>
      <c r="J415" s="31"/>
      <c r="K415" s="31"/>
      <c r="L415" s="22">
        <f t="shared" si="19"/>
        <v>0</v>
      </c>
      <c r="M415" s="22">
        <f t="shared" si="20"/>
        <v>0</v>
      </c>
      <c r="N415" s="49"/>
      <c r="O415" s="43"/>
      <c r="P415" s="44"/>
      <c r="Q415" s="51"/>
      <c r="R415" s="25" t="str">
        <f>IF(M415=0,"",M415/'CED. GRAL POR REP. O MANTTO'!G421)</f>
        <v/>
      </c>
      <c r="S415" s="35" t="str">
        <f t="shared" si="18"/>
        <v/>
      </c>
    </row>
    <row r="416" spans="2:19" s="2" customFormat="1" ht="12" hidden="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47"/>
      <c r="I416" s="31"/>
      <c r="J416" s="31"/>
      <c r="K416" s="31"/>
      <c r="L416" s="22">
        <f t="shared" si="19"/>
        <v>0</v>
      </c>
      <c r="M416" s="22">
        <f t="shared" si="20"/>
        <v>0</v>
      </c>
      <c r="N416" s="49"/>
      <c r="O416" s="43"/>
      <c r="P416" s="44"/>
      <c r="Q416" s="51"/>
      <c r="R416" s="25" t="str">
        <f>IF(M416=0,"",M416/'CED. GRAL POR REP. O MANTTO'!G422)</f>
        <v/>
      </c>
      <c r="S416" s="35" t="str">
        <f t="shared" si="18"/>
        <v/>
      </c>
    </row>
    <row r="417" spans="2:19" s="2" customFormat="1" ht="12" hidden="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47"/>
      <c r="I417" s="31"/>
      <c r="J417" s="31"/>
      <c r="K417" s="31"/>
      <c r="L417" s="22">
        <f t="shared" si="19"/>
        <v>0</v>
      </c>
      <c r="M417" s="22">
        <f t="shared" si="20"/>
        <v>0</v>
      </c>
      <c r="N417" s="49"/>
      <c r="O417" s="43"/>
      <c r="P417" s="44"/>
      <c r="Q417" s="51"/>
      <c r="R417" s="25" t="str">
        <f>IF(M417=0,"",M417/'CED. GRAL POR REP. O MANTTO'!G423)</f>
        <v/>
      </c>
      <c r="S417" s="35" t="str">
        <f t="shared" si="18"/>
        <v/>
      </c>
    </row>
    <row r="418" spans="2:19" s="2" customFormat="1" ht="12" hidden="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47"/>
      <c r="I418" s="31"/>
      <c r="J418" s="31"/>
      <c r="K418" s="31"/>
      <c r="L418" s="22">
        <f t="shared" si="19"/>
        <v>0</v>
      </c>
      <c r="M418" s="22">
        <f t="shared" si="20"/>
        <v>0</v>
      </c>
      <c r="N418" s="49"/>
      <c r="O418" s="43"/>
      <c r="P418" s="44"/>
      <c r="Q418" s="51"/>
      <c r="R418" s="25" t="str">
        <f>IF(M418=0,"",M418/'CED. GRAL POR REP. O MANTTO'!G424)</f>
        <v/>
      </c>
      <c r="S418" s="35" t="str">
        <f t="shared" si="18"/>
        <v/>
      </c>
    </row>
    <row r="419" spans="2:19" s="2" customFormat="1" ht="12" hidden="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47"/>
      <c r="I419" s="31"/>
      <c r="J419" s="31"/>
      <c r="K419" s="31"/>
      <c r="L419" s="22">
        <f t="shared" si="19"/>
        <v>0</v>
      </c>
      <c r="M419" s="22">
        <f t="shared" si="20"/>
        <v>0</v>
      </c>
      <c r="N419" s="49"/>
      <c r="O419" s="43"/>
      <c r="P419" s="44"/>
      <c r="Q419" s="51"/>
      <c r="R419" s="25" t="str">
        <f>IF(M419=0,"",M419/'CED. GRAL POR REP. O MANTTO'!G425)</f>
        <v/>
      </c>
      <c r="S419" s="35" t="str">
        <f t="shared" si="18"/>
        <v/>
      </c>
    </row>
    <row r="420" spans="2:19" s="2" customFormat="1" ht="12" hidden="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47"/>
      <c r="I420" s="31"/>
      <c r="J420" s="31"/>
      <c r="K420" s="31"/>
      <c r="L420" s="22">
        <f t="shared" si="19"/>
        <v>0</v>
      </c>
      <c r="M420" s="22">
        <f t="shared" si="20"/>
        <v>0</v>
      </c>
      <c r="N420" s="49"/>
      <c r="O420" s="43"/>
      <c r="P420" s="44"/>
      <c r="Q420" s="51"/>
      <c r="R420" s="25" t="str">
        <f>IF(M420=0,"",M420/'CED. GRAL POR REP. O MANTTO'!G426)</f>
        <v/>
      </c>
      <c r="S420" s="35" t="str">
        <f t="shared" si="18"/>
        <v/>
      </c>
    </row>
    <row r="421" spans="2:19" s="2" customFormat="1" ht="12" hidden="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47"/>
      <c r="I421" s="31"/>
      <c r="J421" s="31"/>
      <c r="K421" s="31"/>
      <c r="L421" s="22">
        <f t="shared" si="19"/>
        <v>0</v>
      </c>
      <c r="M421" s="22">
        <f t="shared" si="20"/>
        <v>0</v>
      </c>
      <c r="N421" s="49"/>
      <c r="O421" s="43"/>
      <c r="P421" s="44"/>
      <c r="Q421" s="51"/>
      <c r="R421" s="25" t="str">
        <f>IF(M421=0,"",M421/'CED. GRAL POR REP. O MANTTO'!G427)</f>
        <v/>
      </c>
      <c r="S421" s="35" t="str">
        <f t="shared" si="18"/>
        <v/>
      </c>
    </row>
    <row r="422" spans="2:19" s="2" customFormat="1" ht="12" hidden="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47"/>
      <c r="I422" s="31"/>
      <c r="J422" s="31"/>
      <c r="K422" s="31"/>
      <c r="L422" s="22">
        <f t="shared" si="19"/>
        <v>0</v>
      </c>
      <c r="M422" s="22">
        <f t="shared" si="20"/>
        <v>0</v>
      </c>
      <c r="N422" s="49"/>
      <c r="O422" s="43"/>
      <c r="P422" s="44"/>
      <c r="Q422" s="51"/>
      <c r="R422" s="25" t="str">
        <f>IF(M422=0,"",M422/'CED. GRAL POR REP. O MANTTO'!G428)</f>
        <v/>
      </c>
      <c r="S422" s="35" t="str">
        <f t="shared" si="18"/>
        <v/>
      </c>
    </row>
    <row r="423" spans="2:19" s="2" customFormat="1" ht="12" hidden="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47"/>
      <c r="I423" s="31"/>
      <c r="J423" s="31"/>
      <c r="K423" s="31"/>
      <c r="L423" s="22">
        <f t="shared" si="19"/>
        <v>0</v>
      </c>
      <c r="M423" s="22">
        <f t="shared" si="20"/>
        <v>0</v>
      </c>
      <c r="N423" s="49"/>
      <c r="O423" s="43"/>
      <c r="P423" s="44"/>
      <c r="Q423" s="51"/>
      <c r="R423" s="25" t="str">
        <f>IF(M423=0,"",M423/'CED. GRAL POR REP. O MANTTO'!G429)</f>
        <v/>
      </c>
      <c r="S423" s="35" t="str">
        <f t="shared" si="18"/>
        <v/>
      </c>
    </row>
    <row r="424" spans="2:19" s="2" customFormat="1" ht="12" hidden="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47"/>
      <c r="I424" s="31"/>
      <c r="J424" s="31"/>
      <c r="K424" s="31"/>
      <c r="L424" s="22">
        <f t="shared" si="19"/>
        <v>0</v>
      </c>
      <c r="M424" s="22">
        <f t="shared" si="20"/>
        <v>0</v>
      </c>
      <c r="N424" s="49"/>
      <c r="O424" s="43"/>
      <c r="P424" s="44"/>
      <c r="Q424" s="51"/>
      <c r="R424" s="25" t="str">
        <f>IF(M424=0,"",M424/'CED. GRAL POR REP. O MANTTO'!G430)</f>
        <v/>
      </c>
      <c r="S424" s="35" t="str">
        <f t="shared" si="18"/>
        <v/>
      </c>
    </row>
    <row r="425" spans="2:19" s="2" customFormat="1" ht="12" hidden="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47"/>
      <c r="I425" s="31"/>
      <c r="J425" s="31"/>
      <c r="K425" s="31"/>
      <c r="L425" s="22">
        <f t="shared" si="19"/>
        <v>0</v>
      </c>
      <c r="M425" s="22">
        <f t="shared" si="20"/>
        <v>0</v>
      </c>
      <c r="N425" s="49"/>
      <c r="O425" s="43"/>
      <c r="P425" s="44"/>
      <c r="Q425" s="51"/>
      <c r="R425" s="25" t="str">
        <f>IF(M425=0,"",M425/'CED. GRAL POR REP. O MANTTO'!G431)</f>
        <v/>
      </c>
      <c r="S425" s="35" t="str">
        <f t="shared" si="18"/>
        <v/>
      </c>
    </row>
    <row r="426" spans="2:19" s="2" customFormat="1" ht="12" hidden="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47"/>
      <c r="I426" s="31"/>
      <c r="J426" s="31"/>
      <c r="K426" s="31"/>
      <c r="L426" s="22">
        <f t="shared" si="19"/>
        <v>0</v>
      </c>
      <c r="M426" s="22">
        <f t="shared" si="20"/>
        <v>0</v>
      </c>
      <c r="N426" s="49"/>
      <c r="O426" s="43"/>
      <c r="P426" s="44"/>
      <c r="Q426" s="51"/>
      <c r="R426" s="25" t="str">
        <f>IF(M426=0,"",M426/'CED. GRAL POR REP. O MANTTO'!G432)</f>
        <v/>
      </c>
      <c r="S426" s="35" t="str">
        <f t="shared" si="18"/>
        <v/>
      </c>
    </row>
    <row r="427" spans="2:19" s="2" customFormat="1" ht="12" hidden="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47"/>
      <c r="I427" s="31"/>
      <c r="J427" s="31"/>
      <c r="K427" s="31"/>
      <c r="L427" s="22">
        <f t="shared" si="19"/>
        <v>0</v>
      </c>
      <c r="M427" s="22">
        <f t="shared" si="20"/>
        <v>0</v>
      </c>
      <c r="N427" s="49"/>
      <c r="O427" s="43"/>
      <c r="P427" s="44"/>
      <c r="Q427" s="51"/>
      <c r="R427" s="25" t="str">
        <f>IF(M427=0,"",M427/'CED. GRAL POR REP. O MANTTO'!G433)</f>
        <v/>
      </c>
      <c r="S427" s="35" t="str">
        <f t="shared" si="18"/>
        <v/>
      </c>
    </row>
    <row r="428" spans="2:19" s="2" customFormat="1" ht="12" hidden="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47"/>
      <c r="I428" s="31"/>
      <c r="J428" s="31"/>
      <c r="K428" s="31"/>
      <c r="L428" s="22">
        <f t="shared" si="19"/>
        <v>0</v>
      </c>
      <c r="M428" s="22">
        <f t="shared" si="20"/>
        <v>0</v>
      </c>
      <c r="N428" s="49"/>
      <c r="O428" s="43"/>
      <c r="P428" s="44"/>
      <c r="Q428" s="51"/>
      <c r="R428" s="25" t="str">
        <f>IF(M428=0,"",M428/'CED. GRAL POR REP. O MANTTO'!G434)</f>
        <v/>
      </c>
      <c r="S428" s="35" t="str">
        <f t="shared" si="18"/>
        <v/>
      </c>
    </row>
    <row r="429" spans="2:19" s="2" customFormat="1" ht="12" hidden="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47"/>
      <c r="I429" s="31"/>
      <c r="J429" s="31"/>
      <c r="K429" s="31"/>
      <c r="L429" s="22">
        <f t="shared" si="19"/>
        <v>0</v>
      </c>
      <c r="M429" s="22">
        <f t="shared" si="20"/>
        <v>0</v>
      </c>
      <c r="N429" s="49"/>
      <c r="O429" s="43"/>
      <c r="P429" s="44"/>
      <c r="Q429" s="51"/>
      <c r="R429" s="25" t="str">
        <f>IF(M429=0,"",M429/'CED. GRAL POR REP. O MANTTO'!G435)</f>
        <v/>
      </c>
      <c r="S429" s="35" t="str">
        <f t="shared" si="18"/>
        <v/>
      </c>
    </row>
    <row r="430" spans="2:19" s="2" customFormat="1" ht="12" hidden="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47"/>
      <c r="I430" s="31"/>
      <c r="J430" s="31"/>
      <c r="K430" s="31"/>
      <c r="L430" s="22">
        <f t="shared" si="19"/>
        <v>0</v>
      </c>
      <c r="M430" s="22">
        <f t="shared" si="20"/>
        <v>0</v>
      </c>
      <c r="N430" s="49"/>
      <c r="O430" s="43"/>
      <c r="P430" s="44"/>
      <c r="Q430" s="51"/>
      <c r="R430" s="25" t="str">
        <f>IF(M430=0,"",M430/'CED. GRAL POR REP. O MANTTO'!G436)</f>
        <v/>
      </c>
      <c r="S430" s="35" t="str">
        <f t="shared" si="18"/>
        <v/>
      </c>
    </row>
    <row r="431" spans="2:19" s="2" customFormat="1" ht="12" hidden="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47"/>
      <c r="I431" s="31"/>
      <c r="J431" s="31"/>
      <c r="K431" s="31"/>
      <c r="L431" s="22">
        <f t="shared" si="19"/>
        <v>0</v>
      </c>
      <c r="M431" s="22">
        <f t="shared" si="20"/>
        <v>0</v>
      </c>
      <c r="N431" s="49"/>
      <c r="O431" s="43"/>
      <c r="P431" s="44"/>
      <c r="Q431" s="51"/>
      <c r="R431" s="25" t="str">
        <f>IF(M431=0,"",M431/'CED. GRAL POR REP. O MANTTO'!G437)</f>
        <v/>
      </c>
      <c r="S431" s="35" t="str">
        <f t="shared" si="18"/>
        <v/>
      </c>
    </row>
    <row r="432" spans="2:19" s="2" customFormat="1" ht="12" hidden="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47"/>
      <c r="I432" s="31"/>
      <c r="J432" s="31"/>
      <c r="K432" s="31"/>
      <c r="L432" s="22">
        <f t="shared" si="19"/>
        <v>0</v>
      </c>
      <c r="M432" s="22">
        <f t="shared" si="20"/>
        <v>0</v>
      </c>
      <c r="N432" s="49"/>
      <c r="O432" s="43"/>
      <c r="P432" s="44"/>
      <c r="Q432" s="51"/>
      <c r="R432" s="25" t="str">
        <f>IF(M432=0,"",M432/'CED. GRAL POR REP. O MANTTO'!G438)</f>
        <v/>
      </c>
      <c r="S432" s="35" t="str">
        <f t="shared" si="18"/>
        <v/>
      </c>
    </row>
    <row r="433" spans="2:19" s="2" customFormat="1" ht="12" hidden="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47"/>
      <c r="I433" s="31"/>
      <c r="J433" s="31"/>
      <c r="K433" s="31"/>
      <c r="L433" s="22">
        <f t="shared" si="19"/>
        <v>0</v>
      </c>
      <c r="M433" s="22">
        <f t="shared" si="20"/>
        <v>0</v>
      </c>
      <c r="N433" s="49"/>
      <c r="O433" s="43"/>
      <c r="P433" s="44"/>
      <c r="Q433" s="51"/>
      <c r="R433" s="25" t="str">
        <f>IF(M433=0,"",M433/'CED. GRAL POR REP. O MANTTO'!G439)</f>
        <v/>
      </c>
      <c r="S433" s="35" t="str">
        <f t="shared" si="18"/>
        <v/>
      </c>
    </row>
    <row r="434" spans="2:19" s="2" customFormat="1" ht="12" hidden="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47"/>
      <c r="I434" s="31"/>
      <c r="J434" s="31"/>
      <c r="K434" s="31"/>
      <c r="L434" s="22">
        <f t="shared" si="19"/>
        <v>0</v>
      </c>
      <c r="M434" s="22">
        <f t="shared" si="20"/>
        <v>0</v>
      </c>
      <c r="N434" s="49"/>
      <c r="O434" s="43"/>
      <c r="P434" s="44"/>
      <c r="Q434" s="51"/>
      <c r="R434" s="25" t="str">
        <f>IF(M434=0,"",M434/'CED. GRAL POR REP. O MANTTO'!G440)</f>
        <v/>
      </c>
      <c r="S434" s="35" t="str">
        <f t="shared" si="18"/>
        <v/>
      </c>
    </row>
    <row r="435" spans="2:19" s="2" customFormat="1" ht="12" hidden="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47"/>
      <c r="I435" s="31"/>
      <c r="J435" s="31"/>
      <c r="K435" s="31"/>
      <c r="L435" s="22">
        <f t="shared" si="19"/>
        <v>0</v>
      </c>
      <c r="M435" s="22">
        <f t="shared" si="20"/>
        <v>0</v>
      </c>
      <c r="N435" s="49"/>
      <c r="O435" s="43"/>
      <c r="P435" s="44"/>
      <c r="Q435" s="51"/>
      <c r="R435" s="25" t="str">
        <f>IF(M435=0,"",M435/'CED. GRAL POR REP. O MANTTO'!G441)</f>
        <v/>
      </c>
      <c r="S435" s="35" t="str">
        <f t="shared" si="18"/>
        <v/>
      </c>
    </row>
    <row r="436" spans="2:19" s="2" customFormat="1" ht="12" hidden="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47"/>
      <c r="I436" s="31"/>
      <c r="J436" s="31"/>
      <c r="K436" s="31"/>
      <c r="L436" s="22">
        <f t="shared" si="19"/>
        <v>0</v>
      </c>
      <c r="M436" s="22">
        <f t="shared" si="20"/>
        <v>0</v>
      </c>
      <c r="N436" s="49"/>
      <c r="O436" s="43"/>
      <c r="P436" s="44"/>
      <c r="Q436" s="51"/>
      <c r="R436" s="25" t="str">
        <f>IF(M436=0,"",M436/'CED. GRAL POR REP. O MANTTO'!G442)</f>
        <v/>
      </c>
      <c r="S436" s="35" t="str">
        <f t="shared" si="18"/>
        <v/>
      </c>
    </row>
    <row r="437" spans="2:19" s="2" customFormat="1" ht="12" hidden="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47"/>
      <c r="I437" s="31"/>
      <c r="J437" s="31"/>
      <c r="K437" s="31"/>
      <c r="L437" s="22">
        <f t="shared" si="19"/>
        <v>0</v>
      </c>
      <c r="M437" s="22">
        <f t="shared" si="20"/>
        <v>0</v>
      </c>
      <c r="N437" s="49"/>
      <c r="O437" s="43"/>
      <c r="P437" s="44"/>
      <c r="Q437" s="51"/>
      <c r="R437" s="25" t="str">
        <f>IF(M437=0,"",M437/'CED. GRAL POR REP. O MANTTO'!G443)</f>
        <v/>
      </c>
      <c r="S437" s="35" t="str">
        <f t="shared" si="18"/>
        <v/>
      </c>
    </row>
    <row r="438" spans="2:19" s="2" customFormat="1" ht="12" hidden="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47"/>
      <c r="I438" s="31"/>
      <c r="J438" s="31"/>
      <c r="K438" s="31"/>
      <c r="L438" s="22">
        <f t="shared" si="19"/>
        <v>0</v>
      </c>
      <c r="M438" s="22">
        <f t="shared" si="20"/>
        <v>0</v>
      </c>
      <c r="N438" s="49"/>
      <c r="O438" s="43"/>
      <c r="P438" s="44"/>
      <c r="Q438" s="51"/>
      <c r="R438" s="25" t="str">
        <f>IF(M438=0,"",M438/'CED. GRAL POR REP. O MANTTO'!G444)</f>
        <v/>
      </c>
      <c r="S438" s="35" t="str">
        <f t="shared" si="18"/>
        <v/>
      </c>
    </row>
    <row r="439" spans="2:19" s="2" customFormat="1" ht="12" hidden="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47"/>
      <c r="I439" s="31"/>
      <c r="J439" s="31"/>
      <c r="K439" s="31"/>
      <c r="L439" s="22">
        <f t="shared" si="19"/>
        <v>0</v>
      </c>
      <c r="M439" s="22">
        <f t="shared" si="20"/>
        <v>0</v>
      </c>
      <c r="N439" s="49"/>
      <c r="O439" s="43"/>
      <c r="P439" s="44"/>
      <c r="Q439" s="51"/>
      <c r="R439" s="25" t="str">
        <f>IF(M439=0,"",M439/'CED. GRAL POR REP. O MANTTO'!G445)</f>
        <v/>
      </c>
      <c r="S439" s="35" t="str">
        <f t="shared" si="18"/>
        <v/>
      </c>
    </row>
    <row r="440" spans="2:19" s="2" customFormat="1" ht="12" hidden="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47"/>
      <c r="I440" s="31"/>
      <c r="J440" s="31"/>
      <c r="K440" s="31"/>
      <c r="L440" s="22">
        <f t="shared" si="19"/>
        <v>0</v>
      </c>
      <c r="M440" s="22">
        <f t="shared" si="20"/>
        <v>0</v>
      </c>
      <c r="N440" s="49"/>
      <c r="O440" s="43"/>
      <c r="P440" s="44"/>
      <c r="Q440" s="51"/>
      <c r="R440" s="25" t="str">
        <f>IF(M440=0,"",M440/'CED. GRAL POR REP. O MANTTO'!G446)</f>
        <v/>
      </c>
      <c r="S440" s="35" t="str">
        <f t="shared" si="18"/>
        <v/>
      </c>
    </row>
    <row r="441" spans="2:19" s="2" customFormat="1" ht="12" hidden="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47"/>
      <c r="I441" s="31"/>
      <c r="J441" s="31"/>
      <c r="K441" s="31"/>
      <c r="L441" s="22">
        <f t="shared" si="19"/>
        <v>0</v>
      </c>
      <c r="M441" s="22">
        <f t="shared" si="20"/>
        <v>0</v>
      </c>
      <c r="N441" s="49"/>
      <c r="O441" s="43"/>
      <c r="P441" s="44"/>
      <c r="Q441" s="51"/>
      <c r="R441" s="25" t="str">
        <f>IF(M441=0,"",M441/'CED. GRAL POR REP. O MANTTO'!G447)</f>
        <v/>
      </c>
      <c r="S441" s="35" t="str">
        <f t="shared" si="18"/>
        <v/>
      </c>
    </row>
    <row r="442" spans="2:19" s="2" customFormat="1" ht="12" hidden="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47"/>
      <c r="I442" s="31"/>
      <c r="J442" s="31"/>
      <c r="K442" s="31"/>
      <c r="L442" s="22">
        <f t="shared" si="19"/>
        <v>0</v>
      </c>
      <c r="M442" s="22">
        <f t="shared" si="20"/>
        <v>0</v>
      </c>
      <c r="N442" s="49"/>
      <c r="O442" s="43"/>
      <c r="P442" s="44"/>
      <c r="Q442" s="51"/>
      <c r="R442" s="25" t="str">
        <f>IF(M442=0,"",M442/'CED. GRAL POR REP. O MANTTO'!G448)</f>
        <v/>
      </c>
      <c r="S442" s="35" t="str">
        <f t="shared" si="18"/>
        <v/>
      </c>
    </row>
    <row r="443" spans="2:19" s="2" customFormat="1" ht="12" hidden="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47"/>
      <c r="I443" s="31"/>
      <c r="J443" s="31"/>
      <c r="K443" s="31"/>
      <c r="L443" s="22">
        <f t="shared" si="19"/>
        <v>0</v>
      </c>
      <c r="M443" s="22">
        <f t="shared" si="20"/>
        <v>0</v>
      </c>
      <c r="N443" s="49"/>
      <c r="O443" s="43"/>
      <c r="P443" s="44"/>
      <c r="Q443" s="51"/>
      <c r="R443" s="25" t="str">
        <f>IF(M443=0,"",M443/'CED. GRAL POR REP. O MANTTO'!G449)</f>
        <v/>
      </c>
      <c r="S443" s="35" t="str">
        <f t="shared" si="18"/>
        <v/>
      </c>
    </row>
    <row r="444" spans="2:19" s="2" customFormat="1" ht="12" hidden="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47"/>
      <c r="I444" s="31"/>
      <c r="J444" s="31"/>
      <c r="K444" s="31"/>
      <c r="L444" s="22">
        <f t="shared" si="19"/>
        <v>0</v>
      </c>
      <c r="M444" s="22">
        <f t="shared" si="20"/>
        <v>0</v>
      </c>
      <c r="N444" s="49"/>
      <c r="O444" s="43"/>
      <c r="P444" s="44"/>
      <c r="Q444" s="51"/>
      <c r="R444" s="25" t="str">
        <f>IF(M444=0,"",M444/'CED. GRAL POR REP. O MANTTO'!G450)</f>
        <v/>
      </c>
      <c r="S444" s="35" t="str">
        <f t="shared" si="18"/>
        <v/>
      </c>
    </row>
    <row r="445" spans="2:19" s="2" customFormat="1" ht="12" hidden="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47"/>
      <c r="I445" s="31"/>
      <c r="J445" s="31"/>
      <c r="K445" s="31"/>
      <c r="L445" s="22">
        <f t="shared" si="19"/>
        <v>0</v>
      </c>
      <c r="M445" s="22">
        <f t="shared" si="20"/>
        <v>0</v>
      </c>
      <c r="N445" s="49"/>
      <c r="O445" s="43"/>
      <c r="P445" s="44"/>
      <c r="Q445" s="51"/>
      <c r="R445" s="25" t="str">
        <f>IF(M445=0,"",M445/'CED. GRAL POR REP. O MANTTO'!G451)</f>
        <v/>
      </c>
      <c r="S445" s="35" t="str">
        <f t="shared" si="18"/>
        <v/>
      </c>
    </row>
    <row r="446" spans="2:19" s="2" customFormat="1" ht="12" hidden="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47"/>
      <c r="I446" s="31"/>
      <c r="J446" s="31"/>
      <c r="K446" s="31"/>
      <c r="L446" s="22">
        <f t="shared" si="19"/>
        <v>0</v>
      </c>
      <c r="M446" s="22">
        <f t="shared" si="20"/>
        <v>0</v>
      </c>
      <c r="N446" s="49"/>
      <c r="O446" s="43"/>
      <c r="P446" s="44"/>
      <c r="Q446" s="51"/>
      <c r="R446" s="25" t="str">
        <f>IF(M446=0,"",M446/'CED. GRAL POR REP. O MANTTO'!G452)</f>
        <v/>
      </c>
      <c r="S446" s="35" t="str">
        <f t="shared" si="18"/>
        <v/>
      </c>
    </row>
    <row r="447" spans="2:19" s="2" customFormat="1" ht="12" hidden="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47"/>
      <c r="I447" s="31"/>
      <c r="J447" s="31"/>
      <c r="K447" s="31"/>
      <c r="L447" s="22">
        <f t="shared" si="19"/>
        <v>0</v>
      </c>
      <c r="M447" s="22">
        <f t="shared" si="20"/>
        <v>0</v>
      </c>
      <c r="N447" s="49"/>
      <c r="O447" s="43"/>
      <c r="P447" s="44"/>
      <c r="Q447" s="51"/>
      <c r="R447" s="25" t="str">
        <f>IF(M447=0,"",M447/'CED. GRAL POR REP. O MANTTO'!G453)</f>
        <v/>
      </c>
      <c r="S447" s="35" t="str">
        <f t="shared" si="18"/>
        <v/>
      </c>
    </row>
    <row r="448" spans="2:19" s="2" customFormat="1" ht="12" hidden="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47"/>
      <c r="I448" s="31"/>
      <c r="J448" s="31"/>
      <c r="K448" s="31"/>
      <c r="L448" s="22">
        <f t="shared" si="19"/>
        <v>0</v>
      </c>
      <c r="M448" s="22">
        <f t="shared" si="20"/>
        <v>0</v>
      </c>
      <c r="N448" s="49"/>
      <c r="O448" s="43"/>
      <c r="P448" s="44"/>
      <c r="Q448" s="51"/>
      <c r="R448" s="25" t="str">
        <f>IF(M448=0,"",M448/'CED. GRAL POR REP. O MANTTO'!G454)</f>
        <v/>
      </c>
      <c r="S448" s="35" t="str">
        <f t="shared" si="18"/>
        <v/>
      </c>
    </row>
    <row r="449" spans="2:19" s="2" customFormat="1" ht="12" hidden="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47"/>
      <c r="I449" s="31"/>
      <c r="J449" s="31"/>
      <c r="K449" s="31"/>
      <c r="L449" s="22">
        <f t="shared" si="19"/>
        <v>0</v>
      </c>
      <c r="M449" s="22">
        <f t="shared" si="20"/>
        <v>0</v>
      </c>
      <c r="N449" s="49"/>
      <c r="O449" s="43"/>
      <c r="P449" s="44"/>
      <c r="Q449" s="51"/>
      <c r="R449" s="25" t="str">
        <f>IF(M449=0,"",M449/'CED. GRAL POR REP. O MANTTO'!G455)</f>
        <v/>
      </c>
      <c r="S449" s="35" t="str">
        <f t="shared" si="18"/>
        <v/>
      </c>
    </row>
    <row r="450" spans="2:19" s="2" customFormat="1" ht="12" hidden="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47"/>
      <c r="I450" s="31"/>
      <c r="J450" s="31"/>
      <c r="K450" s="31"/>
      <c r="L450" s="22">
        <f t="shared" si="19"/>
        <v>0</v>
      </c>
      <c r="M450" s="22">
        <f t="shared" si="20"/>
        <v>0</v>
      </c>
      <c r="N450" s="49"/>
      <c r="O450" s="43"/>
      <c r="P450" s="44"/>
      <c r="Q450" s="51"/>
      <c r="R450" s="25" t="str">
        <f>IF(M450=0,"",M450/'CED. GRAL POR REP. O MANTTO'!G456)</f>
        <v/>
      </c>
      <c r="S450" s="35" t="str">
        <f t="shared" si="18"/>
        <v/>
      </c>
    </row>
    <row r="451" spans="2:19" s="2" customFormat="1" ht="12" hidden="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47"/>
      <c r="I451" s="31"/>
      <c r="J451" s="31"/>
      <c r="K451" s="31"/>
      <c r="L451" s="22">
        <f t="shared" si="19"/>
        <v>0</v>
      </c>
      <c r="M451" s="22">
        <f t="shared" si="20"/>
        <v>0</v>
      </c>
      <c r="N451" s="49"/>
      <c r="O451" s="43"/>
      <c r="P451" s="44"/>
      <c r="Q451" s="51"/>
      <c r="R451" s="25" t="str">
        <f>IF(M451=0,"",M451/'CED. GRAL POR REP. O MANTTO'!G457)</f>
        <v/>
      </c>
      <c r="S451" s="35" t="str">
        <f t="shared" si="18"/>
        <v/>
      </c>
    </row>
    <row r="452" spans="2:19" s="2" customFormat="1" ht="12" hidden="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47"/>
      <c r="I452" s="31"/>
      <c r="J452" s="31"/>
      <c r="K452" s="31"/>
      <c r="L452" s="22">
        <f t="shared" si="19"/>
        <v>0</v>
      </c>
      <c r="M452" s="22">
        <f t="shared" si="20"/>
        <v>0</v>
      </c>
      <c r="N452" s="49"/>
      <c r="O452" s="43"/>
      <c r="P452" s="44"/>
      <c r="Q452" s="51"/>
      <c r="R452" s="25" t="str">
        <f>IF(M452=0,"",M452/'CED. GRAL POR REP. O MANTTO'!G458)</f>
        <v/>
      </c>
      <c r="S452" s="35" t="str">
        <f t="shared" si="18"/>
        <v/>
      </c>
    </row>
    <row r="453" spans="2:19" s="2" customFormat="1" ht="12" hidden="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47"/>
      <c r="I453" s="31"/>
      <c r="J453" s="31"/>
      <c r="K453" s="31"/>
      <c r="L453" s="22">
        <f t="shared" si="19"/>
        <v>0</v>
      </c>
      <c r="M453" s="22">
        <f t="shared" si="20"/>
        <v>0</v>
      </c>
      <c r="N453" s="49"/>
      <c r="O453" s="43"/>
      <c r="P453" s="44"/>
      <c r="Q453" s="51"/>
      <c r="R453" s="25" t="str">
        <f>IF(M453=0,"",M453/'CED. GRAL POR REP. O MANTTO'!G459)</f>
        <v/>
      </c>
      <c r="S453" s="35" t="str">
        <f t="shared" si="18"/>
        <v/>
      </c>
    </row>
    <row r="454" spans="2:19" s="2" customFormat="1" ht="12" hidden="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47"/>
      <c r="I454" s="31"/>
      <c r="J454" s="31"/>
      <c r="K454" s="31"/>
      <c r="L454" s="22">
        <f t="shared" si="19"/>
        <v>0</v>
      </c>
      <c r="M454" s="22">
        <f t="shared" si="20"/>
        <v>0</v>
      </c>
      <c r="N454" s="49"/>
      <c r="O454" s="43"/>
      <c r="P454" s="44"/>
      <c r="Q454" s="51"/>
      <c r="R454" s="25" t="str">
        <f>IF(M454=0,"",M454/'CED. GRAL POR REP. O MANTTO'!G460)</f>
        <v/>
      </c>
      <c r="S454" s="35" t="str">
        <f t="shared" si="18"/>
        <v/>
      </c>
    </row>
    <row r="455" spans="2:19" s="2" customFormat="1" ht="12" hidden="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47"/>
      <c r="I455" s="31"/>
      <c r="J455" s="31"/>
      <c r="K455" s="31"/>
      <c r="L455" s="22">
        <f t="shared" si="19"/>
        <v>0</v>
      </c>
      <c r="M455" s="22">
        <f t="shared" si="20"/>
        <v>0</v>
      </c>
      <c r="N455" s="49"/>
      <c r="O455" s="43"/>
      <c r="P455" s="44"/>
      <c r="Q455" s="51"/>
      <c r="R455" s="25" t="str">
        <f>IF(M455=0,"",M455/'CED. GRAL POR REP. O MANTTO'!G461)</f>
        <v/>
      </c>
      <c r="S455" s="35" t="str">
        <f t="shared" si="18"/>
        <v/>
      </c>
    </row>
    <row r="456" spans="2:19" s="2" customFormat="1" ht="12" hidden="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47"/>
      <c r="I456" s="31"/>
      <c r="J456" s="31"/>
      <c r="K456" s="31"/>
      <c r="L456" s="22">
        <f t="shared" si="19"/>
        <v>0</v>
      </c>
      <c r="M456" s="22">
        <f t="shared" si="20"/>
        <v>0</v>
      </c>
      <c r="N456" s="49"/>
      <c r="O456" s="43"/>
      <c r="P456" s="44"/>
      <c r="Q456" s="51"/>
      <c r="R456" s="25" t="str">
        <f>IF(M456=0,"",M456/'CED. GRAL POR REP. O MANTTO'!G462)</f>
        <v/>
      </c>
      <c r="S456" s="35" t="str">
        <f t="shared" si="18"/>
        <v/>
      </c>
    </row>
    <row r="457" spans="2:19" s="2" customFormat="1" ht="12" hidden="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47"/>
      <c r="I457" s="31"/>
      <c r="J457" s="31"/>
      <c r="K457" s="31"/>
      <c r="L457" s="22">
        <f t="shared" si="19"/>
        <v>0</v>
      </c>
      <c r="M457" s="22">
        <f t="shared" si="20"/>
        <v>0</v>
      </c>
      <c r="N457" s="49"/>
      <c r="O457" s="43"/>
      <c r="P457" s="44"/>
      <c r="Q457" s="51"/>
      <c r="R457" s="25" t="str">
        <f>IF(M457=0,"",M457/'CED. GRAL POR REP. O MANTTO'!G463)</f>
        <v/>
      </c>
      <c r="S457" s="35" t="str">
        <f t="shared" si="18"/>
        <v/>
      </c>
    </row>
    <row r="458" spans="2:19" s="2" customFormat="1" ht="12" hidden="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47"/>
      <c r="I458" s="31"/>
      <c r="J458" s="31"/>
      <c r="K458" s="31"/>
      <c r="L458" s="22">
        <f t="shared" si="19"/>
        <v>0</v>
      </c>
      <c r="M458" s="22">
        <f t="shared" si="20"/>
        <v>0</v>
      </c>
      <c r="N458" s="49"/>
      <c r="O458" s="43"/>
      <c r="P458" s="44"/>
      <c r="Q458" s="51"/>
      <c r="R458" s="25" t="str">
        <f>IF(M458=0,"",M458/'CED. GRAL POR REP. O MANTTO'!G464)</f>
        <v/>
      </c>
      <c r="S458" s="35" t="str">
        <f t="shared" si="18"/>
        <v/>
      </c>
    </row>
    <row r="459" spans="2:19" s="2" customFormat="1" ht="12" hidden="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47"/>
      <c r="I459" s="31"/>
      <c r="J459" s="31"/>
      <c r="K459" s="31"/>
      <c r="L459" s="22">
        <f t="shared" si="19"/>
        <v>0</v>
      </c>
      <c r="M459" s="22">
        <f t="shared" si="20"/>
        <v>0</v>
      </c>
      <c r="N459" s="49"/>
      <c r="O459" s="43"/>
      <c r="P459" s="44"/>
      <c r="Q459" s="51"/>
      <c r="R459" s="25" t="str">
        <f>IF(M459=0,"",M459/'CED. GRAL POR REP. O MANTTO'!G465)</f>
        <v/>
      </c>
      <c r="S459" s="35" t="str">
        <f t="shared" si="18"/>
        <v/>
      </c>
    </row>
    <row r="460" spans="2:19" s="2" customFormat="1" ht="12" hidden="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47"/>
      <c r="I460" s="31"/>
      <c r="J460" s="31"/>
      <c r="K460" s="31"/>
      <c r="L460" s="22">
        <f t="shared" si="19"/>
        <v>0</v>
      </c>
      <c r="M460" s="22">
        <f t="shared" si="20"/>
        <v>0</v>
      </c>
      <c r="N460" s="49"/>
      <c r="O460" s="43"/>
      <c r="P460" s="44"/>
      <c r="Q460" s="51"/>
      <c r="R460" s="25" t="str">
        <f>IF(M460=0,"",M460/'CED. GRAL POR REP. O MANTTO'!G466)</f>
        <v/>
      </c>
      <c r="S460" s="35" t="str">
        <f t="shared" si="18"/>
        <v/>
      </c>
    </row>
    <row r="461" spans="2:19" s="2" customFormat="1" ht="12" hidden="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47"/>
      <c r="I461" s="31"/>
      <c r="J461" s="31"/>
      <c r="K461" s="31"/>
      <c r="L461" s="22">
        <f t="shared" si="19"/>
        <v>0</v>
      </c>
      <c r="M461" s="22">
        <f t="shared" si="20"/>
        <v>0</v>
      </c>
      <c r="N461" s="49"/>
      <c r="O461" s="43"/>
      <c r="P461" s="44"/>
      <c r="Q461" s="51"/>
      <c r="R461" s="25" t="str">
        <f>IF(M461=0,"",M461/'CED. GRAL POR REP. O MANTTO'!G467)</f>
        <v/>
      </c>
      <c r="S461" s="35" t="str">
        <f t="shared" si="18"/>
        <v/>
      </c>
    </row>
    <row r="462" spans="2:19" s="2" customFormat="1" ht="12" hidden="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47"/>
      <c r="I462" s="31"/>
      <c r="J462" s="31"/>
      <c r="K462" s="31"/>
      <c r="L462" s="22">
        <f t="shared" si="19"/>
        <v>0</v>
      </c>
      <c r="M462" s="22">
        <f t="shared" si="20"/>
        <v>0</v>
      </c>
      <c r="N462" s="49"/>
      <c r="O462" s="43"/>
      <c r="P462" s="44"/>
      <c r="Q462" s="51"/>
      <c r="R462" s="25" t="str">
        <f>IF(M462=0,"",M462/'CED. GRAL POR REP. O MANTTO'!G468)</f>
        <v/>
      </c>
      <c r="S462" s="35" t="str">
        <f t="shared" si="18"/>
        <v/>
      </c>
    </row>
    <row r="463" spans="2:19" s="2" customFormat="1" ht="12" hidden="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47"/>
      <c r="I463" s="31"/>
      <c r="J463" s="31"/>
      <c r="K463" s="31"/>
      <c r="L463" s="22">
        <f t="shared" si="19"/>
        <v>0</v>
      </c>
      <c r="M463" s="22">
        <f t="shared" si="20"/>
        <v>0</v>
      </c>
      <c r="N463" s="49"/>
      <c r="O463" s="43"/>
      <c r="P463" s="44"/>
      <c r="Q463" s="51"/>
      <c r="R463" s="25" t="str">
        <f>IF(M463=0,"",M463/'CED. GRAL POR REP. O MANTTO'!G469)</f>
        <v/>
      </c>
      <c r="S463" s="35" t="str">
        <f t="shared" si="18"/>
        <v/>
      </c>
    </row>
    <row r="464" spans="2:19" s="2" customFormat="1" ht="12" hidden="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47"/>
      <c r="I464" s="31"/>
      <c r="J464" s="31"/>
      <c r="K464" s="31"/>
      <c r="L464" s="22">
        <f t="shared" si="19"/>
        <v>0</v>
      </c>
      <c r="M464" s="22">
        <f t="shared" si="20"/>
        <v>0</v>
      </c>
      <c r="N464" s="49"/>
      <c r="O464" s="43"/>
      <c r="P464" s="44"/>
      <c r="Q464" s="51"/>
      <c r="R464" s="25" t="str">
        <f>IF(M464=0,"",M464/'CED. GRAL POR REP. O MANTTO'!G470)</f>
        <v/>
      </c>
      <c r="S464" s="35" t="str">
        <f t="shared" si="18"/>
        <v/>
      </c>
    </row>
    <row r="465" spans="2:19" s="2" customFormat="1" ht="12" hidden="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47"/>
      <c r="I465" s="31"/>
      <c r="J465" s="31"/>
      <c r="K465" s="31"/>
      <c r="L465" s="22">
        <f t="shared" si="19"/>
        <v>0</v>
      </c>
      <c r="M465" s="22">
        <f t="shared" si="20"/>
        <v>0</v>
      </c>
      <c r="N465" s="49"/>
      <c r="O465" s="43"/>
      <c r="P465" s="44"/>
      <c r="Q465" s="51"/>
      <c r="R465" s="25" t="str">
        <f>IF(M465=0,"",M465/'CED. GRAL POR REP. O MANTTO'!G471)</f>
        <v/>
      </c>
      <c r="S465" s="35" t="str">
        <f t="shared" si="18"/>
        <v/>
      </c>
    </row>
    <row r="466" spans="2:19" s="2" customFormat="1" ht="12" hidden="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47"/>
      <c r="I466" s="31"/>
      <c r="J466" s="31"/>
      <c r="K466" s="31"/>
      <c r="L466" s="22">
        <f t="shared" si="19"/>
        <v>0</v>
      </c>
      <c r="M466" s="22">
        <f t="shared" si="20"/>
        <v>0</v>
      </c>
      <c r="N466" s="49"/>
      <c r="O466" s="43"/>
      <c r="P466" s="44"/>
      <c r="Q466" s="51"/>
      <c r="R466" s="25" t="str">
        <f>IF(M466=0,"",M466/'CED. GRAL POR REP. O MANTTO'!G472)</f>
        <v/>
      </c>
      <c r="S466" s="35" t="str">
        <f t="shared" ref="S466:S529" si="21">IF(R466="","",IF(R466&gt;1,"SOBRE EJERCICIO DE RECURSOS",""))</f>
        <v/>
      </c>
    </row>
    <row r="467" spans="2:19" s="2" customFormat="1" ht="12" hidden="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47"/>
      <c r="I467" s="31"/>
      <c r="J467" s="31"/>
      <c r="K467" s="31"/>
      <c r="L467" s="22">
        <f t="shared" si="19"/>
        <v>0</v>
      </c>
      <c r="M467" s="22">
        <f t="shared" si="20"/>
        <v>0</v>
      </c>
      <c r="N467" s="49"/>
      <c r="O467" s="43"/>
      <c r="P467" s="44"/>
      <c r="Q467" s="51"/>
      <c r="R467" s="25" t="str">
        <f>IF(M467=0,"",M467/'CED. GRAL POR REP. O MANTTO'!G473)</f>
        <v/>
      </c>
      <c r="S467" s="35" t="str">
        <f t="shared" si="21"/>
        <v/>
      </c>
    </row>
    <row r="468" spans="2:19" s="2" customFormat="1" ht="12" hidden="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47"/>
      <c r="I468" s="31"/>
      <c r="J468" s="31"/>
      <c r="K468" s="31"/>
      <c r="L468" s="22">
        <f t="shared" ref="L468:L531" si="22">I468+J468+K468</f>
        <v>0</v>
      </c>
      <c r="M468" s="22">
        <f t="shared" ref="M468:M531" si="23">H468+L468</f>
        <v>0</v>
      </c>
      <c r="N468" s="49"/>
      <c r="O468" s="43"/>
      <c r="P468" s="44"/>
      <c r="Q468" s="51"/>
      <c r="R468" s="25" t="str">
        <f>IF(M468=0,"",M468/'CED. GRAL POR REP. O MANTTO'!G474)</f>
        <v/>
      </c>
      <c r="S468" s="35" t="str">
        <f t="shared" si="21"/>
        <v/>
      </c>
    </row>
    <row r="469" spans="2:19" s="2" customFormat="1" ht="12" hidden="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47"/>
      <c r="I469" s="31"/>
      <c r="J469" s="31"/>
      <c r="K469" s="31"/>
      <c r="L469" s="22">
        <f t="shared" si="22"/>
        <v>0</v>
      </c>
      <c r="M469" s="22">
        <f t="shared" si="23"/>
        <v>0</v>
      </c>
      <c r="N469" s="49"/>
      <c r="O469" s="43"/>
      <c r="P469" s="44"/>
      <c r="Q469" s="51"/>
      <c r="R469" s="25" t="str">
        <f>IF(M469=0,"",M469/'CED. GRAL POR REP. O MANTTO'!G475)</f>
        <v/>
      </c>
      <c r="S469" s="35" t="str">
        <f t="shared" si="21"/>
        <v/>
      </c>
    </row>
    <row r="470" spans="2:19" s="2" customFormat="1" ht="12" hidden="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47"/>
      <c r="I470" s="31"/>
      <c r="J470" s="31"/>
      <c r="K470" s="31"/>
      <c r="L470" s="22">
        <f t="shared" si="22"/>
        <v>0</v>
      </c>
      <c r="M470" s="22">
        <f t="shared" si="23"/>
        <v>0</v>
      </c>
      <c r="N470" s="49"/>
      <c r="O470" s="43"/>
      <c r="P470" s="44"/>
      <c r="Q470" s="51"/>
      <c r="R470" s="25" t="str">
        <f>IF(M470=0,"",M470/'CED. GRAL POR REP. O MANTTO'!G476)</f>
        <v/>
      </c>
      <c r="S470" s="35" t="str">
        <f t="shared" si="21"/>
        <v/>
      </c>
    </row>
    <row r="471" spans="2:19" s="2" customFormat="1" ht="12" hidden="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47"/>
      <c r="I471" s="31"/>
      <c r="J471" s="31"/>
      <c r="K471" s="31"/>
      <c r="L471" s="22">
        <f t="shared" si="22"/>
        <v>0</v>
      </c>
      <c r="M471" s="22">
        <f t="shared" si="23"/>
        <v>0</v>
      </c>
      <c r="N471" s="49"/>
      <c r="O471" s="43"/>
      <c r="P471" s="44"/>
      <c r="Q471" s="51"/>
      <c r="R471" s="25" t="str">
        <f>IF(M471=0,"",M471/'CED. GRAL POR REP. O MANTTO'!G477)</f>
        <v/>
      </c>
      <c r="S471" s="35" t="str">
        <f t="shared" si="21"/>
        <v/>
      </c>
    </row>
    <row r="472" spans="2:19" s="2" customFormat="1" ht="12" hidden="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47"/>
      <c r="I472" s="31"/>
      <c r="J472" s="31"/>
      <c r="K472" s="31"/>
      <c r="L472" s="22">
        <f t="shared" si="22"/>
        <v>0</v>
      </c>
      <c r="M472" s="22">
        <f t="shared" si="23"/>
        <v>0</v>
      </c>
      <c r="N472" s="49"/>
      <c r="O472" s="43"/>
      <c r="P472" s="44"/>
      <c r="Q472" s="51"/>
      <c r="R472" s="25" t="str">
        <f>IF(M472=0,"",M472/'CED. GRAL POR REP. O MANTTO'!G478)</f>
        <v/>
      </c>
      <c r="S472" s="35" t="str">
        <f t="shared" si="21"/>
        <v/>
      </c>
    </row>
    <row r="473" spans="2:19" s="2" customFormat="1" ht="12" hidden="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47"/>
      <c r="I473" s="31"/>
      <c r="J473" s="31"/>
      <c r="K473" s="31"/>
      <c r="L473" s="22">
        <f t="shared" si="22"/>
        <v>0</v>
      </c>
      <c r="M473" s="22">
        <f t="shared" si="23"/>
        <v>0</v>
      </c>
      <c r="N473" s="49"/>
      <c r="O473" s="43"/>
      <c r="P473" s="44"/>
      <c r="Q473" s="51"/>
      <c r="R473" s="25" t="str">
        <f>IF(M473=0,"",M473/'CED. GRAL POR REP. O MANTTO'!G479)</f>
        <v/>
      </c>
      <c r="S473" s="35" t="str">
        <f t="shared" si="21"/>
        <v/>
      </c>
    </row>
    <row r="474" spans="2:19" s="2" customFormat="1" ht="12" hidden="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47"/>
      <c r="I474" s="31"/>
      <c r="J474" s="31"/>
      <c r="K474" s="31"/>
      <c r="L474" s="22">
        <f t="shared" si="22"/>
        <v>0</v>
      </c>
      <c r="M474" s="22">
        <f t="shared" si="23"/>
        <v>0</v>
      </c>
      <c r="N474" s="49"/>
      <c r="O474" s="43"/>
      <c r="P474" s="44"/>
      <c r="Q474" s="51"/>
      <c r="R474" s="25" t="str">
        <f>IF(M474=0,"",M474/'CED. GRAL POR REP. O MANTTO'!G480)</f>
        <v/>
      </c>
      <c r="S474" s="35" t="str">
        <f t="shared" si="21"/>
        <v/>
      </c>
    </row>
    <row r="475" spans="2:19" s="2" customFormat="1" ht="12" hidden="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47"/>
      <c r="I475" s="31"/>
      <c r="J475" s="31"/>
      <c r="K475" s="31"/>
      <c r="L475" s="22">
        <f t="shared" si="22"/>
        <v>0</v>
      </c>
      <c r="M475" s="22">
        <f t="shared" si="23"/>
        <v>0</v>
      </c>
      <c r="N475" s="49"/>
      <c r="O475" s="43"/>
      <c r="P475" s="44"/>
      <c r="Q475" s="51"/>
      <c r="R475" s="25" t="str">
        <f>IF(M475=0,"",M475/'CED. GRAL POR REP. O MANTTO'!G481)</f>
        <v/>
      </c>
      <c r="S475" s="35" t="str">
        <f t="shared" si="21"/>
        <v/>
      </c>
    </row>
    <row r="476" spans="2:19" s="2" customFormat="1" ht="12" hidden="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47"/>
      <c r="I476" s="31"/>
      <c r="J476" s="31"/>
      <c r="K476" s="31"/>
      <c r="L476" s="22">
        <f t="shared" si="22"/>
        <v>0</v>
      </c>
      <c r="M476" s="22">
        <f t="shared" si="23"/>
        <v>0</v>
      </c>
      <c r="N476" s="49"/>
      <c r="O476" s="43"/>
      <c r="P476" s="44"/>
      <c r="Q476" s="51"/>
      <c r="R476" s="25" t="str">
        <f>IF(M476=0,"",M476/'CED. GRAL POR REP. O MANTTO'!G482)</f>
        <v/>
      </c>
      <c r="S476" s="35" t="str">
        <f t="shared" si="21"/>
        <v/>
      </c>
    </row>
    <row r="477" spans="2:19" s="2" customFormat="1" ht="12" hidden="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47"/>
      <c r="I477" s="31"/>
      <c r="J477" s="31"/>
      <c r="K477" s="31"/>
      <c r="L477" s="22">
        <f t="shared" si="22"/>
        <v>0</v>
      </c>
      <c r="M477" s="22">
        <f t="shared" si="23"/>
        <v>0</v>
      </c>
      <c r="N477" s="49"/>
      <c r="O477" s="43"/>
      <c r="P477" s="44"/>
      <c r="Q477" s="51"/>
      <c r="R477" s="25" t="str">
        <f>IF(M477=0,"",M477/'CED. GRAL POR REP. O MANTTO'!G483)</f>
        <v/>
      </c>
      <c r="S477" s="35" t="str">
        <f t="shared" si="21"/>
        <v/>
      </c>
    </row>
    <row r="478" spans="2:19" s="2" customFormat="1" ht="12" hidden="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47"/>
      <c r="I478" s="31"/>
      <c r="J478" s="31"/>
      <c r="K478" s="31"/>
      <c r="L478" s="22">
        <f t="shared" si="22"/>
        <v>0</v>
      </c>
      <c r="M478" s="22">
        <f t="shared" si="23"/>
        <v>0</v>
      </c>
      <c r="N478" s="49"/>
      <c r="O478" s="43"/>
      <c r="P478" s="44"/>
      <c r="Q478" s="51"/>
      <c r="R478" s="25" t="str">
        <f>IF(M478=0,"",M478/'CED. GRAL POR REP. O MANTTO'!G484)</f>
        <v/>
      </c>
      <c r="S478" s="35" t="str">
        <f t="shared" si="21"/>
        <v/>
      </c>
    </row>
    <row r="479" spans="2:19" s="2" customFormat="1" ht="12" hidden="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47"/>
      <c r="I479" s="31"/>
      <c r="J479" s="31"/>
      <c r="K479" s="31"/>
      <c r="L479" s="22">
        <f t="shared" si="22"/>
        <v>0</v>
      </c>
      <c r="M479" s="22">
        <f t="shared" si="23"/>
        <v>0</v>
      </c>
      <c r="N479" s="49"/>
      <c r="O479" s="43"/>
      <c r="P479" s="44"/>
      <c r="Q479" s="51"/>
      <c r="R479" s="25" t="str">
        <f>IF(M479=0,"",M479/'CED. GRAL POR REP. O MANTTO'!G485)</f>
        <v/>
      </c>
      <c r="S479" s="35" t="str">
        <f t="shared" si="21"/>
        <v/>
      </c>
    </row>
    <row r="480" spans="2:19" s="2" customFormat="1" ht="12" hidden="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47"/>
      <c r="I480" s="31"/>
      <c r="J480" s="31"/>
      <c r="K480" s="31"/>
      <c r="L480" s="22">
        <f t="shared" si="22"/>
        <v>0</v>
      </c>
      <c r="M480" s="22">
        <f t="shared" si="23"/>
        <v>0</v>
      </c>
      <c r="N480" s="49"/>
      <c r="O480" s="43"/>
      <c r="P480" s="44"/>
      <c r="Q480" s="51"/>
      <c r="R480" s="25" t="str">
        <f>IF(M480=0,"",M480/'CED. GRAL POR REP. O MANTTO'!G486)</f>
        <v/>
      </c>
      <c r="S480" s="35" t="str">
        <f t="shared" si="21"/>
        <v/>
      </c>
    </row>
    <row r="481" spans="2:19" s="2" customFormat="1" ht="12" hidden="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47"/>
      <c r="I481" s="31"/>
      <c r="J481" s="31"/>
      <c r="K481" s="31"/>
      <c r="L481" s="22">
        <f t="shared" si="22"/>
        <v>0</v>
      </c>
      <c r="M481" s="22">
        <f t="shared" si="23"/>
        <v>0</v>
      </c>
      <c r="N481" s="49"/>
      <c r="O481" s="43"/>
      <c r="P481" s="44"/>
      <c r="Q481" s="51"/>
      <c r="R481" s="25" t="str">
        <f>IF(M481=0,"",M481/'CED. GRAL POR REP. O MANTTO'!G487)</f>
        <v/>
      </c>
      <c r="S481" s="35" t="str">
        <f t="shared" si="21"/>
        <v/>
      </c>
    </row>
    <row r="482" spans="2:19" s="2" customFormat="1" ht="12" hidden="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47"/>
      <c r="I482" s="31"/>
      <c r="J482" s="31"/>
      <c r="K482" s="31"/>
      <c r="L482" s="22">
        <f t="shared" si="22"/>
        <v>0</v>
      </c>
      <c r="M482" s="22">
        <f t="shared" si="23"/>
        <v>0</v>
      </c>
      <c r="N482" s="49"/>
      <c r="O482" s="43"/>
      <c r="P482" s="44"/>
      <c r="Q482" s="51"/>
      <c r="R482" s="25" t="str">
        <f>IF(M482=0,"",M482/'CED. GRAL POR REP. O MANTTO'!G488)</f>
        <v/>
      </c>
      <c r="S482" s="35" t="str">
        <f t="shared" si="21"/>
        <v/>
      </c>
    </row>
    <row r="483" spans="2:19" s="2" customFormat="1" ht="12" hidden="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47"/>
      <c r="I483" s="31"/>
      <c r="J483" s="31"/>
      <c r="K483" s="31"/>
      <c r="L483" s="22">
        <f t="shared" si="22"/>
        <v>0</v>
      </c>
      <c r="M483" s="22">
        <f t="shared" si="23"/>
        <v>0</v>
      </c>
      <c r="N483" s="49"/>
      <c r="O483" s="43"/>
      <c r="P483" s="44"/>
      <c r="Q483" s="51"/>
      <c r="R483" s="25" t="str">
        <f>IF(M483=0,"",M483/'CED. GRAL POR REP. O MANTTO'!G489)</f>
        <v/>
      </c>
      <c r="S483" s="35" t="str">
        <f t="shared" si="21"/>
        <v/>
      </c>
    </row>
    <row r="484" spans="2:19" s="2" customFormat="1" ht="12" hidden="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47"/>
      <c r="I484" s="31"/>
      <c r="J484" s="31"/>
      <c r="K484" s="31"/>
      <c r="L484" s="22">
        <f t="shared" si="22"/>
        <v>0</v>
      </c>
      <c r="M484" s="22">
        <f t="shared" si="23"/>
        <v>0</v>
      </c>
      <c r="N484" s="49"/>
      <c r="O484" s="43"/>
      <c r="P484" s="44"/>
      <c r="Q484" s="51"/>
      <c r="R484" s="25" t="str">
        <f>IF(M484=0,"",M484/'CED. GRAL POR REP. O MANTTO'!G490)</f>
        <v/>
      </c>
      <c r="S484" s="35" t="str">
        <f t="shared" si="21"/>
        <v/>
      </c>
    </row>
    <row r="485" spans="2:19" s="2" customFormat="1" ht="12" hidden="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47"/>
      <c r="I485" s="31"/>
      <c r="J485" s="31"/>
      <c r="K485" s="31"/>
      <c r="L485" s="22">
        <f t="shared" si="22"/>
        <v>0</v>
      </c>
      <c r="M485" s="22">
        <f t="shared" si="23"/>
        <v>0</v>
      </c>
      <c r="N485" s="49"/>
      <c r="O485" s="43"/>
      <c r="P485" s="44"/>
      <c r="Q485" s="51"/>
      <c r="R485" s="25" t="str">
        <f>IF(M485=0,"",M485/'CED. GRAL POR REP. O MANTTO'!G491)</f>
        <v/>
      </c>
      <c r="S485" s="35" t="str">
        <f t="shared" si="21"/>
        <v/>
      </c>
    </row>
    <row r="486" spans="2:19" s="2" customFormat="1" ht="12" hidden="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47"/>
      <c r="I486" s="31"/>
      <c r="J486" s="31"/>
      <c r="K486" s="31"/>
      <c r="L486" s="22">
        <f t="shared" si="22"/>
        <v>0</v>
      </c>
      <c r="M486" s="22">
        <f t="shared" si="23"/>
        <v>0</v>
      </c>
      <c r="N486" s="49"/>
      <c r="O486" s="43"/>
      <c r="P486" s="44"/>
      <c r="Q486" s="51"/>
      <c r="R486" s="25" t="str">
        <f>IF(M486=0,"",M486/'CED. GRAL POR REP. O MANTTO'!G492)</f>
        <v/>
      </c>
      <c r="S486" s="35" t="str">
        <f t="shared" si="21"/>
        <v/>
      </c>
    </row>
    <row r="487" spans="2:19" s="2" customFormat="1" ht="12" hidden="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47"/>
      <c r="I487" s="31"/>
      <c r="J487" s="31"/>
      <c r="K487" s="31"/>
      <c r="L487" s="22">
        <f t="shared" si="22"/>
        <v>0</v>
      </c>
      <c r="M487" s="22">
        <f t="shared" si="23"/>
        <v>0</v>
      </c>
      <c r="N487" s="49"/>
      <c r="O487" s="43"/>
      <c r="P487" s="44"/>
      <c r="Q487" s="51"/>
      <c r="R487" s="25" t="str">
        <f>IF(M487=0,"",M487/'CED. GRAL POR REP. O MANTTO'!G493)</f>
        <v/>
      </c>
      <c r="S487" s="35" t="str">
        <f t="shared" si="21"/>
        <v/>
      </c>
    </row>
    <row r="488" spans="2:19" s="2" customFormat="1" ht="12" hidden="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47"/>
      <c r="I488" s="31"/>
      <c r="J488" s="31"/>
      <c r="K488" s="31"/>
      <c r="L488" s="22">
        <f t="shared" si="22"/>
        <v>0</v>
      </c>
      <c r="M488" s="22">
        <f t="shared" si="23"/>
        <v>0</v>
      </c>
      <c r="N488" s="49"/>
      <c r="O488" s="43"/>
      <c r="P488" s="44"/>
      <c r="Q488" s="51"/>
      <c r="R488" s="25" t="str">
        <f>IF(M488=0,"",M488/'CED. GRAL POR REP. O MANTTO'!G494)</f>
        <v/>
      </c>
      <c r="S488" s="35" t="str">
        <f t="shared" si="21"/>
        <v/>
      </c>
    </row>
    <row r="489" spans="2:19" s="2" customFormat="1" ht="12" hidden="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47"/>
      <c r="I489" s="31"/>
      <c r="J489" s="31"/>
      <c r="K489" s="31"/>
      <c r="L489" s="22">
        <f t="shared" si="22"/>
        <v>0</v>
      </c>
      <c r="M489" s="22">
        <f t="shared" si="23"/>
        <v>0</v>
      </c>
      <c r="N489" s="49"/>
      <c r="O489" s="43"/>
      <c r="P489" s="44"/>
      <c r="Q489" s="51"/>
      <c r="R489" s="25" t="str">
        <f>IF(M489=0,"",M489/'CED. GRAL POR REP. O MANTTO'!G495)</f>
        <v/>
      </c>
      <c r="S489" s="35" t="str">
        <f t="shared" si="21"/>
        <v/>
      </c>
    </row>
    <row r="490" spans="2:19" s="2" customFormat="1" ht="12" hidden="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47"/>
      <c r="I490" s="31"/>
      <c r="J490" s="31"/>
      <c r="K490" s="31"/>
      <c r="L490" s="22">
        <f t="shared" si="22"/>
        <v>0</v>
      </c>
      <c r="M490" s="22">
        <f t="shared" si="23"/>
        <v>0</v>
      </c>
      <c r="N490" s="49"/>
      <c r="O490" s="43"/>
      <c r="P490" s="44"/>
      <c r="Q490" s="51"/>
      <c r="R490" s="25" t="str">
        <f>IF(M490=0,"",M490/'CED. GRAL POR REP. O MANTTO'!G496)</f>
        <v/>
      </c>
      <c r="S490" s="35" t="str">
        <f t="shared" si="21"/>
        <v/>
      </c>
    </row>
    <row r="491" spans="2:19" s="2" customFormat="1" ht="12" hidden="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47"/>
      <c r="I491" s="31"/>
      <c r="J491" s="31"/>
      <c r="K491" s="31"/>
      <c r="L491" s="22">
        <f t="shared" si="22"/>
        <v>0</v>
      </c>
      <c r="M491" s="22">
        <f t="shared" si="23"/>
        <v>0</v>
      </c>
      <c r="N491" s="49"/>
      <c r="O491" s="43"/>
      <c r="P491" s="44"/>
      <c r="Q491" s="51"/>
      <c r="R491" s="25" t="str">
        <f>IF(M491=0,"",M491/'CED. GRAL POR REP. O MANTTO'!G497)</f>
        <v/>
      </c>
      <c r="S491" s="35" t="str">
        <f t="shared" si="21"/>
        <v/>
      </c>
    </row>
    <row r="492" spans="2:19" s="2" customFormat="1" ht="12" hidden="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47"/>
      <c r="I492" s="31"/>
      <c r="J492" s="31"/>
      <c r="K492" s="31"/>
      <c r="L492" s="22">
        <f t="shared" si="22"/>
        <v>0</v>
      </c>
      <c r="M492" s="22">
        <f t="shared" si="23"/>
        <v>0</v>
      </c>
      <c r="N492" s="49"/>
      <c r="O492" s="43"/>
      <c r="P492" s="44"/>
      <c r="Q492" s="51"/>
      <c r="R492" s="25" t="str">
        <f>IF(M492=0,"",M492/'CED. GRAL POR REP. O MANTTO'!G498)</f>
        <v/>
      </c>
      <c r="S492" s="35" t="str">
        <f t="shared" si="21"/>
        <v/>
      </c>
    </row>
    <row r="493" spans="2:19" s="2" customFormat="1" ht="12" hidden="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47"/>
      <c r="I493" s="31"/>
      <c r="J493" s="31"/>
      <c r="K493" s="31"/>
      <c r="L493" s="22">
        <f t="shared" si="22"/>
        <v>0</v>
      </c>
      <c r="M493" s="22">
        <f t="shared" si="23"/>
        <v>0</v>
      </c>
      <c r="N493" s="49"/>
      <c r="O493" s="43"/>
      <c r="P493" s="44"/>
      <c r="Q493" s="51"/>
      <c r="R493" s="25" t="str">
        <f>IF(M493=0,"",M493/'CED. GRAL POR REP. O MANTTO'!G499)</f>
        <v/>
      </c>
      <c r="S493" s="35" t="str">
        <f t="shared" si="21"/>
        <v/>
      </c>
    </row>
    <row r="494" spans="2:19" s="2" customFormat="1" ht="12" hidden="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47"/>
      <c r="I494" s="31"/>
      <c r="J494" s="31"/>
      <c r="K494" s="31"/>
      <c r="L494" s="22">
        <f t="shared" si="22"/>
        <v>0</v>
      </c>
      <c r="M494" s="22">
        <f t="shared" si="23"/>
        <v>0</v>
      </c>
      <c r="N494" s="49"/>
      <c r="O494" s="43"/>
      <c r="P494" s="44"/>
      <c r="Q494" s="51"/>
      <c r="R494" s="25" t="str">
        <f>IF(M494=0,"",M494/'CED. GRAL POR REP. O MANTTO'!G500)</f>
        <v/>
      </c>
      <c r="S494" s="35" t="str">
        <f t="shared" si="21"/>
        <v/>
      </c>
    </row>
    <row r="495" spans="2:19" s="2" customFormat="1" ht="12" hidden="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47"/>
      <c r="I495" s="31"/>
      <c r="J495" s="31"/>
      <c r="K495" s="31"/>
      <c r="L495" s="22">
        <f t="shared" si="22"/>
        <v>0</v>
      </c>
      <c r="M495" s="22">
        <f t="shared" si="23"/>
        <v>0</v>
      </c>
      <c r="N495" s="49"/>
      <c r="O495" s="43"/>
      <c r="P495" s="44"/>
      <c r="Q495" s="51"/>
      <c r="R495" s="25" t="str">
        <f>IF(M495=0,"",M495/'CED. GRAL POR REP. O MANTTO'!G501)</f>
        <v/>
      </c>
      <c r="S495" s="35" t="str">
        <f t="shared" si="21"/>
        <v/>
      </c>
    </row>
    <row r="496" spans="2:19" s="2" customFormat="1" ht="12" hidden="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47"/>
      <c r="I496" s="31"/>
      <c r="J496" s="31"/>
      <c r="K496" s="31"/>
      <c r="L496" s="22">
        <f t="shared" si="22"/>
        <v>0</v>
      </c>
      <c r="M496" s="22">
        <f t="shared" si="23"/>
        <v>0</v>
      </c>
      <c r="N496" s="49"/>
      <c r="O496" s="43"/>
      <c r="P496" s="44"/>
      <c r="Q496" s="51"/>
      <c r="R496" s="25" t="str">
        <f>IF(M496=0,"",M496/'CED. GRAL POR REP. O MANTTO'!G502)</f>
        <v/>
      </c>
      <c r="S496" s="35" t="str">
        <f t="shared" si="21"/>
        <v/>
      </c>
    </row>
    <row r="497" spans="2:19" s="2" customFormat="1" ht="12" hidden="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47"/>
      <c r="I497" s="31"/>
      <c r="J497" s="31"/>
      <c r="K497" s="31"/>
      <c r="L497" s="22">
        <f t="shared" si="22"/>
        <v>0</v>
      </c>
      <c r="M497" s="22">
        <f t="shared" si="23"/>
        <v>0</v>
      </c>
      <c r="N497" s="49"/>
      <c r="O497" s="43"/>
      <c r="P497" s="44"/>
      <c r="Q497" s="51"/>
      <c r="R497" s="25" t="str">
        <f>IF(M497=0,"",M497/'CED. GRAL POR REP. O MANTTO'!G503)</f>
        <v/>
      </c>
      <c r="S497" s="35" t="str">
        <f t="shared" si="21"/>
        <v/>
      </c>
    </row>
    <row r="498" spans="2:19" s="2" customFormat="1" ht="12" hidden="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47"/>
      <c r="I498" s="31"/>
      <c r="J498" s="31"/>
      <c r="K498" s="31"/>
      <c r="L498" s="22">
        <f t="shared" si="22"/>
        <v>0</v>
      </c>
      <c r="M498" s="22">
        <f t="shared" si="23"/>
        <v>0</v>
      </c>
      <c r="N498" s="49"/>
      <c r="O498" s="43"/>
      <c r="P498" s="44"/>
      <c r="Q498" s="51"/>
      <c r="R498" s="25" t="str">
        <f>IF(M498=0,"",M498/'CED. GRAL POR REP. O MANTTO'!G504)</f>
        <v/>
      </c>
      <c r="S498" s="35" t="str">
        <f t="shared" si="21"/>
        <v/>
      </c>
    </row>
    <row r="499" spans="2:19" s="2" customFormat="1" ht="12" hidden="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47"/>
      <c r="I499" s="31"/>
      <c r="J499" s="31"/>
      <c r="K499" s="31"/>
      <c r="L499" s="22">
        <f t="shared" si="22"/>
        <v>0</v>
      </c>
      <c r="M499" s="22">
        <f t="shared" si="23"/>
        <v>0</v>
      </c>
      <c r="N499" s="49"/>
      <c r="O499" s="43"/>
      <c r="P499" s="44"/>
      <c r="Q499" s="51"/>
      <c r="R499" s="25" t="str">
        <f>IF(M499=0,"",M499/'CED. GRAL POR REP. O MANTTO'!G505)</f>
        <v/>
      </c>
      <c r="S499" s="35" t="str">
        <f t="shared" si="21"/>
        <v/>
      </c>
    </row>
    <row r="500" spans="2:19" s="2" customFormat="1" ht="12" hidden="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47"/>
      <c r="I500" s="31"/>
      <c r="J500" s="31"/>
      <c r="K500" s="31"/>
      <c r="L500" s="22">
        <f t="shared" si="22"/>
        <v>0</v>
      </c>
      <c r="M500" s="22">
        <f t="shared" si="23"/>
        <v>0</v>
      </c>
      <c r="N500" s="49"/>
      <c r="O500" s="43"/>
      <c r="P500" s="44"/>
      <c r="Q500" s="51"/>
      <c r="R500" s="25" t="str">
        <f>IF(M500=0,"",M500/'CED. GRAL POR REP. O MANTTO'!G506)</f>
        <v/>
      </c>
      <c r="S500" s="35" t="str">
        <f t="shared" si="21"/>
        <v/>
      </c>
    </row>
    <row r="501" spans="2:19" s="2" customFormat="1" ht="12" hidden="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47"/>
      <c r="I501" s="31"/>
      <c r="J501" s="31"/>
      <c r="K501" s="31"/>
      <c r="L501" s="22">
        <f t="shared" si="22"/>
        <v>0</v>
      </c>
      <c r="M501" s="22">
        <f t="shared" si="23"/>
        <v>0</v>
      </c>
      <c r="N501" s="49"/>
      <c r="O501" s="43"/>
      <c r="P501" s="44"/>
      <c r="Q501" s="51"/>
      <c r="R501" s="25" t="str">
        <f>IF(M501=0,"",M501/'CED. GRAL POR REP. O MANTTO'!G507)</f>
        <v/>
      </c>
      <c r="S501" s="35" t="str">
        <f t="shared" si="21"/>
        <v/>
      </c>
    </row>
    <row r="502" spans="2:19" s="2" customFormat="1" ht="12" hidden="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47"/>
      <c r="I502" s="31"/>
      <c r="J502" s="31"/>
      <c r="K502" s="31"/>
      <c r="L502" s="22">
        <f t="shared" si="22"/>
        <v>0</v>
      </c>
      <c r="M502" s="22">
        <f t="shared" si="23"/>
        <v>0</v>
      </c>
      <c r="N502" s="49"/>
      <c r="O502" s="43"/>
      <c r="P502" s="44"/>
      <c r="Q502" s="51"/>
      <c r="R502" s="25" t="str">
        <f>IF(M502=0,"",M502/'CED. GRAL POR REP. O MANTTO'!G508)</f>
        <v/>
      </c>
      <c r="S502" s="35" t="str">
        <f t="shared" si="21"/>
        <v/>
      </c>
    </row>
    <row r="503" spans="2:19" s="2" customFormat="1" ht="12" hidden="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47"/>
      <c r="I503" s="31"/>
      <c r="J503" s="31"/>
      <c r="K503" s="31"/>
      <c r="L503" s="22">
        <f t="shared" si="22"/>
        <v>0</v>
      </c>
      <c r="M503" s="22">
        <f t="shared" si="23"/>
        <v>0</v>
      </c>
      <c r="N503" s="49"/>
      <c r="O503" s="43"/>
      <c r="P503" s="44"/>
      <c r="Q503" s="51"/>
      <c r="R503" s="25" t="str">
        <f>IF(M503=0,"",M503/'CED. GRAL POR REP. O MANTTO'!G509)</f>
        <v/>
      </c>
      <c r="S503" s="35" t="str">
        <f t="shared" si="21"/>
        <v/>
      </c>
    </row>
    <row r="504" spans="2:19" s="2" customFormat="1" ht="12" hidden="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47"/>
      <c r="I504" s="31"/>
      <c r="J504" s="31"/>
      <c r="K504" s="31"/>
      <c r="L504" s="22">
        <f t="shared" si="22"/>
        <v>0</v>
      </c>
      <c r="M504" s="22">
        <f t="shared" si="23"/>
        <v>0</v>
      </c>
      <c r="N504" s="49"/>
      <c r="O504" s="43"/>
      <c r="P504" s="44"/>
      <c r="Q504" s="51"/>
      <c r="R504" s="25" t="str">
        <f>IF(M504=0,"",M504/'CED. GRAL POR REP. O MANTTO'!G510)</f>
        <v/>
      </c>
      <c r="S504" s="35" t="str">
        <f t="shared" si="21"/>
        <v/>
      </c>
    </row>
    <row r="505" spans="2:19" s="2" customFormat="1" ht="12" hidden="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47"/>
      <c r="I505" s="31"/>
      <c r="J505" s="31"/>
      <c r="K505" s="31"/>
      <c r="L505" s="22">
        <f t="shared" si="22"/>
        <v>0</v>
      </c>
      <c r="M505" s="22">
        <f t="shared" si="23"/>
        <v>0</v>
      </c>
      <c r="N505" s="49"/>
      <c r="O505" s="43"/>
      <c r="P505" s="44"/>
      <c r="Q505" s="51"/>
      <c r="R505" s="25" t="str">
        <f>IF(M505=0,"",M505/'CED. GRAL POR REP. O MANTTO'!G511)</f>
        <v/>
      </c>
      <c r="S505" s="35" t="str">
        <f t="shared" si="21"/>
        <v/>
      </c>
    </row>
    <row r="506" spans="2:19" s="2" customFormat="1" ht="12" hidden="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47"/>
      <c r="I506" s="31"/>
      <c r="J506" s="31"/>
      <c r="K506" s="31"/>
      <c r="L506" s="22">
        <f t="shared" si="22"/>
        <v>0</v>
      </c>
      <c r="M506" s="22">
        <f t="shared" si="23"/>
        <v>0</v>
      </c>
      <c r="N506" s="49"/>
      <c r="O506" s="43"/>
      <c r="P506" s="44"/>
      <c r="Q506" s="51"/>
      <c r="R506" s="25" t="str">
        <f>IF(M506=0,"",M506/'CED. GRAL POR REP. O MANTTO'!G512)</f>
        <v/>
      </c>
      <c r="S506" s="35" t="str">
        <f t="shared" si="21"/>
        <v/>
      </c>
    </row>
    <row r="507" spans="2:19" s="2" customFormat="1" ht="12" hidden="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47"/>
      <c r="I507" s="31"/>
      <c r="J507" s="31"/>
      <c r="K507" s="31"/>
      <c r="L507" s="22">
        <f t="shared" si="22"/>
        <v>0</v>
      </c>
      <c r="M507" s="22">
        <f t="shared" si="23"/>
        <v>0</v>
      </c>
      <c r="N507" s="49"/>
      <c r="O507" s="43"/>
      <c r="P507" s="44"/>
      <c r="Q507" s="51"/>
      <c r="R507" s="25" t="str">
        <f>IF(M507=0,"",M507/'CED. GRAL POR REP. O MANTTO'!G513)</f>
        <v/>
      </c>
      <c r="S507" s="35" t="str">
        <f t="shared" si="21"/>
        <v/>
      </c>
    </row>
    <row r="508" spans="2:19" s="2" customFormat="1" ht="12" hidden="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47"/>
      <c r="I508" s="31"/>
      <c r="J508" s="31"/>
      <c r="K508" s="31"/>
      <c r="L508" s="22">
        <f t="shared" si="22"/>
        <v>0</v>
      </c>
      <c r="M508" s="22">
        <f t="shared" si="23"/>
        <v>0</v>
      </c>
      <c r="N508" s="49"/>
      <c r="O508" s="43"/>
      <c r="P508" s="44"/>
      <c r="Q508" s="51"/>
      <c r="R508" s="25" t="str">
        <f>IF(M508=0,"",M508/'CED. GRAL POR REP. O MANTTO'!G514)</f>
        <v/>
      </c>
      <c r="S508" s="35" t="str">
        <f t="shared" si="21"/>
        <v/>
      </c>
    </row>
    <row r="509" spans="2:19" s="2" customFormat="1" ht="12" hidden="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47"/>
      <c r="I509" s="31"/>
      <c r="J509" s="31"/>
      <c r="K509" s="31"/>
      <c r="L509" s="22">
        <f t="shared" si="22"/>
        <v>0</v>
      </c>
      <c r="M509" s="22">
        <f t="shared" si="23"/>
        <v>0</v>
      </c>
      <c r="N509" s="49"/>
      <c r="O509" s="43"/>
      <c r="P509" s="44"/>
      <c r="Q509" s="51"/>
      <c r="R509" s="25" t="str">
        <f>IF(M509=0,"",M509/'CED. GRAL POR REP. O MANTTO'!G515)</f>
        <v/>
      </c>
      <c r="S509" s="35" t="str">
        <f t="shared" si="21"/>
        <v/>
      </c>
    </row>
    <row r="510" spans="2:19" s="2" customFormat="1" ht="12" hidden="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47"/>
      <c r="I510" s="31"/>
      <c r="J510" s="31"/>
      <c r="K510" s="31"/>
      <c r="L510" s="22">
        <f t="shared" si="22"/>
        <v>0</v>
      </c>
      <c r="M510" s="22">
        <f t="shared" si="23"/>
        <v>0</v>
      </c>
      <c r="N510" s="49"/>
      <c r="O510" s="43"/>
      <c r="P510" s="44"/>
      <c r="Q510" s="51"/>
      <c r="R510" s="25" t="str">
        <f>IF(M510=0,"",M510/'CED. GRAL POR REP. O MANTTO'!G516)</f>
        <v/>
      </c>
      <c r="S510" s="35" t="str">
        <f t="shared" si="21"/>
        <v/>
      </c>
    </row>
    <row r="511" spans="2:19" s="2" customFormat="1" ht="12" hidden="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47"/>
      <c r="I511" s="31"/>
      <c r="J511" s="31"/>
      <c r="K511" s="31"/>
      <c r="L511" s="22">
        <f t="shared" si="22"/>
        <v>0</v>
      </c>
      <c r="M511" s="22">
        <f t="shared" si="23"/>
        <v>0</v>
      </c>
      <c r="N511" s="49"/>
      <c r="O511" s="43"/>
      <c r="P511" s="44"/>
      <c r="Q511" s="51"/>
      <c r="R511" s="25" t="str">
        <f>IF(M511=0,"",M511/'CED. GRAL POR REP. O MANTTO'!G517)</f>
        <v/>
      </c>
      <c r="S511" s="35" t="str">
        <f t="shared" si="21"/>
        <v/>
      </c>
    </row>
    <row r="512" spans="2:19" s="2" customFormat="1" ht="12" hidden="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47"/>
      <c r="I512" s="31"/>
      <c r="J512" s="31"/>
      <c r="K512" s="31"/>
      <c r="L512" s="22">
        <f t="shared" si="22"/>
        <v>0</v>
      </c>
      <c r="M512" s="22">
        <f t="shared" si="23"/>
        <v>0</v>
      </c>
      <c r="N512" s="49"/>
      <c r="O512" s="43"/>
      <c r="P512" s="44"/>
      <c r="Q512" s="51"/>
      <c r="R512" s="25" t="str">
        <f>IF(M512=0,"",M512/'CED. GRAL POR REP. O MANTTO'!G518)</f>
        <v/>
      </c>
      <c r="S512" s="35" t="str">
        <f t="shared" si="21"/>
        <v/>
      </c>
    </row>
    <row r="513" spans="2:19" s="2" customFormat="1" ht="12" hidden="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47"/>
      <c r="I513" s="31"/>
      <c r="J513" s="31"/>
      <c r="K513" s="31"/>
      <c r="L513" s="22">
        <f t="shared" si="22"/>
        <v>0</v>
      </c>
      <c r="M513" s="22">
        <f t="shared" si="23"/>
        <v>0</v>
      </c>
      <c r="N513" s="49"/>
      <c r="O513" s="43"/>
      <c r="P513" s="44"/>
      <c r="Q513" s="51"/>
      <c r="R513" s="25" t="str">
        <f>IF(M513=0,"",M513/'CED. GRAL POR REP. O MANTTO'!G519)</f>
        <v/>
      </c>
      <c r="S513" s="35" t="str">
        <f t="shared" si="21"/>
        <v/>
      </c>
    </row>
    <row r="514" spans="2:19" s="2" customFormat="1" ht="12" hidden="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47"/>
      <c r="I514" s="31"/>
      <c r="J514" s="31"/>
      <c r="K514" s="31"/>
      <c r="L514" s="22">
        <f t="shared" si="22"/>
        <v>0</v>
      </c>
      <c r="M514" s="22">
        <f t="shared" si="23"/>
        <v>0</v>
      </c>
      <c r="N514" s="49"/>
      <c r="O514" s="43"/>
      <c r="P514" s="44"/>
      <c r="Q514" s="51"/>
      <c r="R514" s="25" t="str">
        <f>IF(M514=0,"",M514/'CED. GRAL POR REP. O MANTTO'!G520)</f>
        <v/>
      </c>
      <c r="S514" s="35" t="str">
        <f t="shared" si="21"/>
        <v/>
      </c>
    </row>
    <row r="515" spans="2:19" s="2" customFormat="1" ht="12" hidden="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47"/>
      <c r="I515" s="31"/>
      <c r="J515" s="31"/>
      <c r="K515" s="31"/>
      <c r="L515" s="22">
        <f t="shared" si="22"/>
        <v>0</v>
      </c>
      <c r="M515" s="22">
        <f t="shared" si="23"/>
        <v>0</v>
      </c>
      <c r="N515" s="49"/>
      <c r="O515" s="43"/>
      <c r="P515" s="44"/>
      <c r="Q515" s="51"/>
      <c r="R515" s="25" t="str">
        <f>IF(M515=0,"",M515/'CED. GRAL POR REP. O MANTTO'!G521)</f>
        <v/>
      </c>
      <c r="S515" s="35" t="str">
        <f t="shared" si="21"/>
        <v/>
      </c>
    </row>
    <row r="516" spans="2:19" s="2" customFormat="1" ht="12" hidden="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47"/>
      <c r="I516" s="31"/>
      <c r="J516" s="31"/>
      <c r="K516" s="31"/>
      <c r="L516" s="22">
        <f t="shared" si="22"/>
        <v>0</v>
      </c>
      <c r="M516" s="22">
        <f t="shared" si="23"/>
        <v>0</v>
      </c>
      <c r="N516" s="49"/>
      <c r="O516" s="43"/>
      <c r="P516" s="44"/>
      <c r="Q516" s="51"/>
      <c r="R516" s="25" t="str">
        <f>IF(M516=0,"",M516/'CED. GRAL POR REP. O MANTTO'!G522)</f>
        <v/>
      </c>
      <c r="S516" s="35" t="str">
        <f t="shared" si="21"/>
        <v/>
      </c>
    </row>
    <row r="517" spans="2:19" s="2" customFormat="1" ht="12" hidden="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47"/>
      <c r="I517" s="31"/>
      <c r="J517" s="31"/>
      <c r="K517" s="31"/>
      <c r="L517" s="22">
        <f t="shared" si="22"/>
        <v>0</v>
      </c>
      <c r="M517" s="22">
        <f t="shared" si="23"/>
        <v>0</v>
      </c>
      <c r="N517" s="49"/>
      <c r="O517" s="43"/>
      <c r="P517" s="44"/>
      <c r="Q517" s="51"/>
      <c r="R517" s="25" t="str">
        <f>IF(M517=0,"",M517/'CED. GRAL POR REP. O MANTTO'!G523)</f>
        <v/>
      </c>
      <c r="S517" s="35" t="str">
        <f t="shared" si="21"/>
        <v/>
      </c>
    </row>
    <row r="518" spans="2:19" s="2" customFormat="1" ht="12" hidden="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47"/>
      <c r="I518" s="31"/>
      <c r="J518" s="31"/>
      <c r="K518" s="31"/>
      <c r="L518" s="22">
        <f t="shared" si="22"/>
        <v>0</v>
      </c>
      <c r="M518" s="22">
        <f t="shared" si="23"/>
        <v>0</v>
      </c>
      <c r="N518" s="49"/>
      <c r="O518" s="43"/>
      <c r="P518" s="44"/>
      <c r="Q518" s="51"/>
      <c r="R518" s="25" t="str">
        <f>IF(M518=0,"",M518/'CED. GRAL POR REP. O MANTTO'!G524)</f>
        <v/>
      </c>
      <c r="S518" s="35" t="str">
        <f t="shared" si="21"/>
        <v/>
      </c>
    </row>
    <row r="519" spans="2:19" s="2" customFormat="1" ht="12" hidden="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47"/>
      <c r="I519" s="31"/>
      <c r="J519" s="31"/>
      <c r="K519" s="31"/>
      <c r="L519" s="22">
        <f t="shared" si="22"/>
        <v>0</v>
      </c>
      <c r="M519" s="22">
        <f t="shared" si="23"/>
        <v>0</v>
      </c>
      <c r="N519" s="49"/>
      <c r="O519" s="43"/>
      <c r="P519" s="44"/>
      <c r="Q519" s="51"/>
      <c r="R519" s="25" t="str">
        <f>IF(M519=0,"",M519/'CED. GRAL POR REP. O MANTTO'!G525)</f>
        <v/>
      </c>
      <c r="S519" s="35" t="str">
        <f t="shared" si="21"/>
        <v/>
      </c>
    </row>
    <row r="520" spans="2:19" s="2" customFormat="1" ht="12" hidden="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47"/>
      <c r="I520" s="31"/>
      <c r="J520" s="31"/>
      <c r="K520" s="31"/>
      <c r="L520" s="22">
        <f t="shared" si="22"/>
        <v>0</v>
      </c>
      <c r="M520" s="22">
        <f t="shared" si="23"/>
        <v>0</v>
      </c>
      <c r="N520" s="49"/>
      <c r="O520" s="43"/>
      <c r="P520" s="44"/>
      <c r="Q520" s="51"/>
      <c r="R520" s="25" t="str">
        <f>IF(M520=0,"",M520/'CED. GRAL POR REP. O MANTTO'!G526)</f>
        <v/>
      </c>
      <c r="S520" s="35" t="str">
        <f t="shared" si="21"/>
        <v/>
      </c>
    </row>
    <row r="521" spans="2:19" s="2" customFormat="1" ht="12" hidden="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47"/>
      <c r="I521" s="31"/>
      <c r="J521" s="31"/>
      <c r="K521" s="31"/>
      <c r="L521" s="22">
        <f t="shared" si="22"/>
        <v>0</v>
      </c>
      <c r="M521" s="22">
        <f t="shared" si="23"/>
        <v>0</v>
      </c>
      <c r="N521" s="49"/>
      <c r="O521" s="43"/>
      <c r="P521" s="44"/>
      <c r="Q521" s="51"/>
      <c r="R521" s="25" t="str">
        <f>IF(M521=0,"",M521/'CED. GRAL POR REP. O MANTTO'!G527)</f>
        <v/>
      </c>
      <c r="S521" s="35" t="str">
        <f t="shared" si="21"/>
        <v/>
      </c>
    </row>
    <row r="522" spans="2:19" s="2" customFormat="1" ht="12" hidden="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47"/>
      <c r="I522" s="31"/>
      <c r="J522" s="31"/>
      <c r="K522" s="31"/>
      <c r="L522" s="22">
        <f t="shared" si="22"/>
        <v>0</v>
      </c>
      <c r="M522" s="22">
        <f t="shared" si="23"/>
        <v>0</v>
      </c>
      <c r="N522" s="49"/>
      <c r="O522" s="43"/>
      <c r="P522" s="44"/>
      <c r="Q522" s="51"/>
      <c r="R522" s="25" t="str">
        <f>IF(M522=0,"",M522/'CED. GRAL POR REP. O MANTTO'!G528)</f>
        <v/>
      </c>
      <c r="S522" s="35" t="str">
        <f t="shared" si="21"/>
        <v/>
      </c>
    </row>
    <row r="523" spans="2:19" s="2" customFormat="1" ht="12" hidden="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47"/>
      <c r="I523" s="31"/>
      <c r="J523" s="31"/>
      <c r="K523" s="31"/>
      <c r="L523" s="22">
        <f t="shared" si="22"/>
        <v>0</v>
      </c>
      <c r="M523" s="22">
        <f t="shared" si="23"/>
        <v>0</v>
      </c>
      <c r="N523" s="49"/>
      <c r="O523" s="43"/>
      <c r="P523" s="44"/>
      <c r="Q523" s="51"/>
      <c r="R523" s="25" t="str">
        <f>IF(M523=0,"",M523/'CED. GRAL POR REP. O MANTTO'!G529)</f>
        <v/>
      </c>
      <c r="S523" s="35" t="str">
        <f t="shared" si="21"/>
        <v/>
      </c>
    </row>
    <row r="524" spans="2:19" s="2" customFormat="1" ht="12" hidden="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47"/>
      <c r="I524" s="31"/>
      <c r="J524" s="31"/>
      <c r="K524" s="31"/>
      <c r="L524" s="22">
        <f t="shared" si="22"/>
        <v>0</v>
      </c>
      <c r="M524" s="22">
        <f t="shared" si="23"/>
        <v>0</v>
      </c>
      <c r="N524" s="49"/>
      <c r="O524" s="43"/>
      <c r="P524" s="44"/>
      <c r="Q524" s="51"/>
      <c r="R524" s="25" t="str">
        <f>IF(M524=0,"",M524/'CED. GRAL POR REP. O MANTTO'!G530)</f>
        <v/>
      </c>
      <c r="S524" s="35" t="str">
        <f t="shared" si="21"/>
        <v/>
      </c>
    </row>
    <row r="525" spans="2:19" s="2" customFormat="1" ht="12" hidden="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47"/>
      <c r="I525" s="31"/>
      <c r="J525" s="31"/>
      <c r="K525" s="31"/>
      <c r="L525" s="22">
        <f t="shared" si="22"/>
        <v>0</v>
      </c>
      <c r="M525" s="22">
        <f t="shared" si="23"/>
        <v>0</v>
      </c>
      <c r="N525" s="49"/>
      <c r="O525" s="43"/>
      <c r="P525" s="44"/>
      <c r="Q525" s="51"/>
      <c r="R525" s="25" t="str">
        <f>IF(M525=0,"",M525/'CED. GRAL POR REP. O MANTTO'!G531)</f>
        <v/>
      </c>
      <c r="S525" s="35" t="str">
        <f t="shared" si="21"/>
        <v/>
      </c>
    </row>
    <row r="526" spans="2:19" s="2" customFormat="1" ht="12" hidden="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47"/>
      <c r="I526" s="31"/>
      <c r="J526" s="31"/>
      <c r="K526" s="31"/>
      <c r="L526" s="22">
        <f t="shared" si="22"/>
        <v>0</v>
      </c>
      <c r="M526" s="22">
        <f t="shared" si="23"/>
        <v>0</v>
      </c>
      <c r="N526" s="49"/>
      <c r="O526" s="43"/>
      <c r="P526" s="44"/>
      <c r="Q526" s="51"/>
      <c r="R526" s="25" t="str">
        <f>IF(M526=0,"",M526/'CED. GRAL POR REP. O MANTTO'!G532)</f>
        <v/>
      </c>
      <c r="S526" s="35" t="str">
        <f t="shared" si="21"/>
        <v/>
      </c>
    </row>
    <row r="527" spans="2:19" s="2" customFormat="1" ht="12" hidden="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47"/>
      <c r="I527" s="31"/>
      <c r="J527" s="31"/>
      <c r="K527" s="31"/>
      <c r="L527" s="22">
        <f t="shared" si="22"/>
        <v>0</v>
      </c>
      <c r="M527" s="22">
        <f t="shared" si="23"/>
        <v>0</v>
      </c>
      <c r="N527" s="49"/>
      <c r="O527" s="43"/>
      <c r="P527" s="44"/>
      <c r="Q527" s="51"/>
      <c r="R527" s="25" t="str">
        <f>IF(M527=0,"",M527/'CED. GRAL POR REP. O MANTTO'!G533)</f>
        <v/>
      </c>
      <c r="S527" s="35" t="str">
        <f t="shared" si="21"/>
        <v/>
      </c>
    </row>
    <row r="528" spans="2:19" s="2" customFormat="1" ht="12" hidden="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47"/>
      <c r="I528" s="31"/>
      <c r="J528" s="31"/>
      <c r="K528" s="31"/>
      <c r="L528" s="22">
        <f t="shared" si="22"/>
        <v>0</v>
      </c>
      <c r="M528" s="22">
        <f t="shared" si="23"/>
        <v>0</v>
      </c>
      <c r="N528" s="49"/>
      <c r="O528" s="43"/>
      <c r="P528" s="44"/>
      <c r="Q528" s="51"/>
      <c r="R528" s="25" t="str">
        <f>IF(M528=0,"",M528/'CED. GRAL POR REP. O MANTTO'!G534)</f>
        <v/>
      </c>
      <c r="S528" s="35" t="str">
        <f t="shared" si="21"/>
        <v/>
      </c>
    </row>
    <row r="529" spans="2:19" s="2" customFormat="1" ht="12" hidden="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47"/>
      <c r="I529" s="31"/>
      <c r="J529" s="31"/>
      <c r="K529" s="31"/>
      <c r="L529" s="22">
        <f t="shared" si="22"/>
        <v>0</v>
      </c>
      <c r="M529" s="22">
        <f t="shared" si="23"/>
        <v>0</v>
      </c>
      <c r="N529" s="49"/>
      <c r="O529" s="43"/>
      <c r="P529" s="44"/>
      <c r="Q529" s="51"/>
      <c r="R529" s="25" t="str">
        <f>IF(M529=0,"",M529/'CED. GRAL POR REP. O MANTTO'!G535)</f>
        <v/>
      </c>
      <c r="S529" s="35" t="str">
        <f t="shared" si="21"/>
        <v/>
      </c>
    </row>
    <row r="530" spans="2:19" s="2" customFormat="1" ht="12" hidden="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47"/>
      <c r="I530" s="31"/>
      <c r="J530" s="31"/>
      <c r="K530" s="31"/>
      <c r="L530" s="22">
        <f t="shared" si="22"/>
        <v>0</v>
      </c>
      <c r="M530" s="22">
        <f t="shared" si="23"/>
        <v>0</v>
      </c>
      <c r="N530" s="49"/>
      <c r="O530" s="43"/>
      <c r="P530" s="44"/>
      <c r="Q530" s="51"/>
      <c r="R530" s="25" t="str">
        <f>IF(M530=0,"",M530/'CED. GRAL POR REP. O MANTTO'!G536)</f>
        <v/>
      </c>
      <c r="S530" s="35" t="str">
        <f t="shared" ref="S530:S593" si="24">IF(R530="","",IF(R530&gt;1,"SOBRE EJERCICIO DE RECURSOS",""))</f>
        <v/>
      </c>
    </row>
    <row r="531" spans="2:19" s="2" customFormat="1" ht="12" hidden="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47"/>
      <c r="I531" s="31"/>
      <c r="J531" s="31"/>
      <c r="K531" s="31"/>
      <c r="L531" s="22">
        <f t="shared" si="22"/>
        <v>0</v>
      </c>
      <c r="M531" s="22">
        <f t="shared" si="23"/>
        <v>0</v>
      </c>
      <c r="N531" s="49"/>
      <c r="O531" s="43"/>
      <c r="P531" s="44"/>
      <c r="Q531" s="51"/>
      <c r="R531" s="25" t="str">
        <f>IF(M531=0,"",M531/'CED. GRAL POR REP. O MANTTO'!G537)</f>
        <v/>
      </c>
      <c r="S531" s="35" t="str">
        <f t="shared" si="24"/>
        <v/>
      </c>
    </row>
    <row r="532" spans="2:19" s="2" customFormat="1" ht="12" hidden="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47"/>
      <c r="I532" s="31"/>
      <c r="J532" s="31"/>
      <c r="K532" s="31"/>
      <c r="L532" s="22">
        <f t="shared" ref="L532:L595" si="25">I532+J532+K532</f>
        <v>0</v>
      </c>
      <c r="M532" s="22">
        <f t="shared" ref="M532:M595" si="26">H532+L532</f>
        <v>0</v>
      </c>
      <c r="N532" s="49"/>
      <c r="O532" s="43"/>
      <c r="P532" s="44"/>
      <c r="Q532" s="51"/>
      <c r="R532" s="25" t="str">
        <f>IF(M532=0,"",M532/'CED. GRAL POR REP. O MANTTO'!G538)</f>
        <v/>
      </c>
      <c r="S532" s="35" t="str">
        <f t="shared" si="24"/>
        <v/>
      </c>
    </row>
    <row r="533" spans="2:19" s="2" customFormat="1" ht="12" hidden="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47"/>
      <c r="I533" s="31"/>
      <c r="J533" s="31"/>
      <c r="K533" s="31"/>
      <c r="L533" s="22">
        <f t="shared" si="25"/>
        <v>0</v>
      </c>
      <c r="M533" s="22">
        <f t="shared" si="26"/>
        <v>0</v>
      </c>
      <c r="N533" s="49"/>
      <c r="O533" s="43"/>
      <c r="P533" s="44"/>
      <c r="Q533" s="51"/>
      <c r="R533" s="25" t="str">
        <f>IF(M533=0,"",M533/'CED. GRAL POR REP. O MANTTO'!G539)</f>
        <v/>
      </c>
      <c r="S533" s="35" t="str">
        <f t="shared" si="24"/>
        <v/>
      </c>
    </row>
    <row r="534" spans="2:19" s="2" customFormat="1" ht="12" hidden="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47"/>
      <c r="I534" s="31"/>
      <c r="J534" s="31"/>
      <c r="K534" s="31"/>
      <c r="L534" s="22">
        <f t="shared" si="25"/>
        <v>0</v>
      </c>
      <c r="M534" s="22">
        <f t="shared" si="26"/>
        <v>0</v>
      </c>
      <c r="N534" s="49"/>
      <c r="O534" s="43"/>
      <c r="P534" s="44"/>
      <c r="Q534" s="51"/>
      <c r="R534" s="25" t="str">
        <f>IF(M534=0,"",M534/'CED. GRAL POR REP. O MANTTO'!G540)</f>
        <v/>
      </c>
      <c r="S534" s="35" t="str">
        <f t="shared" si="24"/>
        <v/>
      </c>
    </row>
    <row r="535" spans="2:19" s="2" customFormat="1" ht="12" hidden="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47"/>
      <c r="I535" s="31"/>
      <c r="J535" s="31"/>
      <c r="K535" s="31"/>
      <c r="L535" s="22">
        <f t="shared" si="25"/>
        <v>0</v>
      </c>
      <c r="M535" s="22">
        <f t="shared" si="26"/>
        <v>0</v>
      </c>
      <c r="N535" s="49"/>
      <c r="O535" s="43"/>
      <c r="P535" s="44"/>
      <c r="Q535" s="51"/>
      <c r="R535" s="25" t="str">
        <f>IF(M535=0,"",M535/'CED. GRAL POR REP. O MANTTO'!G541)</f>
        <v/>
      </c>
      <c r="S535" s="35" t="str">
        <f t="shared" si="24"/>
        <v/>
      </c>
    </row>
    <row r="536" spans="2:19" s="2" customFormat="1" ht="12" hidden="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47"/>
      <c r="I536" s="31"/>
      <c r="J536" s="31"/>
      <c r="K536" s="31"/>
      <c r="L536" s="22">
        <f t="shared" si="25"/>
        <v>0</v>
      </c>
      <c r="M536" s="22">
        <f t="shared" si="26"/>
        <v>0</v>
      </c>
      <c r="N536" s="49"/>
      <c r="O536" s="43"/>
      <c r="P536" s="44"/>
      <c r="Q536" s="51"/>
      <c r="R536" s="25" t="str">
        <f>IF(M536=0,"",M536/'CED. GRAL POR REP. O MANTTO'!G542)</f>
        <v/>
      </c>
      <c r="S536" s="35" t="str">
        <f t="shared" si="24"/>
        <v/>
      </c>
    </row>
    <row r="537" spans="2:19" s="2" customFormat="1" ht="12" hidden="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47"/>
      <c r="I537" s="31"/>
      <c r="J537" s="31"/>
      <c r="K537" s="31"/>
      <c r="L537" s="22">
        <f t="shared" si="25"/>
        <v>0</v>
      </c>
      <c r="M537" s="22">
        <f t="shared" si="26"/>
        <v>0</v>
      </c>
      <c r="N537" s="49"/>
      <c r="O537" s="43"/>
      <c r="P537" s="44"/>
      <c r="Q537" s="51"/>
      <c r="R537" s="25" t="str">
        <f>IF(M537=0,"",M537/'CED. GRAL POR REP. O MANTTO'!G543)</f>
        <v/>
      </c>
      <c r="S537" s="35" t="str">
        <f t="shared" si="24"/>
        <v/>
      </c>
    </row>
    <row r="538" spans="2:19" s="2" customFormat="1" ht="12" hidden="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47"/>
      <c r="I538" s="31"/>
      <c r="J538" s="31"/>
      <c r="K538" s="31"/>
      <c r="L538" s="22">
        <f t="shared" si="25"/>
        <v>0</v>
      </c>
      <c r="M538" s="22">
        <f t="shared" si="26"/>
        <v>0</v>
      </c>
      <c r="N538" s="49"/>
      <c r="O538" s="43"/>
      <c r="P538" s="44"/>
      <c r="Q538" s="51"/>
      <c r="R538" s="25" t="str">
        <f>IF(M538=0,"",M538/'CED. GRAL POR REP. O MANTTO'!G544)</f>
        <v/>
      </c>
      <c r="S538" s="35" t="str">
        <f t="shared" si="24"/>
        <v/>
      </c>
    </row>
    <row r="539" spans="2:19" s="2" customFormat="1" ht="12" hidden="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47"/>
      <c r="I539" s="31"/>
      <c r="J539" s="31"/>
      <c r="K539" s="31"/>
      <c r="L539" s="22">
        <f t="shared" si="25"/>
        <v>0</v>
      </c>
      <c r="M539" s="22">
        <f t="shared" si="26"/>
        <v>0</v>
      </c>
      <c r="N539" s="49"/>
      <c r="O539" s="43"/>
      <c r="P539" s="44"/>
      <c r="Q539" s="51"/>
      <c r="R539" s="25" t="str">
        <f>IF(M539=0,"",M539/'CED. GRAL POR REP. O MANTTO'!G545)</f>
        <v/>
      </c>
      <c r="S539" s="35" t="str">
        <f t="shared" si="24"/>
        <v/>
      </c>
    </row>
    <row r="540" spans="2:19" s="2" customFormat="1" ht="12" hidden="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47"/>
      <c r="I540" s="31"/>
      <c r="J540" s="31"/>
      <c r="K540" s="31"/>
      <c r="L540" s="22">
        <f t="shared" si="25"/>
        <v>0</v>
      </c>
      <c r="M540" s="22">
        <f t="shared" si="26"/>
        <v>0</v>
      </c>
      <c r="N540" s="49"/>
      <c r="O540" s="43"/>
      <c r="P540" s="44"/>
      <c r="Q540" s="51"/>
      <c r="R540" s="25" t="str">
        <f>IF(M540=0,"",M540/'CED. GRAL POR REP. O MANTTO'!G546)</f>
        <v/>
      </c>
      <c r="S540" s="35" t="str">
        <f t="shared" si="24"/>
        <v/>
      </c>
    </row>
    <row r="541" spans="2:19" s="2" customFormat="1" ht="12" hidden="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47"/>
      <c r="I541" s="31"/>
      <c r="J541" s="31"/>
      <c r="K541" s="31"/>
      <c r="L541" s="22">
        <f t="shared" si="25"/>
        <v>0</v>
      </c>
      <c r="M541" s="22">
        <f t="shared" si="26"/>
        <v>0</v>
      </c>
      <c r="N541" s="49"/>
      <c r="O541" s="43"/>
      <c r="P541" s="44"/>
      <c r="Q541" s="51"/>
      <c r="R541" s="25" t="str">
        <f>IF(M541=0,"",M541/'CED. GRAL POR REP. O MANTTO'!G547)</f>
        <v/>
      </c>
      <c r="S541" s="35" t="str">
        <f t="shared" si="24"/>
        <v/>
      </c>
    </row>
    <row r="542" spans="2:19" s="2" customFormat="1" ht="12" hidden="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47"/>
      <c r="I542" s="31"/>
      <c r="J542" s="31"/>
      <c r="K542" s="31"/>
      <c r="L542" s="22">
        <f t="shared" si="25"/>
        <v>0</v>
      </c>
      <c r="M542" s="22">
        <f t="shared" si="26"/>
        <v>0</v>
      </c>
      <c r="N542" s="49"/>
      <c r="O542" s="43"/>
      <c r="P542" s="44"/>
      <c r="Q542" s="51"/>
      <c r="R542" s="25" t="str">
        <f>IF(M542=0,"",M542/'CED. GRAL POR REP. O MANTTO'!G548)</f>
        <v/>
      </c>
      <c r="S542" s="35" t="str">
        <f t="shared" si="24"/>
        <v/>
      </c>
    </row>
    <row r="543" spans="2:19" s="2" customFormat="1" ht="12" hidden="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47"/>
      <c r="I543" s="31"/>
      <c r="J543" s="31"/>
      <c r="K543" s="31"/>
      <c r="L543" s="22">
        <f t="shared" si="25"/>
        <v>0</v>
      </c>
      <c r="M543" s="22">
        <f t="shared" si="26"/>
        <v>0</v>
      </c>
      <c r="N543" s="49"/>
      <c r="O543" s="43"/>
      <c r="P543" s="44"/>
      <c r="Q543" s="51"/>
      <c r="R543" s="25" t="str">
        <f>IF(M543=0,"",M543/'CED. GRAL POR REP. O MANTTO'!G549)</f>
        <v/>
      </c>
      <c r="S543" s="35" t="str">
        <f t="shared" si="24"/>
        <v/>
      </c>
    </row>
    <row r="544" spans="2:19" s="2" customFormat="1" ht="12" hidden="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47"/>
      <c r="I544" s="31"/>
      <c r="J544" s="31"/>
      <c r="K544" s="31"/>
      <c r="L544" s="22">
        <f t="shared" si="25"/>
        <v>0</v>
      </c>
      <c r="M544" s="22">
        <f t="shared" si="26"/>
        <v>0</v>
      </c>
      <c r="N544" s="49"/>
      <c r="O544" s="43"/>
      <c r="P544" s="44"/>
      <c r="Q544" s="51"/>
      <c r="R544" s="25" t="str">
        <f>IF(M544=0,"",M544/'CED. GRAL POR REP. O MANTTO'!G550)</f>
        <v/>
      </c>
      <c r="S544" s="35" t="str">
        <f t="shared" si="24"/>
        <v/>
      </c>
    </row>
    <row r="545" spans="2:19" s="2" customFormat="1" ht="12" hidden="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47"/>
      <c r="I545" s="31"/>
      <c r="J545" s="31"/>
      <c r="K545" s="31"/>
      <c r="L545" s="22">
        <f t="shared" si="25"/>
        <v>0</v>
      </c>
      <c r="M545" s="22">
        <f t="shared" si="26"/>
        <v>0</v>
      </c>
      <c r="N545" s="49"/>
      <c r="O545" s="43"/>
      <c r="P545" s="44"/>
      <c r="Q545" s="51"/>
      <c r="R545" s="25" t="str">
        <f>IF(M545=0,"",M545/'CED. GRAL POR REP. O MANTTO'!G551)</f>
        <v/>
      </c>
      <c r="S545" s="35" t="str">
        <f t="shared" si="24"/>
        <v/>
      </c>
    </row>
    <row r="546" spans="2:19" s="2" customFormat="1" ht="12" hidden="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47"/>
      <c r="I546" s="31"/>
      <c r="J546" s="31"/>
      <c r="K546" s="31"/>
      <c r="L546" s="22">
        <f t="shared" si="25"/>
        <v>0</v>
      </c>
      <c r="M546" s="22">
        <f t="shared" si="26"/>
        <v>0</v>
      </c>
      <c r="N546" s="49"/>
      <c r="O546" s="43"/>
      <c r="P546" s="44"/>
      <c r="Q546" s="51"/>
      <c r="R546" s="25" t="str">
        <f>IF(M546=0,"",M546/'CED. GRAL POR REP. O MANTTO'!G552)</f>
        <v/>
      </c>
      <c r="S546" s="35" t="str">
        <f t="shared" si="24"/>
        <v/>
      </c>
    </row>
    <row r="547" spans="2:19" s="2" customFormat="1" ht="12" hidden="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47"/>
      <c r="I547" s="31"/>
      <c r="J547" s="31"/>
      <c r="K547" s="31"/>
      <c r="L547" s="22">
        <f t="shared" si="25"/>
        <v>0</v>
      </c>
      <c r="M547" s="22">
        <f t="shared" si="26"/>
        <v>0</v>
      </c>
      <c r="N547" s="49"/>
      <c r="O547" s="43"/>
      <c r="P547" s="44"/>
      <c r="Q547" s="51"/>
      <c r="R547" s="25" t="str">
        <f>IF(M547=0,"",M547/'CED. GRAL POR REP. O MANTTO'!G553)</f>
        <v/>
      </c>
      <c r="S547" s="35" t="str">
        <f t="shared" si="24"/>
        <v/>
      </c>
    </row>
    <row r="548" spans="2:19" s="2" customFormat="1" ht="12" hidden="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47"/>
      <c r="I548" s="31"/>
      <c r="J548" s="31"/>
      <c r="K548" s="31"/>
      <c r="L548" s="22">
        <f t="shared" si="25"/>
        <v>0</v>
      </c>
      <c r="M548" s="22">
        <f t="shared" si="26"/>
        <v>0</v>
      </c>
      <c r="N548" s="49"/>
      <c r="O548" s="43"/>
      <c r="P548" s="44"/>
      <c r="Q548" s="51"/>
      <c r="R548" s="25" t="str">
        <f>IF(M548=0,"",M548/'CED. GRAL POR REP. O MANTTO'!G554)</f>
        <v/>
      </c>
      <c r="S548" s="35" t="str">
        <f t="shared" si="24"/>
        <v/>
      </c>
    </row>
    <row r="549" spans="2:19" s="2" customFormat="1" ht="12" hidden="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47"/>
      <c r="I549" s="31"/>
      <c r="J549" s="31"/>
      <c r="K549" s="31"/>
      <c r="L549" s="22">
        <f t="shared" si="25"/>
        <v>0</v>
      </c>
      <c r="M549" s="22">
        <f t="shared" si="26"/>
        <v>0</v>
      </c>
      <c r="N549" s="49"/>
      <c r="O549" s="43"/>
      <c r="P549" s="44"/>
      <c r="Q549" s="51"/>
      <c r="R549" s="25" t="str">
        <f>IF(M549=0,"",M549/'CED. GRAL POR REP. O MANTTO'!G555)</f>
        <v/>
      </c>
      <c r="S549" s="35" t="str">
        <f t="shared" si="24"/>
        <v/>
      </c>
    </row>
    <row r="550" spans="2:19" s="2" customFormat="1" ht="12" hidden="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47"/>
      <c r="I550" s="31"/>
      <c r="J550" s="31"/>
      <c r="K550" s="31"/>
      <c r="L550" s="22">
        <f t="shared" si="25"/>
        <v>0</v>
      </c>
      <c r="M550" s="22">
        <f t="shared" si="26"/>
        <v>0</v>
      </c>
      <c r="N550" s="49"/>
      <c r="O550" s="43"/>
      <c r="P550" s="44"/>
      <c r="Q550" s="51"/>
      <c r="R550" s="25" t="str">
        <f>IF(M550=0,"",M550/'CED. GRAL POR REP. O MANTTO'!G556)</f>
        <v/>
      </c>
      <c r="S550" s="35" t="str">
        <f t="shared" si="24"/>
        <v/>
      </c>
    </row>
    <row r="551" spans="2:19" s="2" customFormat="1" ht="12" hidden="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47"/>
      <c r="I551" s="31"/>
      <c r="J551" s="31"/>
      <c r="K551" s="31"/>
      <c r="L551" s="22">
        <f t="shared" si="25"/>
        <v>0</v>
      </c>
      <c r="M551" s="22">
        <f t="shared" si="26"/>
        <v>0</v>
      </c>
      <c r="N551" s="49"/>
      <c r="O551" s="43"/>
      <c r="P551" s="44"/>
      <c r="Q551" s="51"/>
      <c r="R551" s="25" t="str">
        <f>IF(M551=0,"",M551/'CED. GRAL POR REP. O MANTTO'!G557)</f>
        <v/>
      </c>
      <c r="S551" s="35" t="str">
        <f t="shared" si="24"/>
        <v/>
      </c>
    </row>
    <row r="552" spans="2:19" s="2" customFormat="1" ht="12" hidden="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47"/>
      <c r="I552" s="31"/>
      <c r="J552" s="31"/>
      <c r="K552" s="31"/>
      <c r="L552" s="22">
        <f t="shared" si="25"/>
        <v>0</v>
      </c>
      <c r="M552" s="22">
        <f t="shared" si="26"/>
        <v>0</v>
      </c>
      <c r="N552" s="49"/>
      <c r="O552" s="43"/>
      <c r="P552" s="44"/>
      <c r="Q552" s="51"/>
      <c r="R552" s="25" t="str">
        <f>IF(M552=0,"",M552/'CED. GRAL POR REP. O MANTTO'!G558)</f>
        <v/>
      </c>
      <c r="S552" s="35" t="str">
        <f t="shared" si="24"/>
        <v/>
      </c>
    </row>
    <row r="553" spans="2:19" s="2" customFormat="1" ht="12" hidden="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47"/>
      <c r="I553" s="31"/>
      <c r="J553" s="31"/>
      <c r="K553" s="31"/>
      <c r="L553" s="22">
        <f t="shared" si="25"/>
        <v>0</v>
      </c>
      <c r="M553" s="22">
        <f t="shared" si="26"/>
        <v>0</v>
      </c>
      <c r="N553" s="49"/>
      <c r="O553" s="43"/>
      <c r="P553" s="44"/>
      <c r="Q553" s="51"/>
      <c r="R553" s="25" t="str">
        <f>IF(M553=0,"",M553/'CED. GRAL POR REP. O MANTTO'!G559)</f>
        <v/>
      </c>
      <c r="S553" s="35" t="str">
        <f t="shared" si="24"/>
        <v/>
      </c>
    </row>
    <row r="554" spans="2:19" s="2" customFormat="1" ht="12" hidden="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47"/>
      <c r="I554" s="31"/>
      <c r="J554" s="31"/>
      <c r="K554" s="31"/>
      <c r="L554" s="22">
        <f t="shared" si="25"/>
        <v>0</v>
      </c>
      <c r="M554" s="22">
        <f t="shared" si="26"/>
        <v>0</v>
      </c>
      <c r="N554" s="49"/>
      <c r="O554" s="43"/>
      <c r="P554" s="44"/>
      <c r="Q554" s="51"/>
      <c r="R554" s="25" t="str">
        <f>IF(M554=0,"",M554/'CED. GRAL POR REP. O MANTTO'!G560)</f>
        <v/>
      </c>
      <c r="S554" s="35" t="str">
        <f t="shared" si="24"/>
        <v/>
      </c>
    </row>
    <row r="555" spans="2:19" s="2" customFormat="1" ht="12" hidden="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47"/>
      <c r="I555" s="31"/>
      <c r="J555" s="31"/>
      <c r="K555" s="31"/>
      <c r="L555" s="22">
        <f t="shared" si="25"/>
        <v>0</v>
      </c>
      <c r="M555" s="22">
        <f t="shared" si="26"/>
        <v>0</v>
      </c>
      <c r="N555" s="49"/>
      <c r="O555" s="43"/>
      <c r="P555" s="44"/>
      <c r="Q555" s="51"/>
      <c r="R555" s="25" t="str">
        <f>IF(M555=0,"",M555/'CED. GRAL POR REP. O MANTTO'!G561)</f>
        <v/>
      </c>
      <c r="S555" s="35" t="str">
        <f t="shared" si="24"/>
        <v/>
      </c>
    </row>
    <row r="556" spans="2:19" s="2" customFormat="1" ht="12" hidden="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47"/>
      <c r="I556" s="31"/>
      <c r="J556" s="31"/>
      <c r="K556" s="31"/>
      <c r="L556" s="22">
        <f t="shared" si="25"/>
        <v>0</v>
      </c>
      <c r="M556" s="22">
        <f t="shared" si="26"/>
        <v>0</v>
      </c>
      <c r="N556" s="49"/>
      <c r="O556" s="43"/>
      <c r="P556" s="44"/>
      <c r="Q556" s="51"/>
      <c r="R556" s="25" t="str">
        <f>IF(M556=0,"",M556/'CED. GRAL POR REP. O MANTTO'!G562)</f>
        <v/>
      </c>
      <c r="S556" s="35" t="str">
        <f t="shared" si="24"/>
        <v/>
      </c>
    </row>
    <row r="557" spans="2:19" s="2" customFormat="1" ht="12" hidden="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47"/>
      <c r="I557" s="31"/>
      <c r="J557" s="31"/>
      <c r="K557" s="31"/>
      <c r="L557" s="22">
        <f t="shared" si="25"/>
        <v>0</v>
      </c>
      <c r="M557" s="22">
        <f t="shared" si="26"/>
        <v>0</v>
      </c>
      <c r="N557" s="49"/>
      <c r="O557" s="43"/>
      <c r="P557" s="44"/>
      <c r="Q557" s="51"/>
      <c r="R557" s="25" t="str">
        <f>IF(M557=0,"",M557/'CED. GRAL POR REP. O MANTTO'!G563)</f>
        <v/>
      </c>
      <c r="S557" s="35" t="str">
        <f t="shared" si="24"/>
        <v/>
      </c>
    </row>
    <row r="558" spans="2:19" s="2" customFormat="1" ht="12" hidden="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47"/>
      <c r="I558" s="31"/>
      <c r="J558" s="31"/>
      <c r="K558" s="31"/>
      <c r="L558" s="22">
        <f t="shared" si="25"/>
        <v>0</v>
      </c>
      <c r="M558" s="22">
        <f t="shared" si="26"/>
        <v>0</v>
      </c>
      <c r="N558" s="49"/>
      <c r="O558" s="43"/>
      <c r="P558" s="44"/>
      <c r="Q558" s="51"/>
      <c r="R558" s="25" t="str">
        <f>IF(M558=0,"",M558/'CED. GRAL POR REP. O MANTTO'!G564)</f>
        <v/>
      </c>
      <c r="S558" s="35" t="str">
        <f t="shared" si="24"/>
        <v/>
      </c>
    </row>
    <row r="559" spans="2:19" s="2" customFormat="1" ht="12" hidden="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47"/>
      <c r="I559" s="31"/>
      <c r="J559" s="31"/>
      <c r="K559" s="31"/>
      <c r="L559" s="22">
        <f t="shared" si="25"/>
        <v>0</v>
      </c>
      <c r="M559" s="22">
        <f t="shared" si="26"/>
        <v>0</v>
      </c>
      <c r="N559" s="49"/>
      <c r="O559" s="43"/>
      <c r="P559" s="44"/>
      <c r="Q559" s="51"/>
      <c r="R559" s="25" t="str">
        <f>IF(M559=0,"",M559/'CED. GRAL POR REP. O MANTTO'!G565)</f>
        <v/>
      </c>
      <c r="S559" s="35" t="str">
        <f t="shared" si="24"/>
        <v/>
      </c>
    </row>
    <row r="560" spans="2:19" s="2" customFormat="1" ht="12" hidden="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47"/>
      <c r="I560" s="31"/>
      <c r="J560" s="31"/>
      <c r="K560" s="31"/>
      <c r="L560" s="22">
        <f t="shared" si="25"/>
        <v>0</v>
      </c>
      <c r="M560" s="22">
        <f t="shared" si="26"/>
        <v>0</v>
      </c>
      <c r="N560" s="49"/>
      <c r="O560" s="43"/>
      <c r="P560" s="44"/>
      <c r="Q560" s="51"/>
      <c r="R560" s="25" t="str">
        <f>IF(M560=0,"",M560/'CED. GRAL POR REP. O MANTTO'!G566)</f>
        <v/>
      </c>
      <c r="S560" s="35" t="str">
        <f t="shared" si="24"/>
        <v/>
      </c>
    </row>
    <row r="561" spans="2:19" s="2" customFormat="1" ht="12" hidden="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47"/>
      <c r="I561" s="31"/>
      <c r="J561" s="31"/>
      <c r="K561" s="31"/>
      <c r="L561" s="22">
        <f t="shared" si="25"/>
        <v>0</v>
      </c>
      <c r="M561" s="22">
        <f t="shared" si="26"/>
        <v>0</v>
      </c>
      <c r="N561" s="49"/>
      <c r="O561" s="43"/>
      <c r="P561" s="44"/>
      <c r="Q561" s="51"/>
      <c r="R561" s="25" t="str">
        <f>IF(M561=0,"",M561/'CED. GRAL POR REP. O MANTTO'!G567)</f>
        <v/>
      </c>
      <c r="S561" s="35" t="str">
        <f t="shared" si="24"/>
        <v/>
      </c>
    </row>
    <row r="562" spans="2:19" s="2" customFormat="1" ht="12" hidden="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47"/>
      <c r="I562" s="31"/>
      <c r="J562" s="31"/>
      <c r="K562" s="31"/>
      <c r="L562" s="22">
        <f t="shared" si="25"/>
        <v>0</v>
      </c>
      <c r="M562" s="22">
        <f t="shared" si="26"/>
        <v>0</v>
      </c>
      <c r="N562" s="49"/>
      <c r="O562" s="43"/>
      <c r="P562" s="44"/>
      <c r="Q562" s="51"/>
      <c r="R562" s="25" t="str">
        <f>IF(M562=0,"",M562/'CED. GRAL POR REP. O MANTTO'!G568)</f>
        <v/>
      </c>
      <c r="S562" s="35" t="str">
        <f t="shared" si="24"/>
        <v/>
      </c>
    </row>
    <row r="563" spans="2:19" s="2" customFormat="1" ht="12" hidden="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47"/>
      <c r="I563" s="31"/>
      <c r="J563" s="31"/>
      <c r="K563" s="31"/>
      <c r="L563" s="22">
        <f t="shared" si="25"/>
        <v>0</v>
      </c>
      <c r="M563" s="22">
        <f t="shared" si="26"/>
        <v>0</v>
      </c>
      <c r="N563" s="49"/>
      <c r="O563" s="43"/>
      <c r="P563" s="44"/>
      <c r="Q563" s="51"/>
      <c r="R563" s="25" t="str">
        <f>IF(M563=0,"",M563/'CED. GRAL POR REP. O MANTTO'!G569)</f>
        <v/>
      </c>
      <c r="S563" s="35" t="str">
        <f t="shared" si="24"/>
        <v/>
      </c>
    </row>
    <row r="564" spans="2:19" s="2" customFormat="1" ht="12" hidden="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47"/>
      <c r="I564" s="31"/>
      <c r="J564" s="31"/>
      <c r="K564" s="31"/>
      <c r="L564" s="22">
        <f t="shared" si="25"/>
        <v>0</v>
      </c>
      <c r="M564" s="22">
        <f t="shared" si="26"/>
        <v>0</v>
      </c>
      <c r="N564" s="49"/>
      <c r="O564" s="43"/>
      <c r="P564" s="44"/>
      <c r="Q564" s="51"/>
      <c r="R564" s="25" t="str">
        <f>IF(M564=0,"",M564/'CED. GRAL POR REP. O MANTTO'!G570)</f>
        <v/>
      </c>
      <c r="S564" s="35" t="str">
        <f t="shared" si="24"/>
        <v/>
      </c>
    </row>
    <row r="565" spans="2:19" s="2" customFormat="1" ht="12" hidden="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47"/>
      <c r="I565" s="31"/>
      <c r="J565" s="31"/>
      <c r="K565" s="31"/>
      <c r="L565" s="22">
        <f t="shared" si="25"/>
        <v>0</v>
      </c>
      <c r="M565" s="22">
        <f t="shared" si="26"/>
        <v>0</v>
      </c>
      <c r="N565" s="49"/>
      <c r="O565" s="43"/>
      <c r="P565" s="44"/>
      <c r="Q565" s="51"/>
      <c r="R565" s="25" t="str">
        <f>IF(M565=0,"",M565/'CED. GRAL POR REP. O MANTTO'!G571)</f>
        <v/>
      </c>
      <c r="S565" s="35" t="str">
        <f t="shared" si="24"/>
        <v/>
      </c>
    </row>
    <row r="566" spans="2:19" s="2" customFormat="1" ht="12" hidden="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47"/>
      <c r="I566" s="31"/>
      <c r="J566" s="31"/>
      <c r="K566" s="31"/>
      <c r="L566" s="22">
        <f t="shared" si="25"/>
        <v>0</v>
      </c>
      <c r="M566" s="22">
        <f t="shared" si="26"/>
        <v>0</v>
      </c>
      <c r="N566" s="49"/>
      <c r="O566" s="43"/>
      <c r="P566" s="44"/>
      <c r="Q566" s="51"/>
      <c r="R566" s="25" t="str">
        <f>IF(M566=0,"",M566/'CED. GRAL POR REP. O MANTTO'!G572)</f>
        <v/>
      </c>
      <c r="S566" s="35" t="str">
        <f t="shared" si="24"/>
        <v/>
      </c>
    </row>
    <row r="567" spans="2:19" s="2" customFormat="1" ht="12" hidden="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47"/>
      <c r="I567" s="31"/>
      <c r="J567" s="31"/>
      <c r="K567" s="31"/>
      <c r="L567" s="22">
        <f t="shared" si="25"/>
        <v>0</v>
      </c>
      <c r="M567" s="22">
        <f t="shared" si="26"/>
        <v>0</v>
      </c>
      <c r="N567" s="49"/>
      <c r="O567" s="43"/>
      <c r="P567" s="44"/>
      <c r="Q567" s="51"/>
      <c r="R567" s="25" t="str">
        <f>IF(M567=0,"",M567/'CED. GRAL POR REP. O MANTTO'!G573)</f>
        <v/>
      </c>
      <c r="S567" s="35" t="str">
        <f t="shared" si="24"/>
        <v/>
      </c>
    </row>
    <row r="568" spans="2:19" s="2" customFormat="1" ht="12" hidden="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47"/>
      <c r="I568" s="31"/>
      <c r="J568" s="31"/>
      <c r="K568" s="31"/>
      <c r="L568" s="22">
        <f t="shared" si="25"/>
        <v>0</v>
      </c>
      <c r="M568" s="22">
        <f t="shared" si="26"/>
        <v>0</v>
      </c>
      <c r="N568" s="49"/>
      <c r="O568" s="43"/>
      <c r="P568" s="44"/>
      <c r="Q568" s="51"/>
      <c r="R568" s="25" t="str">
        <f>IF(M568=0,"",M568/'CED. GRAL POR REP. O MANTTO'!G574)</f>
        <v/>
      </c>
      <c r="S568" s="35" t="str">
        <f t="shared" si="24"/>
        <v/>
      </c>
    </row>
    <row r="569" spans="2:19" s="2" customFormat="1" ht="12" hidden="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47"/>
      <c r="I569" s="31"/>
      <c r="J569" s="31"/>
      <c r="K569" s="31"/>
      <c r="L569" s="22">
        <f t="shared" si="25"/>
        <v>0</v>
      </c>
      <c r="M569" s="22">
        <f t="shared" si="26"/>
        <v>0</v>
      </c>
      <c r="N569" s="49"/>
      <c r="O569" s="43"/>
      <c r="P569" s="44"/>
      <c r="Q569" s="51"/>
      <c r="R569" s="25" t="str">
        <f>IF(M569=0,"",M569/'CED. GRAL POR REP. O MANTTO'!G575)</f>
        <v/>
      </c>
      <c r="S569" s="35" t="str">
        <f t="shared" si="24"/>
        <v/>
      </c>
    </row>
    <row r="570" spans="2:19" s="2" customFormat="1" ht="12" hidden="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47"/>
      <c r="I570" s="31"/>
      <c r="J570" s="31"/>
      <c r="K570" s="31"/>
      <c r="L570" s="22">
        <f t="shared" si="25"/>
        <v>0</v>
      </c>
      <c r="M570" s="22">
        <f t="shared" si="26"/>
        <v>0</v>
      </c>
      <c r="N570" s="49"/>
      <c r="O570" s="43"/>
      <c r="P570" s="44"/>
      <c r="Q570" s="51"/>
      <c r="R570" s="25" t="str">
        <f>IF(M570=0,"",M570/'CED. GRAL POR REP. O MANTTO'!G576)</f>
        <v/>
      </c>
      <c r="S570" s="35" t="str">
        <f t="shared" si="24"/>
        <v/>
      </c>
    </row>
    <row r="571" spans="2:19" s="2" customFormat="1" ht="12" hidden="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47"/>
      <c r="I571" s="31"/>
      <c r="J571" s="31"/>
      <c r="K571" s="31"/>
      <c r="L571" s="22">
        <f t="shared" si="25"/>
        <v>0</v>
      </c>
      <c r="M571" s="22">
        <f t="shared" si="26"/>
        <v>0</v>
      </c>
      <c r="N571" s="49"/>
      <c r="O571" s="43"/>
      <c r="P571" s="44"/>
      <c r="Q571" s="51"/>
      <c r="R571" s="25" t="str">
        <f>IF(M571=0,"",M571/'CED. GRAL POR REP. O MANTTO'!G577)</f>
        <v/>
      </c>
      <c r="S571" s="35" t="str">
        <f t="shared" si="24"/>
        <v/>
      </c>
    </row>
    <row r="572" spans="2:19" s="2" customFormat="1" ht="12" hidden="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47"/>
      <c r="I572" s="31"/>
      <c r="J572" s="31"/>
      <c r="K572" s="31"/>
      <c r="L572" s="22">
        <f t="shared" si="25"/>
        <v>0</v>
      </c>
      <c r="M572" s="22">
        <f t="shared" si="26"/>
        <v>0</v>
      </c>
      <c r="N572" s="49"/>
      <c r="O572" s="43"/>
      <c r="P572" s="44"/>
      <c r="Q572" s="51"/>
      <c r="R572" s="25" t="str">
        <f>IF(M572=0,"",M572/'CED. GRAL POR REP. O MANTTO'!G578)</f>
        <v/>
      </c>
      <c r="S572" s="35" t="str">
        <f t="shared" si="24"/>
        <v/>
      </c>
    </row>
    <row r="573" spans="2:19" s="2" customFormat="1" ht="12" hidden="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47"/>
      <c r="I573" s="31"/>
      <c r="J573" s="31"/>
      <c r="K573" s="31"/>
      <c r="L573" s="22">
        <f t="shared" si="25"/>
        <v>0</v>
      </c>
      <c r="M573" s="22">
        <f t="shared" si="26"/>
        <v>0</v>
      </c>
      <c r="N573" s="49"/>
      <c r="O573" s="43"/>
      <c r="P573" s="44"/>
      <c r="Q573" s="51"/>
      <c r="R573" s="25" t="str">
        <f>IF(M573=0,"",M573/'CED. GRAL POR REP. O MANTTO'!G579)</f>
        <v/>
      </c>
      <c r="S573" s="35" t="str">
        <f t="shared" si="24"/>
        <v/>
      </c>
    </row>
    <row r="574" spans="2:19" s="2" customFormat="1" ht="12" hidden="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47"/>
      <c r="I574" s="31"/>
      <c r="J574" s="31"/>
      <c r="K574" s="31"/>
      <c r="L574" s="22">
        <f t="shared" si="25"/>
        <v>0</v>
      </c>
      <c r="M574" s="22">
        <f t="shared" si="26"/>
        <v>0</v>
      </c>
      <c r="N574" s="49"/>
      <c r="O574" s="43"/>
      <c r="P574" s="44"/>
      <c r="Q574" s="51"/>
      <c r="R574" s="25" t="str">
        <f>IF(M574=0,"",M574/'CED. GRAL POR REP. O MANTTO'!G580)</f>
        <v/>
      </c>
      <c r="S574" s="35" t="str">
        <f t="shared" si="24"/>
        <v/>
      </c>
    </row>
    <row r="575" spans="2:19" s="2" customFormat="1" ht="12" hidden="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47"/>
      <c r="I575" s="31"/>
      <c r="J575" s="31"/>
      <c r="K575" s="31"/>
      <c r="L575" s="22">
        <f t="shared" si="25"/>
        <v>0</v>
      </c>
      <c r="M575" s="22">
        <f t="shared" si="26"/>
        <v>0</v>
      </c>
      <c r="N575" s="49"/>
      <c r="O575" s="43"/>
      <c r="P575" s="44"/>
      <c r="Q575" s="51"/>
      <c r="R575" s="25" t="str">
        <f>IF(M575=0,"",M575/'CED. GRAL POR REP. O MANTTO'!G581)</f>
        <v/>
      </c>
      <c r="S575" s="35" t="str">
        <f t="shared" si="24"/>
        <v/>
      </c>
    </row>
    <row r="576" spans="2:19" s="2" customFormat="1" ht="12" hidden="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47"/>
      <c r="I576" s="31"/>
      <c r="J576" s="31"/>
      <c r="K576" s="31"/>
      <c r="L576" s="22">
        <f t="shared" si="25"/>
        <v>0</v>
      </c>
      <c r="M576" s="22">
        <f t="shared" si="26"/>
        <v>0</v>
      </c>
      <c r="N576" s="49"/>
      <c r="O576" s="43"/>
      <c r="P576" s="44"/>
      <c r="Q576" s="51"/>
      <c r="R576" s="25" t="str">
        <f>IF(M576=0,"",M576/'CED. GRAL POR REP. O MANTTO'!G582)</f>
        <v/>
      </c>
      <c r="S576" s="35" t="str">
        <f t="shared" si="24"/>
        <v/>
      </c>
    </row>
    <row r="577" spans="2:19" s="2" customFormat="1" ht="12" hidden="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47"/>
      <c r="I577" s="31"/>
      <c r="J577" s="31"/>
      <c r="K577" s="31"/>
      <c r="L577" s="22">
        <f t="shared" si="25"/>
        <v>0</v>
      </c>
      <c r="M577" s="22">
        <f t="shared" si="26"/>
        <v>0</v>
      </c>
      <c r="N577" s="49"/>
      <c r="O577" s="43"/>
      <c r="P577" s="44"/>
      <c r="Q577" s="51"/>
      <c r="R577" s="25" t="str">
        <f>IF(M577=0,"",M577/'CED. GRAL POR REP. O MANTTO'!G583)</f>
        <v/>
      </c>
      <c r="S577" s="35" t="str">
        <f t="shared" si="24"/>
        <v/>
      </c>
    </row>
    <row r="578" spans="2:19" s="2" customFormat="1" ht="12" hidden="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47"/>
      <c r="I578" s="31"/>
      <c r="J578" s="31"/>
      <c r="K578" s="31"/>
      <c r="L578" s="22">
        <f t="shared" si="25"/>
        <v>0</v>
      </c>
      <c r="M578" s="22">
        <f t="shared" si="26"/>
        <v>0</v>
      </c>
      <c r="N578" s="49"/>
      <c r="O578" s="43"/>
      <c r="P578" s="44"/>
      <c r="Q578" s="51"/>
      <c r="R578" s="25" t="str">
        <f>IF(M578=0,"",M578/'CED. GRAL POR REP. O MANTTO'!G584)</f>
        <v/>
      </c>
      <c r="S578" s="35" t="str">
        <f t="shared" si="24"/>
        <v/>
      </c>
    </row>
    <row r="579" spans="2:19" s="2" customFormat="1" ht="12" hidden="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47"/>
      <c r="I579" s="31"/>
      <c r="J579" s="31"/>
      <c r="K579" s="31"/>
      <c r="L579" s="22">
        <f t="shared" si="25"/>
        <v>0</v>
      </c>
      <c r="M579" s="22">
        <f t="shared" si="26"/>
        <v>0</v>
      </c>
      <c r="N579" s="49"/>
      <c r="O579" s="43"/>
      <c r="P579" s="44"/>
      <c r="Q579" s="51"/>
      <c r="R579" s="25" t="str">
        <f>IF(M579=0,"",M579/'CED. GRAL POR REP. O MANTTO'!G585)</f>
        <v/>
      </c>
      <c r="S579" s="35" t="str">
        <f t="shared" si="24"/>
        <v/>
      </c>
    </row>
    <row r="580" spans="2:19" s="2" customFormat="1" ht="12" hidden="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47"/>
      <c r="I580" s="31"/>
      <c r="J580" s="31"/>
      <c r="K580" s="31"/>
      <c r="L580" s="22">
        <f t="shared" si="25"/>
        <v>0</v>
      </c>
      <c r="M580" s="22">
        <f t="shared" si="26"/>
        <v>0</v>
      </c>
      <c r="N580" s="49"/>
      <c r="O580" s="43"/>
      <c r="P580" s="44"/>
      <c r="Q580" s="51"/>
      <c r="R580" s="25" t="str">
        <f>IF(M580=0,"",M580/'CED. GRAL POR REP. O MANTTO'!G586)</f>
        <v/>
      </c>
      <c r="S580" s="35" t="str">
        <f t="shared" si="24"/>
        <v/>
      </c>
    </row>
    <row r="581" spans="2:19" s="2" customFormat="1" ht="12" hidden="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47"/>
      <c r="I581" s="31"/>
      <c r="J581" s="31"/>
      <c r="K581" s="31"/>
      <c r="L581" s="22">
        <f t="shared" si="25"/>
        <v>0</v>
      </c>
      <c r="M581" s="22">
        <f t="shared" si="26"/>
        <v>0</v>
      </c>
      <c r="N581" s="49"/>
      <c r="O581" s="43"/>
      <c r="P581" s="44"/>
      <c r="Q581" s="51"/>
      <c r="R581" s="25" t="str">
        <f>IF(M581=0,"",M581/'CED. GRAL POR REP. O MANTTO'!G587)</f>
        <v/>
      </c>
      <c r="S581" s="35" t="str">
        <f t="shared" si="24"/>
        <v/>
      </c>
    </row>
    <row r="582" spans="2:19" s="2" customFormat="1" ht="12" hidden="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47"/>
      <c r="I582" s="31"/>
      <c r="J582" s="31"/>
      <c r="K582" s="31"/>
      <c r="L582" s="22">
        <f t="shared" si="25"/>
        <v>0</v>
      </c>
      <c r="M582" s="22">
        <f t="shared" si="26"/>
        <v>0</v>
      </c>
      <c r="N582" s="49"/>
      <c r="O582" s="43"/>
      <c r="P582" s="44"/>
      <c r="Q582" s="51"/>
      <c r="R582" s="25" t="str">
        <f>IF(M582=0,"",M582/'CED. GRAL POR REP. O MANTTO'!G588)</f>
        <v/>
      </c>
      <c r="S582" s="35" t="str">
        <f t="shared" si="24"/>
        <v/>
      </c>
    </row>
    <row r="583" spans="2:19" s="2" customFormat="1" ht="12" hidden="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47"/>
      <c r="I583" s="31"/>
      <c r="J583" s="31"/>
      <c r="K583" s="31"/>
      <c r="L583" s="22">
        <f t="shared" si="25"/>
        <v>0</v>
      </c>
      <c r="M583" s="22">
        <f t="shared" si="26"/>
        <v>0</v>
      </c>
      <c r="N583" s="49"/>
      <c r="O583" s="43"/>
      <c r="P583" s="44"/>
      <c r="Q583" s="51"/>
      <c r="R583" s="25" t="str">
        <f>IF(M583=0,"",M583/'CED. GRAL POR REP. O MANTTO'!G589)</f>
        <v/>
      </c>
      <c r="S583" s="35" t="str">
        <f t="shared" si="24"/>
        <v/>
      </c>
    </row>
    <row r="584" spans="2:19" s="2" customFormat="1" ht="12" hidden="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47"/>
      <c r="I584" s="31"/>
      <c r="J584" s="31"/>
      <c r="K584" s="31"/>
      <c r="L584" s="22">
        <f t="shared" si="25"/>
        <v>0</v>
      </c>
      <c r="M584" s="22">
        <f t="shared" si="26"/>
        <v>0</v>
      </c>
      <c r="N584" s="49"/>
      <c r="O584" s="43"/>
      <c r="P584" s="44"/>
      <c r="Q584" s="51"/>
      <c r="R584" s="25" t="str">
        <f>IF(M584=0,"",M584/'CED. GRAL POR REP. O MANTTO'!G590)</f>
        <v/>
      </c>
      <c r="S584" s="35" t="str">
        <f t="shared" si="24"/>
        <v/>
      </c>
    </row>
    <row r="585" spans="2:19" s="2" customFormat="1" ht="12" hidden="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47"/>
      <c r="I585" s="31"/>
      <c r="J585" s="31"/>
      <c r="K585" s="31"/>
      <c r="L585" s="22">
        <f t="shared" si="25"/>
        <v>0</v>
      </c>
      <c r="M585" s="22">
        <f t="shared" si="26"/>
        <v>0</v>
      </c>
      <c r="N585" s="49"/>
      <c r="O585" s="43"/>
      <c r="P585" s="44"/>
      <c r="Q585" s="51"/>
      <c r="R585" s="25" t="str">
        <f>IF(M585=0,"",M585/'CED. GRAL POR REP. O MANTTO'!G591)</f>
        <v/>
      </c>
      <c r="S585" s="35" t="str">
        <f t="shared" si="24"/>
        <v/>
      </c>
    </row>
    <row r="586" spans="2:19" s="2" customFormat="1" ht="12" hidden="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47"/>
      <c r="I586" s="31"/>
      <c r="J586" s="31"/>
      <c r="K586" s="31"/>
      <c r="L586" s="22">
        <f t="shared" si="25"/>
        <v>0</v>
      </c>
      <c r="M586" s="22">
        <f t="shared" si="26"/>
        <v>0</v>
      </c>
      <c r="N586" s="49"/>
      <c r="O586" s="43"/>
      <c r="P586" s="44"/>
      <c r="Q586" s="51"/>
      <c r="R586" s="25" t="str">
        <f>IF(M586=0,"",M586/'CED. GRAL POR REP. O MANTTO'!G592)</f>
        <v/>
      </c>
      <c r="S586" s="35" t="str">
        <f t="shared" si="24"/>
        <v/>
      </c>
    </row>
    <row r="587" spans="2:19" s="2" customFormat="1" ht="12" hidden="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47"/>
      <c r="I587" s="31"/>
      <c r="J587" s="31"/>
      <c r="K587" s="31"/>
      <c r="L587" s="22">
        <f t="shared" si="25"/>
        <v>0</v>
      </c>
      <c r="M587" s="22">
        <f t="shared" si="26"/>
        <v>0</v>
      </c>
      <c r="N587" s="49"/>
      <c r="O587" s="43"/>
      <c r="P587" s="44"/>
      <c r="Q587" s="51"/>
      <c r="R587" s="25" t="str">
        <f>IF(M587=0,"",M587/'CED. GRAL POR REP. O MANTTO'!G593)</f>
        <v/>
      </c>
      <c r="S587" s="35" t="str">
        <f t="shared" si="24"/>
        <v/>
      </c>
    </row>
    <row r="588" spans="2:19" s="2" customFormat="1" ht="12" hidden="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47"/>
      <c r="I588" s="31"/>
      <c r="J588" s="31"/>
      <c r="K588" s="31"/>
      <c r="L588" s="22">
        <f t="shared" si="25"/>
        <v>0</v>
      </c>
      <c r="M588" s="22">
        <f t="shared" si="26"/>
        <v>0</v>
      </c>
      <c r="N588" s="49"/>
      <c r="O588" s="43"/>
      <c r="P588" s="44"/>
      <c r="Q588" s="51"/>
      <c r="R588" s="25" t="str">
        <f>IF(M588=0,"",M588/'CED. GRAL POR REP. O MANTTO'!G594)</f>
        <v/>
      </c>
      <c r="S588" s="35" t="str">
        <f t="shared" si="24"/>
        <v/>
      </c>
    </row>
    <row r="589" spans="2:19" s="2" customFormat="1" ht="12" hidden="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47"/>
      <c r="I589" s="31"/>
      <c r="J589" s="31"/>
      <c r="K589" s="31"/>
      <c r="L589" s="22">
        <f t="shared" si="25"/>
        <v>0</v>
      </c>
      <c r="M589" s="22">
        <f t="shared" si="26"/>
        <v>0</v>
      </c>
      <c r="N589" s="49"/>
      <c r="O589" s="43"/>
      <c r="P589" s="44"/>
      <c r="Q589" s="51"/>
      <c r="R589" s="25" t="str">
        <f>IF(M589=0,"",M589/'CED. GRAL POR REP. O MANTTO'!G595)</f>
        <v/>
      </c>
      <c r="S589" s="35" t="str">
        <f t="shared" si="24"/>
        <v/>
      </c>
    </row>
    <row r="590" spans="2:19" s="2" customFormat="1" ht="12" hidden="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47"/>
      <c r="I590" s="31"/>
      <c r="J590" s="31"/>
      <c r="K590" s="31"/>
      <c r="L590" s="22">
        <f t="shared" si="25"/>
        <v>0</v>
      </c>
      <c r="M590" s="22">
        <f t="shared" si="26"/>
        <v>0</v>
      </c>
      <c r="N590" s="49"/>
      <c r="O590" s="43"/>
      <c r="P590" s="44"/>
      <c r="Q590" s="51"/>
      <c r="R590" s="25" t="str">
        <f>IF(M590=0,"",M590/'CED. GRAL POR REP. O MANTTO'!G596)</f>
        <v/>
      </c>
      <c r="S590" s="35" t="str">
        <f t="shared" si="24"/>
        <v/>
      </c>
    </row>
    <row r="591" spans="2:19" s="2" customFormat="1" ht="12" hidden="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47"/>
      <c r="I591" s="31"/>
      <c r="J591" s="31"/>
      <c r="K591" s="31"/>
      <c r="L591" s="22">
        <f t="shared" si="25"/>
        <v>0</v>
      </c>
      <c r="M591" s="22">
        <f t="shared" si="26"/>
        <v>0</v>
      </c>
      <c r="N591" s="49"/>
      <c r="O591" s="43"/>
      <c r="P591" s="44"/>
      <c r="Q591" s="51"/>
      <c r="R591" s="25" t="str">
        <f>IF(M591=0,"",M591/'CED. GRAL POR REP. O MANTTO'!G597)</f>
        <v/>
      </c>
      <c r="S591" s="35" t="str">
        <f t="shared" si="24"/>
        <v/>
      </c>
    </row>
    <row r="592" spans="2:19" s="2" customFormat="1" ht="12" hidden="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47"/>
      <c r="I592" s="31"/>
      <c r="J592" s="31"/>
      <c r="K592" s="31"/>
      <c r="L592" s="22">
        <f t="shared" si="25"/>
        <v>0</v>
      </c>
      <c r="M592" s="22">
        <f t="shared" si="26"/>
        <v>0</v>
      </c>
      <c r="N592" s="49"/>
      <c r="O592" s="43"/>
      <c r="P592" s="44"/>
      <c r="Q592" s="51"/>
      <c r="R592" s="25" t="str">
        <f>IF(M592=0,"",M592/'CED. GRAL POR REP. O MANTTO'!G598)</f>
        <v/>
      </c>
      <c r="S592" s="35" t="str">
        <f t="shared" si="24"/>
        <v/>
      </c>
    </row>
    <row r="593" spans="2:19" s="2" customFormat="1" ht="12" hidden="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47"/>
      <c r="I593" s="31"/>
      <c r="J593" s="31"/>
      <c r="K593" s="31"/>
      <c r="L593" s="22">
        <f t="shared" si="25"/>
        <v>0</v>
      </c>
      <c r="M593" s="22">
        <f t="shared" si="26"/>
        <v>0</v>
      </c>
      <c r="N593" s="49"/>
      <c r="O593" s="43"/>
      <c r="P593" s="44"/>
      <c r="Q593" s="51"/>
      <c r="R593" s="25" t="str">
        <f>IF(M593=0,"",M593/'CED. GRAL POR REP. O MANTTO'!G599)</f>
        <v/>
      </c>
      <c r="S593" s="35" t="str">
        <f t="shared" si="24"/>
        <v/>
      </c>
    </row>
    <row r="594" spans="2:19" s="2" customFormat="1" ht="12" hidden="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47"/>
      <c r="I594" s="31"/>
      <c r="J594" s="31"/>
      <c r="K594" s="31"/>
      <c r="L594" s="22">
        <f t="shared" si="25"/>
        <v>0</v>
      </c>
      <c r="M594" s="22">
        <f t="shared" si="26"/>
        <v>0</v>
      </c>
      <c r="N594" s="49"/>
      <c r="O594" s="43"/>
      <c r="P594" s="44"/>
      <c r="Q594" s="51"/>
      <c r="R594" s="25" t="str">
        <f>IF(M594=0,"",M594/'CED. GRAL POR REP. O MANTTO'!G600)</f>
        <v/>
      </c>
      <c r="S594" s="35" t="str">
        <f t="shared" ref="S594:S657" si="27">IF(R594="","",IF(R594&gt;1,"SOBRE EJERCICIO DE RECURSOS",""))</f>
        <v/>
      </c>
    </row>
    <row r="595" spans="2:19" s="2" customFormat="1" ht="12" hidden="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47"/>
      <c r="I595" s="31"/>
      <c r="J595" s="31"/>
      <c r="K595" s="31"/>
      <c r="L595" s="22">
        <f t="shared" si="25"/>
        <v>0</v>
      </c>
      <c r="M595" s="22">
        <f t="shared" si="26"/>
        <v>0</v>
      </c>
      <c r="N595" s="49"/>
      <c r="O595" s="43"/>
      <c r="P595" s="44"/>
      <c r="Q595" s="51"/>
      <c r="R595" s="25" t="str">
        <f>IF(M595=0,"",M595/'CED. GRAL POR REP. O MANTTO'!G601)</f>
        <v/>
      </c>
      <c r="S595" s="35" t="str">
        <f t="shared" si="27"/>
        <v/>
      </c>
    </row>
    <row r="596" spans="2:19" s="2" customFormat="1" ht="12" hidden="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47"/>
      <c r="I596" s="31"/>
      <c r="J596" s="31"/>
      <c r="K596" s="31"/>
      <c r="L596" s="22">
        <f t="shared" ref="L596:L659" si="28">I596+J596+K596</f>
        <v>0</v>
      </c>
      <c r="M596" s="22">
        <f t="shared" ref="M596:M659" si="29">H596+L596</f>
        <v>0</v>
      </c>
      <c r="N596" s="49"/>
      <c r="O596" s="43"/>
      <c r="P596" s="44"/>
      <c r="Q596" s="51"/>
      <c r="R596" s="25" t="str">
        <f>IF(M596=0,"",M596/'CED. GRAL POR REP. O MANTTO'!G602)</f>
        <v/>
      </c>
      <c r="S596" s="35" t="str">
        <f t="shared" si="27"/>
        <v/>
      </c>
    </row>
    <row r="597" spans="2:19" s="2" customFormat="1" ht="12" hidden="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47"/>
      <c r="I597" s="31"/>
      <c r="J597" s="31"/>
      <c r="K597" s="31"/>
      <c r="L597" s="22">
        <f t="shared" si="28"/>
        <v>0</v>
      </c>
      <c r="M597" s="22">
        <f t="shared" si="29"/>
        <v>0</v>
      </c>
      <c r="N597" s="49"/>
      <c r="O597" s="43"/>
      <c r="P597" s="44"/>
      <c r="Q597" s="51"/>
      <c r="R597" s="25" t="str">
        <f>IF(M597=0,"",M597/'CED. GRAL POR REP. O MANTTO'!G603)</f>
        <v/>
      </c>
      <c r="S597" s="35" t="str">
        <f t="shared" si="27"/>
        <v/>
      </c>
    </row>
    <row r="598" spans="2:19" s="2" customFormat="1" ht="12" hidden="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47"/>
      <c r="I598" s="31"/>
      <c r="J598" s="31"/>
      <c r="K598" s="31"/>
      <c r="L598" s="22">
        <f t="shared" si="28"/>
        <v>0</v>
      </c>
      <c r="M598" s="22">
        <f t="shared" si="29"/>
        <v>0</v>
      </c>
      <c r="N598" s="49"/>
      <c r="O598" s="43"/>
      <c r="P598" s="44"/>
      <c r="Q598" s="51"/>
      <c r="R598" s="25" t="str">
        <f>IF(M598=0,"",M598/'CED. GRAL POR REP. O MANTTO'!G604)</f>
        <v/>
      </c>
      <c r="S598" s="35" t="str">
        <f t="shared" si="27"/>
        <v/>
      </c>
    </row>
    <row r="599" spans="2:19" s="2" customFormat="1" ht="12" hidden="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47"/>
      <c r="I599" s="31"/>
      <c r="J599" s="31"/>
      <c r="K599" s="31"/>
      <c r="L599" s="22">
        <f t="shared" si="28"/>
        <v>0</v>
      </c>
      <c r="M599" s="22">
        <f t="shared" si="29"/>
        <v>0</v>
      </c>
      <c r="N599" s="49"/>
      <c r="O599" s="43"/>
      <c r="P599" s="44"/>
      <c r="Q599" s="51"/>
      <c r="R599" s="25" t="str">
        <f>IF(M599=0,"",M599/'CED. GRAL POR REP. O MANTTO'!G605)</f>
        <v/>
      </c>
      <c r="S599" s="35" t="str">
        <f t="shared" si="27"/>
        <v/>
      </c>
    </row>
    <row r="600" spans="2:19" s="2" customFormat="1" ht="12" hidden="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47"/>
      <c r="I600" s="31"/>
      <c r="J600" s="31"/>
      <c r="K600" s="31"/>
      <c r="L600" s="22">
        <f t="shared" si="28"/>
        <v>0</v>
      </c>
      <c r="M600" s="22">
        <f t="shared" si="29"/>
        <v>0</v>
      </c>
      <c r="N600" s="49"/>
      <c r="O600" s="43"/>
      <c r="P600" s="44"/>
      <c r="Q600" s="51"/>
      <c r="R600" s="25" t="str">
        <f>IF(M600=0,"",M600/'CED. GRAL POR REP. O MANTTO'!G606)</f>
        <v/>
      </c>
      <c r="S600" s="35" t="str">
        <f t="shared" si="27"/>
        <v/>
      </c>
    </row>
    <row r="601" spans="2:19" s="2" customFormat="1" ht="12" hidden="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47"/>
      <c r="I601" s="31"/>
      <c r="J601" s="31"/>
      <c r="K601" s="31"/>
      <c r="L601" s="22">
        <f t="shared" si="28"/>
        <v>0</v>
      </c>
      <c r="M601" s="22">
        <f t="shared" si="29"/>
        <v>0</v>
      </c>
      <c r="N601" s="49"/>
      <c r="O601" s="43"/>
      <c r="P601" s="44"/>
      <c r="Q601" s="51"/>
      <c r="R601" s="25" t="str">
        <f>IF(M601=0,"",M601/'CED. GRAL POR REP. O MANTTO'!G607)</f>
        <v/>
      </c>
      <c r="S601" s="35" t="str">
        <f t="shared" si="27"/>
        <v/>
      </c>
    </row>
    <row r="602" spans="2:19" s="2" customFormat="1" ht="12" hidden="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47"/>
      <c r="I602" s="31"/>
      <c r="J602" s="31"/>
      <c r="K602" s="31"/>
      <c r="L602" s="22">
        <f t="shared" si="28"/>
        <v>0</v>
      </c>
      <c r="M602" s="22">
        <f t="shared" si="29"/>
        <v>0</v>
      </c>
      <c r="N602" s="49"/>
      <c r="O602" s="43"/>
      <c r="P602" s="44"/>
      <c r="Q602" s="51"/>
      <c r="R602" s="25" t="str">
        <f>IF(M602=0,"",M602/'CED. GRAL POR REP. O MANTTO'!G608)</f>
        <v/>
      </c>
      <c r="S602" s="35" t="str">
        <f t="shared" si="27"/>
        <v/>
      </c>
    </row>
    <row r="603" spans="2:19" s="2" customFormat="1" ht="12" hidden="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47"/>
      <c r="I603" s="31"/>
      <c r="J603" s="31"/>
      <c r="K603" s="31"/>
      <c r="L603" s="22">
        <f t="shared" si="28"/>
        <v>0</v>
      </c>
      <c r="M603" s="22">
        <f t="shared" si="29"/>
        <v>0</v>
      </c>
      <c r="N603" s="49"/>
      <c r="O603" s="43"/>
      <c r="P603" s="44"/>
      <c r="Q603" s="51"/>
      <c r="R603" s="25" t="str">
        <f>IF(M603=0,"",M603/'CED. GRAL POR REP. O MANTTO'!G609)</f>
        <v/>
      </c>
      <c r="S603" s="35" t="str">
        <f t="shared" si="27"/>
        <v/>
      </c>
    </row>
    <row r="604" spans="2:19" s="2" customFormat="1" ht="12" hidden="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47"/>
      <c r="I604" s="31"/>
      <c r="J604" s="31"/>
      <c r="K604" s="31"/>
      <c r="L604" s="22">
        <f t="shared" si="28"/>
        <v>0</v>
      </c>
      <c r="M604" s="22">
        <f t="shared" si="29"/>
        <v>0</v>
      </c>
      <c r="N604" s="49"/>
      <c r="O604" s="43"/>
      <c r="P604" s="44"/>
      <c r="Q604" s="51"/>
      <c r="R604" s="25" t="str">
        <f>IF(M604=0,"",M604/'CED. GRAL POR REP. O MANTTO'!G610)</f>
        <v/>
      </c>
      <c r="S604" s="35" t="str">
        <f t="shared" si="27"/>
        <v/>
      </c>
    </row>
    <row r="605" spans="2:19" s="2" customFormat="1" ht="12" hidden="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47"/>
      <c r="I605" s="31"/>
      <c r="J605" s="31"/>
      <c r="K605" s="31"/>
      <c r="L605" s="22">
        <f t="shared" si="28"/>
        <v>0</v>
      </c>
      <c r="M605" s="22">
        <f t="shared" si="29"/>
        <v>0</v>
      </c>
      <c r="N605" s="49"/>
      <c r="O605" s="43"/>
      <c r="P605" s="44"/>
      <c r="Q605" s="51"/>
      <c r="R605" s="25" t="str">
        <f>IF(M605=0,"",M605/'CED. GRAL POR REP. O MANTTO'!G611)</f>
        <v/>
      </c>
      <c r="S605" s="35" t="str">
        <f t="shared" si="27"/>
        <v/>
      </c>
    </row>
    <row r="606" spans="2:19" s="2" customFormat="1" ht="12" hidden="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47"/>
      <c r="I606" s="31"/>
      <c r="J606" s="31"/>
      <c r="K606" s="31"/>
      <c r="L606" s="22">
        <f t="shared" si="28"/>
        <v>0</v>
      </c>
      <c r="M606" s="22">
        <f t="shared" si="29"/>
        <v>0</v>
      </c>
      <c r="N606" s="49"/>
      <c r="O606" s="43"/>
      <c r="P606" s="44"/>
      <c r="Q606" s="51"/>
      <c r="R606" s="25" t="str">
        <f>IF(M606=0,"",M606/'CED. GRAL POR REP. O MANTTO'!G612)</f>
        <v/>
      </c>
      <c r="S606" s="35" t="str">
        <f t="shared" si="27"/>
        <v/>
      </c>
    </row>
    <row r="607" spans="2:19" s="2" customFormat="1" ht="12" hidden="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47"/>
      <c r="I607" s="31"/>
      <c r="J607" s="31"/>
      <c r="K607" s="31"/>
      <c r="L607" s="22">
        <f t="shared" si="28"/>
        <v>0</v>
      </c>
      <c r="M607" s="22">
        <f t="shared" si="29"/>
        <v>0</v>
      </c>
      <c r="N607" s="49"/>
      <c r="O607" s="43"/>
      <c r="P607" s="44"/>
      <c r="Q607" s="51"/>
      <c r="R607" s="25" t="str">
        <f>IF(M607=0,"",M607/'CED. GRAL POR REP. O MANTTO'!G613)</f>
        <v/>
      </c>
      <c r="S607" s="35" t="str">
        <f t="shared" si="27"/>
        <v/>
      </c>
    </row>
    <row r="608" spans="2:19" s="2" customFormat="1" ht="12" hidden="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47"/>
      <c r="I608" s="31"/>
      <c r="J608" s="31"/>
      <c r="K608" s="31"/>
      <c r="L608" s="22">
        <f t="shared" si="28"/>
        <v>0</v>
      </c>
      <c r="M608" s="22">
        <f t="shared" si="29"/>
        <v>0</v>
      </c>
      <c r="N608" s="49"/>
      <c r="O608" s="43"/>
      <c r="P608" s="44"/>
      <c r="Q608" s="51"/>
      <c r="R608" s="25" t="str">
        <f>IF(M608=0,"",M608/'CED. GRAL POR REP. O MANTTO'!G614)</f>
        <v/>
      </c>
      <c r="S608" s="35" t="str">
        <f t="shared" si="27"/>
        <v/>
      </c>
    </row>
    <row r="609" spans="2:19" s="2" customFormat="1" ht="12" hidden="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47"/>
      <c r="I609" s="31"/>
      <c r="J609" s="31"/>
      <c r="K609" s="31"/>
      <c r="L609" s="22">
        <f t="shared" si="28"/>
        <v>0</v>
      </c>
      <c r="M609" s="22">
        <f t="shared" si="29"/>
        <v>0</v>
      </c>
      <c r="N609" s="49"/>
      <c r="O609" s="43"/>
      <c r="P609" s="44"/>
      <c r="Q609" s="51"/>
      <c r="R609" s="25" t="str">
        <f>IF(M609=0,"",M609/'CED. GRAL POR REP. O MANTTO'!G615)</f>
        <v/>
      </c>
      <c r="S609" s="35" t="str">
        <f t="shared" si="27"/>
        <v/>
      </c>
    </row>
    <row r="610" spans="2:19" s="2" customFormat="1" ht="12" hidden="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47"/>
      <c r="I610" s="31"/>
      <c r="J610" s="31"/>
      <c r="K610" s="31"/>
      <c r="L610" s="22">
        <f t="shared" si="28"/>
        <v>0</v>
      </c>
      <c r="M610" s="22">
        <f t="shared" si="29"/>
        <v>0</v>
      </c>
      <c r="N610" s="49"/>
      <c r="O610" s="43"/>
      <c r="P610" s="44"/>
      <c r="Q610" s="51"/>
      <c r="R610" s="25" t="str">
        <f>IF(M610=0,"",M610/'CED. GRAL POR REP. O MANTTO'!G616)</f>
        <v/>
      </c>
      <c r="S610" s="35" t="str">
        <f t="shared" si="27"/>
        <v/>
      </c>
    </row>
    <row r="611" spans="2:19" s="2" customFormat="1" ht="12" hidden="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47"/>
      <c r="I611" s="31"/>
      <c r="J611" s="31"/>
      <c r="K611" s="31"/>
      <c r="L611" s="22">
        <f t="shared" si="28"/>
        <v>0</v>
      </c>
      <c r="M611" s="22">
        <f t="shared" si="29"/>
        <v>0</v>
      </c>
      <c r="N611" s="49"/>
      <c r="O611" s="43"/>
      <c r="P611" s="44"/>
      <c r="Q611" s="51"/>
      <c r="R611" s="25" t="str">
        <f>IF(M611=0,"",M611/'CED. GRAL POR REP. O MANTTO'!G617)</f>
        <v/>
      </c>
      <c r="S611" s="35" t="str">
        <f t="shared" si="27"/>
        <v/>
      </c>
    </row>
    <row r="612" spans="2:19" s="2" customFormat="1" ht="12" hidden="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47"/>
      <c r="I612" s="31"/>
      <c r="J612" s="31"/>
      <c r="K612" s="31"/>
      <c r="L612" s="22">
        <f t="shared" si="28"/>
        <v>0</v>
      </c>
      <c r="M612" s="22">
        <f t="shared" si="29"/>
        <v>0</v>
      </c>
      <c r="N612" s="49"/>
      <c r="O612" s="43"/>
      <c r="P612" s="44"/>
      <c r="Q612" s="51"/>
      <c r="R612" s="25" t="str">
        <f>IF(M612=0,"",M612/'CED. GRAL POR REP. O MANTTO'!G618)</f>
        <v/>
      </c>
      <c r="S612" s="35" t="str">
        <f t="shared" si="27"/>
        <v/>
      </c>
    </row>
    <row r="613" spans="2:19" s="2" customFormat="1" ht="12" hidden="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47"/>
      <c r="I613" s="31"/>
      <c r="J613" s="31"/>
      <c r="K613" s="31"/>
      <c r="L613" s="22">
        <f t="shared" si="28"/>
        <v>0</v>
      </c>
      <c r="M613" s="22">
        <f t="shared" si="29"/>
        <v>0</v>
      </c>
      <c r="N613" s="49"/>
      <c r="O613" s="43"/>
      <c r="P613" s="44"/>
      <c r="Q613" s="51"/>
      <c r="R613" s="25" t="str">
        <f>IF(M613=0,"",M613/'CED. GRAL POR REP. O MANTTO'!G619)</f>
        <v/>
      </c>
      <c r="S613" s="35" t="str">
        <f t="shared" si="27"/>
        <v/>
      </c>
    </row>
    <row r="614" spans="2:19" s="2" customFormat="1" ht="12" hidden="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47"/>
      <c r="I614" s="31"/>
      <c r="J614" s="31"/>
      <c r="K614" s="31"/>
      <c r="L614" s="22">
        <f t="shared" si="28"/>
        <v>0</v>
      </c>
      <c r="M614" s="22">
        <f t="shared" si="29"/>
        <v>0</v>
      </c>
      <c r="N614" s="49"/>
      <c r="O614" s="43"/>
      <c r="P614" s="44"/>
      <c r="Q614" s="51"/>
      <c r="R614" s="25" t="str">
        <f>IF(M614=0,"",M614/'CED. GRAL POR REP. O MANTTO'!G620)</f>
        <v/>
      </c>
      <c r="S614" s="35" t="str">
        <f t="shared" si="27"/>
        <v/>
      </c>
    </row>
    <row r="615" spans="2:19" s="2" customFormat="1" ht="12" hidden="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47"/>
      <c r="I615" s="31"/>
      <c r="J615" s="31"/>
      <c r="K615" s="31"/>
      <c r="L615" s="22">
        <f t="shared" si="28"/>
        <v>0</v>
      </c>
      <c r="M615" s="22">
        <f t="shared" si="29"/>
        <v>0</v>
      </c>
      <c r="N615" s="49"/>
      <c r="O615" s="43"/>
      <c r="P615" s="44"/>
      <c r="Q615" s="51"/>
      <c r="R615" s="25" t="str">
        <f>IF(M615=0,"",M615/'CED. GRAL POR REP. O MANTTO'!G621)</f>
        <v/>
      </c>
      <c r="S615" s="35" t="str">
        <f t="shared" si="27"/>
        <v/>
      </c>
    </row>
    <row r="616" spans="2:19" s="2" customFormat="1" ht="12" hidden="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47"/>
      <c r="I616" s="31"/>
      <c r="J616" s="31"/>
      <c r="K616" s="31"/>
      <c r="L616" s="22">
        <f t="shared" si="28"/>
        <v>0</v>
      </c>
      <c r="M616" s="22">
        <f t="shared" si="29"/>
        <v>0</v>
      </c>
      <c r="N616" s="49"/>
      <c r="O616" s="43"/>
      <c r="P616" s="44"/>
      <c r="Q616" s="51"/>
      <c r="R616" s="25" t="str">
        <f>IF(M616=0,"",M616/'CED. GRAL POR REP. O MANTTO'!G622)</f>
        <v/>
      </c>
      <c r="S616" s="35" t="str">
        <f t="shared" si="27"/>
        <v/>
      </c>
    </row>
    <row r="617" spans="2:19" s="2" customFormat="1" ht="12" hidden="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47"/>
      <c r="I617" s="31"/>
      <c r="J617" s="31"/>
      <c r="K617" s="31"/>
      <c r="L617" s="22">
        <f t="shared" si="28"/>
        <v>0</v>
      </c>
      <c r="M617" s="22">
        <f t="shared" si="29"/>
        <v>0</v>
      </c>
      <c r="N617" s="49"/>
      <c r="O617" s="43"/>
      <c r="P617" s="44"/>
      <c r="Q617" s="51"/>
      <c r="R617" s="25" t="str">
        <f>IF(M617=0,"",M617/'CED. GRAL POR REP. O MANTTO'!G623)</f>
        <v/>
      </c>
      <c r="S617" s="35" t="str">
        <f t="shared" si="27"/>
        <v/>
      </c>
    </row>
    <row r="618" spans="2:19" s="2" customFormat="1" ht="12" hidden="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47"/>
      <c r="I618" s="31"/>
      <c r="J618" s="31"/>
      <c r="K618" s="31"/>
      <c r="L618" s="22">
        <f t="shared" si="28"/>
        <v>0</v>
      </c>
      <c r="M618" s="22">
        <f t="shared" si="29"/>
        <v>0</v>
      </c>
      <c r="N618" s="49"/>
      <c r="O618" s="43"/>
      <c r="P618" s="44"/>
      <c r="Q618" s="51"/>
      <c r="R618" s="25" t="str">
        <f>IF(M618=0,"",M618/'CED. GRAL POR REP. O MANTTO'!G624)</f>
        <v/>
      </c>
      <c r="S618" s="35" t="str">
        <f t="shared" si="27"/>
        <v/>
      </c>
    </row>
    <row r="619" spans="2:19" s="2" customFormat="1" ht="12" hidden="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47"/>
      <c r="I619" s="31"/>
      <c r="J619" s="31"/>
      <c r="K619" s="31"/>
      <c r="L619" s="22">
        <f t="shared" si="28"/>
        <v>0</v>
      </c>
      <c r="M619" s="22">
        <f t="shared" si="29"/>
        <v>0</v>
      </c>
      <c r="N619" s="49"/>
      <c r="O619" s="43"/>
      <c r="P619" s="44"/>
      <c r="Q619" s="51"/>
      <c r="R619" s="25" t="str">
        <f>IF(M619=0,"",M619/'CED. GRAL POR REP. O MANTTO'!G625)</f>
        <v/>
      </c>
      <c r="S619" s="35" t="str">
        <f t="shared" si="27"/>
        <v/>
      </c>
    </row>
    <row r="620" spans="2:19" s="2" customFormat="1" ht="12" hidden="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47"/>
      <c r="I620" s="31"/>
      <c r="J620" s="31"/>
      <c r="K620" s="31"/>
      <c r="L620" s="22">
        <f t="shared" si="28"/>
        <v>0</v>
      </c>
      <c r="M620" s="22">
        <f t="shared" si="29"/>
        <v>0</v>
      </c>
      <c r="N620" s="49"/>
      <c r="O620" s="43"/>
      <c r="P620" s="44"/>
      <c r="Q620" s="51"/>
      <c r="R620" s="25" t="str">
        <f>IF(M620=0,"",M620/'CED. GRAL POR REP. O MANTTO'!G626)</f>
        <v/>
      </c>
      <c r="S620" s="35" t="str">
        <f t="shared" si="27"/>
        <v/>
      </c>
    </row>
    <row r="621" spans="2:19" s="2" customFormat="1" ht="12" hidden="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47"/>
      <c r="I621" s="31"/>
      <c r="J621" s="31"/>
      <c r="K621" s="31"/>
      <c r="L621" s="22">
        <f t="shared" si="28"/>
        <v>0</v>
      </c>
      <c r="M621" s="22">
        <f t="shared" si="29"/>
        <v>0</v>
      </c>
      <c r="N621" s="49"/>
      <c r="O621" s="43"/>
      <c r="P621" s="44"/>
      <c r="Q621" s="51"/>
      <c r="R621" s="25" t="str">
        <f>IF(M621=0,"",M621/'CED. GRAL POR REP. O MANTTO'!G627)</f>
        <v/>
      </c>
      <c r="S621" s="35" t="str">
        <f t="shared" si="27"/>
        <v/>
      </c>
    </row>
    <row r="622" spans="2:19" s="2" customFormat="1" ht="12" hidden="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47"/>
      <c r="I622" s="31"/>
      <c r="J622" s="31"/>
      <c r="K622" s="31"/>
      <c r="L622" s="22">
        <f t="shared" si="28"/>
        <v>0</v>
      </c>
      <c r="M622" s="22">
        <f t="shared" si="29"/>
        <v>0</v>
      </c>
      <c r="N622" s="49"/>
      <c r="O622" s="43"/>
      <c r="P622" s="44"/>
      <c r="Q622" s="51"/>
      <c r="R622" s="25" t="str">
        <f>IF(M622=0,"",M622/'CED. GRAL POR REP. O MANTTO'!G628)</f>
        <v/>
      </c>
      <c r="S622" s="35" t="str">
        <f t="shared" si="27"/>
        <v/>
      </c>
    </row>
    <row r="623" spans="2:19" s="2" customFormat="1" ht="12" hidden="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47"/>
      <c r="I623" s="31"/>
      <c r="J623" s="31"/>
      <c r="K623" s="31"/>
      <c r="L623" s="22">
        <f t="shared" si="28"/>
        <v>0</v>
      </c>
      <c r="M623" s="22">
        <f t="shared" si="29"/>
        <v>0</v>
      </c>
      <c r="N623" s="49"/>
      <c r="O623" s="43"/>
      <c r="P623" s="44"/>
      <c r="Q623" s="51"/>
      <c r="R623" s="25" t="str">
        <f>IF(M623=0,"",M623/'CED. GRAL POR REP. O MANTTO'!G629)</f>
        <v/>
      </c>
      <c r="S623" s="35" t="str">
        <f t="shared" si="27"/>
        <v/>
      </c>
    </row>
    <row r="624" spans="2:19" s="2" customFormat="1" ht="12" hidden="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47"/>
      <c r="I624" s="31"/>
      <c r="J624" s="31"/>
      <c r="K624" s="31"/>
      <c r="L624" s="22">
        <f t="shared" si="28"/>
        <v>0</v>
      </c>
      <c r="M624" s="22">
        <f t="shared" si="29"/>
        <v>0</v>
      </c>
      <c r="N624" s="49"/>
      <c r="O624" s="43"/>
      <c r="P624" s="44"/>
      <c r="Q624" s="51"/>
      <c r="R624" s="25" t="str">
        <f>IF(M624=0,"",M624/'CED. GRAL POR REP. O MANTTO'!G630)</f>
        <v/>
      </c>
      <c r="S624" s="35" t="str">
        <f t="shared" si="27"/>
        <v/>
      </c>
    </row>
    <row r="625" spans="2:19" s="2" customFormat="1" ht="12" hidden="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47"/>
      <c r="I625" s="31"/>
      <c r="J625" s="31"/>
      <c r="K625" s="31"/>
      <c r="L625" s="22">
        <f t="shared" si="28"/>
        <v>0</v>
      </c>
      <c r="M625" s="22">
        <f t="shared" si="29"/>
        <v>0</v>
      </c>
      <c r="N625" s="49"/>
      <c r="O625" s="43"/>
      <c r="P625" s="44"/>
      <c r="Q625" s="51"/>
      <c r="R625" s="25" t="str">
        <f>IF(M625=0,"",M625/'CED. GRAL POR REP. O MANTTO'!G631)</f>
        <v/>
      </c>
      <c r="S625" s="35" t="str">
        <f t="shared" si="27"/>
        <v/>
      </c>
    </row>
    <row r="626" spans="2:19" s="2" customFormat="1" ht="12" hidden="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47"/>
      <c r="I626" s="31"/>
      <c r="J626" s="31"/>
      <c r="K626" s="31"/>
      <c r="L626" s="22">
        <f t="shared" si="28"/>
        <v>0</v>
      </c>
      <c r="M626" s="22">
        <f t="shared" si="29"/>
        <v>0</v>
      </c>
      <c r="N626" s="49"/>
      <c r="O626" s="43"/>
      <c r="P626" s="44"/>
      <c r="Q626" s="51"/>
      <c r="R626" s="25" t="str">
        <f>IF(M626=0,"",M626/'CED. GRAL POR REP. O MANTTO'!G632)</f>
        <v/>
      </c>
      <c r="S626" s="35" t="str">
        <f t="shared" si="27"/>
        <v/>
      </c>
    </row>
    <row r="627" spans="2:19" s="2" customFormat="1" ht="12" hidden="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47"/>
      <c r="I627" s="31"/>
      <c r="J627" s="31"/>
      <c r="K627" s="31"/>
      <c r="L627" s="22">
        <f t="shared" si="28"/>
        <v>0</v>
      </c>
      <c r="M627" s="22">
        <f t="shared" si="29"/>
        <v>0</v>
      </c>
      <c r="N627" s="49"/>
      <c r="O627" s="43"/>
      <c r="P627" s="44"/>
      <c r="Q627" s="51"/>
      <c r="R627" s="25" t="str">
        <f>IF(M627=0,"",M627/'CED. GRAL POR REP. O MANTTO'!G633)</f>
        <v/>
      </c>
      <c r="S627" s="35" t="str">
        <f t="shared" si="27"/>
        <v/>
      </c>
    </row>
    <row r="628" spans="2:19" s="2" customFormat="1" ht="12" hidden="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47"/>
      <c r="I628" s="31"/>
      <c r="J628" s="31"/>
      <c r="K628" s="31"/>
      <c r="L628" s="22">
        <f t="shared" si="28"/>
        <v>0</v>
      </c>
      <c r="M628" s="22">
        <f t="shared" si="29"/>
        <v>0</v>
      </c>
      <c r="N628" s="49"/>
      <c r="O628" s="43"/>
      <c r="P628" s="44"/>
      <c r="Q628" s="51"/>
      <c r="R628" s="25" t="str">
        <f>IF(M628=0,"",M628/'CED. GRAL POR REP. O MANTTO'!G634)</f>
        <v/>
      </c>
      <c r="S628" s="35" t="str">
        <f t="shared" si="27"/>
        <v/>
      </c>
    </row>
    <row r="629" spans="2:19" s="2" customFormat="1" ht="12" hidden="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47"/>
      <c r="I629" s="31"/>
      <c r="J629" s="31"/>
      <c r="K629" s="31"/>
      <c r="L629" s="22">
        <f t="shared" si="28"/>
        <v>0</v>
      </c>
      <c r="M629" s="22">
        <f t="shared" si="29"/>
        <v>0</v>
      </c>
      <c r="N629" s="49"/>
      <c r="O629" s="43"/>
      <c r="P629" s="44"/>
      <c r="Q629" s="51"/>
      <c r="R629" s="25" t="str">
        <f>IF(M629=0,"",M629/'CED. GRAL POR REP. O MANTTO'!G635)</f>
        <v/>
      </c>
      <c r="S629" s="35" t="str">
        <f t="shared" si="27"/>
        <v/>
      </c>
    </row>
    <row r="630" spans="2:19" s="2" customFormat="1" ht="12" hidden="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47"/>
      <c r="I630" s="31"/>
      <c r="J630" s="31"/>
      <c r="K630" s="31"/>
      <c r="L630" s="22">
        <f t="shared" si="28"/>
        <v>0</v>
      </c>
      <c r="M630" s="22">
        <f t="shared" si="29"/>
        <v>0</v>
      </c>
      <c r="N630" s="49"/>
      <c r="O630" s="43"/>
      <c r="P630" s="44"/>
      <c r="Q630" s="51"/>
      <c r="R630" s="25" t="str">
        <f>IF(M630=0,"",M630/'CED. GRAL POR REP. O MANTTO'!G636)</f>
        <v/>
      </c>
      <c r="S630" s="35" t="str">
        <f t="shared" si="27"/>
        <v/>
      </c>
    </row>
    <row r="631" spans="2:19" s="2" customFormat="1" ht="12" hidden="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47"/>
      <c r="I631" s="31"/>
      <c r="J631" s="31"/>
      <c r="K631" s="31"/>
      <c r="L631" s="22">
        <f t="shared" si="28"/>
        <v>0</v>
      </c>
      <c r="M631" s="22">
        <f t="shared" si="29"/>
        <v>0</v>
      </c>
      <c r="N631" s="49"/>
      <c r="O631" s="43"/>
      <c r="P631" s="44"/>
      <c r="Q631" s="51"/>
      <c r="R631" s="25" t="str">
        <f>IF(M631=0,"",M631/'CED. GRAL POR REP. O MANTTO'!G637)</f>
        <v/>
      </c>
      <c r="S631" s="35" t="str">
        <f t="shared" si="27"/>
        <v/>
      </c>
    </row>
    <row r="632" spans="2:19" s="2" customFormat="1" ht="12" hidden="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47"/>
      <c r="I632" s="31"/>
      <c r="J632" s="31"/>
      <c r="K632" s="31"/>
      <c r="L632" s="22">
        <f t="shared" si="28"/>
        <v>0</v>
      </c>
      <c r="M632" s="22">
        <f t="shared" si="29"/>
        <v>0</v>
      </c>
      <c r="N632" s="49"/>
      <c r="O632" s="43"/>
      <c r="P632" s="44"/>
      <c r="Q632" s="51"/>
      <c r="R632" s="25" t="str">
        <f>IF(M632=0,"",M632/'CED. GRAL POR REP. O MANTTO'!G638)</f>
        <v/>
      </c>
      <c r="S632" s="35" t="str">
        <f t="shared" si="27"/>
        <v/>
      </c>
    </row>
    <row r="633" spans="2:19" s="2" customFormat="1" ht="12" hidden="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47"/>
      <c r="I633" s="31"/>
      <c r="J633" s="31"/>
      <c r="K633" s="31"/>
      <c r="L633" s="22">
        <f t="shared" si="28"/>
        <v>0</v>
      </c>
      <c r="M633" s="22">
        <f t="shared" si="29"/>
        <v>0</v>
      </c>
      <c r="N633" s="49"/>
      <c r="O633" s="43"/>
      <c r="P633" s="44"/>
      <c r="Q633" s="51"/>
      <c r="R633" s="25" t="str">
        <f>IF(M633=0,"",M633/'CED. GRAL POR REP. O MANTTO'!G639)</f>
        <v/>
      </c>
      <c r="S633" s="35" t="str">
        <f t="shared" si="27"/>
        <v/>
      </c>
    </row>
    <row r="634" spans="2:19" s="2" customFormat="1" ht="12" hidden="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47"/>
      <c r="I634" s="31"/>
      <c r="J634" s="31"/>
      <c r="K634" s="31"/>
      <c r="L634" s="22">
        <f t="shared" si="28"/>
        <v>0</v>
      </c>
      <c r="M634" s="22">
        <f t="shared" si="29"/>
        <v>0</v>
      </c>
      <c r="N634" s="49"/>
      <c r="O634" s="43"/>
      <c r="P634" s="44"/>
      <c r="Q634" s="51"/>
      <c r="R634" s="25" t="str">
        <f>IF(M634=0,"",M634/'CED. GRAL POR REP. O MANTTO'!G640)</f>
        <v/>
      </c>
      <c r="S634" s="35" t="str">
        <f t="shared" si="27"/>
        <v/>
      </c>
    </row>
    <row r="635" spans="2:19" s="2" customFormat="1" ht="12" hidden="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47"/>
      <c r="I635" s="31"/>
      <c r="J635" s="31"/>
      <c r="K635" s="31"/>
      <c r="L635" s="22">
        <f t="shared" si="28"/>
        <v>0</v>
      </c>
      <c r="M635" s="22">
        <f t="shared" si="29"/>
        <v>0</v>
      </c>
      <c r="N635" s="49"/>
      <c r="O635" s="43"/>
      <c r="P635" s="44"/>
      <c r="Q635" s="51"/>
      <c r="R635" s="25" t="str">
        <f>IF(M635=0,"",M635/'CED. GRAL POR REP. O MANTTO'!G641)</f>
        <v/>
      </c>
      <c r="S635" s="35" t="str">
        <f t="shared" si="27"/>
        <v/>
      </c>
    </row>
    <row r="636" spans="2:19" s="2" customFormat="1" ht="12" hidden="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47"/>
      <c r="I636" s="31"/>
      <c r="J636" s="31"/>
      <c r="K636" s="31"/>
      <c r="L636" s="22">
        <f t="shared" si="28"/>
        <v>0</v>
      </c>
      <c r="M636" s="22">
        <f t="shared" si="29"/>
        <v>0</v>
      </c>
      <c r="N636" s="49"/>
      <c r="O636" s="43"/>
      <c r="P636" s="44"/>
      <c r="Q636" s="51"/>
      <c r="R636" s="25" t="str">
        <f>IF(M636=0,"",M636/'CED. GRAL POR REP. O MANTTO'!G642)</f>
        <v/>
      </c>
      <c r="S636" s="35" t="str">
        <f t="shared" si="27"/>
        <v/>
      </c>
    </row>
    <row r="637" spans="2:19" s="2" customFormat="1" ht="12" hidden="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47"/>
      <c r="I637" s="31"/>
      <c r="J637" s="31"/>
      <c r="K637" s="31"/>
      <c r="L637" s="22">
        <f t="shared" si="28"/>
        <v>0</v>
      </c>
      <c r="M637" s="22">
        <f t="shared" si="29"/>
        <v>0</v>
      </c>
      <c r="N637" s="49"/>
      <c r="O637" s="43"/>
      <c r="P637" s="44"/>
      <c r="Q637" s="51"/>
      <c r="R637" s="25" t="str">
        <f>IF(M637=0,"",M637/'CED. GRAL POR REP. O MANTTO'!G643)</f>
        <v/>
      </c>
      <c r="S637" s="35" t="str">
        <f t="shared" si="27"/>
        <v/>
      </c>
    </row>
    <row r="638" spans="2:19" s="2" customFormat="1" ht="12" hidden="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47"/>
      <c r="I638" s="31"/>
      <c r="J638" s="31"/>
      <c r="K638" s="31"/>
      <c r="L638" s="22">
        <f t="shared" si="28"/>
        <v>0</v>
      </c>
      <c r="M638" s="22">
        <f t="shared" si="29"/>
        <v>0</v>
      </c>
      <c r="N638" s="49"/>
      <c r="O638" s="43"/>
      <c r="P638" s="44"/>
      <c r="Q638" s="51"/>
      <c r="R638" s="25" t="str">
        <f>IF(M638=0,"",M638/'CED. GRAL POR REP. O MANTTO'!G644)</f>
        <v/>
      </c>
      <c r="S638" s="35" t="str">
        <f t="shared" si="27"/>
        <v/>
      </c>
    </row>
    <row r="639" spans="2:19" s="2" customFormat="1" ht="12" hidden="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47"/>
      <c r="I639" s="31"/>
      <c r="J639" s="31"/>
      <c r="K639" s="31"/>
      <c r="L639" s="22">
        <f t="shared" si="28"/>
        <v>0</v>
      </c>
      <c r="M639" s="22">
        <f t="shared" si="29"/>
        <v>0</v>
      </c>
      <c r="N639" s="49"/>
      <c r="O639" s="43"/>
      <c r="P639" s="44"/>
      <c r="Q639" s="51"/>
      <c r="R639" s="25" t="str">
        <f>IF(M639=0,"",M639/'CED. GRAL POR REP. O MANTTO'!G645)</f>
        <v/>
      </c>
      <c r="S639" s="35" t="str">
        <f t="shared" si="27"/>
        <v/>
      </c>
    </row>
    <row r="640" spans="2:19" s="2" customFormat="1" ht="12" hidden="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47"/>
      <c r="I640" s="31"/>
      <c r="J640" s="31"/>
      <c r="K640" s="31"/>
      <c r="L640" s="22">
        <f t="shared" si="28"/>
        <v>0</v>
      </c>
      <c r="M640" s="22">
        <f t="shared" si="29"/>
        <v>0</v>
      </c>
      <c r="N640" s="49"/>
      <c r="O640" s="43"/>
      <c r="P640" s="44"/>
      <c r="Q640" s="51"/>
      <c r="R640" s="25" t="str">
        <f>IF(M640=0,"",M640/'CED. GRAL POR REP. O MANTTO'!G646)</f>
        <v/>
      </c>
      <c r="S640" s="35" t="str">
        <f t="shared" si="27"/>
        <v/>
      </c>
    </row>
    <row r="641" spans="2:19" s="2" customFormat="1" ht="12" hidden="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47"/>
      <c r="I641" s="31"/>
      <c r="J641" s="31"/>
      <c r="K641" s="31"/>
      <c r="L641" s="22">
        <f t="shared" si="28"/>
        <v>0</v>
      </c>
      <c r="M641" s="22">
        <f t="shared" si="29"/>
        <v>0</v>
      </c>
      <c r="N641" s="49"/>
      <c r="O641" s="43"/>
      <c r="P641" s="44"/>
      <c r="Q641" s="51"/>
      <c r="R641" s="25" t="str">
        <f>IF(M641=0,"",M641/'CED. GRAL POR REP. O MANTTO'!G647)</f>
        <v/>
      </c>
      <c r="S641" s="35" t="str">
        <f t="shared" si="27"/>
        <v/>
      </c>
    </row>
    <row r="642" spans="2:19" s="2" customFormat="1" ht="12" hidden="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47"/>
      <c r="I642" s="31"/>
      <c r="J642" s="31"/>
      <c r="K642" s="31"/>
      <c r="L642" s="22">
        <f t="shared" si="28"/>
        <v>0</v>
      </c>
      <c r="M642" s="22">
        <f t="shared" si="29"/>
        <v>0</v>
      </c>
      <c r="N642" s="49"/>
      <c r="O642" s="43"/>
      <c r="P642" s="44"/>
      <c r="Q642" s="51"/>
      <c r="R642" s="25" t="str">
        <f>IF(M642=0,"",M642/'CED. GRAL POR REP. O MANTTO'!G648)</f>
        <v/>
      </c>
      <c r="S642" s="35" t="str">
        <f t="shared" si="27"/>
        <v/>
      </c>
    </row>
    <row r="643" spans="2:19" s="2" customFormat="1" ht="12" hidden="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47"/>
      <c r="I643" s="31"/>
      <c r="J643" s="31"/>
      <c r="K643" s="31"/>
      <c r="L643" s="22">
        <f t="shared" si="28"/>
        <v>0</v>
      </c>
      <c r="M643" s="22">
        <f t="shared" si="29"/>
        <v>0</v>
      </c>
      <c r="N643" s="49"/>
      <c r="O643" s="43"/>
      <c r="P643" s="44"/>
      <c r="Q643" s="51"/>
      <c r="R643" s="25" t="str">
        <f>IF(M643=0,"",M643/'CED. GRAL POR REP. O MANTTO'!G649)</f>
        <v/>
      </c>
      <c r="S643" s="35" t="str">
        <f t="shared" si="27"/>
        <v/>
      </c>
    </row>
    <row r="644" spans="2:19" s="2" customFormat="1" ht="12" hidden="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47"/>
      <c r="I644" s="31"/>
      <c r="J644" s="31"/>
      <c r="K644" s="31"/>
      <c r="L644" s="22">
        <f t="shared" si="28"/>
        <v>0</v>
      </c>
      <c r="M644" s="22">
        <f t="shared" si="29"/>
        <v>0</v>
      </c>
      <c r="N644" s="49"/>
      <c r="O644" s="43"/>
      <c r="P644" s="44"/>
      <c r="Q644" s="51"/>
      <c r="R644" s="25" t="str">
        <f>IF(M644=0,"",M644/'CED. GRAL POR REP. O MANTTO'!G650)</f>
        <v/>
      </c>
      <c r="S644" s="35" t="str">
        <f t="shared" si="27"/>
        <v/>
      </c>
    </row>
    <row r="645" spans="2:19" s="2" customFormat="1" ht="12" hidden="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47"/>
      <c r="I645" s="31"/>
      <c r="J645" s="31"/>
      <c r="K645" s="31"/>
      <c r="L645" s="22">
        <f t="shared" si="28"/>
        <v>0</v>
      </c>
      <c r="M645" s="22">
        <f t="shared" si="29"/>
        <v>0</v>
      </c>
      <c r="N645" s="49"/>
      <c r="O645" s="43"/>
      <c r="P645" s="44"/>
      <c r="Q645" s="51"/>
      <c r="R645" s="25" t="str">
        <f>IF(M645=0,"",M645/'CED. GRAL POR REP. O MANTTO'!G651)</f>
        <v/>
      </c>
      <c r="S645" s="35" t="str">
        <f t="shared" si="27"/>
        <v/>
      </c>
    </row>
    <row r="646" spans="2:19" s="2" customFormat="1" ht="12" hidden="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47"/>
      <c r="I646" s="31"/>
      <c r="J646" s="31"/>
      <c r="K646" s="31"/>
      <c r="L646" s="22">
        <f t="shared" si="28"/>
        <v>0</v>
      </c>
      <c r="M646" s="22">
        <f t="shared" si="29"/>
        <v>0</v>
      </c>
      <c r="N646" s="49"/>
      <c r="O646" s="43"/>
      <c r="P646" s="44"/>
      <c r="Q646" s="51"/>
      <c r="R646" s="25" t="str">
        <f>IF(M646=0,"",M646/'CED. GRAL POR REP. O MANTTO'!G652)</f>
        <v/>
      </c>
      <c r="S646" s="35" t="str">
        <f t="shared" si="27"/>
        <v/>
      </c>
    </row>
    <row r="647" spans="2:19" s="2" customFormat="1" ht="12" hidden="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47"/>
      <c r="I647" s="31"/>
      <c r="J647" s="31"/>
      <c r="K647" s="31"/>
      <c r="L647" s="22">
        <f t="shared" si="28"/>
        <v>0</v>
      </c>
      <c r="M647" s="22">
        <f t="shared" si="29"/>
        <v>0</v>
      </c>
      <c r="N647" s="49"/>
      <c r="O647" s="43"/>
      <c r="P647" s="44"/>
      <c r="Q647" s="51"/>
      <c r="R647" s="25" t="str">
        <f>IF(M647=0,"",M647/'CED. GRAL POR REP. O MANTTO'!G653)</f>
        <v/>
      </c>
      <c r="S647" s="35" t="str">
        <f t="shared" si="27"/>
        <v/>
      </c>
    </row>
    <row r="648" spans="2:19" s="2" customFormat="1" ht="12" hidden="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47"/>
      <c r="I648" s="31"/>
      <c r="J648" s="31"/>
      <c r="K648" s="31"/>
      <c r="L648" s="22">
        <f t="shared" si="28"/>
        <v>0</v>
      </c>
      <c r="M648" s="22">
        <f t="shared" si="29"/>
        <v>0</v>
      </c>
      <c r="N648" s="49"/>
      <c r="O648" s="43"/>
      <c r="P648" s="44"/>
      <c r="Q648" s="51"/>
      <c r="R648" s="25" t="str">
        <f>IF(M648=0,"",M648/'CED. GRAL POR REP. O MANTTO'!G654)</f>
        <v/>
      </c>
      <c r="S648" s="35" t="str">
        <f t="shared" si="27"/>
        <v/>
      </c>
    </row>
    <row r="649" spans="2:19" s="2" customFormat="1" ht="12" hidden="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47"/>
      <c r="I649" s="31"/>
      <c r="J649" s="31"/>
      <c r="K649" s="31"/>
      <c r="L649" s="22">
        <f t="shared" si="28"/>
        <v>0</v>
      </c>
      <c r="M649" s="22">
        <f t="shared" si="29"/>
        <v>0</v>
      </c>
      <c r="N649" s="49"/>
      <c r="O649" s="43"/>
      <c r="P649" s="44"/>
      <c r="Q649" s="51"/>
      <c r="R649" s="25" t="str">
        <f>IF(M649=0,"",M649/'CED. GRAL POR REP. O MANTTO'!G655)</f>
        <v/>
      </c>
      <c r="S649" s="35" t="str">
        <f t="shared" si="27"/>
        <v/>
      </c>
    </row>
    <row r="650" spans="2:19" s="2" customFormat="1" ht="12" hidden="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47"/>
      <c r="I650" s="31"/>
      <c r="J650" s="31"/>
      <c r="K650" s="31"/>
      <c r="L650" s="22">
        <f t="shared" si="28"/>
        <v>0</v>
      </c>
      <c r="M650" s="22">
        <f t="shared" si="29"/>
        <v>0</v>
      </c>
      <c r="N650" s="49"/>
      <c r="O650" s="43"/>
      <c r="P650" s="44"/>
      <c r="Q650" s="51"/>
      <c r="R650" s="25" t="str">
        <f>IF(M650=0,"",M650/'CED. GRAL POR REP. O MANTTO'!G656)</f>
        <v/>
      </c>
      <c r="S650" s="35" t="str">
        <f t="shared" si="27"/>
        <v/>
      </c>
    </row>
    <row r="651" spans="2:19" s="2" customFormat="1" ht="12" hidden="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47"/>
      <c r="I651" s="31"/>
      <c r="J651" s="31"/>
      <c r="K651" s="31"/>
      <c r="L651" s="22">
        <f t="shared" si="28"/>
        <v>0</v>
      </c>
      <c r="M651" s="22">
        <f t="shared" si="29"/>
        <v>0</v>
      </c>
      <c r="N651" s="49"/>
      <c r="O651" s="43"/>
      <c r="P651" s="44"/>
      <c r="Q651" s="51"/>
      <c r="R651" s="25" t="str">
        <f>IF(M651=0,"",M651/'CED. GRAL POR REP. O MANTTO'!G657)</f>
        <v/>
      </c>
      <c r="S651" s="35" t="str">
        <f t="shared" si="27"/>
        <v/>
      </c>
    </row>
    <row r="652" spans="2:19" s="2" customFormat="1" ht="12" hidden="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47"/>
      <c r="I652" s="31"/>
      <c r="J652" s="31"/>
      <c r="K652" s="31"/>
      <c r="L652" s="22">
        <f t="shared" si="28"/>
        <v>0</v>
      </c>
      <c r="M652" s="22">
        <f t="shared" si="29"/>
        <v>0</v>
      </c>
      <c r="N652" s="49"/>
      <c r="O652" s="43"/>
      <c r="P652" s="44"/>
      <c r="Q652" s="51"/>
      <c r="R652" s="25" t="str">
        <f>IF(M652=0,"",M652/'CED. GRAL POR REP. O MANTTO'!G658)</f>
        <v/>
      </c>
      <c r="S652" s="35" t="str">
        <f t="shared" si="27"/>
        <v/>
      </c>
    </row>
    <row r="653" spans="2:19" s="2" customFormat="1" ht="12" hidden="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47"/>
      <c r="I653" s="31"/>
      <c r="J653" s="31"/>
      <c r="K653" s="31"/>
      <c r="L653" s="22">
        <f t="shared" si="28"/>
        <v>0</v>
      </c>
      <c r="M653" s="22">
        <f t="shared" si="29"/>
        <v>0</v>
      </c>
      <c r="N653" s="49"/>
      <c r="O653" s="43"/>
      <c r="P653" s="44"/>
      <c r="Q653" s="51"/>
      <c r="R653" s="25" t="str">
        <f>IF(M653=0,"",M653/'CED. GRAL POR REP. O MANTTO'!G659)</f>
        <v/>
      </c>
      <c r="S653" s="35" t="str">
        <f t="shared" si="27"/>
        <v/>
      </c>
    </row>
    <row r="654" spans="2:19" s="2" customFormat="1" ht="12" hidden="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47"/>
      <c r="I654" s="31"/>
      <c r="J654" s="31"/>
      <c r="K654" s="31"/>
      <c r="L654" s="22">
        <f t="shared" si="28"/>
        <v>0</v>
      </c>
      <c r="M654" s="22">
        <f t="shared" si="29"/>
        <v>0</v>
      </c>
      <c r="N654" s="49"/>
      <c r="O654" s="43"/>
      <c r="P654" s="44"/>
      <c r="Q654" s="51"/>
      <c r="R654" s="25" t="str">
        <f>IF(M654=0,"",M654/'CED. GRAL POR REP. O MANTTO'!G660)</f>
        <v/>
      </c>
      <c r="S654" s="35" t="str">
        <f t="shared" si="27"/>
        <v/>
      </c>
    </row>
    <row r="655" spans="2:19" s="2" customFormat="1" ht="12" hidden="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47"/>
      <c r="I655" s="31"/>
      <c r="J655" s="31"/>
      <c r="K655" s="31"/>
      <c r="L655" s="22">
        <f t="shared" si="28"/>
        <v>0</v>
      </c>
      <c r="M655" s="22">
        <f t="shared" si="29"/>
        <v>0</v>
      </c>
      <c r="N655" s="49"/>
      <c r="O655" s="43"/>
      <c r="P655" s="44"/>
      <c r="Q655" s="51"/>
      <c r="R655" s="25" t="str">
        <f>IF(M655=0,"",M655/'CED. GRAL POR REP. O MANTTO'!G661)</f>
        <v/>
      </c>
      <c r="S655" s="35" t="str">
        <f t="shared" si="27"/>
        <v/>
      </c>
    </row>
    <row r="656" spans="2:19" s="2" customFormat="1" ht="12" hidden="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47"/>
      <c r="I656" s="31"/>
      <c r="J656" s="31"/>
      <c r="K656" s="31"/>
      <c r="L656" s="22">
        <f t="shared" si="28"/>
        <v>0</v>
      </c>
      <c r="M656" s="22">
        <f t="shared" si="29"/>
        <v>0</v>
      </c>
      <c r="N656" s="49"/>
      <c r="O656" s="43"/>
      <c r="P656" s="44"/>
      <c r="Q656" s="51"/>
      <c r="R656" s="25" t="str">
        <f>IF(M656=0,"",M656/'CED. GRAL POR REP. O MANTTO'!G662)</f>
        <v/>
      </c>
      <c r="S656" s="35" t="str">
        <f t="shared" si="27"/>
        <v/>
      </c>
    </row>
    <row r="657" spans="2:19" s="2" customFormat="1" ht="12" hidden="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47"/>
      <c r="I657" s="31"/>
      <c r="J657" s="31"/>
      <c r="K657" s="31"/>
      <c r="L657" s="22">
        <f t="shared" si="28"/>
        <v>0</v>
      </c>
      <c r="M657" s="22">
        <f t="shared" si="29"/>
        <v>0</v>
      </c>
      <c r="N657" s="49"/>
      <c r="O657" s="43"/>
      <c r="P657" s="44"/>
      <c r="Q657" s="51"/>
      <c r="R657" s="25" t="str">
        <f>IF(M657=0,"",M657/'CED. GRAL POR REP. O MANTTO'!G663)</f>
        <v/>
      </c>
      <c r="S657" s="35" t="str">
        <f t="shared" si="27"/>
        <v/>
      </c>
    </row>
    <row r="658" spans="2:19" s="2" customFormat="1" ht="12" hidden="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47"/>
      <c r="I658" s="31"/>
      <c r="J658" s="31"/>
      <c r="K658" s="31"/>
      <c r="L658" s="22">
        <f t="shared" si="28"/>
        <v>0</v>
      </c>
      <c r="M658" s="22">
        <f t="shared" si="29"/>
        <v>0</v>
      </c>
      <c r="N658" s="49"/>
      <c r="O658" s="43"/>
      <c r="P658" s="44"/>
      <c r="Q658" s="51"/>
      <c r="R658" s="25" t="str">
        <f>IF(M658=0,"",M658/'CED. GRAL POR REP. O MANTTO'!G664)</f>
        <v/>
      </c>
      <c r="S658" s="35" t="str">
        <f t="shared" ref="S658:S717" si="30">IF(R658="","",IF(R658&gt;1,"SOBRE EJERCICIO DE RECURSOS",""))</f>
        <v/>
      </c>
    </row>
    <row r="659" spans="2:19" s="2" customFormat="1" ht="12" hidden="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47"/>
      <c r="I659" s="31"/>
      <c r="J659" s="31"/>
      <c r="K659" s="31"/>
      <c r="L659" s="22">
        <f t="shared" si="28"/>
        <v>0</v>
      </c>
      <c r="M659" s="22">
        <f t="shared" si="29"/>
        <v>0</v>
      </c>
      <c r="N659" s="49"/>
      <c r="O659" s="43"/>
      <c r="P659" s="44"/>
      <c r="Q659" s="51"/>
      <c r="R659" s="25" t="str">
        <f>IF(M659=0,"",M659/'CED. GRAL POR REP. O MANTTO'!G665)</f>
        <v/>
      </c>
      <c r="S659" s="35" t="str">
        <f t="shared" si="30"/>
        <v/>
      </c>
    </row>
    <row r="660" spans="2:19" s="2" customFormat="1" ht="12" hidden="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47"/>
      <c r="I660" s="31"/>
      <c r="J660" s="31"/>
      <c r="K660" s="31"/>
      <c r="L660" s="22">
        <f t="shared" ref="L660:L717" si="31">I660+J660+K660</f>
        <v>0</v>
      </c>
      <c r="M660" s="22">
        <f t="shared" ref="M660:M717" si="32">H660+L660</f>
        <v>0</v>
      </c>
      <c r="N660" s="49"/>
      <c r="O660" s="43"/>
      <c r="P660" s="44"/>
      <c r="Q660" s="51"/>
      <c r="R660" s="25" t="str">
        <f>IF(M660=0,"",M660/'CED. GRAL POR REP. O MANTTO'!G666)</f>
        <v/>
      </c>
      <c r="S660" s="35" t="str">
        <f t="shared" si="30"/>
        <v/>
      </c>
    </row>
    <row r="661" spans="2:19" s="2" customFormat="1" ht="12" hidden="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47"/>
      <c r="I661" s="31"/>
      <c r="J661" s="31"/>
      <c r="K661" s="31"/>
      <c r="L661" s="22">
        <f t="shared" si="31"/>
        <v>0</v>
      </c>
      <c r="M661" s="22">
        <f t="shared" si="32"/>
        <v>0</v>
      </c>
      <c r="N661" s="49"/>
      <c r="O661" s="43"/>
      <c r="P661" s="44"/>
      <c r="Q661" s="51"/>
      <c r="R661" s="25" t="str">
        <f>IF(M661=0,"",M661/'CED. GRAL POR REP. O MANTTO'!G667)</f>
        <v/>
      </c>
      <c r="S661" s="35" t="str">
        <f t="shared" si="30"/>
        <v/>
      </c>
    </row>
    <row r="662" spans="2:19" s="2" customFormat="1" ht="12" hidden="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47"/>
      <c r="I662" s="31"/>
      <c r="J662" s="31"/>
      <c r="K662" s="31"/>
      <c r="L662" s="22">
        <f t="shared" si="31"/>
        <v>0</v>
      </c>
      <c r="M662" s="22">
        <f t="shared" si="32"/>
        <v>0</v>
      </c>
      <c r="N662" s="49"/>
      <c r="O662" s="43"/>
      <c r="P662" s="44"/>
      <c r="Q662" s="51"/>
      <c r="R662" s="25" t="str">
        <f>IF(M662=0,"",M662/'CED. GRAL POR REP. O MANTTO'!G668)</f>
        <v/>
      </c>
      <c r="S662" s="35" t="str">
        <f t="shared" si="30"/>
        <v/>
      </c>
    </row>
    <row r="663" spans="2:19" s="2" customFormat="1" ht="12" hidden="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47"/>
      <c r="I663" s="31"/>
      <c r="J663" s="31"/>
      <c r="K663" s="31"/>
      <c r="L663" s="22">
        <f t="shared" si="31"/>
        <v>0</v>
      </c>
      <c r="M663" s="22">
        <f t="shared" si="32"/>
        <v>0</v>
      </c>
      <c r="N663" s="49"/>
      <c r="O663" s="43"/>
      <c r="P663" s="44"/>
      <c r="Q663" s="51"/>
      <c r="R663" s="25" t="str">
        <f>IF(M663=0,"",M663/'CED. GRAL POR REP. O MANTTO'!G669)</f>
        <v/>
      </c>
      <c r="S663" s="35" t="str">
        <f t="shared" si="30"/>
        <v/>
      </c>
    </row>
    <row r="664" spans="2:19" s="2" customFormat="1" ht="12" hidden="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47"/>
      <c r="I664" s="31"/>
      <c r="J664" s="31"/>
      <c r="K664" s="31"/>
      <c r="L664" s="22">
        <f t="shared" si="31"/>
        <v>0</v>
      </c>
      <c r="M664" s="22">
        <f t="shared" si="32"/>
        <v>0</v>
      </c>
      <c r="N664" s="49"/>
      <c r="O664" s="43"/>
      <c r="P664" s="44"/>
      <c r="Q664" s="51"/>
      <c r="R664" s="25" t="str">
        <f>IF(M664=0,"",M664/'CED. GRAL POR REP. O MANTTO'!G670)</f>
        <v/>
      </c>
      <c r="S664" s="35" t="str">
        <f t="shared" si="30"/>
        <v/>
      </c>
    </row>
    <row r="665" spans="2:19" s="2" customFormat="1" ht="12" hidden="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47"/>
      <c r="I665" s="31"/>
      <c r="J665" s="31"/>
      <c r="K665" s="31"/>
      <c r="L665" s="22">
        <f t="shared" si="31"/>
        <v>0</v>
      </c>
      <c r="M665" s="22">
        <f t="shared" si="32"/>
        <v>0</v>
      </c>
      <c r="N665" s="49"/>
      <c r="O665" s="43"/>
      <c r="P665" s="44"/>
      <c r="Q665" s="51"/>
      <c r="R665" s="25" t="str">
        <f>IF(M665=0,"",M665/'CED. GRAL POR REP. O MANTTO'!G671)</f>
        <v/>
      </c>
      <c r="S665" s="35" t="str">
        <f t="shared" si="30"/>
        <v/>
      </c>
    </row>
    <row r="666" spans="2:19" s="2" customFormat="1" ht="12" hidden="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47"/>
      <c r="I666" s="31"/>
      <c r="J666" s="31"/>
      <c r="K666" s="31"/>
      <c r="L666" s="22">
        <f t="shared" si="31"/>
        <v>0</v>
      </c>
      <c r="M666" s="22">
        <f t="shared" si="32"/>
        <v>0</v>
      </c>
      <c r="N666" s="49"/>
      <c r="O666" s="43"/>
      <c r="P666" s="44"/>
      <c r="Q666" s="51"/>
      <c r="R666" s="25" t="str">
        <f>IF(M666=0,"",M666/'CED. GRAL POR REP. O MANTTO'!G672)</f>
        <v/>
      </c>
      <c r="S666" s="35" t="str">
        <f t="shared" si="30"/>
        <v/>
      </c>
    </row>
    <row r="667" spans="2:19" s="2" customFormat="1" ht="12" hidden="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47"/>
      <c r="I667" s="31"/>
      <c r="J667" s="31"/>
      <c r="K667" s="31"/>
      <c r="L667" s="22">
        <f t="shared" si="31"/>
        <v>0</v>
      </c>
      <c r="M667" s="22">
        <f t="shared" si="32"/>
        <v>0</v>
      </c>
      <c r="N667" s="49"/>
      <c r="O667" s="43"/>
      <c r="P667" s="44"/>
      <c r="Q667" s="51"/>
      <c r="R667" s="25" t="str">
        <f>IF(M667=0,"",M667/'CED. GRAL POR REP. O MANTTO'!G673)</f>
        <v/>
      </c>
      <c r="S667" s="35" t="str">
        <f t="shared" si="30"/>
        <v/>
      </c>
    </row>
    <row r="668" spans="2:19" s="2" customFormat="1" ht="12" hidden="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47"/>
      <c r="I668" s="31"/>
      <c r="J668" s="31"/>
      <c r="K668" s="31"/>
      <c r="L668" s="22">
        <f t="shared" si="31"/>
        <v>0</v>
      </c>
      <c r="M668" s="22">
        <f t="shared" si="32"/>
        <v>0</v>
      </c>
      <c r="N668" s="49"/>
      <c r="O668" s="43"/>
      <c r="P668" s="44"/>
      <c r="Q668" s="51"/>
      <c r="R668" s="25" t="str">
        <f>IF(M668=0,"",M668/'CED. GRAL POR REP. O MANTTO'!G674)</f>
        <v/>
      </c>
      <c r="S668" s="35" t="str">
        <f t="shared" si="30"/>
        <v/>
      </c>
    </row>
    <row r="669" spans="2:19" s="2" customFormat="1" ht="12" hidden="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47"/>
      <c r="I669" s="31"/>
      <c r="J669" s="31"/>
      <c r="K669" s="31"/>
      <c r="L669" s="22">
        <f t="shared" si="31"/>
        <v>0</v>
      </c>
      <c r="M669" s="22">
        <f t="shared" si="32"/>
        <v>0</v>
      </c>
      <c r="N669" s="49"/>
      <c r="O669" s="43"/>
      <c r="P669" s="44"/>
      <c r="Q669" s="51"/>
      <c r="R669" s="25" t="str">
        <f>IF(M669=0,"",M669/'CED. GRAL POR REP. O MANTTO'!G675)</f>
        <v/>
      </c>
      <c r="S669" s="35" t="str">
        <f t="shared" si="30"/>
        <v/>
      </c>
    </row>
    <row r="670" spans="2:19" s="2" customFormat="1" ht="12" hidden="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47"/>
      <c r="I670" s="31"/>
      <c r="J670" s="31"/>
      <c r="K670" s="31"/>
      <c r="L670" s="22">
        <f t="shared" si="31"/>
        <v>0</v>
      </c>
      <c r="M670" s="22">
        <f t="shared" si="32"/>
        <v>0</v>
      </c>
      <c r="N670" s="49"/>
      <c r="O670" s="43"/>
      <c r="P670" s="44"/>
      <c r="Q670" s="51"/>
      <c r="R670" s="25" t="str">
        <f>IF(M670=0,"",M670/'CED. GRAL POR REP. O MANTTO'!G676)</f>
        <v/>
      </c>
      <c r="S670" s="35" t="str">
        <f t="shared" si="30"/>
        <v/>
      </c>
    </row>
    <row r="671" spans="2:19" s="2" customFormat="1" ht="12" hidden="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47"/>
      <c r="I671" s="31"/>
      <c r="J671" s="31"/>
      <c r="K671" s="31"/>
      <c r="L671" s="22">
        <f t="shared" si="31"/>
        <v>0</v>
      </c>
      <c r="M671" s="22">
        <f t="shared" si="32"/>
        <v>0</v>
      </c>
      <c r="N671" s="49"/>
      <c r="O671" s="43"/>
      <c r="P671" s="44"/>
      <c r="Q671" s="51"/>
      <c r="R671" s="25" t="str">
        <f>IF(M671=0,"",M671/'CED. GRAL POR REP. O MANTTO'!G677)</f>
        <v/>
      </c>
      <c r="S671" s="35" t="str">
        <f t="shared" si="30"/>
        <v/>
      </c>
    </row>
    <row r="672" spans="2:19" s="2" customFormat="1" ht="12" hidden="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47"/>
      <c r="I672" s="31"/>
      <c r="J672" s="31"/>
      <c r="K672" s="31"/>
      <c r="L672" s="22">
        <f t="shared" si="31"/>
        <v>0</v>
      </c>
      <c r="M672" s="22">
        <f t="shared" si="32"/>
        <v>0</v>
      </c>
      <c r="N672" s="49"/>
      <c r="O672" s="43"/>
      <c r="P672" s="44"/>
      <c r="Q672" s="51"/>
      <c r="R672" s="25" t="str">
        <f>IF(M672=0,"",M672/'CED. GRAL POR REP. O MANTTO'!G678)</f>
        <v/>
      </c>
      <c r="S672" s="35" t="str">
        <f t="shared" si="30"/>
        <v/>
      </c>
    </row>
    <row r="673" spans="2:19" s="2" customFormat="1" ht="12" hidden="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47"/>
      <c r="I673" s="31"/>
      <c r="J673" s="31"/>
      <c r="K673" s="31"/>
      <c r="L673" s="22">
        <f t="shared" si="31"/>
        <v>0</v>
      </c>
      <c r="M673" s="22">
        <f t="shared" si="32"/>
        <v>0</v>
      </c>
      <c r="N673" s="49"/>
      <c r="O673" s="43"/>
      <c r="P673" s="44"/>
      <c r="Q673" s="51"/>
      <c r="R673" s="25" t="str">
        <f>IF(M673=0,"",M673/'CED. GRAL POR REP. O MANTTO'!G679)</f>
        <v/>
      </c>
      <c r="S673" s="35" t="str">
        <f t="shared" si="30"/>
        <v/>
      </c>
    </row>
    <row r="674" spans="2:19" s="2" customFormat="1" ht="12" hidden="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47"/>
      <c r="I674" s="31"/>
      <c r="J674" s="31"/>
      <c r="K674" s="31"/>
      <c r="L674" s="22">
        <f t="shared" si="31"/>
        <v>0</v>
      </c>
      <c r="M674" s="22">
        <f t="shared" si="32"/>
        <v>0</v>
      </c>
      <c r="N674" s="49"/>
      <c r="O674" s="43"/>
      <c r="P674" s="44"/>
      <c r="Q674" s="51"/>
      <c r="R674" s="25" t="str">
        <f>IF(M674=0,"",M674/'CED. GRAL POR REP. O MANTTO'!G680)</f>
        <v/>
      </c>
      <c r="S674" s="35" t="str">
        <f t="shared" si="30"/>
        <v/>
      </c>
    </row>
    <row r="675" spans="2:19" s="2" customFormat="1" ht="12" hidden="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47"/>
      <c r="I675" s="31"/>
      <c r="J675" s="31"/>
      <c r="K675" s="31"/>
      <c r="L675" s="22">
        <f t="shared" si="31"/>
        <v>0</v>
      </c>
      <c r="M675" s="22">
        <f t="shared" si="32"/>
        <v>0</v>
      </c>
      <c r="N675" s="49"/>
      <c r="O675" s="43"/>
      <c r="P675" s="44"/>
      <c r="Q675" s="51"/>
      <c r="R675" s="25" t="str">
        <f>IF(M675=0,"",M675/'CED. GRAL POR REP. O MANTTO'!G681)</f>
        <v/>
      </c>
      <c r="S675" s="35" t="str">
        <f t="shared" si="30"/>
        <v/>
      </c>
    </row>
    <row r="676" spans="2:19" s="2" customFormat="1" ht="12" hidden="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47"/>
      <c r="I676" s="31"/>
      <c r="J676" s="31"/>
      <c r="K676" s="31"/>
      <c r="L676" s="22">
        <f t="shared" si="31"/>
        <v>0</v>
      </c>
      <c r="M676" s="22">
        <f t="shared" si="32"/>
        <v>0</v>
      </c>
      <c r="N676" s="49"/>
      <c r="O676" s="43"/>
      <c r="P676" s="44"/>
      <c r="Q676" s="51"/>
      <c r="R676" s="25" t="str">
        <f>IF(M676=0,"",M676/'CED. GRAL POR REP. O MANTTO'!G682)</f>
        <v/>
      </c>
      <c r="S676" s="35" t="str">
        <f t="shared" si="30"/>
        <v/>
      </c>
    </row>
    <row r="677" spans="2:19" s="2" customFormat="1" ht="12" hidden="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47"/>
      <c r="I677" s="31"/>
      <c r="J677" s="31"/>
      <c r="K677" s="31"/>
      <c r="L677" s="22">
        <f t="shared" si="31"/>
        <v>0</v>
      </c>
      <c r="M677" s="22">
        <f t="shared" si="32"/>
        <v>0</v>
      </c>
      <c r="N677" s="49"/>
      <c r="O677" s="43"/>
      <c r="P677" s="44"/>
      <c r="Q677" s="51"/>
      <c r="R677" s="25" t="str">
        <f>IF(M677=0,"",M677/'CED. GRAL POR REP. O MANTTO'!G683)</f>
        <v/>
      </c>
      <c r="S677" s="35" t="str">
        <f t="shared" si="30"/>
        <v/>
      </c>
    </row>
    <row r="678" spans="2:19" s="2" customFormat="1" ht="12" hidden="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47"/>
      <c r="I678" s="31"/>
      <c r="J678" s="31"/>
      <c r="K678" s="31"/>
      <c r="L678" s="22">
        <f t="shared" si="31"/>
        <v>0</v>
      </c>
      <c r="M678" s="22">
        <f t="shared" si="32"/>
        <v>0</v>
      </c>
      <c r="N678" s="49"/>
      <c r="O678" s="43"/>
      <c r="P678" s="44"/>
      <c r="Q678" s="51"/>
      <c r="R678" s="25" t="str">
        <f>IF(M678=0,"",M678/'CED. GRAL POR REP. O MANTTO'!G684)</f>
        <v/>
      </c>
      <c r="S678" s="35" t="str">
        <f t="shared" si="30"/>
        <v/>
      </c>
    </row>
    <row r="679" spans="2:19" s="2" customFormat="1" ht="12" hidden="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47"/>
      <c r="I679" s="31"/>
      <c r="J679" s="31"/>
      <c r="K679" s="31"/>
      <c r="L679" s="22">
        <f t="shared" si="31"/>
        <v>0</v>
      </c>
      <c r="M679" s="22">
        <f t="shared" si="32"/>
        <v>0</v>
      </c>
      <c r="N679" s="49"/>
      <c r="O679" s="43"/>
      <c r="P679" s="44"/>
      <c r="Q679" s="51"/>
      <c r="R679" s="25" t="str">
        <f>IF(M679=0,"",M679/'CED. GRAL POR REP. O MANTTO'!G685)</f>
        <v/>
      </c>
      <c r="S679" s="35" t="str">
        <f t="shared" si="30"/>
        <v/>
      </c>
    </row>
    <row r="680" spans="2:19" s="2" customFormat="1" ht="12" hidden="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47"/>
      <c r="I680" s="31"/>
      <c r="J680" s="31"/>
      <c r="K680" s="31"/>
      <c r="L680" s="22">
        <f t="shared" si="31"/>
        <v>0</v>
      </c>
      <c r="M680" s="22">
        <f t="shared" si="32"/>
        <v>0</v>
      </c>
      <c r="N680" s="49"/>
      <c r="O680" s="43"/>
      <c r="P680" s="44"/>
      <c r="Q680" s="51"/>
      <c r="R680" s="25" t="str">
        <f>IF(M680=0,"",M680/'CED. GRAL POR REP. O MANTTO'!G686)</f>
        <v/>
      </c>
      <c r="S680" s="35" t="str">
        <f t="shared" si="30"/>
        <v/>
      </c>
    </row>
    <row r="681" spans="2:19" s="2" customFormat="1" ht="12" hidden="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47"/>
      <c r="I681" s="31"/>
      <c r="J681" s="31"/>
      <c r="K681" s="31"/>
      <c r="L681" s="22">
        <f t="shared" si="31"/>
        <v>0</v>
      </c>
      <c r="M681" s="22">
        <f t="shared" si="32"/>
        <v>0</v>
      </c>
      <c r="N681" s="49"/>
      <c r="O681" s="43"/>
      <c r="P681" s="44"/>
      <c r="Q681" s="51"/>
      <c r="R681" s="25" t="str">
        <f>IF(M681=0,"",M681/'CED. GRAL POR REP. O MANTTO'!G687)</f>
        <v/>
      </c>
      <c r="S681" s="35" t="str">
        <f t="shared" si="30"/>
        <v/>
      </c>
    </row>
    <row r="682" spans="2:19" s="2" customFormat="1" ht="12" hidden="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47"/>
      <c r="I682" s="31"/>
      <c r="J682" s="31"/>
      <c r="K682" s="31"/>
      <c r="L682" s="22">
        <f t="shared" si="31"/>
        <v>0</v>
      </c>
      <c r="M682" s="22">
        <f t="shared" si="32"/>
        <v>0</v>
      </c>
      <c r="N682" s="49"/>
      <c r="O682" s="43"/>
      <c r="P682" s="44"/>
      <c r="Q682" s="51"/>
      <c r="R682" s="25" t="str">
        <f>IF(M682=0,"",M682/'CED. GRAL POR REP. O MANTTO'!G688)</f>
        <v/>
      </c>
      <c r="S682" s="35" t="str">
        <f t="shared" si="30"/>
        <v/>
      </c>
    </row>
    <row r="683" spans="2:19" s="2" customFormat="1" ht="12" hidden="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47"/>
      <c r="I683" s="31"/>
      <c r="J683" s="31"/>
      <c r="K683" s="31"/>
      <c r="L683" s="22">
        <f t="shared" si="31"/>
        <v>0</v>
      </c>
      <c r="M683" s="22">
        <f t="shared" si="32"/>
        <v>0</v>
      </c>
      <c r="N683" s="49"/>
      <c r="O683" s="43"/>
      <c r="P683" s="44"/>
      <c r="Q683" s="51"/>
      <c r="R683" s="25" t="str">
        <f>IF(M683=0,"",M683/'CED. GRAL POR REP. O MANTTO'!G689)</f>
        <v/>
      </c>
      <c r="S683" s="35" t="str">
        <f t="shared" si="30"/>
        <v/>
      </c>
    </row>
    <row r="684" spans="2:19" s="2" customFormat="1" ht="12" hidden="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47"/>
      <c r="I684" s="31"/>
      <c r="J684" s="31"/>
      <c r="K684" s="31"/>
      <c r="L684" s="22">
        <f t="shared" si="31"/>
        <v>0</v>
      </c>
      <c r="M684" s="22">
        <f t="shared" si="32"/>
        <v>0</v>
      </c>
      <c r="N684" s="49"/>
      <c r="O684" s="43"/>
      <c r="P684" s="44"/>
      <c r="Q684" s="51"/>
      <c r="R684" s="25" t="str">
        <f>IF(M684=0,"",M684/'CED. GRAL POR REP. O MANTTO'!G690)</f>
        <v/>
      </c>
      <c r="S684" s="35" t="str">
        <f t="shared" si="30"/>
        <v/>
      </c>
    </row>
    <row r="685" spans="2:19" s="2" customFormat="1" ht="12" hidden="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47"/>
      <c r="I685" s="31"/>
      <c r="J685" s="31"/>
      <c r="K685" s="31"/>
      <c r="L685" s="22">
        <f t="shared" si="31"/>
        <v>0</v>
      </c>
      <c r="M685" s="22">
        <f t="shared" si="32"/>
        <v>0</v>
      </c>
      <c r="N685" s="49"/>
      <c r="O685" s="43"/>
      <c r="P685" s="44"/>
      <c r="Q685" s="51"/>
      <c r="R685" s="25" t="str">
        <f>IF(M685=0,"",M685/'CED. GRAL POR REP. O MANTTO'!G691)</f>
        <v/>
      </c>
      <c r="S685" s="35" t="str">
        <f t="shared" si="30"/>
        <v/>
      </c>
    </row>
    <row r="686" spans="2:19" s="2" customFormat="1" ht="12" hidden="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47"/>
      <c r="I686" s="31"/>
      <c r="J686" s="31"/>
      <c r="K686" s="31"/>
      <c r="L686" s="22">
        <f t="shared" si="31"/>
        <v>0</v>
      </c>
      <c r="M686" s="22">
        <f t="shared" si="32"/>
        <v>0</v>
      </c>
      <c r="N686" s="49"/>
      <c r="O686" s="43"/>
      <c r="P686" s="44"/>
      <c r="Q686" s="51"/>
      <c r="R686" s="25" t="str">
        <f>IF(M686=0,"",M686/'CED. GRAL POR REP. O MANTTO'!G692)</f>
        <v/>
      </c>
      <c r="S686" s="35" t="str">
        <f t="shared" si="30"/>
        <v/>
      </c>
    </row>
    <row r="687" spans="2:19" s="2" customFormat="1" ht="12" hidden="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47"/>
      <c r="I687" s="31"/>
      <c r="J687" s="31"/>
      <c r="K687" s="31"/>
      <c r="L687" s="22">
        <f t="shared" si="31"/>
        <v>0</v>
      </c>
      <c r="M687" s="22">
        <f t="shared" si="32"/>
        <v>0</v>
      </c>
      <c r="N687" s="49"/>
      <c r="O687" s="43"/>
      <c r="P687" s="44"/>
      <c r="Q687" s="51"/>
      <c r="R687" s="25" t="str">
        <f>IF(M687=0,"",M687/'CED. GRAL POR REP. O MANTTO'!G693)</f>
        <v/>
      </c>
      <c r="S687" s="35" t="str">
        <f t="shared" si="30"/>
        <v/>
      </c>
    </row>
    <row r="688" spans="2:19" s="2" customFormat="1" ht="12" hidden="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47"/>
      <c r="I688" s="31"/>
      <c r="J688" s="31"/>
      <c r="K688" s="31"/>
      <c r="L688" s="22">
        <f t="shared" si="31"/>
        <v>0</v>
      </c>
      <c r="M688" s="22">
        <f t="shared" si="32"/>
        <v>0</v>
      </c>
      <c r="N688" s="49"/>
      <c r="O688" s="43"/>
      <c r="P688" s="44"/>
      <c r="Q688" s="51"/>
      <c r="R688" s="25" t="str">
        <f>IF(M688=0,"",M688/'CED. GRAL POR REP. O MANTTO'!G694)</f>
        <v/>
      </c>
      <c r="S688" s="35" t="str">
        <f t="shared" si="30"/>
        <v/>
      </c>
    </row>
    <row r="689" spans="2:19" s="2" customFormat="1" ht="12" hidden="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47"/>
      <c r="I689" s="31"/>
      <c r="J689" s="31"/>
      <c r="K689" s="31"/>
      <c r="L689" s="22">
        <f t="shared" si="31"/>
        <v>0</v>
      </c>
      <c r="M689" s="22">
        <f t="shared" si="32"/>
        <v>0</v>
      </c>
      <c r="N689" s="49"/>
      <c r="O689" s="43"/>
      <c r="P689" s="44"/>
      <c r="Q689" s="51"/>
      <c r="R689" s="25" t="str">
        <f>IF(M689=0,"",M689/'CED. GRAL POR REP. O MANTTO'!G695)</f>
        <v/>
      </c>
      <c r="S689" s="35" t="str">
        <f t="shared" si="30"/>
        <v/>
      </c>
    </row>
    <row r="690" spans="2:19" s="2" customFormat="1" ht="12" hidden="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47"/>
      <c r="I690" s="31"/>
      <c r="J690" s="31"/>
      <c r="K690" s="31"/>
      <c r="L690" s="22">
        <f t="shared" si="31"/>
        <v>0</v>
      </c>
      <c r="M690" s="22">
        <f t="shared" si="32"/>
        <v>0</v>
      </c>
      <c r="N690" s="49"/>
      <c r="O690" s="43"/>
      <c r="P690" s="44"/>
      <c r="Q690" s="51"/>
      <c r="R690" s="25" t="str">
        <f>IF(M690=0,"",M690/'CED. GRAL POR REP. O MANTTO'!G696)</f>
        <v/>
      </c>
      <c r="S690" s="35" t="str">
        <f t="shared" si="30"/>
        <v/>
      </c>
    </row>
    <row r="691" spans="2:19" s="2" customFormat="1" ht="12" hidden="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47"/>
      <c r="I691" s="31"/>
      <c r="J691" s="31"/>
      <c r="K691" s="31"/>
      <c r="L691" s="22">
        <f t="shared" si="31"/>
        <v>0</v>
      </c>
      <c r="M691" s="22">
        <f t="shared" si="32"/>
        <v>0</v>
      </c>
      <c r="N691" s="49"/>
      <c r="O691" s="43"/>
      <c r="P691" s="44"/>
      <c r="Q691" s="51"/>
      <c r="R691" s="25" t="str">
        <f>IF(M691=0,"",M691/'CED. GRAL POR REP. O MANTTO'!G697)</f>
        <v/>
      </c>
      <c r="S691" s="35" t="str">
        <f t="shared" si="30"/>
        <v/>
      </c>
    </row>
    <row r="692" spans="2:19" s="2" customFormat="1" ht="12" hidden="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47"/>
      <c r="I692" s="31"/>
      <c r="J692" s="31"/>
      <c r="K692" s="31"/>
      <c r="L692" s="22">
        <f t="shared" si="31"/>
        <v>0</v>
      </c>
      <c r="M692" s="22">
        <f t="shared" si="32"/>
        <v>0</v>
      </c>
      <c r="N692" s="49"/>
      <c r="O692" s="43"/>
      <c r="P692" s="44"/>
      <c r="Q692" s="51"/>
      <c r="R692" s="25" t="str">
        <f>IF(M692=0,"",M692/'CED. GRAL POR REP. O MANTTO'!G698)</f>
        <v/>
      </c>
      <c r="S692" s="35" t="str">
        <f t="shared" si="30"/>
        <v/>
      </c>
    </row>
    <row r="693" spans="2:19" s="2" customFormat="1" ht="12" hidden="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47"/>
      <c r="I693" s="31"/>
      <c r="J693" s="31"/>
      <c r="K693" s="31"/>
      <c r="L693" s="22">
        <f t="shared" si="31"/>
        <v>0</v>
      </c>
      <c r="M693" s="22">
        <f t="shared" si="32"/>
        <v>0</v>
      </c>
      <c r="N693" s="49"/>
      <c r="O693" s="43"/>
      <c r="P693" s="44"/>
      <c r="Q693" s="51"/>
      <c r="R693" s="25" t="str">
        <f>IF(M693=0,"",M693/'CED. GRAL POR REP. O MANTTO'!G699)</f>
        <v/>
      </c>
      <c r="S693" s="35" t="str">
        <f t="shared" si="30"/>
        <v/>
      </c>
    </row>
    <row r="694" spans="2:19" s="2" customFormat="1" ht="12" hidden="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47"/>
      <c r="I694" s="31"/>
      <c r="J694" s="31"/>
      <c r="K694" s="31"/>
      <c r="L694" s="22">
        <f t="shared" si="31"/>
        <v>0</v>
      </c>
      <c r="M694" s="22">
        <f t="shared" si="32"/>
        <v>0</v>
      </c>
      <c r="N694" s="49"/>
      <c r="O694" s="43"/>
      <c r="P694" s="44"/>
      <c r="Q694" s="51"/>
      <c r="R694" s="25" t="str">
        <f>IF(M694=0,"",M694/'CED. GRAL POR REP. O MANTTO'!G700)</f>
        <v/>
      </c>
      <c r="S694" s="35" t="str">
        <f t="shared" si="30"/>
        <v/>
      </c>
    </row>
    <row r="695" spans="2:19" s="2" customFormat="1" ht="12" hidden="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47"/>
      <c r="I695" s="31"/>
      <c r="J695" s="31"/>
      <c r="K695" s="31"/>
      <c r="L695" s="22">
        <f t="shared" si="31"/>
        <v>0</v>
      </c>
      <c r="M695" s="22">
        <f t="shared" si="32"/>
        <v>0</v>
      </c>
      <c r="N695" s="49"/>
      <c r="O695" s="43"/>
      <c r="P695" s="44"/>
      <c r="Q695" s="51"/>
      <c r="R695" s="25" t="str">
        <f>IF(M695=0,"",M695/'CED. GRAL POR REP. O MANTTO'!G701)</f>
        <v/>
      </c>
      <c r="S695" s="35" t="str">
        <f t="shared" si="30"/>
        <v/>
      </c>
    </row>
    <row r="696" spans="2:19" s="2" customFormat="1" ht="12" hidden="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47"/>
      <c r="I696" s="31"/>
      <c r="J696" s="31"/>
      <c r="K696" s="31"/>
      <c r="L696" s="22">
        <f t="shared" si="31"/>
        <v>0</v>
      </c>
      <c r="M696" s="22">
        <f t="shared" si="32"/>
        <v>0</v>
      </c>
      <c r="N696" s="49"/>
      <c r="O696" s="43"/>
      <c r="P696" s="44"/>
      <c r="Q696" s="51"/>
      <c r="R696" s="25" t="str">
        <f>IF(M696=0,"",M696/'CED. GRAL POR REP. O MANTTO'!G702)</f>
        <v/>
      </c>
      <c r="S696" s="35" t="str">
        <f t="shared" si="30"/>
        <v/>
      </c>
    </row>
    <row r="697" spans="2:19" s="2" customFormat="1" ht="12" hidden="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47"/>
      <c r="I697" s="31"/>
      <c r="J697" s="31"/>
      <c r="K697" s="31"/>
      <c r="L697" s="22">
        <f t="shared" si="31"/>
        <v>0</v>
      </c>
      <c r="M697" s="22">
        <f t="shared" si="32"/>
        <v>0</v>
      </c>
      <c r="N697" s="49"/>
      <c r="O697" s="43"/>
      <c r="P697" s="44"/>
      <c r="Q697" s="51"/>
      <c r="R697" s="25" t="str">
        <f>IF(M697=0,"",M697/'CED. GRAL POR REP. O MANTTO'!G703)</f>
        <v/>
      </c>
      <c r="S697" s="35" t="str">
        <f t="shared" si="30"/>
        <v/>
      </c>
    </row>
    <row r="698" spans="2:19" s="2" customFormat="1" ht="12" hidden="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47"/>
      <c r="I698" s="31"/>
      <c r="J698" s="31"/>
      <c r="K698" s="31"/>
      <c r="L698" s="22">
        <f t="shared" si="31"/>
        <v>0</v>
      </c>
      <c r="M698" s="22">
        <f t="shared" si="32"/>
        <v>0</v>
      </c>
      <c r="N698" s="49"/>
      <c r="O698" s="43"/>
      <c r="P698" s="44"/>
      <c r="Q698" s="51"/>
      <c r="R698" s="25" t="str">
        <f>IF(M698=0,"",M698/'CED. GRAL POR REP. O MANTTO'!G704)</f>
        <v/>
      </c>
      <c r="S698" s="35" t="str">
        <f t="shared" si="30"/>
        <v/>
      </c>
    </row>
    <row r="699" spans="2:19" s="2" customFormat="1" ht="12" hidden="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47"/>
      <c r="I699" s="31"/>
      <c r="J699" s="31"/>
      <c r="K699" s="31"/>
      <c r="L699" s="22">
        <f t="shared" si="31"/>
        <v>0</v>
      </c>
      <c r="M699" s="22">
        <f t="shared" si="32"/>
        <v>0</v>
      </c>
      <c r="N699" s="49"/>
      <c r="O699" s="43"/>
      <c r="P699" s="44"/>
      <c r="Q699" s="51"/>
      <c r="R699" s="25" t="str">
        <f>IF(M699=0,"",M699/'CED. GRAL POR REP. O MANTTO'!G705)</f>
        <v/>
      </c>
      <c r="S699" s="35" t="str">
        <f t="shared" si="30"/>
        <v/>
      </c>
    </row>
    <row r="700" spans="2:19" s="2" customFormat="1" ht="12" hidden="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47"/>
      <c r="I700" s="31"/>
      <c r="J700" s="31"/>
      <c r="K700" s="31"/>
      <c r="L700" s="22">
        <f t="shared" si="31"/>
        <v>0</v>
      </c>
      <c r="M700" s="22">
        <f t="shared" si="32"/>
        <v>0</v>
      </c>
      <c r="N700" s="49"/>
      <c r="O700" s="43"/>
      <c r="P700" s="44"/>
      <c r="Q700" s="51"/>
      <c r="R700" s="25" t="str">
        <f>IF(M700=0,"",M700/'CED. GRAL POR REP. O MANTTO'!G706)</f>
        <v/>
      </c>
      <c r="S700" s="35" t="str">
        <f t="shared" si="30"/>
        <v/>
      </c>
    </row>
    <row r="701" spans="2:19" s="2" customFormat="1" ht="12" hidden="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47"/>
      <c r="I701" s="31"/>
      <c r="J701" s="31"/>
      <c r="K701" s="31"/>
      <c r="L701" s="22">
        <f t="shared" si="31"/>
        <v>0</v>
      </c>
      <c r="M701" s="22">
        <f t="shared" si="32"/>
        <v>0</v>
      </c>
      <c r="N701" s="49"/>
      <c r="O701" s="43"/>
      <c r="P701" s="44"/>
      <c r="Q701" s="51"/>
      <c r="R701" s="25" t="str">
        <f>IF(M701=0,"",M701/'CED. GRAL POR REP. O MANTTO'!G707)</f>
        <v/>
      </c>
      <c r="S701" s="35" t="str">
        <f t="shared" si="30"/>
        <v/>
      </c>
    </row>
    <row r="702" spans="2:19" s="2" customFormat="1" ht="12" hidden="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47"/>
      <c r="I702" s="31"/>
      <c r="J702" s="31"/>
      <c r="K702" s="31"/>
      <c r="L702" s="22">
        <f t="shared" si="31"/>
        <v>0</v>
      </c>
      <c r="M702" s="22">
        <f t="shared" si="32"/>
        <v>0</v>
      </c>
      <c r="N702" s="49"/>
      <c r="O702" s="43"/>
      <c r="P702" s="44"/>
      <c r="Q702" s="51"/>
      <c r="R702" s="25" t="str">
        <f>IF(M702=0,"",M702/'CED. GRAL POR REP. O MANTTO'!G708)</f>
        <v/>
      </c>
      <c r="S702" s="35" t="str">
        <f t="shared" si="30"/>
        <v/>
      </c>
    </row>
    <row r="703" spans="2:19" s="2" customFormat="1" ht="12" hidden="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47"/>
      <c r="I703" s="31"/>
      <c r="J703" s="31"/>
      <c r="K703" s="31"/>
      <c r="L703" s="22">
        <f t="shared" si="31"/>
        <v>0</v>
      </c>
      <c r="M703" s="22">
        <f t="shared" si="32"/>
        <v>0</v>
      </c>
      <c r="N703" s="49"/>
      <c r="O703" s="43"/>
      <c r="P703" s="44"/>
      <c r="Q703" s="51"/>
      <c r="R703" s="25" t="str">
        <f>IF(M703=0,"",M703/'CED. GRAL POR REP. O MANTTO'!G709)</f>
        <v/>
      </c>
      <c r="S703" s="35" t="str">
        <f t="shared" si="30"/>
        <v/>
      </c>
    </row>
    <row r="704" spans="2:19" s="2" customFormat="1" ht="12" hidden="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47"/>
      <c r="I704" s="31"/>
      <c r="J704" s="31"/>
      <c r="K704" s="31"/>
      <c r="L704" s="22">
        <f t="shared" si="31"/>
        <v>0</v>
      </c>
      <c r="M704" s="22">
        <f t="shared" si="32"/>
        <v>0</v>
      </c>
      <c r="N704" s="49"/>
      <c r="O704" s="43"/>
      <c r="P704" s="44"/>
      <c r="Q704" s="51"/>
      <c r="R704" s="25" t="str">
        <f>IF(M704=0,"",M704/'CED. GRAL POR REP. O MANTTO'!G710)</f>
        <v/>
      </c>
      <c r="S704" s="35" t="str">
        <f t="shared" si="30"/>
        <v/>
      </c>
    </row>
    <row r="705" spans="1:19" s="2" customFormat="1" ht="12" hidden="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47"/>
      <c r="I705" s="31"/>
      <c r="J705" s="31"/>
      <c r="K705" s="31"/>
      <c r="L705" s="22">
        <f t="shared" si="31"/>
        <v>0</v>
      </c>
      <c r="M705" s="22">
        <f t="shared" si="32"/>
        <v>0</v>
      </c>
      <c r="N705" s="49"/>
      <c r="O705" s="43"/>
      <c r="P705" s="44"/>
      <c r="Q705" s="51"/>
      <c r="R705" s="25" t="str">
        <f>IF(M705=0,"",M705/'CED. GRAL POR REP. O MANTTO'!G711)</f>
        <v/>
      </c>
      <c r="S705" s="35" t="str">
        <f t="shared" si="30"/>
        <v/>
      </c>
    </row>
    <row r="706" spans="1:19" s="2" customFormat="1" ht="12" hidden="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47"/>
      <c r="I706" s="31"/>
      <c r="J706" s="31"/>
      <c r="K706" s="31"/>
      <c r="L706" s="22">
        <f t="shared" si="31"/>
        <v>0</v>
      </c>
      <c r="M706" s="22">
        <f t="shared" si="32"/>
        <v>0</v>
      </c>
      <c r="N706" s="49"/>
      <c r="O706" s="43"/>
      <c r="P706" s="44"/>
      <c r="Q706" s="51"/>
      <c r="R706" s="25" t="str">
        <f>IF(M706=0,"",M706/'CED. GRAL POR REP. O MANTTO'!G712)</f>
        <v/>
      </c>
      <c r="S706" s="35" t="str">
        <f t="shared" si="30"/>
        <v/>
      </c>
    </row>
    <row r="707" spans="1:19" s="2" customFormat="1" ht="12" hidden="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47"/>
      <c r="I707" s="31"/>
      <c r="J707" s="31"/>
      <c r="K707" s="31"/>
      <c r="L707" s="22">
        <f t="shared" si="31"/>
        <v>0</v>
      </c>
      <c r="M707" s="22">
        <f t="shared" si="32"/>
        <v>0</v>
      </c>
      <c r="N707" s="49"/>
      <c r="O707" s="43"/>
      <c r="P707" s="44"/>
      <c r="Q707" s="51"/>
      <c r="R707" s="25" t="str">
        <f>IF(M707=0,"",M707/'CED. GRAL POR REP. O MANTTO'!G713)</f>
        <v/>
      </c>
      <c r="S707" s="35" t="str">
        <f t="shared" si="30"/>
        <v/>
      </c>
    </row>
    <row r="708" spans="1:19" s="2" customFormat="1" ht="12" hidden="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47"/>
      <c r="I708" s="31"/>
      <c r="J708" s="31"/>
      <c r="K708" s="31"/>
      <c r="L708" s="22">
        <f t="shared" si="31"/>
        <v>0</v>
      </c>
      <c r="M708" s="22">
        <f t="shared" si="32"/>
        <v>0</v>
      </c>
      <c r="N708" s="49"/>
      <c r="O708" s="43"/>
      <c r="P708" s="44"/>
      <c r="Q708" s="51"/>
      <c r="R708" s="25" t="str">
        <f>IF(M708=0,"",M708/'CED. GRAL POR REP. O MANTTO'!G714)</f>
        <v/>
      </c>
      <c r="S708" s="35" t="str">
        <f t="shared" si="30"/>
        <v/>
      </c>
    </row>
    <row r="709" spans="1:19" s="2" customFormat="1" ht="12" hidden="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47"/>
      <c r="I709" s="31"/>
      <c r="J709" s="31"/>
      <c r="K709" s="31"/>
      <c r="L709" s="22">
        <f t="shared" si="31"/>
        <v>0</v>
      </c>
      <c r="M709" s="22">
        <f t="shared" si="32"/>
        <v>0</v>
      </c>
      <c r="N709" s="49"/>
      <c r="O709" s="43"/>
      <c r="P709" s="44"/>
      <c r="Q709" s="51"/>
      <c r="R709" s="25" t="str">
        <f>IF(M709=0,"",M709/'CED. GRAL POR REP. O MANTTO'!G715)</f>
        <v/>
      </c>
      <c r="S709" s="35" t="str">
        <f t="shared" si="30"/>
        <v/>
      </c>
    </row>
    <row r="710" spans="1:19" s="2" customFormat="1" ht="12" hidden="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47"/>
      <c r="I710" s="31"/>
      <c r="J710" s="31"/>
      <c r="K710" s="31"/>
      <c r="L710" s="22">
        <f t="shared" si="31"/>
        <v>0</v>
      </c>
      <c r="M710" s="22">
        <f t="shared" si="32"/>
        <v>0</v>
      </c>
      <c r="N710" s="49"/>
      <c r="O710" s="43"/>
      <c r="P710" s="44"/>
      <c r="Q710" s="51"/>
      <c r="R710" s="25" t="str">
        <f>IF(M710=0,"",M710/'CED. GRAL POR REP. O MANTTO'!G716)</f>
        <v/>
      </c>
      <c r="S710" s="35" t="str">
        <f t="shared" si="30"/>
        <v/>
      </c>
    </row>
    <row r="711" spans="1:19" s="2" customFormat="1" ht="12" hidden="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47"/>
      <c r="I711" s="31"/>
      <c r="J711" s="31"/>
      <c r="K711" s="31"/>
      <c r="L711" s="22">
        <f t="shared" si="31"/>
        <v>0</v>
      </c>
      <c r="M711" s="22">
        <f t="shared" si="32"/>
        <v>0</v>
      </c>
      <c r="N711" s="49"/>
      <c r="O711" s="43"/>
      <c r="P711" s="44"/>
      <c r="Q711" s="51"/>
      <c r="R711" s="25" t="str">
        <f>IF(M711=0,"",M711/'CED. GRAL POR REP. O MANTTO'!G717)</f>
        <v/>
      </c>
      <c r="S711" s="35" t="str">
        <f t="shared" si="30"/>
        <v/>
      </c>
    </row>
    <row r="712" spans="1:19" s="2" customFormat="1" ht="12" hidden="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47"/>
      <c r="I712" s="31"/>
      <c r="J712" s="31"/>
      <c r="K712" s="31"/>
      <c r="L712" s="22">
        <f t="shared" si="31"/>
        <v>0</v>
      </c>
      <c r="M712" s="22">
        <f t="shared" si="32"/>
        <v>0</v>
      </c>
      <c r="N712" s="49"/>
      <c r="O712" s="43"/>
      <c r="P712" s="44"/>
      <c r="Q712" s="51"/>
      <c r="R712" s="25" t="str">
        <f>IF(M712=0,"",M712/'CED. GRAL POR REP. O MANTTO'!G718)</f>
        <v/>
      </c>
      <c r="S712" s="35" t="str">
        <f t="shared" si="30"/>
        <v/>
      </c>
    </row>
    <row r="713" spans="1:19" s="2" customFormat="1" ht="12" hidden="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47"/>
      <c r="I713" s="31"/>
      <c r="J713" s="31"/>
      <c r="K713" s="31"/>
      <c r="L713" s="22">
        <f t="shared" si="31"/>
        <v>0</v>
      </c>
      <c r="M713" s="22">
        <f t="shared" si="32"/>
        <v>0</v>
      </c>
      <c r="N713" s="49"/>
      <c r="O713" s="43"/>
      <c r="P713" s="44"/>
      <c r="Q713" s="51"/>
      <c r="R713" s="25" t="str">
        <f>IF(M713=0,"",M713/'CED. GRAL POR REP. O MANTTO'!G719)</f>
        <v/>
      </c>
      <c r="S713" s="35" t="str">
        <f t="shared" si="30"/>
        <v/>
      </c>
    </row>
    <row r="714" spans="1:19" s="2" customFormat="1" ht="12" hidden="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47"/>
      <c r="I714" s="31"/>
      <c r="J714" s="31"/>
      <c r="K714" s="31"/>
      <c r="L714" s="22">
        <f t="shared" si="31"/>
        <v>0</v>
      </c>
      <c r="M714" s="22">
        <f t="shared" si="32"/>
        <v>0</v>
      </c>
      <c r="N714" s="49"/>
      <c r="O714" s="43"/>
      <c r="P714" s="44"/>
      <c r="Q714" s="51"/>
      <c r="R714" s="25" t="str">
        <f>IF(M714=0,"",M714/'CED. GRAL POR REP. O MANTTO'!G720)</f>
        <v/>
      </c>
      <c r="S714" s="35" t="str">
        <f t="shared" si="30"/>
        <v/>
      </c>
    </row>
    <row r="715" spans="1:19" s="2" customFormat="1" ht="12" hidden="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47"/>
      <c r="I715" s="31"/>
      <c r="J715" s="31"/>
      <c r="K715" s="31"/>
      <c r="L715" s="22">
        <f t="shared" si="31"/>
        <v>0</v>
      </c>
      <c r="M715" s="22">
        <f t="shared" si="32"/>
        <v>0</v>
      </c>
      <c r="N715" s="49"/>
      <c r="O715" s="43"/>
      <c r="P715" s="44"/>
      <c r="Q715" s="51"/>
      <c r="R715" s="25" t="str">
        <f>IF(M715=0,"",M715/'CED. GRAL POR REP. O MANTTO'!G721)</f>
        <v/>
      </c>
      <c r="S715" s="35" t="str">
        <f t="shared" si="30"/>
        <v/>
      </c>
    </row>
    <row r="716" spans="1:19" s="2" customFormat="1" ht="12" hidden="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47"/>
      <c r="I716" s="31"/>
      <c r="J716" s="31"/>
      <c r="K716" s="31"/>
      <c r="L716" s="22">
        <f t="shared" si="31"/>
        <v>0</v>
      </c>
      <c r="M716" s="22">
        <f t="shared" si="32"/>
        <v>0</v>
      </c>
      <c r="N716" s="49"/>
      <c r="O716" s="43"/>
      <c r="P716" s="44"/>
      <c r="Q716" s="51"/>
      <c r="R716" s="25" t="str">
        <f>IF(M716=0,"",M716/'CED. GRAL POR REP. O MANTTO'!G722)</f>
        <v/>
      </c>
      <c r="S716" s="35" t="str">
        <f t="shared" si="30"/>
        <v/>
      </c>
    </row>
    <row r="717" spans="1:19" s="2" customFormat="1" hidden="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48"/>
      <c r="I717" s="42"/>
      <c r="J717" s="42"/>
      <c r="K717" s="42"/>
      <c r="L717" s="23">
        <f t="shared" si="31"/>
        <v>0</v>
      </c>
      <c r="M717" s="23">
        <f t="shared" si="32"/>
        <v>0</v>
      </c>
      <c r="N717" s="50"/>
      <c r="O717" s="45"/>
      <c r="P717" s="46"/>
      <c r="Q717" s="52"/>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9" t="s">
        <v>14</v>
      </c>
      <c r="Q721" s="209" t="s">
        <v>15</v>
      </c>
      <c r="R721" s="209"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10">
        <f ca="1">TODAY()</f>
        <v>46133</v>
      </c>
      <c r="Q722" s="211">
        <f ca="1">TODAY()</f>
        <v>46133</v>
      </c>
      <c r="R722" s="212">
        <f ca="1">TODAY()</f>
        <v>46133</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3"/>
      <c r="C724" s="350" t="str">
        <f>IF('MENU PRINCIPAL'!F14="",'MENU PRINCIPAL'!F21,'MENU PRINCIPAL'!F14)</f>
        <v/>
      </c>
      <c r="D724" s="350"/>
      <c r="E724" s="350"/>
      <c r="F724" s="350" t="str">
        <f>IF('MENU PRINCIPAL'!F15="",'MENU PRINCIPAL'!F22,'MENU PRINCIPAL'!F15)</f>
        <v/>
      </c>
      <c r="G724" s="350"/>
      <c r="H724" s="350"/>
      <c r="I724" s="352" t="str">
        <f>IF('MENU PRINCIPAL'!F16="",'MENU PRINCIPAL'!F23,'MENU PRINCIPAL'!F16)</f>
        <v/>
      </c>
      <c r="J724" s="352"/>
      <c r="K724" s="352"/>
      <c r="L724" s="350" t="str">
        <f>IF('MENU PRINCIPAL'!F17="",'MENU PRINCIPAL'!F24,'MENU PRINCIPAL'!F17)</f>
        <v/>
      </c>
      <c r="M724" s="350"/>
      <c r="N724" s="350"/>
      <c r="O724" s="350" t="str">
        <f>IF('MENU PRINCIPAL'!F18="",'MENU PRINCIPAL'!F25,'MENU PRINCIPAL'!F18)</f>
        <v/>
      </c>
      <c r="P724" s="350"/>
      <c r="Q724" s="350"/>
      <c r="R724" s="350"/>
    </row>
    <row r="725" spans="1:18" ht="41.25" customHeight="1" x14ac:dyDescent="0.2">
      <c r="A725" s="185"/>
      <c r="B725" s="185"/>
      <c r="C725" s="351" t="str">
        <f>IF('MENU INICIAL'!C14="",'MENU INICIAL'!C21,'MENU INICIAL'!C14)</f>
        <v/>
      </c>
      <c r="D725" s="351"/>
      <c r="E725" s="351"/>
      <c r="F725" s="351" t="str">
        <f>IF('MENU INICIAL'!C15="",'MENU INICIAL'!C22,'MENU INICIAL'!C15)</f>
        <v/>
      </c>
      <c r="G725" s="351"/>
      <c r="H725" s="351"/>
      <c r="I725" s="353" t="str">
        <f>IF('MENU INICIAL'!C16="",'MENU INICIAL'!C23,'MENU INICIAL'!C16)</f>
        <v/>
      </c>
      <c r="J725" s="353"/>
      <c r="K725" s="353"/>
      <c r="L725" s="373" t="str">
        <f>IF('MENU INICIAL'!C17="",'MENU INICIAL'!C24,'MENU INICIAL'!C17)</f>
        <v/>
      </c>
      <c r="M725" s="373"/>
      <c r="N725" s="373"/>
      <c r="O725" s="372"/>
      <c r="P725" s="372"/>
      <c r="Q725" s="372"/>
      <c r="R725" s="372"/>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79.5" customHeight="1" x14ac:dyDescent="0.2">
      <c r="A727" s="185"/>
      <c r="B727" s="371" t="s">
        <v>551</v>
      </c>
      <c r="C727" s="371"/>
      <c r="D727" s="371"/>
      <c r="E727" s="371"/>
      <c r="F727" s="371"/>
      <c r="G727" s="371"/>
      <c r="H727" s="371"/>
      <c r="I727" s="371"/>
      <c r="J727" s="371"/>
      <c r="K727" s="371"/>
      <c r="L727" s="371"/>
      <c r="M727" s="371"/>
      <c r="N727" s="371"/>
      <c r="O727" s="371"/>
      <c r="P727" s="371"/>
      <c r="Q727" s="371"/>
      <c r="R727" s="371"/>
    </row>
    <row r="728" spans="1:18" x14ac:dyDescent="0.2">
      <c r="A728" s="185"/>
      <c r="B728" s="185"/>
      <c r="C728" s="185"/>
      <c r="D728" s="185"/>
      <c r="E728" s="185"/>
      <c r="F728" s="185"/>
      <c r="G728" s="185"/>
      <c r="H728" s="185"/>
      <c r="I728" s="185"/>
      <c r="J728" s="185"/>
      <c r="K728" s="185"/>
      <c r="L728" s="185"/>
      <c r="M728" s="185"/>
      <c r="N728" s="185"/>
      <c r="O728" s="185"/>
      <c r="P728" s="185"/>
      <c r="Q728" s="185"/>
      <c r="R728" s="215"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5" spans="1:18" hidden="1" x14ac:dyDescent="0.2">
      <c r="N735" t="s">
        <v>17</v>
      </c>
    </row>
    <row r="736" spans="1:18" hidden="1" x14ac:dyDescent="0.2">
      <c r="N736" t="s">
        <v>4</v>
      </c>
    </row>
    <row r="737" spans="14:14" hidden="1" x14ac:dyDescent="0.2">
      <c r="N737" t="s">
        <v>18</v>
      </c>
    </row>
    <row r="1039" spans="1:18"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UsvbGliv2FIpNUcUDGVn45mc0L/g/g++6ABpaK7NLsUTSd7jyOSSiurTSSbiaoce/ypa+Z9bT3CNM5f5/K5Sg==" saltValue="WKHUv1uRb1ulqxv3CQrIYA==" spinCount="100000" sheet="1" formatCells="0" formatColumns="0" formatRows="0" autoFilter="0"/>
  <autoFilter ref="B17:S717" xr:uid="{00000000-0009-0000-0000-000005000000}">
    <filterColumn colId="2" showButton="0">
      <customFilters>
        <customFilter operator="notEqual" val=" "/>
      </customFilters>
    </filterColumn>
  </autoFilter>
  <mergeCells count="740">
    <mergeCell ref="A5:A18"/>
    <mergeCell ref="D717:E717"/>
    <mergeCell ref="D714:E714"/>
    <mergeCell ref="D715:E715"/>
    <mergeCell ref="D716:E716"/>
    <mergeCell ref="D7:O8"/>
    <mergeCell ref="D20:E20"/>
    <mergeCell ref="D21:E21"/>
    <mergeCell ref="D710:E710"/>
    <mergeCell ref="D711:E711"/>
    <mergeCell ref="D712:E712"/>
    <mergeCell ref="D702:E702"/>
    <mergeCell ref="D703:E703"/>
    <mergeCell ref="D704:E704"/>
    <mergeCell ref="D705:E705"/>
    <mergeCell ref="D697:E697"/>
    <mergeCell ref="D698:E698"/>
    <mergeCell ref="D699:E699"/>
    <mergeCell ref="D713:E713"/>
    <mergeCell ref="D17:E17"/>
    <mergeCell ref="C15:C16"/>
    <mergeCell ref="D15:E16"/>
    <mergeCell ref="N15:N16"/>
    <mergeCell ref="F15:F16"/>
    <mergeCell ref="H15:H16"/>
    <mergeCell ref="Q15:R15"/>
    <mergeCell ref="B727:R727"/>
    <mergeCell ref="O724:R724"/>
    <mergeCell ref="O725:R725"/>
    <mergeCell ref="L724:N724"/>
    <mergeCell ref="L725:N725"/>
    <mergeCell ref="L15:L16"/>
    <mergeCell ref="B12:C12"/>
    <mergeCell ref="P13:R13"/>
    <mergeCell ref="B15:B16"/>
    <mergeCell ref="O15:P15"/>
    <mergeCell ref="M15:M16"/>
    <mergeCell ref="M13:O13"/>
    <mergeCell ref="G15:G16"/>
    <mergeCell ref="I15:K15"/>
    <mergeCell ref="D706:E706"/>
    <mergeCell ref="D707:E707"/>
    <mergeCell ref="D708:E708"/>
    <mergeCell ref="D709:E709"/>
    <mergeCell ref="D700:E700"/>
    <mergeCell ref="D701:E701"/>
    <mergeCell ref="D691:E691"/>
    <mergeCell ref="D692:E692"/>
    <mergeCell ref="D1:E1"/>
    <mergeCell ref="D9:E9"/>
    <mergeCell ref="D14:E14"/>
    <mergeCell ref="M12:N12"/>
    <mergeCell ref="D12:E13"/>
    <mergeCell ref="F12:G13"/>
    <mergeCell ref="H12:I13"/>
    <mergeCell ref="J12:K13"/>
    <mergeCell ref="B10:R10"/>
    <mergeCell ref="D693:E693"/>
    <mergeCell ref="D694:E694"/>
    <mergeCell ref="D695:E695"/>
    <mergeCell ref="D696:E696"/>
    <mergeCell ref="D685:E685"/>
    <mergeCell ref="D686:E686"/>
    <mergeCell ref="D687:E687"/>
    <mergeCell ref="D688:E688"/>
    <mergeCell ref="D689:E689"/>
    <mergeCell ref="D690:E690"/>
    <mergeCell ref="D679:E679"/>
    <mergeCell ref="D680:E680"/>
    <mergeCell ref="D681:E681"/>
    <mergeCell ref="D682:E682"/>
    <mergeCell ref="D683:E683"/>
    <mergeCell ref="D684:E684"/>
    <mergeCell ref="D673:E673"/>
    <mergeCell ref="D674:E674"/>
    <mergeCell ref="D675:E675"/>
    <mergeCell ref="D676:E676"/>
    <mergeCell ref="D677:E677"/>
    <mergeCell ref="D678:E678"/>
    <mergeCell ref="D667:E667"/>
    <mergeCell ref="D668:E668"/>
    <mergeCell ref="D669:E669"/>
    <mergeCell ref="D670:E670"/>
    <mergeCell ref="D671:E671"/>
    <mergeCell ref="D672:E672"/>
    <mergeCell ref="D661:E661"/>
    <mergeCell ref="D662:E662"/>
    <mergeCell ref="D663:E663"/>
    <mergeCell ref="D664:E664"/>
    <mergeCell ref="D665:E665"/>
    <mergeCell ref="D666:E666"/>
    <mergeCell ref="D655:E655"/>
    <mergeCell ref="D656:E656"/>
    <mergeCell ref="D657:E657"/>
    <mergeCell ref="D658:E658"/>
    <mergeCell ref="D659:E659"/>
    <mergeCell ref="D660:E660"/>
    <mergeCell ref="D649:E649"/>
    <mergeCell ref="D650:E650"/>
    <mergeCell ref="D651:E651"/>
    <mergeCell ref="D652:E652"/>
    <mergeCell ref="D653:E653"/>
    <mergeCell ref="D654:E654"/>
    <mergeCell ref="D643:E643"/>
    <mergeCell ref="D644:E644"/>
    <mergeCell ref="D645:E645"/>
    <mergeCell ref="D646:E646"/>
    <mergeCell ref="D647:E647"/>
    <mergeCell ref="D648:E648"/>
    <mergeCell ref="D637:E637"/>
    <mergeCell ref="D638:E638"/>
    <mergeCell ref="D639:E639"/>
    <mergeCell ref="D640:E640"/>
    <mergeCell ref="D641:E641"/>
    <mergeCell ref="D642:E642"/>
    <mergeCell ref="D631:E631"/>
    <mergeCell ref="D632:E632"/>
    <mergeCell ref="D633:E633"/>
    <mergeCell ref="D634:E634"/>
    <mergeCell ref="D635:E635"/>
    <mergeCell ref="D636:E636"/>
    <mergeCell ref="D625:E625"/>
    <mergeCell ref="D626:E626"/>
    <mergeCell ref="D627:E627"/>
    <mergeCell ref="D628:E628"/>
    <mergeCell ref="D629:E629"/>
    <mergeCell ref="D630:E630"/>
    <mergeCell ref="D619:E619"/>
    <mergeCell ref="D620:E620"/>
    <mergeCell ref="D621:E621"/>
    <mergeCell ref="D622:E622"/>
    <mergeCell ref="D623:E623"/>
    <mergeCell ref="D624:E624"/>
    <mergeCell ref="D613:E613"/>
    <mergeCell ref="D614:E614"/>
    <mergeCell ref="D615:E615"/>
    <mergeCell ref="D616:E616"/>
    <mergeCell ref="D617:E617"/>
    <mergeCell ref="D618:E618"/>
    <mergeCell ref="D607:E607"/>
    <mergeCell ref="D608:E608"/>
    <mergeCell ref="D609:E609"/>
    <mergeCell ref="D610:E610"/>
    <mergeCell ref="D611:E611"/>
    <mergeCell ref="D612:E612"/>
    <mergeCell ref="D601:E601"/>
    <mergeCell ref="D602:E602"/>
    <mergeCell ref="D603:E603"/>
    <mergeCell ref="D604:E604"/>
    <mergeCell ref="D605:E605"/>
    <mergeCell ref="D606:E606"/>
    <mergeCell ref="D595:E595"/>
    <mergeCell ref="D596:E596"/>
    <mergeCell ref="D597:E597"/>
    <mergeCell ref="D598:E598"/>
    <mergeCell ref="D599:E599"/>
    <mergeCell ref="D600:E600"/>
    <mergeCell ref="D589:E589"/>
    <mergeCell ref="D590:E590"/>
    <mergeCell ref="D591:E591"/>
    <mergeCell ref="D592:E592"/>
    <mergeCell ref="D593:E593"/>
    <mergeCell ref="D594:E594"/>
    <mergeCell ref="D583:E583"/>
    <mergeCell ref="D584:E584"/>
    <mergeCell ref="D585:E585"/>
    <mergeCell ref="D586:E586"/>
    <mergeCell ref="D587:E587"/>
    <mergeCell ref="D588:E588"/>
    <mergeCell ref="D577:E577"/>
    <mergeCell ref="D578:E578"/>
    <mergeCell ref="D579:E579"/>
    <mergeCell ref="D580:E580"/>
    <mergeCell ref="D581:E581"/>
    <mergeCell ref="D582:E582"/>
    <mergeCell ref="D571:E571"/>
    <mergeCell ref="D572:E572"/>
    <mergeCell ref="D573:E573"/>
    <mergeCell ref="D574:E574"/>
    <mergeCell ref="D575:E575"/>
    <mergeCell ref="D576:E576"/>
    <mergeCell ref="D565:E565"/>
    <mergeCell ref="D566:E566"/>
    <mergeCell ref="D567:E567"/>
    <mergeCell ref="D568:E568"/>
    <mergeCell ref="D569:E569"/>
    <mergeCell ref="D570:E570"/>
    <mergeCell ref="D559:E559"/>
    <mergeCell ref="D560:E560"/>
    <mergeCell ref="D561:E561"/>
    <mergeCell ref="D562:E562"/>
    <mergeCell ref="D563:E563"/>
    <mergeCell ref="D564:E564"/>
    <mergeCell ref="D553:E553"/>
    <mergeCell ref="D554:E554"/>
    <mergeCell ref="D555:E555"/>
    <mergeCell ref="D556:E556"/>
    <mergeCell ref="D557:E557"/>
    <mergeCell ref="D558:E558"/>
    <mergeCell ref="D547:E547"/>
    <mergeCell ref="D548:E548"/>
    <mergeCell ref="D549:E549"/>
    <mergeCell ref="D550:E550"/>
    <mergeCell ref="D551:E551"/>
    <mergeCell ref="D552:E552"/>
    <mergeCell ref="D541:E541"/>
    <mergeCell ref="D542:E542"/>
    <mergeCell ref="D543:E543"/>
    <mergeCell ref="D544:E544"/>
    <mergeCell ref="D545:E545"/>
    <mergeCell ref="D546:E546"/>
    <mergeCell ref="D535:E535"/>
    <mergeCell ref="D536:E536"/>
    <mergeCell ref="D537:E537"/>
    <mergeCell ref="D538:E538"/>
    <mergeCell ref="D539:E539"/>
    <mergeCell ref="D540:E540"/>
    <mergeCell ref="D529:E529"/>
    <mergeCell ref="D530:E530"/>
    <mergeCell ref="D531:E531"/>
    <mergeCell ref="D532:E532"/>
    <mergeCell ref="D533:E533"/>
    <mergeCell ref="D534:E534"/>
    <mergeCell ref="D523:E523"/>
    <mergeCell ref="D524:E524"/>
    <mergeCell ref="D525:E525"/>
    <mergeCell ref="D526:E526"/>
    <mergeCell ref="D527:E527"/>
    <mergeCell ref="D528:E528"/>
    <mergeCell ref="D517:E517"/>
    <mergeCell ref="D518:E518"/>
    <mergeCell ref="D519:E519"/>
    <mergeCell ref="D520:E520"/>
    <mergeCell ref="D521:E521"/>
    <mergeCell ref="D522:E522"/>
    <mergeCell ref="D511:E511"/>
    <mergeCell ref="D512:E512"/>
    <mergeCell ref="D513:E513"/>
    <mergeCell ref="D514:E514"/>
    <mergeCell ref="D515:E515"/>
    <mergeCell ref="D516:E516"/>
    <mergeCell ref="D505:E505"/>
    <mergeCell ref="D506:E506"/>
    <mergeCell ref="D507:E507"/>
    <mergeCell ref="D508:E508"/>
    <mergeCell ref="D509:E509"/>
    <mergeCell ref="D510:E510"/>
    <mergeCell ref="D499:E499"/>
    <mergeCell ref="D500:E500"/>
    <mergeCell ref="D501:E501"/>
    <mergeCell ref="D502:E502"/>
    <mergeCell ref="D503:E503"/>
    <mergeCell ref="D504:E504"/>
    <mergeCell ref="D493:E493"/>
    <mergeCell ref="D494:E494"/>
    <mergeCell ref="D495:E495"/>
    <mergeCell ref="D496:E496"/>
    <mergeCell ref="D497:E497"/>
    <mergeCell ref="D498:E498"/>
    <mergeCell ref="D487:E487"/>
    <mergeCell ref="D488:E488"/>
    <mergeCell ref="D489:E489"/>
    <mergeCell ref="D490:E490"/>
    <mergeCell ref="D491:E491"/>
    <mergeCell ref="D492:E492"/>
    <mergeCell ref="D481:E481"/>
    <mergeCell ref="D482:E482"/>
    <mergeCell ref="D483:E483"/>
    <mergeCell ref="D484:E484"/>
    <mergeCell ref="D485:E485"/>
    <mergeCell ref="D486:E486"/>
    <mergeCell ref="D475:E475"/>
    <mergeCell ref="D476:E476"/>
    <mergeCell ref="D477:E477"/>
    <mergeCell ref="D478:E478"/>
    <mergeCell ref="D479:E479"/>
    <mergeCell ref="D480:E480"/>
    <mergeCell ref="D469:E469"/>
    <mergeCell ref="D470:E470"/>
    <mergeCell ref="D471:E471"/>
    <mergeCell ref="D472:E472"/>
    <mergeCell ref="D473:E473"/>
    <mergeCell ref="D474:E474"/>
    <mergeCell ref="D463:E463"/>
    <mergeCell ref="D464:E464"/>
    <mergeCell ref="D465:E465"/>
    <mergeCell ref="D466:E466"/>
    <mergeCell ref="D467:E467"/>
    <mergeCell ref="D468:E468"/>
    <mergeCell ref="D457:E457"/>
    <mergeCell ref="D458:E458"/>
    <mergeCell ref="D459:E459"/>
    <mergeCell ref="D460:E460"/>
    <mergeCell ref="D461:E461"/>
    <mergeCell ref="D462:E462"/>
    <mergeCell ref="D451:E451"/>
    <mergeCell ref="D452:E452"/>
    <mergeCell ref="D453:E453"/>
    <mergeCell ref="D454:E454"/>
    <mergeCell ref="D455:E455"/>
    <mergeCell ref="D456:E456"/>
    <mergeCell ref="D445:E445"/>
    <mergeCell ref="D446:E446"/>
    <mergeCell ref="D447:E447"/>
    <mergeCell ref="D448:E448"/>
    <mergeCell ref="D449:E449"/>
    <mergeCell ref="D450:E450"/>
    <mergeCell ref="D439:E439"/>
    <mergeCell ref="D440:E440"/>
    <mergeCell ref="D441:E441"/>
    <mergeCell ref="D442:E442"/>
    <mergeCell ref="D443:E443"/>
    <mergeCell ref="D444:E444"/>
    <mergeCell ref="D433:E433"/>
    <mergeCell ref="D434:E434"/>
    <mergeCell ref="D435:E435"/>
    <mergeCell ref="D436:E436"/>
    <mergeCell ref="D437:E437"/>
    <mergeCell ref="D438:E438"/>
    <mergeCell ref="D427:E427"/>
    <mergeCell ref="D428:E428"/>
    <mergeCell ref="D429:E429"/>
    <mergeCell ref="D430:E430"/>
    <mergeCell ref="D431:E431"/>
    <mergeCell ref="D432:E432"/>
    <mergeCell ref="D421:E421"/>
    <mergeCell ref="D422:E422"/>
    <mergeCell ref="D423:E423"/>
    <mergeCell ref="D424:E424"/>
    <mergeCell ref="D425:E425"/>
    <mergeCell ref="D426:E426"/>
    <mergeCell ref="D415:E415"/>
    <mergeCell ref="D416:E416"/>
    <mergeCell ref="D417:E417"/>
    <mergeCell ref="D418:E418"/>
    <mergeCell ref="D419:E419"/>
    <mergeCell ref="D420:E420"/>
    <mergeCell ref="D409:E409"/>
    <mergeCell ref="D410:E410"/>
    <mergeCell ref="D411:E411"/>
    <mergeCell ref="D412:E412"/>
    <mergeCell ref="D413:E413"/>
    <mergeCell ref="D414:E414"/>
    <mergeCell ref="D403:E403"/>
    <mergeCell ref="D404:E404"/>
    <mergeCell ref="D405:E405"/>
    <mergeCell ref="D406:E406"/>
    <mergeCell ref="D407:E407"/>
    <mergeCell ref="D408:E408"/>
    <mergeCell ref="D397:E397"/>
    <mergeCell ref="D398:E398"/>
    <mergeCell ref="D399:E399"/>
    <mergeCell ref="D400:E400"/>
    <mergeCell ref="D401:E401"/>
    <mergeCell ref="D402:E402"/>
    <mergeCell ref="D391:E391"/>
    <mergeCell ref="D392:E392"/>
    <mergeCell ref="D393:E393"/>
    <mergeCell ref="D394:E394"/>
    <mergeCell ref="D395:E395"/>
    <mergeCell ref="D396:E396"/>
    <mergeCell ref="D385:E385"/>
    <mergeCell ref="D386:E386"/>
    <mergeCell ref="D387:E387"/>
    <mergeCell ref="D388:E388"/>
    <mergeCell ref="D389:E389"/>
    <mergeCell ref="D390:E390"/>
    <mergeCell ref="D379:E379"/>
    <mergeCell ref="D380:E380"/>
    <mergeCell ref="D381:E381"/>
    <mergeCell ref="D382:E382"/>
    <mergeCell ref="D383:E383"/>
    <mergeCell ref="D384:E384"/>
    <mergeCell ref="D373:E373"/>
    <mergeCell ref="D374:E374"/>
    <mergeCell ref="D375:E375"/>
    <mergeCell ref="D376:E376"/>
    <mergeCell ref="D377:E377"/>
    <mergeCell ref="D378:E378"/>
    <mergeCell ref="D367:E367"/>
    <mergeCell ref="D368:E368"/>
    <mergeCell ref="D369:E369"/>
    <mergeCell ref="D370:E370"/>
    <mergeCell ref="D371:E371"/>
    <mergeCell ref="D372:E372"/>
    <mergeCell ref="D361:E361"/>
    <mergeCell ref="D362:E362"/>
    <mergeCell ref="D363:E363"/>
    <mergeCell ref="D364:E364"/>
    <mergeCell ref="D365:E365"/>
    <mergeCell ref="D366:E366"/>
    <mergeCell ref="D355:E355"/>
    <mergeCell ref="D356:E356"/>
    <mergeCell ref="D357:E357"/>
    <mergeCell ref="D358:E358"/>
    <mergeCell ref="D359:E359"/>
    <mergeCell ref="D360:E360"/>
    <mergeCell ref="D349:E349"/>
    <mergeCell ref="D350:E350"/>
    <mergeCell ref="D351:E351"/>
    <mergeCell ref="D352:E352"/>
    <mergeCell ref="D353:E353"/>
    <mergeCell ref="D354:E354"/>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07:E307"/>
    <mergeCell ref="D308:E308"/>
    <mergeCell ref="D309:E309"/>
    <mergeCell ref="D310:E310"/>
    <mergeCell ref="D311:E311"/>
    <mergeCell ref="D312:E312"/>
    <mergeCell ref="D301:E301"/>
    <mergeCell ref="D302:E302"/>
    <mergeCell ref="D303:E303"/>
    <mergeCell ref="D304:E304"/>
    <mergeCell ref="D305:E305"/>
    <mergeCell ref="D306:E306"/>
    <mergeCell ref="D295:E295"/>
    <mergeCell ref="D296:E296"/>
    <mergeCell ref="D297:E297"/>
    <mergeCell ref="D298:E298"/>
    <mergeCell ref="D299:E299"/>
    <mergeCell ref="D300:E300"/>
    <mergeCell ref="D289:E289"/>
    <mergeCell ref="D290:E290"/>
    <mergeCell ref="D291:E291"/>
    <mergeCell ref="D292:E292"/>
    <mergeCell ref="D293:E293"/>
    <mergeCell ref="D294:E294"/>
    <mergeCell ref="D283:E283"/>
    <mergeCell ref="D284:E284"/>
    <mergeCell ref="D285:E285"/>
    <mergeCell ref="D286:E286"/>
    <mergeCell ref="D287:E287"/>
    <mergeCell ref="D288:E288"/>
    <mergeCell ref="D277:E277"/>
    <mergeCell ref="D278:E278"/>
    <mergeCell ref="D279:E279"/>
    <mergeCell ref="D280:E280"/>
    <mergeCell ref="D281:E281"/>
    <mergeCell ref="D282:E282"/>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11:E211"/>
    <mergeCell ref="D212:E212"/>
    <mergeCell ref="D213:E213"/>
    <mergeCell ref="D214:E214"/>
    <mergeCell ref="D215:E215"/>
    <mergeCell ref="D216:E216"/>
    <mergeCell ref="D205:E205"/>
    <mergeCell ref="D206:E206"/>
    <mergeCell ref="D207:E207"/>
    <mergeCell ref="D208:E208"/>
    <mergeCell ref="D209:E209"/>
    <mergeCell ref="D210:E210"/>
    <mergeCell ref="D199:E199"/>
    <mergeCell ref="D200:E200"/>
    <mergeCell ref="D201:E201"/>
    <mergeCell ref="D202:E202"/>
    <mergeCell ref="D203:E203"/>
    <mergeCell ref="D204:E204"/>
    <mergeCell ref="D193:E193"/>
    <mergeCell ref="D194:E194"/>
    <mergeCell ref="D195:E195"/>
    <mergeCell ref="D196:E196"/>
    <mergeCell ref="D197:E197"/>
    <mergeCell ref="D198:E198"/>
    <mergeCell ref="D187:E187"/>
    <mergeCell ref="D188:E188"/>
    <mergeCell ref="D189:E189"/>
    <mergeCell ref="D190:E190"/>
    <mergeCell ref="D191:E191"/>
    <mergeCell ref="D192:E192"/>
    <mergeCell ref="D181:E181"/>
    <mergeCell ref="D182:E182"/>
    <mergeCell ref="D183:E183"/>
    <mergeCell ref="D184:E184"/>
    <mergeCell ref="D185:E185"/>
    <mergeCell ref="D186:E186"/>
    <mergeCell ref="D175:E175"/>
    <mergeCell ref="D176:E176"/>
    <mergeCell ref="D177:E177"/>
    <mergeCell ref="D178:E178"/>
    <mergeCell ref="D179:E179"/>
    <mergeCell ref="D180:E180"/>
    <mergeCell ref="D169:E169"/>
    <mergeCell ref="D170:E170"/>
    <mergeCell ref="D171:E171"/>
    <mergeCell ref="D172:E172"/>
    <mergeCell ref="D173:E173"/>
    <mergeCell ref="D174:E174"/>
    <mergeCell ref="D163:E163"/>
    <mergeCell ref="D164:E164"/>
    <mergeCell ref="D165:E165"/>
    <mergeCell ref="D166:E166"/>
    <mergeCell ref="D167:E167"/>
    <mergeCell ref="D168:E168"/>
    <mergeCell ref="D157:E157"/>
    <mergeCell ref="D158:E158"/>
    <mergeCell ref="D159:E159"/>
    <mergeCell ref="D160:E160"/>
    <mergeCell ref="D161:E161"/>
    <mergeCell ref="D162:E162"/>
    <mergeCell ref="D151:E151"/>
    <mergeCell ref="D152:E152"/>
    <mergeCell ref="D153:E153"/>
    <mergeCell ref="D154:E154"/>
    <mergeCell ref="D155:E155"/>
    <mergeCell ref="D156:E156"/>
    <mergeCell ref="D145:E145"/>
    <mergeCell ref="D146:E146"/>
    <mergeCell ref="D147:E147"/>
    <mergeCell ref="D148:E148"/>
    <mergeCell ref="D149:E149"/>
    <mergeCell ref="D150:E150"/>
    <mergeCell ref="D139:E139"/>
    <mergeCell ref="D140:E140"/>
    <mergeCell ref="D141:E141"/>
    <mergeCell ref="D142:E142"/>
    <mergeCell ref="D143:E143"/>
    <mergeCell ref="D144:E144"/>
    <mergeCell ref="D133:E133"/>
    <mergeCell ref="D134:E134"/>
    <mergeCell ref="D135:E135"/>
    <mergeCell ref="D136:E136"/>
    <mergeCell ref="D137:E137"/>
    <mergeCell ref="D138:E138"/>
    <mergeCell ref="D127:E127"/>
    <mergeCell ref="D128:E128"/>
    <mergeCell ref="D129:E129"/>
    <mergeCell ref="D130:E130"/>
    <mergeCell ref="D131:E131"/>
    <mergeCell ref="D132:E132"/>
    <mergeCell ref="D121:E121"/>
    <mergeCell ref="D122:E122"/>
    <mergeCell ref="D123:E123"/>
    <mergeCell ref="D124:E124"/>
    <mergeCell ref="D125:E125"/>
    <mergeCell ref="D126:E126"/>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03:E103"/>
    <mergeCell ref="D104:E104"/>
    <mergeCell ref="D105:E105"/>
    <mergeCell ref="D106:E106"/>
    <mergeCell ref="D107:E107"/>
    <mergeCell ref="D108:E108"/>
    <mergeCell ref="D97:E97"/>
    <mergeCell ref="D98:E98"/>
    <mergeCell ref="D99:E99"/>
    <mergeCell ref="D100:E100"/>
    <mergeCell ref="D101:E101"/>
    <mergeCell ref="D102:E102"/>
    <mergeCell ref="D91:E91"/>
    <mergeCell ref="D92:E92"/>
    <mergeCell ref="D93:E93"/>
    <mergeCell ref="D94:E94"/>
    <mergeCell ref="D95:E95"/>
    <mergeCell ref="D96:E96"/>
    <mergeCell ref="D85:E85"/>
    <mergeCell ref="D86:E86"/>
    <mergeCell ref="D87:E87"/>
    <mergeCell ref="D88:E88"/>
    <mergeCell ref="D89:E89"/>
    <mergeCell ref="D90:E90"/>
    <mergeCell ref="D79:E79"/>
    <mergeCell ref="D80:E80"/>
    <mergeCell ref="D81:E81"/>
    <mergeCell ref="D82:E82"/>
    <mergeCell ref="D83:E83"/>
    <mergeCell ref="D84:E84"/>
    <mergeCell ref="D73:E73"/>
    <mergeCell ref="D74:E74"/>
    <mergeCell ref="D75:E75"/>
    <mergeCell ref="D76:E76"/>
    <mergeCell ref="D77:E77"/>
    <mergeCell ref="D78:E78"/>
    <mergeCell ref="D67:E67"/>
    <mergeCell ref="D68:E68"/>
    <mergeCell ref="D69:E69"/>
    <mergeCell ref="D70:E70"/>
    <mergeCell ref="D71:E71"/>
    <mergeCell ref="D72:E72"/>
    <mergeCell ref="D61:E61"/>
    <mergeCell ref="D62:E62"/>
    <mergeCell ref="D63:E63"/>
    <mergeCell ref="D64:E64"/>
    <mergeCell ref="D65:E65"/>
    <mergeCell ref="D66:E66"/>
    <mergeCell ref="D55:E55"/>
    <mergeCell ref="D56:E56"/>
    <mergeCell ref="D57:E57"/>
    <mergeCell ref="D58:E58"/>
    <mergeCell ref="D59:E59"/>
    <mergeCell ref="D60:E60"/>
    <mergeCell ref="D49:E49"/>
    <mergeCell ref="D50:E50"/>
    <mergeCell ref="D51:E51"/>
    <mergeCell ref="D52:E52"/>
    <mergeCell ref="D53:E53"/>
    <mergeCell ref="D54:E54"/>
    <mergeCell ref="D29:E29"/>
    <mergeCell ref="D43:E43"/>
    <mergeCell ref="D44:E44"/>
    <mergeCell ref="D45:E45"/>
    <mergeCell ref="D46:E46"/>
    <mergeCell ref="D47:E47"/>
    <mergeCell ref="D48:E48"/>
    <mergeCell ref="D37:E37"/>
    <mergeCell ref="D38:E38"/>
    <mergeCell ref="D39:E39"/>
    <mergeCell ref="D40:E40"/>
    <mergeCell ref="D41:E41"/>
    <mergeCell ref="D42:E42"/>
    <mergeCell ref="C724:E724"/>
    <mergeCell ref="C725:E725"/>
    <mergeCell ref="I724:K724"/>
    <mergeCell ref="I725:K725"/>
    <mergeCell ref="F724:H724"/>
    <mergeCell ref="F725:H725"/>
    <mergeCell ref="D18:E18"/>
    <mergeCell ref="D19:E19"/>
    <mergeCell ref="D26:E26"/>
    <mergeCell ref="D22:E22"/>
    <mergeCell ref="D23:E23"/>
    <mergeCell ref="D24:E24"/>
    <mergeCell ref="D25:E25"/>
    <mergeCell ref="B719:C719"/>
    <mergeCell ref="D719:E719"/>
    <mergeCell ref="D34:E34"/>
    <mergeCell ref="D35:E35"/>
    <mergeCell ref="D36:E36"/>
    <mergeCell ref="D30:E30"/>
    <mergeCell ref="D31:E31"/>
    <mergeCell ref="D32:E32"/>
    <mergeCell ref="D33:E33"/>
    <mergeCell ref="D27:E27"/>
    <mergeCell ref="D28:E28"/>
  </mergeCells>
  <phoneticPr fontId="2" type="noConversion"/>
  <conditionalFormatting sqref="H18:K717 O18:Q717">
    <cfRule type="cellIs" dxfId="36" priority="1" stopIfTrue="1" operator="between">
      <formula>0</formula>
      <formula>0</formula>
    </cfRule>
  </conditionalFormatting>
  <conditionalFormatting sqref="J12">
    <cfRule type="expression" dxfId="35" priority="3" stopIfTrue="1">
      <formula>ISERROR(J12)</formula>
    </cfRule>
  </conditionalFormatting>
  <conditionalFormatting sqref="N18:N717">
    <cfRule type="cellIs" dxfId="34" priority="2" stopIfTrue="1" operator="between">
      <formula>0</formula>
      <formula>0</formula>
    </cfRule>
  </conditionalFormatting>
  <dataValidations disablePrompts="1" count="3">
    <dataValidation type="decimal" allowBlank="1" showInputMessage="1" showErrorMessage="1" errorTitle="Usuario:" error="Este es un Campo numerico." sqref="H18:K717" xr:uid="{00000000-0002-0000-0500-000000000000}">
      <formula1>0.001</formula1>
      <formula2>999999999999</formula2>
    </dataValidation>
    <dataValidation type="list" allowBlank="1" showInputMessage="1" showErrorMessage="1" errorTitle="Usuario:" error="Solamente se seleccionarán las opciones listadas." sqref="N18:N717" xr:uid="{00000000-0002-0000-0500-000001000000}">
      <formula1>$N$736:$N$737</formula1>
    </dataValidation>
    <dataValidation type="decimal" allowBlank="1" showInputMessage="1" showErrorMessage="1" sqref="Q18:Q717" xr:uid="{00000000-0002-0000-05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filterMode="1">
    <tabColor rgb="FF960048"/>
  </sheetPr>
  <dimension ref="A1:S1042"/>
  <sheetViews>
    <sheetView showGridLines="0" showRowColHeaders="0" view="pageBreakPreview" zoomScale="80" zoomScaleNormal="80"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0" sqref="I720"/>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3.71093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s="382" customFormat="1" ht="21" thickTop="1" thickBot="1" x14ac:dyDescent="0.35">
      <c r="A10" s="341"/>
      <c r="B10" s="366" t="s">
        <v>546</v>
      </c>
      <c r="C10" s="367"/>
      <c r="D10" s="367"/>
      <c r="E10" s="367"/>
      <c r="F10" s="367"/>
      <c r="G10" s="367"/>
      <c r="H10" s="367"/>
      <c r="I10" s="367"/>
      <c r="J10" s="367"/>
      <c r="K10" s="367"/>
      <c r="L10" s="367"/>
      <c r="M10" s="367"/>
      <c r="N10" s="367"/>
      <c r="O10" s="367"/>
      <c r="P10" s="367"/>
      <c r="Q10" s="367"/>
      <c r="R10" s="368"/>
      <c r="S10" s="381"/>
    </row>
    <row r="11" spans="1:19" ht="20.25" thickTop="1" x14ac:dyDescent="0.3">
      <c r="A11" s="341"/>
      <c r="B11" s="185"/>
      <c r="C11" s="185"/>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62" t="str">
        <f>IF('CED. GRAL POR REP. O MANTTO'!D11=0,"",'CED. GRAL POR REP. O MANTTO'!D11)</f>
        <v/>
      </c>
      <c r="G12" s="362"/>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363"/>
      <c r="G13" s="363"/>
      <c r="H13" s="361"/>
      <c r="I13" s="361"/>
      <c r="J13" s="365"/>
      <c r="K13" s="365"/>
      <c r="L13" s="186"/>
      <c r="M13" s="378" t="s">
        <v>550</v>
      </c>
      <c r="N13" s="378"/>
      <c r="O13" s="378"/>
      <c r="P13" s="374" t="s">
        <v>554</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58"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59"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60" customHeight="1" x14ac:dyDescent="0.2">
      <c r="A18" s="341"/>
      <c r="B18" s="195">
        <v>1</v>
      </c>
      <c r="C18" s="196" t="str">
        <f>IF('CED. GRAL POR REP. O MANTTO'!C24="","",'CED. GRAL POR REP. O MANTTO'!C24)</f>
        <v/>
      </c>
      <c r="D18" s="354" t="str">
        <f>IF('CED. GRAL POR REP. O MANTTO'!D24="","",'CED. GRAL POR REP. O MANTTO'!D24)</f>
        <v/>
      </c>
      <c r="E18" s="355"/>
      <c r="F18" s="196" t="str">
        <f>IF('CED. GRAL POR REP. O MANTTO'!E24="","",'CED. GRAL POR REP. O MANTTO'!E24)</f>
        <v/>
      </c>
      <c r="G18" s="197" t="str">
        <f>IF('CED. GRAL POR REP. O MANTTO'!F24="","",'CED. GRAL POR REP. O MANTTO'!F24)</f>
        <v/>
      </c>
      <c r="H18" s="216">
        <f>+'REPORTE ENERO IMROM'!M18</f>
        <v>0</v>
      </c>
      <c r="I18" s="199"/>
      <c r="J18" s="199"/>
      <c r="K18" s="199"/>
      <c r="L18" s="200">
        <f>I18+J18+K18</f>
        <v>0</v>
      </c>
      <c r="M18" s="200">
        <f>H18+L18</f>
        <v>0</v>
      </c>
      <c r="N18" s="217"/>
      <c r="O18" s="202"/>
      <c r="P18" s="203"/>
      <c r="Q18" s="204">
        <f>+'REPORTE ENERO IMROM'!Q18</f>
        <v>0</v>
      </c>
      <c r="R18" s="205"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ENERO IMROM'!M19</f>
        <v>0</v>
      </c>
      <c r="I19" s="31"/>
      <c r="J19" s="31"/>
      <c r="K19" s="31"/>
      <c r="L19" s="22">
        <f>I19+J19+K19</f>
        <v>0</v>
      </c>
      <c r="M19" s="22">
        <f>H19+L19</f>
        <v>0</v>
      </c>
      <c r="N19" s="70">
        <f>+'REPORTE ENERO IMROM'!N19</f>
        <v>0</v>
      </c>
      <c r="O19" s="43"/>
      <c r="P19" s="44"/>
      <c r="Q19" s="51">
        <f>+'REPORTE ENERO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ENERO IMROM'!M20</f>
        <v>0</v>
      </c>
      <c r="I20" s="31"/>
      <c r="J20" s="31"/>
      <c r="K20" s="31"/>
      <c r="L20" s="22">
        <f t="shared" ref="L20:L83" si="1">I20+J20+K20</f>
        <v>0</v>
      </c>
      <c r="M20" s="22">
        <f t="shared" ref="M20:M83" si="2">H20+L20</f>
        <v>0</v>
      </c>
      <c r="N20" s="70">
        <f>+'REPORTE ENERO IMROM'!N20</f>
        <v>0</v>
      </c>
      <c r="O20" s="43"/>
      <c r="P20" s="44"/>
      <c r="Q20" s="51">
        <f>+'REPORTE ENERO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ENERO IMROM'!M21</f>
        <v>0</v>
      </c>
      <c r="I21" s="31"/>
      <c r="J21" s="31"/>
      <c r="K21" s="31"/>
      <c r="L21" s="22">
        <f t="shared" si="1"/>
        <v>0</v>
      </c>
      <c r="M21" s="22">
        <f t="shared" si="2"/>
        <v>0</v>
      </c>
      <c r="N21" s="70">
        <f>+'REPORTE ENERO IMROM'!N21</f>
        <v>0</v>
      </c>
      <c r="O21" s="43"/>
      <c r="P21" s="44"/>
      <c r="Q21" s="51">
        <f>+'REPORTE ENERO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ENERO IMROM'!M22</f>
        <v>0</v>
      </c>
      <c r="I22" s="31"/>
      <c r="J22" s="31"/>
      <c r="K22" s="31"/>
      <c r="L22" s="22">
        <f t="shared" si="1"/>
        <v>0</v>
      </c>
      <c r="M22" s="22">
        <f t="shared" si="2"/>
        <v>0</v>
      </c>
      <c r="N22" s="70">
        <f>+'REPORTE ENERO IMROM'!N22</f>
        <v>0</v>
      </c>
      <c r="O22" s="43"/>
      <c r="P22" s="44"/>
      <c r="Q22" s="51">
        <f>+'REPORTE ENERO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ENERO IMROM'!M23</f>
        <v>0</v>
      </c>
      <c r="I23" s="31"/>
      <c r="J23" s="31"/>
      <c r="K23" s="31"/>
      <c r="L23" s="22">
        <f t="shared" si="1"/>
        <v>0</v>
      </c>
      <c r="M23" s="22">
        <f t="shared" si="2"/>
        <v>0</v>
      </c>
      <c r="N23" s="70">
        <f>+'REPORTE ENERO IMROM'!N23</f>
        <v>0</v>
      </c>
      <c r="O23" s="43"/>
      <c r="P23" s="44"/>
      <c r="Q23" s="51">
        <f>+'REPORTE ENERO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ENERO IMROM'!M24</f>
        <v>0</v>
      </c>
      <c r="I24" s="31"/>
      <c r="J24" s="31"/>
      <c r="K24" s="31"/>
      <c r="L24" s="22">
        <f t="shared" si="1"/>
        <v>0</v>
      </c>
      <c r="M24" s="22">
        <f t="shared" si="2"/>
        <v>0</v>
      </c>
      <c r="N24" s="70">
        <f>+'REPORTE ENERO IMROM'!N24</f>
        <v>0</v>
      </c>
      <c r="O24" s="43"/>
      <c r="P24" s="44"/>
      <c r="Q24" s="51">
        <f>+'REPORTE ENERO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ENERO IMROM'!M25</f>
        <v>0</v>
      </c>
      <c r="I25" s="31"/>
      <c r="J25" s="31"/>
      <c r="K25" s="31"/>
      <c r="L25" s="22">
        <f t="shared" si="1"/>
        <v>0</v>
      </c>
      <c r="M25" s="22">
        <f t="shared" si="2"/>
        <v>0</v>
      </c>
      <c r="N25" s="70">
        <f>+'REPORTE ENERO IMROM'!N25</f>
        <v>0</v>
      </c>
      <c r="O25" s="43"/>
      <c r="P25" s="44"/>
      <c r="Q25" s="51">
        <f>+'REPORTE ENERO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ENERO IMROM'!M26</f>
        <v>0</v>
      </c>
      <c r="I26" s="31"/>
      <c r="J26" s="31"/>
      <c r="K26" s="31"/>
      <c r="L26" s="22">
        <f t="shared" si="1"/>
        <v>0</v>
      </c>
      <c r="M26" s="22">
        <f t="shared" si="2"/>
        <v>0</v>
      </c>
      <c r="N26" s="70">
        <f>+'REPORTE ENERO IMROM'!N26</f>
        <v>0</v>
      </c>
      <c r="O26" s="43"/>
      <c r="P26" s="44"/>
      <c r="Q26" s="51">
        <f>+'REPORTE ENERO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ENERO IMROM'!M27</f>
        <v>0</v>
      </c>
      <c r="I27" s="31"/>
      <c r="J27" s="31"/>
      <c r="K27" s="31"/>
      <c r="L27" s="22">
        <f t="shared" si="1"/>
        <v>0</v>
      </c>
      <c r="M27" s="22">
        <f t="shared" si="2"/>
        <v>0</v>
      </c>
      <c r="N27" s="70">
        <f>+'REPORTE ENERO IMROM'!N27</f>
        <v>0</v>
      </c>
      <c r="O27" s="43"/>
      <c r="P27" s="44"/>
      <c r="Q27" s="51">
        <f>+'REPORTE ENERO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ENERO IMROM'!M28</f>
        <v>0</v>
      </c>
      <c r="I28" s="31"/>
      <c r="J28" s="31"/>
      <c r="K28" s="31"/>
      <c r="L28" s="22">
        <f t="shared" si="1"/>
        <v>0</v>
      </c>
      <c r="M28" s="22">
        <f t="shared" si="2"/>
        <v>0</v>
      </c>
      <c r="N28" s="70">
        <f>+'REPORTE ENERO IMROM'!N28</f>
        <v>0</v>
      </c>
      <c r="O28" s="43"/>
      <c r="P28" s="44"/>
      <c r="Q28" s="51">
        <f>+'REPORTE ENERO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ENERO IMROM'!M29</f>
        <v>0</v>
      </c>
      <c r="I29" s="31"/>
      <c r="J29" s="31"/>
      <c r="K29" s="31"/>
      <c r="L29" s="22">
        <f t="shared" si="1"/>
        <v>0</v>
      </c>
      <c r="M29" s="22">
        <f t="shared" si="2"/>
        <v>0</v>
      </c>
      <c r="N29" s="70">
        <f>+'REPORTE ENERO IMROM'!N29</f>
        <v>0</v>
      </c>
      <c r="O29" s="43"/>
      <c r="P29" s="44"/>
      <c r="Q29" s="51">
        <f>+'REPORTE ENERO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ENERO IMROM'!M30</f>
        <v>0</v>
      </c>
      <c r="I30" s="31"/>
      <c r="J30" s="31"/>
      <c r="K30" s="31"/>
      <c r="L30" s="22">
        <f t="shared" si="1"/>
        <v>0</v>
      </c>
      <c r="M30" s="22">
        <f t="shared" si="2"/>
        <v>0</v>
      </c>
      <c r="N30" s="70">
        <f>+'REPORTE ENERO IMROM'!N30</f>
        <v>0</v>
      </c>
      <c r="O30" s="43"/>
      <c r="P30" s="44"/>
      <c r="Q30" s="51">
        <f>+'REPORTE ENERO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ENERO IMROM'!M31</f>
        <v>0</v>
      </c>
      <c r="I31" s="31"/>
      <c r="J31" s="31"/>
      <c r="K31" s="31"/>
      <c r="L31" s="22">
        <f t="shared" si="1"/>
        <v>0</v>
      </c>
      <c r="M31" s="22">
        <f t="shared" si="2"/>
        <v>0</v>
      </c>
      <c r="N31" s="70">
        <f>+'REPORTE ENERO IMROM'!N31</f>
        <v>0</v>
      </c>
      <c r="O31" s="43"/>
      <c r="P31" s="44"/>
      <c r="Q31" s="51">
        <f>+'REPORTE ENERO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ENERO IMROM'!M32</f>
        <v>0</v>
      </c>
      <c r="I32" s="31"/>
      <c r="J32" s="31"/>
      <c r="K32" s="31"/>
      <c r="L32" s="22">
        <f t="shared" si="1"/>
        <v>0</v>
      </c>
      <c r="M32" s="22">
        <f t="shared" si="2"/>
        <v>0</v>
      </c>
      <c r="N32" s="70">
        <f>+'REPORTE ENERO IMROM'!N32</f>
        <v>0</v>
      </c>
      <c r="O32" s="43"/>
      <c r="P32" s="44"/>
      <c r="Q32" s="51">
        <f>+'REPORTE ENERO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ENERO IMROM'!M33</f>
        <v>0</v>
      </c>
      <c r="I33" s="31"/>
      <c r="J33" s="31"/>
      <c r="K33" s="31"/>
      <c r="L33" s="22">
        <f t="shared" si="1"/>
        <v>0</v>
      </c>
      <c r="M33" s="22">
        <f t="shared" si="2"/>
        <v>0</v>
      </c>
      <c r="N33" s="70">
        <f>+'REPORTE ENERO IMROM'!N33</f>
        <v>0</v>
      </c>
      <c r="O33" s="43"/>
      <c r="P33" s="44"/>
      <c r="Q33" s="51">
        <f>+'REPORTE ENERO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ENERO IMROM'!M34</f>
        <v>0</v>
      </c>
      <c r="I34" s="31"/>
      <c r="J34" s="31"/>
      <c r="K34" s="31"/>
      <c r="L34" s="22">
        <f t="shared" si="1"/>
        <v>0</v>
      </c>
      <c r="M34" s="22">
        <f t="shared" si="2"/>
        <v>0</v>
      </c>
      <c r="N34" s="70">
        <f>+'REPORTE ENERO IMROM'!N34</f>
        <v>0</v>
      </c>
      <c r="O34" s="43"/>
      <c r="P34" s="44"/>
      <c r="Q34" s="51">
        <f>+'REPORTE ENERO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ENERO IMROM'!M35</f>
        <v>0</v>
      </c>
      <c r="I35" s="31"/>
      <c r="J35" s="31"/>
      <c r="K35" s="31"/>
      <c r="L35" s="22">
        <f t="shared" si="1"/>
        <v>0</v>
      </c>
      <c r="M35" s="22">
        <f t="shared" si="2"/>
        <v>0</v>
      </c>
      <c r="N35" s="70">
        <f>+'REPORTE ENERO IMROM'!N35</f>
        <v>0</v>
      </c>
      <c r="O35" s="43"/>
      <c r="P35" s="44"/>
      <c r="Q35" s="51">
        <f>+'REPORTE ENERO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ENERO IMROM'!M36</f>
        <v>0</v>
      </c>
      <c r="I36" s="31"/>
      <c r="J36" s="31"/>
      <c r="K36" s="31"/>
      <c r="L36" s="22">
        <f t="shared" si="1"/>
        <v>0</v>
      </c>
      <c r="M36" s="22">
        <f t="shared" si="2"/>
        <v>0</v>
      </c>
      <c r="N36" s="70">
        <f>+'REPORTE ENERO IMROM'!N36</f>
        <v>0</v>
      </c>
      <c r="O36" s="43"/>
      <c r="P36" s="44"/>
      <c r="Q36" s="51">
        <f>+'REPORTE ENERO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ENERO IMROM'!M37</f>
        <v>0</v>
      </c>
      <c r="I37" s="31"/>
      <c r="J37" s="31"/>
      <c r="K37" s="31"/>
      <c r="L37" s="22">
        <f t="shared" si="1"/>
        <v>0</v>
      </c>
      <c r="M37" s="22">
        <f t="shared" si="2"/>
        <v>0</v>
      </c>
      <c r="N37" s="70">
        <f>+'REPORTE ENERO IMROM'!N37</f>
        <v>0</v>
      </c>
      <c r="O37" s="43"/>
      <c r="P37" s="44"/>
      <c r="Q37" s="51">
        <f>+'REPORTE ENERO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ENERO IMROM'!M38</f>
        <v>0</v>
      </c>
      <c r="I38" s="31"/>
      <c r="J38" s="31"/>
      <c r="K38" s="31"/>
      <c r="L38" s="22">
        <f t="shared" si="1"/>
        <v>0</v>
      </c>
      <c r="M38" s="22">
        <f t="shared" si="2"/>
        <v>0</v>
      </c>
      <c r="N38" s="70">
        <f>+'REPORTE ENERO IMROM'!N38</f>
        <v>0</v>
      </c>
      <c r="O38" s="43"/>
      <c r="P38" s="44"/>
      <c r="Q38" s="51">
        <f>+'REPORTE ENERO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ENERO IMROM'!M39</f>
        <v>0</v>
      </c>
      <c r="I39" s="31"/>
      <c r="J39" s="31"/>
      <c r="K39" s="31"/>
      <c r="L39" s="22">
        <f t="shared" si="1"/>
        <v>0</v>
      </c>
      <c r="M39" s="22">
        <f t="shared" si="2"/>
        <v>0</v>
      </c>
      <c r="N39" s="70">
        <f>+'REPORTE ENERO IMROM'!N39</f>
        <v>0</v>
      </c>
      <c r="O39" s="43"/>
      <c r="P39" s="44"/>
      <c r="Q39" s="51">
        <f>+'REPORTE ENERO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ENERO IMROM'!M40</f>
        <v>0</v>
      </c>
      <c r="I40" s="31"/>
      <c r="J40" s="31"/>
      <c r="K40" s="31"/>
      <c r="L40" s="22">
        <f t="shared" si="1"/>
        <v>0</v>
      </c>
      <c r="M40" s="22">
        <f t="shared" si="2"/>
        <v>0</v>
      </c>
      <c r="N40" s="70">
        <f>+'REPORTE ENERO IMROM'!N40</f>
        <v>0</v>
      </c>
      <c r="O40" s="43"/>
      <c r="P40" s="44"/>
      <c r="Q40" s="51">
        <f>+'REPORTE ENERO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ENERO IMROM'!M41</f>
        <v>0</v>
      </c>
      <c r="I41" s="31"/>
      <c r="J41" s="31"/>
      <c r="K41" s="31"/>
      <c r="L41" s="22">
        <f t="shared" si="1"/>
        <v>0</v>
      </c>
      <c r="M41" s="22">
        <f t="shared" si="2"/>
        <v>0</v>
      </c>
      <c r="N41" s="70">
        <f>+'REPORTE ENERO IMROM'!N41</f>
        <v>0</v>
      </c>
      <c r="O41" s="43"/>
      <c r="P41" s="44"/>
      <c r="Q41" s="51">
        <f>+'REPORTE ENERO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ENERO IMROM'!M42</f>
        <v>0</v>
      </c>
      <c r="I42" s="31"/>
      <c r="J42" s="31"/>
      <c r="K42" s="31"/>
      <c r="L42" s="22">
        <f t="shared" si="1"/>
        <v>0</v>
      </c>
      <c r="M42" s="22">
        <f t="shared" si="2"/>
        <v>0</v>
      </c>
      <c r="N42" s="70">
        <f>+'REPORTE ENERO IMROM'!N42</f>
        <v>0</v>
      </c>
      <c r="O42" s="43"/>
      <c r="P42" s="44"/>
      <c r="Q42" s="51">
        <f>+'REPORTE ENERO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ENERO IMROM'!M43</f>
        <v>0</v>
      </c>
      <c r="I43" s="31"/>
      <c r="J43" s="31"/>
      <c r="K43" s="31"/>
      <c r="L43" s="22">
        <f t="shared" si="1"/>
        <v>0</v>
      </c>
      <c r="M43" s="22">
        <f t="shared" si="2"/>
        <v>0</v>
      </c>
      <c r="N43" s="70">
        <f>+'REPORTE ENERO IMROM'!N43</f>
        <v>0</v>
      </c>
      <c r="O43" s="43"/>
      <c r="P43" s="44"/>
      <c r="Q43" s="51">
        <f>+'REPORTE ENERO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ENERO IMROM'!M44</f>
        <v>0</v>
      </c>
      <c r="I44" s="31"/>
      <c r="J44" s="31"/>
      <c r="K44" s="31"/>
      <c r="L44" s="22">
        <f t="shared" si="1"/>
        <v>0</v>
      </c>
      <c r="M44" s="22">
        <f t="shared" si="2"/>
        <v>0</v>
      </c>
      <c r="N44" s="70">
        <f>+'REPORTE ENERO IMROM'!N44</f>
        <v>0</v>
      </c>
      <c r="O44" s="43"/>
      <c r="P44" s="44"/>
      <c r="Q44" s="51">
        <f>+'REPORTE ENERO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ENERO IMROM'!M45</f>
        <v>0</v>
      </c>
      <c r="I45" s="31"/>
      <c r="J45" s="31"/>
      <c r="K45" s="31"/>
      <c r="L45" s="22">
        <f t="shared" si="1"/>
        <v>0</v>
      </c>
      <c r="M45" s="22">
        <f t="shared" si="2"/>
        <v>0</v>
      </c>
      <c r="N45" s="70">
        <f>+'REPORTE ENERO IMROM'!N45</f>
        <v>0</v>
      </c>
      <c r="O45" s="43"/>
      <c r="P45" s="44"/>
      <c r="Q45" s="51">
        <f>+'REPORTE ENERO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ENERO IMROM'!M46</f>
        <v>0</v>
      </c>
      <c r="I46" s="31"/>
      <c r="J46" s="31"/>
      <c r="K46" s="31"/>
      <c r="L46" s="22">
        <f t="shared" si="1"/>
        <v>0</v>
      </c>
      <c r="M46" s="22">
        <f t="shared" si="2"/>
        <v>0</v>
      </c>
      <c r="N46" s="70">
        <f>+'REPORTE ENERO IMROM'!N46</f>
        <v>0</v>
      </c>
      <c r="O46" s="43"/>
      <c r="P46" s="44"/>
      <c r="Q46" s="51">
        <f>+'REPORTE ENERO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ENERO IMROM'!M47</f>
        <v>0</v>
      </c>
      <c r="I47" s="31"/>
      <c r="J47" s="31"/>
      <c r="K47" s="31"/>
      <c r="L47" s="22">
        <f t="shared" si="1"/>
        <v>0</v>
      </c>
      <c r="M47" s="22">
        <f t="shared" si="2"/>
        <v>0</v>
      </c>
      <c r="N47" s="70">
        <f>+'REPORTE ENERO IMROM'!N47</f>
        <v>0</v>
      </c>
      <c r="O47" s="43"/>
      <c r="P47" s="44"/>
      <c r="Q47" s="51">
        <f>+'REPORTE ENERO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ENERO IMROM'!M48</f>
        <v>0</v>
      </c>
      <c r="I48" s="31"/>
      <c r="J48" s="31"/>
      <c r="K48" s="31"/>
      <c r="L48" s="22">
        <f t="shared" si="1"/>
        <v>0</v>
      </c>
      <c r="M48" s="22">
        <f t="shared" si="2"/>
        <v>0</v>
      </c>
      <c r="N48" s="70">
        <f>+'REPORTE ENERO IMROM'!N48</f>
        <v>0</v>
      </c>
      <c r="O48" s="43"/>
      <c r="P48" s="44"/>
      <c r="Q48" s="51">
        <f>+'REPORTE ENERO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ENERO IMROM'!M49</f>
        <v>0</v>
      </c>
      <c r="I49" s="31"/>
      <c r="J49" s="31"/>
      <c r="K49" s="31"/>
      <c r="L49" s="22">
        <f t="shared" si="1"/>
        <v>0</v>
      </c>
      <c r="M49" s="22">
        <f t="shared" si="2"/>
        <v>0</v>
      </c>
      <c r="N49" s="70">
        <f>+'REPORTE ENERO IMROM'!N49</f>
        <v>0</v>
      </c>
      <c r="O49" s="43"/>
      <c r="P49" s="44"/>
      <c r="Q49" s="51">
        <f>+'REPORTE ENERO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ENERO IMROM'!M50</f>
        <v>0</v>
      </c>
      <c r="I50" s="31"/>
      <c r="J50" s="31"/>
      <c r="K50" s="31"/>
      <c r="L50" s="22">
        <f t="shared" si="1"/>
        <v>0</v>
      </c>
      <c r="M50" s="22">
        <f t="shared" si="2"/>
        <v>0</v>
      </c>
      <c r="N50" s="70">
        <f>+'REPORTE ENERO IMROM'!N50</f>
        <v>0</v>
      </c>
      <c r="O50" s="43"/>
      <c r="P50" s="44"/>
      <c r="Q50" s="51">
        <f>+'REPORTE ENERO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ENERO IMROM'!M51</f>
        <v>0</v>
      </c>
      <c r="I51" s="31"/>
      <c r="J51" s="31"/>
      <c r="K51" s="31"/>
      <c r="L51" s="22">
        <f t="shared" si="1"/>
        <v>0</v>
      </c>
      <c r="M51" s="22">
        <f t="shared" si="2"/>
        <v>0</v>
      </c>
      <c r="N51" s="70">
        <f>+'REPORTE ENERO IMROM'!N51</f>
        <v>0</v>
      </c>
      <c r="O51" s="43"/>
      <c r="P51" s="44"/>
      <c r="Q51" s="51">
        <f>+'REPORTE ENERO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ENERO IMROM'!M52</f>
        <v>0</v>
      </c>
      <c r="I52" s="31"/>
      <c r="J52" s="31"/>
      <c r="K52" s="31"/>
      <c r="L52" s="22">
        <f t="shared" si="1"/>
        <v>0</v>
      </c>
      <c r="M52" s="22">
        <f t="shared" si="2"/>
        <v>0</v>
      </c>
      <c r="N52" s="70">
        <f>+'REPORTE ENERO IMROM'!N52</f>
        <v>0</v>
      </c>
      <c r="O52" s="43"/>
      <c r="P52" s="44"/>
      <c r="Q52" s="51">
        <f>+'REPORTE ENERO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ENERO IMROM'!M53</f>
        <v>0</v>
      </c>
      <c r="I53" s="31"/>
      <c r="J53" s="31"/>
      <c r="K53" s="31"/>
      <c r="L53" s="22">
        <f t="shared" si="1"/>
        <v>0</v>
      </c>
      <c r="M53" s="22">
        <f t="shared" si="2"/>
        <v>0</v>
      </c>
      <c r="N53" s="70">
        <f>+'REPORTE ENERO IMROM'!N53</f>
        <v>0</v>
      </c>
      <c r="O53" s="43"/>
      <c r="P53" s="44"/>
      <c r="Q53" s="51">
        <f>+'REPORTE ENERO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ENERO IMROM'!M54</f>
        <v>0</v>
      </c>
      <c r="I54" s="31"/>
      <c r="J54" s="31"/>
      <c r="K54" s="31"/>
      <c r="L54" s="22">
        <f t="shared" si="1"/>
        <v>0</v>
      </c>
      <c r="M54" s="22">
        <f t="shared" si="2"/>
        <v>0</v>
      </c>
      <c r="N54" s="70">
        <f>+'REPORTE ENERO IMROM'!N54</f>
        <v>0</v>
      </c>
      <c r="O54" s="43"/>
      <c r="P54" s="44"/>
      <c r="Q54" s="51">
        <f>+'REPORTE ENERO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ENERO IMROM'!M55</f>
        <v>0</v>
      </c>
      <c r="I55" s="31"/>
      <c r="J55" s="31"/>
      <c r="K55" s="31"/>
      <c r="L55" s="22">
        <f t="shared" si="1"/>
        <v>0</v>
      </c>
      <c r="M55" s="22">
        <f t="shared" si="2"/>
        <v>0</v>
      </c>
      <c r="N55" s="70">
        <f>+'REPORTE ENERO IMROM'!N55</f>
        <v>0</v>
      </c>
      <c r="O55" s="43"/>
      <c r="P55" s="44"/>
      <c r="Q55" s="51">
        <f>+'REPORTE ENERO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ENERO IMROM'!M56</f>
        <v>0</v>
      </c>
      <c r="I56" s="31"/>
      <c r="J56" s="31"/>
      <c r="K56" s="31"/>
      <c r="L56" s="22">
        <f t="shared" si="1"/>
        <v>0</v>
      </c>
      <c r="M56" s="22">
        <f t="shared" si="2"/>
        <v>0</v>
      </c>
      <c r="N56" s="70">
        <f>+'REPORTE ENERO IMROM'!N56</f>
        <v>0</v>
      </c>
      <c r="O56" s="43"/>
      <c r="P56" s="44"/>
      <c r="Q56" s="51">
        <f>+'REPORTE ENERO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ENERO IMROM'!M57</f>
        <v>0</v>
      </c>
      <c r="I57" s="31"/>
      <c r="J57" s="31"/>
      <c r="K57" s="31"/>
      <c r="L57" s="22">
        <f t="shared" si="1"/>
        <v>0</v>
      </c>
      <c r="M57" s="22">
        <f t="shared" si="2"/>
        <v>0</v>
      </c>
      <c r="N57" s="70">
        <f>+'REPORTE ENERO IMROM'!N57</f>
        <v>0</v>
      </c>
      <c r="O57" s="43"/>
      <c r="P57" s="44"/>
      <c r="Q57" s="51">
        <f>+'REPORTE ENERO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ENERO IMROM'!M58</f>
        <v>0</v>
      </c>
      <c r="I58" s="31"/>
      <c r="J58" s="31"/>
      <c r="K58" s="31"/>
      <c r="L58" s="22">
        <f t="shared" si="1"/>
        <v>0</v>
      </c>
      <c r="M58" s="22">
        <f t="shared" si="2"/>
        <v>0</v>
      </c>
      <c r="N58" s="70">
        <f>+'REPORTE ENERO IMROM'!N58</f>
        <v>0</v>
      </c>
      <c r="O58" s="43"/>
      <c r="P58" s="44"/>
      <c r="Q58" s="51">
        <f>+'REPORTE ENERO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ENERO IMROM'!M59</f>
        <v>0</v>
      </c>
      <c r="I59" s="31"/>
      <c r="J59" s="31"/>
      <c r="K59" s="31"/>
      <c r="L59" s="22">
        <f t="shared" si="1"/>
        <v>0</v>
      </c>
      <c r="M59" s="22">
        <f t="shared" si="2"/>
        <v>0</v>
      </c>
      <c r="N59" s="70">
        <f>+'REPORTE ENERO IMROM'!N59</f>
        <v>0</v>
      </c>
      <c r="O59" s="43"/>
      <c r="P59" s="44"/>
      <c r="Q59" s="51">
        <f>+'REPORTE ENERO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ENERO IMROM'!M60</f>
        <v>0</v>
      </c>
      <c r="I60" s="31"/>
      <c r="J60" s="31"/>
      <c r="K60" s="31"/>
      <c r="L60" s="22">
        <f t="shared" si="1"/>
        <v>0</v>
      </c>
      <c r="M60" s="22">
        <f t="shared" si="2"/>
        <v>0</v>
      </c>
      <c r="N60" s="70">
        <f>+'REPORTE ENERO IMROM'!N60</f>
        <v>0</v>
      </c>
      <c r="O60" s="43"/>
      <c r="P60" s="44"/>
      <c r="Q60" s="51">
        <f>+'REPORTE ENERO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ENERO IMROM'!M61</f>
        <v>0</v>
      </c>
      <c r="I61" s="31"/>
      <c r="J61" s="31"/>
      <c r="K61" s="31"/>
      <c r="L61" s="22">
        <f t="shared" si="1"/>
        <v>0</v>
      </c>
      <c r="M61" s="22">
        <f t="shared" si="2"/>
        <v>0</v>
      </c>
      <c r="N61" s="70">
        <f>+'REPORTE ENERO IMROM'!N61</f>
        <v>0</v>
      </c>
      <c r="O61" s="43"/>
      <c r="P61" s="44"/>
      <c r="Q61" s="51">
        <f>+'REPORTE ENERO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ENERO IMROM'!M62</f>
        <v>0</v>
      </c>
      <c r="I62" s="31"/>
      <c r="J62" s="31"/>
      <c r="K62" s="31"/>
      <c r="L62" s="22">
        <f t="shared" si="1"/>
        <v>0</v>
      </c>
      <c r="M62" s="22">
        <f t="shared" si="2"/>
        <v>0</v>
      </c>
      <c r="N62" s="70">
        <f>+'REPORTE ENERO IMROM'!N62</f>
        <v>0</v>
      </c>
      <c r="O62" s="43"/>
      <c r="P62" s="44"/>
      <c r="Q62" s="51">
        <f>+'REPORTE ENERO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ENERO IMROM'!M63</f>
        <v>0</v>
      </c>
      <c r="I63" s="31"/>
      <c r="J63" s="31"/>
      <c r="K63" s="31"/>
      <c r="L63" s="22">
        <f t="shared" si="1"/>
        <v>0</v>
      </c>
      <c r="M63" s="22">
        <f t="shared" si="2"/>
        <v>0</v>
      </c>
      <c r="N63" s="70">
        <f>+'REPORTE ENERO IMROM'!N63</f>
        <v>0</v>
      </c>
      <c r="O63" s="43"/>
      <c r="P63" s="44"/>
      <c r="Q63" s="51">
        <f>+'REPORTE ENERO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ENERO IMROM'!M64</f>
        <v>0</v>
      </c>
      <c r="I64" s="31"/>
      <c r="J64" s="31"/>
      <c r="K64" s="31"/>
      <c r="L64" s="22">
        <f t="shared" si="1"/>
        <v>0</v>
      </c>
      <c r="M64" s="22">
        <f t="shared" si="2"/>
        <v>0</v>
      </c>
      <c r="N64" s="70">
        <f>+'REPORTE ENERO IMROM'!N64</f>
        <v>0</v>
      </c>
      <c r="O64" s="43"/>
      <c r="P64" s="44"/>
      <c r="Q64" s="51">
        <f>+'REPORTE ENERO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ENERO IMROM'!M65</f>
        <v>0</v>
      </c>
      <c r="I65" s="31"/>
      <c r="J65" s="31"/>
      <c r="K65" s="31"/>
      <c r="L65" s="22">
        <f t="shared" si="1"/>
        <v>0</v>
      </c>
      <c r="M65" s="22">
        <f t="shared" si="2"/>
        <v>0</v>
      </c>
      <c r="N65" s="70">
        <f>+'REPORTE ENERO IMROM'!N65</f>
        <v>0</v>
      </c>
      <c r="O65" s="43"/>
      <c r="P65" s="44"/>
      <c r="Q65" s="51">
        <f>+'REPORTE ENERO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ENERO IMROM'!M66</f>
        <v>0</v>
      </c>
      <c r="I66" s="31"/>
      <c r="J66" s="31"/>
      <c r="K66" s="31"/>
      <c r="L66" s="22">
        <f t="shared" si="1"/>
        <v>0</v>
      </c>
      <c r="M66" s="22">
        <f t="shared" si="2"/>
        <v>0</v>
      </c>
      <c r="N66" s="70">
        <f>+'REPORTE ENERO IMROM'!N66</f>
        <v>0</v>
      </c>
      <c r="O66" s="43"/>
      <c r="P66" s="44"/>
      <c r="Q66" s="51">
        <f>+'REPORTE ENERO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ENERO IMROM'!M67</f>
        <v>0</v>
      </c>
      <c r="I67" s="31"/>
      <c r="J67" s="31"/>
      <c r="K67" s="31"/>
      <c r="L67" s="22">
        <f t="shared" si="1"/>
        <v>0</v>
      </c>
      <c r="M67" s="22">
        <f t="shared" si="2"/>
        <v>0</v>
      </c>
      <c r="N67" s="70">
        <f>+'REPORTE ENERO IMROM'!N67</f>
        <v>0</v>
      </c>
      <c r="O67" s="43"/>
      <c r="P67" s="44"/>
      <c r="Q67" s="51">
        <f>+'REPORTE ENERO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ENERO IMROM'!M68</f>
        <v>0</v>
      </c>
      <c r="I68" s="31"/>
      <c r="J68" s="31"/>
      <c r="K68" s="31"/>
      <c r="L68" s="22">
        <f t="shared" si="1"/>
        <v>0</v>
      </c>
      <c r="M68" s="22">
        <f t="shared" si="2"/>
        <v>0</v>
      </c>
      <c r="N68" s="70">
        <f>+'REPORTE ENERO IMROM'!N68</f>
        <v>0</v>
      </c>
      <c r="O68" s="43"/>
      <c r="P68" s="44"/>
      <c r="Q68" s="51">
        <f>+'REPORTE ENERO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ENERO IMROM'!M69</f>
        <v>0</v>
      </c>
      <c r="I69" s="31"/>
      <c r="J69" s="31"/>
      <c r="K69" s="31"/>
      <c r="L69" s="22">
        <f t="shared" si="1"/>
        <v>0</v>
      </c>
      <c r="M69" s="22">
        <f t="shared" si="2"/>
        <v>0</v>
      </c>
      <c r="N69" s="70">
        <f>+'REPORTE ENERO IMROM'!N69</f>
        <v>0</v>
      </c>
      <c r="O69" s="43"/>
      <c r="P69" s="44"/>
      <c r="Q69" s="51">
        <f>+'REPORTE ENERO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ENERO IMROM'!M70</f>
        <v>0</v>
      </c>
      <c r="I70" s="31"/>
      <c r="J70" s="31"/>
      <c r="K70" s="31"/>
      <c r="L70" s="22">
        <f t="shared" si="1"/>
        <v>0</v>
      </c>
      <c r="M70" s="22">
        <f t="shared" si="2"/>
        <v>0</v>
      </c>
      <c r="N70" s="70">
        <f>+'REPORTE ENERO IMROM'!N70</f>
        <v>0</v>
      </c>
      <c r="O70" s="43"/>
      <c r="P70" s="44"/>
      <c r="Q70" s="51">
        <f>+'REPORTE ENERO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ENERO IMROM'!M71</f>
        <v>0</v>
      </c>
      <c r="I71" s="31"/>
      <c r="J71" s="31"/>
      <c r="K71" s="31"/>
      <c r="L71" s="22">
        <f t="shared" si="1"/>
        <v>0</v>
      </c>
      <c r="M71" s="22">
        <f t="shared" si="2"/>
        <v>0</v>
      </c>
      <c r="N71" s="70">
        <f>+'REPORTE ENERO IMROM'!N71</f>
        <v>0</v>
      </c>
      <c r="O71" s="43"/>
      <c r="P71" s="44"/>
      <c r="Q71" s="51">
        <f>+'REPORTE ENERO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ENERO IMROM'!M72</f>
        <v>0</v>
      </c>
      <c r="I72" s="31"/>
      <c r="J72" s="31"/>
      <c r="K72" s="31"/>
      <c r="L72" s="22">
        <f t="shared" si="1"/>
        <v>0</v>
      </c>
      <c r="M72" s="22">
        <f t="shared" si="2"/>
        <v>0</v>
      </c>
      <c r="N72" s="70">
        <f>+'REPORTE ENERO IMROM'!N72</f>
        <v>0</v>
      </c>
      <c r="O72" s="43"/>
      <c r="P72" s="44"/>
      <c r="Q72" s="51">
        <f>+'REPORTE ENERO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ENERO IMROM'!M73</f>
        <v>0</v>
      </c>
      <c r="I73" s="31"/>
      <c r="J73" s="31"/>
      <c r="K73" s="31"/>
      <c r="L73" s="22">
        <f t="shared" si="1"/>
        <v>0</v>
      </c>
      <c r="M73" s="22">
        <f t="shared" si="2"/>
        <v>0</v>
      </c>
      <c r="N73" s="70">
        <f>+'REPORTE ENERO IMROM'!N73</f>
        <v>0</v>
      </c>
      <c r="O73" s="43"/>
      <c r="P73" s="44"/>
      <c r="Q73" s="51">
        <f>+'REPORTE ENERO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ENERO IMROM'!M74</f>
        <v>0</v>
      </c>
      <c r="I74" s="31"/>
      <c r="J74" s="31"/>
      <c r="K74" s="31"/>
      <c r="L74" s="22">
        <f t="shared" si="1"/>
        <v>0</v>
      </c>
      <c r="M74" s="22">
        <f t="shared" si="2"/>
        <v>0</v>
      </c>
      <c r="N74" s="70">
        <f>+'REPORTE ENERO IMROM'!N74</f>
        <v>0</v>
      </c>
      <c r="O74" s="43"/>
      <c r="P74" s="44"/>
      <c r="Q74" s="51">
        <f>+'REPORTE ENERO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ENERO IMROM'!M75</f>
        <v>0</v>
      </c>
      <c r="I75" s="31"/>
      <c r="J75" s="31"/>
      <c r="K75" s="31"/>
      <c r="L75" s="22">
        <f t="shared" si="1"/>
        <v>0</v>
      </c>
      <c r="M75" s="22">
        <f t="shared" si="2"/>
        <v>0</v>
      </c>
      <c r="N75" s="70">
        <f>+'REPORTE ENERO IMROM'!N75</f>
        <v>0</v>
      </c>
      <c r="O75" s="43"/>
      <c r="P75" s="44"/>
      <c r="Q75" s="51">
        <f>+'REPORTE ENERO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ENERO IMROM'!M76</f>
        <v>0</v>
      </c>
      <c r="I76" s="31"/>
      <c r="J76" s="31"/>
      <c r="K76" s="31"/>
      <c r="L76" s="22">
        <f t="shared" si="1"/>
        <v>0</v>
      </c>
      <c r="M76" s="22">
        <f t="shared" si="2"/>
        <v>0</v>
      </c>
      <c r="N76" s="70">
        <f>+'REPORTE ENERO IMROM'!N76</f>
        <v>0</v>
      </c>
      <c r="O76" s="43"/>
      <c r="P76" s="44"/>
      <c r="Q76" s="51">
        <f>+'REPORTE ENERO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ENERO IMROM'!M77</f>
        <v>0</v>
      </c>
      <c r="I77" s="31"/>
      <c r="J77" s="31"/>
      <c r="K77" s="31"/>
      <c r="L77" s="22">
        <f t="shared" si="1"/>
        <v>0</v>
      </c>
      <c r="M77" s="22">
        <f t="shared" si="2"/>
        <v>0</v>
      </c>
      <c r="N77" s="70">
        <f>+'REPORTE ENERO IMROM'!N77</f>
        <v>0</v>
      </c>
      <c r="O77" s="43"/>
      <c r="P77" s="44"/>
      <c r="Q77" s="51">
        <f>+'REPORTE ENERO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ENERO IMROM'!M78</f>
        <v>0</v>
      </c>
      <c r="I78" s="31"/>
      <c r="J78" s="31"/>
      <c r="K78" s="31"/>
      <c r="L78" s="22">
        <f t="shared" si="1"/>
        <v>0</v>
      </c>
      <c r="M78" s="22">
        <f t="shared" si="2"/>
        <v>0</v>
      </c>
      <c r="N78" s="70">
        <f>+'REPORTE ENERO IMROM'!N78</f>
        <v>0</v>
      </c>
      <c r="O78" s="43"/>
      <c r="P78" s="44"/>
      <c r="Q78" s="51">
        <f>+'REPORTE ENERO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ENERO IMROM'!M79</f>
        <v>0</v>
      </c>
      <c r="I79" s="31"/>
      <c r="J79" s="31"/>
      <c r="K79" s="31"/>
      <c r="L79" s="22">
        <f t="shared" si="1"/>
        <v>0</v>
      </c>
      <c r="M79" s="22">
        <f t="shared" si="2"/>
        <v>0</v>
      </c>
      <c r="N79" s="70">
        <f>+'REPORTE ENERO IMROM'!N79</f>
        <v>0</v>
      </c>
      <c r="O79" s="43"/>
      <c r="P79" s="44"/>
      <c r="Q79" s="51">
        <f>+'REPORTE ENERO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ENERO IMROM'!M80</f>
        <v>0</v>
      </c>
      <c r="I80" s="31"/>
      <c r="J80" s="31"/>
      <c r="K80" s="31"/>
      <c r="L80" s="22">
        <f t="shared" si="1"/>
        <v>0</v>
      </c>
      <c r="M80" s="22">
        <f t="shared" si="2"/>
        <v>0</v>
      </c>
      <c r="N80" s="70">
        <f>+'REPORTE ENERO IMROM'!N80</f>
        <v>0</v>
      </c>
      <c r="O80" s="43"/>
      <c r="P80" s="44"/>
      <c r="Q80" s="51">
        <f>+'REPORTE ENERO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ENERO IMROM'!M81</f>
        <v>0</v>
      </c>
      <c r="I81" s="31"/>
      <c r="J81" s="31"/>
      <c r="K81" s="31"/>
      <c r="L81" s="22">
        <f t="shared" si="1"/>
        <v>0</v>
      </c>
      <c r="M81" s="22">
        <f t="shared" si="2"/>
        <v>0</v>
      </c>
      <c r="N81" s="70">
        <f>+'REPORTE ENERO IMROM'!N81</f>
        <v>0</v>
      </c>
      <c r="O81" s="43"/>
      <c r="P81" s="44"/>
      <c r="Q81" s="51">
        <f>+'REPORTE ENERO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ENERO IMROM'!M82</f>
        <v>0</v>
      </c>
      <c r="I82" s="31"/>
      <c r="J82" s="31"/>
      <c r="K82" s="31"/>
      <c r="L82" s="22">
        <f t="shared" si="1"/>
        <v>0</v>
      </c>
      <c r="M82" s="22">
        <f t="shared" si="2"/>
        <v>0</v>
      </c>
      <c r="N82" s="70">
        <f>+'REPORTE ENERO IMROM'!N82</f>
        <v>0</v>
      </c>
      <c r="O82" s="43"/>
      <c r="P82" s="44"/>
      <c r="Q82" s="51">
        <f>+'REPORTE ENERO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ENERO IMROM'!M83</f>
        <v>0</v>
      </c>
      <c r="I83" s="31"/>
      <c r="J83" s="31"/>
      <c r="K83" s="31"/>
      <c r="L83" s="22">
        <f t="shared" si="1"/>
        <v>0</v>
      </c>
      <c r="M83" s="22">
        <f t="shared" si="2"/>
        <v>0</v>
      </c>
      <c r="N83" s="70">
        <f>+'REPORTE ENERO IMROM'!N83</f>
        <v>0</v>
      </c>
      <c r="O83" s="43"/>
      <c r="P83" s="44"/>
      <c r="Q83" s="51">
        <f>+'REPORTE ENERO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ENERO IMROM'!M84</f>
        <v>0</v>
      </c>
      <c r="I84" s="31"/>
      <c r="J84" s="31"/>
      <c r="K84" s="31"/>
      <c r="L84" s="22">
        <f t="shared" ref="L84:L147" si="4">I84+J84+K84</f>
        <v>0</v>
      </c>
      <c r="M84" s="22">
        <f t="shared" ref="M84:M147" si="5">H84+L84</f>
        <v>0</v>
      </c>
      <c r="N84" s="70">
        <f>+'REPORTE ENERO IMROM'!N84</f>
        <v>0</v>
      </c>
      <c r="O84" s="43"/>
      <c r="P84" s="44"/>
      <c r="Q84" s="51">
        <f>+'REPORTE ENERO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ENERO IMROM'!M85</f>
        <v>0</v>
      </c>
      <c r="I85" s="31"/>
      <c r="J85" s="31"/>
      <c r="K85" s="31"/>
      <c r="L85" s="22">
        <f t="shared" si="4"/>
        <v>0</v>
      </c>
      <c r="M85" s="22">
        <f t="shared" si="5"/>
        <v>0</v>
      </c>
      <c r="N85" s="70">
        <f>+'REPORTE ENERO IMROM'!N85</f>
        <v>0</v>
      </c>
      <c r="O85" s="43"/>
      <c r="P85" s="44"/>
      <c r="Q85" s="51">
        <f>+'REPORTE ENERO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ENERO IMROM'!M86</f>
        <v>0</v>
      </c>
      <c r="I86" s="31"/>
      <c r="J86" s="31"/>
      <c r="K86" s="31"/>
      <c r="L86" s="22">
        <f t="shared" si="4"/>
        <v>0</v>
      </c>
      <c r="M86" s="22">
        <f t="shared" si="5"/>
        <v>0</v>
      </c>
      <c r="N86" s="70">
        <f>+'REPORTE ENERO IMROM'!N86</f>
        <v>0</v>
      </c>
      <c r="O86" s="43"/>
      <c r="P86" s="44"/>
      <c r="Q86" s="51">
        <f>+'REPORTE ENERO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ENERO IMROM'!M87</f>
        <v>0</v>
      </c>
      <c r="I87" s="31"/>
      <c r="J87" s="31"/>
      <c r="K87" s="31"/>
      <c r="L87" s="22">
        <f t="shared" si="4"/>
        <v>0</v>
      </c>
      <c r="M87" s="22">
        <f t="shared" si="5"/>
        <v>0</v>
      </c>
      <c r="N87" s="70">
        <f>+'REPORTE ENERO IMROM'!N87</f>
        <v>0</v>
      </c>
      <c r="O87" s="43"/>
      <c r="P87" s="44"/>
      <c r="Q87" s="51">
        <f>+'REPORTE ENERO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ENERO IMROM'!M88</f>
        <v>0</v>
      </c>
      <c r="I88" s="31"/>
      <c r="J88" s="31"/>
      <c r="K88" s="31"/>
      <c r="L88" s="22">
        <f t="shared" si="4"/>
        <v>0</v>
      </c>
      <c r="M88" s="22">
        <f t="shared" si="5"/>
        <v>0</v>
      </c>
      <c r="N88" s="70">
        <f>+'REPORTE ENERO IMROM'!N88</f>
        <v>0</v>
      </c>
      <c r="O88" s="43"/>
      <c r="P88" s="44"/>
      <c r="Q88" s="51">
        <f>+'REPORTE ENERO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ENERO IMROM'!M89</f>
        <v>0</v>
      </c>
      <c r="I89" s="31"/>
      <c r="J89" s="31"/>
      <c r="K89" s="31"/>
      <c r="L89" s="22">
        <f t="shared" si="4"/>
        <v>0</v>
      </c>
      <c r="M89" s="22">
        <f t="shared" si="5"/>
        <v>0</v>
      </c>
      <c r="N89" s="70">
        <f>+'REPORTE ENERO IMROM'!N89</f>
        <v>0</v>
      </c>
      <c r="O89" s="43"/>
      <c r="P89" s="44"/>
      <c r="Q89" s="51">
        <f>+'REPORTE ENERO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ENERO IMROM'!M90</f>
        <v>0</v>
      </c>
      <c r="I90" s="31"/>
      <c r="J90" s="31"/>
      <c r="K90" s="31"/>
      <c r="L90" s="22">
        <f t="shared" si="4"/>
        <v>0</v>
      </c>
      <c r="M90" s="22">
        <f t="shared" si="5"/>
        <v>0</v>
      </c>
      <c r="N90" s="70">
        <f>+'REPORTE ENERO IMROM'!N90</f>
        <v>0</v>
      </c>
      <c r="O90" s="43"/>
      <c r="P90" s="44"/>
      <c r="Q90" s="51">
        <f>+'REPORTE ENERO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ENERO IMROM'!M91</f>
        <v>0</v>
      </c>
      <c r="I91" s="31"/>
      <c r="J91" s="31"/>
      <c r="K91" s="31"/>
      <c r="L91" s="22">
        <f t="shared" si="4"/>
        <v>0</v>
      </c>
      <c r="M91" s="22">
        <f t="shared" si="5"/>
        <v>0</v>
      </c>
      <c r="N91" s="70">
        <f>+'REPORTE ENERO IMROM'!N91</f>
        <v>0</v>
      </c>
      <c r="O91" s="43"/>
      <c r="P91" s="44"/>
      <c r="Q91" s="51">
        <f>+'REPORTE ENERO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ENERO IMROM'!M92</f>
        <v>0</v>
      </c>
      <c r="I92" s="31"/>
      <c r="J92" s="31"/>
      <c r="K92" s="31"/>
      <c r="L92" s="22">
        <f t="shared" si="4"/>
        <v>0</v>
      </c>
      <c r="M92" s="22">
        <f t="shared" si="5"/>
        <v>0</v>
      </c>
      <c r="N92" s="70">
        <f>+'REPORTE ENERO IMROM'!N92</f>
        <v>0</v>
      </c>
      <c r="O92" s="43"/>
      <c r="P92" s="44"/>
      <c r="Q92" s="51">
        <f>+'REPORTE ENERO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ENERO IMROM'!M93</f>
        <v>0</v>
      </c>
      <c r="I93" s="31"/>
      <c r="J93" s="31"/>
      <c r="K93" s="31"/>
      <c r="L93" s="22">
        <f t="shared" si="4"/>
        <v>0</v>
      </c>
      <c r="M93" s="22">
        <f t="shared" si="5"/>
        <v>0</v>
      </c>
      <c r="N93" s="70">
        <f>+'REPORTE ENERO IMROM'!N93</f>
        <v>0</v>
      </c>
      <c r="O93" s="43"/>
      <c r="P93" s="44"/>
      <c r="Q93" s="51">
        <f>+'REPORTE ENERO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ENERO IMROM'!M94</f>
        <v>0</v>
      </c>
      <c r="I94" s="31"/>
      <c r="J94" s="31"/>
      <c r="K94" s="31"/>
      <c r="L94" s="22">
        <f t="shared" si="4"/>
        <v>0</v>
      </c>
      <c r="M94" s="22">
        <f t="shared" si="5"/>
        <v>0</v>
      </c>
      <c r="N94" s="70">
        <f>+'REPORTE ENERO IMROM'!N94</f>
        <v>0</v>
      </c>
      <c r="O94" s="43"/>
      <c r="P94" s="44"/>
      <c r="Q94" s="51">
        <f>+'REPORTE ENERO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ENERO IMROM'!M95</f>
        <v>0</v>
      </c>
      <c r="I95" s="31"/>
      <c r="J95" s="31"/>
      <c r="K95" s="31"/>
      <c r="L95" s="22">
        <f t="shared" si="4"/>
        <v>0</v>
      </c>
      <c r="M95" s="22">
        <f t="shared" si="5"/>
        <v>0</v>
      </c>
      <c r="N95" s="70">
        <f>+'REPORTE ENERO IMROM'!N95</f>
        <v>0</v>
      </c>
      <c r="O95" s="43"/>
      <c r="P95" s="44"/>
      <c r="Q95" s="51">
        <f>+'REPORTE ENERO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ENERO IMROM'!M96</f>
        <v>0</v>
      </c>
      <c r="I96" s="31"/>
      <c r="J96" s="31"/>
      <c r="K96" s="31"/>
      <c r="L96" s="22">
        <f t="shared" si="4"/>
        <v>0</v>
      </c>
      <c r="M96" s="22">
        <f t="shared" si="5"/>
        <v>0</v>
      </c>
      <c r="N96" s="70">
        <f>+'REPORTE ENERO IMROM'!N96</f>
        <v>0</v>
      </c>
      <c r="O96" s="43"/>
      <c r="P96" s="44"/>
      <c r="Q96" s="51">
        <f>+'REPORTE ENERO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ENERO IMROM'!M97</f>
        <v>0</v>
      </c>
      <c r="I97" s="31"/>
      <c r="J97" s="31"/>
      <c r="K97" s="31"/>
      <c r="L97" s="22">
        <f t="shared" si="4"/>
        <v>0</v>
      </c>
      <c r="M97" s="22">
        <f t="shared" si="5"/>
        <v>0</v>
      </c>
      <c r="N97" s="70">
        <f>+'REPORTE ENERO IMROM'!N97</f>
        <v>0</v>
      </c>
      <c r="O97" s="43"/>
      <c r="P97" s="44"/>
      <c r="Q97" s="51">
        <f>+'REPORTE ENERO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ENERO IMROM'!M98</f>
        <v>0</v>
      </c>
      <c r="I98" s="31"/>
      <c r="J98" s="31"/>
      <c r="K98" s="31"/>
      <c r="L98" s="22">
        <f t="shared" si="4"/>
        <v>0</v>
      </c>
      <c r="M98" s="22">
        <f t="shared" si="5"/>
        <v>0</v>
      </c>
      <c r="N98" s="70">
        <f>+'REPORTE ENERO IMROM'!N98</f>
        <v>0</v>
      </c>
      <c r="O98" s="43"/>
      <c r="P98" s="44"/>
      <c r="Q98" s="51">
        <f>+'REPORTE ENERO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ENERO IMROM'!M99</f>
        <v>0</v>
      </c>
      <c r="I99" s="31"/>
      <c r="J99" s="31"/>
      <c r="K99" s="31"/>
      <c r="L99" s="22">
        <f t="shared" si="4"/>
        <v>0</v>
      </c>
      <c r="M99" s="22">
        <f t="shared" si="5"/>
        <v>0</v>
      </c>
      <c r="N99" s="70">
        <f>+'REPORTE ENERO IMROM'!N99</f>
        <v>0</v>
      </c>
      <c r="O99" s="43"/>
      <c r="P99" s="44"/>
      <c r="Q99" s="51">
        <f>+'REPORTE ENERO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ENERO IMROM'!M100</f>
        <v>0</v>
      </c>
      <c r="I100" s="31"/>
      <c r="J100" s="31"/>
      <c r="K100" s="31"/>
      <c r="L100" s="22">
        <f t="shared" si="4"/>
        <v>0</v>
      </c>
      <c r="M100" s="22">
        <f t="shared" si="5"/>
        <v>0</v>
      </c>
      <c r="N100" s="70">
        <f>+'REPORTE ENERO IMROM'!N100</f>
        <v>0</v>
      </c>
      <c r="O100" s="43"/>
      <c r="P100" s="44"/>
      <c r="Q100" s="51">
        <f>+'REPORTE ENERO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ENERO IMROM'!M101</f>
        <v>0</v>
      </c>
      <c r="I101" s="31"/>
      <c r="J101" s="31"/>
      <c r="K101" s="31"/>
      <c r="L101" s="22">
        <f t="shared" si="4"/>
        <v>0</v>
      </c>
      <c r="M101" s="22">
        <f t="shared" si="5"/>
        <v>0</v>
      </c>
      <c r="N101" s="70">
        <f>+'REPORTE ENERO IMROM'!N101</f>
        <v>0</v>
      </c>
      <c r="O101" s="43"/>
      <c r="P101" s="44"/>
      <c r="Q101" s="51">
        <f>+'REPORTE ENERO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ENERO IMROM'!M102</f>
        <v>0</v>
      </c>
      <c r="I102" s="31"/>
      <c r="J102" s="31"/>
      <c r="K102" s="31"/>
      <c r="L102" s="22">
        <f t="shared" si="4"/>
        <v>0</v>
      </c>
      <c r="M102" s="22">
        <f t="shared" si="5"/>
        <v>0</v>
      </c>
      <c r="N102" s="70">
        <f>+'REPORTE ENERO IMROM'!N102</f>
        <v>0</v>
      </c>
      <c r="O102" s="43"/>
      <c r="P102" s="44"/>
      <c r="Q102" s="51">
        <f>+'REPORTE ENERO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ENERO IMROM'!M103</f>
        <v>0</v>
      </c>
      <c r="I103" s="31"/>
      <c r="J103" s="31"/>
      <c r="K103" s="31"/>
      <c r="L103" s="22">
        <f t="shared" si="4"/>
        <v>0</v>
      </c>
      <c r="M103" s="22">
        <f t="shared" si="5"/>
        <v>0</v>
      </c>
      <c r="N103" s="70">
        <f>+'REPORTE ENERO IMROM'!N103</f>
        <v>0</v>
      </c>
      <c r="O103" s="43"/>
      <c r="P103" s="44"/>
      <c r="Q103" s="51">
        <f>+'REPORTE ENERO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ENERO IMROM'!M104</f>
        <v>0</v>
      </c>
      <c r="I104" s="31"/>
      <c r="J104" s="31"/>
      <c r="K104" s="31"/>
      <c r="L104" s="22">
        <f t="shared" si="4"/>
        <v>0</v>
      </c>
      <c r="M104" s="22">
        <f t="shared" si="5"/>
        <v>0</v>
      </c>
      <c r="N104" s="70">
        <f>+'REPORTE ENERO IMROM'!N104</f>
        <v>0</v>
      </c>
      <c r="O104" s="43"/>
      <c r="P104" s="44"/>
      <c r="Q104" s="51">
        <f>+'REPORTE ENERO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ENERO IMROM'!M105</f>
        <v>0</v>
      </c>
      <c r="I105" s="31"/>
      <c r="J105" s="31"/>
      <c r="K105" s="31"/>
      <c r="L105" s="22">
        <f t="shared" si="4"/>
        <v>0</v>
      </c>
      <c r="M105" s="22">
        <f t="shared" si="5"/>
        <v>0</v>
      </c>
      <c r="N105" s="70">
        <f>+'REPORTE ENERO IMROM'!N105</f>
        <v>0</v>
      </c>
      <c r="O105" s="43"/>
      <c r="P105" s="44"/>
      <c r="Q105" s="51">
        <f>+'REPORTE ENERO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ENERO IMROM'!M106</f>
        <v>0</v>
      </c>
      <c r="I106" s="31"/>
      <c r="J106" s="31"/>
      <c r="K106" s="31"/>
      <c r="L106" s="22">
        <f t="shared" si="4"/>
        <v>0</v>
      </c>
      <c r="M106" s="22">
        <f t="shared" si="5"/>
        <v>0</v>
      </c>
      <c r="N106" s="70">
        <f>+'REPORTE ENERO IMROM'!N106</f>
        <v>0</v>
      </c>
      <c r="O106" s="43"/>
      <c r="P106" s="44"/>
      <c r="Q106" s="51">
        <f>+'REPORTE ENERO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ENERO IMROM'!M107</f>
        <v>0</v>
      </c>
      <c r="I107" s="31"/>
      <c r="J107" s="31"/>
      <c r="K107" s="31"/>
      <c r="L107" s="22">
        <f t="shared" si="4"/>
        <v>0</v>
      </c>
      <c r="M107" s="22">
        <f t="shared" si="5"/>
        <v>0</v>
      </c>
      <c r="N107" s="70">
        <f>+'REPORTE ENERO IMROM'!N107</f>
        <v>0</v>
      </c>
      <c r="O107" s="43"/>
      <c r="P107" s="44"/>
      <c r="Q107" s="51">
        <f>+'REPORTE ENERO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ENERO IMROM'!M108</f>
        <v>0</v>
      </c>
      <c r="I108" s="31"/>
      <c r="J108" s="31"/>
      <c r="K108" s="31"/>
      <c r="L108" s="22">
        <f t="shared" si="4"/>
        <v>0</v>
      </c>
      <c r="M108" s="22">
        <f t="shared" si="5"/>
        <v>0</v>
      </c>
      <c r="N108" s="70">
        <f>+'REPORTE ENERO IMROM'!N108</f>
        <v>0</v>
      </c>
      <c r="O108" s="43"/>
      <c r="P108" s="44"/>
      <c r="Q108" s="51">
        <f>+'REPORTE ENERO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ENERO IMROM'!M109</f>
        <v>0</v>
      </c>
      <c r="I109" s="31"/>
      <c r="J109" s="31"/>
      <c r="K109" s="31"/>
      <c r="L109" s="22">
        <f t="shared" si="4"/>
        <v>0</v>
      </c>
      <c r="M109" s="22">
        <f t="shared" si="5"/>
        <v>0</v>
      </c>
      <c r="N109" s="70">
        <f>+'REPORTE ENERO IMROM'!N109</f>
        <v>0</v>
      </c>
      <c r="O109" s="43"/>
      <c r="P109" s="44"/>
      <c r="Q109" s="51">
        <f>+'REPORTE ENERO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ENERO IMROM'!M110</f>
        <v>0</v>
      </c>
      <c r="I110" s="31"/>
      <c r="J110" s="31"/>
      <c r="K110" s="31"/>
      <c r="L110" s="22">
        <f t="shared" si="4"/>
        <v>0</v>
      </c>
      <c r="M110" s="22">
        <f t="shared" si="5"/>
        <v>0</v>
      </c>
      <c r="N110" s="70">
        <f>+'REPORTE ENERO IMROM'!N110</f>
        <v>0</v>
      </c>
      <c r="O110" s="43"/>
      <c r="P110" s="44"/>
      <c r="Q110" s="51">
        <f>+'REPORTE ENERO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ENERO IMROM'!M111</f>
        <v>0</v>
      </c>
      <c r="I111" s="31"/>
      <c r="J111" s="31"/>
      <c r="K111" s="31"/>
      <c r="L111" s="22">
        <f t="shared" si="4"/>
        <v>0</v>
      </c>
      <c r="M111" s="22">
        <f t="shared" si="5"/>
        <v>0</v>
      </c>
      <c r="N111" s="70">
        <f>+'REPORTE ENERO IMROM'!N111</f>
        <v>0</v>
      </c>
      <c r="O111" s="43"/>
      <c r="P111" s="44"/>
      <c r="Q111" s="51">
        <f>+'REPORTE ENERO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ENERO IMROM'!M112</f>
        <v>0</v>
      </c>
      <c r="I112" s="31"/>
      <c r="J112" s="31"/>
      <c r="K112" s="31"/>
      <c r="L112" s="22">
        <f t="shared" si="4"/>
        <v>0</v>
      </c>
      <c r="M112" s="22">
        <f t="shared" si="5"/>
        <v>0</v>
      </c>
      <c r="N112" s="70">
        <f>+'REPORTE ENERO IMROM'!N112</f>
        <v>0</v>
      </c>
      <c r="O112" s="43"/>
      <c r="P112" s="44"/>
      <c r="Q112" s="51">
        <f>+'REPORTE ENERO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ENERO IMROM'!M113</f>
        <v>0</v>
      </c>
      <c r="I113" s="31"/>
      <c r="J113" s="31"/>
      <c r="K113" s="31"/>
      <c r="L113" s="22">
        <f t="shared" si="4"/>
        <v>0</v>
      </c>
      <c r="M113" s="22">
        <f t="shared" si="5"/>
        <v>0</v>
      </c>
      <c r="N113" s="70">
        <f>+'REPORTE ENERO IMROM'!N113</f>
        <v>0</v>
      </c>
      <c r="O113" s="43"/>
      <c r="P113" s="44"/>
      <c r="Q113" s="51">
        <f>+'REPORTE ENERO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ENERO IMROM'!M114</f>
        <v>0</v>
      </c>
      <c r="I114" s="31"/>
      <c r="J114" s="31"/>
      <c r="K114" s="31"/>
      <c r="L114" s="22">
        <f t="shared" si="4"/>
        <v>0</v>
      </c>
      <c r="M114" s="22">
        <f t="shared" si="5"/>
        <v>0</v>
      </c>
      <c r="N114" s="70">
        <f>+'REPORTE ENERO IMROM'!N114</f>
        <v>0</v>
      </c>
      <c r="O114" s="43"/>
      <c r="P114" s="44"/>
      <c r="Q114" s="51">
        <f>+'REPORTE ENERO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ENERO IMROM'!M115</f>
        <v>0</v>
      </c>
      <c r="I115" s="31"/>
      <c r="J115" s="31"/>
      <c r="K115" s="31"/>
      <c r="L115" s="22">
        <f t="shared" si="4"/>
        <v>0</v>
      </c>
      <c r="M115" s="22">
        <f t="shared" si="5"/>
        <v>0</v>
      </c>
      <c r="N115" s="70">
        <f>+'REPORTE ENERO IMROM'!N115</f>
        <v>0</v>
      </c>
      <c r="O115" s="43"/>
      <c r="P115" s="44"/>
      <c r="Q115" s="51">
        <f>+'REPORTE ENERO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ENERO IMROM'!M116</f>
        <v>0</v>
      </c>
      <c r="I116" s="31"/>
      <c r="J116" s="31"/>
      <c r="K116" s="31"/>
      <c r="L116" s="22">
        <f t="shared" si="4"/>
        <v>0</v>
      </c>
      <c r="M116" s="22">
        <f t="shared" si="5"/>
        <v>0</v>
      </c>
      <c r="N116" s="70">
        <f>+'REPORTE ENERO IMROM'!N116</f>
        <v>0</v>
      </c>
      <c r="O116" s="43"/>
      <c r="P116" s="44"/>
      <c r="Q116" s="51">
        <f>+'REPORTE ENERO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ENERO IMROM'!M117</f>
        <v>0</v>
      </c>
      <c r="I117" s="31"/>
      <c r="J117" s="31"/>
      <c r="K117" s="31"/>
      <c r="L117" s="22">
        <f t="shared" si="4"/>
        <v>0</v>
      </c>
      <c r="M117" s="22">
        <f t="shared" si="5"/>
        <v>0</v>
      </c>
      <c r="N117" s="70">
        <f>+'REPORTE ENERO IMROM'!N117</f>
        <v>0</v>
      </c>
      <c r="O117" s="43"/>
      <c r="P117" s="44"/>
      <c r="Q117" s="51">
        <f>+'REPORTE ENERO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ENERO IMROM'!M118</f>
        <v>0</v>
      </c>
      <c r="I118" s="31"/>
      <c r="J118" s="31"/>
      <c r="K118" s="31"/>
      <c r="L118" s="22">
        <f t="shared" si="4"/>
        <v>0</v>
      </c>
      <c r="M118" s="22">
        <f t="shared" si="5"/>
        <v>0</v>
      </c>
      <c r="N118" s="70">
        <f>+'REPORTE ENERO IMROM'!N118</f>
        <v>0</v>
      </c>
      <c r="O118" s="43"/>
      <c r="P118" s="44"/>
      <c r="Q118" s="51">
        <f>+'REPORTE ENERO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ENERO IMROM'!M119</f>
        <v>0</v>
      </c>
      <c r="I119" s="31"/>
      <c r="J119" s="31"/>
      <c r="K119" s="31"/>
      <c r="L119" s="22">
        <f t="shared" si="4"/>
        <v>0</v>
      </c>
      <c r="M119" s="22">
        <f t="shared" si="5"/>
        <v>0</v>
      </c>
      <c r="N119" s="70">
        <f>+'REPORTE ENERO IMROM'!N119</f>
        <v>0</v>
      </c>
      <c r="O119" s="43"/>
      <c r="P119" s="44"/>
      <c r="Q119" s="51">
        <f>+'REPORTE ENERO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ENERO IMROM'!M120</f>
        <v>0</v>
      </c>
      <c r="I120" s="31"/>
      <c r="J120" s="31"/>
      <c r="K120" s="31"/>
      <c r="L120" s="22">
        <f t="shared" si="4"/>
        <v>0</v>
      </c>
      <c r="M120" s="22">
        <f t="shared" si="5"/>
        <v>0</v>
      </c>
      <c r="N120" s="70">
        <f>+'REPORTE ENERO IMROM'!N120</f>
        <v>0</v>
      </c>
      <c r="O120" s="43"/>
      <c r="P120" s="44"/>
      <c r="Q120" s="51">
        <f>+'REPORTE ENERO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ENERO IMROM'!M121</f>
        <v>0</v>
      </c>
      <c r="I121" s="31"/>
      <c r="J121" s="31"/>
      <c r="K121" s="31"/>
      <c r="L121" s="22">
        <f t="shared" si="4"/>
        <v>0</v>
      </c>
      <c r="M121" s="22">
        <f t="shared" si="5"/>
        <v>0</v>
      </c>
      <c r="N121" s="70">
        <f>+'REPORTE ENERO IMROM'!N121</f>
        <v>0</v>
      </c>
      <c r="O121" s="43"/>
      <c r="P121" s="44"/>
      <c r="Q121" s="51">
        <f>+'REPORTE ENERO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ENERO IMROM'!M122</f>
        <v>0</v>
      </c>
      <c r="I122" s="31"/>
      <c r="J122" s="31"/>
      <c r="K122" s="31"/>
      <c r="L122" s="22">
        <f t="shared" si="4"/>
        <v>0</v>
      </c>
      <c r="M122" s="22">
        <f t="shared" si="5"/>
        <v>0</v>
      </c>
      <c r="N122" s="70">
        <f>+'REPORTE ENERO IMROM'!N122</f>
        <v>0</v>
      </c>
      <c r="O122" s="43"/>
      <c r="P122" s="44"/>
      <c r="Q122" s="51">
        <f>+'REPORTE ENERO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ENERO IMROM'!M123</f>
        <v>0</v>
      </c>
      <c r="I123" s="31"/>
      <c r="J123" s="31"/>
      <c r="K123" s="31"/>
      <c r="L123" s="22">
        <f t="shared" si="4"/>
        <v>0</v>
      </c>
      <c r="M123" s="22">
        <f t="shared" si="5"/>
        <v>0</v>
      </c>
      <c r="N123" s="70">
        <f>+'REPORTE ENERO IMROM'!N123</f>
        <v>0</v>
      </c>
      <c r="O123" s="43"/>
      <c r="P123" s="44"/>
      <c r="Q123" s="51">
        <f>+'REPORTE ENERO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ENERO IMROM'!M124</f>
        <v>0</v>
      </c>
      <c r="I124" s="31"/>
      <c r="J124" s="31"/>
      <c r="K124" s="31"/>
      <c r="L124" s="22">
        <f t="shared" si="4"/>
        <v>0</v>
      </c>
      <c r="M124" s="22">
        <f t="shared" si="5"/>
        <v>0</v>
      </c>
      <c r="N124" s="70">
        <f>+'REPORTE ENERO IMROM'!N124</f>
        <v>0</v>
      </c>
      <c r="O124" s="43"/>
      <c r="P124" s="44"/>
      <c r="Q124" s="51">
        <f>+'REPORTE ENERO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ENERO IMROM'!M125</f>
        <v>0</v>
      </c>
      <c r="I125" s="31"/>
      <c r="J125" s="31"/>
      <c r="K125" s="31"/>
      <c r="L125" s="22">
        <f t="shared" si="4"/>
        <v>0</v>
      </c>
      <c r="M125" s="22">
        <f t="shared" si="5"/>
        <v>0</v>
      </c>
      <c r="N125" s="70">
        <f>+'REPORTE ENERO IMROM'!N125</f>
        <v>0</v>
      </c>
      <c r="O125" s="43"/>
      <c r="P125" s="44"/>
      <c r="Q125" s="51">
        <f>+'REPORTE ENERO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ENERO IMROM'!M126</f>
        <v>0</v>
      </c>
      <c r="I126" s="31"/>
      <c r="J126" s="31"/>
      <c r="K126" s="31"/>
      <c r="L126" s="22">
        <f t="shared" si="4"/>
        <v>0</v>
      </c>
      <c r="M126" s="22">
        <f t="shared" si="5"/>
        <v>0</v>
      </c>
      <c r="N126" s="70">
        <f>+'REPORTE ENERO IMROM'!N126</f>
        <v>0</v>
      </c>
      <c r="O126" s="43"/>
      <c r="P126" s="44"/>
      <c r="Q126" s="51">
        <f>+'REPORTE ENERO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ENERO IMROM'!M127</f>
        <v>0</v>
      </c>
      <c r="I127" s="31"/>
      <c r="J127" s="31"/>
      <c r="K127" s="31"/>
      <c r="L127" s="22">
        <f t="shared" si="4"/>
        <v>0</v>
      </c>
      <c r="M127" s="22">
        <f t="shared" si="5"/>
        <v>0</v>
      </c>
      <c r="N127" s="70">
        <f>+'REPORTE ENERO IMROM'!N127</f>
        <v>0</v>
      </c>
      <c r="O127" s="43"/>
      <c r="P127" s="44"/>
      <c r="Q127" s="51">
        <f>+'REPORTE ENERO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ENERO IMROM'!M128</f>
        <v>0</v>
      </c>
      <c r="I128" s="31"/>
      <c r="J128" s="31"/>
      <c r="K128" s="31"/>
      <c r="L128" s="22">
        <f t="shared" si="4"/>
        <v>0</v>
      </c>
      <c r="M128" s="22">
        <f t="shared" si="5"/>
        <v>0</v>
      </c>
      <c r="N128" s="70">
        <f>+'REPORTE ENERO IMROM'!N128</f>
        <v>0</v>
      </c>
      <c r="O128" s="43"/>
      <c r="P128" s="44"/>
      <c r="Q128" s="51">
        <f>+'REPORTE ENERO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ENERO IMROM'!M129</f>
        <v>0</v>
      </c>
      <c r="I129" s="31"/>
      <c r="J129" s="31"/>
      <c r="K129" s="31"/>
      <c r="L129" s="22">
        <f t="shared" si="4"/>
        <v>0</v>
      </c>
      <c r="M129" s="22">
        <f t="shared" si="5"/>
        <v>0</v>
      </c>
      <c r="N129" s="70">
        <f>+'REPORTE ENERO IMROM'!N129</f>
        <v>0</v>
      </c>
      <c r="O129" s="43"/>
      <c r="P129" s="44"/>
      <c r="Q129" s="51">
        <f>+'REPORTE ENERO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ENERO IMROM'!M130</f>
        <v>0</v>
      </c>
      <c r="I130" s="31"/>
      <c r="J130" s="31"/>
      <c r="K130" s="31"/>
      <c r="L130" s="22">
        <f t="shared" si="4"/>
        <v>0</v>
      </c>
      <c r="M130" s="22">
        <f t="shared" si="5"/>
        <v>0</v>
      </c>
      <c r="N130" s="70">
        <f>+'REPORTE ENERO IMROM'!N130</f>
        <v>0</v>
      </c>
      <c r="O130" s="43"/>
      <c r="P130" s="44"/>
      <c r="Q130" s="51">
        <f>+'REPORTE ENERO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ENERO IMROM'!M131</f>
        <v>0</v>
      </c>
      <c r="I131" s="31"/>
      <c r="J131" s="31"/>
      <c r="K131" s="31"/>
      <c r="L131" s="22">
        <f t="shared" si="4"/>
        <v>0</v>
      </c>
      <c r="M131" s="22">
        <f t="shared" si="5"/>
        <v>0</v>
      </c>
      <c r="N131" s="70">
        <f>+'REPORTE ENERO IMROM'!N131</f>
        <v>0</v>
      </c>
      <c r="O131" s="43"/>
      <c r="P131" s="44"/>
      <c r="Q131" s="51">
        <f>+'REPORTE ENERO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ENERO IMROM'!M132</f>
        <v>0</v>
      </c>
      <c r="I132" s="31"/>
      <c r="J132" s="31"/>
      <c r="K132" s="31"/>
      <c r="L132" s="22">
        <f t="shared" si="4"/>
        <v>0</v>
      </c>
      <c r="M132" s="22">
        <f t="shared" si="5"/>
        <v>0</v>
      </c>
      <c r="N132" s="70">
        <f>+'REPORTE ENERO IMROM'!N132</f>
        <v>0</v>
      </c>
      <c r="O132" s="43"/>
      <c r="P132" s="44"/>
      <c r="Q132" s="51">
        <f>+'REPORTE ENERO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ENERO IMROM'!M133</f>
        <v>0</v>
      </c>
      <c r="I133" s="31"/>
      <c r="J133" s="31"/>
      <c r="K133" s="31"/>
      <c r="L133" s="22">
        <f t="shared" si="4"/>
        <v>0</v>
      </c>
      <c r="M133" s="22">
        <f t="shared" si="5"/>
        <v>0</v>
      </c>
      <c r="N133" s="70">
        <f>+'REPORTE ENERO IMROM'!N133</f>
        <v>0</v>
      </c>
      <c r="O133" s="43"/>
      <c r="P133" s="44"/>
      <c r="Q133" s="51">
        <f>+'REPORTE ENERO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ENERO IMROM'!M134</f>
        <v>0</v>
      </c>
      <c r="I134" s="31"/>
      <c r="J134" s="31"/>
      <c r="K134" s="31"/>
      <c r="L134" s="22">
        <f t="shared" si="4"/>
        <v>0</v>
      </c>
      <c r="M134" s="22">
        <f t="shared" si="5"/>
        <v>0</v>
      </c>
      <c r="N134" s="70">
        <f>+'REPORTE ENERO IMROM'!N134</f>
        <v>0</v>
      </c>
      <c r="O134" s="43"/>
      <c r="P134" s="44"/>
      <c r="Q134" s="51">
        <f>+'REPORTE ENERO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ENERO IMROM'!M135</f>
        <v>0</v>
      </c>
      <c r="I135" s="31"/>
      <c r="J135" s="31"/>
      <c r="K135" s="31"/>
      <c r="L135" s="22">
        <f t="shared" si="4"/>
        <v>0</v>
      </c>
      <c r="M135" s="22">
        <f t="shared" si="5"/>
        <v>0</v>
      </c>
      <c r="N135" s="70">
        <f>+'REPORTE ENERO IMROM'!N135</f>
        <v>0</v>
      </c>
      <c r="O135" s="43"/>
      <c r="P135" s="44"/>
      <c r="Q135" s="51">
        <f>+'REPORTE ENERO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ENERO IMROM'!M136</f>
        <v>0</v>
      </c>
      <c r="I136" s="31"/>
      <c r="J136" s="31"/>
      <c r="K136" s="31"/>
      <c r="L136" s="22">
        <f t="shared" si="4"/>
        <v>0</v>
      </c>
      <c r="M136" s="22">
        <f t="shared" si="5"/>
        <v>0</v>
      </c>
      <c r="N136" s="70">
        <f>+'REPORTE ENERO IMROM'!N136</f>
        <v>0</v>
      </c>
      <c r="O136" s="43"/>
      <c r="P136" s="44"/>
      <c r="Q136" s="51">
        <f>+'REPORTE ENERO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ENERO IMROM'!M137</f>
        <v>0</v>
      </c>
      <c r="I137" s="31"/>
      <c r="J137" s="31"/>
      <c r="K137" s="31"/>
      <c r="L137" s="22">
        <f t="shared" si="4"/>
        <v>0</v>
      </c>
      <c r="M137" s="22">
        <f t="shared" si="5"/>
        <v>0</v>
      </c>
      <c r="N137" s="70">
        <f>+'REPORTE ENERO IMROM'!N137</f>
        <v>0</v>
      </c>
      <c r="O137" s="43"/>
      <c r="P137" s="44"/>
      <c r="Q137" s="51">
        <f>+'REPORTE ENERO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ENERO IMROM'!M138</f>
        <v>0</v>
      </c>
      <c r="I138" s="31"/>
      <c r="J138" s="31"/>
      <c r="K138" s="31"/>
      <c r="L138" s="22">
        <f t="shared" si="4"/>
        <v>0</v>
      </c>
      <c r="M138" s="22">
        <f t="shared" si="5"/>
        <v>0</v>
      </c>
      <c r="N138" s="70">
        <f>+'REPORTE ENERO IMROM'!N138</f>
        <v>0</v>
      </c>
      <c r="O138" s="43"/>
      <c r="P138" s="44"/>
      <c r="Q138" s="51">
        <f>+'REPORTE ENERO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ENERO IMROM'!M139</f>
        <v>0</v>
      </c>
      <c r="I139" s="31"/>
      <c r="J139" s="31"/>
      <c r="K139" s="31"/>
      <c r="L139" s="22">
        <f t="shared" si="4"/>
        <v>0</v>
      </c>
      <c r="M139" s="22">
        <f t="shared" si="5"/>
        <v>0</v>
      </c>
      <c r="N139" s="70">
        <f>+'REPORTE ENERO IMROM'!N139</f>
        <v>0</v>
      </c>
      <c r="O139" s="43"/>
      <c r="P139" s="44"/>
      <c r="Q139" s="51">
        <f>+'REPORTE ENERO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ENERO IMROM'!M140</f>
        <v>0</v>
      </c>
      <c r="I140" s="31"/>
      <c r="J140" s="31"/>
      <c r="K140" s="31"/>
      <c r="L140" s="22">
        <f t="shared" si="4"/>
        <v>0</v>
      </c>
      <c r="M140" s="22">
        <f t="shared" si="5"/>
        <v>0</v>
      </c>
      <c r="N140" s="70">
        <f>+'REPORTE ENERO IMROM'!N140</f>
        <v>0</v>
      </c>
      <c r="O140" s="43"/>
      <c r="P140" s="44"/>
      <c r="Q140" s="51">
        <f>+'REPORTE ENERO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ENERO IMROM'!M141</f>
        <v>0</v>
      </c>
      <c r="I141" s="31"/>
      <c r="J141" s="31"/>
      <c r="K141" s="31"/>
      <c r="L141" s="22">
        <f t="shared" si="4"/>
        <v>0</v>
      </c>
      <c r="M141" s="22">
        <f t="shared" si="5"/>
        <v>0</v>
      </c>
      <c r="N141" s="70">
        <f>+'REPORTE ENERO IMROM'!N141</f>
        <v>0</v>
      </c>
      <c r="O141" s="43"/>
      <c r="P141" s="44"/>
      <c r="Q141" s="51">
        <f>+'REPORTE ENERO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ENERO IMROM'!M142</f>
        <v>0</v>
      </c>
      <c r="I142" s="31"/>
      <c r="J142" s="31"/>
      <c r="K142" s="31"/>
      <c r="L142" s="22">
        <f t="shared" si="4"/>
        <v>0</v>
      </c>
      <c r="M142" s="22">
        <f t="shared" si="5"/>
        <v>0</v>
      </c>
      <c r="N142" s="70">
        <f>+'REPORTE ENERO IMROM'!N142</f>
        <v>0</v>
      </c>
      <c r="O142" s="43"/>
      <c r="P142" s="44"/>
      <c r="Q142" s="51">
        <f>+'REPORTE ENERO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ENERO IMROM'!M143</f>
        <v>0</v>
      </c>
      <c r="I143" s="31"/>
      <c r="J143" s="31"/>
      <c r="K143" s="31"/>
      <c r="L143" s="22">
        <f t="shared" si="4"/>
        <v>0</v>
      </c>
      <c r="M143" s="22">
        <f t="shared" si="5"/>
        <v>0</v>
      </c>
      <c r="N143" s="70">
        <f>+'REPORTE ENERO IMROM'!N143</f>
        <v>0</v>
      </c>
      <c r="O143" s="43"/>
      <c r="P143" s="44"/>
      <c r="Q143" s="51">
        <f>+'REPORTE ENERO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ENERO IMROM'!M144</f>
        <v>0</v>
      </c>
      <c r="I144" s="31"/>
      <c r="J144" s="31"/>
      <c r="K144" s="31"/>
      <c r="L144" s="22">
        <f t="shared" si="4"/>
        <v>0</v>
      </c>
      <c r="M144" s="22">
        <f t="shared" si="5"/>
        <v>0</v>
      </c>
      <c r="N144" s="70">
        <f>+'REPORTE ENERO IMROM'!N144</f>
        <v>0</v>
      </c>
      <c r="O144" s="43"/>
      <c r="P144" s="44"/>
      <c r="Q144" s="51">
        <f>+'REPORTE ENERO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ENERO IMROM'!M145</f>
        <v>0</v>
      </c>
      <c r="I145" s="31"/>
      <c r="J145" s="31"/>
      <c r="K145" s="31"/>
      <c r="L145" s="22">
        <f t="shared" si="4"/>
        <v>0</v>
      </c>
      <c r="M145" s="22">
        <f t="shared" si="5"/>
        <v>0</v>
      </c>
      <c r="N145" s="70">
        <f>+'REPORTE ENERO IMROM'!N145</f>
        <v>0</v>
      </c>
      <c r="O145" s="43"/>
      <c r="P145" s="44"/>
      <c r="Q145" s="51">
        <f>+'REPORTE ENERO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ENERO IMROM'!M146</f>
        <v>0</v>
      </c>
      <c r="I146" s="31"/>
      <c r="J146" s="31"/>
      <c r="K146" s="31"/>
      <c r="L146" s="22">
        <f t="shared" si="4"/>
        <v>0</v>
      </c>
      <c r="M146" s="22">
        <f t="shared" si="5"/>
        <v>0</v>
      </c>
      <c r="N146" s="70">
        <f>+'REPORTE ENERO IMROM'!N146</f>
        <v>0</v>
      </c>
      <c r="O146" s="43"/>
      <c r="P146" s="44"/>
      <c r="Q146" s="51">
        <f>+'REPORTE ENERO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ENERO IMROM'!M147</f>
        <v>0</v>
      </c>
      <c r="I147" s="31"/>
      <c r="J147" s="31"/>
      <c r="K147" s="31"/>
      <c r="L147" s="22">
        <f t="shared" si="4"/>
        <v>0</v>
      </c>
      <c r="M147" s="22">
        <f t="shared" si="5"/>
        <v>0</v>
      </c>
      <c r="N147" s="70">
        <f>+'REPORTE ENERO IMROM'!N147</f>
        <v>0</v>
      </c>
      <c r="O147" s="43"/>
      <c r="P147" s="44"/>
      <c r="Q147" s="51">
        <f>+'REPORTE ENERO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ENERO IMROM'!M148</f>
        <v>0</v>
      </c>
      <c r="I148" s="31"/>
      <c r="J148" s="31"/>
      <c r="K148" s="31"/>
      <c r="L148" s="22">
        <f t="shared" ref="L148:L211" si="7">I148+J148+K148</f>
        <v>0</v>
      </c>
      <c r="M148" s="22">
        <f t="shared" ref="M148:M211" si="8">H148+L148</f>
        <v>0</v>
      </c>
      <c r="N148" s="70">
        <f>+'REPORTE ENERO IMROM'!N148</f>
        <v>0</v>
      </c>
      <c r="O148" s="43"/>
      <c r="P148" s="44"/>
      <c r="Q148" s="51">
        <f>+'REPORTE ENERO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ENERO IMROM'!M149</f>
        <v>0</v>
      </c>
      <c r="I149" s="31"/>
      <c r="J149" s="31"/>
      <c r="K149" s="31"/>
      <c r="L149" s="22">
        <f t="shared" si="7"/>
        <v>0</v>
      </c>
      <c r="M149" s="22">
        <f t="shared" si="8"/>
        <v>0</v>
      </c>
      <c r="N149" s="70">
        <f>+'REPORTE ENERO IMROM'!N149</f>
        <v>0</v>
      </c>
      <c r="O149" s="43"/>
      <c r="P149" s="44"/>
      <c r="Q149" s="51">
        <f>+'REPORTE ENERO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ENERO IMROM'!M150</f>
        <v>0</v>
      </c>
      <c r="I150" s="31"/>
      <c r="J150" s="31"/>
      <c r="K150" s="31"/>
      <c r="L150" s="22">
        <f t="shared" si="7"/>
        <v>0</v>
      </c>
      <c r="M150" s="22">
        <f t="shared" si="8"/>
        <v>0</v>
      </c>
      <c r="N150" s="70">
        <f>+'REPORTE ENERO IMROM'!N150</f>
        <v>0</v>
      </c>
      <c r="O150" s="43"/>
      <c r="P150" s="44"/>
      <c r="Q150" s="51">
        <f>+'REPORTE ENERO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ENERO IMROM'!M151</f>
        <v>0</v>
      </c>
      <c r="I151" s="31"/>
      <c r="J151" s="31"/>
      <c r="K151" s="31"/>
      <c r="L151" s="22">
        <f t="shared" si="7"/>
        <v>0</v>
      </c>
      <c r="M151" s="22">
        <f t="shared" si="8"/>
        <v>0</v>
      </c>
      <c r="N151" s="70">
        <f>+'REPORTE ENERO IMROM'!N151</f>
        <v>0</v>
      </c>
      <c r="O151" s="43"/>
      <c r="P151" s="44"/>
      <c r="Q151" s="51">
        <f>+'REPORTE ENERO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ENERO IMROM'!M152</f>
        <v>0</v>
      </c>
      <c r="I152" s="31"/>
      <c r="J152" s="31"/>
      <c r="K152" s="31"/>
      <c r="L152" s="22">
        <f t="shared" si="7"/>
        <v>0</v>
      </c>
      <c r="M152" s="22">
        <f t="shared" si="8"/>
        <v>0</v>
      </c>
      <c r="N152" s="70">
        <f>+'REPORTE ENERO IMROM'!N152</f>
        <v>0</v>
      </c>
      <c r="O152" s="43"/>
      <c r="P152" s="44"/>
      <c r="Q152" s="51">
        <f>+'REPORTE ENERO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ENERO IMROM'!M153</f>
        <v>0</v>
      </c>
      <c r="I153" s="31"/>
      <c r="J153" s="31"/>
      <c r="K153" s="31"/>
      <c r="L153" s="22">
        <f t="shared" si="7"/>
        <v>0</v>
      </c>
      <c r="M153" s="22">
        <f t="shared" si="8"/>
        <v>0</v>
      </c>
      <c r="N153" s="70">
        <f>+'REPORTE ENERO IMROM'!N153</f>
        <v>0</v>
      </c>
      <c r="O153" s="43"/>
      <c r="P153" s="44"/>
      <c r="Q153" s="51">
        <f>+'REPORTE ENERO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ENERO IMROM'!M154</f>
        <v>0</v>
      </c>
      <c r="I154" s="31"/>
      <c r="J154" s="31"/>
      <c r="K154" s="31"/>
      <c r="L154" s="22">
        <f t="shared" si="7"/>
        <v>0</v>
      </c>
      <c r="M154" s="22">
        <f t="shared" si="8"/>
        <v>0</v>
      </c>
      <c r="N154" s="70">
        <f>+'REPORTE ENERO IMROM'!N154</f>
        <v>0</v>
      </c>
      <c r="O154" s="43"/>
      <c r="P154" s="44"/>
      <c r="Q154" s="51">
        <f>+'REPORTE ENERO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ENERO IMROM'!M155</f>
        <v>0</v>
      </c>
      <c r="I155" s="31"/>
      <c r="J155" s="31"/>
      <c r="K155" s="31"/>
      <c r="L155" s="22">
        <f t="shared" si="7"/>
        <v>0</v>
      </c>
      <c r="M155" s="22">
        <f t="shared" si="8"/>
        <v>0</v>
      </c>
      <c r="N155" s="70">
        <f>+'REPORTE ENERO IMROM'!N155</f>
        <v>0</v>
      </c>
      <c r="O155" s="43"/>
      <c r="P155" s="44"/>
      <c r="Q155" s="51">
        <f>+'REPORTE ENERO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ENERO IMROM'!M156</f>
        <v>0</v>
      </c>
      <c r="I156" s="31"/>
      <c r="J156" s="31"/>
      <c r="K156" s="31"/>
      <c r="L156" s="22">
        <f t="shared" si="7"/>
        <v>0</v>
      </c>
      <c r="M156" s="22">
        <f t="shared" si="8"/>
        <v>0</v>
      </c>
      <c r="N156" s="70">
        <f>+'REPORTE ENERO IMROM'!N156</f>
        <v>0</v>
      </c>
      <c r="O156" s="43"/>
      <c r="P156" s="44"/>
      <c r="Q156" s="51">
        <f>+'REPORTE ENERO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ENERO IMROM'!M157</f>
        <v>0</v>
      </c>
      <c r="I157" s="31"/>
      <c r="J157" s="31"/>
      <c r="K157" s="31"/>
      <c r="L157" s="22">
        <f t="shared" si="7"/>
        <v>0</v>
      </c>
      <c r="M157" s="22">
        <f t="shared" si="8"/>
        <v>0</v>
      </c>
      <c r="N157" s="70">
        <f>+'REPORTE ENERO IMROM'!N157</f>
        <v>0</v>
      </c>
      <c r="O157" s="43"/>
      <c r="P157" s="44"/>
      <c r="Q157" s="51">
        <f>+'REPORTE ENERO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ENERO IMROM'!M158</f>
        <v>0</v>
      </c>
      <c r="I158" s="31"/>
      <c r="J158" s="31"/>
      <c r="K158" s="31"/>
      <c r="L158" s="22">
        <f t="shared" si="7"/>
        <v>0</v>
      </c>
      <c r="M158" s="22">
        <f t="shared" si="8"/>
        <v>0</v>
      </c>
      <c r="N158" s="70">
        <f>+'REPORTE ENERO IMROM'!N158</f>
        <v>0</v>
      </c>
      <c r="O158" s="43"/>
      <c r="P158" s="44"/>
      <c r="Q158" s="51">
        <f>+'REPORTE ENERO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ENERO IMROM'!M159</f>
        <v>0</v>
      </c>
      <c r="I159" s="31"/>
      <c r="J159" s="31"/>
      <c r="K159" s="31"/>
      <c r="L159" s="22">
        <f t="shared" si="7"/>
        <v>0</v>
      </c>
      <c r="M159" s="22">
        <f t="shared" si="8"/>
        <v>0</v>
      </c>
      <c r="N159" s="70">
        <f>+'REPORTE ENERO IMROM'!N159</f>
        <v>0</v>
      </c>
      <c r="O159" s="43"/>
      <c r="P159" s="44"/>
      <c r="Q159" s="51">
        <f>+'REPORTE ENERO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ENERO IMROM'!M160</f>
        <v>0</v>
      </c>
      <c r="I160" s="31"/>
      <c r="J160" s="31"/>
      <c r="K160" s="31"/>
      <c r="L160" s="22">
        <f t="shared" si="7"/>
        <v>0</v>
      </c>
      <c r="M160" s="22">
        <f t="shared" si="8"/>
        <v>0</v>
      </c>
      <c r="N160" s="70">
        <f>+'REPORTE ENERO IMROM'!N160</f>
        <v>0</v>
      </c>
      <c r="O160" s="43"/>
      <c r="P160" s="44"/>
      <c r="Q160" s="51">
        <f>+'REPORTE ENERO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ENERO IMROM'!M161</f>
        <v>0</v>
      </c>
      <c r="I161" s="31"/>
      <c r="J161" s="31"/>
      <c r="K161" s="31"/>
      <c r="L161" s="22">
        <f t="shared" si="7"/>
        <v>0</v>
      </c>
      <c r="M161" s="22">
        <f t="shared" si="8"/>
        <v>0</v>
      </c>
      <c r="N161" s="70">
        <f>+'REPORTE ENERO IMROM'!N161</f>
        <v>0</v>
      </c>
      <c r="O161" s="43"/>
      <c r="P161" s="44"/>
      <c r="Q161" s="51">
        <f>+'REPORTE ENERO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ENERO IMROM'!M162</f>
        <v>0</v>
      </c>
      <c r="I162" s="31"/>
      <c r="J162" s="31"/>
      <c r="K162" s="31"/>
      <c r="L162" s="22">
        <f t="shared" si="7"/>
        <v>0</v>
      </c>
      <c r="M162" s="22">
        <f t="shared" si="8"/>
        <v>0</v>
      </c>
      <c r="N162" s="70">
        <f>+'REPORTE ENERO IMROM'!N162</f>
        <v>0</v>
      </c>
      <c r="O162" s="43"/>
      <c r="P162" s="44"/>
      <c r="Q162" s="51">
        <f>+'REPORTE ENERO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ENERO IMROM'!M163</f>
        <v>0</v>
      </c>
      <c r="I163" s="31"/>
      <c r="J163" s="31"/>
      <c r="K163" s="31"/>
      <c r="L163" s="22">
        <f t="shared" si="7"/>
        <v>0</v>
      </c>
      <c r="M163" s="22">
        <f t="shared" si="8"/>
        <v>0</v>
      </c>
      <c r="N163" s="70">
        <f>+'REPORTE ENERO IMROM'!N163</f>
        <v>0</v>
      </c>
      <c r="O163" s="43"/>
      <c r="P163" s="44"/>
      <c r="Q163" s="51">
        <f>+'REPORTE ENERO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ENERO IMROM'!M164</f>
        <v>0</v>
      </c>
      <c r="I164" s="31"/>
      <c r="J164" s="31"/>
      <c r="K164" s="31"/>
      <c r="L164" s="22">
        <f t="shared" si="7"/>
        <v>0</v>
      </c>
      <c r="M164" s="22">
        <f t="shared" si="8"/>
        <v>0</v>
      </c>
      <c r="N164" s="70">
        <f>+'REPORTE ENERO IMROM'!N164</f>
        <v>0</v>
      </c>
      <c r="O164" s="43"/>
      <c r="P164" s="44"/>
      <c r="Q164" s="51">
        <f>+'REPORTE ENERO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ENERO IMROM'!M165</f>
        <v>0</v>
      </c>
      <c r="I165" s="31"/>
      <c r="J165" s="31"/>
      <c r="K165" s="31"/>
      <c r="L165" s="22">
        <f t="shared" si="7"/>
        <v>0</v>
      </c>
      <c r="M165" s="22">
        <f t="shared" si="8"/>
        <v>0</v>
      </c>
      <c r="N165" s="70">
        <f>+'REPORTE ENERO IMROM'!N165</f>
        <v>0</v>
      </c>
      <c r="O165" s="43"/>
      <c r="P165" s="44"/>
      <c r="Q165" s="51">
        <f>+'REPORTE ENERO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ENERO IMROM'!M166</f>
        <v>0</v>
      </c>
      <c r="I166" s="31"/>
      <c r="J166" s="31"/>
      <c r="K166" s="31"/>
      <c r="L166" s="22">
        <f t="shared" si="7"/>
        <v>0</v>
      </c>
      <c r="M166" s="22">
        <f t="shared" si="8"/>
        <v>0</v>
      </c>
      <c r="N166" s="70">
        <f>+'REPORTE ENERO IMROM'!N166</f>
        <v>0</v>
      </c>
      <c r="O166" s="43"/>
      <c r="P166" s="44"/>
      <c r="Q166" s="51">
        <f>+'REPORTE ENERO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ENERO IMROM'!M167</f>
        <v>0</v>
      </c>
      <c r="I167" s="31"/>
      <c r="J167" s="31"/>
      <c r="K167" s="31"/>
      <c r="L167" s="22">
        <f t="shared" si="7"/>
        <v>0</v>
      </c>
      <c r="M167" s="22">
        <f t="shared" si="8"/>
        <v>0</v>
      </c>
      <c r="N167" s="70">
        <f>+'REPORTE ENERO IMROM'!N167</f>
        <v>0</v>
      </c>
      <c r="O167" s="43"/>
      <c r="P167" s="44"/>
      <c r="Q167" s="51">
        <f>+'REPORTE ENERO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ENERO IMROM'!M168</f>
        <v>0</v>
      </c>
      <c r="I168" s="31"/>
      <c r="J168" s="31"/>
      <c r="K168" s="31"/>
      <c r="L168" s="22">
        <f t="shared" si="7"/>
        <v>0</v>
      </c>
      <c r="M168" s="22">
        <f t="shared" si="8"/>
        <v>0</v>
      </c>
      <c r="N168" s="70">
        <f>+'REPORTE ENERO IMROM'!N168</f>
        <v>0</v>
      </c>
      <c r="O168" s="43"/>
      <c r="P168" s="44"/>
      <c r="Q168" s="51">
        <f>+'REPORTE ENERO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ENERO IMROM'!M169</f>
        <v>0</v>
      </c>
      <c r="I169" s="31"/>
      <c r="J169" s="31"/>
      <c r="K169" s="31"/>
      <c r="L169" s="22">
        <f t="shared" si="7"/>
        <v>0</v>
      </c>
      <c r="M169" s="22">
        <f t="shared" si="8"/>
        <v>0</v>
      </c>
      <c r="N169" s="70">
        <f>+'REPORTE ENERO IMROM'!N169</f>
        <v>0</v>
      </c>
      <c r="O169" s="43"/>
      <c r="P169" s="44"/>
      <c r="Q169" s="51">
        <f>+'REPORTE ENERO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ENERO IMROM'!M170</f>
        <v>0</v>
      </c>
      <c r="I170" s="31"/>
      <c r="J170" s="31"/>
      <c r="K170" s="31"/>
      <c r="L170" s="22">
        <f t="shared" si="7"/>
        <v>0</v>
      </c>
      <c r="M170" s="22">
        <f t="shared" si="8"/>
        <v>0</v>
      </c>
      <c r="N170" s="70">
        <f>+'REPORTE ENERO IMROM'!N170</f>
        <v>0</v>
      </c>
      <c r="O170" s="43"/>
      <c r="P170" s="44"/>
      <c r="Q170" s="51">
        <f>+'REPORTE ENERO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ENERO IMROM'!M171</f>
        <v>0</v>
      </c>
      <c r="I171" s="31"/>
      <c r="J171" s="31"/>
      <c r="K171" s="31"/>
      <c r="L171" s="22">
        <f t="shared" si="7"/>
        <v>0</v>
      </c>
      <c r="M171" s="22">
        <f t="shared" si="8"/>
        <v>0</v>
      </c>
      <c r="N171" s="70">
        <f>+'REPORTE ENERO IMROM'!N171</f>
        <v>0</v>
      </c>
      <c r="O171" s="43"/>
      <c r="P171" s="44"/>
      <c r="Q171" s="51">
        <f>+'REPORTE ENERO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ENERO IMROM'!M172</f>
        <v>0</v>
      </c>
      <c r="I172" s="31"/>
      <c r="J172" s="31"/>
      <c r="K172" s="31"/>
      <c r="L172" s="22">
        <f t="shared" si="7"/>
        <v>0</v>
      </c>
      <c r="M172" s="22">
        <f t="shared" si="8"/>
        <v>0</v>
      </c>
      <c r="N172" s="70">
        <f>+'REPORTE ENERO IMROM'!N172</f>
        <v>0</v>
      </c>
      <c r="O172" s="43"/>
      <c r="P172" s="44"/>
      <c r="Q172" s="51">
        <f>+'REPORTE ENERO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ENERO IMROM'!M173</f>
        <v>0</v>
      </c>
      <c r="I173" s="31"/>
      <c r="J173" s="31"/>
      <c r="K173" s="31"/>
      <c r="L173" s="22">
        <f t="shared" si="7"/>
        <v>0</v>
      </c>
      <c r="M173" s="22">
        <f t="shared" si="8"/>
        <v>0</v>
      </c>
      <c r="N173" s="70">
        <f>+'REPORTE ENERO IMROM'!N173</f>
        <v>0</v>
      </c>
      <c r="O173" s="43"/>
      <c r="P173" s="44"/>
      <c r="Q173" s="51">
        <f>+'REPORTE ENERO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ENERO IMROM'!M174</f>
        <v>0</v>
      </c>
      <c r="I174" s="31"/>
      <c r="J174" s="31"/>
      <c r="K174" s="31"/>
      <c r="L174" s="22">
        <f t="shared" si="7"/>
        <v>0</v>
      </c>
      <c r="M174" s="22">
        <f t="shared" si="8"/>
        <v>0</v>
      </c>
      <c r="N174" s="70">
        <f>+'REPORTE ENERO IMROM'!N174</f>
        <v>0</v>
      </c>
      <c r="O174" s="43"/>
      <c r="P174" s="44"/>
      <c r="Q174" s="51">
        <f>+'REPORTE ENERO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ENERO IMROM'!M175</f>
        <v>0</v>
      </c>
      <c r="I175" s="31"/>
      <c r="J175" s="31"/>
      <c r="K175" s="31"/>
      <c r="L175" s="22">
        <f t="shared" si="7"/>
        <v>0</v>
      </c>
      <c r="M175" s="22">
        <f t="shared" si="8"/>
        <v>0</v>
      </c>
      <c r="N175" s="70">
        <f>+'REPORTE ENERO IMROM'!N175</f>
        <v>0</v>
      </c>
      <c r="O175" s="43"/>
      <c r="P175" s="44"/>
      <c r="Q175" s="51">
        <f>+'REPORTE ENERO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ENERO IMROM'!M176</f>
        <v>0</v>
      </c>
      <c r="I176" s="31"/>
      <c r="J176" s="31"/>
      <c r="K176" s="31"/>
      <c r="L176" s="22">
        <f t="shared" si="7"/>
        <v>0</v>
      </c>
      <c r="M176" s="22">
        <f t="shared" si="8"/>
        <v>0</v>
      </c>
      <c r="N176" s="70">
        <f>+'REPORTE ENERO IMROM'!N176</f>
        <v>0</v>
      </c>
      <c r="O176" s="43"/>
      <c r="P176" s="44"/>
      <c r="Q176" s="51">
        <f>+'REPORTE ENERO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ENERO IMROM'!M177</f>
        <v>0</v>
      </c>
      <c r="I177" s="31"/>
      <c r="J177" s="31"/>
      <c r="K177" s="31"/>
      <c r="L177" s="22">
        <f t="shared" si="7"/>
        <v>0</v>
      </c>
      <c r="M177" s="22">
        <f t="shared" si="8"/>
        <v>0</v>
      </c>
      <c r="N177" s="70">
        <f>+'REPORTE ENERO IMROM'!N177</f>
        <v>0</v>
      </c>
      <c r="O177" s="43"/>
      <c r="P177" s="44"/>
      <c r="Q177" s="51">
        <f>+'REPORTE ENERO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ENERO IMROM'!M178</f>
        <v>0</v>
      </c>
      <c r="I178" s="31"/>
      <c r="J178" s="31"/>
      <c r="K178" s="31"/>
      <c r="L178" s="22">
        <f t="shared" si="7"/>
        <v>0</v>
      </c>
      <c r="M178" s="22">
        <f t="shared" si="8"/>
        <v>0</v>
      </c>
      <c r="N178" s="70">
        <f>+'REPORTE ENERO IMROM'!N178</f>
        <v>0</v>
      </c>
      <c r="O178" s="43"/>
      <c r="P178" s="44"/>
      <c r="Q178" s="51">
        <f>+'REPORTE ENERO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ENERO IMROM'!M179</f>
        <v>0</v>
      </c>
      <c r="I179" s="31"/>
      <c r="J179" s="31"/>
      <c r="K179" s="31"/>
      <c r="L179" s="22">
        <f t="shared" si="7"/>
        <v>0</v>
      </c>
      <c r="M179" s="22">
        <f t="shared" si="8"/>
        <v>0</v>
      </c>
      <c r="N179" s="70">
        <f>+'REPORTE ENERO IMROM'!N179</f>
        <v>0</v>
      </c>
      <c r="O179" s="43"/>
      <c r="P179" s="44"/>
      <c r="Q179" s="51">
        <f>+'REPORTE ENERO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ENERO IMROM'!M180</f>
        <v>0</v>
      </c>
      <c r="I180" s="31"/>
      <c r="J180" s="31"/>
      <c r="K180" s="31"/>
      <c r="L180" s="22">
        <f t="shared" si="7"/>
        <v>0</v>
      </c>
      <c r="M180" s="22">
        <f t="shared" si="8"/>
        <v>0</v>
      </c>
      <c r="N180" s="70">
        <f>+'REPORTE ENERO IMROM'!N180</f>
        <v>0</v>
      </c>
      <c r="O180" s="43"/>
      <c r="P180" s="44"/>
      <c r="Q180" s="51">
        <f>+'REPORTE ENERO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ENERO IMROM'!M181</f>
        <v>0</v>
      </c>
      <c r="I181" s="31"/>
      <c r="J181" s="31"/>
      <c r="K181" s="31"/>
      <c r="L181" s="22">
        <f t="shared" si="7"/>
        <v>0</v>
      </c>
      <c r="M181" s="22">
        <f t="shared" si="8"/>
        <v>0</v>
      </c>
      <c r="N181" s="70">
        <f>+'REPORTE ENERO IMROM'!N181</f>
        <v>0</v>
      </c>
      <c r="O181" s="43"/>
      <c r="P181" s="44"/>
      <c r="Q181" s="51">
        <f>+'REPORTE ENERO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ENERO IMROM'!M182</f>
        <v>0</v>
      </c>
      <c r="I182" s="31"/>
      <c r="J182" s="31"/>
      <c r="K182" s="31"/>
      <c r="L182" s="22">
        <f t="shared" si="7"/>
        <v>0</v>
      </c>
      <c r="M182" s="22">
        <f t="shared" si="8"/>
        <v>0</v>
      </c>
      <c r="N182" s="70">
        <f>+'REPORTE ENERO IMROM'!N182</f>
        <v>0</v>
      </c>
      <c r="O182" s="43"/>
      <c r="P182" s="44"/>
      <c r="Q182" s="51">
        <f>+'REPORTE ENERO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ENERO IMROM'!M183</f>
        <v>0</v>
      </c>
      <c r="I183" s="31"/>
      <c r="J183" s="31"/>
      <c r="K183" s="31"/>
      <c r="L183" s="22">
        <f t="shared" si="7"/>
        <v>0</v>
      </c>
      <c r="M183" s="22">
        <f t="shared" si="8"/>
        <v>0</v>
      </c>
      <c r="N183" s="70">
        <f>+'REPORTE ENERO IMROM'!N183</f>
        <v>0</v>
      </c>
      <c r="O183" s="43"/>
      <c r="P183" s="44"/>
      <c r="Q183" s="51">
        <f>+'REPORTE ENERO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ENERO IMROM'!M184</f>
        <v>0</v>
      </c>
      <c r="I184" s="31"/>
      <c r="J184" s="31"/>
      <c r="K184" s="31"/>
      <c r="L184" s="22">
        <f t="shared" si="7"/>
        <v>0</v>
      </c>
      <c r="M184" s="22">
        <f t="shared" si="8"/>
        <v>0</v>
      </c>
      <c r="N184" s="70">
        <f>+'REPORTE ENERO IMROM'!N184</f>
        <v>0</v>
      </c>
      <c r="O184" s="43"/>
      <c r="P184" s="44"/>
      <c r="Q184" s="51">
        <f>+'REPORTE ENERO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ENERO IMROM'!M185</f>
        <v>0</v>
      </c>
      <c r="I185" s="31"/>
      <c r="J185" s="31"/>
      <c r="K185" s="31"/>
      <c r="L185" s="22">
        <f t="shared" si="7"/>
        <v>0</v>
      </c>
      <c r="M185" s="22">
        <f t="shared" si="8"/>
        <v>0</v>
      </c>
      <c r="N185" s="70">
        <f>+'REPORTE ENERO IMROM'!N185</f>
        <v>0</v>
      </c>
      <c r="O185" s="43"/>
      <c r="P185" s="44"/>
      <c r="Q185" s="51">
        <f>+'REPORTE ENERO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ENERO IMROM'!M186</f>
        <v>0</v>
      </c>
      <c r="I186" s="31"/>
      <c r="J186" s="31"/>
      <c r="K186" s="31"/>
      <c r="L186" s="22">
        <f t="shared" si="7"/>
        <v>0</v>
      </c>
      <c r="M186" s="22">
        <f t="shared" si="8"/>
        <v>0</v>
      </c>
      <c r="N186" s="70">
        <f>+'REPORTE ENERO IMROM'!N186</f>
        <v>0</v>
      </c>
      <c r="O186" s="43"/>
      <c r="P186" s="44"/>
      <c r="Q186" s="51">
        <f>+'REPORTE ENERO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ENERO IMROM'!M187</f>
        <v>0</v>
      </c>
      <c r="I187" s="31"/>
      <c r="J187" s="31"/>
      <c r="K187" s="31"/>
      <c r="L187" s="22">
        <f t="shared" si="7"/>
        <v>0</v>
      </c>
      <c r="M187" s="22">
        <f t="shared" si="8"/>
        <v>0</v>
      </c>
      <c r="N187" s="70">
        <f>+'REPORTE ENERO IMROM'!N187</f>
        <v>0</v>
      </c>
      <c r="O187" s="43"/>
      <c r="P187" s="44"/>
      <c r="Q187" s="51">
        <f>+'REPORTE ENERO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ENERO IMROM'!M188</f>
        <v>0</v>
      </c>
      <c r="I188" s="31"/>
      <c r="J188" s="31"/>
      <c r="K188" s="31"/>
      <c r="L188" s="22">
        <f t="shared" si="7"/>
        <v>0</v>
      </c>
      <c r="M188" s="22">
        <f t="shared" si="8"/>
        <v>0</v>
      </c>
      <c r="N188" s="70">
        <f>+'REPORTE ENERO IMROM'!N188</f>
        <v>0</v>
      </c>
      <c r="O188" s="43"/>
      <c r="P188" s="44"/>
      <c r="Q188" s="51">
        <f>+'REPORTE ENERO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ENERO IMROM'!M189</f>
        <v>0</v>
      </c>
      <c r="I189" s="31"/>
      <c r="J189" s="31"/>
      <c r="K189" s="31"/>
      <c r="L189" s="22">
        <f t="shared" si="7"/>
        <v>0</v>
      </c>
      <c r="M189" s="22">
        <f t="shared" si="8"/>
        <v>0</v>
      </c>
      <c r="N189" s="70">
        <f>+'REPORTE ENERO IMROM'!N189</f>
        <v>0</v>
      </c>
      <c r="O189" s="43"/>
      <c r="P189" s="44"/>
      <c r="Q189" s="51">
        <f>+'REPORTE ENERO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ENERO IMROM'!M190</f>
        <v>0</v>
      </c>
      <c r="I190" s="31"/>
      <c r="J190" s="31"/>
      <c r="K190" s="31"/>
      <c r="L190" s="22">
        <f t="shared" si="7"/>
        <v>0</v>
      </c>
      <c r="M190" s="22">
        <f t="shared" si="8"/>
        <v>0</v>
      </c>
      <c r="N190" s="70">
        <f>+'REPORTE ENERO IMROM'!N190</f>
        <v>0</v>
      </c>
      <c r="O190" s="43"/>
      <c r="P190" s="44"/>
      <c r="Q190" s="51">
        <f>+'REPORTE ENERO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ENERO IMROM'!M191</f>
        <v>0</v>
      </c>
      <c r="I191" s="31"/>
      <c r="J191" s="31"/>
      <c r="K191" s="31"/>
      <c r="L191" s="22">
        <f t="shared" si="7"/>
        <v>0</v>
      </c>
      <c r="M191" s="22">
        <f t="shared" si="8"/>
        <v>0</v>
      </c>
      <c r="N191" s="70">
        <f>+'REPORTE ENERO IMROM'!N191</f>
        <v>0</v>
      </c>
      <c r="O191" s="43"/>
      <c r="P191" s="44"/>
      <c r="Q191" s="51">
        <f>+'REPORTE ENERO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ENERO IMROM'!M192</f>
        <v>0</v>
      </c>
      <c r="I192" s="31"/>
      <c r="J192" s="31"/>
      <c r="K192" s="31"/>
      <c r="L192" s="22">
        <f t="shared" si="7"/>
        <v>0</v>
      </c>
      <c r="M192" s="22">
        <f t="shared" si="8"/>
        <v>0</v>
      </c>
      <c r="N192" s="70">
        <f>+'REPORTE ENERO IMROM'!N192</f>
        <v>0</v>
      </c>
      <c r="O192" s="43"/>
      <c r="P192" s="44"/>
      <c r="Q192" s="51">
        <f>+'REPORTE ENERO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ENERO IMROM'!M193</f>
        <v>0</v>
      </c>
      <c r="I193" s="31"/>
      <c r="J193" s="31"/>
      <c r="K193" s="31"/>
      <c r="L193" s="22">
        <f t="shared" si="7"/>
        <v>0</v>
      </c>
      <c r="M193" s="22">
        <f t="shared" si="8"/>
        <v>0</v>
      </c>
      <c r="N193" s="70">
        <f>+'REPORTE ENERO IMROM'!N193</f>
        <v>0</v>
      </c>
      <c r="O193" s="43"/>
      <c r="P193" s="44"/>
      <c r="Q193" s="51">
        <f>+'REPORTE ENERO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ENERO IMROM'!M194</f>
        <v>0</v>
      </c>
      <c r="I194" s="31"/>
      <c r="J194" s="31"/>
      <c r="K194" s="31"/>
      <c r="L194" s="22">
        <f t="shared" si="7"/>
        <v>0</v>
      </c>
      <c r="M194" s="22">
        <f t="shared" si="8"/>
        <v>0</v>
      </c>
      <c r="N194" s="70">
        <f>+'REPORTE ENERO IMROM'!N194</f>
        <v>0</v>
      </c>
      <c r="O194" s="43"/>
      <c r="P194" s="44"/>
      <c r="Q194" s="51">
        <f>+'REPORTE ENERO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ENERO IMROM'!M195</f>
        <v>0</v>
      </c>
      <c r="I195" s="31"/>
      <c r="J195" s="31"/>
      <c r="K195" s="31"/>
      <c r="L195" s="22">
        <f t="shared" si="7"/>
        <v>0</v>
      </c>
      <c r="M195" s="22">
        <f t="shared" si="8"/>
        <v>0</v>
      </c>
      <c r="N195" s="70">
        <f>+'REPORTE ENERO IMROM'!N195</f>
        <v>0</v>
      </c>
      <c r="O195" s="43"/>
      <c r="P195" s="44"/>
      <c r="Q195" s="51">
        <f>+'REPORTE ENERO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ENERO IMROM'!M196</f>
        <v>0</v>
      </c>
      <c r="I196" s="31"/>
      <c r="J196" s="31"/>
      <c r="K196" s="31"/>
      <c r="L196" s="22">
        <f t="shared" si="7"/>
        <v>0</v>
      </c>
      <c r="M196" s="22">
        <f t="shared" si="8"/>
        <v>0</v>
      </c>
      <c r="N196" s="70">
        <f>+'REPORTE ENERO IMROM'!N196</f>
        <v>0</v>
      </c>
      <c r="O196" s="43"/>
      <c r="P196" s="44"/>
      <c r="Q196" s="51">
        <f>+'REPORTE ENERO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ENERO IMROM'!M197</f>
        <v>0</v>
      </c>
      <c r="I197" s="31"/>
      <c r="J197" s="31"/>
      <c r="K197" s="31"/>
      <c r="L197" s="22">
        <f t="shared" si="7"/>
        <v>0</v>
      </c>
      <c r="M197" s="22">
        <f t="shared" si="8"/>
        <v>0</v>
      </c>
      <c r="N197" s="70">
        <f>+'REPORTE ENERO IMROM'!N197</f>
        <v>0</v>
      </c>
      <c r="O197" s="43"/>
      <c r="P197" s="44"/>
      <c r="Q197" s="51">
        <f>+'REPORTE ENERO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ENERO IMROM'!M198</f>
        <v>0</v>
      </c>
      <c r="I198" s="31"/>
      <c r="J198" s="31"/>
      <c r="K198" s="31"/>
      <c r="L198" s="22">
        <f t="shared" si="7"/>
        <v>0</v>
      </c>
      <c r="M198" s="22">
        <f t="shared" si="8"/>
        <v>0</v>
      </c>
      <c r="N198" s="70">
        <f>+'REPORTE ENERO IMROM'!N198</f>
        <v>0</v>
      </c>
      <c r="O198" s="43"/>
      <c r="P198" s="44"/>
      <c r="Q198" s="51">
        <f>+'REPORTE ENERO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ENERO IMROM'!M199</f>
        <v>0</v>
      </c>
      <c r="I199" s="31"/>
      <c r="J199" s="31"/>
      <c r="K199" s="31"/>
      <c r="L199" s="22">
        <f t="shared" si="7"/>
        <v>0</v>
      </c>
      <c r="M199" s="22">
        <f t="shared" si="8"/>
        <v>0</v>
      </c>
      <c r="N199" s="70">
        <f>+'REPORTE ENERO IMROM'!N199</f>
        <v>0</v>
      </c>
      <c r="O199" s="43"/>
      <c r="P199" s="44"/>
      <c r="Q199" s="51">
        <f>+'REPORTE ENERO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ENERO IMROM'!M200</f>
        <v>0</v>
      </c>
      <c r="I200" s="31"/>
      <c r="J200" s="31"/>
      <c r="K200" s="31"/>
      <c r="L200" s="22">
        <f t="shared" si="7"/>
        <v>0</v>
      </c>
      <c r="M200" s="22">
        <f t="shared" si="8"/>
        <v>0</v>
      </c>
      <c r="N200" s="70">
        <f>+'REPORTE ENERO IMROM'!N200</f>
        <v>0</v>
      </c>
      <c r="O200" s="43"/>
      <c r="P200" s="44"/>
      <c r="Q200" s="51">
        <f>+'REPORTE ENERO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ENERO IMROM'!M201</f>
        <v>0</v>
      </c>
      <c r="I201" s="31"/>
      <c r="J201" s="31"/>
      <c r="K201" s="31"/>
      <c r="L201" s="22">
        <f t="shared" si="7"/>
        <v>0</v>
      </c>
      <c r="M201" s="22">
        <f t="shared" si="8"/>
        <v>0</v>
      </c>
      <c r="N201" s="70">
        <f>+'REPORTE ENERO IMROM'!N201</f>
        <v>0</v>
      </c>
      <c r="O201" s="43"/>
      <c r="P201" s="44"/>
      <c r="Q201" s="51">
        <f>+'REPORTE ENERO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ENERO IMROM'!M202</f>
        <v>0</v>
      </c>
      <c r="I202" s="31"/>
      <c r="J202" s="31"/>
      <c r="K202" s="31"/>
      <c r="L202" s="22">
        <f t="shared" si="7"/>
        <v>0</v>
      </c>
      <c r="M202" s="22">
        <f t="shared" si="8"/>
        <v>0</v>
      </c>
      <c r="N202" s="70">
        <f>+'REPORTE ENERO IMROM'!N202</f>
        <v>0</v>
      </c>
      <c r="O202" s="43"/>
      <c r="P202" s="44"/>
      <c r="Q202" s="51">
        <f>+'REPORTE ENERO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ENERO IMROM'!M203</f>
        <v>0</v>
      </c>
      <c r="I203" s="31"/>
      <c r="J203" s="31"/>
      <c r="K203" s="31"/>
      <c r="L203" s="22">
        <f t="shared" si="7"/>
        <v>0</v>
      </c>
      <c r="M203" s="22">
        <f t="shared" si="8"/>
        <v>0</v>
      </c>
      <c r="N203" s="70">
        <f>+'REPORTE ENERO IMROM'!N203</f>
        <v>0</v>
      </c>
      <c r="O203" s="43"/>
      <c r="P203" s="44"/>
      <c r="Q203" s="51">
        <f>+'REPORTE ENERO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ENERO IMROM'!M204</f>
        <v>0</v>
      </c>
      <c r="I204" s="31"/>
      <c r="J204" s="31"/>
      <c r="K204" s="31"/>
      <c r="L204" s="22">
        <f t="shared" si="7"/>
        <v>0</v>
      </c>
      <c r="M204" s="22">
        <f t="shared" si="8"/>
        <v>0</v>
      </c>
      <c r="N204" s="70">
        <f>+'REPORTE ENERO IMROM'!N204</f>
        <v>0</v>
      </c>
      <c r="O204" s="43"/>
      <c r="P204" s="44"/>
      <c r="Q204" s="51">
        <f>+'REPORTE ENERO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ENERO IMROM'!M205</f>
        <v>0</v>
      </c>
      <c r="I205" s="31"/>
      <c r="J205" s="31"/>
      <c r="K205" s="31"/>
      <c r="L205" s="22">
        <f t="shared" si="7"/>
        <v>0</v>
      </c>
      <c r="M205" s="22">
        <f t="shared" si="8"/>
        <v>0</v>
      </c>
      <c r="N205" s="70">
        <f>+'REPORTE ENERO IMROM'!N205</f>
        <v>0</v>
      </c>
      <c r="O205" s="43"/>
      <c r="P205" s="44"/>
      <c r="Q205" s="51">
        <f>+'REPORTE ENERO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ENERO IMROM'!M206</f>
        <v>0</v>
      </c>
      <c r="I206" s="31"/>
      <c r="J206" s="31"/>
      <c r="K206" s="31"/>
      <c r="L206" s="22">
        <f t="shared" si="7"/>
        <v>0</v>
      </c>
      <c r="M206" s="22">
        <f t="shared" si="8"/>
        <v>0</v>
      </c>
      <c r="N206" s="70">
        <f>+'REPORTE ENERO IMROM'!N206</f>
        <v>0</v>
      </c>
      <c r="O206" s="43"/>
      <c r="P206" s="44"/>
      <c r="Q206" s="51">
        <f>+'REPORTE ENERO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ENERO IMROM'!M207</f>
        <v>0</v>
      </c>
      <c r="I207" s="31"/>
      <c r="J207" s="31"/>
      <c r="K207" s="31"/>
      <c r="L207" s="22">
        <f t="shared" si="7"/>
        <v>0</v>
      </c>
      <c r="M207" s="22">
        <f t="shared" si="8"/>
        <v>0</v>
      </c>
      <c r="N207" s="70">
        <f>+'REPORTE ENERO IMROM'!N207</f>
        <v>0</v>
      </c>
      <c r="O207" s="43"/>
      <c r="P207" s="44"/>
      <c r="Q207" s="51">
        <f>+'REPORTE ENERO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ENERO IMROM'!M208</f>
        <v>0</v>
      </c>
      <c r="I208" s="31"/>
      <c r="J208" s="31"/>
      <c r="K208" s="31"/>
      <c r="L208" s="22">
        <f t="shared" si="7"/>
        <v>0</v>
      </c>
      <c r="M208" s="22">
        <f t="shared" si="8"/>
        <v>0</v>
      </c>
      <c r="N208" s="70">
        <f>+'REPORTE ENERO IMROM'!N208</f>
        <v>0</v>
      </c>
      <c r="O208" s="43"/>
      <c r="P208" s="44"/>
      <c r="Q208" s="51">
        <f>+'REPORTE ENERO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ENERO IMROM'!M209</f>
        <v>0</v>
      </c>
      <c r="I209" s="31"/>
      <c r="J209" s="31"/>
      <c r="K209" s="31"/>
      <c r="L209" s="22">
        <f t="shared" si="7"/>
        <v>0</v>
      </c>
      <c r="M209" s="22">
        <f t="shared" si="8"/>
        <v>0</v>
      </c>
      <c r="N209" s="70">
        <f>+'REPORTE ENERO IMROM'!N209</f>
        <v>0</v>
      </c>
      <c r="O209" s="43"/>
      <c r="P209" s="44"/>
      <c r="Q209" s="51">
        <f>+'REPORTE ENERO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ENERO IMROM'!M210</f>
        <v>0</v>
      </c>
      <c r="I210" s="31"/>
      <c r="J210" s="31"/>
      <c r="K210" s="31"/>
      <c r="L210" s="22">
        <f t="shared" si="7"/>
        <v>0</v>
      </c>
      <c r="M210" s="22">
        <f t="shared" si="8"/>
        <v>0</v>
      </c>
      <c r="N210" s="70">
        <f>+'REPORTE ENERO IMROM'!N210</f>
        <v>0</v>
      </c>
      <c r="O210" s="43"/>
      <c r="P210" s="44"/>
      <c r="Q210" s="51">
        <f>+'REPORTE ENERO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ENERO IMROM'!M211</f>
        <v>0</v>
      </c>
      <c r="I211" s="31"/>
      <c r="J211" s="31"/>
      <c r="K211" s="31"/>
      <c r="L211" s="22">
        <f t="shared" si="7"/>
        <v>0</v>
      </c>
      <c r="M211" s="22">
        <f t="shared" si="8"/>
        <v>0</v>
      </c>
      <c r="N211" s="70">
        <f>+'REPORTE ENERO IMROM'!N211</f>
        <v>0</v>
      </c>
      <c r="O211" s="43"/>
      <c r="P211" s="44"/>
      <c r="Q211" s="51">
        <f>+'REPORTE ENERO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ENERO IMROM'!M212</f>
        <v>0</v>
      </c>
      <c r="I212" s="31"/>
      <c r="J212" s="31"/>
      <c r="K212" s="31"/>
      <c r="L212" s="22">
        <f t="shared" ref="L212:L275" si="10">I212+J212+K212</f>
        <v>0</v>
      </c>
      <c r="M212" s="22">
        <f t="shared" ref="M212:M275" si="11">H212+L212</f>
        <v>0</v>
      </c>
      <c r="N212" s="70">
        <f>+'REPORTE ENERO IMROM'!N212</f>
        <v>0</v>
      </c>
      <c r="O212" s="43"/>
      <c r="P212" s="44"/>
      <c r="Q212" s="51">
        <f>+'REPORTE ENERO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ENERO IMROM'!M213</f>
        <v>0</v>
      </c>
      <c r="I213" s="31"/>
      <c r="J213" s="31"/>
      <c r="K213" s="31"/>
      <c r="L213" s="22">
        <f t="shared" si="10"/>
        <v>0</v>
      </c>
      <c r="M213" s="22">
        <f t="shared" si="11"/>
        <v>0</v>
      </c>
      <c r="N213" s="70">
        <f>+'REPORTE ENERO IMROM'!N213</f>
        <v>0</v>
      </c>
      <c r="O213" s="43"/>
      <c r="P213" s="44"/>
      <c r="Q213" s="51">
        <f>+'REPORTE ENERO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ENERO IMROM'!M214</f>
        <v>0</v>
      </c>
      <c r="I214" s="31"/>
      <c r="J214" s="31"/>
      <c r="K214" s="31"/>
      <c r="L214" s="22">
        <f t="shared" si="10"/>
        <v>0</v>
      </c>
      <c r="M214" s="22">
        <f t="shared" si="11"/>
        <v>0</v>
      </c>
      <c r="N214" s="70">
        <f>+'REPORTE ENERO IMROM'!N214</f>
        <v>0</v>
      </c>
      <c r="O214" s="43"/>
      <c r="P214" s="44"/>
      <c r="Q214" s="51">
        <f>+'REPORTE ENERO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ENERO IMROM'!M215</f>
        <v>0</v>
      </c>
      <c r="I215" s="31"/>
      <c r="J215" s="31"/>
      <c r="K215" s="31"/>
      <c r="L215" s="22">
        <f t="shared" si="10"/>
        <v>0</v>
      </c>
      <c r="M215" s="22">
        <f t="shared" si="11"/>
        <v>0</v>
      </c>
      <c r="N215" s="70">
        <f>+'REPORTE ENERO IMROM'!N215</f>
        <v>0</v>
      </c>
      <c r="O215" s="43"/>
      <c r="P215" s="44"/>
      <c r="Q215" s="51">
        <f>+'REPORTE ENERO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ENERO IMROM'!M216</f>
        <v>0</v>
      </c>
      <c r="I216" s="31"/>
      <c r="J216" s="31"/>
      <c r="K216" s="31"/>
      <c r="L216" s="22">
        <f t="shared" si="10"/>
        <v>0</v>
      </c>
      <c r="M216" s="22">
        <f t="shared" si="11"/>
        <v>0</v>
      </c>
      <c r="N216" s="70">
        <f>+'REPORTE ENERO IMROM'!N216</f>
        <v>0</v>
      </c>
      <c r="O216" s="43"/>
      <c r="P216" s="44"/>
      <c r="Q216" s="51">
        <f>+'REPORTE ENERO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ENERO IMROM'!M217</f>
        <v>0</v>
      </c>
      <c r="I217" s="31"/>
      <c r="J217" s="31"/>
      <c r="K217" s="31"/>
      <c r="L217" s="22">
        <f t="shared" si="10"/>
        <v>0</v>
      </c>
      <c r="M217" s="22">
        <f t="shared" si="11"/>
        <v>0</v>
      </c>
      <c r="N217" s="70">
        <f>+'REPORTE ENERO IMROM'!N217</f>
        <v>0</v>
      </c>
      <c r="O217" s="43"/>
      <c r="P217" s="44"/>
      <c r="Q217" s="51">
        <f>+'REPORTE ENERO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ENERO IMROM'!M218</f>
        <v>0</v>
      </c>
      <c r="I218" s="31"/>
      <c r="J218" s="31"/>
      <c r="K218" s="31"/>
      <c r="L218" s="22">
        <f t="shared" si="10"/>
        <v>0</v>
      </c>
      <c r="M218" s="22">
        <f t="shared" si="11"/>
        <v>0</v>
      </c>
      <c r="N218" s="70">
        <f>+'REPORTE ENERO IMROM'!N218</f>
        <v>0</v>
      </c>
      <c r="O218" s="43"/>
      <c r="P218" s="44"/>
      <c r="Q218" s="51">
        <f>+'REPORTE ENERO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ENERO IMROM'!M219</f>
        <v>0</v>
      </c>
      <c r="I219" s="31"/>
      <c r="J219" s="31"/>
      <c r="K219" s="31"/>
      <c r="L219" s="22">
        <f t="shared" si="10"/>
        <v>0</v>
      </c>
      <c r="M219" s="22">
        <f t="shared" si="11"/>
        <v>0</v>
      </c>
      <c r="N219" s="70">
        <f>+'REPORTE ENERO IMROM'!N219</f>
        <v>0</v>
      </c>
      <c r="O219" s="43"/>
      <c r="P219" s="44"/>
      <c r="Q219" s="51">
        <f>+'REPORTE ENERO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ENERO IMROM'!M220</f>
        <v>0</v>
      </c>
      <c r="I220" s="31"/>
      <c r="J220" s="31"/>
      <c r="K220" s="31"/>
      <c r="L220" s="22">
        <f t="shared" si="10"/>
        <v>0</v>
      </c>
      <c r="M220" s="22">
        <f t="shared" si="11"/>
        <v>0</v>
      </c>
      <c r="N220" s="70">
        <f>+'REPORTE ENERO IMROM'!N220</f>
        <v>0</v>
      </c>
      <c r="O220" s="43"/>
      <c r="P220" s="44"/>
      <c r="Q220" s="51">
        <f>+'REPORTE ENERO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ENERO IMROM'!M221</f>
        <v>0</v>
      </c>
      <c r="I221" s="31"/>
      <c r="J221" s="31"/>
      <c r="K221" s="31"/>
      <c r="L221" s="22">
        <f t="shared" si="10"/>
        <v>0</v>
      </c>
      <c r="M221" s="22">
        <f t="shared" si="11"/>
        <v>0</v>
      </c>
      <c r="N221" s="70">
        <f>+'REPORTE ENERO IMROM'!N221</f>
        <v>0</v>
      </c>
      <c r="O221" s="43"/>
      <c r="P221" s="44"/>
      <c r="Q221" s="51">
        <f>+'REPORTE ENERO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ENERO IMROM'!M222</f>
        <v>0</v>
      </c>
      <c r="I222" s="31"/>
      <c r="J222" s="31"/>
      <c r="K222" s="31"/>
      <c r="L222" s="22">
        <f t="shared" si="10"/>
        <v>0</v>
      </c>
      <c r="M222" s="22">
        <f t="shared" si="11"/>
        <v>0</v>
      </c>
      <c r="N222" s="70">
        <f>+'REPORTE ENERO IMROM'!N222</f>
        <v>0</v>
      </c>
      <c r="O222" s="43"/>
      <c r="P222" s="44"/>
      <c r="Q222" s="51">
        <f>+'REPORTE ENERO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ENERO IMROM'!M223</f>
        <v>0</v>
      </c>
      <c r="I223" s="31"/>
      <c r="J223" s="31"/>
      <c r="K223" s="31"/>
      <c r="L223" s="22">
        <f t="shared" si="10"/>
        <v>0</v>
      </c>
      <c r="M223" s="22">
        <f t="shared" si="11"/>
        <v>0</v>
      </c>
      <c r="N223" s="70">
        <f>+'REPORTE ENERO IMROM'!N223</f>
        <v>0</v>
      </c>
      <c r="O223" s="43"/>
      <c r="P223" s="44"/>
      <c r="Q223" s="51">
        <f>+'REPORTE ENERO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ENERO IMROM'!M224</f>
        <v>0</v>
      </c>
      <c r="I224" s="31"/>
      <c r="J224" s="31"/>
      <c r="K224" s="31"/>
      <c r="L224" s="22">
        <f t="shared" si="10"/>
        <v>0</v>
      </c>
      <c r="M224" s="22">
        <f t="shared" si="11"/>
        <v>0</v>
      </c>
      <c r="N224" s="70">
        <f>+'REPORTE ENERO IMROM'!N224</f>
        <v>0</v>
      </c>
      <c r="O224" s="43"/>
      <c r="P224" s="44"/>
      <c r="Q224" s="51">
        <f>+'REPORTE ENERO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ENERO IMROM'!M225</f>
        <v>0</v>
      </c>
      <c r="I225" s="31"/>
      <c r="J225" s="31"/>
      <c r="K225" s="31"/>
      <c r="L225" s="22">
        <f t="shared" si="10"/>
        <v>0</v>
      </c>
      <c r="M225" s="22">
        <f t="shared" si="11"/>
        <v>0</v>
      </c>
      <c r="N225" s="70">
        <f>+'REPORTE ENERO IMROM'!N225</f>
        <v>0</v>
      </c>
      <c r="O225" s="43"/>
      <c r="P225" s="44"/>
      <c r="Q225" s="51">
        <f>+'REPORTE ENERO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ENERO IMROM'!M226</f>
        <v>0</v>
      </c>
      <c r="I226" s="31"/>
      <c r="J226" s="31"/>
      <c r="K226" s="31"/>
      <c r="L226" s="22">
        <f t="shared" si="10"/>
        <v>0</v>
      </c>
      <c r="M226" s="22">
        <f t="shared" si="11"/>
        <v>0</v>
      </c>
      <c r="N226" s="70">
        <f>+'REPORTE ENERO IMROM'!N226</f>
        <v>0</v>
      </c>
      <c r="O226" s="43"/>
      <c r="P226" s="44"/>
      <c r="Q226" s="51">
        <f>+'REPORTE ENERO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ENERO IMROM'!M227</f>
        <v>0</v>
      </c>
      <c r="I227" s="31"/>
      <c r="J227" s="31"/>
      <c r="K227" s="31"/>
      <c r="L227" s="22">
        <f t="shared" si="10"/>
        <v>0</v>
      </c>
      <c r="M227" s="22">
        <f t="shared" si="11"/>
        <v>0</v>
      </c>
      <c r="N227" s="70">
        <f>+'REPORTE ENERO IMROM'!N227</f>
        <v>0</v>
      </c>
      <c r="O227" s="43"/>
      <c r="P227" s="44"/>
      <c r="Q227" s="51">
        <f>+'REPORTE ENERO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ENERO IMROM'!M228</f>
        <v>0</v>
      </c>
      <c r="I228" s="31"/>
      <c r="J228" s="31"/>
      <c r="K228" s="31"/>
      <c r="L228" s="22">
        <f t="shared" si="10"/>
        <v>0</v>
      </c>
      <c r="M228" s="22">
        <f t="shared" si="11"/>
        <v>0</v>
      </c>
      <c r="N228" s="70">
        <f>+'REPORTE ENERO IMROM'!N228</f>
        <v>0</v>
      </c>
      <c r="O228" s="43"/>
      <c r="P228" s="44"/>
      <c r="Q228" s="51">
        <f>+'REPORTE ENERO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ENERO IMROM'!M229</f>
        <v>0</v>
      </c>
      <c r="I229" s="31"/>
      <c r="J229" s="31"/>
      <c r="K229" s="31"/>
      <c r="L229" s="22">
        <f t="shared" si="10"/>
        <v>0</v>
      </c>
      <c r="M229" s="22">
        <f t="shared" si="11"/>
        <v>0</v>
      </c>
      <c r="N229" s="70">
        <f>+'REPORTE ENERO IMROM'!N229</f>
        <v>0</v>
      </c>
      <c r="O229" s="43"/>
      <c r="P229" s="44"/>
      <c r="Q229" s="51">
        <f>+'REPORTE ENERO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ENERO IMROM'!M230</f>
        <v>0</v>
      </c>
      <c r="I230" s="31"/>
      <c r="J230" s="31"/>
      <c r="K230" s="31"/>
      <c r="L230" s="22">
        <f t="shared" si="10"/>
        <v>0</v>
      </c>
      <c r="M230" s="22">
        <f t="shared" si="11"/>
        <v>0</v>
      </c>
      <c r="N230" s="70">
        <f>+'REPORTE ENERO IMROM'!N230</f>
        <v>0</v>
      </c>
      <c r="O230" s="43"/>
      <c r="P230" s="44"/>
      <c r="Q230" s="51">
        <f>+'REPORTE ENERO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ENERO IMROM'!M231</f>
        <v>0</v>
      </c>
      <c r="I231" s="31"/>
      <c r="J231" s="31"/>
      <c r="K231" s="31"/>
      <c r="L231" s="22">
        <f t="shared" si="10"/>
        <v>0</v>
      </c>
      <c r="M231" s="22">
        <f t="shared" si="11"/>
        <v>0</v>
      </c>
      <c r="N231" s="70">
        <f>+'REPORTE ENERO IMROM'!N231</f>
        <v>0</v>
      </c>
      <c r="O231" s="43"/>
      <c r="P231" s="44"/>
      <c r="Q231" s="51">
        <f>+'REPORTE ENERO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ENERO IMROM'!M232</f>
        <v>0</v>
      </c>
      <c r="I232" s="31"/>
      <c r="J232" s="31"/>
      <c r="K232" s="31"/>
      <c r="L232" s="22">
        <f t="shared" si="10"/>
        <v>0</v>
      </c>
      <c r="M232" s="22">
        <f t="shared" si="11"/>
        <v>0</v>
      </c>
      <c r="N232" s="70">
        <f>+'REPORTE ENERO IMROM'!N232</f>
        <v>0</v>
      </c>
      <c r="O232" s="43"/>
      <c r="P232" s="44"/>
      <c r="Q232" s="51">
        <f>+'REPORTE ENERO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ENERO IMROM'!M233</f>
        <v>0</v>
      </c>
      <c r="I233" s="31"/>
      <c r="J233" s="31"/>
      <c r="K233" s="31"/>
      <c r="L233" s="22">
        <f t="shared" si="10"/>
        <v>0</v>
      </c>
      <c r="M233" s="22">
        <f t="shared" si="11"/>
        <v>0</v>
      </c>
      <c r="N233" s="70">
        <f>+'REPORTE ENERO IMROM'!N233</f>
        <v>0</v>
      </c>
      <c r="O233" s="43"/>
      <c r="P233" s="44"/>
      <c r="Q233" s="51">
        <f>+'REPORTE ENERO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ENERO IMROM'!M234</f>
        <v>0</v>
      </c>
      <c r="I234" s="31"/>
      <c r="J234" s="31"/>
      <c r="K234" s="31"/>
      <c r="L234" s="22">
        <f t="shared" si="10"/>
        <v>0</v>
      </c>
      <c r="M234" s="22">
        <f t="shared" si="11"/>
        <v>0</v>
      </c>
      <c r="N234" s="70">
        <f>+'REPORTE ENERO IMROM'!N234</f>
        <v>0</v>
      </c>
      <c r="O234" s="43"/>
      <c r="P234" s="44"/>
      <c r="Q234" s="51">
        <f>+'REPORTE ENERO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ENERO IMROM'!M235</f>
        <v>0</v>
      </c>
      <c r="I235" s="31"/>
      <c r="J235" s="31"/>
      <c r="K235" s="31"/>
      <c r="L235" s="22">
        <f t="shared" si="10"/>
        <v>0</v>
      </c>
      <c r="M235" s="22">
        <f t="shared" si="11"/>
        <v>0</v>
      </c>
      <c r="N235" s="70">
        <f>+'REPORTE ENERO IMROM'!N235</f>
        <v>0</v>
      </c>
      <c r="O235" s="43"/>
      <c r="P235" s="44"/>
      <c r="Q235" s="51">
        <f>+'REPORTE ENERO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ENERO IMROM'!M236</f>
        <v>0</v>
      </c>
      <c r="I236" s="31"/>
      <c r="J236" s="31"/>
      <c r="K236" s="31"/>
      <c r="L236" s="22">
        <f t="shared" si="10"/>
        <v>0</v>
      </c>
      <c r="M236" s="22">
        <f t="shared" si="11"/>
        <v>0</v>
      </c>
      <c r="N236" s="70">
        <f>+'REPORTE ENERO IMROM'!N236</f>
        <v>0</v>
      </c>
      <c r="O236" s="43"/>
      <c r="P236" s="44"/>
      <c r="Q236" s="51">
        <f>+'REPORTE ENERO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ENERO IMROM'!M237</f>
        <v>0</v>
      </c>
      <c r="I237" s="31"/>
      <c r="J237" s="31"/>
      <c r="K237" s="31"/>
      <c r="L237" s="22">
        <f t="shared" si="10"/>
        <v>0</v>
      </c>
      <c r="M237" s="22">
        <f t="shared" si="11"/>
        <v>0</v>
      </c>
      <c r="N237" s="70">
        <f>+'REPORTE ENERO IMROM'!N237</f>
        <v>0</v>
      </c>
      <c r="O237" s="43"/>
      <c r="P237" s="44"/>
      <c r="Q237" s="51">
        <f>+'REPORTE ENERO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ENERO IMROM'!M238</f>
        <v>0</v>
      </c>
      <c r="I238" s="31"/>
      <c r="J238" s="31"/>
      <c r="K238" s="31"/>
      <c r="L238" s="22">
        <f t="shared" si="10"/>
        <v>0</v>
      </c>
      <c r="M238" s="22">
        <f t="shared" si="11"/>
        <v>0</v>
      </c>
      <c r="N238" s="70">
        <f>+'REPORTE ENERO IMROM'!N238</f>
        <v>0</v>
      </c>
      <c r="O238" s="43"/>
      <c r="P238" s="44"/>
      <c r="Q238" s="51">
        <f>+'REPORTE ENERO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ENERO IMROM'!M239</f>
        <v>0</v>
      </c>
      <c r="I239" s="31"/>
      <c r="J239" s="31"/>
      <c r="K239" s="31"/>
      <c r="L239" s="22">
        <f t="shared" si="10"/>
        <v>0</v>
      </c>
      <c r="M239" s="22">
        <f t="shared" si="11"/>
        <v>0</v>
      </c>
      <c r="N239" s="70">
        <f>+'REPORTE ENERO IMROM'!N239</f>
        <v>0</v>
      </c>
      <c r="O239" s="43"/>
      <c r="P239" s="44"/>
      <c r="Q239" s="51">
        <f>+'REPORTE ENERO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ENERO IMROM'!M240</f>
        <v>0</v>
      </c>
      <c r="I240" s="31"/>
      <c r="J240" s="31"/>
      <c r="K240" s="31"/>
      <c r="L240" s="22">
        <f t="shared" si="10"/>
        <v>0</v>
      </c>
      <c r="M240" s="22">
        <f t="shared" si="11"/>
        <v>0</v>
      </c>
      <c r="N240" s="70">
        <f>+'REPORTE ENERO IMROM'!N240</f>
        <v>0</v>
      </c>
      <c r="O240" s="43"/>
      <c r="P240" s="44"/>
      <c r="Q240" s="51">
        <f>+'REPORTE ENERO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ENERO IMROM'!M241</f>
        <v>0</v>
      </c>
      <c r="I241" s="31"/>
      <c r="J241" s="31"/>
      <c r="K241" s="31"/>
      <c r="L241" s="22">
        <f t="shared" si="10"/>
        <v>0</v>
      </c>
      <c r="M241" s="22">
        <f t="shared" si="11"/>
        <v>0</v>
      </c>
      <c r="N241" s="70">
        <f>+'REPORTE ENERO IMROM'!N241</f>
        <v>0</v>
      </c>
      <c r="O241" s="43"/>
      <c r="P241" s="44"/>
      <c r="Q241" s="51">
        <f>+'REPORTE ENERO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ENERO IMROM'!M242</f>
        <v>0</v>
      </c>
      <c r="I242" s="31"/>
      <c r="J242" s="31"/>
      <c r="K242" s="31"/>
      <c r="L242" s="22">
        <f t="shared" si="10"/>
        <v>0</v>
      </c>
      <c r="M242" s="22">
        <f t="shared" si="11"/>
        <v>0</v>
      </c>
      <c r="N242" s="70">
        <f>+'REPORTE ENERO IMROM'!N242</f>
        <v>0</v>
      </c>
      <c r="O242" s="43"/>
      <c r="P242" s="44"/>
      <c r="Q242" s="51">
        <f>+'REPORTE ENERO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ENERO IMROM'!M243</f>
        <v>0</v>
      </c>
      <c r="I243" s="31"/>
      <c r="J243" s="31"/>
      <c r="K243" s="31"/>
      <c r="L243" s="22">
        <f t="shared" si="10"/>
        <v>0</v>
      </c>
      <c r="M243" s="22">
        <f t="shared" si="11"/>
        <v>0</v>
      </c>
      <c r="N243" s="70">
        <f>+'REPORTE ENERO IMROM'!N243</f>
        <v>0</v>
      </c>
      <c r="O243" s="43"/>
      <c r="P243" s="44"/>
      <c r="Q243" s="51">
        <f>+'REPORTE ENERO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ENERO IMROM'!M244</f>
        <v>0</v>
      </c>
      <c r="I244" s="31"/>
      <c r="J244" s="31"/>
      <c r="K244" s="31"/>
      <c r="L244" s="22">
        <f t="shared" si="10"/>
        <v>0</v>
      </c>
      <c r="M244" s="22">
        <f t="shared" si="11"/>
        <v>0</v>
      </c>
      <c r="N244" s="70">
        <f>+'REPORTE ENERO IMROM'!N244</f>
        <v>0</v>
      </c>
      <c r="O244" s="43"/>
      <c r="P244" s="44"/>
      <c r="Q244" s="51">
        <f>+'REPORTE ENERO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ENERO IMROM'!M245</f>
        <v>0</v>
      </c>
      <c r="I245" s="31"/>
      <c r="J245" s="31"/>
      <c r="K245" s="31"/>
      <c r="L245" s="22">
        <f t="shared" si="10"/>
        <v>0</v>
      </c>
      <c r="M245" s="22">
        <f t="shared" si="11"/>
        <v>0</v>
      </c>
      <c r="N245" s="70">
        <f>+'REPORTE ENERO IMROM'!N245</f>
        <v>0</v>
      </c>
      <c r="O245" s="43"/>
      <c r="P245" s="44"/>
      <c r="Q245" s="51">
        <f>+'REPORTE ENERO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ENERO IMROM'!M246</f>
        <v>0</v>
      </c>
      <c r="I246" s="31"/>
      <c r="J246" s="31"/>
      <c r="K246" s="31"/>
      <c r="L246" s="22">
        <f t="shared" si="10"/>
        <v>0</v>
      </c>
      <c r="M246" s="22">
        <f t="shared" si="11"/>
        <v>0</v>
      </c>
      <c r="N246" s="70">
        <f>+'REPORTE ENERO IMROM'!N246</f>
        <v>0</v>
      </c>
      <c r="O246" s="43"/>
      <c r="P246" s="44"/>
      <c r="Q246" s="51">
        <f>+'REPORTE ENERO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ENERO IMROM'!M247</f>
        <v>0</v>
      </c>
      <c r="I247" s="31"/>
      <c r="J247" s="31"/>
      <c r="K247" s="31"/>
      <c r="L247" s="22">
        <f t="shared" si="10"/>
        <v>0</v>
      </c>
      <c r="M247" s="22">
        <f t="shared" si="11"/>
        <v>0</v>
      </c>
      <c r="N247" s="70">
        <f>+'REPORTE ENERO IMROM'!N247</f>
        <v>0</v>
      </c>
      <c r="O247" s="43"/>
      <c r="P247" s="44"/>
      <c r="Q247" s="51">
        <f>+'REPORTE ENERO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ENERO IMROM'!M248</f>
        <v>0</v>
      </c>
      <c r="I248" s="31"/>
      <c r="J248" s="31"/>
      <c r="K248" s="31"/>
      <c r="L248" s="22">
        <f t="shared" si="10"/>
        <v>0</v>
      </c>
      <c r="M248" s="22">
        <f t="shared" si="11"/>
        <v>0</v>
      </c>
      <c r="N248" s="70">
        <f>+'REPORTE ENERO IMROM'!N248</f>
        <v>0</v>
      </c>
      <c r="O248" s="43"/>
      <c r="P248" s="44"/>
      <c r="Q248" s="51">
        <f>+'REPORTE ENERO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ENERO IMROM'!M249</f>
        <v>0</v>
      </c>
      <c r="I249" s="31"/>
      <c r="J249" s="31"/>
      <c r="K249" s="31"/>
      <c r="L249" s="22">
        <f t="shared" si="10"/>
        <v>0</v>
      </c>
      <c r="M249" s="22">
        <f t="shared" si="11"/>
        <v>0</v>
      </c>
      <c r="N249" s="70">
        <f>+'REPORTE ENERO IMROM'!N249</f>
        <v>0</v>
      </c>
      <c r="O249" s="43"/>
      <c r="P249" s="44"/>
      <c r="Q249" s="51">
        <f>+'REPORTE ENERO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ENERO IMROM'!M250</f>
        <v>0</v>
      </c>
      <c r="I250" s="31"/>
      <c r="J250" s="31"/>
      <c r="K250" s="31"/>
      <c r="L250" s="22">
        <f t="shared" si="10"/>
        <v>0</v>
      </c>
      <c r="M250" s="22">
        <f t="shared" si="11"/>
        <v>0</v>
      </c>
      <c r="N250" s="70">
        <f>+'REPORTE ENERO IMROM'!N250</f>
        <v>0</v>
      </c>
      <c r="O250" s="43"/>
      <c r="P250" s="44"/>
      <c r="Q250" s="51">
        <f>+'REPORTE ENERO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ENERO IMROM'!M251</f>
        <v>0</v>
      </c>
      <c r="I251" s="31"/>
      <c r="J251" s="31"/>
      <c r="K251" s="31"/>
      <c r="L251" s="22">
        <f t="shared" si="10"/>
        <v>0</v>
      </c>
      <c r="M251" s="22">
        <f t="shared" si="11"/>
        <v>0</v>
      </c>
      <c r="N251" s="70">
        <f>+'REPORTE ENERO IMROM'!N251</f>
        <v>0</v>
      </c>
      <c r="O251" s="43"/>
      <c r="P251" s="44"/>
      <c r="Q251" s="51">
        <f>+'REPORTE ENERO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ENERO IMROM'!M252</f>
        <v>0</v>
      </c>
      <c r="I252" s="31"/>
      <c r="J252" s="31"/>
      <c r="K252" s="31"/>
      <c r="L252" s="22">
        <f t="shared" si="10"/>
        <v>0</v>
      </c>
      <c r="M252" s="22">
        <f t="shared" si="11"/>
        <v>0</v>
      </c>
      <c r="N252" s="70">
        <f>+'REPORTE ENERO IMROM'!N252</f>
        <v>0</v>
      </c>
      <c r="O252" s="43"/>
      <c r="P252" s="44"/>
      <c r="Q252" s="51">
        <f>+'REPORTE ENERO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ENERO IMROM'!M253</f>
        <v>0</v>
      </c>
      <c r="I253" s="31"/>
      <c r="J253" s="31"/>
      <c r="K253" s="31"/>
      <c r="L253" s="22">
        <f t="shared" si="10"/>
        <v>0</v>
      </c>
      <c r="M253" s="22">
        <f t="shared" si="11"/>
        <v>0</v>
      </c>
      <c r="N253" s="70">
        <f>+'REPORTE ENERO IMROM'!N253</f>
        <v>0</v>
      </c>
      <c r="O253" s="43"/>
      <c r="P253" s="44"/>
      <c r="Q253" s="51">
        <f>+'REPORTE ENERO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ENERO IMROM'!M254</f>
        <v>0</v>
      </c>
      <c r="I254" s="31"/>
      <c r="J254" s="31"/>
      <c r="K254" s="31"/>
      <c r="L254" s="22">
        <f t="shared" si="10"/>
        <v>0</v>
      </c>
      <c r="M254" s="22">
        <f t="shared" si="11"/>
        <v>0</v>
      </c>
      <c r="N254" s="70">
        <f>+'REPORTE ENERO IMROM'!N254</f>
        <v>0</v>
      </c>
      <c r="O254" s="43"/>
      <c r="P254" s="44"/>
      <c r="Q254" s="51">
        <f>+'REPORTE ENERO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ENERO IMROM'!M255</f>
        <v>0</v>
      </c>
      <c r="I255" s="31"/>
      <c r="J255" s="31"/>
      <c r="K255" s="31"/>
      <c r="L255" s="22">
        <f t="shared" si="10"/>
        <v>0</v>
      </c>
      <c r="M255" s="22">
        <f t="shared" si="11"/>
        <v>0</v>
      </c>
      <c r="N255" s="70">
        <f>+'REPORTE ENERO IMROM'!N255</f>
        <v>0</v>
      </c>
      <c r="O255" s="43"/>
      <c r="P255" s="44"/>
      <c r="Q255" s="51">
        <f>+'REPORTE ENERO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ENERO IMROM'!M256</f>
        <v>0</v>
      </c>
      <c r="I256" s="31"/>
      <c r="J256" s="31"/>
      <c r="K256" s="31"/>
      <c r="L256" s="22">
        <f t="shared" si="10"/>
        <v>0</v>
      </c>
      <c r="M256" s="22">
        <f t="shared" si="11"/>
        <v>0</v>
      </c>
      <c r="N256" s="70">
        <f>+'REPORTE ENERO IMROM'!N256</f>
        <v>0</v>
      </c>
      <c r="O256" s="43"/>
      <c r="P256" s="44"/>
      <c r="Q256" s="51">
        <f>+'REPORTE ENERO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ENERO IMROM'!M257</f>
        <v>0</v>
      </c>
      <c r="I257" s="31"/>
      <c r="J257" s="31"/>
      <c r="K257" s="31"/>
      <c r="L257" s="22">
        <f t="shared" si="10"/>
        <v>0</v>
      </c>
      <c r="M257" s="22">
        <f t="shared" si="11"/>
        <v>0</v>
      </c>
      <c r="N257" s="70">
        <f>+'REPORTE ENERO IMROM'!N257</f>
        <v>0</v>
      </c>
      <c r="O257" s="43"/>
      <c r="P257" s="44"/>
      <c r="Q257" s="51">
        <f>+'REPORTE ENERO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ENERO IMROM'!M258</f>
        <v>0</v>
      </c>
      <c r="I258" s="31"/>
      <c r="J258" s="31"/>
      <c r="K258" s="31"/>
      <c r="L258" s="22">
        <f t="shared" si="10"/>
        <v>0</v>
      </c>
      <c r="M258" s="22">
        <f t="shared" si="11"/>
        <v>0</v>
      </c>
      <c r="N258" s="70">
        <f>+'REPORTE ENERO IMROM'!N258</f>
        <v>0</v>
      </c>
      <c r="O258" s="43"/>
      <c r="P258" s="44"/>
      <c r="Q258" s="51">
        <f>+'REPORTE ENERO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ENERO IMROM'!M259</f>
        <v>0</v>
      </c>
      <c r="I259" s="31"/>
      <c r="J259" s="31"/>
      <c r="K259" s="31"/>
      <c r="L259" s="22">
        <f t="shared" si="10"/>
        <v>0</v>
      </c>
      <c r="M259" s="22">
        <f t="shared" si="11"/>
        <v>0</v>
      </c>
      <c r="N259" s="70">
        <f>+'REPORTE ENERO IMROM'!N259</f>
        <v>0</v>
      </c>
      <c r="O259" s="43"/>
      <c r="P259" s="44"/>
      <c r="Q259" s="51">
        <f>+'REPORTE ENERO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ENERO IMROM'!M260</f>
        <v>0</v>
      </c>
      <c r="I260" s="31"/>
      <c r="J260" s="31"/>
      <c r="K260" s="31"/>
      <c r="L260" s="22">
        <f t="shared" si="10"/>
        <v>0</v>
      </c>
      <c r="M260" s="22">
        <f t="shared" si="11"/>
        <v>0</v>
      </c>
      <c r="N260" s="70">
        <f>+'REPORTE ENERO IMROM'!N260</f>
        <v>0</v>
      </c>
      <c r="O260" s="43"/>
      <c r="P260" s="44"/>
      <c r="Q260" s="51">
        <f>+'REPORTE ENERO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ENERO IMROM'!M261</f>
        <v>0</v>
      </c>
      <c r="I261" s="31"/>
      <c r="J261" s="31"/>
      <c r="K261" s="31"/>
      <c r="L261" s="22">
        <f t="shared" si="10"/>
        <v>0</v>
      </c>
      <c r="M261" s="22">
        <f t="shared" si="11"/>
        <v>0</v>
      </c>
      <c r="N261" s="70">
        <f>+'REPORTE ENERO IMROM'!N261</f>
        <v>0</v>
      </c>
      <c r="O261" s="43"/>
      <c r="P261" s="44"/>
      <c r="Q261" s="51">
        <f>+'REPORTE ENERO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ENERO IMROM'!M262</f>
        <v>0</v>
      </c>
      <c r="I262" s="31"/>
      <c r="J262" s="31"/>
      <c r="K262" s="31"/>
      <c r="L262" s="22">
        <f t="shared" si="10"/>
        <v>0</v>
      </c>
      <c r="M262" s="22">
        <f t="shared" si="11"/>
        <v>0</v>
      </c>
      <c r="N262" s="70">
        <f>+'REPORTE ENERO IMROM'!N262</f>
        <v>0</v>
      </c>
      <c r="O262" s="43"/>
      <c r="P262" s="44"/>
      <c r="Q262" s="51">
        <f>+'REPORTE ENERO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ENERO IMROM'!M263</f>
        <v>0</v>
      </c>
      <c r="I263" s="31"/>
      <c r="J263" s="31"/>
      <c r="K263" s="31"/>
      <c r="L263" s="22">
        <f t="shared" si="10"/>
        <v>0</v>
      </c>
      <c r="M263" s="22">
        <f t="shared" si="11"/>
        <v>0</v>
      </c>
      <c r="N263" s="70">
        <f>+'REPORTE ENERO IMROM'!N263</f>
        <v>0</v>
      </c>
      <c r="O263" s="43"/>
      <c r="P263" s="44"/>
      <c r="Q263" s="51">
        <f>+'REPORTE ENERO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ENERO IMROM'!M264</f>
        <v>0</v>
      </c>
      <c r="I264" s="31"/>
      <c r="J264" s="31"/>
      <c r="K264" s="31"/>
      <c r="L264" s="22">
        <f t="shared" si="10"/>
        <v>0</v>
      </c>
      <c r="M264" s="22">
        <f t="shared" si="11"/>
        <v>0</v>
      </c>
      <c r="N264" s="70">
        <f>+'REPORTE ENERO IMROM'!N264</f>
        <v>0</v>
      </c>
      <c r="O264" s="43"/>
      <c r="P264" s="44"/>
      <c r="Q264" s="51">
        <f>+'REPORTE ENERO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ENERO IMROM'!M265</f>
        <v>0</v>
      </c>
      <c r="I265" s="31"/>
      <c r="J265" s="31"/>
      <c r="K265" s="31"/>
      <c r="L265" s="22">
        <f t="shared" si="10"/>
        <v>0</v>
      </c>
      <c r="M265" s="22">
        <f t="shared" si="11"/>
        <v>0</v>
      </c>
      <c r="N265" s="70">
        <f>+'REPORTE ENERO IMROM'!N265</f>
        <v>0</v>
      </c>
      <c r="O265" s="43"/>
      <c r="P265" s="44"/>
      <c r="Q265" s="51">
        <f>+'REPORTE ENERO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ENERO IMROM'!M266</f>
        <v>0</v>
      </c>
      <c r="I266" s="31"/>
      <c r="J266" s="31"/>
      <c r="K266" s="31"/>
      <c r="L266" s="22">
        <f t="shared" si="10"/>
        <v>0</v>
      </c>
      <c r="M266" s="22">
        <f t="shared" si="11"/>
        <v>0</v>
      </c>
      <c r="N266" s="70">
        <f>+'REPORTE ENERO IMROM'!N266</f>
        <v>0</v>
      </c>
      <c r="O266" s="43"/>
      <c r="P266" s="44"/>
      <c r="Q266" s="51">
        <f>+'REPORTE ENERO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ENERO IMROM'!M267</f>
        <v>0</v>
      </c>
      <c r="I267" s="31"/>
      <c r="J267" s="31"/>
      <c r="K267" s="31"/>
      <c r="L267" s="22">
        <f t="shared" si="10"/>
        <v>0</v>
      </c>
      <c r="M267" s="22">
        <f t="shared" si="11"/>
        <v>0</v>
      </c>
      <c r="N267" s="70">
        <f>+'REPORTE ENERO IMROM'!N267</f>
        <v>0</v>
      </c>
      <c r="O267" s="43"/>
      <c r="P267" s="44"/>
      <c r="Q267" s="51">
        <f>+'REPORTE ENERO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ENERO IMROM'!M268</f>
        <v>0</v>
      </c>
      <c r="I268" s="31"/>
      <c r="J268" s="31"/>
      <c r="K268" s="31"/>
      <c r="L268" s="22">
        <f t="shared" si="10"/>
        <v>0</v>
      </c>
      <c r="M268" s="22">
        <f t="shared" si="11"/>
        <v>0</v>
      </c>
      <c r="N268" s="70">
        <f>+'REPORTE ENERO IMROM'!N268</f>
        <v>0</v>
      </c>
      <c r="O268" s="43"/>
      <c r="P268" s="44"/>
      <c r="Q268" s="51">
        <f>+'REPORTE ENERO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ENERO IMROM'!M269</f>
        <v>0</v>
      </c>
      <c r="I269" s="31"/>
      <c r="J269" s="31"/>
      <c r="K269" s="31"/>
      <c r="L269" s="22">
        <f t="shared" si="10"/>
        <v>0</v>
      </c>
      <c r="M269" s="22">
        <f t="shared" si="11"/>
        <v>0</v>
      </c>
      <c r="N269" s="70">
        <f>+'REPORTE ENERO IMROM'!N269</f>
        <v>0</v>
      </c>
      <c r="O269" s="43"/>
      <c r="P269" s="44"/>
      <c r="Q269" s="51">
        <f>+'REPORTE ENERO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ENERO IMROM'!M270</f>
        <v>0</v>
      </c>
      <c r="I270" s="31"/>
      <c r="J270" s="31"/>
      <c r="K270" s="31"/>
      <c r="L270" s="22">
        <f t="shared" si="10"/>
        <v>0</v>
      </c>
      <c r="M270" s="22">
        <f t="shared" si="11"/>
        <v>0</v>
      </c>
      <c r="N270" s="70">
        <f>+'REPORTE ENERO IMROM'!N270</f>
        <v>0</v>
      </c>
      <c r="O270" s="43"/>
      <c r="P270" s="44"/>
      <c r="Q270" s="51">
        <f>+'REPORTE ENERO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ENERO IMROM'!M271</f>
        <v>0</v>
      </c>
      <c r="I271" s="31"/>
      <c r="J271" s="31"/>
      <c r="K271" s="31"/>
      <c r="L271" s="22">
        <f t="shared" si="10"/>
        <v>0</v>
      </c>
      <c r="M271" s="22">
        <f t="shared" si="11"/>
        <v>0</v>
      </c>
      <c r="N271" s="70">
        <f>+'REPORTE ENERO IMROM'!N271</f>
        <v>0</v>
      </c>
      <c r="O271" s="43"/>
      <c r="P271" s="44"/>
      <c r="Q271" s="51">
        <f>+'REPORTE ENERO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ENERO IMROM'!M272</f>
        <v>0</v>
      </c>
      <c r="I272" s="31"/>
      <c r="J272" s="31"/>
      <c r="K272" s="31"/>
      <c r="L272" s="22">
        <f t="shared" si="10"/>
        <v>0</v>
      </c>
      <c r="M272" s="22">
        <f t="shared" si="11"/>
        <v>0</v>
      </c>
      <c r="N272" s="70">
        <f>+'REPORTE ENERO IMROM'!N272</f>
        <v>0</v>
      </c>
      <c r="O272" s="43"/>
      <c r="P272" s="44"/>
      <c r="Q272" s="51">
        <f>+'REPORTE ENERO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ENERO IMROM'!M273</f>
        <v>0</v>
      </c>
      <c r="I273" s="31"/>
      <c r="J273" s="31"/>
      <c r="K273" s="31"/>
      <c r="L273" s="22">
        <f t="shared" si="10"/>
        <v>0</v>
      </c>
      <c r="M273" s="22">
        <f t="shared" si="11"/>
        <v>0</v>
      </c>
      <c r="N273" s="70">
        <f>+'REPORTE ENERO IMROM'!N273</f>
        <v>0</v>
      </c>
      <c r="O273" s="43"/>
      <c r="P273" s="44"/>
      <c r="Q273" s="51">
        <f>+'REPORTE ENERO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ENERO IMROM'!M274</f>
        <v>0</v>
      </c>
      <c r="I274" s="31"/>
      <c r="J274" s="31"/>
      <c r="K274" s="31"/>
      <c r="L274" s="22">
        <f t="shared" si="10"/>
        <v>0</v>
      </c>
      <c r="M274" s="22">
        <f t="shared" si="11"/>
        <v>0</v>
      </c>
      <c r="N274" s="70">
        <f>+'REPORTE ENERO IMROM'!N274</f>
        <v>0</v>
      </c>
      <c r="O274" s="43"/>
      <c r="P274" s="44"/>
      <c r="Q274" s="51">
        <f>+'REPORTE ENERO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ENERO IMROM'!M275</f>
        <v>0</v>
      </c>
      <c r="I275" s="31"/>
      <c r="J275" s="31"/>
      <c r="K275" s="31"/>
      <c r="L275" s="22">
        <f t="shared" si="10"/>
        <v>0</v>
      </c>
      <c r="M275" s="22">
        <f t="shared" si="11"/>
        <v>0</v>
      </c>
      <c r="N275" s="70">
        <f>+'REPORTE ENERO IMROM'!N275</f>
        <v>0</v>
      </c>
      <c r="O275" s="43"/>
      <c r="P275" s="44"/>
      <c r="Q275" s="51">
        <f>+'REPORTE ENERO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ENERO IMROM'!M276</f>
        <v>0</v>
      </c>
      <c r="I276" s="31"/>
      <c r="J276" s="31"/>
      <c r="K276" s="31"/>
      <c r="L276" s="22">
        <f t="shared" ref="L276:L339" si="13">I276+J276+K276</f>
        <v>0</v>
      </c>
      <c r="M276" s="22">
        <f t="shared" ref="M276:M339" si="14">H276+L276</f>
        <v>0</v>
      </c>
      <c r="N276" s="70">
        <f>+'REPORTE ENERO IMROM'!N276</f>
        <v>0</v>
      </c>
      <c r="O276" s="43"/>
      <c r="P276" s="44"/>
      <c r="Q276" s="51">
        <f>+'REPORTE ENERO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ENERO IMROM'!M277</f>
        <v>0</v>
      </c>
      <c r="I277" s="31"/>
      <c r="J277" s="31"/>
      <c r="K277" s="31"/>
      <c r="L277" s="22">
        <f t="shared" si="13"/>
        <v>0</v>
      </c>
      <c r="M277" s="22">
        <f t="shared" si="14"/>
        <v>0</v>
      </c>
      <c r="N277" s="70">
        <f>+'REPORTE ENERO IMROM'!N277</f>
        <v>0</v>
      </c>
      <c r="O277" s="43"/>
      <c r="P277" s="44"/>
      <c r="Q277" s="51">
        <f>+'REPORTE ENERO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ENERO IMROM'!M278</f>
        <v>0</v>
      </c>
      <c r="I278" s="31"/>
      <c r="J278" s="31"/>
      <c r="K278" s="31"/>
      <c r="L278" s="22">
        <f t="shared" si="13"/>
        <v>0</v>
      </c>
      <c r="M278" s="22">
        <f t="shared" si="14"/>
        <v>0</v>
      </c>
      <c r="N278" s="70">
        <f>+'REPORTE ENERO IMROM'!N278</f>
        <v>0</v>
      </c>
      <c r="O278" s="43"/>
      <c r="P278" s="44"/>
      <c r="Q278" s="51">
        <f>+'REPORTE ENERO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ENERO IMROM'!M279</f>
        <v>0</v>
      </c>
      <c r="I279" s="31"/>
      <c r="J279" s="31"/>
      <c r="K279" s="31"/>
      <c r="L279" s="22">
        <f t="shared" si="13"/>
        <v>0</v>
      </c>
      <c r="M279" s="22">
        <f t="shared" si="14"/>
        <v>0</v>
      </c>
      <c r="N279" s="70">
        <f>+'REPORTE ENERO IMROM'!N279</f>
        <v>0</v>
      </c>
      <c r="O279" s="43"/>
      <c r="P279" s="44"/>
      <c r="Q279" s="51">
        <f>+'REPORTE ENERO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ENERO IMROM'!M280</f>
        <v>0</v>
      </c>
      <c r="I280" s="31"/>
      <c r="J280" s="31"/>
      <c r="K280" s="31"/>
      <c r="L280" s="22">
        <f t="shared" si="13"/>
        <v>0</v>
      </c>
      <c r="M280" s="22">
        <f t="shared" si="14"/>
        <v>0</v>
      </c>
      <c r="N280" s="70">
        <f>+'REPORTE ENERO IMROM'!N280</f>
        <v>0</v>
      </c>
      <c r="O280" s="43"/>
      <c r="P280" s="44"/>
      <c r="Q280" s="51">
        <f>+'REPORTE ENERO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ENERO IMROM'!M281</f>
        <v>0</v>
      </c>
      <c r="I281" s="31"/>
      <c r="J281" s="31"/>
      <c r="K281" s="31"/>
      <c r="L281" s="22">
        <f t="shared" si="13"/>
        <v>0</v>
      </c>
      <c r="M281" s="22">
        <f t="shared" si="14"/>
        <v>0</v>
      </c>
      <c r="N281" s="70">
        <f>+'REPORTE ENERO IMROM'!N281</f>
        <v>0</v>
      </c>
      <c r="O281" s="43"/>
      <c r="P281" s="44"/>
      <c r="Q281" s="51">
        <f>+'REPORTE ENERO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ENERO IMROM'!M282</f>
        <v>0</v>
      </c>
      <c r="I282" s="31"/>
      <c r="J282" s="31"/>
      <c r="K282" s="31"/>
      <c r="L282" s="22">
        <f t="shared" si="13"/>
        <v>0</v>
      </c>
      <c r="M282" s="22">
        <f t="shared" si="14"/>
        <v>0</v>
      </c>
      <c r="N282" s="70">
        <f>+'REPORTE ENERO IMROM'!N282</f>
        <v>0</v>
      </c>
      <c r="O282" s="43"/>
      <c r="P282" s="44"/>
      <c r="Q282" s="51">
        <f>+'REPORTE ENERO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ENERO IMROM'!M283</f>
        <v>0</v>
      </c>
      <c r="I283" s="31"/>
      <c r="J283" s="31"/>
      <c r="K283" s="31"/>
      <c r="L283" s="22">
        <f t="shared" si="13"/>
        <v>0</v>
      </c>
      <c r="M283" s="22">
        <f t="shared" si="14"/>
        <v>0</v>
      </c>
      <c r="N283" s="70">
        <f>+'REPORTE ENERO IMROM'!N283</f>
        <v>0</v>
      </c>
      <c r="O283" s="43"/>
      <c r="P283" s="44"/>
      <c r="Q283" s="51">
        <f>+'REPORTE ENERO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ENERO IMROM'!M284</f>
        <v>0</v>
      </c>
      <c r="I284" s="31"/>
      <c r="J284" s="31"/>
      <c r="K284" s="31"/>
      <c r="L284" s="22">
        <f t="shared" si="13"/>
        <v>0</v>
      </c>
      <c r="M284" s="22">
        <f t="shared" si="14"/>
        <v>0</v>
      </c>
      <c r="N284" s="70">
        <f>+'REPORTE ENERO IMROM'!N284</f>
        <v>0</v>
      </c>
      <c r="O284" s="43"/>
      <c r="P284" s="44"/>
      <c r="Q284" s="51">
        <f>+'REPORTE ENERO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ENERO IMROM'!M285</f>
        <v>0</v>
      </c>
      <c r="I285" s="31"/>
      <c r="J285" s="31"/>
      <c r="K285" s="31"/>
      <c r="L285" s="22">
        <f t="shared" si="13"/>
        <v>0</v>
      </c>
      <c r="M285" s="22">
        <f t="shared" si="14"/>
        <v>0</v>
      </c>
      <c r="N285" s="70">
        <f>+'REPORTE ENERO IMROM'!N285</f>
        <v>0</v>
      </c>
      <c r="O285" s="43"/>
      <c r="P285" s="44"/>
      <c r="Q285" s="51">
        <f>+'REPORTE ENERO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ENERO IMROM'!M286</f>
        <v>0</v>
      </c>
      <c r="I286" s="31"/>
      <c r="J286" s="31"/>
      <c r="K286" s="31"/>
      <c r="L286" s="22">
        <f t="shared" si="13"/>
        <v>0</v>
      </c>
      <c r="M286" s="22">
        <f t="shared" si="14"/>
        <v>0</v>
      </c>
      <c r="N286" s="70">
        <f>+'REPORTE ENERO IMROM'!N286</f>
        <v>0</v>
      </c>
      <c r="O286" s="43"/>
      <c r="P286" s="44"/>
      <c r="Q286" s="51">
        <f>+'REPORTE ENERO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ENERO IMROM'!M287</f>
        <v>0</v>
      </c>
      <c r="I287" s="31"/>
      <c r="J287" s="31"/>
      <c r="K287" s="31"/>
      <c r="L287" s="22">
        <f t="shared" si="13"/>
        <v>0</v>
      </c>
      <c r="M287" s="22">
        <f t="shared" si="14"/>
        <v>0</v>
      </c>
      <c r="N287" s="70">
        <f>+'REPORTE ENERO IMROM'!N287</f>
        <v>0</v>
      </c>
      <c r="O287" s="43"/>
      <c r="P287" s="44"/>
      <c r="Q287" s="51">
        <f>+'REPORTE ENERO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ENERO IMROM'!M288</f>
        <v>0</v>
      </c>
      <c r="I288" s="31"/>
      <c r="J288" s="31"/>
      <c r="K288" s="31"/>
      <c r="L288" s="22">
        <f t="shared" si="13"/>
        <v>0</v>
      </c>
      <c r="M288" s="22">
        <f t="shared" si="14"/>
        <v>0</v>
      </c>
      <c r="N288" s="70">
        <f>+'REPORTE ENERO IMROM'!N288</f>
        <v>0</v>
      </c>
      <c r="O288" s="43"/>
      <c r="P288" s="44"/>
      <c r="Q288" s="51">
        <f>+'REPORTE ENERO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ENERO IMROM'!M289</f>
        <v>0</v>
      </c>
      <c r="I289" s="31"/>
      <c r="J289" s="31"/>
      <c r="K289" s="31"/>
      <c r="L289" s="22">
        <f t="shared" si="13"/>
        <v>0</v>
      </c>
      <c r="M289" s="22">
        <f t="shared" si="14"/>
        <v>0</v>
      </c>
      <c r="N289" s="70">
        <f>+'REPORTE ENERO IMROM'!N289</f>
        <v>0</v>
      </c>
      <c r="O289" s="43"/>
      <c r="P289" s="44"/>
      <c r="Q289" s="51">
        <f>+'REPORTE ENERO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ENERO IMROM'!M290</f>
        <v>0</v>
      </c>
      <c r="I290" s="31"/>
      <c r="J290" s="31"/>
      <c r="K290" s="31"/>
      <c r="L290" s="22">
        <f t="shared" si="13"/>
        <v>0</v>
      </c>
      <c r="M290" s="22">
        <f t="shared" si="14"/>
        <v>0</v>
      </c>
      <c r="N290" s="70">
        <f>+'REPORTE ENERO IMROM'!N290</f>
        <v>0</v>
      </c>
      <c r="O290" s="43"/>
      <c r="P290" s="44"/>
      <c r="Q290" s="51">
        <f>+'REPORTE ENERO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ENERO IMROM'!M291</f>
        <v>0</v>
      </c>
      <c r="I291" s="31"/>
      <c r="J291" s="31"/>
      <c r="K291" s="31"/>
      <c r="L291" s="22">
        <f t="shared" si="13"/>
        <v>0</v>
      </c>
      <c r="M291" s="22">
        <f t="shared" si="14"/>
        <v>0</v>
      </c>
      <c r="N291" s="70">
        <f>+'REPORTE ENERO IMROM'!N291</f>
        <v>0</v>
      </c>
      <c r="O291" s="43"/>
      <c r="P291" s="44"/>
      <c r="Q291" s="51">
        <f>+'REPORTE ENERO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ENERO IMROM'!M292</f>
        <v>0</v>
      </c>
      <c r="I292" s="31"/>
      <c r="J292" s="31"/>
      <c r="K292" s="31"/>
      <c r="L292" s="22">
        <f t="shared" si="13"/>
        <v>0</v>
      </c>
      <c r="M292" s="22">
        <f t="shared" si="14"/>
        <v>0</v>
      </c>
      <c r="N292" s="70">
        <f>+'REPORTE ENERO IMROM'!N292</f>
        <v>0</v>
      </c>
      <c r="O292" s="43"/>
      <c r="P292" s="44"/>
      <c r="Q292" s="51">
        <f>+'REPORTE ENERO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ENERO IMROM'!M293</f>
        <v>0</v>
      </c>
      <c r="I293" s="31"/>
      <c r="J293" s="31"/>
      <c r="K293" s="31"/>
      <c r="L293" s="22">
        <f t="shared" si="13"/>
        <v>0</v>
      </c>
      <c r="M293" s="22">
        <f t="shared" si="14"/>
        <v>0</v>
      </c>
      <c r="N293" s="70">
        <f>+'REPORTE ENERO IMROM'!N293</f>
        <v>0</v>
      </c>
      <c r="O293" s="43"/>
      <c r="P293" s="44"/>
      <c r="Q293" s="51">
        <f>+'REPORTE ENERO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ENERO IMROM'!M294</f>
        <v>0</v>
      </c>
      <c r="I294" s="31"/>
      <c r="J294" s="31"/>
      <c r="K294" s="31"/>
      <c r="L294" s="22">
        <f t="shared" si="13"/>
        <v>0</v>
      </c>
      <c r="M294" s="22">
        <f t="shared" si="14"/>
        <v>0</v>
      </c>
      <c r="N294" s="70">
        <f>+'REPORTE ENERO IMROM'!N294</f>
        <v>0</v>
      </c>
      <c r="O294" s="43"/>
      <c r="P294" s="44"/>
      <c r="Q294" s="51">
        <f>+'REPORTE ENERO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ENERO IMROM'!M295</f>
        <v>0</v>
      </c>
      <c r="I295" s="31"/>
      <c r="J295" s="31"/>
      <c r="K295" s="31"/>
      <c r="L295" s="22">
        <f t="shared" si="13"/>
        <v>0</v>
      </c>
      <c r="M295" s="22">
        <f t="shared" si="14"/>
        <v>0</v>
      </c>
      <c r="N295" s="70">
        <f>+'REPORTE ENERO IMROM'!N295</f>
        <v>0</v>
      </c>
      <c r="O295" s="43"/>
      <c r="P295" s="44"/>
      <c r="Q295" s="51">
        <f>+'REPORTE ENERO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ENERO IMROM'!M296</f>
        <v>0</v>
      </c>
      <c r="I296" s="31"/>
      <c r="J296" s="31"/>
      <c r="K296" s="31"/>
      <c r="L296" s="22">
        <f t="shared" si="13"/>
        <v>0</v>
      </c>
      <c r="M296" s="22">
        <f t="shared" si="14"/>
        <v>0</v>
      </c>
      <c r="N296" s="70">
        <f>+'REPORTE ENERO IMROM'!N296</f>
        <v>0</v>
      </c>
      <c r="O296" s="43"/>
      <c r="P296" s="44"/>
      <c r="Q296" s="51">
        <f>+'REPORTE ENERO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ENERO IMROM'!M297</f>
        <v>0</v>
      </c>
      <c r="I297" s="31"/>
      <c r="J297" s="31"/>
      <c r="K297" s="31"/>
      <c r="L297" s="22">
        <f t="shared" si="13"/>
        <v>0</v>
      </c>
      <c r="M297" s="22">
        <f t="shared" si="14"/>
        <v>0</v>
      </c>
      <c r="N297" s="70">
        <f>+'REPORTE ENERO IMROM'!N297</f>
        <v>0</v>
      </c>
      <c r="O297" s="43"/>
      <c r="P297" s="44"/>
      <c r="Q297" s="51">
        <f>+'REPORTE ENERO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ENERO IMROM'!M298</f>
        <v>0</v>
      </c>
      <c r="I298" s="31"/>
      <c r="J298" s="31"/>
      <c r="K298" s="31"/>
      <c r="L298" s="22">
        <f t="shared" si="13"/>
        <v>0</v>
      </c>
      <c r="M298" s="22">
        <f t="shared" si="14"/>
        <v>0</v>
      </c>
      <c r="N298" s="70">
        <f>+'REPORTE ENERO IMROM'!N298</f>
        <v>0</v>
      </c>
      <c r="O298" s="43"/>
      <c r="P298" s="44"/>
      <c r="Q298" s="51">
        <f>+'REPORTE ENERO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ENERO IMROM'!M299</f>
        <v>0</v>
      </c>
      <c r="I299" s="31"/>
      <c r="J299" s="31"/>
      <c r="K299" s="31"/>
      <c r="L299" s="22">
        <f t="shared" si="13"/>
        <v>0</v>
      </c>
      <c r="M299" s="22">
        <f t="shared" si="14"/>
        <v>0</v>
      </c>
      <c r="N299" s="70">
        <f>+'REPORTE ENERO IMROM'!N299</f>
        <v>0</v>
      </c>
      <c r="O299" s="43"/>
      <c r="P299" s="44"/>
      <c r="Q299" s="51">
        <f>+'REPORTE ENERO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ENERO IMROM'!M300</f>
        <v>0</v>
      </c>
      <c r="I300" s="31"/>
      <c r="J300" s="31"/>
      <c r="K300" s="31"/>
      <c r="L300" s="22">
        <f t="shared" si="13"/>
        <v>0</v>
      </c>
      <c r="M300" s="22">
        <f t="shared" si="14"/>
        <v>0</v>
      </c>
      <c r="N300" s="70">
        <f>+'REPORTE ENERO IMROM'!N300</f>
        <v>0</v>
      </c>
      <c r="O300" s="43"/>
      <c r="P300" s="44"/>
      <c r="Q300" s="51">
        <f>+'REPORTE ENERO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ENERO IMROM'!M301</f>
        <v>0</v>
      </c>
      <c r="I301" s="31"/>
      <c r="J301" s="31"/>
      <c r="K301" s="31"/>
      <c r="L301" s="22">
        <f t="shared" si="13"/>
        <v>0</v>
      </c>
      <c r="M301" s="22">
        <f t="shared" si="14"/>
        <v>0</v>
      </c>
      <c r="N301" s="70">
        <f>+'REPORTE ENERO IMROM'!N301</f>
        <v>0</v>
      </c>
      <c r="O301" s="43"/>
      <c r="P301" s="44"/>
      <c r="Q301" s="51">
        <f>+'REPORTE ENERO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ENERO IMROM'!M302</f>
        <v>0</v>
      </c>
      <c r="I302" s="31"/>
      <c r="J302" s="31"/>
      <c r="K302" s="31"/>
      <c r="L302" s="22">
        <f t="shared" si="13"/>
        <v>0</v>
      </c>
      <c r="M302" s="22">
        <f t="shared" si="14"/>
        <v>0</v>
      </c>
      <c r="N302" s="70">
        <f>+'REPORTE ENERO IMROM'!N302</f>
        <v>0</v>
      </c>
      <c r="O302" s="43"/>
      <c r="P302" s="44"/>
      <c r="Q302" s="51">
        <f>+'REPORTE ENERO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ENERO IMROM'!M303</f>
        <v>0</v>
      </c>
      <c r="I303" s="31"/>
      <c r="J303" s="31"/>
      <c r="K303" s="31"/>
      <c r="L303" s="22">
        <f t="shared" si="13"/>
        <v>0</v>
      </c>
      <c r="M303" s="22">
        <f t="shared" si="14"/>
        <v>0</v>
      </c>
      <c r="N303" s="70">
        <f>+'REPORTE ENERO IMROM'!N303</f>
        <v>0</v>
      </c>
      <c r="O303" s="43"/>
      <c r="P303" s="44"/>
      <c r="Q303" s="51">
        <f>+'REPORTE ENERO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ENERO IMROM'!M304</f>
        <v>0</v>
      </c>
      <c r="I304" s="31"/>
      <c r="J304" s="31"/>
      <c r="K304" s="31"/>
      <c r="L304" s="22">
        <f t="shared" si="13"/>
        <v>0</v>
      </c>
      <c r="M304" s="22">
        <f t="shared" si="14"/>
        <v>0</v>
      </c>
      <c r="N304" s="70">
        <f>+'REPORTE ENERO IMROM'!N304</f>
        <v>0</v>
      </c>
      <c r="O304" s="43"/>
      <c r="P304" s="44"/>
      <c r="Q304" s="51">
        <f>+'REPORTE ENERO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ENERO IMROM'!M305</f>
        <v>0</v>
      </c>
      <c r="I305" s="31"/>
      <c r="J305" s="31"/>
      <c r="K305" s="31"/>
      <c r="L305" s="22">
        <f t="shared" si="13"/>
        <v>0</v>
      </c>
      <c r="M305" s="22">
        <f t="shared" si="14"/>
        <v>0</v>
      </c>
      <c r="N305" s="70">
        <f>+'REPORTE ENERO IMROM'!N305</f>
        <v>0</v>
      </c>
      <c r="O305" s="43"/>
      <c r="P305" s="44"/>
      <c r="Q305" s="51">
        <f>+'REPORTE ENERO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ENERO IMROM'!M306</f>
        <v>0</v>
      </c>
      <c r="I306" s="31"/>
      <c r="J306" s="31"/>
      <c r="K306" s="31"/>
      <c r="L306" s="22">
        <f t="shared" si="13"/>
        <v>0</v>
      </c>
      <c r="M306" s="22">
        <f t="shared" si="14"/>
        <v>0</v>
      </c>
      <c r="N306" s="70">
        <f>+'REPORTE ENERO IMROM'!N306</f>
        <v>0</v>
      </c>
      <c r="O306" s="43"/>
      <c r="P306" s="44"/>
      <c r="Q306" s="51">
        <f>+'REPORTE ENERO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ENERO IMROM'!M307</f>
        <v>0</v>
      </c>
      <c r="I307" s="31"/>
      <c r="J307" s="31"/>
      <c r="K307" s="31"/>
      <c r="L307" s="22">
        <f t="shared" si="13"/>
        <v>0</v>
      </c>
      <c r="M307" s="22">
        <f t="shared" si="14"/>
        <v>0</v>
      </c>
      <c r="N307" s="70">
        <f>+'REPORTE ENERO IMROM'!N307</f>
        <v>0</v>
      </c>
      <c r="O307" s="43"/>
      <c r="P307" s="44"/>
      <c r="Q307" s="51">
        <f>+'REPORTE ENERO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ENERO IMROM'!M308</f>
        <v>0</v>
      </c>
      <c r="I308" s="31"/>
      <c r="J308" s="31"/>
      <c r="K308" s="31"/>
      <c r="L308" s="22">
        <f t="shared" si="13"/>
        <v>0</v>
      </c>
      <c r="M308" s="22">
        <f t="shared" si="14"/>
        <v>0</v>
      </c>
      <c r="N308" s="70">
        <f>+'REPORTE ENERO IMROM'!N308</f>
        <v>0</v>
      </c>
      <c r="O308" s="43"/>
      <c r="P308" s="44"/>
      <c r="Q308" s="51">
        <f>+'REPORTE ENERO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ENERO IMROM'!M309</f>
        <v>0</v>
      </c>
      <c r="I309" s="31"/>
      <c r="J309" s="31"/>
      <c r="K309" s="31"/>
      <c r="L309" s="22">
        <f t="shared" si="13"/>
        <v>0</v>
      </c>
      <c r="M309" s="22">
        <f t="shared" si="14"/>
        <v>0</v>
      </c>
      <c r="N309" s="70">
        <f>+'REPORTE ENERO IMROM'!N309</f>
        <v>0</v>
      </c>
      <c r="O309" s="43"/>
      <c r="P309" s="44"/>
      <c r="Q309" s="51">
        <f>+'REPORTE ENERO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ENERO IMROM'!M310</f>
        <v>0</v>
      </c>
      <c r="I310" s="31"/>
      <c r="J310" s="31"/>
      <c r="K310" s="31"/>
      <c r="L310" s="22">
        <f t="shared" si="13"/>
        <v>0</v>
      </c>
      <c r="M310" s="22">
        <f t="shared" si="14"/>
        <v>0</v>
      </c>
      <c r="N310" s="70">
        <f>+'REPORTE ENERO IMROM'!N310</f>
        <v>0</v>
      </c>
      <c r="O310" s="43"/>
      <c r="P310" s="44"/>
      <c r="Q310" s="51">
        <f>+'REPORTE ENERO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ENERO IMROM'!M311</f>
        <v>0</v>
      </c>
      <c r="I311" s="31"/>
      <c r="J311" s="31"/>
      <c r="K311" s="31"/>
      <c r="L311" s="22">
        <f t="shared" si="13"/>
        <v>0</v>
      </c>
      <c r="M311" s="22">
        <f t="shared" si="14"/>
        <v>0</v>
      </c>
      <c r="N311" s="70">
        <f>+'REPORTE ENERO IMROM'!N311</f>
        <v>0</v>
      </c>
      <c r="O311" s="43"/>
      <c r="P311" s="44"/>
      <c r="Q311" s="51">
        <f>+'REPORTE ENERO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ENERO IMROM'!M312</f>
        <v>0</v>
      </c>
      <c r="I312" s="31"/>
      <c r="J312" s="31"/>
      <c r="K312" s="31"/>
      <c r="L312" s="22">
        <f t="shared" si="13"/>
        <v>0</v>
      </c>
      <c r="M312" s="22">
        <f t="shared" si="14"/>
        <v>0</v>
      </c>
      <c r="N312" s="70">
        <f>+'REPORTE ENERO IMROM'!N312</f>
        <v>0</v>
      </c>
      <c r="O312" s="43"/>
      <c r="P312" s="44"/>
      <c r="Q312" s="51">
        <f>+'REPORTE ENERO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ENERO IMROM'!M313</f>
        <v>0</v>
      </c>
      <c r="I313" s="31"/>
      <c r="J313" s="31"/>
      <c r="K313" s="31"/>
      <c r="L313" s="22">
        <f t="shared" si="13"/>
        <v>0</v>
      </c>
      <c r="M313" s="22">
        <f t="shared" si="14"/>
        <v>0</v>
      </c>
      <c r="N313" s="70">
        <f>+'REPORTE ENERO IMROM'!N313</f>
        <v>0</v>
      </c>
      <c r="O313" s="43"/>
      <c r="P313" s="44"/>
      <c r="Q313" s="51">
        <f>+'REPORTE ENERO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ENERO IMROM'!M314</f>
        <v>0</v>
      </c>
      <c r="I314" s="31"/>
      <c r="J314" s="31"/>
      <c r="K314" s="31"/>
      <c r="L314" s="22">
        <f t="shared" si="13"/>
        <v>0</v>
      </c>
      <c r="M314" s="22">
        <f t="shared" si="14"/>
        <v>0</v>
      </c>
      <c r="N314" s="70">
        <f>+'REPORTE ENERO IMROM'!N314</f>
        <v>0</v>
      </c>
      <c r="O314" s="43"/>
      <c r="P314" s="44"/>
      <c r="Q314" s="51">
        <f>+'REPORTE ENERO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ENERO IMROM'!M315</f>
        <v>0</v>
      </c>
      <c r="I315" s="31"/>
      <c r="J315" s="31"/>
      <c r="K315" s="31"/>
      <c r="L315" s="22">
        <f t="shared" si="13"/>
        <v>0</v>
      </c>
      <c r="M315" s="22">
        <f t="shared" si="14"/>
        <v>0</v>
      </c>
      <c r="N315" s="70">
        <f>+'REPORTE ENERO IMROM'!N315</f>
        <v>0</v>
      </c>
      <c r="O315" s="43"/>
      <c r="P315" s="44"/>
      <c r="Q315" s="51">
        <f>+'REPORTE ENERO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ENERO IMROM'!M316</f>
        <v>0</v>
      </c>
      <c r="I316" s="31"/>
      <c r="J316" s="31"/>
      <c r="K316" s="31"/>
      <c r="L316" s="22">
        <f t="shared" si="13"/>
        <v>0</v>
      </c>
      <c r="M316" s="22">
        <f t="shared" si="14"/>
        <v>0</v>
      </c>
      <c r="N316" s="70">
        <f>+'REPORTE ENERO IMROM'!N316</f>
        <v>0</v>
      </c>
      <c r="O316" s="43"/>
      <c r="P316" s="44"/>
      <c r="Q316" s="51">
        <f>+'REPORTE ENERO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ENERO IMROM'!M317</f>
        <v>0</v>
      </c>
      <c r="I317" s="31"/>
      <c r="J317" s="31"/>
      <c r="K317" s="31"/>
      <c r="L317" s="22">
        <f t="shared" si="13"/>
        <v>0</v>
      </c>
      <c r="M317" s="22">
        <f t="shared" si="14"/>
        <v>0</v>
      </c>
      <c r="N317" s="70">
        <f>+'REPORTE ENERO IMROM'!N317</f>
        <v>0</v>
      </c>
      <c r="O317" s="43"/>
      <c r="P317" s="44"/>
      <c r="Q317" s="51">
        <f>+'REPORTE ENERO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ENERO IMROM'!M318</f>
        <v>0</v>
      </c>
      <c r="I318" s="31"/>
      <c r="J318" s="31"/>
      <c r="K318" s="31"/>
      <c r="L318" s="22">
        <f t="shared" si="13"/>
        <v>0</v>
      </c>
      <c r="M318" s="22">
        <f t="shared" si="14"/>
        <v>0</v>
      </c>
      <c r="N318" s="70">
        <f>+'REPORTE ENERO IMROM'!N318</f>
        <v>0</v>
      </c>
      <c r="O318" s="43"/>
      <c r="P318" s="44"/>
      <c r="Q318" s="51">
        <f>+'REPORTE ENERO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ENERO IMROM'!M319</f>
        <v>0</v>
      </c>
      <c r="I319" s="31"/>
      <c r="J319" s="31"/>
      <c r="K319" s="31"/>
      <c r="L319" s="22">
        <f t="shared" si="13"/>
        <v>0</v>
      </c>
      <c r="M319" s="22">
        <f t="shared" si="14"/>
        <v>0</v>
      </c>
      <c r="N319" s="70">
        <f>+'REPORTE ENERO IMROM'!N319</f>
        <v>0</v>
      </c>
      <c r="O319" s="43"/>
      <c r="P319" s="44"/>
      <c r="Q319" s="51">
        <f>+'REPORTE ENERO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ENERO IMROM'!M320</f>
        <v>0</v>
      </c>
      <c r="I320" s="31"/>
      <c r="J320" s="31"/>
      <c r="K320" s="31"/>
      <c r="L320" s="22">
        <f t="shared" si="13"/>
        <v>0</v>
      </c>
      <c r="M320" s="22">
        <f t="shared" si="14"/>
        <v>0</v>
      </c>
      <c r="N320" s="70">
        <f>+'REPORTE ENERO IMROM'!N320</f>
        <v>0</v>
      </c>
      <c r="O320" s="43"/>
      <c r="P320" s="44"/>
      <c r="Q320" s="51">
        <f>+'REPORTE ENERO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ENERO IMROM'!M321</f>
        <v>0</v>
      </c>
      <c r="I321" s="31"/>
      <c r="J321" s="31"/>
      <c r="K321" s="31"/>
      <c r="L321" s="22">
        <f t="shared" si="13"/>
        <v>0</v>
      </c>
      <c r="M321" s="22">
        <f t="shared" si="14"/>
        <v>0</v>
      </c>
      <c r="N321" s="70">
        <f>+'REPORTE ENERO IMROM'!N321</f>
        <v>0</v>
      </c>
      <c r="O321" s="43"/>
      <c r="P321" s="44"/>
      <c r="Q321" s="51">
        <f>+'REPORTE ENERO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ENERO IMROM'!M322</f>
        <v>0</v>
      </c>
      <c r="I322" s="31"/>
      <c r="J322" s="31"/>
      <c r="K322" s="31"/>
      <c r="L322" s="22">
        <f t="shared" si="13"/>
        <v>0</v>
      </c>
      <c r="M322" s="22">
        <f t="shared" si="14"/>
        <v>0</v>
      </c>
      <c r="N322" s="70">
        <f>+'REPORTE ENERO IMROM'!N322</f>
        <v>0</v>
      </c>
      <c r="O322" s="43"/>
      <c r="P322" s="44"/>
      <c r="Q322" s="51">
        <f>+'REPORTE ENERO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ENERO IMROM'!M323</f>
        <v>0</v>
      </c>
      <c r="I323" s="31"/>
      <c r="J323" s="31"/>
      <c r="K323" s="31"/>
      <c r="L323" s="22">
        <f t="shared" si="13"/>
        <v>0</v>
      </c>
      <c r="M323" s="22">
        <f t="shared" si="14"/>
        <v>0</v>
      </c>
      <c r="N323" s="70">
        <f>+'REPORTE ENERO IMROM'!N323</f>
        <v>0</v>
      </c>
      <c r="O323" s="43"/>
      <c r="P323" s="44"/>
      <c r="Q323" s="51">
        <f>+'REPORTE ENERO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ENERO IMROM'!M324</f>
        <v>0</v>
      </c>
      <c r="I324" s="31"/>
      <c r="J324" s="31"/>
      <c r="K324" s="31"/>
      <c r="L324" s="22">
        <f t="shared" si="13"/>
        <v>0</v>
      </c>
      <c r="M324" s="22">
        <f t="shared" si="14"/>
        <v>0</v>
      </c>
      <c r="N324" s="70">
        <f>+'REPORTE ENERO IMROM'!N324</f>
        <v>0</v>
      </c>
      <c r="O324" s="43"/>
      <c r="P324" s="44"/>
      <c r="Q324" s="51">
        <f>+'REPORTE ENERO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ENERO IMROM'!M325</f>
        <v>0</v>
      </c>
      <c r="I325" s="31"/>
      <c r="J325" s="31"/>
      <c r="K325" s="31"/>
      <c r="L325" s="22">
        <f t="shared" si="13"/>
        <v>0</v>
      </c>
      <c r="M325" s="22">
        <f t="shared" si="14"/>
        <v>0</v>
      </c>
      <c r="N325" s="70">
        <f>+'REPORTE ENERO IMROM'!N325</f>
        <v>0</v>
      </c>
      <c r="O325" s="43"/>
      <c r="P325" s="44"/>
      <c r="Q325" s="51">
        <f>+'REPORTE ENERO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ENERO IMROM'!M326</f>
        <v>0</v>
      </c>
      <c r="I326" s="31"/>
      <c r="J326" s="31"/>
      <c r="K326" s="31"/>
      <c r="L326" s="22">
        <f t="shared" si="13"/>
        <v>0</v>
      </c>
      <c r="M326" s="22">
        <f t="shared" si="14"/>
        <v>0</v>
      </c>
      <c r="N326" s="70">
        <f>+'REPORTE ENERO IMROM'!N326</f>
        <v>0</v>
      </c>
      <c r="O326" s="43"/>
      <c r="P326" s="44"/>
      <c r="Q326" s="51">
        <f>+'REPORTE ENERO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ENERO IMROM'!M327</f>
        <v>0</v>
      </c>
      <c r="I327" s="31"/>
      <c r="J327" s="31"/>
      <c r="K327" s="31"/>
      <c r="L327" s="22">
        <f t="shared" si="13"/>
        <v>0</v>
      </c>
      <c r="M327" s="22">
        <f t="shared" si="14"/>
        <v>0</v>
      </c>
      <c r="N327" s="70">
        <f>+'REPORTE ENERO IMROM'!N327</f>
        <v>0</v>
      </c>
      <c r="O327" s="43"/>
      <c r="P327" s="44"/>
      <c r="Q327" s="51">
        <f>+'REPORTE ENERO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ENERO IMROM'!M328</f>
        <v>0</v>
      </c>
      <c r="I328" s="31"/>
      <c r="J328" s="31"/>
      <c r="K328" s="31"/>
      <c r="L328" s="22">
        <f t="shared" si="13"/>
        <v>0</v>
      </c>
      <c r="M328" s="22">
        <f t="shared" si="14"/>
        <v>0</v>
      </c>
      <c r="N328" s="70">
        <f>+'REPORTE ENERO IMROM'!N328</f>
        <v>0</v>
      </c>
      <c r="O328" s="43"/>
      <c r="P328" s="44"/>
      <c r="Q328" s="51">
        <f>+'REPORTE ENERO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ENERO IMROM'!M329</f>
        <v>0</v>
      </c>
      <c r="I329" s="31"/>
      <c r="J329" s="31"/>
      <c r="K329" s="31"/>
      <c r="L329" s="22">
        <f t="shared" si="13"/>
        <v>0</v>
      </c>
      <c r="M329" s="22">
        <f t="shared" si="14"/>
        <v>0</v>
      </c>
      <c r="N329" s="70">
        <f>+'REPORTE ENERO IMROM'!N329</f>
        <v>0</v>
      </c>
      <c r="O329" s="43"/>
      <c r="P329" s="44"/>
      <c r="Q329" s="51">
        <f>+'REPORTE ENERO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ENERO IMROM'!M330</f>
        <v>0</v>
      </c>
      <c r="I330" s="31"/>
      <c r="J330" s="31"/>
      <c r="K330" s="31"/>
      <c r="L330" s="22">
        <f t="shared" si="13"/>
        <v>0</v>
      </c>
      <c r="M330" s="22">
        <f t="shared" si="14"/>
        <v>0</v>
      </c>
      <c r="N330" s="70">
        <f>+'REPORTE ENERO IMROM'!N330</f>
        <v>0</v>
      </c>
      <c r="O330" s="43"/>
      <c r="P330" s="44"/>
      <c r="Q330" s="51">
        <f>+'REPORTE ENERO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ENERO IMROM'!M331</f>
        <v>0</v>
      </c>
      <c r="I331" s="31"/>
      <c r="J331" s="31"/>
      <c r="K331" s="31"/>
      <c r="L331" s="22">
        <f t="shared" si="13"/>
        <v>0</v>
      </c>
      <c r="M331" s="22">
        <f t="shared" si="14"/>
        <v>0</v>
      </c>
      <c r="N331" s="70">
        <f>+'REPORTE ENERO IMROM'!N331</f>
        <v>0</v>
      </c>
      <c r="O331" s="43"/>
      <c r="P331" s="44"/>
      <c r="Q331" s="51">
        <f>+'REPORTE ENERO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ENERO IMROM'!M332</f>
        <v>0</v>
      </c>
      <c r="I332" s="31"/>
      <c r="J332" s="31"/>
      <c r="K332" s="31"/>
      <c r="L332" s="22">
        <f t="shared" si="13"/>
        <v>0</v>
      </c>
      <c r="M332" s="22">
        <f t="shared" si="14"/>
        <v>0</v>
      </c>
      <c r="N332" s="70">
        <f>+'REPORTE ENERO IMROM'!N332</f>
        <v>0</v>
      </c>
      <c r="O332" s="43"/>
      <c r="P332" s="44"/>
      <c r="Q332" s="51">
        <f>+'REPORTE ENERO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ENERO IMROM'!M333</f>
        <v>0</v>
      </c>
      <c r="I333" s="31"/>
      <c r="J333" s="31"/>
      <c r="K333" s="31"/>
      <c r="L333" s="22">
        <f t="shared" si="13"/>
        <v>0</v>
      </c>
      <c r="M333" s="22">
        <f t="shared" si="14"/>
        <v>0</v>
      </c>
      <c r="N333" s="70">
        <f>+'REPORTE ENERO IMROM'!N333</f>
        <v>0</v>
      </c>
      <c r="O333" s="43"/>
      <c r="P333" s="44"/>
      <c r="Q333" s="51">
        <f>+'REPORTE ENERO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ENERO IMROM'!M334</f>
        <v>0</v>
      </c>
      <c r="I334" s="31"/>
      <c r="J334" s="31"/>
      <c r="K334" s="31"/>
      <c r="L334" s="22">
        <f t="shared" si="13"/>
        <v>0</v>
      </c>
      <c r="M334" s="22">
        <f t="shared" si="14"/>
        <v>0</v>
      </c>
      <c r="N334" s="70">
        <f>+'REPORTE ENERO IMROM'!N334</f>
        <v>0</v>
      </c>
      <c r="O334" s="43"/>
      <c r="P334" s="44"/>
      <c r="Q334" s="51">
        <f>+'REPORTE ENERO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ENERO IMROM'!M335</f>
        <v>0</v>
      </c>
      <c r="I335" s="31"/>
      <c r="J335" s="31"/>
      <c r="K335" s="31"/>
      <c r="L335" s="22">
        <f t="shared" si="13"/>
        <v>0</v>
      </c>
      <c r="M335" s="22">
        <f t="shared" si="14"/>
        <v>0</v>
      </c>
      <c r="N335" s="70">
        <f>+'REPORTE ENERO IMROM'!N335</f>
        <v>0</v>
      </c>
      <c r="O335" s="43"/>
      <c r="P335" s="44"/>
      <c r="Q335" s="51">
        <f>+'REPORTE ENERO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ENERO IMROM'!M336</f>
        <v>0</v>
      </c>
      <c r="I336" s="31"/>
      <c r="J336" s="31"/>
      <c r="K336" s="31"/>
      <c r="L336" s="22">
        <f t="shared" si="13"/>
        <v>0</v>
      </c>
      <c r="M336" s="22">
        <f t="shared" si="14"/>
        <v>0</v>
      </c>
      <c r="N336" s="70">
        <f>+'REPORTE ENERO IMROM'!N336</f>
        <v>0</v>
      </c>
      <c r="O336" s="43"/>
      <c r="P336" s="44"/>
      <c r="Q336" s="51">
        <f>+'REPORTE ENERO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ENERO IMROM'!M337</f>
        <v>0</v>
      </c>
      <c r="I337" s="31"/>
      <c r="J337" s="31"/>
      <c r="K337" s="31"/>
      <c r="L337" s="22">
        <f t="shared" si="13"/>
        <v>0</v>
      </c>
      <c r="M337" s="22">
        <f t="shared" si="14"/>
        <v>0</v>
      </c>
      <c r="N337" s="70">
        <f>+'REPORTE ENERO IMROM'!N337</f>
        <v>0</v>
      </c>
      <c r="O337" s="43"/>
      <c r="P337" s="44"/>
      <c r="Q337" s="51">
        <f>+'REPORTE ENERO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ENERO IMROM'!M338</f>
        <v>0</v>
      </c>
      <c r="I338" s="31"/>
      <c r="J338" s="31"/>
      <c r="K338" s="31"/>
      <c r="L338" s="22">
        <f t="shared" si="13"/>
        <v>0</v>
      </c>
      <c r="M338" s="22">
        <f t="shared" si="14"/>
        <v>0</v>
      </c>
      <c r="N338" s="70">
        <f>+'REPORTE ENERO IMROM'!N338</f>
        <v>0</v>
      </c>
      <c r="O338" s="43"/>
      <c r="P338" s="44"/>
      <c r="Q338" s="51">
        <f>+'REPORTE ENERO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ENERO IMROM'!M339</f>
        <v>0</v>
      </c>
      <c r="I339" s="31"/>
      <c r="J339" s="31"/>
      <c r="K339" s="31"/>
      <c r="L339" s="22">
        <f t="shared" si="13"/>
        <v>0</v>
      </c>
      <c r="M339" s="22">
        <f t="shared" si="14"/>
        <v>0</v>
      </c>
      <c r="N339" s="70">
        <f>+'REPORTE ENERO IMROM'!N339</f>
        <v>0</v>
      </c>
      <c r="O339" s="43"/>
      <c r="P339" s="44"/>
      <c r="Q339" s="51">
        <f>+'REPORTE ENERO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ENERO IMROM'!M340</f>
        <v>0</v>
      </c>
      <c r="I340" s="31"/>
      <c r="J340" s="31"/>
      <c r="K340" s="31"/>
      <c r="L340" s="22">
        <f t="shared" ref="L340:L403" si="16">I340+J340+K340</f>
        <v>0</v>
      </c>
      <c r="M340" s="22">
        <f t="shared" ref="M340:M403" si="17">H340+L340</f>
        <v>0</v>
      </c>
      <c r="N340" s="70">
        <f>+'REPORTE ENERO IMROM'!N340</f>
        <v>0</v>
      </c>
      <c r="O340" s="43"/>
      <c r="P340" s="44"/>
      <c r="Q340" s="51">
        <f>+'REPORTE ENERO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ENERO IMROM'!M341</f>
        <v>0</v>
      </c>
      <c r="I341" s="31"/>
      <c r="J341" s="31"/>
      <c r="K341" s="31"/>
      <c r="L341" s="22">
        <f t="shared" si="16"/>
        <v>0</v>
      </c>
      <c r="M341" s="22">
        <f t="shared" si="17"/>
        <v>0</v>
      </c>
      <c r="N341" s="70">
        <f>+'REPORTE ENERO IMROM'!N341</f>
        <v>0</v>
      </c>
      <c r="O341" s="43"/>
      <c r="P341" s="44"/>
      <c r="Q341" s="51">
        <f>+'REPORTE ENERO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ENERO IMROM'!M342</f>
        <v>0</v>
      </c>
      <c r="I342" s="31"/>
      <c r="J342" s="31"/>
      <c r="K342" s="31"/>
      <c r="L342" s="22">
        <f t="shared" si="16"/>
        <v>0</v>
      </c>
      <c r="M342" s="22">
        <f t="shared" si="17"/>
        <v>0</v>
      </c>
      <c r="N342" s="70">
        <f>+'REPORTE ENERO IMROM'!N342</f>
        <v>0</v>
      </c>
      <c r="O342" s="43"/>
      <c r="P342" s="44"/>
      <c r="Q342" s="51">
        <f>+'REPORTE ENERO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ENERO IMROM'!M343</f>
        <v>0</v>
      </c>
      <c r="I343" s="31"/>
      <c r="J343" s="31"/>
      <c r="K343" s="31"/>
      <c r="L343" s="22">
        <f t="shared" si="16"/>
        <v>0</v>
      </c>
      <c r="M343" s="22">
        <f t="shared" si="17"/>
        <v>0</v>
      </c>
      <c r="N343" s="70">
        <f>+'REPORTE ENERO IMROM'!N343</f>
        <v>0</v>
      </c>
      <c r="O343" s="43"/>
      <c r="P343" s="44"/>
      <c r="Q343" s="51">
        <f>+'REPORTE ENERO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ENERO IMROM'!M344</f>
        <v>0</v>
      </c>
      <c r="I344" s="31"/>
      <c r="J344" s="31"/>
      <c r="K344" s="31"/>
      <c r="L344" s="22">
        <f t="shared" si="16"/>
        <v>0</v>
      </c>
      <c r="M344" s="22">
        <f t="shared" si="17"/>
        <v>0</v>
      </c>
      <c r="N344" s="70">
        <f>+'REPORTE ENERO IMROM'!N344</f>
        <v>0</v>
      </c>
      <c r="O344" s="43"/>
      <c r="P344" s="44"/>
      <c r="Q344" s="51">
        <f>+'REPORTE ENERO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ENERO IMROM'!M345</f>
        <v>0</v>
      </c>
      <c r="I345" s="31"/>
      <c r="J345" s="31"/>
      <c r="K345" s="31"/>
      <c r="L345" s="22">
        <f t="shared" si="16"/>
        <v>0</v>
      </c>
      <c r="M345" s="22">
        <f t="shared" si="17"/>
        <v>0</v>
      </c>
      <c r="N345" s="70">
        <f>+'REPORTE ENERO IMROM'!N345</f>
        <v>0</v>
      </c>
      <c r="O345" s="43"/>
      <c r="P345" s="44"/>
      <c r="Q345" s="51">
        <f>+'REPORTE ENERO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ENERO IMROM'!M346</f>
        <v>0</v>
      </c>
      <c r="I346" s="31"/>
      <c r="J346" s="31"/>
      <c r="K346" s="31"/>
      <c r="L346" s="22">
        <f t="shared" si="16"/>
        <v>0</v>
      </c>
      <c r="M346" s="22">
        <f t="shared" si="17"/>
        <v>0</v>
      </c>
      <c r="N346" s="70">
        <f>+'REPORTE ENERO IMROM'!N346</f>
        <v>0</v>
      </c>
      <c r="O346" s="43"/>
      <c r="P346" s="44"/>
      <c r="Q346" s="51">
        <f>+'REPORTE ENERO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ENERO IMROM'!M347</f>
        <v>0</v>
      </c>
      <c r="I347" s="31"/>
      <c r="J347" s="31"/>
      <c r="K347" s="31"/>
      <c r="L347" s="22">
        <f t="shared" si="16"/>
        <v>0</v>
      </c>
      <c r="M347" s="22">
        <f t="shared" si="17"/>
        <v>0</v>
      </c>
      <c r="N347" s="70">
        <f>+'REPORTE ENERO IMROM'!N347</f>
        <v>0</v>
      </c>
      <c r="O347" s="43"/>
      <c r="P347" s="44"/>
      <c r="Q347" s="51">
        <f>+'REPORTE ENERO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ENERO IMROM'!M348</f>
        <v>0</v>
      </c>
      <c r="I348" s="31"/>
      <c r="J348" s="31"/>
      <c r="K348" s="31"/>
      <c r="L348" s="22">
        <f t="shared" si="16"/>
        <v>0</v>
      </c>
      <c r="M348" s="22">
        <f t="shared" si="17"/>
        <v>0</v>
      </c>
      <c r="N348" s="70">
        <f>+'REPORTE ENERO IMROM'!N348</f>
        <v>0</v>
      </c>
      <c r="O348" s="43"/>
      <c r="P348" s="44"/>
      <c r="Q348" s="51">
        <f>+'REPORTE ENERO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ENERO IMROM'!M349</f>
        <v>0</v>
      </c>
      <c r="I349" s="31"/>
      <c r="J349" s="31"/>
      <c r="K349" s="31"/>
      <c r="L349" s="22">
        <f t="shared" si="16"/>
        <v>0</v>
      </c>
      <c r="M349" s="22">
        <f t="shared" si="17"/>
        <v>0</v>
      </c>
      <c r="N349" s="70">
        <f>+'REPORTE ENERO IMROM'!N349</f>
        <v>0</v>
      </c>
      <c r="O349" s="43"/>
      <c r="P349" s="44"/>
      <c r="Q349" s="51">
        <f>+'REPORTE ENERO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ENERO IMROM'!M350</f>
        <v>0</v>
      </c>
      <c r="I350" s="31"/>
      <c r="J350" s="31"/>
      <c r="K350" s="31"/>
      <c r="L350" s="22">
        <f t="shared" si="16"/>
        <v>0</v>
      </c>
      <c r="M350" s="22">
        <f t="shared" si="17"/>
        <v>0</v>
      </c>
      <c r="N350" s="70">
        <f>+'REPORTE ENERO IMROM'!N350</f>
        <v>0</v>
      </c>
      <c r="O350" s="43"/>
      <c r="P350" s="44"/>
      <c r="Q350" s="51">
        <f>+'REPORTE ENERO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ENERO IMROM'!M351</f>
        <v>0</v>
      </c>
      <c r="I351" s="31"/>
      <c r="J351" s="31"/>
      <c r="K351" s="31"/>
      <c r="L351" s="22">
        <f t="shared" si="16"/>
        <v>0</v>
      </c>
      <c r="M351" s="22">
        <f t="shared" si="17"/>
        <v>0</v>
      </c>
      <c r="N351" s="70">
        <f>+'REPORTE ENERO IMROM'!N351</f>
        <v>0</v>
      </c>
      <c r="O351" s="43"/>
      <c r="P351" s="44"/>
      <c r="Q351" s="51">
        <f>+'REPORTE ENERO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ENERO IMROM'!M352</f>
        <v>0</v>
      </c>
      <c r="I352" s="31"/>
      <c r="J352" s="31"/>
      <c r="K352" s="31"/>
      <c r="L352" s="22">
        <f t="shared" si="16"/>
        <v>0</v>
      </c>
      <c r="M352" s="22">
        <f t="shared" si="17"/>
        <v>0</v>
      </c>
      <c r="N352" s="70">
        <f>+'REPORTE ENERO IMROM'!N352</f>
        <v>0</v>
      </c>
      <c r="O352" s="43"/>
      <c r="P352" s="44"/>
      <c r="Q352" s="51">
        <f>+'REPORTE ENERO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ENERO IMROM'!M353</f>
        <v>0</v>
      </c>
      <c r="I353" s="31"/>
      <c r="J353" s="31"/>
      <c r="K353" s="31"/>
      <c r="L353" s="22">
        <f t="shared" si="16"/>
        <v>0</v>
      </c>
      <c r="M353" s="22">
        <f t="shared" si="17"/>
        <v>0</v>
      </c>
      <c r="N353" s="70">
        <f>+'REPORTE ENERO IMROM'!N353</f>
        <v>0</v>
      </c>
      <c r="O353" s="43"/>
      <c r="P353" s="44"/>
      <c r="Q353" s="51">
        <f>+'REPORTE ENERO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ENERO IMROM'!M354</f>
        <v>0</v>
      </c>
      <c r="I354" s="31"/>
      <c r="J354" s="31"/>
      <c r="K354" s="31"/>
      <c r="L354" s="22">
        <f t="shared" si="16"/>
        <v>0</v>
      </c>
      <c r="M354" s="22">
        <f t="shared" si="17"/>
        <v>0</v>
      </c>
      <c r="N354" s="70">
        <f>+'REPORTE ENERO IMROM'!N354</f>
        <v>0</v>
      </c>
      <c r="O354" s="43"/>
      <c r="P354" s="44"/>
      <c r="Q354" s="51">
        <f>+'REPORTE ENERO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ENERO IMROM'!M355</f>
        <v>0</v>
      </c>
      <c r="I355" s="31"/>
      <c r="J355" s="31"/>
      <c r="K355" s="31"/>
      <c r="L355" s="22">
        <f t="shared" si="16"/>
        <v>0</v>
      </c>
      <c r="M355" s="22">
        <f t="shared" si="17"/>
        <v>0</v>
      </c>
      <c r="N355" s="70">
        <f>+'REPORTE ENERO IMROM'!N355</f>
        <v>0</v>
      </c>
      <c r="O355" s="43"/>
      <c r="P355" s="44"/>
      <c r="Q355" s="51">
        <f>+'REPORTE ENERO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ENERO IMROM'!M356</f>
        <v>0</v>
      </c>
      <c r="I356" s="31"/>
      <c r="J356" s="31"/>
      <c r="K356" s="31"/>
      <c r="L356" s="22">
        <f t="shared" si="16"/>
        <v>0</v>
      </c>
      <c r="M356" s="22">
        <f t="shared" si="17"/>
        <v>0</v>
      </c>
      <c r="N356" s="70">
        <f>+'REPORTE ENERO IMROM'!N356</f>
        <v>0</v>
      </c>
      <c r="O356" s="43"/>
      <c r="P356" s="44"/>
      <c r="Q356" s="51">
        <f>+'REPORTE ENERO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ENERO IMROM'!M357</f>
        <v>0</v>
      </c>
      <c r="I357" s="31"/>
      <c r="J357" s="31"/>
      <c r="K357" s="31"/>
      <c r="L357" s="22">
        <f t="shared" si="16"/>
        <v>0</v>
      </c>
      <c r="M357" s="22">
        <f t="shared" si="17"/>
        <v>0</v>
      </c>
      <c r="N357" s="70">
        <f>+'REPORTE ENERO IMROM'!N357</f>
        <v>0</v>
      </c>
      <c r="O357" s="43"/>
      <c r="P357" s="44"/>
      <c r="Q357" s="51">
        <f>+'REPORTE ENERO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ENERO IMROM'!M358</f>
        <v>0</v>
      </c>
      <c r="I358" s="31"/>
      <c r="J358" s="31"/>
      <c r="K358" s="31"/>
      <c r="L358" s="22">
        <f t="shared" si="16"/>
        <v>0</v>
      </c>
      <c r="M358" s="22">
        <f t="shared" si="17"/>
        <v>0</v>
      </c>
      <c r="N358" s="70">
        <f>+'REPORTE ENERO IMROM'!N358</f>
        <v>0</v>
      </c>
      <c r="O358" s="43"/>
      <c r="P358" s="44"/>
      <c r="Q358" s="51">
        <f>+'REPORTE ENERO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ENERO IMROM'!M359</f>
        <v>0</v>
      </c>
      <c r="I359" s="31"/>
      <c r="J359" s="31"/>
      <c r="K359" s="31"/>
      <c r="L359" s="22">
        <f t="shared" si="16"/>
        <v>0</v>
      </c>
      <c r="M359" s="22">
        <f t="shared" si="17"/>
        <v>0</v>
      </c>
      <c r="N359" s="70">
        <f>+'REPORTE ENERO IMROM'!N359</f>
        <v>0</v>
      </c>
      <c r="O359" s="43"/>
      <c r="P359" s="44"/>
      <c r="Q359" s="51">
        <f>+'REPORTE ENERO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ENERO IMROM'!M360</f>
        <v>0</v>
      </c>
      <c r="I360" s="31"/>
      <c r="J360" s="31"/>
      <c r="K360" s="31"/>
      <c r="L360" s="22">
        <f t="shared" si="16"/>
        <v>0</v>
      </c>
      <c r="M360" s="22">
        <f t="shared" si="17"/>
        <v>0</v>
      </c>
      <c r="N360" s="70">
        <f>+'REPORTE ENERO IMROM'!N360</f>
        <v>0</v>
      </c>
      <c r="O360" s="43"/>
      <c r="P360" s="44"/>
      <c r="Q360" s="51">
        <f>+'REPORTE ENERO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ENERO IMROM'!M361</f>
        <v>0</v>
      </c>
      <c r="I361" s="31"/>
      <c r="J361" s="31"/>
      <c r="K361" s="31"/>
      <c r="L361" s="22">
        <f t="shared" si="16"/>
        <v>0</v>
      </c>
      <c r="M361" s="22">
        <f t="shared" si="17"/>
        <v>0</v>
      </c>
      <c r="N361" s="70">
        <f>+'REPORTE ENERO IMROM'!N361</f>
        <v>0</v>
      </c>
      <c r="O361" s="43"/>
      <c r="P361" s="44"/>
      <c r="Q361" s="51">
        <f>+'REPORTE ENERO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ENERO IMROM'!M362</f>
        <v>0</v>
      </c>
      <c r="I362" s="31"/>
      <c r="J362" s="31"/>
      <c r="K362" s="31"/>
      <c r="L362" s="22">
        <f t="shared" si="16"/>
        <v>0</v>
      </c>
      <c r="M362" s="22">
        <f t="shared" si="17"/>
        <v>0</v>
      </c>
      <c r="N362" s="70">
        <f>+'REPORTE ENERO IMROM'!N362</f>
        <v>0</v>
      </c>
      <c r="O362" s="43"/>
      <c r="P362" s="44"/>
      <c r="Q362" s="51">
        <f>+'REPORTE ENERO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ENERO IMROM'!M363</f>
        <v>0</v>
      </c>
      <c r="I363" s="31"/>
      <c r="J363" s="31"/>
      <c r="K363" s="31"/>
      <c r="L363" s="22">
        <f t="shared" si="16"/>
        <v>0</v>
      </c>
      <c r="M363" s="22">
        <f t="shared" si="17"/>
        <v>0</v>
      </c>
      <c r="N363" s="70">
        <f>+'REPORTE ENERO IMROM'!N363</f>
        <v>0</v>
      </c>
      <c r="O363" s="43"/>
      <c r="P363" s="44"/>
      <c r="Q363" s="51">
        <f>+'REPORTE ENERO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ENERO IMROM'!M364</f>
        <v>0</v>
      </c>
      <c r="I364" s="31"/>
      <c r="J364" s="31"/>
      <c r="K364" s="31"/>
      <c r="L364" s="22">
        <f t="shared" si="16"/>
        <v>0</v>
      </c>
      <c r="M364" s="22">
        <f t="shared" si="17"/>
        <v>0</v>
      </c>
      <c r="N364" s="70">
        <f>+'REPORTE ENERO IMROM'!N364</f>
        <v>0</v>
      </c>
      <c r="O364" s="43"/>
      <c r="P364" s="44"/>
      <c r="Q364" s="51">
        <f>+'REPORTE ENERO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ENERO IMROM'!M365</f>
        <v>0</v>
      </c>
      <c r="I365" s="31"/>
      <c r="J365" s="31"/>
      <c r="K365" s="31"/>
      <c r="L365" s="22">
        <f t="shared" si="16"/>
        <v>0</v>
      </c>
      <c r="M365" s="22">
        <f t="shared" si="17"/>
        <v>0</v>
      </c>
      <c r="N365" s="70">
        <f>+'REPORTE ENERO IMROM'!N365</f>
        <v>0</v>
      </c>
      <c r="O365" s="43"/>
      <c r="P365" s="44"/>
      <c r="Q365" s="51">
        <f>+'REPORTE ENERO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ENERO IMROM'!M366</f>
        <v>0</v>
      </c>
      <c r="I366" s="31"/>
      <c r="J366" s="31"/>
      <c r="K366" s="31"/>
      <c r="L366" s="22">
        <f t="shared" si="16"/>
        <v>0</v>
      </c>
      <c r="M366" s="22">
        <f t="shared" si="17"/>
        <v>0</v>
      </c>
      <c r="N366" s="70">
        <f>+'REPORTE ENERO IMROM'!N366</f>
        <v>0</v>
      </c>
      <c r="O366" s="43"/>
      <c r="P366" s="44"/>
      <c r="Q366" s="51">
        <f>+'REPORTE ENERO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ENERO IMROM'!M367</f>
        <v>0</v>
      </c>
      <c r="I367" s="31"/>
      <c r="J367" s="31"/>
      <c r="K367" s="31"/>
      <c r="L367" s="22">
        <f t="shared" si="16"/>
        <v>0</v>
      </c>
      <c r="M367" s="22">
        <f t="shared" si="17"/>
        <v>0</v>
      </c>
      <c r="N367" s="70">
        <f>+'REPORTE ENERO IMROM'!N367</f>
        <v>0</v>
      </c>
      <c r="O367" s="43"/>
      <c r="P367" s="44"/>
      <c r="Q367" s="51">
        <f>+'REPORTE ENERO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ENERO IMROM'!M368</f>
        <v>0</v>
      </c>
      <c r="I368" s="31"/>
      <c r="J368" s="31"/>
      <c r="K368" s="31"/>
      <c r="L368" s="22">
        <f t="shared" si="16"/>
        <v>0</v>
      </c>
      <c r="M368" s="22">
        <f t="shared" si="17"/>
        <v>0</v>
      </c>
      <c r="N368" s="70">
        <f>+'REPORTE ENERO IMROM'!N368</f>
        <v>0</v>
      </c>
      <c r="O368" s="43"/>
      <c r="P368" s="44"/>
      <c r="Q368" s="51">
        <f>+'REPORTE ENERO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ENERO IMROM'!M369</f>
        <v>0</v>
      </c>
      <c r="I369" s="31"/>
      <c r="J369" s="31"/>
      <c r="K369" s="31"/>
      <c r="L369" s="22">
        <f t="shared" si="16"/>
        <v>0</v>
      </c>
      <c r="M369" s="22">
        <f t="shared" si="17"/>
        <v>0</v>
      </c>
      <c r="N369" s="70">
        <f>+'REPORTE ENERO IMROM'!N369</f>
        <v>0</v>
      </c>
      <c r="O369" s="43"/>
      <c r="P369" s="44"/>
      <c r="Q369" s="51">
        <f>+'REPORTE ENERO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ENERO IMROM'!M370</f>
        <v>0</v>
      </c>
      <c r="I370" s="31"/>
      <c r="J370" s="31"/>
      <c r="K370" s="31"/>
      <c r="L370" s="22">
        <f t="shared" si="16"/>
        <v>0</v>
      </c>
      <c r="M370" s="22">
        <f t="shared" si="17"/>
        <v>0</v>
      </c>
      <c r="N370" s="70">
        <f>+'REPORTE ENERO IMROM'!N370</f>
        <v>0</v>
      </c>
      <c r="O370" s="43"/>
      <c r="P370" s="44"/>
      <c r="Q370" s="51">
        <f>+'REPORTE ENERO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ENERO IMROM'!M371</f>
        <v>0</v>
      </c>
      <c r="I371" s="31"/>
      <c r="J371" s="31"/>
      <c r="K371" s="31"/>
      <c r="L371" s="22">
        <f t="shared" si="16"/>
        <v>0</v>
      </c>
      <c r="M371" s="22">
        <f t="shared" si="17"/>
        <v>0</v>
      </c>
      <c r="N371" s="70">
        <f>+'REPORTE ENERO IMROM'!N371</f>
        <v>0</v>
      </c>
      <c r="O371" s="43"/>
      <c r="P371" s="44"/>
      <c r="Q371" s="51">
        <f>+'REPORTE ENERO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ENERO IMROM'!M372</f>
        <v>0</v>
      </c>
      <c r="I372" s="31"/>
      <c r="J372" s="31"/>
      <c r="K372" s="31"/>
      <c r="L372" s="22">
        <f t="shared" si="16"/>
        <v>0</v>
      </c>
      <c r="M372" s="22">
        <f t="shared" si="17"/>
        <v>0</v>
      </c>
      <c r="N372" s="70">
        <f>+'REPORTE ENERO IMROM'!N372</f>
        <v>0</v>
      </c>
      <c r="O372" s="43"/>
      <c r="P372" s="44"/>
      <c r="Q372" s="51">
        <f>+'REPORTE ENERO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ENERO IMROM'!M373</f>
        <v>0</v>
      </c>
      <c r="I373" s="31"/>
      <c r="J373" s="31"/>
      <c r="K373" s="31"/>
      <c r="L373" s="22">
        <f t="shared" si="16"/>
        <v>0</v>
      </c>
      <c r="M373" s="22">
        <f t="shared" si="17"/>
        <v>0</v>
      </c>
      <c r="N373" s="70">
        <f>+'REPORTE ENERO IMROM'!N373</f>
        <v>0</v>
      </c>
      <c r="O373" s="43"/>
      <c r="P373" s="44"/>
      <c r="Q373" s="51">
        <f>+'REPORTE ENERO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ENERO IMROM'!M374</f>
        <v>0</v>
      </c>
      <c r="I374" s="31"/>
      <c r="J374" s="31"/>
      <c r="K374" s="31"/>
      <c r="L374" s="22">
        <f t="shared" si="16"/>
        <v>0</v>
      </c>
      <c r="M374" s="22">
        <f t="shared" si="17"/>
        <v>0</v>
      </c>
      <c r="N374" s="70">
        <f>+'REPORTE ENERO IMROM'!N374</f>
        <v>0</v>
      </c>
      <c r="O374" s="43"/>
      <c r="P374" s="44"/>
      <c r="Q374" s="51">
        <f>+'REPORTE ENERO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ENERO IMROM'!M375</f>
        <v>0</v>
      </c>
      <c r="I375" s="31"/>
      <c r="J375" s="31"/>
      <c r="K375" s="31"/>
      <c r="L375" s="22">
        <f t="shared" si="16"/>
        <v>0</v>
      </c>
      <c r="M375" s="22">
        <f t="shared" si="17"/>
        <v>0</v>
      </c>
      <c r="N375" s="70">
        <f>+'REPORTE ENERO IMROM'!N375</f>
        <v>0</v>
      </c>
      <c r="O375" s="43"/>
      <c r="P375" s="44"/>
      <c r="Q375" s="51">
        <f>+'REPORTE ENERO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ENERO IMROM'!M376</f>
        <v>0</v>
      </c>
      <c r="I376" s="31"/>
      <c r="J376" s="31"/>
      <c r="K376" s="31"/>
      <c r="L376" s="22">
        <f t="shared" si="16"/>
        <v>0</v>
      </c>
      <c r="M376" s="22">
        <f t="shared" si="17"/>
        <v>0</v>
      </c>
      <c r="N376" s="70">
        <f>+'REPORTE ENERO IMROM'!N376</f>
        <v>0</v>
      </c>
      <c r="O376" s="43"/>
      <c r="P376" s="44"/>
      <c r="Q376" s="51">
        <f>+'REPORTE ENERO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ENERO IMROM'!M377</f>
        <v>0</v>
      </c>
      <c r="I377" s="31"/>
      <c r="J377" s="31"/>
      <c r="K377" s="31"/>
      <c r="L377" s="22">
        <f t="shared" si="16"/>
        <v>0</v>
      </c>
      <c r="M377" s="22">
        <f t="shared" si="17"/>
        <v>0</v>
      </c>
      <c r="N377" s="70">
        <f>+'REPORTE ENERO IMROM'!N377</f>
        <v>0</v>
      </c>
      <c r="O377" s="43"/>
      <c r="P377" s="44"/>
      <c r="Q377" s="51">
        <f>+'REPORTE ENERO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ENERO IMROM'!M378</f>
        <v>0</v>
      </c>
      <c r="I378" s="31"/>
      <c r="J378" s="31"/>
      <c r="K378" s="31"/>
      <c r="L378" s="22">
        <f t="shared" si="16"/>
        <v>0</v>
      </c>
      <c r="M378" s="22">
        <f t="shared" si="17"/>
        <v>0</v>
      </c>
      <c r="N378" s="70">
        <f>+'REPORTE ENERO IMROM'!N378</f>
        <v>0</v>
      </c>
      <c r="O378" s="43"/>
      <c r="P378" s="44"/>
      <c r="Q378" s="51">
        <f>+'REPORTE ENERO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ENERO IMROM'!M379</f>
        <v>0</v>
      </c>
      <c r="I379" s="31"/>
      <c r="J379" s="31"/>
      <c r="K379" s="31"/>
      <c r="L379" s="22">
        <f t="shared" si="16"/>
        <v>0</v>
      </c>
      <c r="M379" s="22">
        <f t="shared" si="17"/>
        <v>0</v>
      </c>
      <c r="N379" s="70">
        <f>+'REPORTE ENERO IMROM'!N379</f>
        <v>0</v>
      </c>
      <c r="O379" s="43"/>
      <c r="P379" s="44"/>
      <c r="Q379" s="51">
        <f>+'REPORTE ENERO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ENERO IMROM'!M380</f>
        <v>0</v>
      </c>
      <c r="I380" s="31"/>
      <c r="J380" s="31"/>
      <c r="K380" s="31"/>
      <c r="L380" s="22">
        <f t="shared" si="16"/>
        <v>0</v>
      </c>
      <c r="M380" s="22">
        <f t="shared" si="17"/>
        <v>0</v>
      </c>
      <c r="N380" s="70">
        <f>+'REPORTE ENERO IMROM'!N380</f>
        <v>0</v>
      </c>
      <c r="O380" s="43"/>
      <c r="P380" s="44"/>
      <c r="Q380" s="51">
        <f>+'REPORTE ENERO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ENERO IMROM'!M381</f>
        <v>0</v>
      </c>
      <c r="I381" s="31"/>
      <c r="J381" s="31"/>
      <c r="K381" s="31"/>
      <c r="L381" s="22">
        <f t="shared" si="16"/>
        <v>0</v>
      </c>
      <c r="M381" s="22">
        <f t="shared" si="17"/>
        <v>0</v>
      </c>
      <c r="N381" s="70">
        <f>+'REPORTE ENERO IMROM'!N381</f>
        <v>0</v>
      </c>
      <c r="O381" s="43"/>
      <c r="P381" s="44"/>
      <c r="Q381" s="51">
        <f>+'REPORTE ENERO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ENERO IMROM'!M382</f>
        <v>0</v>
      </c>
      <c r="I382" s="31"/>
      <c r="J382" s="31"/>
      <c r="K382" s="31"/>
      <c r="L382" s="22">
        <f t="shared" si="16"/>
        <v>0</v>
      </c>
      <c r="M382" s="22">
        <f t="shared" si="17"/>
        <v>0</v>
      </c>
      <c r="N382" s="70">
        <f>+'REPORTE ENERO IMROM'!N382</f>
        <v>0</v>
      </c>
      <c r="O382" s="43"/>
      <c r="P382" s="44"/>
      <c r="Q382" s="51">
        <f>+'REPORTE ENERO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ENERO IMROM'!M383</f>
        <v>0</v>
      </c>
      <c r="I383" s="31"/>
      <c r="J383" s="31"/>
      <c r="K383" s="31"/>
      <c r="L383" s="22">
        <f t="shared" si="16"/>
        <v>0</v>
      </c>
      <c r="M383" s="22">
        <f t="shared" si="17"/>
        <v>0</v>
      </c>
      <c r="N383" s="70">
        <f>+'REPORTE ENERO IMROM'!N383</f>
        <v>0</v>
      </c>
      <c r="O383" s="43"/>
      <c r="P383" s="44"/>
      <c r="Q383" s="51">
        <f>+'REPORTE ENERO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ENERO IMROM'!M384</f>
        <v>0</v>
      </c>
      <c r="I384" s="31"/>
      <c r="J384" s="31"/>
      <c r="K384" s="31"/>
      <c r="L384" s="22">
        <f t="shared" si="16"/>
        <v>0</v>
      </c>
      <c r="M384" s="22">
        <f t="shared" si="17"/>
        <v>0</v>
      </c>
      <c r="N384" s="70">
        <f>+'REPORTE ENERO IMROM'!N384</f>
        <v>0</v>
      </c>
      <c r="O384" s="43"/>
      <c r="P384" s="44"/>
      <c r="Q384" s="51">
        <f>+'REPORTE ENERO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ENERO IMROM'!M385</f>
        <v>0</v>
      </c>
      <c r="I385" s="31"/>
      <c r="J385" s="31"/>
      <c r="K385" s="31"/>
      <c r="L385" s="22">
        <f t="shared" si="16"/>
        <v>0</v>
      </c>
      <c r="M385" s="22">
        <f t="shared" si="17"/>
        <v>0</v>
      </c>
      <c r="N385" s="70">
        <f>+'REPORTE ENERO IMROM'!N385</f>
        <v>0</v>
      </c>
      <c r="O385" s="43"/>
      <c r="P385" s="44"/>
      <c r="Q385" s="51">
        <f>+'REPORTE ENERO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ENERO IMROM'!M386</f>
        <v>0</v>
      </c>
      <c r="I386" s="31"/>
      <c r="J386" s="31"/>
      <c r="K386" s="31"/>
      <c r="L386" s="22">
        <f t="shared" si="16"/>
        <v>0</v>
      </c>
      <c r="M386" s="22">
        <f t="shared" si="17"/>
        <v>0</v>
      </c>
      <c r="N386" s="70">
        <f>+'REPORTE ENERO IMROM'!N386</f>
        <v>0</v>
      </c>
      <c r="O386" s="43"/>
      <c r="P386" s="44"/>
      <c r="Q386" s="51">
        <f>+'REPORTE ENERO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ENERO IMROM'!M387</f>
        <v>0</v>
      </c>
      <c r="I387" s="31"/>
      <c r="J387" s="31"/>
      <c r="K387" s="31"/>
      <c r="L387" s="22">
        <f t="shared" si="16"/>
        <v>0</v>
      </c>
      <c r="M387" s="22">
        <f t="shared" si="17"/>
        <v>0</v>
      </c>
      <c r="N387" s="70">
        <f>+'REPORTE ENERO IMROM'!N387</f>
        <v>0</v>
      </c>
      <c r="O387" s="43"/>
      <c r="P387" s="44"/>
      <c r="Q387" s="51">
        <f>+'REPORTE ENERO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ENERO IMROM'!M388</f>
        <v>0</v>
      </c>
      <c r="I388" s="31"/>
      <c r="J388" s="31"/>
      <c r="K388" s="31"/>
      <c r="L388" s="22">
        <f t="shared" si="16"/>
        <v>0</v>
      </c>
      <c r="M388" s="22">
        <f t="shared" si="17"/>
        <v>0</v>
      </c>
      <c r="N388" s="70">
        <f>+'REPORTE ENERO IMROM'!N388</f>
        <v>0</v>
      </c>
      <c r="O388" s="43"/>
      <c r="P388" s="44"/>
      <c r="Q388" s="51">
        <f>+'REPORTE ENERO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ENERO IMROM'!M389</f>
        <v>0</v>
      </c>
      <c r="I389" s="31"/>
      <c r="J389" s="31"/>
      <c r="K389" s="31"/>
      <c r="L389" s="22">
        <f t="shared" si="16"/>
        <v>0</v>
      </c>
      <c r="M389" s="22">
        <f t="shared" si="17"/>
        <v>0</v>
      </c>
      <c r="N389" s="70">
        <f>+'REPORTE ENERO IMROM'!N389</f>
        <v>0</v>
      </c>
      <c r="O389" s="43"/>
      <c r="P389" s="44"/>
      <c r="Q389" s="51">
        <f>+'REPORTE ENERO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ENERO IMROM'!M390</f>
        <v>0</v>
      </c>
      <c r="I390" s="31"/>
      <c r="J390" s="31"/>
      <c r="K390" s="31"/>
      <c r="L390" s="22">
        <f t="shared" si="16"/>
        <v>0</v>
      </c>
      <c r="M390" s="22">
        <f t="shared" si="17"/>
        <v>0</v>
      </c>
      <c r="N390" s="70">
        <f>+'REPORTE ENERO IMROM'!N390</f>
        <v>0</v>
      </c>
      <c r="O390" s="43"/>
      <c r="P390" s="44"/>
      <c r="Q390" s="51">
        <f>+'REPORTE ENERO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ENERO IMROM'!M391</f>
        <v>0</v>
      </c>
      <c r="I391" s="31"/>
      <c r="J391" s="31"/>
      <c r="K391" s="31"/>
      <c r="L391" s="22">
        <f t="shared" si="16"/>
        <v>0</v>
      </c>
      <c r="M391" s="22">
        <f t="shared" si="17"/>
        <v>0</v>
      </c>
      <c r="N391" s="70">
        <f>+'REPORTE ENERO IMROM'!N391</f>
        <v>0</v>
      </c>
      <c r="O391" s="43"/>
      <c r="P391" s="44"/>
      <c r="Q391" s="51">
        <f>+'REPORTE ENERO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ENERO IMROM'!M392</f>
        <v>0</v>
      </c>
      <c r="I392" s="31"/>
      <c r="J392" s="31"/>
      <c r="K392" s="31"/>
      <c r="L392" s="22">
        <f t="shared" si="16"/>
        <v>0</v>
      </c>
      <c r="M392" s="22">
        <f t="shared" si="17"/>
        <v>0</v>
      </c>
      <c r="N392" s="70">
        <f>+'REPORTE ENERO IMROM'!N392</f>
        <v>0</v>
      </c>
      <c r="O392" s="43"/>
      <c r="P392" s="44"/>
      <c r="Q392" s="51">
        <f>+'REPORTE ENERO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ENERO IMROM'!M393</f>
        <v>0</v>
      </c>
      <c r="I393" s="31"/>
      <c r="J393" s="31"/>
      <c r="K393" s="31"/>
      <c r="L393" s="22">
        <f t="shared" si="16"/>
        <v>0</v>
      </c>
      <c r="M393" s="22">
        <f t="shared" si="17"/>
        <v>0</v>
      </c>
      <c r="N393" s="70">
        <f>+'REPORTE ENERO IMROM'!N393</f>
        <v>0</v>
      </c>
      <c r="O393" s="43"/>
      <c r="P393" s="44"/>
      <c r="Q393" s="51">
        <f>+'REPORTE ENERO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ENERO IMROM'!M394</f>
        <v>0</v>
      </c>
      <c r="I394" s="31"/>
      <c r="J394" s="31"/>
      <c r="K394" s="31"/>
      <c r="L394" s="22">
        <f t="shared" si="16"/>
        <v>0</v>
      </c>
      <c r="M394" s="22">
        <f t="shared" si="17"/>
        <v>0</v>
      </c>
      <c r="N394" s="70">
        <f>+'REPORTE ENERO IMROM'!N394</f>
        <v>0</v>
      </c>
      <c r="O394" s="43"/>
      <c r="P394" s="44"/>
      <c r="Q394" s="51">
        <f>+'REPORTE ENERO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ENERO IMROM'!M395</f>
        <v>0</v>
      </c>
      <c r="I395" s="31"/>
      <c r="J395" s="31"/>
      <c r="K395" s="31"/>
      <c r="L395" s="22">
        <f t="shared" si="16"/>
        <v>0</v>
      </c>
      <c r="M395" s="22">
        <f t="shared" si="17"/>
        <v>0</v>
      </c>
      <c r="N395" s="70">
        <f>+'REPORTE ENERO IMROM'!N395</f>
        <v>0</v>
      </c>
      <c r="O395" s="43"/>
      <c r="P395" s="44"/>
      <c r="Q395" s="51">
        <f>+'REPORTE ENERO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ENERO IMROM'!M396</f>
        <v>0</v>
      </c>
      <c r="I396" s="31"/>
      <c r="J396" s="31"/>
      <c r="K396" s="31"/>
      <c r="L396" s="22">
        <f t="shared" si="16"/>
        <v>0</v>
      </c>
      <c r="M396" s="22">
        <f t="shared" si="17"/>
        <v>0</v>
      </c>
      <c r="N396" s="70">
        <f>+'REPORTE ENERO IMROM'!N396</f>
        <v>0</v>
      </c>
      <c r="O396" s="43"/>
      <c r="P396" s="44"/>
      <c r="Q396" s="51">
        <f>+'REPORTE ENERO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ENERO IMROM'!M397</f>
        <v>0</v>
      </c>
      <c r="I397" s="31"/>
      <c r="J397" s="31"/>
      <c r="K397" s="31"/>
      <c r="L397" s="22">
        <f t="shared" si="16"/>
        <v>0</v>
      </c>
      <c r="M397" s="22">
        <f t="shared" si="17"/>
        <v>0</v>
      </c>
      <c r="N397" s="70">
        <f>+'REPORTE ENERO IMROM'!N397</f>
        <v>0</v>
      </c>
      <c r="O397" s="43"/>
      <c r="P397" s="44"/>
      <c r="Q397" s="51">
        <f>+'REPORTE ENERO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ENERO IMROM'!M398</f>
        <v>0</v>
      </c>
      <c r="I398" s="31"/>
      <c r="J398" s="31"/>
      <c r="K398" s="31"/>
      <c r="L398" s="22">
        <f t="shared" si="16"/>
        <v>0</v>
      </c>
      <c r="M398" s="22">
        <f t="shared" si="17"/>
        <v>0</v>
      </c>
      <c r="N398" s="70">
        <f>+'REPORTE ENERO IMROM'!N398</f>
        <v>0</v>
      </c>
      <c r="O398" s="43"/>
      <c r="P398" s="44"/>
      <c r="Q398" s="51">
        <f>+'REPORTE ENERO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ENERO IMROM'!M399</f>
        <v>0</v>
      </c>
      <c r="I399" s="31"/>
      <c r="J399" s="31"/>
      <c r="K399" s="31"/>
      <c r="L399" s="22">
        <f t="shared" si="16"/>
        <v>0</v>
      </c>
      <c r="M399" s="22">
        <f t="shared" si="17"/>
        <v>0</v>
      </c>
      <c r="N399" s="70">
        <f>+'REPORTE ENERO IMROM'!N399</f>
        <v>0</v>
      </c>
      <c r="O399" s="43"/>
      <c r="P399" s="44"/>
      <c r="Q399" s="51">
        <f>+'REPORTE ENERO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ENERO IMROM'!M400</f>
        <v>0</v>
      </c>
      <c r="I400" s="31"/>
      <c r="J400" s="31"/>
      <c r="K400" s="31"/>
      <c r="L400" s="22">
        <f t="shared" si="16"/>
        <v>0</v>
      </c>
      <c r="M400" s="22">
        <f t="shared" si="17"/>
        <v>0</v>
      </c>
      <c r="N400" s="70">
        <f>+'REPORTE ENERO IMROM'!N400</f>
        <v>0</v>
      </c>
      <c r="O400" s="43"/>
      <c r="P400" s="44"/>
      <c r="Q400" s="51">
        <f>+'REPORTE ENERO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ENERO IMROM'!M401</f>
        <v>0</v>
      </c>
      <c r="I401" s="31"/>
      <c r="J401" s="31"/>
      <c r="K401" s="31"/>
      <c r="L401" s="22">
        <f t="shared" si="16"/>
        <v>0</v>
      </c>
      <c r="M401" s="22">
        <f t="shared" si="17"/>
        <v>0</v>
      </c>
      <c r="N401" s="70">
        <f>+'REPORTE ENERO IMROM'!N401</f>
        <v>0</v>
      </c>
      <c r="O401" s="43"/>
      <c r="P401" s="44"/>
      <c r="Q401" s="51">
        <f>+'REPORTE ENERO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ENERO IMROM'!M402</f>
        <v>0</v>
      </c>
      <c r="I402" s="31"/>
      <c r="J402" s="31"/>
      <c r="K402" s="31"/>
      <c r="L402" s="22">
        <f t="shared" si="16"/>
        <v>0</v>
      </c>
      <c r="M402" s="22">
        <f t="shared" si="17"/>
        <v>0</v>
      </c>
      <c r="N402" s="70">
        <f>+'REPORTE ENERO IMROM'!N402</f>
        <v>0</v>
      </c>
      <c r="O402" s="43"/>
      <c r="P402" s="44"/>
      <c r="Q402" s="51">
        <f>+'REPORTE ENERO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ENERO IMROM'!M403</f>
        <v>0</v>
      </c>
      <c r="I403" s="31"/>
      <c r="J403" s="31"/>
      <c r="K403" s="31"/>
      <c r="L403" s="22">
        <f t="shared" si="16"/>
        <v>0</v>
      </c>
      <c r="M403" s="22">
        <f t="shared" si="17"/>
        <v>0</v>
      </c>
      <c r="N403" s="70">
        <f>+'REPORTE ENERO IMROM'!N403</f>
        <v>0</v>
      </c>
      <c r="O403" s="43"/>
      <c r="P403" s="44"/>
      <c r="Q403" s="51">
        <f>+'REPORTE ENERO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ENERO IMROM'!M404</f>
        <v>0</v>
      </c>
      <c r="I404" s="31"/>
      <c r="J404" s="31"/>
      <c r="K404" s="31"/>
      <c r="L404" s="22">
        <f t="shared" ref="L404:L467" si="19">I404+J404+K404</f>
        <v>0</v>
      </c>
      <c r="M404" s="22">
        <f t="shared" ref="M404:M467" si="20">H404+L404</f>
        <v>0</v>
      </c>
      <c r="N404" s="70">
        <f>+'REPORTE ENERO IMROM'!N404</f>
        <v>0</v>
      </c>
      <c r="O404" s="43"/>
      <c r="P404" s="44"/>
      <c r="Q404" s="51">
        <f>+'REPORTE ENERO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ENERO IMROM'!M405</f>
        <v>0</v>
      </c>
      <c r="I405" s="31"/>
      <c r="J405" s="31"/>
      <c r="K405" s="31"/>
      <c r="L405" s="22">
        <f t="shared" si="19"/>
        <v>0</v>
      </c>
      <c r="M405" s="22">
        <f t="shared" si="20"/>
        <v>0</v>
      </c>
      <c r="N405" s="70">
        <f>+'REPORTE ENERO IMROM'!N405</f>
        <v>0</v>
      </c>
      <c r="O405" s="43"/>
      <c r="P405" s="44"/>
      <c r="Q405" s="51">
        <f>+'REPORTE ENERO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ENERO IMROM'!M406</f>
        <v>0</v>
      </c>
      <c r="I406" s="31"/>
      <c r="J406" s="31"/>
      <c r="K406" s="31"/>
      <c r="L406" s="22">
        <f t="shared" si="19"/>
        <v>0</v>
      </c>
      <c r="M406" s="22">
        <f t="shared" si="20"/>
        <v>0</v>
      </c>
      <c r="N406" s="70">
        <f>+'REPORTE ENERO IMROM'!N406</f>
        <v>0</v>
      </c>
      <c r="O406" s="43"/>
      <c r="P406" s="44"/>
      <c r="Q406" s="51">
        <f>+'REPORTE ENERO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ENERO IMROM'!M407</f>
        <v>0</v>
      </c>
      <c r="I407" s="31"/>
      <c r="J407" s="31"/>
      <c r="K407" s="31"/>
      <c r="L407" s="22">
        <f t="shared" si="19"/>
        <v>0</v>
      </c>
      <c r="M407" s="22">
        <f t="shared" si="20"/>
        <v>0</v>
      </c>
      <c r="N407" s="70">
        <f>+'REPORTE ENERO IMROM'!N407</f>
        <v>0</v>
      </c>
      <c r="O407" s="43"/>
      <c r="P407" s="44"/>
      <c r="Q407" s="51">
        <f>+'REPORTE ENERO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ENERO IMROM'!M408</f>
        <v>0</v>
      </c>
      <c r="I408" s="31"/>
      <c r="J408" s="31"/>
      <c r="K408" s="31"/>
      <c r="L408" s="22">
        <f t="shared" si="19"/>
        <v>0</v>
      </c>
      <c r="M408" s="22">
        <f t="shared" si="20"/>
        <v>0</v>
      </c>
      <c r="N408" s="70">
        <f>+'REPORTE ENERO IMROM'!N408</f>
        <v>0</v>
      </c>
      <c r="O408" s="43"/>
      <c r="P408" s="44"/>
      <c r="Q408" s="51">
        <f>+'REPORTE ENERO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ENERO IMROM'!M409</f>
        <v>0</v>
      </c>
      <c r="I409" s="31"/>
      <c r="J409" s="31"/>
      <c r="K409" s="31"/>
      <c r="L409" s="22">
        <f t="shared" si="19"/>
        <v>0</v>
      </c>
      <c r="M409" s="22">
        <f t="shared" si="20"/>
        <v>0</v>
      </c>
      <c r="N409" s="70">
        <f>+'REPORTE ENERO IMROM'!N409</f>
        <v>0</v>
      </c>
      <c r="O409" s="43"/>
      <c r="P409" s="44"/>
      <c r="Q409" s="51">
        <f>+'REPORTE ENERO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ENERO IMROM'!M410</f>
        <v>0</v>
      </c>
      <c r="I410" s="31"/>
      <c r="J410" s="31"/>
      <c r="K410" s="31"/>
      <c r="L410" s="22">
        <f t="shared" si="19"/>
        <v>0</v>
      </c>
      <c r="M410" s="22">
        <f t="shared" si="20"/>
        <v>0</v>
      </c>
      <c r="N410" s="70">
        <f>+'REPORTE ENERO IMROM'!N410</f>
        <v>0</v>
      </c>
      <c r="O410" s="43"/>
      <c r="P410" s="44"/>
      <c r="Q410" s="51">
        <f>+'REPORTE ENERO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ENERO IMROM'!M411</f>
        <v>0</v>
      </c>
      <c r="I411" s="31"/>
      <c r="J411" s="31"/>
      <c r="K411" s="31"/>
      <c r="L411" s="22">
        <f t="shared" si="19"/>
        <v>0</v>
      </c>
      <c r="M411" s="22">
        <f t="shared" si="20"/>
        <v>0</v>
      </c>
      <c r="N411" s="70">
        <f>+'REPORTE ENERO IMROM'!N411</f>
        <v>0</v>
      </c>
      <c r="O411" s="43"/>
      <c r="P411" s="44"/>
      <c r="Q411" s="51">
        <f>+'REPORTE ENERO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ENERO IMROM'!M412</f>
        <v>0</v>
      </c>
      <c r="I412" s="31"/>
      <c r="J412" s="31"/>
      <c r="K412" s="31"/>
      <c r="L412" s="22">
        <f t="shared" si="19"/>
        <v>0</v>
      </c>
      <c r="M412" s="22">
        <f t="shared" si="20"/>
        <v>0</v>
      </c>
      <c r="N412" s="70">
        <f>+'REPORTE ENERO IMROM'!N412</f>
        <v>0</v>
      </c>
      <c r="O412" s="43"/>
      <c r="P412" s="44"/>
      <c r="Q412" s="51">
        <f>+'REPORTE ENERO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ENERO IMROM'!M413</f>
        <v>0</v>
      </c>
      <c r="I413" s="31"/>
      <c r="J413" s="31"/>
      <c r="K413" s="31"/>
      <c r="L413" s="22">
        <f t="shared" si="19"/>
        <v>0</v>
      </c>
      <c r="M413" s="22">
        <f t="shared" si="20"/>
        <v>0</v>
      </c>
      <c r="N413" s="70">
        <f>+'REPORTE ENERO IMROM'!N413</f>
        <v>0</v>
      </c>
      <c r="O413" s="43"/>
      <c r="P413" s="44"/>
      <c r="Q413" s="51">
        <f>+'REPORTE ENERO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ENERO IMROM'!M414</f>
        <v>0</v>
      </c>
      <c r="I414" s="31"/>
      <c r="J414" s="31"/>
      <c r="K414" s="31"/>
      <c r="L414" s="22">
        <f t="shared" si="19"/>
        <v>0</v>
      </c>
      <c r="M414" s="22">
        <f t="shared" si="20"/>
        <v>0</v>
      </c>
      <c r="N414" s="70">
        <f>+'REPORTE ENERO IMROM'!N414</f>
        <v>0</v>
      </c>
      <c r="O414" s="43"/>
      <c r="P414" s="44"/>
      <c r="Q414" s="51">
        <f>+'REPORTE ENERO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ENERO IMROM'!M415</f>
        <v>0</v>
      </c>
      <c r="I415" s="31"/>
      <c r="J415" s="31"/>
      <c r="K415" s="31"/>
      <c r="L415" s="22">
        <f t="shared" si="19"/>
        <v>0</v>
      </c>
      <c r="M415" s="22">
        <f t="shared" si="20"/>
        <v>0</v>
      </c>
      <c r="N415" s="70">
        <f>+'REPORTE ENERO IMROM'!N415</f>
        <v>0</v>
      </c>
      <c r="O415" s="43"/>
      <c r="P415" s="44"/>
      <c r="Q415" s="51">
        <f>+'REPORTE ENERO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ENERO IMROM'!M416</f>
        <v>0</v>
      </c>
      <c r="I416" s="31"/>
      <c r="J416" s="31"/>
      <c r="K416" s="31"/>
      <c r="L416" s="22">
        <f t="shared" si="19"/>
        <v>0</v>
      </c>
      <c r="M416" s="22">
        <f t="shared" si="20"/>
        <v>0</v>
      </c>
      <c r="N416" s="70">
        <f>+'REPORTE ENERO IMROM'!N416</f>
        <v>0</v>
      </c>
      <c r="O416" s="43"/>
      <c r="P416" s="44"/>
      <c r="Q416" s="51">
        <f>+'REPORTE ENERO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ENERO IMROM'!M417</f>
        <v>0</v>
      </c>
      <c r="I417" s="31"/>
      <c r="J417" s="31"/>
      <c r="K417" s="31"/>
      <c r="L417" s="22">
        <f t="shared" si="19"/>
        <v>0</v>
      </c>
      <c r="M417" s="22">
        <f t="shared" si="20"/>
        <v>0</v>
      </c>
      <c r="N417" s="70">
        <f>+'REPORTE ENERO IMROM'!N417</f>
        <v>0</v>
      </c>
      <c r="O417" s="43"/>
      <c r="P417" s="44"/>
      <c r="Q417" s="51">
        <f>+'REPORTE ENERO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ENERO IMROM'!M418</f>
        <v>0</v>
      </c>
      <c r="I418" s="31"/>
      <c r="J418" s="31"/>
      <c r="K418" s="31"/>
      <c r="L418" s="22">
        <f t="shared" si="19"/>
        <v>0</v>
      </c>
      <c r="M418" s="22">
        <f t="shared" si="20"/>
        <v>0</v>
      </c>
      <c r="N418" s="70">
        <f>+'REPORTE ENERO IMROM'!N418</f>
        <v>0</v>
      </c>
      <c r="O418" s="43"/>
      <c r="P418" s="44"/>
      <c r="Q418" s="51">
        <f>+'REPORTE ENERO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ENERO IMROM'!M419</f>
        <v>0</v>
      </c>
      <c r="I419" s="31"/>
      <c r="J419" s="31"/>
      <c r="K419" s="31"/>
      <c r="L419" s="22">
        <f t="shared" si="19"/>
        <v>0</v>
      </c>
      <c r="M419" s="22">
        <f t="shared" si="20"/>
        <v>0</v>
      </c>
      <c r="N419" s="70">
        <f>+'REPORTE ENERO IMROM'!N419</f>
        <v>0</v>
      </c>
      <c r="O419" s="43"/>
      <c r="P419" s="44"/>
      <c r="Q419" s="51">
        <f>+'REPORTE ENERO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ENERO IMROM'!M420</f>
        <v>0</v>
      </c>
      <c r="I420" s="31"/>
      <c r="J420" s="31"/>
      <c r="K420" s="31"/>
      <c r="L420" s="22">
        <f t="shared" si="19"/>
        <v>0</v>
      </c>
      <c r="M420" s="22">
        <f t="shared" si="20"/>
        <v>0</v>
      </c>
      <c r="N420" s="70">
        <f>+'REPORTE ENERO IMROM'!N420</f>
        <v>0</v>
      </c>
      <c r="O420" s="43"/>
      <c r="P420" s="44"/>
      <c r="Q420" s="51">
        <f>+'REPORTE ENERO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ENERO IMROM'!M421</f>
        <v>0</v>
      </c>
      <c r="I421" s="31"/>
      <c r="J421" s="31"/>
      <c r="K421" s="31"/>
      <c r="L421" s="22">
        <f t="shared" si="19"/>
        <v>0</v>
      </c>
      <c r="M421" s="22">
        <f t="shared" si="20"/>
        <v>0</v>
      </c>
      <c r="N421" s="70">
        <f>+'REPORTE ENERO IMROM'!N421</f>
        <v>0</v>
      </c>
      <c r="O421" s="43"/>
      <c r="P421" s="44"/>
      <c r="Q421" s="51">
        <f>+'REPORTE ENERO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ENERO IMROM'!M422</f>
        <v>0</v>
      </c>
      <c r="I422" s="31"/>
      <c r="J422" s="31"/>
      <c r="K422" s="31"/>
      <c r="L422" s="22">
        <f t="shared" si="19"/>
        <v>0</v>
      </c>
      <c r="M422" s="22">
        <f t="shared" si="20"/>
        <v>0</v>
      </c>
      <c r="N422" s="70">
        <f>+'REPORTE ENERO IMROM'!N422</f>
        <v>0</v>
      </c>
      <c r="O422" s="43"/>
      <c r="P422" s="44"/>
      <c r="Q422" s="51">
        <f>+'REPORTE ENERO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ENERO IMROM'!M423</f>
        <v>0</v>
      </c>
      <c r="I423" s="31"/>
      <c r="J423" s="31"/>
      <c r="K423" s="31"/>
      <c r="L423" s="22">
        <f t="shared" si="19"/>
        <v>0</v>
      </c>
      <c r="M423" s="22">
        <f t="shared" si="20"/>
        <v>0</v>
      </c>
      <c r="N423" s="70">
        <f>+'REPORTE ENERO IMROM'!N423</f>
        <v>0</v>
      </c>
      <c r="O423" s="43"/>
      <c r="P423" s="44"/>
      <c r="Q423" s="51">
        <f>+'REPORTE ENERO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ENERO IMROM'!M424</f>
        <v>0</v>
      </c>
      <c r="I424" s="31"/>
      <c r="J424" s="31"/>
      <c r="K424" s="31"/>
      <c r="L424" s="22">
        <f t="shared" si="19"/>
        <v>0</v>
      </c>
      <c r="M424" s="22">
        <f t="shared" si="20"/>
        <v>0</v>
      </c>
      <c r="N424" s="70">
        <f>+'REPORTE ENERO IMROM'!N424</f>
        <v>0</v>
      </c>
      <c r="O424" s="43"/>
      <c r="P424" s="44"/>
      <c r="Q424" s="51">
        <f>+'REPORTE ENERO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ENERO IMROM'!M425</f>
        <v>0</v>
      </c>
      <c r="I425" s="31"/>
      <c r="J425" s="31"/>
      <c r="K425" s="31"/>
      <c r="L425" s="22">
        <f t="shared" si="19"/>
        <v>0</v>
      </c>
      <c r="M425" s="22">
        <f t="shared" si="20"/>
        <v>0</v>
      </c>
      <c r="N425" s="70">
        <f>+'REPORTE ENERO IMROM'!N425</f>
        <v>0</v>
      </c>
      <c r="O425" s="43"/>
      <c r="P425" s="44"/>
      <c r="Q425" s="51">
        <f>+'REPORTE ENERO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ENERO IMROM'!M426</f>
        <v>0</v>
      </c>
      <c r="I426" s="31"/>
      <c r="J426" s="31"/>
      <c r="K426" s="31"/>
      <c r="L426" s="22">
        <f t="shared" si="19"/>
        <v>0</v>
      </c>
      <c r="M426" s="22">
        <f t="shared" si="20"/>
        <v>0</v>
      </c>
      <c r="N426" s="70">
        <f>+'REPORTE ENERO IMROM'!N426</f>
        <v>0</v>
      </c>
      <c r="O426" s="43"/>
      <c r="P426" s="44"/>
      <c r="Q426" s="51">
        <f>+'REPORTE ENERO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ENERO IMROM'!M427</f>
        <v>0</v>
      </c>
      <c r="I427" s="31"/>
      <c r="J427" s="31"/>
      <c r="K427" s="31"/>
      <c r="L427" s="22">
        <f t="shared" si="19"/>
        <v>0</v>
      </c>
      <c r="M427" s="22">
        <f t="shared" si="20"/>
        <v>0</v>
      </c>
      <c r="N427" s="70">
        <f>+'REPORTE ENERO IMROM'!N427</f>
        <v>0</v>
      </c>
      <c r="O427" s="43"/>
      <c r="P427" s="44"/>
      <c r="Q427" s="51">
        <f>+'REPORTE ENERO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ENERO IMROM'!M428</f>
        <v>0</v>
      </c>
      <c r="I428" s="31"/>
      <c r="J428" s="31"/>
      <c r="K428" s="31"/>
      <c r="L428" s="22">
        <f t="shared" si="19"/>
        <v>0</v>
      </c>
      <c r="M428" s="22">
        <f t="shared" si="20"/>
        <v>0</v>
      </c>
      <c r="N428" s="70">
        <f>+'REPORTE ENERO IMROM'!N428</f>
        <v>0</v>
      </c>
      <c r="O428" s="43"/>
      <c r="P428" s="44"/>
      <c r="Q428" s="51">
        <f>+'REPORTE ENERO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ENERO IMROM'!M429</f>
        <v>0</v>
      </c>
      <c r="I429" s="31"/>
      <c r="J429" s="31"/>
      <c r="K429" s="31"/>
      <c r="L429" s="22">
        <f t="shared" si="19"/>
        <v>0</v>
      </c>
      <c r="M429" s="22">
        <f t="shared" si="20"/>
        <v>0</v>
      </c>
      <c r="N429" s="70">
        <f>+'REPORTE ENERO IMROM'!N429</f>
        <v>0</v>
      </c>
      <c r="O429" s="43"/>
      <c r="P429" s="44"/>
      <c r="Q429" s="51">
        <f>+'REPORTE ENERO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ENERO IMROM'!M430</f>
        <v>0</v>
      </c>
      <c r="I430" s="31"/>
      <c r="J430" s="31"/>
      <c r="K430" s="31"/>
      <c r="L430" s="22">
        <f t="shared" si="19"/>
        <v>0</v>
      </c>
      <c r="M430" s="22">
        <f t="shared" si="20"/>
        <v>0</v>
      </c>
      <c r="N430" s="70">
        <f>+'REPORTE ENERO IMROM'!N430</f>
        <v>0</v>
      </c>
      <c r="O430" s="43"/>
      <c r="P430" s="44"/>
      <c r="Q430" s="51">
        <f>+'REPORTE ENERO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ENERO IMROM'!M431</f>
        <v>0</v>
      </c>
      <c r="I431" s="31"/>
      <c r="J431" s="31"/>
      <c r="K431" s="31"/>
      <c r="L431" s="22">
        <f t="shared" si="19"/>
        <v>0</v>
      </c>
      <c r="M431" s="22">
        <f t="shared" si="20"/>
        <v>0</v>
      </c>
      <c r="N431" s="70">
        <f>+'REPORTE ENERO IMROM'!N431</f>
        <v>0</v>
      </c>
      <c r="O431" s="43"/>
      <c r="P431" s="44"/>
      <c r="Q431" s="51">
        <f>+'REPORTE ENERO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ENERO IMROM'!M432</f>
        <v>0</v>
      </c>
      <c r="I432" s="31"/>
      <c r="J432" s="31"/>
      <c r="K432" s="31"/>
      <c r="L432" s="22">
        <f t="shared" si="19"/>
        <v>0</v>
      </c>
      <c r="M432" s="22">
        <f t="shared" si="20"/>
        <v>0</v>
      </c>
      <c r="N432" s="70">
        <f>+'REPORTE ENERO IMROM'!N432</f>
        <v>0</v>
      </c>
      <c r="O432" s="43"/>
      <c r="P432" s="44"/>
      <c r="Q432" s="51">
        <f>+'REPORTE ENERO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ENERO IMROM'!M433</f>
        <v>0</v>
      </c>
      <c r="I433" s="31"/>
      <c r="J433" s="31"/>
      <c r="K433" s="31"/>
      <c r="L433" s="22">
        <f t="shared" si="19"/>
        <v>0</v>
      </c>
      <c r="M433" s="22">
        <f t="shared" si="20"/>
        <v>0</v>
      </c>
      <c r="N433" s="70">
        <f>+'REPORTE ENERO IMROM'!N433</f>
        <v>0</v>
      </c>
      <c r="O433" s="43"/>
      <c r="P433" s="44"/>
      <c r="Q433" s="51">
        <f>+'REPORTE ENERO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ENERO IMROM'!M434</f>
        <v>0</v>
      </c>
      <c r="I434" s="31"/>
      <c r="J434" s="31"/>
      <c r="K434" s="31"/>
      <c r="L434" s="22">
        <f t="shared" si="19"/>
        <v>0</v>
      </c>
      <c r="M434" s="22">
        <f t="shared" si="20"/>
        <v>0</v>
      </c>
      <c r="N434" s="70">
        <f>+'REPORTE ENERO IMROM'!N434</f>
        <v>0</v>
      </c>
      <c r="O434" s="43"/>
      <c r="P434" s="44"/>
      <c r="Q434" s="51">
        <f>+'REPORTE ENERO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ENERO IMROM'!M435</f>
        <v>0</v>
      </c>
      <c r="I435" s="31"/>
      <c r="J435" s="31"/>
      <c r="K435" s="31"/>
      <c r="L435" s="22">
        <f t="shared" si="19"/>
        <v>0</v>
      </c>
      <c r="M435" s="22">
        <f t="shared" si="20"/>
        <v>0</v>
      </c>
      <c r="N435" s="70">
        <f>+'REPORTE ENERO IMROM'!N435</f>
        <v>0</v>
      </c>
      <c r="O435" s="43"/>
      <c r="P435" s="44"/>
      <c r="Q435" s="51">
        <f>+'REPORTE ENERO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ENERO IMROM'!M436</f>
        <v>0</v>
      </c>
      <c r="I436" s="31"/>
      <c r="J436" s="31"/>
      <c r="K436" s="31"/>
      <c r="L436" s="22">
        <f t="shared" si="19"/>
        <v>0</v>
      </c>
      <c r="M436" s="22">
        <f t="shared" si="20"/>
        <v>0</v>
      </c>
      <c r="N436" s="70">
        <f>+'REPORTE ENERO IMROM'!N436</f>
        <v>0</v>
      </c>
      <c r="O436" s="43"/>
      <c r="P436" s="44"/>
      <c r="Q436" s="51">
        <f>+'REPORTE ENERO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ENERO IMROM'!M437</f>
        <v>0</v>
      </c>
      <c r="I437" s="31"/>
      <c r="J437" s="31"/>
      <c r="K437" s="31"/>
      <c r="L437" s="22">
        <f t="shared" si="19"/>
        <v>0</v>
      </c>
      <c r="M437" s="22">
        <f t="shared" si="20"/>
        <v>0</v>
      </c>
      <c r="N437" s="70">
        <f>+'REPORTE ENERO IMROM'!N437</f>
        <v>0</v>
      </c>
      <c r="O437" s="43"/>
      <c r="P437" s="44"/>
      <c r="Q437" s="51">
        <f>+'REPORTE ENERO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ENERO IMROM'!M438</f>
        <v>0</v>
      </c>
      <c r="I438" s="31"/>
      <c r="J438" s="31"/>
      <c r="K438" s="31"/>
      <c r="L438" s="22">
        <f t="shared" si="19"/>
        <v>0</v>
      </c>
      <c r="M438" s="22">
        <f t="shared" si="20"/>
        <v>0</v>
      </c>
      <c r="N438" s="70">
        <f>+'REPORTE ENERO IMROM'!N438</f>
        <v>0</v>
      </c>
      <c r="O438" s="43"/>
      <c r="P438" s="44"/>
      <c r="Q438" s="51">
        <f>+'REPORTE ENERO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ENERO IMROM'!M439</f>
        <v>0</v>
      </c>
      <c r="I439" s="31"/>
      <c r="J439" s="31"/>
      <c r="K439" s="31"/>
      <c r="L439" s="22">
        <f t="shared" si="19"/>
        <v>0</v>
      </c>
      <c r="M439" s="22">
        <f t="shared" si="20"/>
        <v>0</v>
      </c>
      <c r="N439" s="70">
        <f>+'REPORTE ENERO IMROM'!N439</f>
        <v>0</v>
      </c>
      <c r="O439" s="43"/>
      <c r="P439" s="44"/>
      <c r="Q439" s="51">
        <f>+'REPORTE ENERO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ENERO IMROM'!M440</f>
        <v>0</v>
      </c>
      <c r="I440" s="31"/>
      <c r="J440" s="31"/>
      <c r="K440" s="31"/>
      <c r="L440" s="22">
        <f t="shared" si="19"/>
        <v>0</v>
      </c>
      <c r="M440" s="22">
        <f t="shared" si="20"/>
        <v>0</v>
      </c>
      <c r="N440" s="70">
        <f>+'REPORTE ENERO IMROM'!N440</f>
        <v>0</v>
      </c>
      <c r="O440" s="43"/>
      <c r="P440" s="44"/>
      <c r="Q440" s="51">
        <f>+'REPORTE ENERO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ENERO IMROM'!M441</f>
        <v>0</v>
      </c>
      <c r="I441" s="31"/>
      <c r="J441" s="31"/>
      <c r="K441" s="31"/>
      <c r="L441" s="22">
        <f t="shared" si="19"/>
        <v>0</v>
      </c>
      <c r="M441" s="22">
        <f t="shared" si="20"/>
        <v>0</v>
      </c>
      <c r="N441" s="70">
        <f>+'REPORTE ENERO IMROM'!N441</f>
        <v>0</v>
      </c>
      <c r="O441" s="43"/>
      <c r="P441" s="44"/>
      <c r="Q441" s="51">
        <f>+'REPORTE ENERO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ENERO IMROM'!M442</f>
        <v>0</v>
      </c>
      <c r="I442" s="31"/>
      <c r="J442" s="31"/>
      <c r="K442" s="31"/>
      <c r="L442" s="22">
        <f t="shared" si="19"/>
        <v>0</v>
      </c>
      <c r="M442" s="22">
        <f t="shared" si="20"/>
        <v>0</v>
      </c>
      <c r="N442" s="70">
        <f>+'REPORTE ENERO IMROM'!N442</f>
        <v>0</v>
      </c>
      <c r="O442" s="43"/>
      <c r="P442" s="44"/>
      <c r="Q442" s="51">
        <f>+'REPORTE ENERO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ENERO IMROM'!M443</f>
        <v>0</v>
      </c>
      <c r="I443" s="31"/>
      <c r="J443" s="31"/>
      <c r="K443" s="31"/>
      <c r="L443" s="22">
        <f t="shared" si="19"/>
        <v>0</v>
      </c>
      <c r="M443" s="22">
        <f t="shared" si="20"/>
        <v>0</v>
      </c>
      <c r="N443" s="70">
        <f>+'REPORTE ENERO IMROM'!N443</f>
        <v>0</v>
      </c>
      <c r="O443" s="43"/>
      <c r="P443" s="44"/>
      <c r="Q443" s="51">
        <f>+'REPORTE ENERO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ENERO IMROM'!M444</f>
        <v>0</v>
      </c>
      <c r="I444" s="31"/>
      <c r="J444" s="31"/>
      <c r="K444" s="31"/>
      <c r="L444" s="22">
        <f t="shared" si="19"/>
        <v>0</v>
      </c>
      <c r="M444" s="22">
        <f t="shared" si="20"/>
        <v>0</v>
      </c>
      <c r="N444" s="70">
        <f>+'REPORTE ENERO IMROM'!N444</f>
        <v>0</v>
      </c>
      <c r="O444" s="43"/>
      <c r="P444" s="44"/>
      <c r="Q444" s="51">
        <f>+'REPORTE ENERO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ENERO IMROM'!M445</f>
        <v>0</v>
      </c>
      <c r="I445" s="31"/>
      <c r="J445" s="31"/>
      <c r="K445" s="31"/>
      <c r="L445" s="22">
        <f t="shared" si="19"/>
        <v>0</v>
      </c>
      <c r="M445" s="22">
        <f t="shared" si="20"/>
        <v>0</v>
      </c>
      <c r="N445" s="70">
        <f>+'REPORTE ENERO IMROM'!N445</f>
        <v>0</v>
      </c>
      <c r="O445" s="43"/>
      <c r="P445" s="44"/>
      <c r="Q445" s="51">
        <f>+'REPORTE ENERO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ENERO IMROM'!M446</f>
        <v>0</v>
      </c>
      <c r="I446" s="31"/>
      <c r="J446" s="31"/>
      <c r="K446" s="31"/>
      <c r="L446" s="22">
        <f t="shared" si="19"/>
        <v>0</v>
      </c>
      <c r="M446" s="22">
        <f t="shared" si="20"/>
        <v>0</v>
      </c>
      <c r="N446" s="70">
        <f>+'REPORTE ENERO IMROM'!N446</f>
        <v>0</v>
      </c>
      <c r="O446" s="43"/>
      <c r="P446" s="44"/>
      <c r="Q446" s="51">
        <f>+'REPORTE ENERO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ENERO IMROM'!M447</f>
        <v>0</v>
      </c>
      <c r="I447" s="31"/>
      <c r="J447" s="31"/>
      <c r="K447" s="31"/>
      <c r="L447" s="22">
        <f t="shared" si="19"/>
        <v>0</v>
      </c>
      <c r="M447" s="22">
        <f t="shared" si="20"/>
        <v>0</v>
      </c>
      <c r="N447" s="70">
        <f>+'REPORTE ENERO IMROM'!N447</f>
        <v>0</v>
      </c>
      <c r="O447" s="43"/>
      <c r="P447" s="44"/>
      <c r="Q447" s="51">
        <f>+'REPORTE ENERO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ENERO IMROM'!M448</f>
        <v>0</v>
      </c>
      <c r="I448" s="31"/>
      <c r="J448" s="31"/>
      <c r="K448" s="31"/>
      <c r="L448" s="22">
        <f t="shared" si="19"/>
        <v>0</v>
      </c>
      <c r="M448" s="22">
        <f t="shared" si="20"/>
        <v>0</v>
      </c>
      <c r="N448" s="70">
        <f>+'REPORTE ENERO IMROM'!N448</f>
        <v>0</v>
      </c>
      <c r="O448" s="43"/>
      <c r="P448" s="44"/>
      <c r="Q448" s="51">
        <f>+'REPORTE ENERO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ENERO IMROM'!M449</f>
        <v>0</v>
      </c>
      <c r="I449" s="31"/>
      <c r="J449" s="31"/>
      <c r="K449" s="31"/>
      <c r="L449" s="22">
        <f t="shared" si="19"/>
        <v>0</v>
      </c>
      <c r="M449" s="22">
        <f t="shared" si="20"/>
        <v>0</v>
      </c>
      <c r="N449" s="70">
        <f>+'REPORTE ENERO IMROM'!N449</f>
        <v>0</v>
      </c>
      <c r="O449" s="43"/>
      <c r="P449" s="44"/>
      <c r="Q449" s="51">
        <f>+'REPORTE ENERO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ENERO IMROM'!M450</f>
        <v>0</v>
      </c>
      <c r="I450" s="31"/>
      <c r="J450" s="31"/>
      <c r="K450" s="31"/>
      <c r="L450" s="22">
        <f t="shared" si="19"/>
        <v>0</v>
      </c>
      <c r="M450" s="22">
        <f t="shared" si="20"/>
        <v>0</v>
      </c>
      <c r="N450" s="70">
        <f>+'REPORTE ENERO IMROM'!N450</f>
        <v>0</v>
      </c>
      <c r="O450" s="43"/>
      <c r="P450" s="44"/>
      <c r="Q450" s="51">
        <f>+'REPORTE ENERO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ENERO IMROM'!M451</f>
        <v>0</v>
      </c>
      <c r="I451" s="31"/>
      <c r="J451" s="31"/>
      <c r="K451" s="31"/>
      <c r="L451" s="22">
        <f t="shared" si="19"/>
        <v>0</v>
      </c>
      <c r="M451" s="22">
        <f t="shared" si="20"/>
        <v>0</v>
      </c>
      <c r="N451" s="70">
        <f>+'REPORTE ENERO IMROM'!N451</f>
        <v>0</v>
      </c>
      <c r="O451" s="43"/>
      <c r="P451" s="44"/>
      <c r="Q451" s="51">
        <f>+'REPORTE ENERO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ENERO IMROM'!M452</f>
        <v>0</v>
      </c>
      <c r="I452" s="31"/>
      <c r="J452" s="31"/>
      <c r="K452" s="31"/>
      <c r="L452" s="22">
        <f t="shared" si="19"/>
        <v>0</v>
      </c>
      <c r="M452" s="22">
        <f t="shared" si="20"/>
        <v>0</v>
      </c>
      <c r="N452" s="70">
        <f>+'REPORTE ENERO IMROM'!N452</f>
        <v>0</v>
      </c>
      <c r="O452" s="43"/>
      <c r="P452" s="44"/>
      <c r="Q452" s="51">
        <f>+'REPORTE ENERO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ENERO IMROM'!M453</f>
        <v>0</v>
      </c>
      <c r="I453" s="31"/>
      <c r="J453" s="31"/>
      <c r="K453" s="31"/>
      <c r="L453" s="22">
        <f t="shared" si="19"/>
        <v>0</v>
      </c>
      <c r="M453" s="22">
        <f t="shared" si="20"/>
        <v>0</v>
      </c>
      <c r="N453" s="70">
        <f>+'REPORTE ENERO IMROM'!N453</f>
        <v>0</v>
      </c>
      <c r="O453" s="43"/>
      <c r="P453" s="44"/>
      <c r="Q453" s="51">
        <f>+'REPORTE ENERO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ENERO IMROM'!M454</f>
        <v>0</v>
      </c>
      <c r="I454" s="31"/>
      <c r="J454" s="31"/>
      <c r="K454" s="31"/>
      <c r="L454" s="22">
        <f t="shared" si="19"/>
        <v>0</v>
      </c>
      <c r="M454" s="22">
        <f t="shared" si="20"/>
        <v>0</v>
      </c>
      <c r="N454" s="70">
        <f>+'REPORTE ENERO IMROM'!N454</f>
        <v>0</v>
      </c>
      <c r="O454" s="43"/>
      <c r="P454" s="44"/>
      <c r="Q454" s="51">
        <f>+'REPORTE ENERO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ENERO IMROM'!M455</f>
        <v>0</v>
      </c>
      <c r="I455" s="31"/>
      <c r="J455" s="31"/>
      <c r="K455" s="31"/>
      <c r="L455" s="22">
        <f t="shared" si="19"/>
        <v>0</v>
      </c>
      <c r="M455" s="22">
        <f t="shared" si="20"/>
        <v>0</v>
      </c>
      <c r="N455" s="70">
        <f>+'REPORTE ENERO IMROM'!N455</f>
        <v>0</v>
      </c>
      <c r="O455" s="43"/>
      <c r="P455" s="44"/>
      <c r="Q455" s="51">
        <f>+'REPORTE ENERO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ENERO IMROM'!M456</f>
        <v>0</v>
      </c>
      <c r="I456" s="31"/>
      <c r="J456" s="31"/>
      <c r="K456" s="31"/>
      <c r="L456" s="22">
        <f t="shared" si="19"/>
        <v>0</v>
      </c>
      <c r="M456" s="22">
        <f t="shared" si="20"/>
        <v>0</v>
      </c>
      <c r="N456" s="70">
        <f>+'REPORTE ENERO IMROM'!N456</f>
        <v>0</v>
      </c>
      <c r="O456" s="43"/>
      <c r="P456" s="44"/>
      <c r="Q456" s="51">
        <f>+'REPORTE ENERO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ENERO IMROM'!M457</f>
        <v>0</v>
      </c>
      <c r="I457" s="31"/>
      <c r="J457" s="31"/>
      <c r="K457" s="31"/>
      <c r="L457" s="22">
        <f t="shared" si="19"/>
        <v>0</v>
      </c>
      <c r="M457" s="22">
        <f t="shared" si="20"/>
        <v>0</v>
      </c>
      <c r="N457" s="70">
        <f>+'REPORTE ENERO IMROM'!N457</f>
        <v>0</v>
      </c>
      <c r="O457" s="43"/>
      <c r="P457" s="44"/>
      <c r="Q457" s="51">
        <f>+'REPORTE ENERO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ENERO IMROM'!M458</f>
        <v>0</v>
      </c>
      <c r="I458" s="31"/>
      <c r="J458" s="31"/>
      <c r="K458" s="31"/>
      <c r="L458" s="22">
        <f t="shared" si="19"/>
        <v>0</v>
      </c>
      <c r="M458" s="22">
        <f t="shared" si="20"/>
        <v>0</v>
      </c>
      <c r="N458" s="70">
        <f>+'REPORTE ENERO IMROM'!N458</f>
        <v>0</v>
      </c>
      <c r="O458" s="43"/>
      <c r="P458" s="44"/>
      <c r="Q458" s="51">
        <f>+'REPORTE ENERO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ENERO IMROM'!M459</f>
        <v>0</v>
      </c>
      <c r="I459" s="31"/>
      <c r="J459" s="31"/>
      <c r="K459" s="31"/>
      <c r="L459" s="22">
        <f t="shared" si="19"/>
        <v>0</v>
      </c>
      <c r="M459" s="22">
        <f t="shared" si="20"/>
        <v>0</v>
      </c>
      <c r="N459" s="70">
        <f>+'REPORTE ENERO IMROM'!N459</f>
        <v>0</v>
      </c>
      <c r="O459" s="43"/>
      <c r="P459" s="44"/>
      <c r="Q459" s="51">
        <f>+'REPORTE ENERO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ENERO IMROM'!M460</f>
        <v>0</v>
      </c>
      <c r="I460" s="31"/>
      <c r="J460" s="31"/>
      <c r="K460" s="31"/>
      <c r="L460" s="22">
        <f t="shared" si="19"/>
        <v>0</v>
      </c>
      <c r="M460" s="22">
        <f t="shared" si="20"/>
        <v>0</v>
      </c>
      <c r="N460" s="70">
        <f>+'REPORTE ENERO IMROM'!N460</f>
        <v>0</v>
      </c>
      <c r="O460" s="43"/>
      <c r="P460" s="44"/>
      <c r="Q460" s="51">
        <f>+'REPORTE ENERO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ENERO IMROM'!M461</f>
        <v>0</v>
      </c>
      <c r="I461" s="31"/>
      <c r="J461" s="31"/>
      <c r="K461" s="31"/>
      <c r="L461" s="22">
        <f t="shared" si="19"/>
        <v>0</v>
      </c>
      <c r="M461" s="22">
        <f t="shared" si="20"/>
        <v>0</v>
      </c>
      <c r="N461" s="70">
        <f>+'REPORTE ENERO IMROM'!N461</f>
        <v>0</v>
      </c>
      <c r="O461" s="43"/>
      <c r="P461" s="44"/>
      <c r="Q461" s="51">
        <f>+'REPORTE ENERO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ENERO IMROM'!M462</f>
        <v>0</v>
      </c>
      <c r="I462" s="31"/>
      <c r="J462" s="31"/>
      <c r="K462" s="31"/>
      <c r="L462" s="22">
        <f t="shared" si="19"/>
        <v>0</v>
      </c>
      <c r="M462" s="22">
        <f t="shared" si="20"/>
        <v>0</v>
      </c>
      <c r="N462" s="70">
        <f>+'REPORTE ENERO IMROM'!N462</f>
        <v>0</v>
      </c>
      <c r="O462" s="43"/>
      <c r="P462" s="44"/>
      <c r="Q462" s="51">
        <f>+'REPORTE ENERO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ENERO IMROM'!M463</f>
        <v>0</v>
      </c>
      <c r="I463" s="31"/>
      <c r="J463" s="31"/>
      <c r="K463" s="31"/>
      <c r="L463" s="22">
        <f t="shared" si="19"/>
        <v>0</v>
      </c>
      <c r="M463" s="22">
        <f t="shared" si="20"/>
        <v>0</v>
      </c>
      <c r="N463" s="70">
        <f>+'REPORTE ENERO IMROM'!N463</f>
        <v>0</v>
      </c>
      <c r="O463" s="43"/>
      <c r="P463" s="44"/>
      <c r="Q463" s="51">
        <f>+'REPORTE ENERO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ENERO IMROM'!M464</f>
        <v>0</v>
      </c>
      <c r="I464" s="31"/>
      <c r="J464" s="31"/>
      <c r="K464" s="31"/>
      <c r="L464" s="22">
        <f t="shared" si="19"/>
        <v>0</v>
      </c>
      <c r="M464" s="22">
        <f t="shared" si="20"/>
        <v>0</v>
      </c>
      <c r="N464" s="70">
        <f>+'REPORTE ENERO IMROM'!N464</f>
        <v>0</v>
      </c>
      <c r="O464" s="43"/>
      <c r="P464" s="44"/>
      <c r="Q464" s="51">
        <f>+'REPORTE ENERO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ENERO IMROM'!M465</f>
        <v>0</v>
      </c>
      <c r="I465" s="31"/>
      <c r="J465" s="31"/>
      <c r="K465" s="31"/>
      <c r="L465" s="22">
        <f t="shared" si="19"/>
        <v>0</v>
      </c>
      <c r="M465" s="22">
        <f t="shared" si="20"/>
        <v>0</v>
      </c>
      <c r="N465" s="70">
        <f>+'REPORTE ENERO IMROM'!N465</f>
        <v>0</v>
      </c>
      <c r="O465" s="43"/>
      <c r="P465" s="44"/>
      <c r="Q465" s="51">
        <f>+'REPORTE ENERO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ENERO IMROM'!M466</f>
        <v>0</v>
      </c>
      <c r="I466" s="31"/>
      <c r="J466" s="31"/>
      <c r="K466" s="31"/>
      <c r="L466" s="22">
        <f t="shared" si="19"/>
        <v>0</v>
      </c>
      <c r="M466" s="22">
        <f t="shared" si="20"/>
        <v>0</v>
      </c>
      <c r="N466" s="70">
        <f>+'REPORTE ENERO IMROM'!N466</f>
        <v>0</v>
      </c>
      <c r="O466" s="43"/>
      <c r="P466" s="44"/>
      <c r="Q466" s="51">
        <f>+'REPORTE ENERO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ENERO IMROM'!M467</f>
        <v>0</v>
      </c>
      <c r="I467" s="31"/>
      <c r="J467" s="31"/>
      <c r="K467" s="31"/>
      <c r="L467" s="22">
        <f t="shared" si="19"/>
        <v>0</v>
      </c>
      <c r="M467" s="22">
        <f t="shared" si="20"/>
        <v>0</v>
      </c>
      <c r="N467" s="70">
        <f>+'REPORTE ENERO IMROM'!N467</f>
        <v>0</v>
      </c>
      <c r="O467" s="43"/>
      <c r="P467" s="44"/>
      <c r="Q467" s="51">
        <f>+'REPORTE ENERO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ENERO IMROM'!M468</f>
        <v>0</v>
      </c>
      <c r="I468" s="31"/>
      <c r="J468" s="31"/>
      <c r="K468" s="31"/>
      <c r="L468" s="22">
        <f t="shared" ref="L468:L531" si="22">I468+J468+K468</f>
        <v>0</v>
      </c>
      <c r="M468" s="22">
        <f t="shared" ref="M468:M531" si="23">H468+L468</f>
        <v>0</v>
      </c>
      <c r="N468" s="70">
        <f>+'REPORTE ENERO IMROM'!N468</f>
        <v>0</v>
      </c>
      <c r="O468" s="43"/>
      <c r="P468" s="44"/>
      <c r="Q468" s="51">
        <f>+'REPORTE ENERO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ENERO IMROM'!M469</f>
        <v>0</v>
      </c>
      <c r="I469" s="31"/>
      <c r="J469" s="31"/>
      <c r="K469" s="31"/>
      <c r="L469" s="22">
        <f t="shared" si="22"/>
        <v>0</v>
      </c>
      <c r="M469" s="22">
        <f t="shared" si="23"/>
        <v>0</v>
      </c>
      <c r="N469" s="70">
        <f>+'REPORTE ENERO IMROM'!N469</f>
        <v>0</v>
      </c>
      <c r="O469" s="43"/>
      <c r="P469" s="44"/>
      <c r="Q469" s="51">
        <f>+'REPORTE ENERO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ENERO IMROM'!M470</f>
        <v>0</v>
      </c>
      <c r="I470" s="31"/>
      <c r="J470" s="31"/>
      <c r="K470" s="31"/>
      <c r="L470" s="22">
        <f t="shared" si="22"/>
        <v>0</v>
      </c>
      <c r="M470" s="22">
        <f t="shared" si="23"/>
        <v>0</v>
      </c>
      <c r="N470" s="70">
        <f>+'REPORTE ENERO IMROM'!N470</f>
        <v>0</v>
      </c>
      <c r="O470" s="43"/>
      <c r="P470" s="44"/>
      <c r="Q470" s="51">
        <f>+'REPORTE ENERO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ENERO IMROM'!M471</f>
        <v>0</v>
      </c>
      <c r="I471" s="31"/>
      <c r="J471" s="31"/>
      <c r="K471" s="31"/>
      <c r="L471" s="22">
        <f t="shared" si="22"/>
        <v>0</v>
      </c>
      <c r="M471" s="22">
        <f t="shared" si="23"/>
        <v>0</v>
      </c>
      <c r="N471" s="70">
        <f>+'REPORTE ENERO IMROM'!N471</f>
        <v>0</v>
      </c>
      <c r="O471" s="43"/>
      <c r="P471" s="44"/>
      <c r="Q471" s="51">
        <f>+'REPORTE ENERO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ENERO IMROM'!M472</f>
        <v>0</v>
      </c>
      <c r="I472" s="31"/>
      <c r="J472" s="31"/>
      <c r="K472" s="31"/>
      <c r="L472" s="22">
        <f t="shared" si="22"/>
        <v>0</v>
      </c>
      <c r="M472" s="22">
        <f t="shared" si="23"/>
        <v>0</v>
      </c>
      <c r="N472" s="70">
        <f>+'REPORTE ENERO IMROM'!N472</f>
        <v>0</v>
      </c>
      <c r="O472" s="43"/>
      <c r="P472" s="44"/>
      <c r="Q472" s="51">
        <f>+'REPORTE ENERO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ENERO IMROM'!M473</f>
        <v>0</v>
      </c>
      <c r="I473" s="31"/>
      <c r="J473" s="31"/>
      <c r="K473" s="31"/>
      <c r="L473" s="22">
        <f t="shared" si="22"/>
        <v>0</v>
      </c>
      <c r="M473" s="22">
        <f t="shared" si="23"/>
        <v>0</v>
      </c>
      <c r="N473" s="70">
        <f>+'REPORTE ENERO IMROM'!N473</f>
        <v>0</v>
      </c>
      <c r="O473" s="43"/>
      <c r="P473" s="44"/>
      <c r="Q473" s="51">
        <f>+'REPORTE ENERO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ENERO IMROM'!M474</f>
        <v>0</v>
      </c>
      <c r="I474" s="31"/>
      <c r="J474" s="31"/>
      <c r="K474" s="31"/>
      <c r="L474" s="22">
        <f t="shared" si="22"/>
        <v>0</v>
      </c>
      <c r="M474" s="22">
        <f t="shared" si="23"/>
        <v>0</v>
      </c>
      <c r="N474" s="70">
        <f>+'REPORTE ENERO IMROM'!N474</f>
        <v>0</v>
      </c>
      <c r="O474" s="43"/>
      <c r="P474" s="44"/>
      <c r="Q474" s="51">
        <f>+'REPORTE ENERO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ENERO IMROM'!M475</f>
        <v>0</v>
      </c>
      <c r="I475" s="31"/>
      <c r="J475" s="31"/>
      <c r="K475" s="31"/>
      <c r="L475" s="22">
        <f t="shared" si="22"/>
        <v>0</v>
      </c>
      <c r="M475" s="22">
        <f t="shared" si="23"/>
        <v>0</v>
      </c>
      <c r="N475" s="70">
        <f>+'REPORTE ENERO IMROM'!N475</f>
        <v>0</v>
      </c>
      <c r="O475" s="43"/>
      <c r="P475" s="44"/>
      <c r="Q475" s="51">
        <f>+'REPORTE ENERO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ENERO IMROM'!M476</f>
        <v>0</v>
      </c>
      <c r="I476" s="31"/>
      <c r="J476" s="31"/>
      <c r="K476" s="31"/>
      <c r="L476" s="22">
        <f t="shared" si="22"/>
        <v>0</v>
      </c>
      <c r="M476" s="22">
        <f t="shared" si="23"/>
        <v>0</v>
      </c>
      <c r="N476" s="70">
        <f>+'REPORTE ENERO IMROM'!N476</f>
        <v>0</v>
      </c>
      <c r="O476" s="43"/>
      <c r="P476" s="44"/>
      <c r="Q476" s="51">
        <f>+'REPORTE ENERO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ENERO IMROM'!M477</f>
        <v>0</v>
      </c>
      <c r="I477" s="31"/>
      <c r="J477" s="31"/>
      <c r="K477" s="31"/>
      <c r="L477" s="22">
        <f t="shared" si="22"/>
        <v>0</v>
      </c>
      <c r="M477" s="22">
        <f t="shared" si="23"/>
        <v>0</v>
      </c>
      <c r="N477" s="70">
        <f>+'REPORTE ENERO IMROM'!N477</f>
        <v>0</v>
      </c>
      <c r="O477" s="43"/>
      <c r="P477" s="44"/>
      <c r="Q477" s="51">
        <f>+'REPORTE ENERO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ENERO IMROM'!M478</f>
        <v>0</v>
      </c>
      <c r="I478" s="31"/>
      <c r="J478" s="31"/>
      <c r="K478" s="31"/>
      <c r="L478" s="22">
        <f t="shared" si="22"/>
        <v>0</v>
      </c>
      <c r="M478" s="22">
        <f t="shared" si="23"/>
        <v>0</v>
      </c>
      <c r="N478" s="70">
        <f>+'REPORTE ENERO IMROM'!N478</f>
        <v>0</v>
      </c>
      <c r="O478" s="43"/>
      <c r="P478" s="44"/>
      <c r="Q478" s="51">
        <f>+'REPORTE ENERO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ENERO IMROM'!M479</f>
        <v>0</v>
      </c>
      <c r="I479" s="31"/>
      <c r="J479" s="31"/>
      <c r="K479" s="31"/>
      <c r="L479" s="22">
        <f t="shared" si="22"/>
        <v>0</v>
      </c>
      <c r="M479" s="22">
        <f t="shared" si="23"/>
        <v>0</v>
      </c>
      <c r="N479" s="70">
        <f>+'REPORTE ENERO IMROM'!N479</f>
        <v>0</v>
      </c>
      <c r="O479" s="43"/>
      <c r="P479" s="44"/>
      <c r="Q479" s="51">
        <f>+'REPORTE ENERO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ENERO IMROM'!M480</f>
        <v>0</v>
      </c>
      <c r="I480" s="31"/>
      <c r="J480" s="31"/>
      <c r="K480" s="31"/>
      <c r="L480" s="22">
        <f t="shared" si="22"/>
        <v>0</v>
      </c>
      <c r="M480" s="22">
        <f t="shared" si="23"/>
        <v>0</v>
      </c>
      <c r="N480" s="70">
        <f>+'REPORTE ENERO IMROM'!N480</f>
        <v>0</v>
      </c>
      <c r="O480" s="43"/>
      <c r="P480" s="44"/>
      <c r="Q480" s="51">
        <f>+'REPORTE ENERO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ENERO IMROM'!M481</f>
        <v>0</v>
      </c>
      <c r="I481" s="31"/>
      <c r="J481" s="31"/>
      <c r="K481" s="31"/>
      <c r="L481" s="22">
        <f t="shared" si="22"/>
        <v>0</v>
      </c>
      <c r="M481" s="22">
        <f t="shared" si="23"/>
        <v>0</v>
      </c>
      <c r="N481" s="70">
        <f>+'REPORTE ENERO IMROM'!N481</f>
        <v>0</v>
      </c>
      <c r="O481" s="43"/>
      <c r="P481" s="44"/>
      <c r="Q481" s="51">
        <f>+'REPORTE ENERO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ENERO IMROM'!M482</f>
        <v>0</v>
      </c>
      <c r="I482" s="31"/>
      <c r="J482" s="31"/>
      <c r="K482" s="31"/>
      <c r="L482" s="22">
        <f t="shared" si="22"/>
        <v>0</v>
      </c>
      <c r="M482" s="22">
        <f t="shared" si="23"/>
        <v>0</v>
      </c>
      <c r="N482" s="70">
        <f>+'REPORTE ENERO IMROM'!N482</f>
        <v>0</v>
      </c>
      <c r="O482" s="43"/>
      <c r="P482" s="44"/>
      <c r="Q482" s="51">
        <f>+'REPORTE ENERO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ENERO IMROM'!M483</f>
        <v>0</v>
      </c>
      <c r="I483" s="31"/>
      <c r="J483" s="31"/>
      <c r="K483" s="31"/>
      <c r="L483" s="22">
        <f t="shared" si="22"/>
        <v>0</v>
      </c>
      <c r="M483" s="22">
        <f t="shared" si="23"/>
        <v>0</v>
      </c>
      <c r="N483" s="70">
        <f>+'REPORTE ENERO IMROM'!N483</f>
        <v>0</v>
      </c>
      <c r="O483" s="43"/>
      <c r="P483" s="44"/>
      <c r="Q483" s="51">
        <f>+'REPORTE ENERO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ENERO IMROM'!M484</f>
        <v>0</v>
      </c>
      <c r="I484" s="31"/>
      <c r="J484" s="31"/>
      <c r="K484" s="31"/>
      <c r="L484" s="22">
        <f t="shared" si="22"/>
        <v>0</v>
      </c>
      <c r="M484" s="22">
        <f t="shared" si="23"/>
        <v>0</v>
      </c>
      <c r="N484" s="70">
        <f>+'REPORTE ENERO IMROM'!N484</f>
        <v>0</v>
      </c>
      <c r="O484" s="43"/>
      <c r="P484" s="44"/>
      <c r="Q484" s="51">
        <f>+'REPORTE ENERO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ENERO IMROM'!M485</f>
        <v>0</v>
      </c>
      <c r="I485" s="31"/>
      <c r="J485" s="31"/>
      <c r="K485" s="31"/>
      <c r="L485" s="22">
        <f t="shared" si="22"/>
        <v>0</v>
      </c>
      <c r="M485" s="22">
        <f t="shared" si="23"/>
        <v>0</v>
      </c>
      <c r="N485" s="70">
        <f>+'REPORTE ENERO IMROM'!N485</f>
        <v>0</v>
      </c>
      <c r="O485" s="43"/>
      <c r="P485" s="44"/>
      <c r="Q485" s="51">
        <f>+'REPORTE ENERO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ENERO IMROM'!M486</f>
        <v>0</v>
      </c>
      <c r="I486" s="31"/>
      <c r="J486" s="31"/>
      <c r="K486" s="31"/>
      <c r="L486" s="22">
        <f t="shared" si="22"/>
        <v>0</v>
      </c>
      <c r="M486" s="22">
        <f t="shared" si="23"/>
        <v>0</v>
      </c>
      <c r="N486" s="70">
        <f>+'REPORTE ENERO IMROM'!N486</f>
        <v>0</v>
      </c>
      <c r="O486" s="43"/>
      <c r="P486" s="44"/>
      <c r="Q486" s="51">
        <f>+'REPORTE ENERO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ENERO IMROM'!M487</f>
        <v>0</v>
      </c>
      <c r="I487" s="31"/>
      <c r="J487" s="31"/>
      <c r="K487" s="31"/>
      <c r="L487" s="22">
        <f t="shared" si="22"/>
        <v>0</v>
      </c>
      <c r="M487" s="22">
        <f t="shared" si="23"/>
        <v>0</v>
      </c>
      <c r="N487" s="70">
        <f>+'REPORTE ENERO IMROM'!N487</f>
        <v>0</v>
      </c>
      <c r="O487" s="43"/>
      <c r="P487" s="44"/>
      <c r="Q487" s="51">
        <f>+'REPORTE ENERO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ENERO IMROM'!M488</f>
        <v>0</v>
      </c>
      <c r="I488" s="31"/>
      <c r="J488" s="31"/>
      <c r="K488" s="31"/>
      <c r="L488" s="22">
        <f t="shared" si="22"/>
        <v>0</v>
      </c>
      <c r="M488" s="22">
        <f t="shared" si="23"/>
        <v>0</v>
      </c>
      <c r="N488" s="70">
        <f>+'REPORTE ENERO IMROM'!N488</f>
        <v>0</v>
      </c>
      <c r="O488" s="43"/>
      <c r="P488" s="44"/>
      <c r="Q488" s="51">
        <f>+'REPORTE ENERO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ENERO IMROM'!M489</f>
        <v>0</v>
      </c>
      <c r="I489" s="31"/>
      <c r="J489" s="31"/>
      <c r="K489" s="31"/>
      <c r="L489" s="22">
        <f t="shared" si="22"/>
        <v>0</v>
      </c>
      <c r="M489" s="22">
        <f t="shared" si="23"/>
        <v>0</v>
      </c>
      <c r="N489" s="70">
        <f>+'REPORTE ENERO IMROM'!N489</f>
        <v>0</v>
      </c>
      <c r="O489" s="43"/>
      <c r="P489" s="44"/>
      <c r="Q489" s="51">
        <f>+'REPORTE ENERO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ENERO IMROM'!M490</f>
        <v>0</v>
      </c>
      <c r="I490" s="31"/>
      <c r="J490" s="31"/>
      <c r="K490" s="31"/>
      <c r="L490" s="22">
        <f t="shared" si="22"/>
        <v>0</v>
      </c>
      <c r="M490" s="22">
        <f t="shared" si="23"/>
        <v>0</v>
      </c>
      <c r="N490" s="70">
        <f>+'REPORTE ENERO IMROM'!N490</f>
        <v>0</v>
      </c>
      <c r="O490" s="43"/>
      <c r="P490" s="44"/>
      <c r="Q490" s="51">
        <f>+'REPORTE ENERO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ENERO IMROM'!M491</f>
        <v>0</v>
      </c>
      <c r="I491" s="31"/>
      <c r="J491" s="31"/>
      <c r="K491" s="31"/>
      <c r="L491" s="22">
        <f t="shared" si="22"/>
        <v>0</v>
      </c>
      <c r="M491" s="22">
        <f t="shared" si="23"/>
        <v>0</v>
      </c>
      <c r="N491" s="70">
        <f>+'REPORTE ENERO IMROM'!N491</f>
        <v>0</v>
      </c>
      <c r="O491" s="43"/>
      <c r="P491" s="44"/>
      <c r="Q491" s="51">
        <f>+'REPORTE ENERO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ENERO IMROM'!M492</f>
        <v>0</v>
      </c>
      <c r="I492" s="31"/>
      <c r="J492" s="31"/>
      <c r="K492" s="31"/>
      <c r="L492" s="22">
        <f t="shared" si="22"/>
        <v>0</v>
      </c>
      <c r="M492" s="22">
        <f t="shared" si="23"/>
        <v>0</v>
      </c>
      <c r="N492" s="70">
        <f>+'REPORTE ENERO IMROM'!N492</f>
        <v>0</v>
      </c>
      <c r="O492" s="43"/>
      <c r="P492" s="44"/>
      <c r="Q492" s="51">
        <f>+'REPORTE ENERO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ENERO IMROM'!M493</f>
        <v>0</v>
      </c>
      <c r="I493" s="31"/>
      <c r="J493" s="31"/>
      <c r="K493" s="31"/>
      <c r="L493" s="22">
        <f t="shared" si="22"/>
        <v>0</v>
      </c>
      <c r="M493" s="22">
        <f t="shared" si="23"/>
        <v>0</v>
      </c>
      <c r="N493" s="70">
        <f>+'REPORTE ENERO IMROM'!N493</f>
        <v>0</v>
      </c>
      <c r="O493" s="43"/>
      <c r="P493" s="44"/>
      <c r="Q493" s="51">
        <f>+'REPORTE ENERO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ENERO IMROM'!M494</f>
        <v>0</v>
      </c>
      <c r="I494" s="31"/>
      <c r="J494" s="31"/>
      <c r="K494" s="31"/>
      <c r="L494" s="22">
        <f t="shared" si="22"/>
        <v>0</v>
      </c>
      <c r="M494" s="22">
        <f t="shared" si="23"/>
        <v>0</v>
      </c>
      <c r="N494" s="70">
        <f>+'REPORTE ENERO IMROM'!N494</f>
        <v>0</v>
      </c>
      <c r="O494" s="43"/>
      <c r="P494" s="44"/>
      <c r="Q494" s="51">
        <f>+'REPORTE ENERO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ENERO IMROM'!M495</f>
        <v>0</v>
      </c>
      <c r="I495" s="31"/>
      <c r="J495" s="31"/>
      <c r="K495" s="31"/>
      <c r="L495" s="22">
        <f t="shared" si="22"/>
        <v>0</v>
      </c>
      <c r="M495" s="22">
        <f t="shared" si="23"/>
        <v>0</v>
      </c>
      <c r="N495" s="70">
        <f>+'REPORTE ENERO IMROM'!N495</f>
        <v>0</v>
      </c>
      <c r="O495" s="43"/>
      <c r="P495" s="44"/>
      <c r="Q495" s="51">
        <f>+'REPORTE ENERO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ENERO IMROM'!M496</f>
        <v>0</v>
      </c>
      <c r="I496" s="31"/>
      <c r="J496" s="31"/>
      <c r="K496" s="31"/>
      <c r="L496" s="22">
        <f t="shared" si="22"/>
        <v>0</v>
      </c>
      <c r="M496" s="22">
        <f t="shared" si="23"/>
        <v>0</v>
      </c>
      <c r="N496" s="70">
        <f>+'REPORTE ENERO IMROM'!N496</f>
        <v>0</v>
      </c>
      <c r="O496" s="43"/>
      <c r="P496" s="44"/>
      <c r="Q496" s="51">
        <f>+'REPORTE ENERO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ENERO IMROM'!M497</f>
        <v>0</v>
      </c>
      <c r="I497" s="31"/>
      <c r="J497" s="31"/>
      <c r="K497" s="31"/>
      <c r="L497" s="22">
        <f t="shared" si="22"/>
        <v>0</v>
      </c>
      <c r="M497" s="22">
        <f t="shared" si="23"/>
        <v>0</v>
      </c>
      <c r="N497" s="70">
        <f>+'REPORTE ENERO IMROM'!N497</f>
        <v>0</v>
      </c>
      <c r="O497" s="43"/>
      <c r="P497" s="44"/>
      <c r="Q497" s="51">
        <f>+'REPORTE ENERO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ENERO IMROM'!M498</f>
        <v>0</v>
      </c>
      <c r="I498" s="31"/>
      <c r="J498" s="31"/>
      <c r="K498" s="31"/>
      <c r="L498" s="22">
        <f t="shared" si="22"/>
        <v>0</v>
      </c>
      <c r="M498" s="22">
        <f t="shared" si="23"/>
        <v>0</v>
      </c>
      <c r="N498" s="70">
        <f>+'REPORTE ENERO IMROM'!N498</f>
        <v>0</v>
      </c>
      <c r="O498" s="43"/>
      <c r="P498" s="44"/>
      <c r="Q498" s="51">
        <f>+'REPORTE ENERO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ENERO IMROM'!M499</f>
        <v>0</v>
      </c>
      <c r="I499" s="31"/>
      <c r="J499" s="31"/>
      <c r="K499" s="31"/>
      <c r="L499" s="22">
        <f t="shared" si="22"/>
        <v>0</v>
      </c>
      <c r="M499" s="22">
        <f t="shared" si="23"/>
        <v>0</v>
      </c>
      <c r="N499" s="70">
        <f>+'REPORTE ENERO IMROM'!N499</f>
        <v>0</v>
      </c>
      <c r="O499" s="43"/>
      <c r="P499" s="44"/>
      <c r="Q499" s="51">
        <f>+'REPORTE ENERO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ENERO IMROM'!M500</f>
        <v>0</v>
      </c>
      <c r="I500" s="31"/>
      <c r="J500" s="31"/>
      <c r="K500" s="31"/>
      <c r="L500" s="22">
        <f t="shared" si="22"/>
        <v>0</v>
      </c>
      <c r="M500" s="22">
        <f t="shared" si="23"/>
        <v>0</v>
      </c>
      <c r="N500" s="70">
        <f>+'REPORTE ENERO IMROM'!N500</f>
        <v>0</v>
      </c>
      <c r="O500" s="43"/>
      <c r="P500" s="44"/>
      <c r="Q500" s="51">
        <f>+'REPORTE ENERO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ENERO IMROM'!M501</f>
        <v>0</v>
      </c>
      <c r="I501" s="31"/>
      <c r="J501" s="31"/>
      <c r="K501" s="31"/>
      <c r="L501" s="22">
        <f t="shared" si="22"/>
        <v>0</v>
      </c>
      <c r="M501" s="22">
        <f t="shared" si="23"/>
        <v>0</v>
      </c>
      <c r="N501" s="70">
        <f>+'REPORTE ENERO IMROM'!N501</f>
        <v>0</v>
      </c>
      <c r="O501" s="43"/>
      <c r="P501" s="44"/>
      <c r="Q501" s="51">
        <f>+'REPORTE ENERO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ENERO IMROM'!M502</f>
        <v>0</v>
      </c>
      <c r="I502" s="31"/>
      <c r="J502" s="31"/>
      <c r="K502" s="31"/>
      <c r="L502" s="22">
        <f t="shared" si="22"/>
        <v>0</v>
      </c>
      <c r="M502" s="22">
        <f t="shared" si="23"/>
        <v>0</v>
      </c>
      <c r="N502" s="70">
        <f>+'REPORTE ENERO IMROM'!N502</f>
        <v>0</v>
      </c>
      <c r="O502" s="43"/>
      <c r="P502" s="44"/>
      <c r="Q502" s="51">
        <f>+'REPORTE ENERO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ENERO IMROM'!M503</f>
        <v>0</v>
      </c>
      <c r="I503" s="31"/>
      <c r="J503" s="31"/>
      <c r="K503" s="31"/>
      <c r="L503" s="22">
        <f t="shared" si="22"/>
        <v>0</v>
      </c>
      <c r="M503" s="22">
        <f t="shared" si="23"/>
        <v>0</v>
      </c>
      <c r="N503" s="70">
        <f>+'REPORTE ENERO IMROM'!N503</f>
        <v>0</v>
      </c>
      <c r="O503" s="43"/>
      <c r="P503" s="44"/>
      <c r="Q503" s="51">
        <f>+'REPORTE ENERO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ENERO IMROM'!M504</f>
        <v>0</v>
      </c>
      <c r="I504" s="31"/>
      <c r="J504" s="31"/>
      <c r="K504" s="31"/>
      <c r="L504" s="22">
        <f t="shared" si="22"/>
        <v>0</v>
      </c>
      <c r="M504" s="22">
        <f t="shared" si="23"/>
        <v>0</v>
      </c>
      <c r="N504" s="70">
        <f>+'REPORTE ENERO IMROM'!N504</f>
        <v>0</v>
      </c>
      <c r="O504" s="43"/>
      <c r="P504" s="44"/>
      <c r="Q504" s="51">
        <f>+'REPORTE ENERO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ENERO IMROM'!M505</f>
        <v>0</v>
      </c>
      <c r="I505" s="31"/>
      <c r="J505" s="31"/>
      <c r="K505" s="31"/>
      <c r="L505" s="22">
        <f t="shared" si="22"/>
        <v>0</v>
      </c>
      <c r="M505" s="22">
        <f t="shared" si="23"/>
        <v>0</v>
      </c>
      <c r="N505" s="70">
        <f>+'REPORTE ENERO IMROM'!N505</f>
        <v>0</v>
      </c>
      <c r="O505" s="43"/>
      <c r="P505" s="44"/>
      <c r="Q505" s="51">
        <f>+'REPORTE ENERO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ENERO IMROM'!M506</f>
        <v>0</v>
      </c>
      <c r="I506" s="31"/>
      <c r="J506" s="31"/>
      <c r="K506" s="31"/>
      <c r="L506" s="22">
        <f t="shared" si="22"/>
        <v>0</v>
      </c>
      <c r="M506" s="22">
        <f t="shared" si="23"/>
        <v>0</v>
      </c>
      <c r="N506" s="70">
        <f>+'REPORTE ENERO IMROM'!N506</f>
        <v>0</v>
      </c>
      <c r="O506" s="43"/>
      <c r="P506" s="44"/>
      <c r="Q506" s="51">
        <f>+'REPORTE ENERO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ENERO IMROM'!M507</f>
        <v>0</v>
      </c>
      <c r="I507" s="31"/>
      <c r="J507" s="31"/>
      <c r="K507" s="31"/>
      <c r="L507" s="22">
        <f t="shared" si="22"/>
        <v>0</v>
      </c>
      <c r="M507" s="22">
        <f t="shared" si="23"/>
        <v>0</v>
      </c>
      <c r="N507" s="70">
        <f>+'REPORTE ENERO IMROM'!N507</f>
        <v>0</v>
      </c>
      <c r="O507" s="43"/>
      <c r="P507" s="44"/>
      <c r="Q507" s="51">
        <f>+'REPORTE ENERO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ENERO IMROM'!M508</f>
        <v>0</v>
      </c>
      <c r="I508" s="31"/>
      <c r="J508" s="31"/>
      <c r="K508" s="31"/>
      <c r="L508" s="22">
        <f t="shared" si="22"/>
        <v>0</v>
      </c>
      <c r="M508" s="22">
        <f t="shared" si="23"/>
        <v>0</v>
      </c>
      <c r="N508" s="70">
        <f>+'REPORTE ENERO IMROM'!N508</f>
        <v>0</v>
      </c>
      <c r="O508" s="43"/>
      <c r="P508" s="44"/>
      <c r="Q508" s="51">
        <f>+'REPORTE ENERO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ENERO IMROM'!M509</f>
        <v>0</v>
      </c>
      <c r="I509" s="31"/>
      <c r="J509" s="31"/>
      <c r="K509" s="31"/>
      <c r="L509" s="22">
        <f t="shared" si="22"/>
        <v>0</v>
      </c>
      <c r="M509" s="22">
        <f t="shared" si="23"/>
        <v>0</v>
      </c>
      <c r="N509" s="70">
        <f>+'REPORTE ENERO IMROM'!N509</f>
        <v>0</v>
      </c>
      <c r="O509" s="43"/>
      <c r="P509" s="44"/>
      <c r="Q509" s="51">
        <f>+'REPORTE ENERO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ENERO IMROM'!M510</f>
        <v>0</v>
      </c>
      <c r="I510" s="31"/>
      <c r="J510" s="31"/>
      <c r="K510" s="31"/>
      <c r="L510" s="22">
        <f t="shared" si="22"/>
        <v>0</v>
      </c>
      <c r="M510" s="22">
        <f t="shared" si="23"/>
        <v>0</v>
      </c>
      <c r="N510" s="70">
        <f>+'REPORTE ENERO IMROM'!N510</f>
        <v>0</v>
      </c>
      <c r="O510" s="43"/>
      <c r="P510" s="44"/>
      <c r="Q510" s="51">
        <f>+'REPORTE ENERO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ENERO IMROM'!M511</f>
        <v>0</v>
      </c>
      <c r="I511" s="31"/>
      <c r="J511" s="31"/>
      <c r="K511" s="31"/>
      <c r="L511" s="22">
        <f t="shared" si="22"/>
        <v>0</v>
      </c>
      <c r="M511" s="22">
        <f t="shared" si="23"/>
        <v>0</v>
      </c>
      <c r="N511" s="70">
        <f>+'REPORTE ENERO IMROM'!N511</f>
        <v>0</v>
      </c>
      <c r="O511" s="43"/>
      <c r="P511" s="44"/>
      <c r="Q511" s="51">
        <f>+'REPORTE ENERO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ENERO IMROM'!M512</f>
        <v>0</v>
      </c>
      <c r="I512" s="31"/>
      <c r="J512" s="31"/>
      <c r="K512" s="31"/>
      <c r="L512" s="22">
        <f t="shared" si="22"/>
        <v>0</v>
      </c>
      <c r="M512" s="22">
        <f t="shared" si="23"/>
        <v>0</v>
      </c>
      <c r="N512" s="70">
        <f>+'REPORTE ENERO IMROM'!N512</f>
        <v>0</v>
      </c>
      <c r="O512" s="43"/>
      <c r="P512" s="44"/>
      <c r="Q512" s="51">
        <f>+'REPORTE ENERO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ENERO IMROM'!M513</f>
        <v>0</v>
      </c>
      <c r="I513" s="31"/>
      <c r="J513" s="31"/>
      <c r="K513" s="31"/>
      <c r="L513" s="22">
        <f t="shared" si="22"/>
        <v>0</v>
      </c>
      <c r="M513" s="22">
        <f t="shared" si="23"/>
        <v>0</v>
      </c>
      <c r="N513" s="70">
        <f>+'REPORTE ENERO IMROM'!N513</f>
        <v>0</v>
      </c>
      <c r="O513" s="43"/>
      <c r="P513" s="44"/>
      <c r="Q513" s="51">
        <f>+'REPORTE ENERO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ENERO IMROM'!M514</f>
        <v>0</v>
      </c>
      <c r="I514" s="31"/>
      <c r="J514" s="31"/>
      <c r="K514" s="31"/>
      <c r="L514" s="22">
        <f t="shared" si="22"/>
        <v>0</v>
      </c>
      <c r="M514" s="22">
        <f t="shared" si="23"/>
        <v>0</v>
      </c>
      <c r="N514" s="70">
        <f>+'REPORTE ENERO IMROM'!N514</f>
        <v>0</v>
      </c>
      <c r="O514" s="43"/>
      <c r="P514" s="44"/>
      <c r="Q514" s="51">
        <f>+'REPORTE ENERO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ENERO IMROM'!M515</f>
        <v>0</v>
      </c>
      <c r="I515" s="31"/>
      <c r="J515" s="31"/>
      <c r="K515" s="31"/>
      <c r="L515" s="22">
        <f t="shared" si="22"/>
        <v>0</v>
      </c>
      <c r="M515" s="22">
        <f t="shared" si="23"/>
        <v>0</v>
      </c>
      <c r="N515" s="70">
        <f>+'REPORTE ENERO IMROM'!N515</f>
        <v>0</v>
      </c>
      <c r="O515" s="43"/>
      <c r="P515" s="44"/>
      <c r="Q515" s="51">
        <f>+'REPORTE ENERO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ENERO IMROM'!M516</f>
        <v>0</v>
      </c>
      <c r="I516" s="31"/>
      <c r="J516" s="31"/>
      <c r="K516" s="31"/>
      <c r="L516" s="22">
        <f t="shared" si="22"/>
        <v>0</v>
      </c>
      <c r="M516" s="22">
        <f t="shared" si="23"/>
        <v>0</v>
      </c>
      <c r="N516" s="70">
        <f>+'REPORTE ENERO IMROM'!N516</f>
        <v>0</v>
      </c>
      <c r="O516" s="43"/>
      <c r="P516" s="44"/>
      <c r="Q516" s="51">
        <f>+'REPORTE ENERO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ENERO IMROM'!M517</f>
        <v>0</v>
      </c>
      <c r="I517" s="31"/>
      <c r="J517" s="31"/>
      <c r="K517" s="31"/>
      <c r="L517" s="22">
        <f t="shared" si="22"/>
        <v>0</v>
      </c>
      <c r="M517" s="22">
        <f t="shared" si="23"/>
        <v>0</v>
      </c>
      <c r="N517" s="70">
        <f>+'REPORTE ENERO IMROM'!N517</f>
        <v>0</v>
      </c>
      <c r="O517" s="43"/>
      <c r="P517" s="44"/>
      <c r="Q517" s="51">
        <f>+'REPORTE ENERO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ENERO IMROM'!M518</f>
        <v>0</v>
      </c>
      <c r="I518" s="31"/>
      <c r="J518" s="31"/>
      <c r="K518" s="31"/>
      <c r="L518" s="22">
        <f t="shared" si="22"/>
        <v>0</v>
      </c>
      <c r="M518" s="22">
        <f t="shared" si="23"/>
        <v>0</v>
      </c>
      <c r="N518" s="70">
        <f>+'REPORTE ENERO IMROM'!N518</f>
        <v>0</v>
      </c>
      <c r="O518" s="43"/>
      <c r="P518" s="44"/>
      <c r="Q518" s="51">
        <f>+'REPORTE ENERO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ENERO IMROM'!M519</f>
        <v>0</v>
      </c>
      <c r="I519" s="31"/>
      <c r="J519" s="31"/>
      <c r="K519" s="31"/>
      <c r="L519" s="22">
        <f t="shared" si="22"/>
        <v>0</v>
      </c>
      <c r="M519" s="22">
        <f t="shared" si="23"/>
        <v>0</v>
      </c>
      <c r="N519" s="70">
        <f>+'REPORTE ENERO IMROM'!N519</f>
        <v>0</v>
      </c>
      <c r="O519" s="43"/>
      <c r="P519" s="44"/>
      <c r="Q519" s="51">
        <f>+'REPORTE ENERO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ENERO IMROM'!M520</f>
        <v>0</v>
      </c>
      <c r="I520" s="31"/>
      <c r="J520" s="31"/>
      <c r="K520" s="31"/>
      <c r="L520" s="22">
        <f t="shared" si="22"/>
        <v>0</v>
      </c>
      <c r="M520" s="22">
        <f t="shared" si="23"/>
        <v>0</v>
      </c>
      <c r="N520" s="70">
        <f>+'REPORTE ENERO IMROM'!N520</f>
        <v>0</v>
      </c>
      <c r="O520" s="43"/>
      <c r="P520" s="44"/>
      <c r="Q520" s="51">
        <f>+'REPORTE ENERO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ENERO IMROM'!M521</f>
        <v>0</v>
      </c>
      <c r="I521" s="31"/>
      <c r="J521" s="31"/>
      <c r="K521" s="31"/>
      <c r="L521" s="22">
        <f t="shared" si="22"/>
        <v>0</v>
      </c>
      <c r="M521" s="22">
        <f t="shared" si="23"/>
        <v>0</v>
      </c>
      <c r="N521" s="70">
        <f>+'REPORTE ENERO IMROM'!N521</f>
        <v>0</v>
      </c>
      <c r="O521" s="43"/>
      <c r="P521" s="44"/>
      <c r="Q521" s="51">
        <f>+'REPORTE ENERO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ENERO IMROM'!M522</f>
        <v>0</v>
      </c>
      <c r="I522" s="31"/>
      <c r="J522" s="31"/>
      <c r="K522" s="31"/>
      <c r="L522" s="22">
        <f t="shared" si="22"/>
        <v>0</v>
      </c>
      <c r="M522" s="22">
        <f t="shared" si="23"/>
        <v>0</v>
      </c>
      <c r="N522" s="70">
        <f>+'REPORTE ENERO IMROM'!N522</f>
        <v>0</v>
      </c>
      <c r="O522" s="43"/>
      <c r="P522" s="44"/>
      <c r="Q522" s="51">
        <f>+'REPORTE ENERO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ENERO IMROM'!M523</f>
        <v>0</v>
      </c>
      <c r="I523" s="31"/>
      <c r="J523" s="31"/>
      <c r="K523" s="31"/>
      <c r="L523" s="22">
        <f t="shared" si="22"/>
        <v>0</v>
      </c>
      <c r="M523" s="22">
        <f t="shared" si="23"/>
        <v>0</v>
      </c>
      <c r="N523" s="70">
        <f>+'REPORTE ENERO IMROM'!N523</f>
        <v>0</v>
      </c>
      <c r="O523" s="43"/>
      <c r="P523" s="44"/>
      <c r="Q523" s="51">
        <f>+'REPORTE ENERO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ENERO IMROM'!M524</f>
        <v>0</v>
      </c>
      <c r="I524" s="31"/>
      <c r="J524" s="31"/>
      <c r="K524" s="31"/>
      <c r="L524" s="22">
        <f t="shared" si="22"/>
        <v>0</v>
      </c>
      <c r="M524" s="22">
        <f t="shared" si="23"/>
        <v>0</v>
      </c>
      <c r="N524" s="70">
        <f>+'REPORTE ENERO IMROM'!N524</f>
        <v>0</v>
      </c>
      <c r="O524" s="43"/>
      <c r="P524" s="44"/>
      <c r="Q524" s="51">
        <f>+'REPORTE ENERO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ENERO IMROM'!M525</f>
        <v>0</v>
      </c>
      <c r="I525" s="31"/>
      <c r="J525" s="31"/>
      <c r="K525" s="31"/>
      <c r="L525" s="22">
        <f t="shared" si="22"/>
        <v>0</v>
      </c>
      <c r="M525" s="22">
        <f t="shared" si="23"/>
        <v>0</v>
      </c>
      <c r="N525" s="70">
        <f>+'REPORTE ENERO IMROM'!N525</f>
        <v>0</v>
      </c>
      <c r="O525" s="43"/>
      <c r="P525" s="44"/>
      <c r="Q525" s="51">
        <f>+'REPORTE ENERO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ENERO IMROM'!M526</f>
        <v>0</v>
      </c>
      <c r="I526" s="31"/>
      <c r="J526" s="31"/>
      <c r="K526" s="31"/>
      <c r="L526" s="22">
        <f t="shared" si="22"/>
        <v>0</v>
      </c>
      <c r="M526" s="22">
        <f t="shared" si="23"/>
        <v>0</v>
      </c>
      <c r="N526" s="70">
        <f>+'REPORTE ENERO IMROM'!N526</f>
        <v>0</v>
      </c>
      <c r="O526" s="43"/>
      <c r="P526" s="44"/>
      <c r="Q526" s="51">
        <f>+'REPORTE ENERO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ENERO IMROM'!M527</f>
        <v>0</v>
      </c>
      <c r="I527" s="31"/>
      <c r="J527" s="31"/>
      <c r="K527" s="31"/>
      <c r="L527" s="22">
        <f t="shared" si="22"/>
        <v>0</v>
      </c>
      <c r="M527" s="22">
        <f t="shared" si="23"/>
        <v>0</v>
      </c>
      <c r="N527" s="70">
        <f>+'REPORTE ENERO IMROM'!N527</f>
        <v>0</v>
      </c>
      <c r="O527" s="43"/>
      <c r="P527" s="44"/>
      <c r="Q527" s="51">
        <f>+'REPORTE ENERO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ENERO IMROM'!M528</f>
        <v>0</v>
      </c>
      <c r="I528" s="31"/>
      <c r="J528" s="31"/>
      <c r="K528" s="31"/>
      <c r="L528" s="22">
        <f t="shared" si="22"/>
        <v>0</v>
      </c>
      <c r="M528" s="22">
        <f t="shared" si="23"/>
        <v>0</v>
      </c>
      <c r="N528" s="70">
        <f>+'REPORTE ENERO IMROM'!N528</f>
        <v>0</v>
      </c>
      <c r="O528" s="43"/>
      <c r="P528" s="44"/>
      <c r="Q528" s="51">
        <f>+'REPORTE ENERO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ENERO IMROM'!M529</f>
        <v>0</v>
      </c>
      <c r="I529" s="31"/>
      <c r="J529" s="31"/>
      <c r="K529" s="31"/>
      <c r="L529" s="22">
        <f t="shared" si="22"/>
        <v>0</v>
      </c>
      <c r="M529" s="22">
        <f t="shared" si="23"/>
        <v>0</v>
      </c>
      <c r="N529" s="70">
        <f>+'REPORTE ENERO IMROM'!N529</f>
        <v>0</v>
      </c>
      <c r="O529" s="43"/>
      <c r="P529" s="44"/>
      <c r="Q529" s="51">
        <f>+'REPORTE ENERO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ENERO IMROM'!M530</f>
        <v>0</v>
      </c>
      <c r="I530" s="31"/>
      <c r="J530" s="31"/>
      <c r="K530" s="31"/>
      <c r="L530" s="22">
        <f t="shared" si="22"/>
        <v>0</v>
      </c>
      <c r="M530" s="22">
        <f t="shared" si="23"/>
        <v>0</v>
      </c>
      <c r="N530" s="70">
        <f>+'REPORTE ENERO IMROM'!N530</f>
        <v>0</v>
      </c>
      <c r="O530" s="43"/>
      <c r="P530" s="44"/>
      <c r="Q530" s="51">
        <f>+'REPORTE ENERO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ENERO IMROM'!M531</f>
        <v>0</v>
      </c>
      <c r="I531" s="31"/>
      <c r="J531" s="31"/>
      <c r="K531" s="31"/>
      <c r="L531" s="22">
        <f t="shared" si="22"/>
        <v>0</v>
      </c>
      <c r="M531" s="22">
        <f t="shared" si="23"/>
        <v>0</v>
      </c>
      <c r="N531" s="70">
        <f>+'REPORTE ENERO IMROM'!N531</f>
        <v>0</v>
      </c>
      <c r="O531" s="43"/>
      <c r="P531" s="44"/>
      <c r="Q531" s="51">
        <f>+'REPORTE ENERO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ENERO IMROM'!M532</f>
        <v>0</v>
      </c>
      <c r="I532" s="31"/>
      <c r="J532" s="31"/>
      <c r="K532" s="31"/>
      <c r="L532" s="22">
        <f t="shared" ref="L532:L595" si="25">I532+J532+K532</f>
        <v>0</v>
      </c>
      <c r="M532" s="22">
        <f t="shared" ref="M532:M595" si="26">H532+L532</f>
        <v>0</v>
      </c>
      <c r="N532" s="70">
        <f>+'REPORTE ENERO IMROM'!N532</f>
        <v>0</v>
      </c>
      <c r="O532" s="43"/>
      <c r="P532" s="44"/>
      <c r="Q532" s="51">
        <f>+'REPORTE ENERO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ENERO IMROM'!M533</f>
        <v>0</v>
      </c>
      <c r="I533" s="31"/>
      <c r="J533" s="31"/>
      <c r="K533" s="31"/>
      <c r="L533" s="22">
        <f t="shared" si="25"/>
        <v>0</v>
      </c>
      <c r="M533" s="22">
        <f t="shared" si="26"/>
        <v>0</v>
      </c>
      <c r="N533" s="70">
        <f>+'REPORTE ENERO IMROM'!N533</f>
        <v>0</v>
      </c>
      <c r="O533" s="43"/>
      <c r="P533" s="44"/>
      <c r="Q533" s="51">
        <f>+'REPORTE ENERO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ENERO IMROM'!M534</f>
        <v>0</v>
      </c>
      <c r="I534" s="31"/>
      <c r="J534" s="31"/>
      <c r="K534" s="31"/>
      <c r="L534" s="22">
        <f t="shared" si="25"/>
        <v>0</v>
      </c>
      <c r="M534" s="22">
        <f t="shared" si="26"/>
        <v>0</v>
      </c>
      <c r="N534" s="70">
        <f>+'REPORTE ENERO IMROM'!N534</f>
        <v>0</v>
      </c>
      <c r="O534" s="43"/>
      <c r="P534" s="44"/>
      <c r="Q534" s="51">
        <f>+'REPORTE ENERO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ENERO IMROM'!M535</f>
        <v>0</v>
      </c>
      <c r="I535" s="31"/>
      <c r="J535" s="31"/>
      <c r="K535" s="31"/>
      <c r="L535" s="22">
        <f t="shared" si="25"/>
        <v>0</v>
      </c>
      <c r="M535" s="22">
        <f t="shared" si="26"/>
        <v>0</v>
      </c>
      <c r="N535" s="70">
        <f>+'REPORTE ENERO IMROM'!N535</f>
        <v>0</v>
      </c>
      <c r="O535" s="43"/>
      <c r="P535" s="44"/>
      <c r="Q535" s="51">
        <f>+'REPORTE ENERO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ENERO IMROM'!M536</f>
        <v>0</v>
      </c>
      <c r="I536" s="31"/>
      <c r="J536" s="31"/>
      <c r="K536" s="31"/>
      <c r="L536" s="22">
        <f t="shared" si="25"/>
        <v>0</v>
      </c>
      <c r="M536" s="22">
        <f t="shared" si="26"/>
        <v>0</v>
      </c>
      <c r="N536" s="70">
        <f>+'REPORTE ENERO IMROM'!N536</f>
        <v>0</v>
      </c>
      <c r="O536" s="43"/>
      <c r="P536" s="44"/>
      <c r="Q536" s="51">
        <f>+'REPORTE ENERO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ENERO IMROM'!M537</f>
        <v>0</v>
      </c>
      <c r="I537" s="31"/>
      <c r="J537" s="31"/>
      <c r="K537" s="31"/>
      <c r="L537" s="22">
        <f t="shared" si="25"/>
        <v>0</v>
      </c>
      <c r="M537" s="22">
        <f t="shared" si="26"/>
        <v>0</v>
      </c>
      <c r="N537" s="70">
        <f>+'REPORTE ENERO IMROM'!N537</f>
        <v>0</v>
      </c>
      <c r="O537" s="43"/>
      <c r="P537" s="44"/>
      <c r="Q537" s="51">
        <f>+'REPORTE ENERO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ENERO IMROM'!M538</f>
        <v>0</v>
      </c>
      <c r="I538" s="31"/>
      <c r="J538" s="31"/>
      <c r="K538" s="31"/>
      <c r="L538" s="22">
        <f t="shared" si="25"/>
        <v>0</v>
      </c>
      <c r="M538" s="22">
        <f t="shared" si="26"/>
        <v>0</v>
      </c>
      <c r="N538" s="70">
        <f>+'REPORTE ENERO IMROM'!N538</f>
        <v>0</v>
      </c>
      <c r="O538" s="43"/>
      <c r="P538" s="44"/>
      <c r="Q538" s="51">
        <f>+'REPORTE ENERO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ENERO IMROM'!M539</f>
        <v>0</v>
      </c>
      <c r="I539" s="31"/>
      <c r="J539" s="31"/>
      <c r="K539" s="31"/>
      <c r="L539" s="22">
        <f t="shared" si="25"/>
        <v>0</v>
      </c>
      <c r="M539" s="22">
        <f t="shared" si="26"/>
        <v>0</v>
      </c>
      <c r="N539" s="70">
        <f>+'REPORTE ENERO IMROM'!N539</f>
        <v>0</v>
      </c>
      <c r="O539" s="43"/>
      <c r="P539" s="44"/>
      <c r="Q539" s="51">
        <f>+'REPORTE ENERO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ENERO IMROM'!M540</f>
        <v>0</v>
      </c>
      <c r="I540" s="31"/>
      <c r="J540" s="31"/>
      <c r="K540" s="31"/>
      <c r="L540" s="22">
        <f t="shared" si="25"/>
        <v>0</v>
      </c>
      <c r="M540" s="22">
        <f t="shared" si="26"/>
        <v>0</v>
      </c>
      <c r="N540" s="70">
        <f>+'REPORTE ENERO IMROM'!N540</f>
        <v>0</v>
      </c>
      <c r="O540" s="43"/>
      <c r="P540" s="44"/>
      <c r="Q540" s="51">
        <f>+'REPORTE ENERO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ENERO IMROM'!M541</f>
        <v>0</v>
      </c>
      <c r="I541" s="31"/>
      <c r="J541" s="31"/>
      <c r="K541" s="31"/>
      <c r="L541" s="22">
        <f t="shared" si="25"/>
        <v>0</v>
      </c>
      <c r="M541" s="22">
        <f t="shared" si="26"/>
        <v>0</v>
      </c>
      <c r="N541" s="70">
        <f>+'REPORTE ENERO IMROM'!N541</f>
        <v>0</v>
      </c>
      <c r="O541" s="43"/>
      <c r="P541" s="44"/>
      <c r="Q541" s="51">
        <f>+'REPORTE ENERO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ENERO IMROM'!M542</f>
        <v>0</v>
      </c>
      <c r="I542" s="31"/>
      <c r="J542" s="31"/>
      <c r="K542" s="31"/>
      <c r="L542" s="22">
        <f t="shared" si="25"/>
        <v>0</v>
      </c>
      <c r="M542" s="22">
        <f t="shared" si="26"/>
        <v>0</v>
      </c>
      <c r="N542" s="70">
        <f>+'REPORTE ENERO IMROM'!N542</f>
        <v>0</v>
      </c>
      <c r="O542" s="43"/>
      <c r="P542" s="44"/>
      <c r="Q542" s="51">
        <f>+'REPORTE ENERO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ENERO IMROM'!M543</f>
        <v>0</v>
      </c>
      <c r="I543" s="31"/>
      <c r="J543" s="31"/>
      <c r="K543" s="31"/>
      <c r="L543" s="22">
        <f t="shared" si="25"/>
        <v>0</v>
      </c>
      <c r="M543" s="22">
        <f t="shared" si="26"/>
        <v>0</v>
      </c>
      <c r="N543" s="70">
        <f>+'REPORTE ENERO IMROM'!N543</f>
        <v>0</v>
      </c>
      <c r="O543" s="43"/>
      <c r="P543" s="44"/>
      <c r="Q543" s="51">
        <f>+'REPORTE ENERO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ENERO IMROM'!M544</f>
        <v>0</v>
      </c>
      <c r="I544" s="31"/>
      <c r="J544" s="31"/>
      <c r="K544" s="31"/>
      <c r="L544" s="22">
        <f t="shared" si="25"/>
        <v>0</v>
      </c>
      <c r="M544" s="22">
        <f t="shared" si="26"/>
        <v>0</v>
      </c>
      <c r="N544" s="70">
        <f>+'REPORTE ENERO IMROM'!N544</f>
        <v>0</v>
      </c>
      <c r="O544" s="43"/>
      <c r="P544" s="44"/>
      <c r="Q544" s="51">
        <f>+'REPORTE ENERO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ENERO IMROM'!M545</f>
        <v>0</v>
      </c>
      <c r="I545" s="31"/>
      <c r="J545" s="31"/>
      <c r="K545" s="31"/>
      <c r="L545" s="22">
        <f t="shared" si="25"/>
        <v>0</v>
      </c>
      <c r="M545" s="22">
        <f t="shared" si="26"/>
        <v>0</v>
      </c>
      <c r="N545" s="70">
        <f>+'REPORTE ENERO IMROM'!N545</f>
        <v>0</v>
      </c>
      <c r="O545" s="43"/>
      <c r="P545" s="44"/>
      <c r="Q545" s="51">
        <f>+'REPORTE ENERO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ENERO IMROM'!M546</f>
        <v>0</v>
      </c>
      <c r="I546" s="31"/>
      <c r="J546" s="31"/>
      <c r="K546" s="31"/>
      <c r="L546" s="22">
        <f t="shared" si="25"/>
        <v>0</v>
      </c>
      <c r="M546" s="22">
        <f t="shared" si="26"/>
        <v>0</v>
      </c>
      <c r="N546" s="70">
        <f>+'REPORTE ENERO IMROM'!N546</f>
        <v>0</v>
      </c>
      <c r="O546" s="43"/>
      <c r="P546" s="44"/>
      <c r="Q546" s="51">
        <f>+'REPORTE ENERO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ENERO IMROM'!M547</f>
        <v>0</v>
      </c>
      <c r="I547" s="31"/>
      <c r="J547" s="31"/>
      <c r="K547" s="31"/>
      <c r="L547" s="22">
        <f t="shared" si="25"/>
        <v>0</v>
      </c>
      <c r="M547" s="22">
        <f t="shared" si="26"/>
        <v>0</v>
      </c>
      <c r="N547" s="70">
        <f>+'REPORTE ENERO IMROM'!N547</f>
        <v>0</v>
      </c>
      <c r="O547" s="43"/>
      <c r="P547" s="44"/>
      <c r="Q547" s="51">
        <f>+'REPORTE ENERO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ENERO IMROM'!M548</f>
        <v>0</v>
      </c>
      <c r="I548" s="31"/>
      <c r="J548" s="31"/>
      <c r="K548" s="31"/>
      <c r="L548" s="22">
        <f t="shared" si="25"/>
        <v>0</v>
      </c>
      <c r="M548" s="22">
        <f t="shared" si="26"/>
        <v>0</v>
      </c>
      <c r="N548" s="70">
        <f>+'REPORTE ENERO IMROM'!N548</f>
        <v>0</v>
      </c>
      <c r="O548" s="43"/>
      <c r="P548" s="44"/>
      <c r="Q548" s="51">
        <f>+'REPORTE ENERO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ENERO IMROM'!M549</f>
        <v>0</v>
      </c>
      <c r="I549" s="31"/>
      <c r="J549" s="31"/>
      <c r="K549" s="31"/>
      <c r="L549" s="22">
        <f t="shared" si="25"/>
        <v>0</v>
      </c>
      <c r="M549" s="22">
        <f t="shared" si="26"/>
        <v>0</v>
      </c>
      <c r="N549" s="70">
        <f>+'REPORTE ENERO IMROM'!N549</f>
        <v>0</v>
      </c>
      <c r="O549" s="43"/>
      <c r="P549" s="44"/>
      <c r="Q549" s="51">
        <f>+'REPORTE ENERO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ENERO IMROM'!M550</f>
        <v>0</v>
      </c>
      <c r="I550" s="31"/>
      <c r="J550" s="31"/>
      <c r="K550" s="31"/>
      <c r="L550" s="22">
        <f t="shared" si="25"/>
        <v>0</v>
      </c>
      <c r="M550" s="22">
        <f t="shared" si="26"/>
        <v>0</v>
      </c>
      <c r="N550" s="70">
        <f>+'REPORTE ENERO IMROM'!N550</f>
        <v>0</v>
      </c>
      <c r="O550" s="43"/>
      <c r="P550" s="44"/>
      <c r="Q550" s="51">
        <f>+'REPORTE ENERO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ENERO IMROM'!M551</f>
        <v>0</v>
      </c>
      <c r="I551" s="31"/>
      <c r="J551" s="31"/>
      <c r="K551" s="31"/>
      <c r="L551" s="22">
        <f t="shared" si="25"/>
        <v>0</v>
      </c>
      <c r="M551" s="22">
        <f t="shared" si="26"/>
        <v>0</v>
      </c>
      <c r="N551" s="70">
        <f>+'REPORTE ENERO IMROM'!N551</f>
        <v>0</v>
      </c>
      <c r="O551" s="43"/>
      <c r="P551" s="44"/>
      <c r="Q551" s="51">
        <f>+'REPORTE ENERO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ENERO IMROM'!M552</f>
        <v>0</v>
      </c>
      <c r="I552" s="31"/>
      <c r="J552" s="31"/>
      <c r="K552" s="31"/>
      <c r="L552" s="22">
        <f t="shared" si="25"/>
        <v>0</v>
      </c>
      <c r="M552" s="22">
        <f t="shared" si="26"/>
        <v>0</v>
      </c>
      <c r="N552" s="70">
        <f>+'REPORTE ENERO IMROM'!N552</f>
        <v>0</v>
      </c>
      <c r="O552" s="43"/>
      <c r="P552" s="44"/>
      <c r="Q552" s="51">
        <f>+'REPORTE ENERO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ENERO IMROM'!M553</f>
        <v>0</v>
      </c>
      <c r="I553" s="31"/>
      <c r="J553" s="31"/>
      <c r="K553" s="31"/>
      <c r="L553" s="22">
        <f t="shared" si="25"/>
        <v>0</v>
      </c>
      <c r="M553" s="22">
        <f t="shared" si="26"/>
        <v>0</v>
      </c>
      <c r="N553" s="70">
        <f>+'REPORTE ENERO IMROM'!N553</f>
        <v>0</v>
      </c>
      <c r="O553" s="43"/>
      <c r="P553" s="44"/>
      <c r="Q553" s="51">
        <f>+'REPORTE ENERO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ENERO IMROM'!M554</f>
        <v>0</v>
      </c>
      <c r="I554" s="31"/>
      <c r="J554" s="31"/>
      <c r="K554" s="31"/>
      <c r="L554" s="22">
        <f t="shared" si="25"/>
        <v>0</v>
      </c>
      <c r="M554" s="22">
        <f t="shared" si="26"/>
        <v>0</v>
      </c>
      <c r="N554" s="70">
        <f>+'REPORTE ENERO IMROM'!N554</f>
        <v>0</v>
      </c>
      <c r="O554" s="43"/>
      <c r="P554" s="44"/>
      <c r="Q554" s="51">
        <f>+'REPORTE ENERO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ENERO IMROM'!M555</f>
        <v>0</v>
      </c>
      <c r="I555" s="31"/>
      <c r="J555" s="31"/>
      <c r="K555" s="31"/>
      <c r="L555" s="22">
        <f t="shared" si="25"/>
        <v>0</v>
      </c>
      <c r="M555" s="22">
        <f t="shared" si="26"/>
        <v>0</v>
      </c>
      <c r="N555" s="70">
        <f>+'REPORTE ENERO IMROM'!N555</f>
        <v>0</v>
      </c>
      <c r="O555" s="43"/>
      <c r="P555" s="44"/>
      <c r="Q555" s="51">
        <f>+'REPORTE ENERO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ENERO IMROM'!M556</f>
        <v>0</v>
      </c>
      <c r="I556" s="31"/>
      <c r="J556" s="31"/>
      <c r="K556" s="31"/>
      <c r="L556" s="22">
        <f t="shared" si="25"/>
        <v>0</v>
      </c>
      <c r="M556" s="22">
        <f t="shared" si="26"/>
        <v>0</v>
      </c>
      <c r="N556" s="70">
        <f>+'REPORTE ENERO IMROM'!N556</f>
        <v>0</v>
      </c>
      <c r="O556" s="43"/>
      <c r="P556" s="44"/>
      <c r="Q556" s="51">
        <f>+'REPORTE ENERO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ENERO IMROM'!M557</f>
        <v>0</v>
      </c>
      <c r="I557" s="31"/>
      <c r="J557" s="31"/>
      <c r="K557" s="31"/>
      <c r="L557" s="22">
        <f t="shared" si="25"/>
        <v>0</v>
      </c>
      <c r="M557" s="22">
        <f t="shared" si="26"/>
        <v>0</v>
      </c>
      <c r="N557" s="70">
        <f>+'REPORTE ENERO IMROM'!N557</f>
        <v>0</v>
      </c>
      <c r="O557" s="43"/>
      <c r="P557" s="44"/>
      <c r="Q557" s="51">
        <f>+'REPORTE ENERO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ENERO IMROM'!M558</f>
        <v>0</v>
      </c>
      <c r="I558" s="31"/>
      <c r="J558" s="31"/>
      <c r="K558" s="31"/>
      <c r="L558" s="22">
        <f t="shared" si="25"/>
        <v>0</v>
      </c>
      <c r="M558" s="22">
        <f t="shared" si="26"/>
        <v>0</v>
      </c>
      <c r="N558" s="70">
        <f>+'REPORTE ENERO IMROM'!N558</f>
        <v>0</v>
      </c>
      <c r="O558" s="43"/>
      <c r="P558" s="44"/>
      <c r="Q558" s="51">
        <f>+'REPORTE ENERO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ENERO IMROM'!M559</f>
        <v>0</v>
      </c>
      <c r="I559" s="31"/>
      <c r="J559" s="31"/>
      <c r="K559" s="31"/>
      <c r="L559" s="22">
        <f t="shared" si="25"/>
        <v>0</v>
      </c>
      <c r="M559" s="22">
        <f t="shared" si="26"/>
        <v>0</v>
      </c>
      <c r="N559" s="70">
        <f>+'REPORTE ENERO IMROM'!N559</f>
        <v>0</v>
      </c>
      <c r="O559" s="43"/>
      <c r="P559" s="44"/>
      <c r="Q559" s="51">
        <f>+'REPORTE ENERO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ENERO IMROM'!M560</f>
        <v>0</v>
      </c>
      <c r="I560" s="31"/>
      <c r="J560" s="31"/>
      <c r="K560" s="31"/>
      <c r="L560" s="22">
        <f t="shared" si="25"/>
        <v>0</v>
      </c>
      <c r="M560" s="22">
        <f t="shared" si="26"/>
        <v>0</v>
      </c>
      <c r="N560" s="70">
        <f>+'REPORTE ENERO IMROM'!N560</f>
        <v>0</v>
      </c>
      <c r="O560" s="43"/>
      <c r="P560" s="44"/>
      <c r="Q560" s="51">
        <f>+'REPORTE ENERO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ENERO IMROM'!M561</f>
        <v>0</v>
      </c>
      <c r="I561" s="31"/>
      <c r="J561" s="31"/>
      <c r="K561" s="31"/>
      <c r="L561" s="22">
        <f t="shared" si="25"/>
        <v>0</v>
      </c>
      <c r="M561" s="22">
        <f t="shared" si="26"/>
        <v>0</v>
      </c>
      <c r="N561" s="70">
        <f>+'REPORTE ENERO IMROM'!N561</f>
        <v>0</v>
      </c>
      <c r="O561" s="43"/>
      <c r="P561" s="44"/>
      <c r="Q561" s="51">
        <f>+'REPORTE ENERO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ENERO IMROM'!M562</f>
        <v>0</v>
      </c>
      <c r="I562" s="31"/>
      <c r="J562" s="31"/>
      <c r="K562" s="31"/>
      <c r="L562" s="22">
        <f t="shared" si="25"/>
        <v>0</v>
      </c>
      <c r="M562" s="22">
        <f t="shared" si="26"/>
        <v>0</v>
      </c>
      <c r="N562" s="70">
        <f>+'REPORTE ENERO IMROM'!N562</f>
        <v>0</v>
      </c>
      <c r="O562" s="43"/>
      <c r="P562" s="44"/>
      <c r="Q562" s="51">
        <f>+'REPORTE ENERO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ENERO IMROM'!M563</f>
        <v>0</v>
      </c>
      <c r="I563" s="31"/>
      <c r="J563" s="31"/>
      <c r="K563" s="31"/>
      <c r="L563" s="22">
        <f t="shared" si="25"/>
        <v>0</v>
      </c>
      <c r="M563" s="22">
        <f t="shared" si="26"/>
        <v>0</v>
      </c>
      <c r="N563" s="70">
        <f>+'REPORTE ENERO IMROM'!N563</f>
        <v>0</v>
      </c>
      <c r="O563" s="43"/>
      <c r="P563" s="44"/>
      <c r="Q563" s="51">
        <f>+'REPORTE ENERO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ENERO IMROM'!M564</f>
        <v>0</v>
      </c>
      <c r="I564" s="31"/>
      <c r="J564" s="31"/>
      <c r="K564" s="31"/>
      <c r="L564" s="22">
        <f t="shared" si="25"/>
        <v>0</v>
      </c>
      <c r="M564" s="22">
        <f t="shared" si="26"/>
        <v>0</v>
      </c>
      <c r="N564" s="70">
        <f>+'REPORTE ENERO IMROM'!N564</f>
        <v>0</v>
      </c>
      <c r="O564" s="43"/>
      <c r="P564" s="44"/>
      <c r="Q564" s="51">
        <f>+'REPORTE ENERO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ENERO IMROM'!M565</f>
        <v>0</v>
      </c>
      <c r="I565" s="31"/>
      <c r="J565" s="31"/>
      <c r="K565" s="31"/>
      <c r="L565" s="22">
        <f t="shared" si="25"/>
        <v>0</v>
      </c>
      <c r="M565" s="22">
        <f t="shared" si="26"/>
        <v>0</v>
      </c>
      <c r="N565" s="70">
        <f>+'REPORTE ENERO IMROM'!N565</f>
        <v>0</v>
      </c>
      <c r="O565" s="43"/>
      <c r="P565" s="44"/>
      <c r="Q565" s="51">
        <f>+'REPORTE ENERO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ENERO IMROM'!M566</f>
        <v>0</v>
      </c>
      <c r="I566" s="31"/>
      <c r="J566" s="31"/>
      <c r="K566" s="31"/>
      <c r="L566" s="22">
        <f t="shared" si="25"/>
        <v>0</v>
      </c>
      <c r="M566" s="22">
        <f t="shared" si="26"/>
        <v>0</v>
      </c>
      <c r="N566" s="70">
        <f>+'REPORTE ENERO IMROM'!N566</f>
        <v>0</v>
      </c>
      <c r="O566" s="43"/>
      <c r="P566" s="44"/>
      <c r="Q566" s="51">
        <f>+'REPORTE ENERO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ENERO IMROM'!M567</f>
        <v>0</v>
      </c>
      <c r="I567" s="31"/>
      <c r="J567" s="31"/>
      <c r="K567" s="31"/>
      <c r="L567" s="22">
        <f t="shared" si="25"/>
        <v>0</v>
      </c>
      <c r="M567" s="22">
        <f t="shared" si="26"/>
        <v>0</v>
      </c>
      <c r="N567" s="70">
        <f>+'REPORTE ENERO IMROM'!N567</f>
        <v>0</v>
      </c>
      <c r="O567" s="43"/>
      <c r="P567" s="44"/>
      <c r="Q567" s="51">
        <f>+'REPORTE ENERO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ENERO IMROM'!M568</f>
        <v>0</v>
      </c>
      <c r="I568" s="31"/>
      <c r="J568" s="31"/>
      <c r="K568" s="31"/>
      <c r="L568" s="22">
        <f t="shared" si="25"/>
        <v>0</v>
      </c>
      <c r="M568" s="22">
        <f t="shared" si="26"/>
        <v>0</v>
      </c>
      <c r="N568" s="70">
        <f>+'REPORTE ENERO IMROM'!N568</f>
        <v>0</v>
      </c>
      <c r="O568" s="43"/>
      <c r="P568" s="44"/>
      <c r="Q568" s="51">
        <f>+'REPORTE ENERO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ENERO IMROM'!M569</f>
        <v>0</v>
      </c>
      <c r="I569" s="31"/>
      <c r="J569" s="31"/>
      <c r="K569" s="31"/>
      <c r="L569" s="22">
        <f t="shared" si="25"/>
        <v>0</v>
      </c>
      <c r="M569" s="22">
        <f t="shared" si="26"/>
        <v>0</v>
      </c>
      <c r="N569" s="70">
        <f>+'REPORTE ENERO IMROM'!N569</f>
        <v>0</v>
      </c>
      <c r="O569" s="43"/>
      <c r="P569" s="44"/>
      <c r="Q569" s="51">
        <f>+'REPORTE ENERO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ENERO IMROM'!M570</f>
        <v>0</v>
      </c>
      <c r="I570" s="31"/>
      <c r="J570" s="31"/>
      <c r="K570" s="31"/>
      <c r="L570" s="22">
        <f t="shared" si="25"/>
        <v>0</v>
      </c>
      <c r="M570" s="22">
        <f t="shared" si="26"/>
        <v>0</v>
      </c>
      <c r="N570" s="70">
        <f>+'REPORTE ENERO IMROM'!N570</f>
        <v>0</v>
      </c>
      <c r="O570" s="43"/>
      <c r="P570" s="44"/>
      <c r="Q570" s="51">
        <f>+'REPORTE ENERO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ENERO IMROM'!M571</f>
        <v>0</v>
      </c>
      <c r="I571" s="31"/>
      <c r="J571" s="31"/>
      <c r="K571" s="31"/>
      <c r="L571" s="22">
        <f t="shared" si="25"/>
        <v>0</v>
      </c>
      <c r="M571" s="22">
        <f t="shared" si="26"/>
        <v>0</v>
      </c>
      <c r="N571" s="70">
        <f>+'REPORTE ENERO IMROM'!N571</f>
        <v>0</v>
      </c>
      <c r="O571" s="43"/>
      <c r="P571" s="44"/>
      <c r="Q571" s="51">
        <f>+'REPORTE ENERO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ENERO IMROM'!M572</f>
        <v>0</v>
      </c>
      <c r="I572" s="31"/>
      <c r="J572" s="31"/>
      <c r="K572" s="31"/>
      <c r="L572" s="22">
        <f t="shared" si="25"/>
        <v>0</v>
      </c>
      <c r="M572" s="22">
        <f t="shared" si="26"/>
        <v>0</v>
      </c>
      <c r="N572" s="70">
        <f>+'REPORTE ENERO IMROM'!N572</f>
        <v>0</v>
      </c>
      <c r="O572" s="43"/>
      <c r="P572" s="44"/>
      <c r="Q572" s="51">
        <f>+'REPORTE ENERO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ENERO IMROM'!M573</f>
        <v>0</v>
      </c>
      <c r="I573" s="31"/>
      <c r="J573" s="31"/>
      <c r="K573" s="31"/>
      <c r="L573" s="22">
        <f t="shared" si="25"/>
        <v>0</v>
      </c>
      <c r="M573" s="22">
        <f t="shared" si="26"/>
        <v>0</v>
      </c>
      <c r="N573" s="70">
        <f>+'REPORTE ENERO IMROM'!N573</f>
        <v>0</v>
      </c>
      <c r="O573" s="43"/>
      <c r="P573" s="44"/>
      <c r="Q573" s="51">
        <f>+'REPORTE ENERO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ENERO IMROM'!M574</f>
        <v>0</v>
      </c>
      <c r="I574" s="31"/>
      <c r="J574" s="31"/>
      <c r="K574" s="31"/>
      <c r="L574" s="22">
        <f t="shared" si="25"/>
        <v>0</v>
      </c>
      <c r="M574" s="22">
        <f t="shared" si="26"/>
        <v>0</v>
      </c>
      <c r="N574" s="70">
        <f>+'REPORTE ENERO IMROM'!N574</f>
        <v>0</v>
      </c>
      <c r="O574" s="43"/>
      <c r="P574" s="44"/>
      <c r="Q574" s="51">
        <f>+'REPORTE ENERO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ENERO IMROM'!M575</f>
        <v>0</v>
      </c>
      <c r="I575" s="31"/>
      <c r="J575" s="31"/>
      <c r="K575" s="31"/>
      <c r="L575" s="22">
        <f t="shared" si="25"/>
        <v>0</v>
      </c>
      <c r="M575" s="22">
        <f t="shared" si="26"/>
        <v>0</v>
      </c>
      <c r="N575" s="70">
        <f>+'REPORTE ENERO IMROM'!N575</f>
        <v>0</v>
      </c>
      <c r="O575" s="43"/>
      <c r="P575" s="44"/>
      <c r="Q575" s="51">
        <f>+'REPORTE ENERO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ENERO IMROM'!M576</f>
        <v>0</v>
      </c>
      <c r="I576" s="31"/>
      <c r="J576" s="31"/>
      <c r="K576" s="31"/>
      <c r="L576" s="22">
        <f t="shared" si="25"/>
        <v>0</v>
      </c>
      <c r="M576" s="22">
        <f t="shared" si="26"/>
        <v>0</v>
      </c>
      <c r="N576" s="70">
        <f>+'REPORTE ENERO IMROM'!N576</f>
        <v>0</v>
      </c>
      <c r="O576" s="43"/>
      <c r="P576" s="44"/>
      <c r="Q576" s="51">
        <f>+'REPORTE ENERO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ENERO IMROM'!M577</f>
        <v>0</v>
      </c>
      <c r="I577" s="31"/>
      <c r="J577" s="31"/>
      <c r="K577" s="31"/>
      <c r="L577" s="22">
        <f t="shared" si="25"/>
        <v>0</v>
      </c>
      <c r="M577" s="22">
        <f t="shared" si="26"/>
        <v>0</v>
      </c>
      <c r="N577" s="70">
        <f>+'REPORTE ENERO IMROM'!N577</f>
        <v>0</v>
      </c>
      <c r="O577" s="43"/>
      <c r="P577" s="44"/>
      <c r="Q577" s="51">
        <f>+'REPORTE ENERO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ENERO IMROM'!M578</f>
        <v>0</v>
      </c>
      <c r="I578" s="31"/>
      <c r="J578" s="31"/>
      <c r="K578" s="31"/>
      <c r="L578" s="22">
        <f t="shared" si="25"/>
        <v>0</v>
      </c>
      <c r="M578" s="22">
        <f t="shared" si="26"/>
        <v>0</v>
      </c>
      <c r="N578" s="70">
        <f>+'REPORTE ENERO IMROM'!N578</f>
        <v>0</v>
      </c>
      <c r="O578" s="43"/>
      <c r="P578" s="44"/>
      <c r="Q578" s="51">
        <f>+'REPORTE ENERO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ENERO IMROM'!M579</f>
        <v>0</v>
      </c>
      <c r="I579" s="31"/>
      <c r="J579" s="31"/>
      <c r="K579" s="31"/>
      <c r="L579" s="22">
        <f t="shared" si="25"/>
        <v>0</v>
      </c>
      <c r="M579" s="22">
        <f t="shared" si="26"/>
        <v>0</v>
      </c>
      <c r="N579" s="70">
        <f>+'REPORTE ENERO IMROM'!N579</f>
        <v>0</v>
      </c>
      <c r="O579" s="43"/>
      <c r="P579" s="44"/>
      <c r="Q579" s="51">
        <f>+'REPORTE ENERO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ENERO IMROM'!M580</f>
        <v>0</v>
      </c>
      <c r="I580" s="31"/>
      <c r="J580" s="31"/>
      <c r="K580" s="31"/>
      <c r="L580" s="22">
        <f t="shared" si="25"/>
        <v>0</v>
      </c>
      <c r="M580" s="22">
        <f t="shared" si="26"/>
        <v>0</v>
      </c>
      <c r="N580" s="70">
        <f>+'REPORTE ENERO IMROM'!N580</f>
        <v>0</v>
      </c>
      <c r="O580" s="43"/>
      <c r="P580" s="44"/>
      <c r="Q580" s="51">
        <f>+'REPORTE ENERO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ENERO IMROM'!M581</f>
        <v>0</v>
      </c>
      <c r="I581" s="31"/>
      <c r="J581" s="31"/>
      <c r="K581" s="31"/>
      <c r="L581" s="22">
        <f t="shared" si="25"/>
        <v>0</v>
      </c>
      <c r="M581" s="22">
        <f t="shared" si="26"/>
        <v>0</v>
      </c>
      <c r="N581" s="70">
        <f>+'REPORTE ENERO IMROM'!N581</f>
        <v>0</v>
      </c>
      <c r="O581" s="43"/>
      <c r="P581" s="44"/>
      <c r="Q581" s="51">
        <f>+'REPORTE ENERO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ENERO IMROM'!M582</f>
        <v>0</v>
      </c>
      <c r="I582" s="31"/>
      <c r="J582" s="31"/>
      <c r="K582" s="31"/>
      <c r="L582" s="22">
        <f t="shared" si="25"/>
        <v>0</v>
      </c>
      <c r="M582" s="22">
        <f t="shared" si="26"/>
        <v>0</v>
      </c>
      <c r="N582" s="70">
        <f>+'REPORTE ENERO IMROM'!N582</f>
        <v>0</v>
      </c>
      <c r="O582" s="43"/>
      <c r="P582" s="44"/>
      <c r="Q582" s="51">
        <f>+'REPORTE ENERO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ENERO IMROM'!M583</f>
        <v>0</v>
      </c>
      <c r="I583" s="31"/>
      <c r="J583" s="31"/>
      <c r="K583" s="31"/>
      <c r="L583" s="22">
        <f t="shared" si="25"/>
        <v>0</v>
      </c>
      <c r="M583" s="22">
        <f t="shared" si="26"/>
        <v>0</v>
      </c>
      <c r="N583" s="70">
        <f>+'REPORTE ENERO IMROM'!N583</f>
        <v>0</v>
      </c>
      <c r="O583" s="43"/>
      <c r="P583" s="44"/>
      <c r="Q583" s="51">
        <f>+'REPORTE ENERO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ENERO IMROM'!M584</f>
        <v>0</v>
      </c>
      <c r="I584" s="31"/>
      <c r="J584" s="31"/>
      <c r="K584" s="31"/>
      <c r="L584" s="22">
        <f t="shared" si="25"/>
        <v>0</v>
      </c>
      <c r="M584" s="22">
        <f t="shared" si="26"/>
        <v>0</v>
      </c>
      <c r="N584" s="70">
        <f>+'REPORTE ENERO IMROM'!N584</f>
        <v>0</v>
      </c>
      <c r="O584" s="43"/>
      <c r="P584" s="44"/>
      <c r="Q584" s="51">
        <f>+'REPORTE ENERO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ENERO IMROM'!M585</f>
        <v>0</v>
      </c>
      <c r="I585" s="31"/>
      <c r="J585" s="31"/>
      <c r="K585" s="31"/>
      <c r="L585" s="22">
        <f t="shared" si="25"/>
        <v>0</v>
      </c>
      <c r="M585" s="22">
        <f t="shared" si="26"/>
        <v>0</v>
      </c>
      <c r="N585" s="70">
        <f>+'REPORTE ENERO IMROM'!N585</f>
        <v>0</v>
      </c>
      <c r="O585" s="43"/>
      <c r="P585" s="44"/>
      <c r="Q585" s="51">
        <f>+'REPORTE ENERO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ENERO IMROM'!M586</f>
        <v>0</v>
      </c>
      <c r="I586" s="31"/>
      <c r="J586" s="31"/>
      <c r="K586" s="31"/>
      <c r="L586" s="22">
        <f t="shared" si="25"/>
        <v>0</v>
      </c>
      <c r="M586" s="22">
        <f t="shared" si="26"/>
        <v>0</v>
      </c>
      <c r="N586" s="70">
        <f>+'REPORTE ENERO IMROM'!N586</f>
        <v>0</v>
      </c>
      <c r="O586" s="43"/>
      <c r="P586" s="44"/>
      <c r="Q586" s="51">
        <f>+'REPORTE ENERO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ENERO IMROM'!M587</f>
        <v>0</v>
      </c>
      <c r="I587" s="31"/>
      <c r="J587" s="31"/>
      <c r="K587" s="31"/>
      <c r="L587" s="22">
        <f t="shared" si="25"/>
        <v>0</v>
      </c>
      <c r="M587" s="22">
        <f t="shared" si="26"/>
        <v>0</v>
      </c>
      <c r="N587" s="70">
        <f>+'REPORTE ENERO IMROM'!N587</f>
        <v>0</v>
      </c>
      <c r="O587" s="43"/>
      <c r="P587" s="44"/>
      <c r="Q587" s="51">
        <f>+'REPORTE ENERO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ENERO IMROM'!M588</f>
        <v>0</v>
      </c>
      <c r="I588" s="31"/>
      <c r="J588" s="31"/>
      <c r="K588" s="31"/>
      <c r="L588" s="22">
        <f t="shared" si="25"/>
        <v>0</v>
      </c>
      <c r="M588" s="22">
        <f t="shared" si="26"/>
        <v>0</v>
      </c>
      <c r="N588" s="70">
        <f>+'REPORTE ENERO IMROM'!N588</f>
        <v>0</v>
      </c>
      <c r="O588" s="43"/>
      <c r="P588" s="44"/>
      <c r="Q588" s="51">
        <f>+'REPORTE ENERO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ENERO IMROM'!M589</f>
        <v>0</v>
      </c>
      <c r="I589" s="31"/>
      <c r="J589" s="31"/>
      <c r="K589" s="31"/>
      <c r="L589" s="22">
        <f t="shared" si="25"/>
        <v>0</v>
      </c>
      <c r="M589" s="22">
        <f t="shared" si="26"/>
        <v>0</v>
      </c>
      <c r="N589" s="70">
        <f>+'REPORTE ENERO IMROM'!N589</f>
        <v>0</v>
      </c>
      <c r="O589" s="43"/>
      <c r="P589" s="44"/>
      <c r="Q589" s="51">
        <f>+'REPORTE ENERO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ENERO IMROM'!M590</f>
        <v>0</v>
      </c>
      <c r="I590" s="31"/>
      <c r="J590" s="31"/>
      <c r="K590" s="31"/>
      <c r="L590" s="22">
        <f t="shared" si="25"/>
        <v>0</v>
      </c>
      <c r="M590" s="22">
        <f t="shared" si="26"/>
        <v>0</v>
      </c>
      <c r="N590" s="70">
        <f>+'REPORTE ENERO IMROM'!N590</f>
        <v>0</v>
      </c>
      <c r="O590" s="43"/>
      <c r="P590" s="44"/>
      <c r="Q590" s="51">
        <f>+'REPORTE ENERO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ENERO IMROM'!M591</f>
        <v>0</v>
      </c>
      <c r="I591" s="31"/>
      <c r="J591" s="31"/>
      <c r="K591" s="31"/>
      <c r="L591" s="22">
        <f t="shared" si="25"/>
        <v>0</v>
      </c>
      <c r="M591" s="22">
        <f t="shared" si="26"/>
        <v>0</v>
      </c>
      <c r="N591" s="70">
        <f>+'REPORTE ENERO IMROM'!N591</f>
        <v>0</v>
      </c>
      <c r="O591" s="43"/>
      <c r="P591" s="44"/>
      <c r="Q591" s="51">
        <f>+'REPORTE ENERO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ENERO IMROM'!M592</f>
        <v>0</v>
      </c>
      <c r="I592" s="31"/>
      <c r="J592" s="31"/>
      <c r="K592" s="31"/>
      <c r="L592" s="22">
        <f t="shared" si="25"/>
        <v>0</v>
      </c>
      <c r="M592" s="22">
        <f t="shared" si="26"/>
        <v>0</v>
      </c>
      <c r="N592" s="70">
        <f>+'REPORTE ENERO IMROM'!N592</f>
        <v>0</v>
      </c>
      <c r="O592" s="43"/>
      <c r="P592" s="44"/>
      <c r="Q592" s="51">
        <f>+'REPORTE ENERO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ENERO IMROM'!M593</f>
        <v>0</v>
      </c>
      <c r="I593" s="31"/>
      <c r="J593" s="31"/>
      <c r="K593" s="31"/>
      <c r="L593" s="22">
        <f t="shared" si="25"/>
        <v>0</v>
      </c>
      <c r="M593" s="22">
        <f t="shared" si="26"/>
        <v>0</v>
      </c>
      <c r="N593" s="70">
        <f>+'REPORTE ENERO IMROM'!N593</f>
        <v>0</v>
      </c>
      <c r="O593" s="43"/>
      <c r="P593" s="44"/>
      <c r="Q593" s="51">
        <f>+'REPORTE ENERO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ENERO IMROM'!M594</f>
        <v>0</v>
      </c>
      <c r="I594" s="31"/>
      <c r="J594" s="31"/>
      <c r="K594" s="31"/>
      <c r="L594" s="22">
        <f t="shared" si="25"/>
        <v>0</v>
      </c>
      <c r="M594" s="22">
        <f t="shared" si="26"/>
        <v>0</v>
      </c>
      <c r="N594" s="70">
        <f>+'REPORTE ENERO IMROM'!N594</f>
        <v>0</v>
      </c>
      <c r="O594" s="43"/>
      <c r="P594" s="44"/>
      <c r="Q594" s="51">
        <f>+'REPORTE ENERO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ENERO IMROM'!M595</f>
        <v>0</v>
      </c>
      <c r="I595" s="31"/>
      <c r="J595" s="31"/>
      <c r="K595" s="31"/>
      <c r="L595" s="22">
        <f t="shared" si="25"/>
        <v>0</v>
      </c>
      <c r="M595" s="22">
        <f t="shared" si="26"/>
        <v>0</v>
      </c>
      <c r="N595" s="70">
        <f>+'REPORTE ENERO IMROM'!N595</f>
        <v>0</v>
      </c>
      <c r="O595" s="43"/>
      <c r="P595" s="44"/>
      <c r="Q595" s="51">
        <f>+'REPORTE ENERO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ENERO IMROM'!M596</f>
        <v>0</v>
      </c>
      <c r="I596" s="31"/>
      <c r="J596" s="31"/>
      <c r="K596" s="31"/>
      <c r="L596" s="22">
        <f t="shared" ref="L596:L659" si="28">I596+J596+K596</f>
        <v>0</v>
      </c>
      <c r="M596" s="22">
        <f t="shared" ref="M596:M659" si="29">H596+L596</f>
        <v>0</v>
      </c>
      <c r="N596" s="70">
        <f>+'REPORTE ENERO IMROM'!N596</f>
        <v>0</v>
      </c>
      <c r="O596" s="43"/>
      <c r="P596" s="44"/>
      <c r="Q596" s="51">
        <f>+'REPORTE ENERO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ENERO IMROM'!M597</f>
        <v>0</v>
      </c>
      <c r="I597" s="31"/>
      <c r="J597" s="31"/>
      <c r="K597" s="31"/>
      <c r="L597" s="22">
        <f t="shared" si="28"/>
        <v>0</v>
      </c>
      <c r="M597" s="22">
        <f t="shared" si="29"/>
        <v>0</v>
      </c>
      <c r="N597" s="70">
        <f>+'REPORTE ENERO IMROM'!N597</f>
        <v>0</v>
      </c>
      <c r="O597" s="43"/>
      <c r="P597" s="44"/>
      <c r="Q597" s="51">
        <f>+'REPORTE ENERO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ENERO IMROM'!M598</f>
        <v>0</v>
      </c>
      <c r="I598" s="31"/>
      <c r="J598" s="31"/>
      <c r="K598" s="31"/>
      <c r="L598" s="22">
        <f t="shared" si="28"/>
        <v>0</v>
      </c>
      <c r="M598" s="22">
        <f t="shared" si="29"/>
        <v>0</v>
      </c>
      <c r="N598" s="70">
        <f>+'REPORTE ENERO IMROM'!N598</f>
        <v>0</v>
      </c>
      <c r="O598" s="43"/>
      <c r="P598" s="44"/>
      <c r="Q598" s="51">
        <f>+'REPORTE ENERO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ENERO IMROM'!M599</f>
        <v>0</v>
      </c>
      <c r="I599" s="31"/>
      <c r="J599" s="31"/>
      <c r="K599" s="31"/>
      <c r="L599" s="22">
        <f t="shared" si="28"/>
        <v>0</v>
      </c>
      <c r="M599" s="22">
        <f t="shared" si="29"/>
        <v>0</v>
      </c>
      <c r="N599" s="70">
        <f>+'REPORTE ENERO IMROM'!N599</f>
        <v>0</v>
      </c>
      <c r="O599" s="43"/>
      <c r="P599" s="44"/>
      <c r="Q599" s="51">
        <f>+'REPORTE ENERO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ENERO IMROM'!M600</f>
        <v>0</v>
      </c>
      <c r="I600" s="31"/>
      <c r="J600" s="31"/>
      <c r="K600" s="31"/>
      <c r="L600" s="22">
        <f t="shared" si="28"/>
        <v>0</v>
      </c>
      <c r="M600" s="22">
        <f t="shared" si="29"/>
        <v>0</v>
      </c>
      <c r="N600" s="70">
        <f>+'REPORTE ENERO IMROM'!N600</f>
        <v>0</v>
      </c>
      <c r="O600" s="43"/>
      <c r="P600" s="44"/>
      <c r="Q600" s="51">
        <f>+'REPORTE ENERO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ENERO IMROM'!M601</f>
        <v>0</v>
      </c>
      <c r="I601" s="31"/>
      <c r="J601" s="31"/>
      <c r="K601" s="31"/>
      <c r="L601" s="22">
        <f t="shared" si="28"/>
        <v>0</v>
      </c>
      <c r="M601" s="22">
        <f t="shared" si="29"/>
        <v>0</v>
      </c>
      <c r="N601" s="70">
        <f>+'REPORTE ENERO IMROM'!N601</f>
        <v>0</v>
      </c>
      <c r="O601" s="43"/>
      <c r="P601" s="44"/>
      <c r="Q601" s="51">
        <f>+'REPORTE ENERO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ENERO IMROM'!M602</f>
        <v>0</v>
      </c>
      <c r="I602" s="31"/>
      <c r="J602" s="31"/>
      <c r="K602" s="31"/>
      <c r="L602" s="22">
        <f t="shared" si="28"/>
        <v>0</v>
      </c>
      <c r="M602" s="22">
        <f t="shared" si="29"/>
        <v>0</v>
      </c>
      <c r="N602" s="70">
        <f>+'REPORTE ENERO IMROM'!N602</f>
        <v>0</v>
      </c>
      <c r="O602" s="43"/>
      <c r="P602" s="44"/>
      <c r="Q602" s="51">
        <f>+'REPORTE ENERO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ENERO IMROM'!M603</f>
        <v>0</v>
      </c>
      <c r="I603" s="31"/>
      <c r="J603" s="31"/>
      <c r="K603" s="31"/>
      <c r="L603" s="22">
        <f t="shared" si="28"/>
        <v>0</v>
      </c>
      <c r="M603" s="22">
        <f t="shared" si="29"/>
        <v>0</v>
      </c>
      <c r="N603" s="70">
        <f>+'REPORTE ENERO IMROM'!N603</f>
        <v>0</v>
      </c>
      <c r="O603" s="43"/>
      <c r="P603" s="44"/>
      <c r="Q603" s="51">
        <f>+'REPORTE ENERO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ENERO IMROM'!M604</f>
        <v>0</v>
      </c>
      <c r="I604" s="31"/>
      <c r="J604" s="31"/>
      <c r="K604" s="31"/>
      <c r="L604" s="22">
        <f t="shared" si="28"/>
        <v>0</v>
      </c>
      <c r="M604" s="22">
        <f t="shared" si="29"/>
        <v>0</v>
      </c>
      <c r="N604" s="70">
        <f>+'REPORTE ENERO IMROM'!N604</f>
        <v>0</v>
      </c>
      <c r="O604" s="43"/>
      <c r="P604" s="44"/>
      <c r="Q604" s="51">
        <f>+'REPORTE ENERO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ENERO IMROM'!M605</f>
        <v>0</v>
      </c>
      <c r="I605" s="31"/>
      <c r="J605" s="31"/>
      <c r="K605" s="31"/>
      <c r="L605" s="22">
        <f t="shared" si="28"/>
        <v>0</v>
      </c>
      <c r="M605" s="22">
        <f t="shared" si="29"/>
        <v>0</v>
      </c>
      <c r="N605" s="70">
        <f>+'REPORTE ENERO IMROM'!N605</f>
        <v>0</v>
      </c>
      <c r="O605" s="43"/>
      <c r="P605" s="44"/>
      <c r="Q605" s="51">
        <f>+'REPORTE ENERO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ENERO IMROM'!M606</f>
        <v>0</v>
      </c>
      <c r="I606" s="31"/>
      <c r="J606" s="31"/>
      <c r="K606" s="31"/>
      <c r="L606" s="22">
        <f t="shared" si="28"/>
        <v>0</v>
      </c>
      <c r="M606" s="22">
        <f t="shared" si="29"/>
        <v>0</v>
      </c>
      <c r="N606" s="70">
        <f>+'REPORTE ENERO IMROM'!N606</f>
        <v>0</v>
      </c>
      <c r="O606" s="43"/>
      <c r="P606" s="44"/>
      <c r="Q606" s="51">
        <f>+'REPORTE ENERO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ENERO IMROM'!M607</f>
        <v>0</v>
      </c>
      <c r="I607" s="31"/>
      <c r="J607" s="31"/>
      <c r="K607" s="31"/>
      <c r="L607" s="22">
        <f t="shared" si="28"/>
        <v>0</v>
      </c>
      <c r="M607" s="22">
        <f t="shared" si="29"/>
        <v>0</v>
      </c>
      <c r="N607" s="70">
        <f>+'REPORTE ENERO IMROM'!N607</f>
        <v>0</v>
      </c>
      <c r="O607" s="43"/>
      <c r="P607" s="44"/>
      <c r="Q607" s="51">
        <f>+'REPORTE ENERO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ENERO IMROM'!M608</f>
        <v>0</v>
      </c>
      <c r="I608" s="31"/>
      <c r="J608" s="31"/>
      <c r="K608" s="31"/>
      <c r="L608" s="22">
        <f t="shared" si="28"/>
        <v>0</v>
      </c>
      <c r="M608" s="22">
        <f t="shared" si="29"/>
        <v>0</v>
      </c>
      <c r="N608" s="70">
        <f>+'REPORTE ENERO IMROM'!N608</f>
        <v>0</v>
      </c>
      <c r="O608" s="43"/>
      <c r="P608" s="44"/>
      <c r="Q608" s="51">
        <f>+'REPORTE ENERO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ENERO IMROM'!M609</f>
        <v>0</v>
      </c>
      <c r="I609" s="31"/>
      <c r="J609" s="31"/>
      <c r="K609" s="31"/>
      <c r="L609" s="22">
        <f t="shared" si="28"/>
        <v>0</v>
      </c>
      <c r="M609" s="22">
        <f t="shared" si="29"/>
        <v>0</v>
      </c>
      <c r="N609" s="70">
        <f>+'REPORTE ENERO IMROM'!N609</f>
        <v>0</v>
      </c>
      <c r="O609" s="43"/>
      <c r="P609" s="44"/>
      <c r="Q609" s="51">
        <f>+'REPORTE ENERO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ENERO IMROM'!M610</f>
        <v>0</v>
      </c>
      <c r="I610" s="31"/>
      <c r="J610" s="31"/>
      <c r="K610" s="31"/>
      <c r="L610" s="22">
        <f t="shared" si="28"/>
        <v>0</v>
      </c>
      <c r="M610" s="22">
        <f t="shared" si="29"/>
        <v>0</v>
      </c>
      <c r="N610" s="70">
        <f>+'REPORTE ENERO IMROM'!N610</f>
        <v>0</v>
      </c>
      <c r="O610" s="43"/>
      <c r="P610" s="44"/>
      <c r="Q610" s="51">
        <f>+'REPORTE ENERO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ENERO IMROM'!M611</f>
        <v>0</v>
      </c>
      <c r="I611" s="31"/>
      <c r="J611" s="31"/>
      <c r="K611" s="31"/>
      <c r="L611" s="22">
        <f t="shared" si="28"/>
        <v>0</v>
      </c>
      <c r="M611" s="22">
        <f t="shared" si="29"/>
        <v>0</v>
      </c>
      <c r="N611" s="70">
        <f>+'REPORTE ENERO IMROM'!N611</f>
        <v>0</v>
      </c>
      <c r="O611" s="43"/>
      <c r="P611" s="44"/>
      <c r="Q611" s="51">
        <f>+'REPORTE ENERO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ENERO IMROM'!M612</f>
        <v>0</v>
      </c>
      <c r="I612" s="31"/>
      <c r="J612" s="31"/>
      <c r="K612" s="31"/>
      <c r="L612" s="22">
        <f t="shared" si="28"/>
        <v>0</v>
      </c>
      <c r="M612" s="22">
        <f t="shared" si="29"/>
        <v>0</v>
      </c>
      <c r="N612" s="70">
        <f>+'REPORTE ENERO IMROM'!N612</f>
        <v>0</v>
      </c>
      <c r="O612" s="43"/>
      <c r="P612" s="44"/>
      <c r="Q612" s="51">
        <f>+'REPORTE ENERO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ENERO IMROM'!M613</f>
        <v>0</v>
      </c>
      <c r="I613" s="31"/>
      <c r="J613" s="31"/>
      <c r="K613" s="31"/>
      <c r="L613" s="22">
        <f t="shared" si="28"/>
        <v>0</v>
      </c>
      <c r="M613" s="22">
        <f t="shared" si="29"/>
        <v>0</v>
      </c>
      <c r="N613" s="70">
        <f>+'REPORTE ENERO IMROM'!N613</f>
        <v>0</v>
      </c>
      <c r="O613" s="43"/>
      <c r="P613" s="44"/>
      <c r="Q613" s="51">
        <f>+'REPORTE ENERO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ENERO IMROM'!M614</f>
        <v>0</v>
      </c>
      <c r="I614" s="31"/>
      <c r="J614" s="31"/>
      <c r="K614" s="31"/>
      <c r="L614" s="22">
        <f t="shared" si="28"/>
        <v>0</v>
      </c>
      <c r="M614" s="22">
        <f t="shared" si="29"/>
        <v>0</v>
      </c>
      <c r="N614" s="70">
        <f>+'REPORTE ENERO IMROM'!N614</f>
        <v>0</v>
      </c>
      <c r="O614" s="43"/>
      <c r="P614" s="44"/>
      <c r="Q614" s="51">
        <f>+'REPORTE ENERO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ENERO IMROM'!M615</f>
        <v>0</v>
      </c>
      <c r="I615" s="31"/>
      <c r="J615" s="31"/>
      <c r="K615" s="31"/>
      <c r="L615" s="22">
        <f t="shared" si="28"/>
        <v>0</v>
      </c>
      <c r="M615" s="22">
        <f t="shared" si="29"/>
        <v>0</v>
      </c>
      <c r="N615" s="70">
        <f>+'REPORTE ENERO IMROM'!N615</f>
        <v>0</v>
      </c>
      <c r="O615" s="43"/>
      <c r="P615" s="44"/>
      <c r="Q615" s="51">
        <f>+'REPORTE ENERO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ENERO IMROM'!M616</f>
        <v>0</v>
      </c>
      <c r="I616" s="31"/>
      <c r="J616" s="31"/>
      <c r="K616" s="31"/>
      <c r="L616" s="22">
        <f t="shared" si="28"/>
        <v>0</v>
      </c>
      <c r="M616" s="22">
        <f t="shared" si="29"/>
        <v>0</v>
      </c>
      <c r="N616" s="70">
        <f>+'REPORTE ENERO IMROM'!N616</f>
        <v>0</v>
      </c>
      <c r="O616" s="43"/>
      <c r="P616" s="44"/>
      <c r="Q616" s="51">
        <f>+'REPORTE ENERO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ENERO IMROM'!M617</f>
        <v>0</v>
      </c>
      <c r="I617" s="31"/>
      <c r="J617" s="31"/>
      <c r="K617" s="31"/>
      <c r="L617" s="22">
        <f t="shared" si="28"/>
        <v>0</v>
      </c>
      <c r="M617" s="22">
        <f t="shared" si="29"/>
        <v>0</v>
      </c>
      <c r="N617" s="70">
        <f>+'REPORTE ENERO IMROM'!N617</f>
        <v>0</v>
      </c>
      <c r="O617" s="43"/>
      <c r="P617" s="44"/>
      <c r="Q617" s="51">
        <f>+'REPORTE ENERO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ENERO IMROM'!M618</f>
        <v>0</v>
      </c>
      <c r="I618" s="31"/>
      <c r="J618" s="31"/>
      <c r="K618" s="31"/>
      <c r="L618" s="22">
        <f t="shared" si="28"/>
        <v>0</v>
      </c>
      <c r="M618" s="22">
        <f t="shared" si="29"/>
        <v>0</v>
      </c>
      <c r="N618" s="70">
        <f>+'REPORTE ENERO IMROM'!N618</f>
        <v>0</v>
      </c>
      <c r="O618" s="43"/>
      <c r="P618" s="44"/>
      <c r="Q618" s="51">
        <f>+'REPORTE ENERO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ENERO IMROM'!M619</f>
        <v>0</v>
      </c>
      <c r="I619" s="31"/>
      <c r="J619" s="31"/>
      <c r="K619" s="31"/>
      <c r="L619" s="22">
        <f t="shared" si="28"/>
        <v>0</v>
      </c>
      <c r="M619" s="22">
        <f t="shared" si="29"/>
        <v>0</v>
      </c>
      <c r="N619" s="70">
        <f>+'REPORTE ENERO IMROM'!N619</f>
        <v>0</v>
      </c>
      <c r="O619" s="43"/>
      <c r="P619" s="44"/>
      <c r="Q619" s="51">
        <f>+'REPORTE ENERO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ENERO IMROM'!M620</f>
        <v>0</v>
      </c>
      <c r="I620" s="31"/>
      <c r="J620" s="31"/>
      <c r="K620" s="31"/>
      <c r="L620" s="22">
        <f t="shared" si="28"/>
        <v>0</v>
      </c>
      <c r="M620" s="22">
        <f t="shared" si="29"/>
        <v>0</v>
      </c>
      <c r="N620" s="70">
        <f>+'REPORTE ENERO IMROM'!N620</f>
        <v>0</v>
      </c>
      <c r="O620" s="43"/>
      <c r="P620" s="44"/>
      <c r="Q620" s="51">
        <f>+'REPORTE ENERO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ENERO IMROM'!M621</f>
        <v>0</v>
      </c>
      <c r="I621" s="31"/>
      <c r="J621" s="31"/>
      <c r="K621" s="31"/>
      <c r="L621" s="22">
        <f t="shared" si="28"/>
        <v>0</v>
      </c>
      <c r="M621" s="22">
        <f t="shared" si="29"/>
        <v>0</v>
      </c>
      <c r="N621" s="70">
        <f>+'REPORTE ENERO IMROM'!N621</f>
        <v>0</v>
      </c>
      <c r="O621" s="43"/>
      <c r="P621" s="44"/>
      <c r="Q621" s="51">
        <f>+'REPORTE ENERO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ENERO IMROM'!M622</f>
        <v>0</v>
      </c>
      <c r="I622" s="31"/>
      <c r="J622" s="31"/>
      <c r="K622" s="31"/>
      <c r="L622" s="22">
        <f t="shared" si="28"/>
        <v>0</v>
      </c>
      <c r="M622" s="22">
        <f t="shared" si="29"/>
        <v>0</v>
      </c>
      <c r="N622" s="70">
        <f>+'REPORTE ENERO IMROM'!N622</f>
        <v>0</v>
      </c>
      <c r="O622" s="43"/>
      <c r="P622" s="44"/>
      <c r="Q622" s="51">
        <f>+'REPORTE ENERO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ENERO IMROM'!M623</f>
        <v>0</v>
      </c>
      <c r="I623" s="31"/>
      <c r="J623" s="31"/>
      <c r="K623" s="31"/>
      <c r="L623" s="22">
        <f t="shared" si="28"/>
        <v>0</v>
      </c>
      <c r="M623" s="22">
        <f t="shared" si="29"/>
        <v>0</v>
      </c>
      <c r="N623" s="70">
        <f>+'REPORTE ENERO IMROM'!N623</f>
        <v>0</v>
      </c>
      <c r="O623" s="43"/>
      <c r="P623" s="44"/>
      <c r="Q623" s="51">
        <f>+'REPORTE ENERO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ENERO IMROM'!M624</f>
        <v>0</v>
      </c>
      <c r="I624" s="31"/>
      <c r="J624" s="31"/>
      <c r="K624" s="31"/>
      <c r="L624" s="22">
        <f t="shared" si="28"/>
        <v>0</v>
      </c>
      <c r="M624" s="22">
        <f t="shared" si="29"/>
        <v>0</v>
      </c>
      <c r="N624" s="70">
        <f>+'REPORTE ENERO IMROM'!N624</f>
        <v>0</v>
      </c>
      <c r="O624" s="43"/>
      <c r="P624" s="44"/>
      <c r="Q624" s="51">
        <f>+'REPORTE ENERO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ENERO IMROM'!M625</f>
        <v>0</v>
      </c>
      <c r="I625" s="31"/>
      <c r="J625" s="31"/>
      <c r="K625" s="31"/>
      <c r="L625" s="22">
        <f t="shared" si="28"/>
        <v>0</v>
      </c>
      <c r="M625" s="22">
        <f t="shared" si="29"/>
        <v>0</v>
      </c>
      <c r="N625" s="70">
        <f>+'REPORTE ENERO IMROM'!N625</f>
        <v>0</v>
      </c>
      <c r="O625" s="43"/>
      <c r="P625" s="44"/>
      <c r="Q625" s="51">
        <f>+'REPORTE ENERO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ENERO IMROM'!M626</f>
        <v>0</v>
      </c>
      <c r="I626" s="31"/>
      <c r="J626" s="31"/>
      <c r="K626" s="31"/>
      <c r="L626" s="22">
        <f t="shared" si="28"/>
        <v>0</v>
      </c>
      <c r="M626" s="22">
        <f t="shared" si="29"/>
        <v>0</v>
      </c>
      <c r="N626" s="70">
        <f>+'REPORTE ENERO IMROM'!N626</f>
        <v>0</v>
      </c>
      <c r="O626" s="43"/>
      <c r="P626" s="44"/>
      <c r="Q626" s="51">
        <f>+'REPORTE ENERO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ENERO IMROM'!M627</f>
        <v>0</v>
      </c>
      <c r="I627" s="31"/>
      <c r="J627" s="31"/>
      <c r="K627" s="31"/>
      <c r="L627" s="22">
        <f t="shared" si="28"/>
        <v>0</v>
      </c>
      <c r="M627" s="22">
        <f t="shared" si="29"/>
        <v>0</v>
      </c>
      <c r="N627" s="70">
        <f>+'REPORTE ENERO IMROM'!N627</f>
        <v>0</v>
      </c>
      <c r="O627" s="43"/>
      <c r="P627" s="44"/>
      <c r="Q627" s="51">
        <f>+'REPORTE ENERO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ENERO IMROM'!M628</f>
        <v>0</v>
      </c>
      <c r="I628" s="31"/>
      <c r="J628" s="31"/>
      <c r="K628" s="31"/>
      <c r="L628" s="22">
        <f t="shared" si="28"/>
        <v>0</v>
      </c>
      <c r="M628" s="22">
        <f t="shared" si="29"/>
        <v>0</v>
      </c>
      <c r="N628" s="70">
        <f>+'REPORTE ENERO IMROM'!N628</f>
        <v>0</v>
      </c>
      <c r="O628" s="43"/>
      <c r="P628" s="44"/>
      <c r="Q628" s="51">
        <f>+'REPORTE ENERO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ENERO IMROM'!M629</f>
        <v>0</v>
      </c>
      <c r="I629" s="31"/>
      <c r="J629" s="31"/>
      <c r="K629" s="31"/>
      <c r="L629" s="22">
        <f t="shared" si="28"/>
        <v>0</v>
      </c>
      <c r="M629" s="22">
        <f t="shared" si="29"/>
        <v>0</v>
      </c>
      <c r="N629" s="70">
        <f>+'REPORTE ENERO IMROM'!N629</f>
        <v>0</v>
      </c>
      <c r="O629" s="43"/>
      <c r="P629" s="44"/>
      <c r="Q629" s="51">
        <f>+'REPORTE ENERO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ENERO IMROM'!M630</f>
        <v>0</v>
      </c>
      <c r="I630" s="31"/>
      <c r="J630" s="31"/>
      <c r="K630" s="31"/>
      <c r="L630" s="22">
        <f t="shared" si="28"/>
        <v>0</v>
      </c>
      <c r="M630" s="22">
        <f t="shared" si="29"/>
        <v>0</v>
      </c>
      <c r="N630" s="70">
        <f>+'REPORTE ENERO IMROM'!N630</f>
        <v>0</v>
      </c>
      <c r="O630" s="43"/>
      <c r="P630" s="44"/>
      <c r="Q630" s="51">
        <f>+'REPORTE ENERO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ENERO IMROM'!M631</f>
        <v>0</v>
      </c>
      <c r="I631" s="31"/>
      <c r="J631" s="31"/>
      <c r="K631" s="31"/>
      <c r="L631" s="22">
        <f t="shared" si="28"/>
        <v>0</v>
      </c>
      <c r="M631" s="22">
        <f t="shared" si="29"/>
        <v>0</v>
      </c>
      <c r="N631" s="70">
        <f>+'REPORTE ENERO IMROM'!N631</f>
        <v>0</v>
      </c>
      <c r="O631" s="43"/>
      <c r="P631" s="44"/>
      <c r="Q631" s="51">
        <f>+'REPORTE ENERO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ENERO IMROM'!M632</f>
        <v>0</v>
      </c>
      <c r="I632" s="31"/>
      <c r="J632" s="31"/>
      <c r="K632" s="31"/>
      <c r="L632" s="22">
        <f t="shared" si="28"/>
        <v>0</v>
      </c>
      <c r="M632" s="22">
        <f t="shared" si="29"/>
        <v>0</v>
      </c>
      <c r="N632" s="70">
        <f>+'REPORTE ENERO IMROM'!N632</f>
        <v>0</v>
      </c>
      <c r="O632" s="43"/>
      <c r="P632" s="44"/>
      <c r="Q632" s="51">
        <f>+'REPORTE ENERO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ENERO IMROM'!M633</f>
        <v>0</v>
      </c>
      <c r="I633" s="31"/>
      <c r="J633" s="31"/>
      <c r="K633" s="31"/>
      <c r="L633" s="22">
        <f t="shared" si="28"/>
        <v>0</v>
      </c>
      <c r="M633" s="22">
        <f t="shared" si="29"/>
        <v>0</v>
      </c>
      <c r="N633" s="70">
        <f>+'REPORTE ENERO IMROM'!N633</f>
        <v>0</v>
      </c>
      <c r="O633" s="43"/>
      <c r="P633" s="44"/>
      <c r="Q633" s="51">
        <f>+'REPORTE ENERO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ENERO IMROM'!M634</f>
        <v>0</v>
      </c>
      <c r="I634" s="31"/>
      <c r="J634" s="31"/>
      <c r="K634" s="31"/>
      <c r="L634" s="22">
        <f t="shared" si="28"/>
        <v>0</v>
      </c>
      <c r="M634" s="22">
        <f t="shared" si="29"/>
        <v>0</v>
      </c>
      <c r="N634" s="70">
        <f>+'REPORTE ENERO IMROM'!N634</f>
        <v>0</v>
      </c>
      <c r="O634" s="43"/>
      <c r="P634" s="44"/>
      <c r="Q634" s="51">
        <f>+'REPORTE ENERO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ENERO IMROM'!M635</f>
        <v>0</v>
      </c>
      <c r="I635" s="31"/>
      <c r="J635" s="31"/>
      <c r="K635" s="31"/>
      <c r="L635" s="22">
        <f t="shared" si="28"/>
        <v>0</v>
      </c>
      <c r="M635" s="22">
        <f t="shared" si="29"/>
        <v>0</v>
      </c>
      <c r="N635" s="70">
        <f>+'REPORTE ENERO IMROM'!N635</f>
        <v>0</v>
      </c>
      <c r="O635" s="43"/>
      <c r="P635" s="44"/>
      <c r="Q635" s="51">
        <f>+'REPORTE ENERO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ENERO IMROM'!M636</f>
        <v>0</v>
      </c>
      <c r="I636" s="31"/>
      <c r="J636" s="31"/>
      <c r="K636" s="31"/>
      <c r="L636" s="22">
        <f t="shared" si="28"/>
        <v>0</v>
      </c>
      <c r="M636" s="22">
        <f t="shared" si="29"/>
        <v>0</v>
      </c>
      <c r="N636" s="70">
        <f>+'REPORTE ENERO IMROM'!N636</f>
        <v>0</v>
      </c>
      <c r="O636" s="43"/>
      <c r="P636" s="44"/>
      <c r="Q636" s="51">
        <f>+'REPORTE ENERO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ENERO IMROM'!M637</f>
        <v>0</v>
      </c>
      <c r="I637" s="31"/>
      <c r="J637" s="31"/>
      <c r="K637" s="31"/>
      <c r="L637" s="22">
        <f t="shared" si="28"/>
        <v>0</v>
      </c>
      <c r="M637" s="22">
        <f t="shared" si="29"/>
        <v>0</v>
      </c>
      <c r="N637" s="70">
        <f>+'REPORTE ENERO IMROM'!N637</f>
        <v>0</v>
      </c>
      <c r="O637" s="43"/>
      <c r="P637" s="44"/>
      <c r="Q637" s="51">
        <f>+'REPORTE ENERO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ENERO IMROM'!M638</f>
        <v>0</v>
      </c>
      <c r="I638" s="31"/>
      <c r="J638" s="31"/>
      <c r="K638" s="31"/>
      <c r="L638" s="22">
        <f t="shared" si="28"/>
        <v>0</v>
      </c>
      <c r="M638" s="22">
        <f t="shared" si="29"/>
        <v>0</v>
      </c>
      <c r="N638" s="70">
        <f>+'REPORTE ENERO IMROM'!N638</f>
        <v>0</v>
      </c>
      <c r="O638" s="43"/>
      <c r="P638" s="44"/>
      <c r="Q638" s="51">
        <f>+'REPORTE ENERO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ENERO IMROM'!M639</f>
        <v>0</v>
      </c>
      <c r="I639" s="31"/>
      <c r="J639" s="31"/>
      <c r="K639" s="31"/>
      <c r="L639" s="22">
        <f t="shared" si="28"/>
        <v>0</v>
      </c>
      <c r="M639" s="22">
        <f t="shared" si="29"/>
        <v>0</v>
      </c>
      <c r="N639" s="70">
        <f>+'REPORTE ENERO IMROM'!N639</f>
        <v>0</v>
      </c>
      <c r="O639" s="43"/>
      <c r="P639" s="44"/>
      <c r="Q639" s="51">
        <f>+'REPORTE ENERO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ENERO IMROM'!M640</f>
        <v>0</v>
      </c>
      <c r="I640" s="31"/>
      <c r="J640" s="31"/>
      <c r="K640" s="31"/>
      <c r="L640" s="22">
        <f t="shared" si="28"/>
        <v>0</v>
      </c>
      <c r="M640" s="22">
        <f t="shared" si="29"/>
        <v>0</v>
      </c>
      <c r="N640" s="70">
        <f>+'REPORTE ENERO IMROM'!N640</f>
        <v>0</v>
      </c>
      <c r="O640" s="43"/>
      <c r="P640" s="44"/>
      <c r="Q640" s="51">
        <f>+'REPORTE ENERO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ENERO IMROM'!M641</f>
        <v>0</v>
      </c>
      <c r="I641" s="31"/>
      <c r="J641" s="31"/>
      <c r="K641" s="31"/>
      <c r="L641" s="22">
        <f t="shared" si="28"/>
        <v>0</v>
      </c>
      <c r="M641" s="22">
        <f t="shared" si="29"/>
        <v>0</v>
      </c>
      <c r="N641" s="70">
        <f>+'REPORTE ENERO IMROM'!N641</f>
        <v>0</v>
      </c>
      <c r="O641" s="43"/>
      <c r="P641" s="44"/>
      <c r="Q641" s="51">
        <f>+'REPORTE ENERO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ENERO IMROM'!M642</f>
        <v>0</v>
      </c>
      <c r="I642" s="31"/>
      <c r="J642" s="31"/>
      <c r="K642" s="31"/>
      <c r="L642" s="22">
        <f t="shared" si="28"/>
        <v>0</v>
      </c>
      <c r="M642" s="22">
        <f t="shared" si="29"/>
        <v>0</v>
      </c>
      <c r="N642" s="70">
        <f>+'REPORTE ENERO IMROM'!N642</f>
        <v>0</v>
      </c>
      <c r="O642" s="43"/>
      <c r="P642" s="44"/>
      <c r="Q642" s="51">
        <f>+'REPORTE ENERO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ENERO IMROM'!M643</f>
        <v>0</v>
      </c>
      <c r="I643" s="31"/>
      <c r="J643" s="31"/>
      <c r="K643" s="31"/>
      <c r="L643" s="22">
        <f t="shared" si="28"/>
        <v>0</v>
      </c>
      <c r="M643" s="22">
        <f t="shared" si="29"/>
        <v>0</v>
      </c>
      <c r="N643" s="70">
        <f>+'REPORTE ENERO IMROM'!N643</f>
        <v>0</v>
      </c>
      <c r="O643" s="43"/>
      <c r="P643" s="44"/>
      <c r="Q643" s="51">
        <f>+'REPORTE ENERO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ENERO IMROM'!M644</f>
        <v>0</v>
      </c>
      <c r="I644" s="31"/>
      <c r="J644" s="31"/>
      <c r="K644" s="31"/>
      <c r="L644" s="22">
        <f t="shared" si="28"/>
        <v>0</v>
      </c>
      <c r="M644" s="22">
        <f t="shared" si="29"/>
        <v>0</v>
      </c>
      <c r="N644" s="70">
        <f>+'REPORTE ENERO IMROM'!N644</f>
        <v>0</v>
      </c>
      <c r="O644" s="43"/>
      <c r="P644" s="44"/>
      <c r="Q644" s="51">
        <f>+'REPORTE ENERO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ENERO IMROM'!M645</f>
        <v>0</v>
      </c>
      <c r="I645" s="31"/>
      <c r="J645" s="31"/>
      <c r="K645" s="31"/>
      <c r="L645" s="22">
        <f t="shared" si="28"/>
        <v>0</v>
      </c>
      <c r="M645" s="22">
        <f t="shared" si="29"/>
        <v>0</v>
      </c>
      <c r="N645" s="70">
        <f>+'REPORTE ENERO IMROM'!N645</f>
        <v>0</v>
      </c>
      <c r="O645" s="43"/>
      <c r="P645" s="44"/>
      <c r="Q645" s="51">
        <f>+'REPORTE ENERO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ENERO IMROM'!M646</f>
        <v>0</v>
      </c>
      <c r="I646" s="31"/>
      <c r="J646" s="31"/>
      <c r="K646" s="31"/>
      <c r="L646" s="22">
        <f t="shared" si="28"/>
        <v>0</v>
      </c>
      <c r="M646" s="22">
        <f t="shared" si="29"/>
        <v>0</v>
      </c>
      <c r="N646" s="70">
        <f>+'REPORTE ENERO IMROM'!N646</f>
        <v>0</v>
      </c>
      <c r="O646" s="43"/>
      <c r="P646" s="44"/>
      <c r="Q646" s="51">
        <f>+'REPORTE ENERO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ENERO IMROM'!M647</f>
        <v>0</v>
      </c>
      <c r="I647" s="31"/>
      <c r="J647" s="31"/>
      <c r="K647" s="31"/>
      <c r="L647" s="22">
        <f t="shared" si="28"/>
        <v>0</v>
      </c>
      <c r="M647" s="22">
        <f t="shared" si="29"/>
        <v>0</v>
      </c>
      <c r="N647" s="70">
        <f>+'REPORTE ENERO IMROM'!N647</f>
        <v>0</v>
      </c>
      <c r="O647" s="43"/>
      <c r="P647" s="44"/>
      <c r="Q647" s="51">
        <f>+'REPORTE ENERO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ENERO IMROM'!M648</f>
        <v>0</v>
      </c>
      <c r="I648" s="31"/>
      <c r="J648" s="31"/>
      <c r="K648" s="31"/>
      <c r="L648" s="22">
        <f t="shared" si="28"/>
        <v>0</v>
      </c>
      <c r="M648" s="22">
        <f t="shared" si="29"/>
        <v>0</v>
      </c>
      <c r="N648" s="70">
        <f>+'REPORTE ENERO IMROM'!N648</f>
        <v>0</v>
      </c>
      <c r="O648" s="43"/>
      <c r="P648" s="44"/>
      <c r="Q648" s="51">
        <f>+'REPORTE ENERO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ENERO IMROM'!M649</f>
        <v>0</v>
      </c>
      <c r="I649" s="31"/>
      <c r="J649" s="31"/>
      <c r="K649" s="31"/>
      <c r="L649" s="22">
        <f t="shared" si="28"/>
        <v>0</v>
      </c>
      <c r="M649" s="22">
        <f t="shared" si="29"/>
        <v>0</v>
      </c>
      <c r="N649" s="70">
        <f>+'REPORTE ENERO IMROM'!N649</f>
        <v>0</v>
      </c>
      <c r="O649" s="43"/>
      <c r="P649" s="44"/>
      <c r="Q649" s="51">
        <f>+'REPORTE ENERO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ENERO IMROM'!M650</f>
        <v>0</v>
      </c>
      <c r="I650" s="31"/>
      <c r="J650" s="31"/>
      <c r="K650" s="31"/>
      <c r="L650" s="22">
        <f t="shared" si="28"/>
        <v>0</v>
      </c>
      <c r="M650" s="22">
        <f t="shared" si="29"/>
        <v>0</v>
      </c>
      <c r="N650" s="70">
        <f>+'REPORTE ENERO IMROM'!N650</f>
        <v>0</v>
      </c>
      <c r="O650" s="43"/>
      <c r="P650" s="44"/>
      <c r="Q650" s="51">
        <f>+'REPORTE ENERO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ENERO IMROM'!M651</f>
        <v>0</v>
      </c>
      <c r="I651" s="31"/>
      <c r="J651" s="31"/>
      <c r="K651" s="31"/>
      <c r="L651" s="22">
        <f t="shared" si="28"/>
        <v>0</v>
      </c>
      <c r="M651" s="22">
        <f t="shared" si="29"/>
        <v>0</v>
      </c>
      <c r="N651" s="70">
        <f>+'REPORTE ENERO IMROM'!N651</f>
        <v>0</v>
      </c>
      <c r="O651" s="43"/>
      <c r="P651" s="44"/>
      <c r="Q651" s="51">
        <f>+'REPORTE ENERO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ENERO IMROM'!M652</f>
        <v>0</v>
      </c>
      <c r="I652" s="31"/>
      <c r="J652" s="31"/>
      <c r="K652" s="31"/>
      <c r="L652" s="22">
        <f t="shared" si="28"/>
        <v>0</v>
      </c>
      <c r="M652" s="22">
        <f t="shared" si="29"/>
        <v>0</v>
      </c>
      <c r="N652" s="70">
        <f>+'REPORTE ENERO IMROM'!N652</f>
        <v>0</v>
      </c>
      <c r="O652" s="43"/>
      <c r="P652" s="44"/>
      <c r="Q652" s="51">
        <f>+'REPORTE ENERO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ENERO IMROM'!M653</f>
        <v>0</v>
      </c>
      <c r="I653" s="31"/>
      <c r="J653" s="31"/>
      <c r="K653" s="31"/>
      <c r="L653" s="22">
        <f t="shared" si="28"/>
        <v>0</v>
      </c>
      <c r="M653" s="22">
        <f t="shared" si="29"/>
        <v>0</v>
      </c>
      <c r="N653" s="70">
        <f>+'REPORTE ENERO IMROM'!N653</f>
        <v>0</v>
      </c>
      <c r="O653" s="43"/>
      <c r="P653" s="44"/>
      <c r="Q653" s="51">
        <f>+'REPORTE ENERO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ENERO IMROM'!M654</f>
        <v>0</v>
      </c>
      <c r="I654" s="31"/>
      <c r="J654" s="31"/>
      <c r="K654" s="31"/>
      <c r="L654" s="22">
        <f t="shared" si="28"/>
        <v>0</v>
      </c>
      <c r="M654" s="22">
        <f t="shared" si="29"/>
        <v>0</v>
      </c>
      <c r="N654" s="70">
        <f>+'REPORTE ENERO IMROM'!N654</f>
        <v>0</v>
      </c>
      <c r="O654" s="43"/>
      <c r="P654" s="44"/>
      <c r="Q654" s="51">
        <f>+'REPORTE ENERO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ENERO IMROM'!M655</f>
        <v>0</v>
      </c>
      <c r="I655" s="31"/>
      <c r="J655" s="31"/>
      <c r="K655" s="31"/>
      <c r="L655" s="22">
        <f t="shared" si="28"/>
        <v>0</v>
      </c>
      <c r="M655" s="22">
        <f t="shared" si="29"/>
        <v>0</v>
      </c>
      <c r="N655" s="70">
        <f>+'REPORTE ENERO IMROM'!N655</f>
        <v>0</v>
      </c>
      <c r="O655" s="43"/>
      <c r="P655" s="44"/>
      <c r="Q655" s="51">
        <f>+'REPORTE ENERO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ENERO IMROM'!M656</f>
        <v>0</v>
      </c>
      <c r="I656" s="31"/>
      <c r="J656" s="31"/>
      <c r="K656" s="31"/>
      <c r="L656" s="22">
        <f t="shared" si="28"/>
        <v>0</v>
      </c>
      <c r="M656" s="22">
        <f t="shared" si="29"/>
        <v>0</v>
      </c>
      <c r="N656" s="70">
        <f>+'REPORTE ENERO IMROM'!N656</f>
        <v>0</v>
      </c>
      <c r="O656" s="43"/>
      <c r="P656" s="44"/>
      <c r="Q656" s="51">
        <f>+'REPORTE ENERO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ENERO IMROM'!M657</f>
        <v>0</v>
      </c>
      <c r="I657" s="31"/>
      <c r="J657" s="31"/>
      <c r="K657" s="31"/>
      <c r="L657" s="22">
        <f t="shared" si="28"/>
        <v>0</v>
      </c>
      <c r="M657" s="22">
        <f t="shared" si="29"/>
        <v>0</v>
      </c>
      <c r="N657" s="70">
        <f>+'REPORTE ENERO IMROM'!N657</f>
        <v>0</v>
      </c>
      <c r="O657" s="43"/>
      <c r="P657" s="44"/>
      <c r="Q657" s="51">
        <f>+'REPORTE ENERO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ENERO IMROM'!M658</f>
        <v>0</v>
      </c>
      <c r="I658" s="31"/>
      <c r="J658" s="31"/>
      <c r="K658" s="31"/>
      <c r="L658" s="22">
        <f t="shared" si="28"/>
        <v>0</v>
      </c>
      <c r="M658" s="22">
        <f t="shared" si="29"/>
        <v>0</v>
      </c>
      <c r="N658" s="70">
        <f>+'REPORTE ENERO IMROM'!N658</f>
        <v>0</v>
      </c>
      <c r="O658" s="43"/>
      <c r="P658" s="44"/>
      <c r="Q658" s="51">
        <f>+'REPORTE ENERO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ENERO IMROM'!M659</f>
        <v>0</v>
      </c>
      <c r="I659" s="31"/>
      <c r="J659" s="31"/>
      <c r="K659" s="31"/>
      <c r="L659" s="22">
        <f t="shared" si="28"/>
        <v>0</v>
      </c>
      <c r="M659" s="22">
        <f t="shared" si="29"/>
        <v>0</v>
      </c>
      <c r="N659" s="70">
        <f>+'REPORTE ENERO IMROM'!N659</f>
        <v>0</v>
      </c>
      <c r="O659" s="43"/>
      <c r="P659" s="44"/>
      <c r="Q659" s="51">
        <f>+'REPORTE ENERO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ENERO IMROM'!M660</f>
        <v>0</v>
      </c>
      <c r="I660" s="31"/>
      <c r="J660" s="31"/>
      <c r="K660" s="31"/>
      <c r="L660" s="22">
        <f t="shared" ref="L660:L717" si="31">I660+J660+K660</f>
        <v>0</v>
      </c>
      <c r="M660" s="22">
        <f t="shared" ref="M660:M717" si="32">H660+L660</f>
        <v>0</v>
      </c>
      <c r="N660" s="70">
        <f>+'REPORTE ENERO IMROM'!N660</f>
        <v>0</v>
      </c>
      <c r="O660" s="43"/>
      <c r="P660" s="44"/>
      <c r="Q660" s="51">
        <f>+'REPORTE ENERO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ENERO IMROM'!M661</f>
        <v>0</v>
      </c>
      <c r="I661" s="31"/>
      <c r="J661" s="31"/>
      <c r="K661" s="31"/>
      <c r="L661" s="22">
        <f t="shared" si="31"/>
        <v>0</v>
      </c>
      <c r="M661" s="22">
        <f t="shared" si="32"/>
        <v>0</v>
      </c>
      <c r="N661" s="70">
        <f>+'REPORTE ENERO IMROM'!N661</f>
        <v>0</v>
      </c>
      <c r="O661" s="43"/>
      <c r="P661" s="44"/>
      <c r="Q661" s="51">
        <f>+'REPORTE ENERO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ENERO IMROM'!M662</f>
        <v>0</v>
      </c>
      <c r="I662" s="31"/>
      <c r="J662" s="31"/>
      <c r="K662" s="31"/>
      <c r="L662" s="22">
        <f t="shared" si="31"/>
        <v>0</v>
      </c>
      <c r="M662" s="22">
        <f t="shared" si="32"/>
        <v>0</v>
      </c>
      <c r="N662" s="70">
        <f>+'REPORTE ENERO IMROM'!N662</f>
        <v>0</v>
      </c>
      <c r="O662" s="43"/>
      <c r="P662" s="44"/>
      <c r="Q662" s="51">
        <f>+'REPORTE ENERO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ENERO IMROM'!M663</f>
        <v>0</v>
      </c>
      <c r="I663" s="31"/>
      <c r="J663" s="31"/>
      <c r="K663" s="31"/>
      <c r="L663" s="22">
        <f t="shared" si="31"/>
        <v>0</v>
      </c>
      <c r="M663" s="22">
        <f t="shared" si="32"/>
        <v>0</v>
      </c>
      <c r="N663" s="70">
        <f>+'REPORTE ENERO IMROM'!N663</f>
        <v>0</v>
      </c>
      <c r="O663" s="43"/>
      <c r="P663" s="44"/>
      <c r="Q663" s="51">
        <f>+'REPORTE ENERO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ENERO IMROM'!M664</f>
        <v>0</v>
      </c>
      <c r="I664" s="31"/>
      <c r="J664" s="31"/>
      <c r="K664" s="31"/>
      <c r="L664" s="22">
        <f t="shared" si="31"/>
        <v>0</v>
      </c>
      <c r="M664" s="22">
        <f t="shared" si="32"/>
        <v>0</v>
      </c>
      <c r="N664" s="70">
        <f>+'REPORTE ENERO IMROM'!N664</f>
        <v>0</v>
      </c>
      <c r="O664" s="43"/>
      <c r="P664" s="44"/>
      <c r="Q664" s="51">
        <f>+'REPORTE ENERO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ENERO IMROM'!M665</f>
        <v>0</v>
      </c>
      <c r="I665" s="31"/>
      <c r="J665" s="31"/>
      <c r="K665" s="31"/>
      <c r="L665" s="22">
        <f t="shared" si="31"/>
        <v>0</v>
      </c>
      <c r="M665" s="22">
        <f t="shared" si="32"/>
        <v>0</v>
      </c>
      <c r="N665" s="70">
        <f>+'REPORTE ENERO IMROM'!N665</f>
        <v>0</v>
      </c>
      <c r="O665" s="43"/>
      <c r="P665" s="44"/>
      <c r="Q665" s="51">
        <f>+'REPORTE ENERO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ENERO IMROM'!M666</f>
        <v>0</v>
      </c>
      <c r="I666" s="31"/>
      <c r="J666" s="31"/>
      <c r="K666" s="31"/>
      <c r="L666" s="22">
        <f t="shared" si="31"/>
        <v>0</v>
      </c>
      <c r="M666" s="22">
        <f t="shared" si="32"/>
        <v>0</v>
      </c>
      <c r="N666" s="70">
        <f>+'REPORTE ENERO IMROM'!N666</f>
        <v>0</v>
      </c>
      <c r="O666" s="43"/>
      <c r="P666" s="44"/>
      <c r="Q666" s="51">
        <f>+'REPORTE ENERO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ENERO IMROM'!M667</f>
        <v>0</v>
      </c>
      <c r="I667" s="31"/>
      <c r="J667" s="31"/>
      <c r="K667" s="31"/>
      <c r="L667" s="22">
        <f t="shared" si="31"/>
        <v>0</v>
      </c>
      <c r="M667" s="22">
        <f t="shared" si="32"/>
        <v>0</v>
      </c>
      <c r="N667" s="70">
        <f>+'REPORTE ENERO IMROM'!N667</f>
        <v>0</v>
      </c>
      <c r="O667" s="43"/>
      <c r="P667" s="44"/>
      <c r="Q667" s="51">
        <f>+'REPORTE ENERO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ENERO IMROM'!M668</f>
        <v>0</v>
      </c>
      <c r="I668" s="31"/>
      <c r="J668" s="31"/>
      <c r="K668" s="31"/>
      <c r="L668" s="22">
        <f t="shared" si="31"/>
        <v>0</v>
      </c>
      <c r="M668" s="22">
        <f t="shared" si="32"/>
        <v>0</v>
      </c>
      <c r="N668" s="70">
        <f>+'REPORTE ENERO IMROM'!N668</f>
        <v>0</v>
      </c>
      <c r="O668" s="43"/>
      <c r="P668" s="44"/>
      <c r="Q668" s="51">
        <f>+'REPORTE ENERO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ENERO IMROM'!M669</f>
        <v>0</v>
      </c>
      <c r="I669" s="31"/>
      <c r="J669" s="31"/>
      <c r="K669" s="31"/>
      <c r="L669" s="22">
        <f t="shared" si="31"/>
        <v>0</v>
      </c>
      <c r="M669" s="22">
        <f t="shared" si="32"/>
        <v>0</v>
      </c>
      <c r="N669" s="70">
        <f>+'REPORTE ENERO IMROM'!N669</f>
        <v>0</v>
      </c>
      <c r="O669" s="43"/>
      <c r="P669" s="44"/>
      <c r="Q669" s="51">
        <f>+'REPORTE ENERO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ENERO IMROM'!M670</f>
        <v>0</v>
      </c>
      <c r="I670" s="31"/>
      <c r="J670" s="31"/>
      <c r="K670" s="31"/>
      <c r="L670" s="22">
        <f t="shared" si="31"/>
        <v>0</v>
      </c>
      <c r="M670" s="22">
        <f t="shared" si="32"/>
        <v>0</v>
      </c>
      <c r="N670" s="70">
        <f>+'REPORTE ENERO IMROM'!N670</f>
        <v>0</v>
      </c>
      <c r="O670" s="43"/>
      <c r="P670" s="44"/>
      <c r="Q670" s="51">
        <f>+'REPORTE ENERO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ENERO IMROM'!M671</f>
        <v>0</v>
      </c>
      <c r="I671" s="31"/>
      <c r="J671" s="31"/>
      <c r="K671" s="31"/>
      <c r="L671" s="22">
        <f t="shared" si="31"/>
        <v>0</v>
      </c>
      <c r="M671" s="22">
        <f t="shared" si="32"/>
        <v>0</v>
      </c>
      <c r="N671" s="70">
        <f>+'REPORTE ENERO IMROM'!N671</f>
        <v>0</v>
      </c>
      <c r="O671" s="43"/>
      <c r="P671" s="44"/>
      <c r="Q671" s="51">
        <f>+'REPORTE ENERO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ENERO IMROM'!M672</f>
        <v>0</v>
      </c>
      <c r="I672" s="31"/>
      <c r="J672" s="31"/>
      <c r="K672" s="31"/>
      <c r="L672" s="22">
        <f t="shared" si="31"/>
        <v>0</v>
      </c>
      <c r="M672" s="22">
        <f t="shared" si="32"/>
        <v>0</v>
      </c>
      <c r="N672" s="70">
        <f>+'REPORTE ENERO IMROM'!N672</f>
        <v>0</v>
      </c>
      <c r="O672" s="43"/>
      <c r="P672" s="44"/>
      <c r="Q672" s="51">
        <f>+'REPORTE ENERO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ENERO IMROM'!M673</f>
        <v>0</v>
      </c>
      <c r="I673" s="31"/>
      <c r="J673" s="31"/>
      <c r="K673" s="31"/>
      <c r="L673" s="22">
        <f t="shared" si="31"/>
        <v>0</v>
      </c>
      <c r="M673" s="22">
        <f t="shared" si="32"/>
        <v>0</v>
      </c>
      <c r="N673" s="70">
        <f>+'REPORTE ENERO IMROM'!N673</f>
        <v>0</v>
      </c>
      <c r="O673" s="43"/>
      <c r="P673" s="44"/>
      <c r="Q673" s="51">
        <f>+'REPORTE ENERO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ENERO IMROM'!M674</f>
        <v>0</v>
      </c>
      <c r="I674" s="31"/>
      <c r="J674" s="31"/>
      <c r="K674" s="31"/>
      <c r="L674" s="22">
        <f t="shared" si="31"/>
        <v>0</v>
      </c>
      <c r="M674" s="22">
        <f t="shared" si="32"/>
        <v>0</v>
      </c>
      <c r="N674" s="70">
        <f>+'REPORTE ENERO IMROM'!N674</f>
        <v>0</v>
      </c>
      <c r="O674" s="43"/>
      <c r="P674" s="44"/>
      <c r="Q674" s="51">
        <f>+'REPORTE ENERO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ENERO IMROM'!M675</f>
        <v>0</v>
      </c>
      <c r="I675" s="31"/>
      <c r="J675" s="31"/>
      <c r="K675" s="31"/>
      <c r="L675" s="22">
        <f t="shared" si="31"/>
        <v>0</v>
      </c>
      <c r="M675" s="22">
        <f t="shared" si="32"/>
        <v>0</v>
      </c>
      <c r="N675" s="70">
        <f>+'REPORTE ENERO IMROM'!N675</f>
        <v>0</v>
      </c>
      <c r="O675" s="43"/>
      <c r="P675" s="44"/>
      <c r="Q675" s="51">
        <f>+'REPORTE ENERO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ENERO IMROM'!M676</f>
        <v>0</v>
      </c>
      <c r="I676" s="31"/>
      <c r="J676" s="31"/>
      <c r="K676" s="31"/>
      <c r="L676" s="22">
        <f t="shared" si="31"/>
        <v>0</v>
      </c>
      <c r="M676" s="22">
        <f t="shared" si="32"/>
        <v>0</v>
      </c>
      <c r="N676" s="70">
        <f>+'REPORTE ENERO IMROM'!N676</f>
        <v>0</v>
      </c>
      <c r="O676" s="43"/>
      <c r="P676" s="44"/>
      <c r="Q676" s="51">
        <f>+'REPORTE ENERO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ENERO IMROM'!M677</f>
        <v>0</v>
      </c>
      <c r="I677" s="31"/>
      <c r="J677" s="31"/>
      <c r="K677" s="31"/>
      <c r="L677" s="22">
        <f t="shared" si="31"/>
        <v>0</v>
      </c>
      <c r="M677" s="22">
        <f t="shared" si="32"/>
        <v>0</v>
      </c>
      <c r="N677" s="70">
        <f>+'REPORTE ENERO IMROM'!N677</f>
        <v>0</v>
      </c>
      <c r="O677" s="43"/>
      <c r="P677" s="44"/>
      <c r="Q677" s="51">
        <f>+'REPORTE ENERO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ENERO IMROM'!M678</f>
        <v>0</v>
      </c>
      <c r="I678" s="31"/>
      <c r="J678" s="31"/>
      <c r="K678" s="31"/>
      <c r="L678" s="22">
        <f t="shared" si="31"/>
        <v>0</v>
      </c>
      <c r="M678" s="22">
        <f t="shared" si="32"/>
        <v>0</v>
      </c>
      <c r="N678" s="70">
        <f>+'REPORTE ENERO IMROM'!N678</f>
        <v>0</v>
      </c>
      <c r="O678" s="43"/>
      <c r="P678" s="44"/>
      <c r="Q678" s="51">
        <f>+'REPORTE ENERO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ENERO IMROM'!M679</f>
        <v>0</v>
      </c>
      <c r="I679" s="31"/>
      <c r="J679" s="31"/>
      <c r="K679" s="31"/>
      <c r="L679" s="22">
        <f t="shared" si="31"/>
        <v>0</v>
      </c>
      <c r="M679" s="22">
        <f t="shared" si="32"/>
        <v>0</v>
      </c>
      <c r="N679" s="70">
        <f>+'REPORTE ENERO IMROM'!N679</f>
        <v>0</v>
      </c>
      <c r="O679" s="43"/>
      <c r="P679" s="44"/>
      <c r="Q679" s="51">
        <f>+'REPORTE ENERO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ENERO IMROM'!M680</f>
        <v>0</v>
      </c>
      <c r="I680" s="31"/>
      <c r="J680" s="31"/>
      <c r="K680" s="31"/>
      <c r="L680" s="22">
        <f t="shared" si="31"/>
        <v>0</v>
      </c>
      <c r="M680" s="22">
        <f t="shared" si="32"/>
        <v>0</v>
      </c>
      <c r="N680" s="70">
        <f>+'REPORTE ENERO IMROM'!N680</f>
        <v>0</v>
      </c>
      <c r="O680" s="43"/>
      <c r="P680" s="44"/>
      <c r="Q680" s="51">
        <f>+'REPORTE ENERO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ENERO IMROM'!M681</f>
        <v>0</v>
      </c>
      <c r="I681" s="31"/>
      <c r="J681" s="31"/>
      <c r="K681" s="31"/>
      <c r="L681" s="22">
        <f t="shared" si="31"/>
        <v>0</v>
      </c>
      <c r="M681" s="22">
        <f t="shared" si="32"/>
        <v>0</v>
      </c>
      <c r="N681" s="70">
        <f>+'REPORTE ENERO IMROM'!N681</f>
        <v>0</v>
      </c>
      <c r="O681" s="43"/>
      <c r="P681" s="44"/>
      <c r="Q681" s="51">
        <f>+'REPORTE ENERO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ENERO IMROM'!M682</f>
        <v>0</v>
      </c>
      <c r="I682" s="31"/>
      <c r="J682" s="31"/>
      <c r="K682" s="31"/>
      <c r="L682" s="22">
        <f t="shared" si="31"/>
        <v>0</v>
      </c>
      <c r="M682" s="22">
        <f t="shared" si="32"/>
        <v>0</v>
      </c>
      <c r="N682" s="70">
        <f>+'REPORTE ENERO IMROM'!N682</f>
        <v>0</v>
      </c>
      <c r="O682" s="43"/>
      <c r="P682" s="44"/>
      <c r="Q682" s="51">
        <f>+'REPORTE ENERO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ENERO IMROM'!M683</f>
        <v>0</v>
      </c>
      <c r="I683" s="31"/>
      <c r="J683" s="31"/>
      <c r="K683" s="31"/>
      <c r="L683" s="22">
        <f t="shared" si="31"/>
        <v>0</v>
      </c>
      <c r="M683" s="22">
        <f t="shared" si="32"/>
        <v>0</v>
      </c>
      <c r="N683" s="70">
        <f>+'REPORTE ENERO IMROM'!N683</f>
        <v>0</v>
      </c>
      <c r="O683" s="43"/>
      <c r="P683" s="44"/>
      <c r="Q683" s="51">
        <f>+'REPORTE ENERO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ENERO IMROM'!M684</f>
        <v>0</v>
      </c>
      <c r="I684" s="31"/>
      <c r="J684" s="31"/>
      <c r="K684" s="31"/>
      <c r="L684" s="22">
        <f t="shared" si="31"/>
        <v>0</v>
      </c>
      <c r="M684" s="22">
        <f t="shared" si="32"/>
        <v>0</v>
      </c>
      <c r="N684" s="70">
        <f>+'REPORTE ENERO IMROM'!N684</f>
        <v>0</v>
      </c>
      <c r="O684" s="43"/>
      <c r="P684" s="44"/>
      <c r="Q684" s="51">
        <f>+'REPORTE ENERO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ENERO IMROM'!M685</f>
        <v>0</v>
      </c>
      <c r="I685" s="31"/>
      <c r="J685" s="31"/>
      <c r="K685" s="31"/>
      <c r="L685" s="22">
        <f t="shared" si="31"/>
        <v>0</v>
      </c>
      <c r="M685" s="22">
        <f t="shared" si="32"/>
        <v>0</v>
      </c>
      <c r="N685" s="70">
        <f>+'REPORTE ENERO IMROM'!N685</f>
        <v>0</v>
      </c>
      <c r="O685" s="43"/>
      <c r="P685" s="44"/>
      <c r="Q685" s="51">
        <f>+'REPORTE ENERO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ENERO IMROM'!M686</f>
        <v>0</v>
      </c>
      <c r="I686" s="31"/>
      <c r="J686" s="31"/>
      <c r="K686" s="31"/>
      <c r="L686" s="22">
        <f t="shared" si="31"/>
        <v>0</v>
      </c>
      <c r="M686" s="22">
        <f t="shared" si="32"/>
        <v>0</v>
      </c>
      <c r="N686" s="70">
        <f>+'REPORTE ENERO IMROM'!N686</f>
        <v>0</v>
      </c>
      <c r="O686" s="43"/>
      <c r="P686" s="44"/>
      <c r="Q686" s="51">
        <f>+'REPORTE ENERO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ENERO IMROM'!M687</f>
        <v>0</v>
      </c>
      <c r="I687" s="31"/>
      <c r="J687" s="31"/>
      <c r="K687" s="31"/>
      <c r="L687" s="22">
        <f t="shared" si="31"/>
        <v>0</v>
      </c>
      <c r="M687" s="22">
        <f t="shared" si="32"/>
        <v>0</v>
      </c>
      <c r="N687" s="70">
        <f>+'REPORTE ENERO IMROM'!N687</f>
        <v>0</v>
      </c>
      <c r="O687" s="43"/>
      <c r="P687" s="44"/>
      <c r="Q687" s="51">
        <f>+'REPORTE ENERO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ENERO IMROM'!M688</f>
        <v>0</v>
      </c>
      <c r="I688" s="31"/>
      <c r="J688" s="31"/>
      <c r="K688" s="31"/>
      <c r="L688" s="22">
        <f t="shared" si="31"/>
        <v>0</v>
      </c>
      <c r="M688" s="22">
        <f t="shared" si="32"/>
        <v>0</v>
      </c>
      <c r="N688" s="70">
        <f>+'REPORTE ENERO IMROM'!N688</f>
        <v>0</v>
      </c>
      <c r="O688" s="43"/>
      <c r="P688" s="44"/>
      <c r="Q688" s="51">
        <f>+'REPORTE ENERO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ENERO IMROM'!M689</f>
        <v>0</v>
      </c>
      <c r="I689" s="31"/>
      <c r="J689" s="31"/>
      <c r="K689" s="31"/>
      <c r="L689" s="22">
        <f t="shared" si="31"/>
        <v>0</v>
      </c>
      <c r="M689" s="22">
        <f t="shared" si="32"/>
        <v>0</v>
      </c>
      <c r="N689" s="70">
        <f>+'REPORTE ENERO IMROM'!N689</f>
        <v>0</v>
      </c>
      <c r="O689" s="43"/>
      <c r="P689" s="44"/>
      <c r="Q689" s="51">
        <f>+'REPORTE ENERO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ENERO IMROM'!M690</f>
        <v>0</v>
      </c>
      <c r="I690" s="31"/>
      <c r="J690" s="31"/>
      <c r="K690" s="31"/>
      <c r="L690" s="22">
        <f t="shared" si="31"/>
        <v>0</v>
      </c>
      <c r="M690" s="22">
        <f t="shared" si="32"/>
        <v>0</v>
      </c>
      <c r="N690" s="70">
        <f>+'REPORTE ENERO IMROM'!N690</f>
        <v>0</v>
      </c>
      <c r="O690" s="43"/>
      <c r="P690" s="44"/>
      <c r="Q690" s="51">
        <f>+'REPORTE ENERO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ENERO IMROM'!M691</f>
        <v>0</v>
      </c>
      <c r="I691" s="31"/>
      <c r="J691" s="31"/>
      <c r="K691" s="31"/>
      <c r="L691" s="22">
        <f t="shared" si="31"/>
        <v>0</v>
      </c>
      <c r="M691" s="22">
        <f t="shared" si="32"/>
        <v>0</v>
      </c>
      <c r="N691" s="70">
        <f>+'REPORTE ENERO IMROM'!N691</f>
        <v>0</v>
      </c>
      <c r="O691" s="43"/>
      <c r="P691" s="44"/>
      <c r="Q691" s="51">
        <f>+'REPORTE ENERO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ENERO IMROM'!M692</f>
        <v>0</v>
      </c>
      <c r="I692" s="31"/>
      <c r="J692" s="31"/>
      <c r="K692" s="31"/>
      <c r="L692" s="22">
        <f t="shared" si="31"/>
        <v>0</v>
      </c>
      <c r="M692" s="22">
        <f t="shared" si="32"/>
        <v>0</v>
      </c>
      <c r="N692" s="70">
        <f>+'REPORTE ENERO IMROM'!N692</f>
        <v>0</v>
      </c>
      <c r="O692" s="43"/>
      <c r="P692" s="44"/>
      <c r="Q692" s="51">
        <f>+'REPORTE ENERO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ENERO IMROM'!M693</f>
        <v>0</v>
      </c>
      <c r="I693" s="31"/>
      <c r="J693" s="31"/>
      <c r="K693" s="31"/>
      <c r="L693" s="22">
        <f t="shared" si="31"/>
        <v>0</v>
      </c>
      <c r="M693" s="22">
        <f t="shared" si="32"/>
        <v>0</v>
      </c>
      <c r="N693" s="70">
        <f>+'REPORTE ENERO IMROM'!N693</f>
        <v>0</v>
      </c>
      <c r="O693" s="43"/>
      <c r="P693" s="44"/>
      <c r="Q693" s="51">
        <f>+'REPORTE ENERO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ENERO IMROM'!M694</f>
        <v>0</v>
      </c>
      <c r="I694" s="31"/>
      <c r="J694" s="31"/>
      <c r="K694" s="31"/>
      <c r="L694" s="22">
        <f t="shared" si="31"/>
        <v>0</v>
      </c>
      <c r="M694" s="22">
        <f t="shared" si="32"/>
        <v>0</v>
      </c>
      <c r="N694" s="70">
        <f>+'REPORTE ENERO IMROM'!N694</f>
        <v>0</v>
      </c>
      <c r="O694" s="43"/>
      <c r="P694" s="44"/>
      <c r="Q694" s="51">
        <f>+'REPORTE ENERO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ENERO IMROM'!M695</f>
        <v>0</v>
      </c>
      <c r="I695" s="31"/>
      <c r="J695" s="31"/>
      <c r="K695" s="31"/>
      <c r="L695" s="22">
        <f t="shared" si="31"/>
        <v>0</v>
      </c>
      <c r="M695" s="22">
        <f t="shared" si="32"/>
        <v>0</v>
      </c>
      <c r="N695" s="70">
        <f>+'REPORTE ENERO IMROM'!N695</f>
        <v>0</v>
      </c>
      <c r="O695" s="43"/>
      <c r="P695" s="44"/>
      <c r="Q695" s="51">
        <f>+'REPORTE ENERO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ENERO IMROM'!M696</f>
        <v>0</v>
      </c>
      <c r="I696" s="31"/>
      <c r="J696" s="31"/>
      <c r="K696" s="31"/>
      <c r="L696" s="22">
        <f t="shared" si="31"/>
        <v>0</v>
      </c>
      <c r="M696" s="22">
        <f t="shared" si="32"/>
        <v>0</v>
      </c>
      <c r="N696" s="70">
        <f>+'REPORTE ENERO IMROM'!N696</f>
        <v>0</v>
      </c>
      <c r="O696" s="43"/>
      <c r="P696" s="44"/>
      <c r="Q696" s="51">
        <f>+'REPORTE ENERO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ENERO IMROM'!M697</f>
        <v>0</v>
      </c>
      <c r="I697" s="31"/>
      <c r="J697" s="31"/>
      <c r="K697" s="31"/>
      <c r="L697" s="22">
        <f t="shared" si="31"/>
        <v>0</v>
      </c>
      <c r="M697" s="22">
        <f t="shared" si="32"/>
        <v>0</v>
      </c>
      <c r="N697" s="70">
        <f>+'REPORTE ENERO IMROM'!N697</f>
        <v>0</v>
      </c>
      <c r="O697" s="43"/>
      <c r="P697" s="44"/>
      <c r="Q697" s="51">
        <f>+'REPORTE ENERO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ENERO IMROM'!M698</f>
        <v>0</v>
      </c>
      <c r="I698" s="31"/>
      <c r="J698" s="31"/>
      <c r="K698" s="31"/>
      <c r="L698" s="22">
        <f t="shared" si="31"/>
        <v>0</v>
      </c>
      <c r="M698" s="22">
        <f t="shared" si="32"/>
        <v>0</v>
      </c>
      <c r="N698" s="70">
        <f>+'REPORTE ENERO IMROM'!N698</f>
        <v>0</v>
      </c>
      <c r="O698" s="43"/>
      <c r="P698" s="44"/>
      <c r="Q698" s="51">
        <f>+'REPORTE ENERO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ENERO IMROM'!M699</f>
        <v>0</v>
      </c>
      <c r="I699" s="31"/>
      <c r="J699" s="31"/>
      <c r="K699" s="31"/>
      <c r="L699" s="22">
        <f t="shared" si="31"/>
        <v>0</v>
      </c>
      <c r="M699" s="22">
        <f t="shared" si="32"/>
        <v>0</v>
      </c>
      <c r="N699" s="70">
        <f>+'REPORTE ENERO IMROM'!N699</f>
        <v>0</v>
      </c>
      <c r="O699" s="43"/>
      <c r="P699" s="44"/>
      <c r="Q699" s="51">
        <f>+'REPORTE ENERO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ENERO IMROM'!M700</f>
        <v>0</v>
      </c>
      <c r="I700" s="31"/>
      <c r="J700" s="31"/>
      <c r="K700" s="31"/>
      <c r="L700" s="22">
        <f t="shared" si="31"/>
        <v>0</v>
      </c>
      <c r="M700" s="22">
        <f t="shared" si="32"/>
        <v>0</v>
      </c>
      <c r="N700" s="70">
        <f>+'REPORTE ENERO IMROM'!N700</f>
        <v>0</v>
      </c>
      <c r="O700" s="43"/>
      <c r="P700" s="44"/>
      <c r="Q700" s="51">
        <f>+'REPORTE ENERO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ENERO IMROM'!M701</f>
        <v>0</v>
      </c>
      <c r="I701" s="31"/>
      <c r="J701" s="31"/>
      <c r="K701" s="31"/>
      <c r="L701" s="22">
        <f t="shared" si="31"/>
        <v>0</v>
      </c>
      <c r="M701" s="22">
        <f t="shared" si="32"/>
        <v>0</v>
      </c>
      <c r="N701" s="70">
        <f>+'REPORTE ENERO IMROM'!N701</f>
        <v>0</v>
      </c>
      <c r="O701" s="43"/>
      <c r="P701" s="44"/>
      <c r="Q701" s="51">
        <f>+'REPORTE ENERO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ENERO IMROM'!M702</f>
        <v>0</v>
      </c>
      <c r="I702" s="31"/>
      <c r="J702" s="31"/>
      <c r="K702" s="31"/>
      <c r="L702" s="22">
        <f t="shared" si="31"/>
        <v>0</v>
      </c>
      <c r="M702" s="22">
        <f t="shared" si="32"/>
        <v>0</v>
      </c>
      <c r="N702" s="70">
        <f>+'REPORTE ENERO IMROM'!N702</f>
        <v>0</v>
      </c>
      <c r="O702" s="43"/>
      <c r="P702" s="44"/>
      <c r="Q702" s="51">
        <f>+'REPORTE ENERO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ENERO IMROM'!M703</f>
        <v>0</v>
      </c>
      <c r="I703" s="31"/>
      <c r="J703" s="31"/>
      <c r="K703" s="31"/>
      <c r="L703" s="22">
        <f t="shared" si="31"/>
        <v>0</v>
      </c>
      <c r="M703" s="22">
        <f t="shared" si="32"/>
        <v>0</v>
      </c>
      <c r="N703" s="70">
        <f>+'REPORTE ENERO IMROM'!N703</f>
        <v>0</v>
      </c>
      <c r="O703" s="43"/>
      <c r="P703" s="44"/>
      <c r="Q703" s="51">
        <f>+'REPORTE ENERO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ENERO IMROM'!M704</f>
        <v>0</v>
      </c>
      <c r="I704" s="31"/>
      <c r="J704" s="31"/>
      <c r="K704" s="31"/>
      <c r="L704" s="22">
        <f t="shared" si="31"/>
        <v>0</v>
      </c>
      <c r="M704" s="22">
        <f t="shared" si="32"/>
        <v>0</v>
      </c>
      <c r="N704" s="70">
        <f>+'REPORTE ENERO IMROM'!N704</f>
        <v>0</v>
      </c>
      <c r="O704" s="43"/>
      <c r="P704" s="44"/>
      <c r="Q704" s="51">
        <f>+'REPORTE ENERO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ENERO IMROM'!M705</f>
        <v>0</v>
      </c>
      <c r="I705" s="31"/>
      <c r="J705" s="31"/>
      <c r="K705" s="31"/>
      <c r="L705" s="22">
        <f t="shared" si="31"/>
        <v>0</v>
      </c>
      <c r="M705" s="22">
        <f t="shared" si="32"/>
        <v>0</v>
      </c>
      <c r="N705" s="70">
        <f>+'REPORTE ENERO IMROM'!N705</f>
        <v>0</v>
      </c>
      <c r="O705" s="43"/>
      <c r="P705" s="44"/>
      <c r="Q705" s="51">
        <f>+'REPORTE ENERO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ENERO IMROM'!M706</f>
        <v>0</v>
      </c>
      <c r="I706" s="31"/>
      <c r="J706" s="31"/>
      <c r="K706" s="31"/>
      <c r="L706" s="22">
        <f t="shared" si="31"/>
        <v>0</v>
      </c>
      <c r="M706" s="22">
        <f t="shared" si="32"/>
        <v>0</v>
      </c>
      <c r="N706" s="70">
        <f>+'REPORTE ENERO IMROM'!N706</f>
        <v>0</v>
      </c>
      <c r="O706" s="43"/>
      <c r="P706" s="44"/>
      <c r="Q706" s="51">
        <f>+'REPORTE ENERO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ENERO IMROM'!M707</f>
        <v>0</v>
      </c>
      <c r="I707" s="31"/>
      <c r="J707" s="31"/>
      <c r="K707" s="31"/>
      <c r="L707" s="22">
        <f t="shared" si="31"/>
        <v>0</v>
      </c>
      <c r="M707" s="22">
        <f t="shared" si="32"/>
        <v>0</v>
      </c>
      <c r="N707" s="70">
        <f>+'REPORTE ENERO IMROM'!N707</f>
        <v>0</v>
      </c>
      <c r="O707" s="43"/>
      <c r="P707" s="44"/>
      <c r="Q707" s="51">
        <f>+'REPORTE ENERO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ENERO IMROM'!M708</f>
        <v>0</v>
      </c>
      <c r="I708" s="31"/>
      <c r="J708" s="31"/>
      <c r="K708" s="31"/>
      <c r="L708" s="22">
        <f t="shared" si="31"/>
        <v>0</v>
      </c>
      <c r="M708" s="22">
        <f t="shared" si="32"/>
        <v>0</v>
      </c>
      <c r="N708" s="70">
        <f>+'REPORTE ENERO IMROM'!N708</f>
        <v>0</v>
      </c>
      <c r="O708" s="43"/>
      <c r="P708" s="44"/>
      <c r="Q708" s="51">
        <f>+'REPORTE ENERO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ENERO IMROM'!M709</f>
        <v>0</v>
      </c>
      <c r="I709" s="31"/>
      <c r="J709" s="31"/>
      <c r="K709" s="31"/>
      <c r="L709" s="22">
        <f t="shared" si="31"/>
        <v>0</v>
      </c>
      <c r="M709" s="22">
        <f t="shared" si="32"/>
        <v>0</v>
      </c>
      <c r="N709" s="70">
        <f>+'REPORTE ENERO IMROM'!N709</f>
        <v>0</v>
      </c>
      <c r="O709" s="43"/>
      <c r="P709" s="44"/>
      <c r="Q709" s="51">
        <f>+'REPORTE ENERO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ENERO IMROM'!M710</f>
        <v>0</v>
      </c>
      <c r="I710" s="31"/>
      <c r="J710" s="31"/>
      <c r="K710" s="31"/>
      <c r="L710" s="22">
        <f t="shared" si="31"/>
        <v>0</v>
      </c>
      <c r="M710" s="22">
        <f t="shared" si="32"/>
        <v>0</v>
      </c>
      <c r="N710" s="70">
        <f>+'REPORTE ENERO IMROM'!N710</f>
        <v>0</v>
      </c>
      <c r="O710" s="43"/>
      <c r="P710" s="44"/>
      <c r="Q710" s="51">
        <f>+'REPORTE ENERO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ENERO IMROM'!M711</f>
        <v>0</v>
      </c>
      <c r="I711" s="31"/>
      <c r="J711" s="31"/>
      <c r="K711" s="31"/>
      <c r="L711" s="22">
        <f t="shared" si="31"/>
        <v>0</v>
      </c>
      <c r="M711" s="22">
        <f t="shared" si="32"/>
        <v>0</v>
      </c>
      <c r="N711" s="70">
        <f>+'REPORTE ENERO IMROM'!N711</f>
        <v>0</v>
      </c>
      <c r="O711" s="43"/>
      <c r="P711" s="44"/>
      <c r="Q711" s="51">
        <f>+'REPORTE ENERO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ENERO IMROM'!M712</f>
        <v>0</v>
      </c>
      <c r="I712" s="31"/>
      <c r="J712" s="31"/>
      <c r="K712" s="31"/>
      <c r="L712" s="22">
        <f t="shared" si="31"/>
        <v>0</v>
      </c>
      <c r="M712" s="22">
        <f t="shared" si="32"/>
        <v>0</v>
      </c>
      <c r="N712" s="70">
        <f>+'REPORTE ENERO IMROM'!N712</f>
        <v>0</v>
      </c>
      <c r="O712" s="43"/>
      <c r="P712" s="44"/>
      <c r="Q712" s="51">
        <f>+'REPORTE ENERO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ENERO IMROM'!M713</f>
        <v>0</v>
      </c>
      <c r="I713" s="31"/>
      <c r="J713" s="31"/>
      <c r="K713" s="31"/>
      <c r="L713" s="22">
        <f t="shared" si="31"/>
        <v>0</v>
      </c>
      <c r="M713" s="22">
        <f t="shared" si="32"/>
        <v>0</v>
      </c>
      <c r="N713" s="70">
        <f>+'REPORTE ENERO IMROM'!N713</f>
        <v>0</v>
      </c>
      <c r="O713" s="43"/>
      <c r="P713" s="44"/>
      <c r="Q713" s="51">
        <f>+'REPORTE ENERO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ENERO IMROM'!M714</f>
        <v>0</v>
      </c>
      <c r="I714" s="31"/>
      <c r="J714" s="31"/>
      <c r="K714" s="31"/>
      <c r="L714" s="22">
        <f t="shared" si="31"/>
        <v>0</v>
      </c>
      <c r="M714" s="22">
        <f t="shared" si="32"/>
        <v>0</v>
      </c>
      <c r="N714" s="70">
        <f>+'REPORTE ENERO IMROM'!N714</f>
        <v>0</v>
      </c>
      <c r="O714" s="43"/>
      <c r="P714" s="44"/>
      <c r="Q714" s="51">
        <f>+'REPORTE ENERO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ENERO IMROM'!M715</f>
        <v>0</v>
      </c>
      <c r="I715" s="31"/>
      <c r="J715" s="31"/>
      <c r="K715" s="31"/>
      <c r="L715" s="22">
        <f t="shared" si="31"/>
        <v>0</v>
      </c>
      <c r="M715" s="22">
        <f t="shared" si="32"/>
        <v>0</v>
      </c>
      <c r="N715" s="70">
        <f>+'REPORTE ENERO IMROM'!N715</f>
        <v>0</v>
      </c>
      <c r="O715" s="43"/>
      <c r="P715" s="44"/>
      <c r="Q715" s="51">
        <f>+'REPORTE ENERO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ENERO IMROM'!M716</f>
        <v>0</v>
      </c>
      <c r="I716" s="31"/>
      <c r="J716" s="31"/>
      <c r="K716" s="31"/>
      <c r="L716" s="22">
        <f t="shared" si="31"/>
        <v>0</v>
      </c>
      <c r="M716" s="22">
        <f t="shared" si="32"/>
        <v>0</v>
      </c>
      <c r="N716" s="70">
        <f>+'REPORTE ENERO IMROM'!N716</f>
        <v>0</v>
      </c>
      <c r="O716" s="43"/>
      <c r="P716" s="44"/>
      <c r="Q716" s="51">
        <f>+'REPORTE ENERO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ENERO IMROM'!M717</f>
        <v>0</v>
      </c>
      <c r="I717" s="42"/>
      <c r="J717" s="42"/>
      <c r="K717" s="42"/>
      <c r="L717" s="23">
        <f t="shared" si="31"/>
        <v>0</v>
      </c>
      <c r="M717" s="23">
        <f t="shared" si="32"/>
        <v>0</v>
      </c>
      <c r="N717" s="71">
        <f>+'REPORTE ENERO IMROM'!N717</f>
        <v>0</v>
      </c>
      <c r="O717" s="45"/>
      <c r="P717" s="46"/>
      <c r="Q717" s="52">
        <f>+'REPORTE ENERO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6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9" t="s">
        <v>14</v>
      </c>
      <c r="Q721" s="209" t="s">
        <v>15</v>
      </c>
      <c r="R721" s="209"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10">
        <f ca="1">TODAY()</f>
        <v>46133</v>
      </c>
      <c r="Q722" s="211">
        <f ca="1">TODAY()</f>
        <v>46133</v>
      </c>
      <c r="R722" s="212">
        <f ca="1">TODAY()</f>
        <v>46133</v>
      </c>
    </row>
    <row r="723" spans="1:18" ht="13.5"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3"/>
      <c r="C724" s="350" t="str">
        <f>IF('MENU PRINCIPAL'!F14="",'MENU PRINCIPAL'!F21,'MENU PRINCIPAL'!F14)</f>
        <v/>
      </c>
      <c r="D724" s="350"/>
      <c r="E724" s="350"/>
      <c r="F724" s="350" t="str">
        <f>IF('MENU PRINCIPAL'!F15="",'MENU PRINCIPAL'!F22,'MENU PRINCIPAL'!F15)</f>
        <v/>
      </c>
      <c r="G724" s="350"/>
      <c r="H724" s="350"/>
      <c r="I724" s="352" t="str">
        <f>IF('MENU PRINCIPAL'!F16="",'MENU PRINCIPAL'!F23,'MENU PRINCIPAL'!F16)</f>
        <v/>
      </c>
      <c r="J724" s="352"/>
      <c r="K724" s="352"/>
      <c r="L724" s="350" t="str">
        <f>IF('MENU PRINCIPAL'!F17="",'MENU PRINCIPAL'!F24,'MENU PRINCIPAL'!F17)</f>
        <v/>
      </c>
      <c r="M724" s="350"/>
      <c r="N724" s="350"/>
      <c r="O724" s="350" t="str">
        <f>IF('MENU PRINCIPAL'!F18="",'MENU PRINCIPAL'!F25,'MENU PRINCIPAL'!F18)</f>
        <v/>
      </c>
      <c r="P724" s="350"/>
      <c r="Q724" s="350"/>
      <c r="R724" s="350"/>
    </row>
    <row r="725" spans="1:18" ht="33.75" customHeight="1" x14ac:dyDescent="0.2">
      <c r="A725" s="185"/>
      <c r="B725" s="185"/>
      <c r="C725" s="351" t="str">
        <f>IF('MENU INICIAL'!C14="",'MENU INICIAL'!C21,'MENU INICIAL'!C14)</f>
        <v/>
      </c>
      <c r="D725" s="351"/>
      <c r="E725" s="351"/>
      <c r="F725" s="351" t="str">
        <f>IF('MENU INICIAL'!C15="",'MENU INICIAL'!C22,'MENU INICIAL'!C15)</f>
        <v/>
      </c>
      <c r="G725" s="351"/>
      <c r="H725" s="351"/>
      <c r="I725" s="383" t="str">
        <f>IF('MENU INICIAL'!C16="",'MENU INICIAL'!C23,'MENU INICIAL'!C16)</f>
        <v/>
      </c>
      <c r="J725" s="383"/>
      <c r="K725" s="383"/>
      <c r="L725" s="351" t="str">
        <f>IF('MENU INICIAL'!C17="",'MENU INICIAL'!C24,'MENU INICIAL'!C17)</f>
        <v/>
      </c>
      <c r="M725" s="351"/>
      <c r="N725" s="351"/>
      <c r="O725" s="372"/>
      <c r="P725" s="372"/>
      <c r="Q725" s="372"/>
      <c r="R725" s="372"/>
    </row>
    <row r="726" spans="1:18" x14ac:dyDescent="0.2">
      <c r="A726" s="185"/>
      <c r="B726" s="185"/>
      <c r="C726" s="218"/>
      <c r="D726" s="218"/>
      <c r="E726" s="218"/>
      <c r="F726" s="218"/>
      <c r="G726" s="218"/>
      <c r="H726" s="218"/>
      <c r="I726" s="218"/>
      <c r="J726" s="218"/>
      <c r="K726" s="218"/>
      <c r="L726" s="218"/>
      <c r="M726" s="218"/>
      <c r="N726" s="218"/>
      <c r="O726" s="185"/>
      <c r="P726" s="185"/>
      <c r="Q726" s="185"/>
      <c r="R726" s="185"/>
    </row>
    <row r="727" spans="1:18" ht="80.25" customHeight="1" x14ac:dyDescent="0.2">
      <c r="A727" s="185"/>
      <c r="B727" s="371" t="s">
        <v>551</v>
      </c>
      <c r="C727" s="371"/>
      <c r="D727" s="371"/>
      <c r="E727" s="371"/>
      <c r="F727" s="371"/>
      <c r="G727" s="371"/>
      <c r="H727" s="371"/>
      <c r="I727" s="371"/>
      <c r="J727" s="371"/>
      <c r="K727" s="371"/>
      <c r="L727" s="371"/>
      <c r="M727" s="371"/>
      <c r="N727" s="371"/>
      <c r="O727" s="371"/>
      <c r="P727" s="371"/>
      <c r="Q727" s="371"/>
      <c r="R727" s="371"/>
    </row>
    <row r="728" spans="1:18" x14ac:dyDescent="0.2">
      <c r="A728" s="185"/>
      <c r="B728" s="185"/>
      <c r="C728" s="185"/>
      <c r="D728" s="185"/>
      <c r="E728" s="185"/>
      <c r="F728" s="185"/>
      <c r="G728" s="185"/>
      <c r="H728" s="185"/>
      <c r="I728" s="185"/>
      <c r="J728" s="185"/>
      <c r="K728" s="185"/>
      <c r="L728" s="185"/>
      <c r="M728" s="185"/>
      <c r="N728" s="185"/>
      <c r="O728" s="185"/>
      <c r="P728" s="185"/>
      <c r="Q728" s="185"/>
      <c r="R728" s="215"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215"/>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5OCOU+X+mQEKrtHvZSfllcp/8Up4K5JxpDxFP1zX9hfj5FnijKJ39YCgOnZWiFCXsX8t1vA+CqtZI+tXPq+k8A==" saltValue="uxUWH9qwxh6Tp9T203tS7A==" spinCount="100000" sheet="1" formatCells="0" formatColumns="0" formatRows="0" autoFilter="0"/>
  <autoFilter ref="B17:S717" xr:uid="{00000000-0009-0000-0000-000006000000}">
    <filterColumn colId="0">
      <filters>
        <filter val="1"/>
      </filters>
    </filterColumn>
    <filterColumn colId="2" showButton="0"/>
  </autoFilter>
  <mergeCells count="740">
    <mergeCell ref="B10:XFD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D689:E689"/>
    <mergeCell ref="D690:E690"/>
    <mergeCell ref="D691:E691"/>
    <mergeCell ref="D692:E692"/>
    <mergeCell ref="D693:E693"/>
    <mergeCell ref="D694:E694"/>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1:E71"/>
    <mergeCell ref="D72:E72"/>
    <mergeCell ref="D73:E73"/>
    <mergeCell ref="D74:E74"/>
    <mergeCell ref="D75:E75"/>
    <mergeCell ref="D76:E76"/>
    <mergeCell ref="D65:E65"/>
    <mergeCell ref="D66:E66"/>
    <mergeCell ref="D67:E67"/>
    <mergeCell ref="D68:E68"/>
    <mergeCell ref="D69:E69"/>
    <mergeCell ref="D70:E70"/>
    <mergeCell ref="D59:E59"/>
    <mergeCell ref="D60:E60"/>
    <mergeCell ref="D61:E61"/>
    <mergeCell ref="D62:E62"/>
    <mergeCell ref="D63:E63"/>
    <mergeCell ref="D64:E64"/>
    <mergeCell ref="D53:E53"/>
    <mergeCell ref="D54:E54"/>
    <mergeCell ref="D55:E55"/>
    <mergeCell ref="D56:E56"/>
    <mergeCell ref="D57:E57"/>
    <mergeCell ref="D58:E58"/>
    <mergeCell ref="D47:E47"/>
    <mergeCell ref="D48:E48"/>
    <mergeCell ref="D49:E49"/>
    <mergeCell ref="D50:E50"/>
    <mergeCell ref="D51:E51"/>
    <mergeCell ref="D52:E52"/>
    <mergeCell ref="D42:E42"/>
    <mergeCell ref="D43:E43"/>
    <mergeCell ref="D44:E44"/>
    <mergeCell ref="D45:E45"/>
    <mergeCell ref="D46:E46"/>
    <mergeCell ref="D35:E35"/>
    <mergeCell ref="D36:E36"/>
    <mergeCell ref="D37:E37"/>
    <mergeCell ref="D38:E38"/>
    <mergeCell ref="D39:E39"/>
    <mergeCell ref="D40:E40"/>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s>
  <conditionalFormatting sqref="H18:K717 O18:Q717">
    <cfRule type="cellIs" dxfId="33" priority="4" stopIfTrue="1" operator="between">
      <formula>0</formula>
      <formula>0</formula>
    </cfRule>
  </conditionalFormatting>
  <conditionalFormatting sqref="J12">
    <cfRule type="expression" dxfId="32" priority="1" stopIfTrue="1">
      <formula>ISERROR(J12)</formula>
    </cfRule>
  </conditionalFormatting>
  <conditionalFormatting sqref="N18:N717">
    <cfRule type="cellIs" dxfId="31" priority="3" stopIfTrue="1" operator="between">
      <formula>0</formula>
      <formula>0</formula>
    </cfRule>
  </conditionalFormatting>
  <dataValidations count="3">
    <dataValidation type="decimal" errorStyle="warning" allowBlank="1" showInputMessage="1" showErrorMessage="1" sqref="Q18:Q717" xr:uid="{00000000-0002-0000-0600-000000000000}">
      <formula1>0.001</formula1>
      <formula2>1</formula2>
    </dataValidation>
    <dataValidation type="list" errorStyle="warning" allowBlank="1" showInputMessage="1" showErrorMessage="1" errorTitle="Usuario:" error="Solamente se seleccionarán las opciones listadas." sqref="N18:N717" xr:uid="{00000000-0002-0000-0600-000001000000}">
      <formula1>$N$736:$N$737</formula1>
    </dataValidation>
    <dataValidation type="decimal" allowBlank="1" showInputMessage="1" showErrorMessage="1" errorTitle="Usuario:" error="Este es un Campo numerico." sqref="I18:K717" xr:uid="{00000000-0002-0000-0600-000002000000}">
      <formula1>0.001</formula1>
      <formula2>999999999999</formula2>
    </dataValidation>
  </dataValidations>
  <printOptions horizontalCentered="1"/>
  <pageMargins left="0.23622047244094491" right="0.19685039370078741" top="0.78740157480314965" bottom="0.78740157480314965"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tabColor rgb="FF960048"/>
  </sheetPr>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5.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D1" s="359"/>
      <c r="E1" s="359"/>
      <c r="F1" s="1"/>
    </row>
    <row r="2" spans="1:19" ht="12.75" customHeight="1" x14ac:dyDescent="0.2">
      <c r="D2" s="101"/>
      <c r="E2" s="101"/>
      <c r="F2" s="101"/>
      <c r="G2" s="101"/>
      <c r="H2" s="101"/>
      <c r="I2" s="101"/>
      <c r="J2" s="101"/>
      <c r="K2" s="101"/>
      <c r="L2" s="101"/>
      <c r="M2" s="101"/>
      <c r="N2" s="101"/>
      <c r="O2" s="145" t="s">
        <v>548</v>
      </c>
      <c r="P2" s="150" t="str">
        <f>IF('MENU INICIAL'!F26="","",'MENU INICIAL'!F26)</f>
        <v/>
      </c>
      <c r="Q2" s="147"/>
      <c r="R2" s="147"/>
    </row>
    <row r="3" spans="1:19" ht="12.75" customHeight="1" x14ac:dyDescent="0.2">
      <c r="D3" s="101"/>
      <c r="E3" s="101"/>
      <c r="F3" s="101"/>
      <c r="G3" s="101"/>
      <c r="H3" s="101"/>
      <c r="I3" s="101"/>
      <c r="J3" s="101"/>
      <c r="K3" s="101"/>
      <c r="L3" s="101"/>
      <c r="M3" s="101"/>
      <c r="N3" s="101"/>
    </row>
    <row r="4" spans="1:19" ht="12.75" customHeight="1" x14ac:dyDescent="0.2">
      <c r="D4" s="101"/>
      <c r="E4" s="101"/>
      <c r="F4" s="101"/>
      <c r="G4" s="101"/>
      <c r="H4" s="101"/>
      <c r="I4" s="101"/>
      <c r="J4" s="101"/>
      <c r="K4" s="101"/>
      <c r="L4" s="101"/>
      <c r="M4" s="101"/>
      <c r="N4" s="101"/>
      <c r="O4" s="145" t="s">
        <v>549</v>
      </c>
      <c r="P4" s="150" t="str">
        <f>IF('MENU INICIAL'!F27="","",'MENU INICIAL'!F27)</f>
        <v/>
      </c>
      <c r="Q4" s="147"/>
      <c r="R4" s="147"/>
    </row>
    <row r="5" spans="1:19" ht="12.75" customHeight="1" x14ac:dyDescent="0.25">
      <c r="A5" s="342"/>
      <c r="D5" s="102"/>
      <c r="E5" s="102"/>
      <c r="F5" s="102"/>
      <c r="G5" s="102"/>
      <c r="H5" s="102"/>
      <c r="I5" s="102"/>
      <c r="J5" s="102"/>
      <c r="K5" s="102"/>
      <c r="L5" s="102"/>
      <c r="M5" s="102"/>
      <c r="N5" s="102"/>
      <c r="O5" s="102"/>
    </row>
    <row r="6" spans="1:19" ht="12.75" customHeight="1" thickBot="1" x14ac:dyDescent="0.3">
      <c r="A6" s="342"/>
      <c r="D6" s="102"/>
      <c r="E6" s="102"/>
      <c r="F6" s="102"/>
      <c r="G6" s="102"/>
      <c r="H6" s="102"/>
      <c r="I6" s="102"/>
      <c r="J6" s="102"/>
      <c r="K6" s="102"/>
      <c r="L6" s="102"/>
      <c r="M6" s="102"/>
      <c r="N6" s="102"/>
      <c r="O6" s="102"/>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2"/>
      <c r="B10" s="382" t="s">
        <v>546</v>
      </c>
      <c r="C10" s="404"/>
      <c r="D10" s="404"/>
      <c r="E10" s="404"/>
      <c r="F10" s="404"/>
      <c r="G10" s="404"/>
      <c r="H10" s="404"/>
      <c r="I10" s="404"/>
      <c r="J10" s="404"/>
      <c r="K10" s="404"/>
      <c r="L10" s="404"/>
      <c r="M10" s="404"/>
      <c r="N10" s="404"/>
      <c r="O10" s="404"/>
      <c r="P10" s="404"/>
      <c r="Q10" s="404"/>
      <c r="R10" s="405"/>
    </row>
    <row r="11" spans="1:19" ht="20.25" thickTop="1" x14ac:dyDescent="0.3">
      <c r="A11" s="342"/>
      <c r="B11" s="133"/>
      <c r="D11" s="143"/>
      <c r="E11" s="143"/>
      <c r="F11" s="143"/>
      <c r="G11" s="143"/>
      <c r="H11" s="143"/>
      <c r="I11" s="143"/>
      <c r="J11" s="143"/>
      <c r="K11" s="143"/>
      <c r="L11" s="143"/>
      <c r="M11" s="143"/>
      <c r="N11" s="143"/>
      <c r="O11" s="143"/>
      <c r="P11" s="143"/>
      <c r="Q11" s="143"/>
      <c r="R11" s="143"/>
    </row>
    <row r="12" spans="1:19" x14ac:dyDescent="0.2">
      <c r="A12" s="342"/>
      <c r="B12" s="384"/>
      <c r="C12" s="384"/>
      <c r="D12" s="391" t="s">
        <v>331</v>
      </c>
      <c r="E12" s="391"/>
      <c r="F12" s="392" t="str">
        <f>IF('CED. GRAL POR REP. O MANTTO'!D11=0,"",'CED. GRAL POR REP. O MANTTO'!D11)</f>
        <v/>
      </c>
      <c r="G12" s="392"/>
      <c r="H12" s="391" t="s">
        <v>338</v>
      </c>
      <c r="I12" s="391"/>
      <c r="J12" s="394" t="e">
        <f>IF('CED. GRAL POR REP. O MANTTO'!D14=0,"",'CED. GRAL POR REP. O MANTTO'!D14)</f>
        <v>#VALUE!</v>
      </c>
      <c r="K12" s="394"/>
      <c r="M12" s="384"/>
      <c r="N12" s="384"/>
    </row>
    <row r="13" spans="1:19" ht="13.5" thickBot="1" x14ac:dyDescent="0.25">
      <c r="A13" s="342"/>
      <c r="B13" s="133"/>
      <c r="D13" s="391"/>
      <c r="E13" s="391"/>
      <c r="F13" s="393"/>
      <c r="G13" s="393"/>
      <c r="H13" s="391"/>
      <c r="I13" s="391"/>
      <c r="J13" s="395"/>
      <c r="K13" s="395"/>
      <c r="L13" s="1"/>
      <c r="M13" s="396" t="s">
        <v>550</v>
      </c>
      <c r="N13" s="397"/>
      <c r="O13" s="397"/>
      <c r="P13" s="398" t="s">
        <v>556</v>
      </c>
      <c r="Q13" s="399"/>
      <c r="R13" s="399"/>
    </row>
    <row r="14" spans="1:19" ht="14.25" thickTop="1" thickBot="1" x14ac:dyDescent="0.25">
      <c r="A14" s="342"/>
      <c r="D14" s="359"/>
      <c r="E14" s="359"/>
    </row>
    <row r="15" spans="1:19" s="57" customFormat="1" ht="18" customHeight="1" thickTop="1" thickBot="1" x14ac:dyDescent="0.25">
      <c r="A15" s="342"/>
      <c r="B15" s="401" t="s">
        <v>333</v>
      </c>
      <c r="C15" s="385" t="s">
        <v>300</v>
      </c>
      <c r="D15" s="385" t="s">
        <v>303</v>
      </c>
      <c r="E15" s="386"/>
      <c r="F15" s="386" t="s">
        <v>3</v>
      </c>
      <c r="G15" s="385" t="s">
        <v>532</v>
      </c>
      <c r="H15" s="386" t="s">
        <v>298</v>
      </c>
      <c r="I15" s="400" t="s">
        <v>297</v>
      </c>
      <c r="J15" s="400"/>
      <c r="K15" s="400"/>
      <c r="L15" s="385" t="s">
        <v>533</v>
      </c>
      <c r="M15" s="385" t="s">
        <v>534</v>
      </c>
      <c r="N15" s="385" t="s">
        <v>535</v>
      </c>
      <c r="O15" s="387" t="s">
        <v>332</v>
      </c>
      <c r="P15" s="388"/>
      <c r="Q15" s="400" t="s">
        <v>270</v>
      </c>
      <c r="R15" s="400"/>
      <c r="S15" s="158" t="s">
        <v>286</v>
      </c>
    </row>
    <row r="16" spans="1:19" s="58" customFormat="1" ht="33.75" customHeight="1" thickTop="1" thickBot="1" x14ac:dyDescent="0.25">
      <c r="A16" s="342"/>
      <c r="B16" s="402"/>
      <c r="C16" s="386"/>
      <c r="D16" s="386"/>
      <c r="E16" s="386"/>
      <c r="F16" s="386"/>
      <c r="G16" s="386"/>
      <c r="H16" s="386"/>
      <c r="I16" s="177" t="s">
        <v>540</v>
      </c>
      <c r="J16" s="177" t="s">
        <v>541</v>
      </c>
      <c r="K16" s="177" t="s">
        <v>542</v>
      </c>
      <c r="L16" s="386"/>
      <c r="M16" s="386"/>
      <c r="N16" s="386"/>
      <c r="O16" s="177" t="s">
        <v>536</v>
      </c>
      <c r="P16" s="177" t="s">
        <v>537</v>
      </c>
      <c r="Q16" s="177" t="s">
        <v>538</v>
      </c>
      <c r="R16" s="177" t="s">
        <v>539</v>
      </c>
      <c r="S16" s="159" t="s">
        <v>287</v>
      </c>
    </row>
    <row r="17" spans="1:19" s="59" customFormat="1" ht="7.5" customHeight="1" thickTop="1" thickBot="1" x14ac:dyDescent="0.25">
      <c r="A17" s="342"/>
      <c r="D17" s="403"/>
      <c r="E17" s="403"/>
      <c r="S17" s="135"/>
    </row>
    <row r="18" spans="1:19" s="2" customFormat="1" ht="60" customHeight="1" x14ac:dyDescent="0.2">
      <c r="A18" s="342"/>
      <c r="B18" s="27">
        <v>1</v>
      </c>
      <c r="C18" s="28" t="str">
        <f>IF('CED. GRAL POR REP. O MANTTO'!C24="","",'CED. GRAL POR REP. O MANTTO'!C24)</f>
        <v/>
      </c>
      <c r="D18" s="389" t="str">
        <f>IF('CED. GRAL POR REP. O MANTTO'!D24="","",'CED. GRAL POR REP. O MANTTO'!D24)</f>
        <v/>
      </c>
      <c r="E18" s="390"/>
      <c r="F18" s="28" t="str">
        <f>IF('CED. GRAL POR REP. O MANTTO'!E24="","",'CED. GRAL POR REP. O MANTTO'!E24)</f>
        <v/>
      </c>
      <c r="G18" s="54" t="str">
        <f>IF('CED. GRAL POR REP. O MANTTO'!F24="","",'CED. GRAL POR REP. O MANTTO'!F24)</f>
        <v/>
      </c>
      <c r="H18" s="156">
        <f>+'REPORTE FEBRERO IMROM'!M18</f>
        <v>0</v>
      </c>
      <c r="I18" s="151"/>
      <c r="J18" s="151"/>
      <c r="K18" s="151"/>
      <c r="L18" s="152">
        <f>I18+J18+K18</f>
        <v>0</v>
      </c>
      <c r="M18" s="152">
        <f>H18+L18</f>
        <v>0</v>
      </c>
      <c r="N18" s="157"/>
      <c r="O18" s="153"/>
      <c r="P18" s="154"/>
      <c r="Q18" s="155">
        <f>+'REPORTE FEBRERO IMROM'!Q18</f>
        <v>0</v>
      </c>
      <c r="R18" s="2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6" t="str">
        <f>IF('CED. GRAL POR REP. O MANTTO'!D25="","",'CED. GRAL POR REP. O MANTTO'!D25)</f>
        <v/>
      </c>
      <c r="E19" s="356"/>
      <c r="F19" s="30" t="str">
        <f>IF('CED. GRAL POR REP. O MANTTO'!E25="","",'CED. GRAL POR REP. O MANTTO'!E25)</f>
        <v/>
      </c>
      <c r="G19" s="55" t="str">
        <f>IF('CED. GRAL POR REP. O MANTTO'!F25="","",'CED. GRAL POR REP. O MANTTO'!F25)</f>
        <v/>
      </c>
      <c r="H19" s="74">
        <f>+'REPORTE FEBRERO IMROM'!M19</f>
        <v>0</v>
      </c>
      <c r="I19" s="31"/>
      <c r="J19" s="31"/>
      <c r="K19" s="31"/>
      <c r="L19" s="22">
        <f>I19+J19+K19</f>
        <v>0</v>
      </c>
      <c r="M19" s="22">
        <f>H19+L19</f>
        <v>0</v>
      </c>
      <c r="N19" s="72">
        <f>+'REPORTE FEBRERO IMROM'!N19</f>
        <v>0</v>
      </c>
      <c r="O19" s="43"/>
      <c r="P19" s="44"/>
      <c r="Q19" s="51">
        <f>+'REPORTE FEBRERO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FEBRERO IMROM'!M20</f>
        <v>0</v>
      </c>
      <c r="I20" s="31"/>
      <c r="J20" s="31"/>
      <c r="K20" s="31"/>
      <c r="L20" s="22">
        <f t="shared" ref="L20:L83" si="1">I20+J20+K20</f>
        <v>0</v>
      </c>
      <c r="M20" s="22">
        <f t="shared" ref="M20:M83" si="2">H20+L20</f>
        <v>0</v>
      </c>
      <c r="N20" s="72">
        <f>+'REPORTE FEBRERO IMROM'!N20</f>
        <v>0</v>
      </c>
      <c r="O20" s="43"/>
      <c r="P20" s="44"/>
      <c r="Q20" s="51">
        <f>+'REPORTE FEBRERO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FEBRERO IMROM'!M21</f>
        <v>0</v>
      </c>
      <c r="I21" s="31"/>
      <c r="J21" s="31"/>
      <c r="K21" s="31"/>
      <c r="L21" s="22">
        <f t="shared" si="1"/>
        <v>0</v>
      </c>
      <c r="M21" s="22">
        <f t="shared" si="2"/>
        <v>0</v>
      </c>
      <c r="N21" s="72">
        <f>+'REPORTE FEBRERO IMROM'!N21</f>
        <v>0</v>
      </c>
      <c r="O21" s="43"/>
      <c r="P21" s="44"/>
      <c r="Q21" s="51">
        <f>+'REPORTE FEBRERO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FEBRERO IMROM'!M22</f>
        <v>0</v>
      </c>
      <c r="I22" s="31"/>
      <c r="J22" s="31"/>
      <c r="K22" s="31"/>
      <c r="L22" s="22">
        <f t="shared" si="1"/>
        <v>0</v>
      </c>
      <c r="M22" s="22">
        <f t="shared" si="2"/>
        <v>0</v>
      </c>
      <c r="N22" s="72">
        <f>+'REPORTE FEBRERO IMROM'!N22</f>
        <v>0</v>
      </c>
      <c r="O22" s="43"/>
      <c r="P22" s="44"/>
      <c r="Q22" s="51">
        <f>+'REPORTE FEBRERO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FEBRERO IMROM'!M23</f>
        <v>0</v>
      </c>
      <c r="I23" s="31"/>
      <c r="J23" s="31"/>
      <c r="K23" s="31"/>
      <c r="L23" s="22">
        <f t="shared" si="1"/>
        <v>0</v>
      </c>
      <c r="M23" s="22">
        <f t="shared" si="2"/>
        <v>0</v>
      </c>
      <c r="N23" s="72">
        <f>+'REPORTE FEBRERO IMROM'!N23</f>
        <v>0</v>
      </c>
      <c r="O23" s="43"/>
      <c r="P23" s="44"/>
      <c r="Q23" s="51">
        <f>+'REPORTE FEBRERO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FEBRERO IMROM'!M24</f>
        <v>0</v>
      </c>
      <c r="I24" s="31"/>
      <c r="J24" s="31"/>
      <c r="K24" s="31"/>
      <c r="L24" s="22">
        <f t="shared" si="1"/>
        <v>0</v>
      </c>
      <c r="M24" s="22">
        <f t="shared" si="2"/>
        <v>0</v>
      </c>
      <c r="N24" s="72">
        <f>+'REPORTE FEBRERO IMROM'!N24</f>
        <v>0</v>
      </c>
      <c r="O24" s="43"/>
      <c r="P24" s="44"/>
      <c r="Q24" s="51">
        <f>+'REPORTE FEBRERO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FEBRERO IMROM'!M25</f>
        <v>0</v>
      </c>
      <c r="I25" s="31"/>
      <c r="J25" s="31"/>
      <c r="K25" s="31"/>
      <c r="L25" s="22">
        <f t="shared" si="1"/>
        <v>0</v>
      </c>
      <c r="M25" s="22">
        <f t="shared" si="2"/>
        <v>0</v>
      </c>
      <c r="N25" s="72">
        <f>+'REPORTE FEBRERO IMROM'!N25</f>
        <v>0</v>
      </c>
      <c r="O25" s="43"/>
      <c r="P25" s="44"/>
      <c r="Q25" s="51">
        <f>+'REPORTE FEBRERO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FEBRERO IMROM'!M26</f>
        <v>0</v>
      </c>
      <c r="I26" s="31"/>
      <c r="J26" s="31"/>
      <c r="K26" s="31"/>
      <c r="L26" s="22">
        <f t="shared" si="1"/>
        <v>0</v>
      </c>
      <c r="M26" s="22">
        <f t="shared" si="2"/>
        <v>0</v>
      </c>
      <c r="N26" s="72">
        <f>+'REPORTE FEBRERO IMROM'!N26</f>
        <v>0</v>
      </c>
      <c r="O26" s="43"/>
      <c r="P26" s="44"/>
      <c r="Q26" s="51">
        <f>+'REPORTE FEBRERO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FEBRERO IMROM'!M27</f>
        <v>0</v>
      </c>
      <c r="I27" s="31"/>
      <c r="J27" s="31"/>
      <c r="K27" s="31"/>
      <c r="L27" s="22">
        <f t="shared" si="1"/>
        <v>0</v>
      </c>
      <c r="M27" s="22">
        <f t="shared" si="2"/>
        <v>0</v>
      </c>
      <c r="N27" s="72">
        <f>+'REPORTE FEBRERO IMROM'!N27</f>
        <v>0</v>
      </c>
      <c r="O27" s="43"/>
      <c r="P27" s="44"/>
      <c r="Q27" s="51">
        <f>+'REPORTE FEBRERO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FEBRERO IMROM'!M28</f>
        <v>0</v>
      </c>
      <c r="I28" s="31"/>
      <c r="J28" s="31"/>
      <c r="K28" s="31"/>
      <c r="L28" s="22">
        <f t="shared" si="1"/>
        <v>0</v>
      </c>
      <c r="M28" s="22">
        <f t="shared" si="2"/>
        <v>0</v>
      </c>
      <c r="N28" s="72">
        <f>+'REPORTE FEBRERO IMROM'!N28</f>
        <v>0</v>
      </c>
      <c r="O28" s="43"/>
      <c r="P28" s="44"/>
      <c r="Q28" s="51">
        <f>+'REPORTE FEBRERO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FEBRERO IMROM'!M29</f>
        <v>0</v>
      </c>
      <c r="I29" s="31"/>
      <c r="J29" s="31"/>
      <c r="K29" s="31"/>
      <c r="L29" s="22">
        <f t="shared" si="1"/>
        <v>0</v>
      </c>
      <c r="M29" s="22">
        <f t="shared" si="2"/>
        <v>0</v>
      </c>
      <c r="N29" s="72">
        <f>+'REPORTE FEBRERO IMROM'!N29</f>
        <v>0</v>
      </c>
      <c r="O29" s="43"/>
      <c r="P29" s="44"/>
      <c r="Q29" s="51">
        <f>+'REPORTE FEBRERO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FEBRERO IMROM'!M30</f>
        <v>0</v>
      </c>
      <c r="I30" s="31"/>
      <c r="J30" s="31"/>
      <c r="K30" s="31"/>
      <c r="L30" s="22">
        <f t="shared" si="1"/>
        <v>0</v>
      </c>
      <c r="M30" s="22">
        <f t="shared" si="2"/>
        <v>0</v>
      </c>
      <c r="N30" s="72">
        <f>+'REPORTE FEBRERO IMROM'!N30</f>
        <v>0</v>
      </c>
      <c r="O30" s="43"/>
      <c r="P30" s="44"/>
      <c r="Q30" s="51">
        <f>+'REPORTE FEBRERO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FEBRERO IMROM'!M31</f>
        <v>0</v>
      </c>
      <c r="I31" s="31"/>
      <c r="J31" s="31"/>
      <c r="K31" s="31"/>
      <c r="L31" s="22">
        <f t="shared" si="1"/>
        <v>0</v>
      </c>
      <c r="M31" s="22">
        <f t="shared" si="2"/>
        <v>0</v>
      </c>
      <c r="N31" s="72">
        <f>+'REPORTE FEBRERO IMROM'!N31</f>
        <v>0</v>
      </c>
      <c r="O31" s="43"/>
      <c r="P31" s="44"/>
      <c r="Q31" s="51">
        <f>+'REPORTE FEBRERO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FEBRERO IMROM'!M32</f>
        <v>0</v>
      </c>
      <c r="I32" s="31"/>
      <c r="J32" s="31"/>
      <c r="K32" s="31"/>
      <c r="L32" s="22">
        <f t="shared" si="1"/>
        <v>0</v>
      </c>
      <c r="M32" s="22">
        <f t="shared" si="2"/>
        <v>0</v>
      </c>
      <c r="N32" s="72">
        <f>+'REPORTE FEBRERO IMROM'!N32</f>
        <v>0</v>
      </c>
      <c r="O32" s="43"/>
      <c r="P32" s="44"/>
      <c r="Q32" s="51">
        <f>+'REPORTE FEBRERO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FEBRERO IMROM'!M33</f>
        <v>0</v>
      </c>
      <c r="I33" s="31"/>
      <c r="J33" s="31"/>
      <c r="K33" s="31"/>
      <c r="L33" s="22">
        <f t="shared" si="1"/>
        <v>0</v>
      </c>
      <c r="M33" s="22">
        <f t="shared" si="2"/>
        <v>0</v>
      </c>
      <c r="N33" s="72">
        <f>+'REPORTE FEBRERO IMROM'!N33</f>
        <v>0</v>
      </c>
      <c r="O33" s="43"/>
      <c r="P33" s="44"/>
      <c r="Q33" s="51">
        <f>+'REPORTE FEBRERO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FEBRERO IMROM'!M34</f>
        <v>0</v>
      </c>
      <c r="I34" s="31"/>
      <c r="J34" s="31"/>
      <c r="K34" s="31"/>
      <c r="L34" s="22">
        <f t="shared" si="1"/>
        <v>0</v>
      </c>
      <c r="M34" s="22">
        <f t="shared" si="2"/>
        <v>0</v>
      </c>
      <c r="N34" s="72">
        <f>+'REPORTE FEBRERO IMROM'!N34</f>
        <v>0</v>
      </c>
      <c r="O34" s="43"/>
      <c r="P34" s="44"/>
      <c r="Q34" s="51">
        <f>+'REPORTE FEBRERO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FEBRERO IMROM'!M35</f>
        <v>0</v>
      </c>
      <c r="I35" s="31"/>
      <c r="J35" s="31"/>
      <c r="K35" s="31"/>
      <c r="L35" s="22">
        <f t="shared" si="1"/>
        <v>0</v>
      </c>
      <c r="M35" s="22">
        <f t="shared" si="2"/>
        <v>0</v>
      </c>
      <c r="N35" s="72">
        <f>+'REPORTE FEBRERO IMROM'!N35</f>
        <v>0</v>
      </c>
      <c r="O35" s="43"/>
      <c r="P35" s="44"/>
      <c r="Q35" s="51">
        <f>+'REPORTE FEBRERO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FEBRERO IMROM'!M36</f>
        <v>0</v>
      </c>
      <c r="I36" s="31"/>
      <c r="J36" s="31"/>
      <c r="K36" s="31"/>
      <c r="L36" s="22">
        <f t="shared" si="1"/>
        <v>0</v>
      </c>
      <c r="M36" s="22">
        <f t="shared" si="2"/>
        <v>0</v>
      </c>
      <c r="N36" s="72">
        <f>+'REPORTE FEBRERO IMROM'!N36</f>
        <v>0</v>
      </c>
      <c r="O36" s="43"/>
      <c r="P36" s="44"/>
      <c r="Q36" s="51">
        <f>+'REPORTE FEBRERO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FEBRERO IMROM'!M37</f>
        <v>0</v>
      </c>
      <c r="I37" s="31"/>
      <c r="J37" s="31"/>
      <c r="K37" s="31"/>
      <c r="L37" s="22">
        <f t="shared" si="1"/>
        <v>0</v>
      </c>
      <c r="M37" s="22">
        <f t="shared" si="2"/>
        <v>0</v>
      </c>
      <c r="N37" s="72">
        <f>+'REPORTE FEBRERO IMROM'!N37</f>
        <v>0</v>
      </c>
      <c r="O37" s="43"/>
      <c r="P37" s="44"/>
      <c r="Q37" s="51">
        <f>+'REPORTE FEBRERO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FEBRERO IMROM'!M38</f>
        <v>0</v>
      </c>
      <c r="I38" s="31"/>
      <c r="J38" s="31"/>
      <c r="K38" s="31"/>
      <c r="L38" s="22">
        <f t="shared" si="1"/>
        <v>0</v>
      </c>
      <c r="M38" s="22">
        <f t="shared" si="2"/>
        <v>0</v>
      </c>
      <c r="N38" s="72">
        <f>+'REPORTE FEBRERO IMROM'!N38</f>
        <v>0</v>
      </c>
      <c r="O38" s="43"/>
      <c r="P38" s="44"/>
      <c r="Q38" s="51">
        <f>+'REPORTE FEBRERO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FEBRERO IMROM'!M39</f>
        <v>0</v>
      </c>
      <c r="I39" s="31"/>
      <c r="J39" s="31"/>
      <c r="K39" s="31"/>
      <c r="L39" s="22">
        <f t="shared" si="1"/>
        <v>0</v>
      </c>
      <c r="M39" s="22">
        <f t="shared" si="2"/>
        <v>0</v>
      </c>
      <c r="N39" s="72">
        <f>+'REPORTE FEBRERO IMROM'!N39</f>
        <v>0</v>
      </c>
      <c r="O39" s="43"/>
      <c r="P39" s="44"/>
      <c r="Q39" s="51">
        <f>+'REPORTE FEBRERO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FEBRERO IMROM'!M40</f>
        <v>0</v>
      </c>
      <c r="I40" s="31"/>
      <c r="J40" s="31"/>
      <c r="K40" s="31"/>
      <c r="L40" s="22">
        <f t="shared" si="1"/>
        <v>0</v>
      </c>
      <c r="M40" s="22">
        <f t="shared" si="2"/>
        <v>0</v>
      </c>
      <c r="N40" s="72">
        <f>+'REPORTE FEBRERO IMROM'!N40</f>
        <v>0</v>
      </c>
      <c r="O40" s="43"/>
      <c r="P40" s="44"/>
      <c r="Q40" s="51">
        <f>+'REPORTE FEBRERO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FEBRERO IMROM'!M41</f>
        <v>0</v>
      </c>
      <c r="I41" s="31"/>
      <c r="J41" s="31"/>
      <c r="K41" s="31"/>
      <c r="L41" s="22">
        <f t="shared" si="1"/>
        <v>0</v>
      </c>
      <c r="M41" s="22">
        <f t="shared" si="2"/>
        <v>0</v>
      </c>
      <c r="N41" s="72">
        <f>+'REPORTE FEBRERO IMROM'!N41</f>
        <v>0</v>
      </c>
      <c r="O41" s="43"/>
      <c r="P41" s="44"/>
      <c r="Q41" s="51">
        <f>+'REPORTE FEBRERO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FEBRERO IMROM'!M42</f>
        <v>0</v>
      </c>
      <c r="I42" s="31"/>
      <c r="J42" s="31"/>
      <c r="K42" s="31"/>
      <c r="L42" s="22">
        <f t="shared" si="1"/>
        <v>0</v>
      </c>
      <c r="M42" s="22">
        <f t="shared" si="2"/>
        <v>0</v>
      </c>
      <c r="N42" s="72">
        <f>+'REPORTE FEBRERO IMROM'!N42</f>
        <v>0</v>
      </c>
      <c r="O42" s="43"/>
      <c r="P42" s="44"/>
      <c r="Q42" s="51">
        <f>+'REPORTE FEBRERO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FEBRERO IMROM'!M43</f>
        <v>0</v>
      </c>
      <c r="I43" s="31"/>
      <c r="J43" s="31"/>
      <c r="K43" s="31"/>
      <c r="L43" s="22">
        <f t="shared" si="1"/>
        <v>0</v>
      </c>
      <c r="M43" s="22">
        <f t="shared" si="2"/>
        <v>0</v>
      </c>
      <c r="N43" s="72">
        <f>+'REPORTE FEBRERO IMROM'!N43</f>
        <v>0</v>
      </c>
      <c r="O43" s="43"/>
      <c r="P43" s="44"/>
      <c r="Q43" s="51">
        <f>+'REPORTE FEBRERO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FEBRERO IMROM'!M44</f>
        <v>0</v>
      </c>
      <c r="I44" s="31"/>
      <c r="J44" s="31"/>
      <c r="K44" s="31"/>
      <c r="L44" s="22">
        <f t="shared" si="1"/>
        <v>0</v>
      </c>
      <c r="M44" s="22">
        <f t="shared" si="2"/>
        <v>0</v>
      </c>
      <c r="N44" s="72">
        <f>+'REPORTE FEBRERO IMROM'!N44</f>
        <v>0</v>
      </c>
      <c r="O44" s="43"/>
      <c r="P44" s="44"/>
      <c r="Q44" s="51">
        <f>+'REPORTE FEBRERO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FEBRERO IMROM'!M45</f>
        <v>0</v>
      </c>
      <c r="I45" s="31"/>
      <c r="J45" s="31"/>
      <c r="K45" s="31"/>
      <c r="L45" s="22">
        <f t="shared" si="1"/>
        <v>0</v>
      </c>
      <c r="M45" s="22">
        <f t="shared" si="2"/>
        <v>0</v>
      </c>
      <c r="N45" s="72">
        <f>+'REPORTE FEBRERO IMROM'!N45</f>
        <v>0</v>
      </c>
      <c r="O45" s="43"/>
      <c r="P45" s="44"/>
      <c r="Q45" s="51">
        <f>+'REPORTE FEBRERO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FEBRERO IMROM'!M46</f>
        <v>0</v>
      </c>
      <c r="I46" s="31"/>
      <c r="J46" s="31"/>
      <c r="K46" s="31"/>
      <c r="L46" s="22">
        <f t="shared" si="1"/>
        <v>0</v>
      </c>
      <c r="M46" s="22">
        <f t="shared" si="2"/>
        <v>0</v>
      </c>
      <c r="N46" s="72">
        <f>+'REPORTE FEBRERO IMROM'!N46</f>
        <v>0</v>
      </c>
      <c r="O46" s="43"/>
      <c r="P46" s="44"/>
      <c r="Q46" s="51">
        <f>+'REPORTE FEBRERO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FEBRERO IMROM'!M47</f>
        <v>0</v>
      </c>
      <c r="I47" s="31"/>
      <c r="J47" s="31"/>
      <c r="K47" s="31"/>
      <c r="L47" s="22">
        <f t="shared" si="1"/>
        <v>0</v>
      </c>
      <c r="M47" s="22">
        <f t="shared" si="2"/>
        <v>0</v>
      </c>
      <c r="N47" s="72">
        <f>+'REPORTE FEBRERO IMROM'!N47</f>
        <v>0</v>
      </c>
      <c r="O47" s="43"/>
      <c r="P47" s="44"/>
      <c r="Q47" s="51">
        <f>+'REPORTE FEBRERO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FEBRERO IMROM'!M48</f>
        <v>0</v>
      </c>
      <c r="I48" s="31"/>
      <c r="J48" s="31"/>
      <c r="K48" s="31"/>
      <c r="L48" s="22">
        <f t="shared" si="1"/>
        <v>0</v>
      </c>
      <c r="M48" s="22">
        <f t="shared" si="2"/>
        <v>0</v>
      </c>
      <c r="N48" s="72">
        <f>+'REPORTE FEBRERO IMROM'!N48</f>
        <v>0</v>
      </c>
      <c r="O48" s="43"/>
      <c r="P48" s="44"/>
      <c r="Q48" s="51">
        <f>+'REPORTE FEBRERO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FEBRERO IMROM'!M49</f>
        <v>0</v>
      </c>
      <c r="I49" s="31"/>
      <c r="J49" s="31"/>
      <c r="K49" s="31"/>
      <c r="L49" s="22">
        <f t="shared" si="1"/>
        <v>0</v>
      </c>
      <c r="M49" s="22">
        <f t="shared" si="2"/>
        <v>0</v>
      </c>
      <c r="N49" s="72">
        <f>+'REPORTE FEBRERO IMROM'!N49</f>
        <v>0</v>
      </c>
      <c r="O49" s="43"/>
      <c r="P49" s="44"/>
      <c r="Q49" s="51">
        <f>+'REPORTE FEBRERO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FEBRERO IMROM'!M50</f>
        <v>0</v>
      </c>
      <c r="I50" s="31"/>
      <c r="J50" s="31"/>
      <c r="K50" s="31"/>
      <c r="L50" s="22">
        <f t="shared" si="1"/>
        <v>0</v>
      </c>
      <c r="M50" s="22">
        <f t="shared" si="2"/>
        <v>0</v>
      </c>
      <c r="N50" s="72">
        <f>+'REPORTE FEBRERO IMROM'!N50</f>
        <v>0</v>
      </c>
      <c r="O50" s="43"/>
      <c r="P50" s="44"/>
      <c r="Q50" s="51">
        <f>+'REPORTE FEBRERO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FEBRERO IMROM'!M51</f>
        <v>0</v>
      </c>
      <c r="I51" s="31"/>
      <c r="J51" s="31"/>
      <c r="K51" s="31"/>
      <c r="L51" s="22">
        <f t="shared" si="1"/>
        <v>0</v>
      </c>
      <c r="M51" s="22">
        <f t="shared" si="2"/>
        <v>0</v>
      </c>
      <c r="N51" s="72">
        <f>+'REPORTE FEBRERO IMROM'!N51</f>
        <v>0</v>
      </c>
      <c r="O51" s="43"/>
      <c r="P51" s="44"/>
      <c r="Q51" s="51">
        <f>+'REPORTE FEBRERO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FEBRERO IMROM'!M52</f>
        <v>0</v>
      </c>
      <c r="I52" s="31"/>
      <c r="J52" s="31"/>
      <c r="K52" s="31"/>
      <c r="L52" s="22">
        <f t="shared" si="1"/>
        <v>0</v>
      </c>
      <c r="M52" s="22">
        <f t="shared" si="2"/>
        <v>0</v>
      </c>
      <c r="N52" s="72">
        <f>+'REPORTE FEBRERO IMROM'!N52</f>
        <v>0</v>
      </c>
      <c r="O52" s="43"/>
      <c r="P52" s="44"/>
      <c r="Q52" s="51">
        <f>+'REPORTE FEBRERO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FEBRERO IMROM'!M53</f>
        <v>0</v>
      </c>
      <c r="I53" s="31"/>
      <c r="J53" s="31"/>
      <c r="K53" s="31"/>
      <c r="L53" s="22">
        <f t="shared" si="1"/>
        <v>0</v>
      </c>
      <c r="M53" s="22">
        <f t="shared" si="2"/>
        <v>0</v>
      </c>
      <c r="N53" s="72">
        <f>+'REPORTE FEBRERO IMROM'!N53</f>
        <v>0</v>
      </c>
      <c r="O53" s="43"/>
      <c r="P53" s="44"/>
      <c r="Q53" s="51">
        <f>+'REPORTE FEBRERO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FEBRERO IMROM'!M54</f>
        <v>0</v>
      </c>
      <c r="I54" s="31"/>
      <c r="J54" s="31"/>
      <c r="K54" s="31"/>
      <c r="L54" s="22">
        <f t="shared" si="1"/>
        <v>0</v>
      </c>
      <c r="M54" s="22">
        <f t="shared" si="2"/>
        <v>0</v>
      </c>
      <c r="N54" s="72">
        <f>+'REPORTE FEBRERO IMROM'!N54</f>
        <v>0</v>
      </c>
      <c r="O54" s="43"/>
      <c r="P54" s="44"/>
      <c r="Q54" s="51">
        <f>+'REPORTE FEBRERO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FEBRERO IMROM'!M55</f>
        <v>0</v>
      </c>
      <c r="I55" s="31"/>
      <c r="J55" s="31"/>
      <c r="K55" s="31"/>
      <c r="L55" s="22">
        <f t="shared" si="1"/>
        <v>0</v>
      </c>
      <c r="M55" s="22">
        <f t="shared" si="2"/>
        <v>0</v>
      </c>
      <c r="N55" s="72">
        <f>+'REPORTE FEBRERO IMROM'!N55</f>
        <v>0</v>
      </c>
      <c r="O55" s="43"/>
      <c r="P55" s="44"/>
      <c r="Q55" s="51">
        <f>+'REPORTE FEBRERO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FEBRERO IMROM'!M56</f>
        <v>0</v>
      </c>
      <c r="I56" s="31"/>
      <c r="J56" s="31"/>
      <c r="K56" s="31"/>
      <c r="L56" s="22">
        <f t="shared" si="1"/>
        <v>0</v>
      </c>
      <c r="M56" s="22">
        <f t="shared" si="2"/>
        <v>0</v>
      </c>
      <c r="N56" s="72">
        <f>+'REPORTE FEBRERO IMROM'!N56</f>
        <v>0</v>
      </c>
      <c r="O56" s="43"/>
      <c r="P56" s="44"/>
      <c r="Q56" s="51">
        <f>+'REPORTE FEBRERO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FEBRERO IMROM'!M57</f>
        <v>0</v>
      </c>
      <c r="I57" s="31"/>
      <c r="J57" s="31"/>
      <c r="K57" s="31"/>
      <c r="L57" s="22">
        <f t="shared" si="1"/>
        <v>0</v>
      </c>
      <c r="M57" s="22">
        <f t="shared" si="2"/>
        <v>0</v>
      </c>
      <c r="N57" s="72">
        <f>+'REPORTE FEBRERO IMROM'!N57</f>
        <v>0</v>
      </c>
      <c r="O57" s="43"/>
      <c r="P57" s="44"/>
      <c r="Q57" s="51">
        <f>+'REPORTE FEBRERO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FEBRERO IMROM'!M58</f>
        <v>0</v>
      </c>
      <c r="I58" s="31"/>
      <c r="J58" s="31"/>
      <c r="K58" s="31"/>
      <c r="L58" s="22">
        <f t="shared" si="1"/>
        <v>0</v>
      </c>
      <c r="M58" s="22">
        <f t="shared" si="2"/>
        <v>0</v>
      </c>
      <c r="N58" s="72">
        <f>+'REPORTE FEBRERO IMROM'!N58</f>
        <v>0</v>
      </c>
      <c r="O58" s="43"/>
      <c r="P58" s="44"/>
      <c r="Q58" s="51">
        <f>+'REPORTE FEBRERO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FEBRERO IMROM'!M59</f>
        <v>0</v>
      </c>
      <c r="I59" s="31"/>
      <c r="J59" s="31"/>
      <c r="K59" s="31"/>
      <c r="L59" s="22">
        <f t="shared" si="1"/>
        <v>0</v>
      </c>
      <c r="M59" s="22">
        <f t="shared" si="2"/>
        <v>0</v>
      </c>
      <c r="N59" s="72">
        <f>+'REPORTE FEBRERO IMROM'!N59</f>
        <v>0</v>
      </c>
      <c r="O59" s="43"/>
      <c r="P59" s="44"/>
      <c r="Q59" s="51">
        <f>+'REPORTE FEBRERO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FEBRERO IMROM'!M60</f>
        <v>0</v>
      </c>
      <c r="I60" s="31"/>
      <c r="J60" s="31"/>
      <c r="K60" s="31"/>
      <c r="L60" s="22">
        <f t="shared" si="1"/>
        <v>0</v>
      </c>
      <c r="M60" s="22">
        <f t="shared" si="2"/>
        <v>0</v>
      </c>
      <c r="N60" s="72">
        <f>+'REPORTE FEBRERO IMROM'!N60</f>
        <v>0</v>
      </c>
      <c r="O60" s="43"/>
      <c r="P60" s="44"/>
      <c r="Q60" s="51">
        <f>+'REPORTE FEBRERO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FEBRERO IMROM'!M61</f>
        <v>0</v>
      </c>
      <c r="I61" s="31"/>
      <c r="J61" s="31"/>
      <c r="K61" s="31"/>
      <c r="L61" s="22">
        <f t="shared" si="1"/>
        <v>0</v>
      </c>
      <c r="M61" s="22">
        <f t="shared" si="2"/>
        <v>0</v>
      </c>
      <c r="N61" s="72">
        <f>+'REPORTE FEBRERO IMROM'!N61</f>
        <v>0</v>
      </c>
      <c r="O61" s="43"/>
      <c r="P61" s="44"/>
      <c r="Q61" s="51">
        <f>+'REPORTE FEBRERO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FEBRERO IMROM'!M62</f>
        <v>0</v>
      </c>
      <c r="I62" s="31"/>
      <c r="J62" s="31"/>
      <c r="K62" s="31"/>
      <c r="L62" s="22">
        <f t="shared" si="1"/>
        <v>0</v>
      </c>
      <c r="M62" s="22">
        <f t="shared" si="2"/>
        <v>0</v>
      </c>
      <c r="N62" s="72">
        <f>+'REPORTE FEBRERO IMROM'!N62</f>
        <v>0</v>
      </c>
      <c r="O62" s="43"/>
      <c r="P62" s="44"/>
      <c r="Q62" s="51">
        <f>+'REPORTE FEBRERO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FEBRERO IMROM'!M63</f>
        <v>0</v>
      </c>
      <c r="I63" s="31"/>
      <c r="J63" s="31"/>
      <c r="K63" s="31"/>
      <c r="L63" s="22">
        <f t="shared" si="1"/>
        <v>0</v>
      </c>
      <c r="M63" s="22">
        <f t="shared" si="2"/>
        <v>0</v>
      </c>
      <c r="N63" s="72">
        <f>+'REPORTE FEBRERO IMROM'!N63</f>
        <v>0</v>
      </c>
      <c r="O63" s="43"/>
      <c r="P63" s="44"/>
      <c r="Q63" s="51">
        <f>+'REPORTE FEBRERO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FEBRERO IMROM'!M64</f>
        <v>0</v>
      </c>
      <c r="I64" s="31"/>
      <c r="J64" s="31"/>
      <c r="K64" s="31"/>
      <c r="L64" s="22">
        <f t="shared" si="1"/>
        <v>0</v>
      </c>
      <c r="M64" s="22">
        <f t="shared" si="2"/>
        <v>0</v>
      </c>
      <c r="N64" s="72">
        <f>+'REPORTE FEBRERO IMROM'!N64</f>
        <v>0</v>
      </c>
      <c r="O64" s="43"/>
      <c r="P64" s="44"/>
      <c r="Q64" s="51">
        <f>+'REPORTE FEBRERO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FEBRERO IMROM'!M65</f>
        <v>0</v>
      </c>
      <c r="I65" s="31"/>
      <c r="J65" s="31"/>
      <c r="K65" s="31"/>
      <c r="L65" s="22">
        <f t="shared" si="1"/>
        <v>0</v>
      </c>
      <c r="M65" s="22">
        <f t="shared" si="2"/>
        <v>0</v>
      </c>
      <c r="N65" s="72">
        <f>+'REPORTE FEBRERO IMROM'!N65</f>
        <v>0</v>
      </c>
      <c r="O65" s="43"/>
      <c r="P65" s="44"/>
      <c r="Q65" s="51">
        <f>+'REPORTE FEBRERO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FEBRERO IMROM'!M66</f>
        <v>0</v>
      </c>
      <c r="I66" s="31"/>
      <c r="J66" s="31"/>
      <c r="K66" s="31"/>
      <c r="L66" s="22">
        <f t="shared" si="1"/>
        <v>0</v>
      </c>
      <c r="M66" s="22">
        <f t="shared" si="2"/>
        <v>0</v>
      </c>
      <c r="N66" s="72">
        <f>+'REPORTE FEBRERO IMROM'!N66</f>
        <v>0</v>
      </c>
      <c r="O66" s="43"/>
      <c r="P66" s="44"/>
      <c r="Q66" s="51">
        <f>+'REPORTE FEBRERO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FEBRERO IMROM'!M67</f>
        <v>0</v>
      </c>
      <c r="I67" s="31"/>
      <c r="J67" s="31"/>
      <c r="K67" s="31"/>
      <c r="L67" s="22">
        <f t="shared" si="1"/>
        <v>0</v>
      </c>
      <c r="M67" s="22">
        <f t="shared" si="2"/>
        <v>0</v>
      </c>
      <c r="N67" s="72">
        <f>+'REPORTE FEBRERO IMROM'!N67</f>
        <v>0</v>
      </c>
      <c r="O67" s="43"/>
      <c r="P67" s="44"/>
      <c r="Q67" s="51">
        <f>+'REPORTE FEBRERO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FEBRERO IMROM'!M68</f>
        <v>0</v>
      </c>
      <c r="I68" s="31"/>
      <c r="J68" s="31"/>
      <c r="K68" s="31"/>
      <c r="L68" s="22">
        <f t="shared" si="1"/>
        <v>0</v>
      </c>
      <c r="M68" s="22">
        <f t="shared" si="2"/>
        <v>0</v>
      </c>
      <c r="N68" s="72">
        <f>+'REPORTE FEBRERO IMROM'!N68</f>
        <v>0</v>
      </c>
      <c r="O68" s="43"/>
      <c r="P68" s="44"/>
      <c r="Q68" s="51">
        <f>+'REPORTE FEBRERO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FEBRERO IMROM'!M69</f>
        <v>0</v>
      </c>
      <c r="I69" s="31"/>
      <c r="J69" s="31"/>
      <c r="K69" s="31"/>
      <c r="L69" s="22">
        <f t="shared" si="1"/>
        <v>0</v>
      </c>
      <c r="M69" s="22">
        <f t="shared" si="2"/>
        <v>0</v>
      </c>
      <c r="N69" s="72">
        <f>+'REPORTE FEBRERO IMROM'!N69</f>
        <v>0</v>
      </c>
      <c r="O69" s="43"/>
      <c r="P69" s="44"/>
      <c r="Q69" s="51">
        <f>+'REPORTE FEBRERO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FEBRERO IMROM'!M70</f>
        <v>0</v>
      </c>
      <c r="I70" s="31"/>
      <c r="J70" s="31"/>
      <c r="K70" s="31"/>
      <c r="L70" s="22">
        <f t="shared" si="1"/>
        <v>0</v>
      </c>
      <c r="M70" s="22">
        <f t="shared" si="2"/>
        <v>0</v>
      </c>
      <c r="N70" s="72">
        <f>+'REPORTE FEBRERO IMROM'!N70</f>
        <v>0</v>
      </c>
      <c r="O70" s="43"/>
      <c r="P70" s="44"/>
      <c r="Q70" s="51">
        <f>+'REPORTE FEBRERO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FEBRERO IMROM'!M71</f>
        <v>0</v>
      </c>
      <c r="I71" s="31"/>
      <c r="J71" s="31"/>
      <c r="K71" s="31"/>
      <c r="L71" s="22">
        <f t="shared" si="1"/>
        <v>0</v>
      </c>
      <c r="M71" s="22">
        <f t="shared" si="2"/>
        <v>0</v>
      </c>
      <c r="N71" s="72">
        <f>+'REPORTE FEBRERO IMROM'!N71</f>
        <v>0</v>
      </c>
      <c r="O71" s="43"/>
      <c r="P71" s="44"/>
      <c r="Q71" s="51">
        <f>+'REPORTE FEBRERO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FEBRERO IMROM'!M72</f>
        <v>0</v>
      </c>
      <c r="I72" s="31"/>
      <c r="J72" s="31"/>
      <c r="K72" s="31"/>
      <c r="L72" s="22">
        <f t="shared" si="1"/>
        <v>0</v>
      </c>
      <c r="M72" s="22">
        <f t="shared" si="2"/>
        <v>0</v>
      </c>
      <c r="N72" s="72">
        <f>+'REPORTE FEBRERO IMROM'!N72</f>
        <v>0</v>
      </c>
      <c r="O72" s="43"/>
      <c r="P72" s="44"/>
      <c r="Q72" s="51">
        <f>+'REPORTE FEBRERO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FEBRERO IMROM'!M73</f>
        <v>0</v>
      </c>
      <c r="I73" s="31"/>
      <c r="J73" s="31"/>
      <c r="K73" s="31"/>
      <c r="L73" s="22">
        <f t="shared" si="1"/>
        <v>0</v>
      </c>
      <c r="M73" s="22">
        <f t="shared" si="2"/>
        <v>0</v>
      </c>
      <c r="N73" s="72">
        <f>+'REPORTE FEBRERO IMROM'!N73</f>
        <v>0</v>
      </c>
      <c r="O73" s="43"/>
      <c r="P73" s="44"/>
      <c r="Q73" s="51">
        <f>+'REPORTE FEBRERO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FEBRERO IMROM'!M74</f>
        <v>0</v>
      </c>
      <c r="I74" s="31"/>
      <c r="J74" s="31"/>
      <c r="K74" s="31"/>
      <c r="L74" s="22">
        <f t="shared" si="1"/>
        <v>0</v>
      </c>
      <c r="M74" s="22">
        <f t="shared" si="2"/>
        <v>0</v>
      </c>
      <c r="N74" s="72">
        <f>+'REPORTE FEBRERO IMROM'!N74</f>
        <v>0</v>
      </c>
      <c r="O74" s="43"/>
      <c r="P74" s="44"/>
      <c r="Q74" s="51">
        <f>+'REPORTE FEBRERO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FEBRERO IMROM'!M75</f>
        <v>0</v>
      </c>
      <c r="I75" s="31"/>
      <c r="J75" s="31"/>
      <c r="K75" s="31"/>
      <c r="L75" s="22">
        <f t="shared" si="1"/>
        <v>0</v>
      </c>
      <c r="M75" s="22">
        <f t="shared" si="2"/>
        <v>0</v>
      </c>
      <c r="N75" s="72">
        <f>+'REPORTE FEBRERO IMROM'!N75</f>
        <v>0</v>
      </c>
      <c r="O75" s="43"/>
      <c r="P75" s="44"/>
      <c r="Q75" s="51">
        <f>+'REPORTE FEBRERO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FEBRERO IMROM'!M76</f>
        <v>0</v>
      </c>
      <c r="I76" s="31"/>
      <c r="J76" s="31"/>
      <c r="K76" s="31"/>
      <c r="L76" s="22">
        <f t="shared" si="1"/>
        <v>0</v>
      </c>
      <c r="M76" s="22">
        <f t="shared" si="2"/>
        <v>0</v>
      </c>
      <c r="N76" s="72">
        <f>+'REPORTE FEBRERO IMROM'!N76</f>
        <v>0</v>
      </c>
      <c r="O76" s="43"/>
      <c r="P76" s="44"/>
      <c r="Q76" s="51">
        <f>+'REPORTE FEBRERO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FEBRERO IMROM'!M77</f>
        <v>0</v>
      </c>
      <c r="I77" s="31"/>
      <c r="J77" s="31"/>
      <c r="K77" s="31"/>
      <c r="L77" s="22">
        <f t="shared" si="1"/>
        <v>0</v>
      </c>
      <c r="M77" s="22">
        <f t="shared" si="2"/>
        <v>0</v>
      </c>
      <c r="N77" s="72">
        <f>+'REPORTE FEBRERO IMROM'!N77</f>
        <v>0</v>
      </c>
      <c r="O77" s="43"/>
      <c r="P77" s="44"/>
      <c r="Q77" s="51">
        <f>+'REPORTE FEBRERO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FEBRERO IMROM'!M78</f>
        <v>0</v>
      </c>
      <c r="I78" s="31"/>
      <c r="J78" s="31"/>
      <c r="K78" s="31"/>
      <c r="L78" s="22">
        <f t="shared" si="1"/>
        <v>0</v>
      </c>
      <c r="M78" s="22">
        <f t="shared" si="2"/>
        <v>0</v>
      </c>
      <c r="N78" s="72">
        <f>+'REPORTE FEBRERO IMROM'!N78</f>
        <v>0</v>
      </c>
      <c r="O78" s="43"/>
      <c r="P78" s="44"/>
      <c r="Q78" s="51">
        <f>+'REPORTE FEBRERO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FEBRERO IMROM'!M79</f>
        <v>0</v>
      </c>
      <c r="I79" s="31"/>
      <c r="J79" s="31"/>
      <c r="K79" s="31"/>
      <c r="L79" s="22">
        <f t="shared" si="1"/>
        <v>0</v>
      </c>
      <c r="M79" s="22">
        <f t="shared" si="2"/>
        <v>0</v>
      </c>
      <c r="N79" s="72">
        <f>+'REPORTE FEBRERO IMROM'!N79</f>
        <v>0</v>
      </c>
      <c r="O79" s="43"/>
      <c r="P79" s="44"/>
      <c r="Q79" s="51">
        <f>+'REPORTE FEBRERO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FEBRERO IMROM'!M80</f>
        <v>0</v>
      </c>
      <c r="I80" s="31"/>
      <c r="J80" s="31"/>
      <c r="K80" s="31"/>
      <c r="L80" s="22">
        <f t="shared" si="1"/>
        <v>0</v>
      </c>
      <c r="M80" s="22">
        <f t="shared" si="2"/>
        <v>0</v>
      </c>
      <c r="N80" s="72">
        <f>+'REPORTE FEBRERO IMROM'!N80</f>
        <v>0</v>
      </c>
      <c r="O80" s="43"/>
      <c r="P80" s="44"/>
      <c r="Q80" s="51">
        <f>+'REPORTE FEBRERO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FEBRERO IMROM'!M81</f>
        <v>0</v>
      </c>
      <c r="I81" s="31"/>
      <c r="J81" s="31"/>
      <c r="K81" s="31"/>
      <c r="L81" s="22">
        <f t="shared" si="1"/>
        <v>0</v>
      </c>
      <c r="M81" s="22">
        <f t="shared" si="2"/>
        <v>0</v>
      </c>
      <c r="N81" s="72">
        <f>+'REPORTE FEBRERO IMROM'!N81</f>
        <v>0</v>
      </c>
      <c r="O81" s="43"/>
      <c r="P81" s="44"/>
      <c r="Q81" s="51">
        <f>+'REPORTE FEBRERO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FEBRERO IMROM'!M82</f>
        <v>0</v>
      </c>
      <c r="I82" s="31"/>
      <c r="J82" s="31"/>
      <c r="K82" s="31"/>
      <c r="L82" s="22">
        <f t="shared" si="1"/>
        <v>0</v>
      </c>
      <c r="M82" s="22">
        <f t="shared" si="2"/>
        <v>0</v>
      </c>
      <c r="N82" s="72">
        <f>+'REPORTE FEBRERO IMROM'!N82</f>
        <v>0</v>
      </c>
      <c r="O82" s="43"/>
      <c r="P82" s="44"/>
      <c r="Q82" s="51">
        <f>+'REPORTE FEBRERO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FEBRERO IMROM'!M83</f>
        <v>0</v>
      </c>
      <c r="I83" s="31"/>
      <c r="J83" s="31"/>
      <c r="K83" s="31"/>
      <c r="L83" s="22">
        <f t="shared" si="1"/>
        <v>0</v>
      </c>
      <c r="M83" s="22">
        <f t="shared" si="2"/>
        <v>0</v>
      </c>
      <c r="N83" s="72">
        <f>+'REPORTE FEBRERO IMROM'!N83</f>
        <v>0</v>
      </c>
      <c r="O83" s="43"/>
      <c r="P83" s="44"/>
      <c r="Q83" s="51">
        <f>+'REPORTE FEBRERO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FEBRERO IMROM'!M84</f>
        <v>0</v>
      </c>
      <c r="I84" s="31"/>
      <c r="J84" s="31"/>
      <c r="K84" s="31"/>
      <c r="L84" s="22">
        <f t="shared" ref="L84:L147" si="4">I84+J84+K84</f>
        <v>0</v>
      </c>
      <c r="M84" s="22">
        <f t="shared" ref="M84:M147" si="5">H84+L84</f>
        <v>0</v>
      </c>
      <c r="N84" s="72">
        <f>+'REPORTE FEBRERO IMROM'!N84</f>
        <v>0</v>
      </c>
      <c r="O84" s="43"/>
      <c r="P84" s="44"/>
      <c r="Q84" s="51">
        <f>+'REPORTE FEBRERO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FEBRERO IMROM'!M85</f>
        <v>0</v>
      </c>
      <c r="I85" s="31"/>
      <c r="J85" s="31"/>
      <c r="K85" s="31"/>
      <c r="L85" s="22">
        <f t="shared" si="4"/>
        <v>0</v>
      </c>
      <c r="M85" s="22">
        <f t="shared" si="5"/>
        <v>0</v>
      </c>
      <c r="N85" s="72">
        <f>+'REPORTE FEBRERO IMROM'!N85</f>
        <v>0</v>
      </c>
      <c r="O85" s="43"/>
      <c r="P85" s="44"/>
      <c r="Q85" s="51">
        <f>+'REPORTE FEBRERO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FEBRERO IMROM'!M86</f>
        <v>0</v>
      </c>
      <c r="I86" s="31"/>
      <c r="J86" s="31"/>
      <c r="K86" s="31"/>
      <c r="L86" s="22">
        <f t="shared" si="4"/>
        <v>0</v>
      </c>
      <c r="M86" s="22">
        <f t="shared" si="5"/>
        <v>0</v>
      </c>
      <c r="N86" s="72">
        <f>+'REPORTE FEBRERO IMROM'!N86</f>
        <v>0</v>
      </c>
      <c r="O86" s="43"/>
      <c r="P86" s="44"/>
      <c r="Q86" s="51">
        <f>+'REPORTE FEBRERO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FEBRERO IMROM'!M87</f>
        <v>0</v>
      </c>
      <c r="I87" s="31"/>
      <c r="J87" s="31"/>
      <c r="K87" s="31"/>
      <c r="L87" s="22">
        <f t="shared" si="4"/>
        <v>0</v>
      </c>
      <c r="M87" s="22">
        <f t="shared" si="5"/>
        <v>0</v>
      </c>
      <c r="N87" s="72">
        <f>+'REPORTE FEBRERO IMROM'!N87</f>
        <v>0</v>
      </c>
      <c r="O87" s="43"/>
      <c r="P87" s="44"/>
      <c r="Q87" s="51">
        <f>+'REPORTE FEBRERO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FEBRERO IMROM'!M88</f>
        <v>0</v>
      </c>
      <c r="I88" s="31"/>
      <c r="J88" s="31"/>
      <c r="K88" s="31"/>
      <c r="L88" s="22">
        <f t="shared" si="4"/>
        <v>0</v>
      </c>
      <c r="M88" s="22">
        <f t="shared" si="5"/>
        <v>0</v>
      </c>
      <c r="N88" s="72">
        <f>+'REPORTE FEBRERO IMROM'!N88</f>
        <v>0</v>
      </c>
      <c r="O88" s="43"/>
      <c r="P88" s="44"/>
      <c r="Q88" s="51">
        <f>+'REPORTE FEBRERO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FEBRERO IMROM'!M89</f>
        <v>0</v>
      </c>
      <c r="I89" s="31"/>
      <c r="J89" s="31"/>
      <c r="K89" s="31"/>
      <c r="L89" s="22">
        <f t="shared" si="4"/>
        <v>0</v>
      </c>
      <c r="M89" s="22">
        <f t="shared" si="5"/>
        <v>0</v>
      </c>
      <c r="N89" s="72">
        <f>+'REPORTE FEBRERO IMROM'!N89</f>
        <v>0</v>
      </c>
      <c r="O89" s="43"/>
      <c r="P89" s="44"/>
      <c r="Q89" s="51">
        <f>+'REPORTE FEBRERO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FEBRERO IMROM'!M90</f>
        <v>0</v>
      </c>
      <c r="I90" s="31"/>
      <c r="J90" s="31"/>
      <c r="K90" s="31"/>
      <c r="L90" s="22">
        <f t="shared" si="4"/>
        <v>0</v>
      </c>
      <c r="M90" s="22">
        <f t="shared" si="5"/>
        <v>0</v>
      </c>
      <c r="N90" s="72">
        <f>+'REPORTE FEBRERO IMROM'!N90</f>
        <v>0</v>
      </c>
      <c r="O90" s="43"/>
      <c r="P90" s="44"/>
      <c r="Q90" s="51">
        <f>+'REPORTE FEBRERO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FEBRERO IMROM'!M91</f>
        <v>0</v>
      </c>
      <c r="I91" s="31"/>
      <c r="J91" s="31"/>
      <c r="K91" s="31"/>
      <c r="L91" s="22">
        <f t="shared" si="4"/>
        <v>0</v>
      </c>
      <c r="M91" s="22">
        <f t="shared" si="5"/>
        <v>0</v>
      </c>
      <c r="N91" s="72">
        <f>+'REPORTE FEBRERO IMROM'!N91</f>
        <v>0</v>
      </c>
      <c r="O91" s="43"/>
      <c r="P91" s="44"/>
      <c r="Q91" s="51">
        <f>+'REPORTE FEBRERO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FEBRERO IMROM'!M92</f>
        <v>0</v>
      </c>
      <c r="I92" s="31"/>
      <c r="J92" s="31"/>
      <c r="K92" s="31"/>
      <c r="L92" s="22">
        <f t="shared" si="4"/>
        <v>0</v>
      </c>
      <c r="M92" s="22">
        <f t="shared" si="5"/>
        <v>0</v>
      </c>
      <c r="N92" s="72">
        <f>+'REPORTE FEBRERO IMROM'!N92</f>
        <v>0</v>
      </c>
      <c r="O92" s="43"/>
      <c r="P92" s="44"/>
      <c r="Q92" s="51">
        <f>+'REPORTE FEBRERO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FEBRERO IMROM'!M93</f>
        <v>0</v>
      </c>
      <c r="I93" s="31"/>
      <c r="J93" s="31"/>
      <c r="K93" s="31"/>
      <c r="L93" s="22">
        <f t="shared" si="4"/>
        <v>0</v>
      </c>
      <c r="M93" s="22">
        <f t="shared" si="5"/>
        <v>0</v>
      </c>
      <c r="N93" s="72">
        <f>+'REPORTE FEBRERO IMROM'!N93</f>
        <v>0</v>
      </c>
      <c r="O93" s="43"/>
      <c r="P93" s="44"/>
      <c r="Q93" s="51">
        <f>+'REPORTE FEBRERO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FEBRERO IMROM'!M94</f>
        <v>0</v>
      </c>
      <c r="I94" s="31"/>
      <c r="J94" s="31"/>
      <c r="K94" s="31"/>
      <c r="L94" s="22">
        <f t="shared" si="4"/>
        <v>0</v>
      </c>
      <c r="M94" s="22">
        <f t="shared" si="5"/>
        <v>0</v>
      </c>
      <c r="N94" s="72">
        <f>+'REPORTE FEBRERO IMROM'!N94</f>
        <v>0</v>
      </c>
      <c r="O94" s="43"/>
      <c r="P94" s="44"/>
      <c r="Q94" s="51">
        <f>+'REPORTE FEBRERO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FEBRERO IMROM'!M95</f>
        <v>0</v>
      </c>
      <c r="I95" s="31"/>
      <c r="J95" s="31"/>
      <c r="K95" s="31"/>
      <c r="L95" s="22">
        <f t="shared" si="4"/>
        <v>0</v>
      </c>
      <c r="M95" s="22">
        <f t="shared" si="5"/>
        <v>0</v>
      </c>
      <c r="N95" s="72">
        <f>+'REPORTE FEBRERO IMROM'!N95</f>
        <v>0</v>
      </c>
      <c r="O95" s="43"/>
      <c r="P95" s="44"/>
      <c r="Q95" s="51">
        <f>+'REPORTE FEBRERO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FEBRERO IMROM'!M96</f>
        <v>0</v>
      </c>
      <c r="I96" s="31"/>
      <c r="J96" s="31"/>
      <c r="K96" s="31"/>
      <c r="L96" s="22">
        <f t="shared" si="4"/>
        <v>0</v>
      </c>
      <c r="M96" s="22">
        <f t="shared" si="5"/>
        <v>0</v>
      </c>
      <c r="N96" s="72">
        <f>+'REPORTE FEBRERO IMROM'!N96</f>
        <v>0</v>
      </c>
      <c r="O96" s="43"/>
      <c r="P96" s="44"/>
      <c r="Q96" s="51">
        <f>+'REPORTE FEBRERO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FEBRERO IMROM'!M97</f>
        <v>0</v>
      </c>
      <c r="I97" s="31"/>
      <c r="J97" s="31"/>
      <c r="K97" s="31"/>
      <c r="L97" s="22">
        <f t="shared" si="4"/>
        <v>0</v>
      </c>
      <c r="M97" s="22">
        <f t="shared" si="5"/>
        <v>0</v>
      </c>
      <c r="N97" s="72">
        <f>+'REPORTE FEBRERO IMROM'!N97</f>
        <v>0</v>
      </c>
      <c r="O97" s="43"/>
      <c r="P97" s="44"/>
      <c r="Q97" s="51">
        <f>+'REPORTE FEBRERO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FEBRERO IMROM'!M98</f>
        <v>0</v>
      </c>
      <c r="I98" s="31"/>
      <c r="J98" s="31"/>
      <c r="K98" s="31"/>
      <c r="L98" s="22">
        <f t="shared" si="4"/>
        <v>0</v>
      </c>
      <c r="M98" s="22">
        <f t="shared" si="5"/>
        <v>0</v>
      </c>
      <c r="N98" s="72">
        <f>+'REPORTE FEBRERO IMROM'!N98</f>
        <v>0</v>
      </c>
      <c r="O98" s="43"/>
      <c r="P98" s="44"/>
      <c r="Q98" s="51">
        <f>+'REPORTE FEBRERO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FEBRERO IMROM'!M99</f>
        <v>0</v>
      </c>
      <c r="I99" s="31"/>
      <c r="J99" s="31"/>
      <c r="K99" s="31"/>
      <c r="L99" s="22">
        <f t="shared" si="4"/>
        <v>0</v>
      </c>
      <c r="M99" s="22">
        <f t="shared" si="5"/>
        <v>0</v>
      </c>
      <c r="N99" s="72">
        <f>+'REPORTE FEBRERO IMROM'!N99</f>
        <v>0</v>
      </c>
      <c r="O99" s="43"/>
      <c r="P99" s="44"/>
      <c r="Q99" s="51">
        <f>+'REPORTE FEBRERO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FEBRERO IMROM'!M100</f>
        <v>0</v>
      </c>
      <c r="I100" s="31"/>
      <c r="J100" s="31"/>
      <c r="K100" s="31"/>
      <c r="L100" s="22">
        <f t="shared" si="4"/>
        <v>0</v>
      </c>
      <c r="M100" s="22">
        <f t="shared" si="5"/>
        <v>0</v>
      </c>
      <c r="N100" s="72">
        <f>+'REPORTE FEBRERO IMROM'!N100</f>
        <v>0</v>
      </c>
      <c r="O100" s="43"/>
      <c r="P100" s="44"/>
      <c r="Q100" s="51">
        <f>+'REPORTE FEBRERO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FEBRERO IMROM'!M101</f>
        <v>0</v>
      </c>
      <c r="I101" s="31"/>
      <c r="J101" s="31"/>
      <c r="K101" s="31"/>
      <c r="L101" s="22">
        <f t="shared" si="4"/>
        <v>0</v>
      </c>
      <c r="M101" s="22">
        <f t="shared" si="5"/>
        <v>0</v>
      </c>
      <c r="N101" s="72">
        <f>+'REPORTE FEBRERO IMROM'!N101</f>
        <v>0</v>
      </c>
      <c r="O101" s="43"/>
      <c r="P101" s="44"/>
      <c r="Q101" s="51">
        <f>+'REPORTE FEBRERO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FEBRERO IMROM'!M102</f>
        <v>0</v>
      </c>
      <c r="I102" s="31"/>
      <c r="J102" s="31"/>
      <c r="K102" s="31"/>
      <c r="L102" s="22">
        <f t="shared" si="4"/>
        <v>0</v>
      </c>
      <c r="M102" s="22">
        <f t="shared" si="5"/>
        <v>0</v>
      </c>
      <c r="N102" s="72">
        <f>+'REPORTE FEBRERO IMROM'!N102</f>
        <v>0</v>
      </c>
      <c r="O102" s="43"/>
      <c r="P102" s="44"/>
      <c r="Q102" s="51">
        <f>+'REPORTE FEBRERO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FEBRERO IMROM'!M103</f>
        <v>0</v>
      </c>
      <c r="I103" s="31"/>
      <c r="J103" s="31"/>
      <c r="K103" s="31"/>
      <c r="L103" s="22">
        <f t="shared" si="4"/>
        <v>0</v>
      </c>
      <c r="M103" s="22">
        <f t="shared" si="5"/>
        <v>0</v>
      </c>
      <c r="N103" s="72">
        <f>+'REPORTE FEBRERO IMROM'!N103</f>
        <v>0</v>
      </c>
      <c r="O103" s="43"/>
      <c r="P103" s="44"/>
      <c r="Q103" s="51">
        <f>+'REPORTE FEBRERO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FEBRERO IMROM'!M104</f>
        <v>0</v>
      </c>
      <c r="I104" s="31"/>
      <c r="J104" s="31"/>
      <c r="K104" s="31"/>
      <c r="L104" s="22">
        <f t="shared" si="4"/>
        <v>0</v>
      </c>
      <c r="M104" s="22">
        <f t="shared" si="5"/>
        <v>0</v>
      </c>
      <c r="N104" s="72">
        <f>+'REPORTE FEBRERO IMROM'!N104</f>
        <v>0</v>
      </c>
      <c r="O104" s="43"/>
      <c r="P104" s="44"/>
      <c r="Q104" s="51">
        <f>+'REPORTE FEBRERO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FEBRERO IMROM'!M105</f>
        <v>0</v>
      </c>
      <c r="I105" s="31"/>
      <c r="J105" s="31"/>
      <c r="K105" s="31"/>
      <c r="L105" s="22">
        <f t="shared" si="4"/>
        <v>0</v>
      </c>
      <c r="M105" s="22">
        <f t="shared" si="5"/>
        <v>0</v>
      </c>
      <c r="N105" s="72">
        <f>+'REPORTE FEBRERO IMROM'!N105</f>
        <v>0</v>
      </c>
      <c r="O105" s="43"/>
      <c r="P105" s="44"/>
      <c r="Q105" s="51">
        <f>+'REPORTE FEBRERO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FEBRERO IMROM'!M106</f>
        <v>0</v>
      </c>
      <c r="I106" s="31"/>
      <c r="J106" s="31"/>
      <c r="K106" s="31"/>
      <c r="L106" s="22">
        <f t="shared" si="4"/>
        <v>0</v>
      </c>
      <c r="M106" s="22">
        <f t="shared" si="5"/>
        <v>0</v>
      </c>
      <c r="N106" s="72">
        <f>+'REPORTE FEBRERO IMROM'!N106</f>
        <v>0</v>
      </c>
      <c r="O106" s="43"/>
      <c r="P106" s="44"/>
      <c r="Q106" s="51">
        <f>+'REPORTE FEBRERO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FEBRERO IMROM'!M107</f>
        <v>0</v>
      </c>
      <c r="I107" s="31"/>
      <c r="J107" s="31"/>
      <c r="K107" s="31"/>
      <c r="L107" s="22">
        <f t="shared" si="4"/>
        <v>0</v>
      </c>
      <c r="M107" s="22">
        <f t="shared" si="5"/>
        <v>0</v>
      </c>
      <c r="N107" s="72">
        <f>+'REPORTE FEBRERO IMROM'!N107</f>
        <v>0</v>
      </c>
      <c r="O107" s="43"/>
      <c r="P107" s="44"/>
      <c r="Q107" s="51">
        <f>+'REPORTE FEBRERO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FEBRERO IMROM'!M108</f>
        <v>0</v>
      </c>
      <c r="I108" s="31"/>
      <c r="J108" s="31"/>
      <c r="K108" s="31"/>
      <c r="L108" s="22">
        <f t="shared" si="4"/>
        <v>0</v>
      </c>
      <c r="M108" s="22">
        <f t="shared" si="5"/>
        <v>0</v>
      </c>
      <c r="N108" s="72">
        <f>+'REPORTE FEBRERO IMROM'!N108</f>
        <v>0</v>
      </c>
      <c r="O108" s="43"/>
      <c r="P108" s="44"/>
      <c r="Q108" s="51">
        <f>+'REPORTE FEBRERO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FEBRERO IMROM'!M109</f>
        <v>0</v>
      </c>
      <c r="I109" s="31"/>
      <c r="J109" s="31"/>
      <c r="K109" s="31"/>
      <c r="L109" s="22">
        <f t="shared" si="4"/>
        <v>0</v>
      </c>
      <c r="M109" s="22">
        <f t="shared" si="5"/>
        <v>0</v>
      </c>
      <c r="N109" s="72">
        <f>+'REPORTE FEBRERO IMROM'!N109</f>
        <v>0</v>
      </c>
      <c r="O109" s="43"/>
      <c r="P109" s="44"/>
      <c r="Q109" s="51">
        <f>+'REPORTE FEBRERO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FEBRERO IMROM'!M110</f>
        <v>0</v>
      </c>
      <c r="I110" s="31"/>
      <c r="J110" s="31"/>
      <c r="K110" s="31"/>
      <c r="L110" s="22">
        <f t="shared" si="4"/>
        <v>0</v>
      </c>
      <c r="M110" s="22">
        <f t="shared" si="5"/>
        <v>0</v>
      </c>
      <c r="N110" s="72">
        <f>+'REPORTE FEBRERO IMROM'!N110</f>
        <v>0</v>
      </c>
      <c r="O110" s="43"/>
      <c r="P110" s="44"/>
      <c r="Q110" s="51">
        <f>+'REPORTE FEBRERO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FEBRERO IMROM'!M111</f>
        <v>0</v>
      </c>
      <c r="I111" s="31"/>
      <c r="J111" s="31"/>
      <c r="K111" s="31"/>
      <c r="L111" s="22">
        <f t="shared" si="4"/>
        <v>0</v>
      </c>
      <c r="M111" s="22">
        <f t="shared" si="5"/>
        <v>0</v>
      </c>
      <c r="N111" s="72">
        <f>+'REPORTE FEBRERO IMROM'!N111</f>
        <v>0</v>
      </c>
      <c r="O111" s="43"/>
      <c r="P111" s="44"/>
      <c r="Q111" s="51">
        <f>+'REPORTE FEBRERO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FEBRERO IMROM'!M112</f>
        <v>0</v>
      </c>
      <c r="I112" s="31"/>
      <c r="J112" s="31"/>
      <c r="K112" s="31"/>
      <c r="L112" s="22">
        <f t="shared" si="4"/>
        <v>0</v>
      </c>
      <c r="M112" s="22">
        <f t="shared" si="5"/>
        <v>0</v>
      </c>
      <c r="N112" s="72">
        <f>+'REPORTE FEBRERO IMROM'!N112</f>
        <v>0</v>
      </c>
      <c r="O112" s="43"/>
      <c r="P112" s="44"/>
      <c r="Q112" s="51">
        <f>+'REPORTE FEBRERO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FEBRERO IMROM'!M113</f>
        <v>0</v>
      </c>
      <c r="I113" s="31"/>
      <c r="J113" s="31"/>
      <c r="K113" s="31"/>
      <c r="L113" s="22">
        <f t="shared" si="4"/>
        <v>0</v>
      </c>
      <c r="M113" s="22">
        <f t="shared" si="5"/>
        <v>0</v>
      </c>
      <c r="N113" s="72">
        <f>+'REPORTE FEBRERO IMROM'!N113</f>
        <v>0</v>
      </c>
      <c r="O113" s="43"/>
      <c r="P113" s="44"/>
      <c r="Q113" s="51">
        <f>+'REPORTE FEBRERO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FEBRERO IMROM'!M114</f>
        <v>0</v>
      </c>
      <c r="I114" s="31"/>
      <c r="J114" s="31"/>
      <c r="K114" s="31"/>
      <c r="L114" s="22">
        <f t="shared" si="4"/>
        <v>0</v>
      </c>
      <c r="M114" s="22">
        <f t="shared" si="5"/>
        <v>0</v>
      </c>
      <c r="N114" s="72">
        <f>+'REPORTE FEBRERO IMROM'!N114</f>
        <v>0</v>
      </c>
      <c r="O114" s="43"/>
      <c r="P114" s="44"/>
      <c r="Q114" s="51">
        <f>+'REPORTE FEBRERO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FEBRERO IMROM'!M115</f>
        <v>0</v>
      </c>
      <c r="I115" s="31"/>
      <c r="J115" s="31"/>
      <c r="K115" s="31"/>
      <c r="L115" s="22">
        <f t="shared" si="4"/>
        <v>0</v>
      </c>
      <c r="M115" s="22">
        <f t="shared" si="5"/>
        <v>0</v>
      </c>
      <c r="N115" s="72">
        <f>+'REPORTE FEBRERO IMROM'!N115</f>
        <v>0</v>
      </c>
      <c r="O115" s="43"/>
      <c r="P115" s="44"/>
      <c r="Q115" s="51">
        <f>+'REPORTE FEBRERO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FEBRERO IMROM'!M116</f>
        <v>0</v>
      </c>
      <c r="I116" s="31"/>
      <c r="J116" s="31"/>
      <c r="K116" s="31"/>
      <c r="L116" s="22">
        <f t="shared" si="4"/>
        <v>0</v>
      </c>
      <c r="M116" s="22">
        <f t="shared" si="5"/>
        <v>0</v>
      </c>
      <c r="N116" s="72">
        <f>+'REPORTE FEBRERO IMROM'!N116</f>
        <v>0</v>
      </c>
      <c r="O116" s="43"/>
      <c r="P116" s="44"/>
      <c r="Q116" s="51">
        <f>+'REPORTE FEBRERO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FEBRERO IMROM'!M117</f>
        <v>0</v>
      </c>
      <c r="I117" s="31"/>
      <c r="J117" s="31"/>
      <c r="K117" s="31"/>
      <c r="L117" s="22">
        <f t="shared" si="4"/>
        <v>0</v>
      </c>
      <c r="M117" s="22">
        <f t="shared" si="5"/>
        <v>0</v>
      </c>
      <c r="N117" s="72">
        <f>+'REPORTE FEBRERO IMROM'!N117</f>
        <v>0</v>
      </c>
      <c r="O117" s="43"/>
      <c r="P117" s="44"/>
      <c r="Q117" s="51">
        <f>+'REPORTE FEBRERO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FEBRERO IMROM'!M118</f>
        <v>0</v>
      </c>
      <c r="I118" s="31"/>
      <c r="J118" s="31"/>
      <c r="K118" s="31"/>
      <c r="L118" s="22">
        <f t="shared" si="4"/>
        <v>0</v>
      </c>
      <c r="M118" s="22">
        <f t="shared" si="5"/>
        <v>0</v>
      </c>
      <c r="N118" s="72">
        <f>+'REPORTE FEBRERO IMROM'!N118</f>
        <v>0</v>
      </c>
      <c r="O118" s="43"/>
      <c r="P118" s="44"/>
      <c r="Q118" s="51">
        <f>+'REPORTE FEBRERO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FEBRERO IMROM'!M119</f>
        <v>0</v>
      </c>
      <c r="I119" s="31"/>
      <c r="J119" s="31"/>
      <c r="K119" s="31"/>
      <c r="L119" s="22">
        <f t="shared" si="4"/>
        <v>0</v>
      </c>
      <c r="M119" s="22">
        <f t="shared" si="5"/>
        <v>0</v>
      </c>
      <c r="N119" s="72">
        <f>+'REPORTE FEBRERO IMROM'!N119</f>
        <v>0</v>
      </c>
      <c r="O119" s="43"/>
      <c r="P119" s="44"/>
      <c r="Q119" s="51">
        <f>+'REPORTE FEBRERO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FEBRERO IMROM'!M120</f>
        <v>0</v>
      </c>
      <c r="I120" s="31"/>
      <c r="J120" s="31"/>
      <c r="K120" s="31"/>
      <c r="L120" s="22">
        <f t="shared" si="4"/>
        <v>0</v>
      </c>
      <c r="M120" s="22">
        <f t="shared" si="5"/>
        <v>0</v>
      </c>
      <c r="N120" s="72">
        <f>+'REPORTE FEBRERO IMROM'!N120</f>
        <v>0</v>
      </c>
      <c r="O120" s="43"/>
      <c r="P120" s="44"/>
      <c r="Q120" s="51">
        <f>+'REPORTE FEBRERO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FEBRERO IMROM'!M121</f>
        <v>0</v>
      </c>
      <c r="I121" s="31"/>
      <c r="J121" s="31"/>
      <c r="K121" s="31"/>
      <c r="L121" s="22">
        <f t="shared" si="4"/>
        <v>0</v>
      </c>
      <c r="M121" s="22">
        <f t="shared" si="5"/>
        <v>0</v>
      </c>
      <c r="N121" s="72">
        <f>+'REPORTE FEBRERO IMROM'!N121</f>
        <v>0</v>
      </c>
      <c r="O121" s="43"/>
      <c r="P121" s="44"/>
      <c r="Q121" s="51">
        <f>+'REPORTE FEBRERO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FEBRERO IMROM'!M122</f>
        <v>0</v>
      </c>
      <c r="I122" s="31"/>
      <c r="J122" s="31"/>
      <c r="K122" s="31"/>
      <c r="L122" s="22">
        <f t="shared" si="4"/>
        <v>0</v>
      </c>
      <c r="M122" s="22">
        <f t="shared" si="5"/>
        <v>0</v>
      </c>
      <c r="N122" s="72">
        <f>+'REPORTE FEBRERO IMROM'!N122</f>
        <v>0</v>
      </c>
      <c r="O122" s="43"/>
      <c r="P122" s="44"/>
      <c r="Q122" s="51">
        <f>+'REPORTE FEBRERO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FEBRERO IMROM'!M123</f>
        <v>0</v>
      </c>
      <c r="I123" s="31"/>
      <c r="J123" s="31"/>
      <c r="K123" s="31"/>
      <c r="L123" s="22">
        <f t="shared" si="4"/>
        <v>0</v>
      </c>
      <c r="M123" s="22">
        <f t="shared" si="5"/>
        <v>0</v>
      </c>
      <c r="N123" s="72">
        <f>+'REPORTE FEBRERO IMROM'!N123</f>
        <v>0</v>
      </c>
      <c r="O123" s="43"/>
      <c r="P123" s="44"/>
      <c r="Q123" s="51">
        <f>+'REPORTE FEBRERO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FEBRERO IMROM'!M124</f>
        <v>0</v>
      </c>
      <c r="I124" s="31"/>
      <c r="J124" s="31"/>
      <c r="K124" s="31"/>
      <c r="L124" s="22">
        <f t="shared" si="4"/>
        <v>0</v>
      </c>
      <c r="M124" s="22">
        <f t="shared" si="5"/>
        <v>0</v>
      </c>
      <c r="N124" s="72">
        <f>+'REPORTE FEBRERO IMROM'!N124</f>
        <v>0</v>
      </c>
      <c r="O124" s="43"/>
      <c r="P124" s="44"/>
      <c r="Q124" s="51">
        <f>+'REPORTE FEBRERO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FEBRERO IMROM'!M125</f>
        <v>0</v>
      </c>
      <c r="I125" s="31"/>
      <c r="J125" s="31"/>
      <c r="K125" s="31"/>
      <c r="L125" s="22">
        <f t="shared" si="4"/>
        <v>0</v>
      </c>
      <c r="M125" s="22">
        <f t="shared" si="5"/>
        <v>0</v>
      </c>
      <c r="N125" s="72">
        <f>+'REPORTE FEBRERO IMROM'!N125</f>
        <v>0</v>
      </c>
      <c r="O125" s="43"/>
      <c r="P125" s="44"/>
      <c r="Q125" s="51">
        <f>+'REPORTE FEBRERO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FEBRERO IMROM'!M126</f>
        <v>0</v>
      </c>
      <c r="I126" s="31"/>
      <c r="J126" s="31"/>
      <c r="K126" s="31"/>
      <c r="L126" s="22">
        <f t="shared" si="4"/>
        <v>0</v>
      </c>
      <c r="M126" s="22">
        <f t="shared" si="5"/>
        <v>0</v>
      </c>
      <c r="N126" s="72">
        <f>+'REPORTE FEBRERO IMROM'!N126</f>
        <v>0</v>
      </c>
      <c r="O126" s="43"/>
      <c r="P126" s="44"/>
      <c r="Q126" s="51">
        <f>+'REPORTE FEBRERO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FEBRERO IMROM'!M127</f>
        <v>0</v>
      </c>
      <c r="I127" s="31"/>
      <c r="J127" s="31"/>
      <c r="K127" s="31"/>
      <c r="L127" s="22">
        <f t="shared" si="4"/>
        <v>0</v>
      </c>
      <c r="M127" s="22">
        <f t="shared" si="5"/>
        <v>0</v>
      </c>
      <c r="N127" s="72">
        <f>+'REPORTE FEBRERO IMROM'!N127</f>
        <v>0</v>
      </c>
      <c r="O127" s="43"/>
      <c r="P127" s="44"/>
      <c r="Q127" s="51">
        <f>+'REPORTE FEBRERO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FEBRERO IMROM'!M128</f>
        <v>0</v>
      </c>
      <c r="I128" s="31"/>
      <c r="J128" s="31"/>
      <c r="K128" s="31"/>
      <c r="L128" s="22">
        <f t="shared" si="4"/>
        <v>0</v>
      </c>
      <c r="M128" s="22">
        <f t="shared" si="5"/>
        <v>0</v>
      </c>
      <c r="N128" s="72">
        <f>+'REPORTE FEBRERO IMROM'!N128</f>
        <v>0</v>
      </c>
      <c r="O128" s="43"/>
      <c r="P128" s="44"/>
      <c r="Q128" s="51">
        <f>+'REPORTE FEBRERO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FEBRERO IMROM'!M129</f>
        <v>0</v>
      </c>
      <c r="I129" s="31"/>
      <c r="J129" s="31"/>
      <c r="K129" s="31"/>
      <c r="L129" s="22">
        <f t="shared" si="4"/>
        <v>0</v>
      </c>
      <c r="M129" s="22">
        <f t="shared" si="5"/>
        <v>0</v>
      </c>
      <c r="N129" s="72">
        <f>+'REPORTE FEBRERO IMROM'!N129</f>
        <v>0</v>
      </c>
      <c r="O129" s="43"/>
      <c r="P129" s="44"/>
      <c r="Q129" s="51">
        <f>+'REPORTE FEBRERO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FEBRERO IMROM'!M130</f>
        <v>0</v>
      </c>
      <c r="I130" s="31"/>
      <c r="J130" s="31"/>
      <c r="K130" s="31"/>
      <c r="L130" s="22">
        <f t="shared" si="4"/>
        <v>0</v>
      </c>
      <c r="M130" s="22">
        <f t="shared" si="5"/>
        <v>0</v>
      </c>
      <c r="N130" s="72">
        <f>+'REPORTE FEBRERO IMROM'!N130</f>
        <v>0</v>
      </c>
      <c r="O130" s="43"/>
      <c r="P130" s="44"/>
      <c r="Q130" s="51">
        <f>+'REPORTE FEBRERO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FEBRERO IMROM'!M131</f>
        <v>0</v>
      </c>
      <c r="I131" s="31"/>
      <c r="J131" s="31"/>
      <c r="K131" s="31"/>
      <c r="L131" s="22">
        <f t="shared" si="4"/>
        <v>0</v>
      </c>
      <c r="M131" s="22">
        <f t="shared" si="5"/>
        <v>0</v>
      </c>
      <c r="N131" s="72">
        <f>+'REPORTE FEBRERO IMROM'!N131</f>
        <v>0</v>
      </c>
      <c r="O131" s="43"/>
      <c r="P131" s="44"/>
      <c r="Q131" s="51">
        <f>+'REPORTE FEBRERO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FEBRERO IMROM'!M132</f>
        <v>0</v>
      </c>
      <c r="I132" s="31"/>
      <c r="J132" s="31"/>
      <c r="K132" s="31"/>
      <c r="L132" s="22">
        <f t="shared" si="4"/>
        <v>0</v>
      </c>
      <c r="M132" s="22">
        <f t="shared" si="5"/>
        <v>0</v>
      </c>
      <c r="N132" s="72">
        <f>+'REPORTE FEBRERO IMROM'!N132</f>
        <v>0</v>
      </c>
      <c r="O132" s="43"/>
      <c r="P132" s="44"/>
      <c r="Q132" s="51">
        <f>+'REPORTE FEBRERO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FEBRERO IMROM'!M133</f>
        <v>0</v>
      </c>
      <c r="I133" s="31"/>
      <c r="J133" s="31"/>
      <c r="K133" s="31"/>
      <c r="L133" s="22">
        <f t="shared" si="4"/>
        <v>0</v>
      </c>
      <c r="M133" s="22">
        <f t="shared" si="5"/>
        <v>0</v>
      </c>
      <c r="N133" s="72">
        <f>+'REPORTE FEBRERO IMROM'!N133</f>
        <v>0</v>
      </c>
      <c r="O133" s="43"/>
      <c r="P133" s="44"/>
      <c r="Q133" s="51">
        <f>+'REPORTE FEBRERO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FEBRERO IMROM'!M134</f>
        <v>0</v>
      </c>
      <c r="I134" s="31"/>
      <c r="J134" s="31"/>
      <c r="K134" s="31"/>
      <c r="L134" s="22">
        <f t="shared" si="4"/>
        <v>0</v>
      </c>
      <c r="M134" s="22">
        <f t="shared" si="5"/>
        <v>0</v>
      </c>
      <c r="N134" s="72">
        <f>+'REPORTE FEBRERO IMROM'!N134</f>
        <v>0</v>
      </c>
      <c r="O134" s="43"/>
      <c r="P134" s="44"/>
      <c r="Q134" s="51">
        <f>+'REPORTE FEBRERO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FEBRERO IMROM'!M135</f>
        <v>0</v>
      </c>
      <c r="I135" s="31"/>
      <c r="J135" s="31"/>
      <c r="K135" s="31"/>
      <c r="L135" s="22">
        <f t="shared" si="4"/>
        <v>0</v>
      </c>
      <c r="M135" s="22">
        <f t="shared" si="5"/>
        <v>0</v>
      </c>
      <c r="N135" s="72">
        <f>+'REPORTE FEBRERO IMROM'!N135</f>
        <v>0</v>
      </c>
      <c r="O135" s="43"/>
      <c r="P135" s="44"/>
      <c r="Q135" s="51">
        <f>+'REPORTE FEBRERO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FEBRERO IMROM'!M136</f>
        <v>0</v>
      </c>
      <c r="I136" s="31"/>
      <c r="J136" s="31"/>
      <c r="K136" s="31"/>
      <c r="L136" s="22">
        <f t="shared" si="4"/>
        <v>0</v>
      </c>
      <c r="M136" s="22">
        <f t="shared" si="5"/>
        <v>0</v>
      </c>
      <c r="N136" s="72">
        <f>+'REPORTE FEBRERO IMROM'!N136</f>
        <v>0</v>
      </c>
      <c r="O136" s="43"/>
      <c r="P136" s="44"/>
      <c r="Q136" s="51">
        <f>+'REPORTE FEBRERO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FEBRERO IMROM'!M137</f>
        <v>0</v>
      </c>
      <c r="I137" s="31"/>
      <c r="J137" s="31"/>
      <c r="K137" s="31"/>
      <c r="L137" s="22">
        <f t="shared" si="4"/>
        <v>0</v>
      </c>
      <c r="M137" s="22">
        <f t="shared" si="5"/>
        <v>0</v>
      </c>
      <c r="N137" s="72">
        <f>+'REPORTE FEBRERO IMROM'!N137</f>
        <v>0</v>
      </c>
      <c r="O137" s="43"/>
      <c r="P137" s="44"/>
      <c r="Q137" s="51">
        <f>+'REPORTE FEBRERO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FEBRERO IMROM'!M138</f>
        <v>0</v>
      </c>
      <c r="I138" s="31"/>
      <c r="J138" s="31"/>
      <c r="K138" s="31"/>
      <c r="L138" s="22">
        <f t="shared" si="4"/>
        <v>0</v>
      </c>
      <c r="M138" s="22">
        <f t="shared" si="5"/>
        <v>0</v>
      </c>
      <c r="N138" s="72">
        <f>+'REPORTE FEBRERO IMROM'!N138</f>
        <v>0</v>
      </c>
      <c r="O138" s="43"/>
      <c r="P138" s="44"/>
      <c r="Q138" s="51">
        <f>+'REPORTE FEBRERO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FEBRERO IMROM'!M139</f>
        <v>0</v>
      </c>
      <c r="I139" s="31"/>
      <c r="J139" s="31"/>
      <c r="K139" s="31"/>
      <c r="L139" s="22">
        <f t="shared" si="4"/>
        <v>0</v>
      </c>
      <c r="M139" s="22">
        <f t="shared" si="5"/>
        <v>0</v>
      </c>
      <c r="N139" s="72">
        <f>+'REPORTE FEBRERO IMROM'!N139</f>
        <v>0</v>
      </c>
      <c r="O139" s="43"/>
      <c r="P139" s="44"/>
      <c r="Q139" s="51">
        <f>+'REPORTE FEBRERO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FEBRERO IMROM'!M140</f>
        <v>0</v>
      </c>
      <c r="I140" s="31"/>
      <c r="J140" s="31"/>
      <c r="K140" s="31"/>
      <c r="L140" s="22">
        <f t="shared" si="4"/>
        <v>0</v>
      </c>
      <c r="M140" s="22">
        <f t="shared" si="5"/>
        <v>0</v>
      </c>
      <c r="N140" s="72">
        <f>+'REPORTE FEBRERO IMROM'!N140</f>
        <v>0</v>
      </c>
      <c r="O140" s="43"/>
      <c r="P140" s="44"/>
      <c r="Q140" s="51">
        <f>+'REPORTE FEBRERO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FEBRERO IMROM'!M141</f>
        <v>0</v>
      </c>
      <c r="I141" s="31"/>
      <c r="J141" s="31"/>
      <c r="K141" s="31"/>
      <c r="L141" s="22">
        <f t="shared" si="4"/>
        <v>0</v>
      </c>
      <c r="M141" s="22">
        <f t="shared" si="5"/>
        <v>0</v>
      </c>
      <c r="N141" s="72">
        <f>+'REPORTE FEBRERO IMROM'!N141</f>
        <v>0</v>
      </c>
      <c r="O141" s="43"/>
      <c r="P141" s="44"/>
      <c r="Q141" s="51">
        <f>+'REPORTE FEBRERO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FEBRERO IMROM'!M142</f>
        <v>0</v>
      </c>
      <c r="I142" s="31"/>
      <c r="J142" s="31"/>
      <c r="K142" s="31"/>
      <c r="L142" s="22">
        <f t="shared" si="4"/>
        <v>0</v>
      </c>
      <c r="M142" s="22">
        <f t="shared" si="5"/>
        <v>0</v>
      </c>
      <c r="N142" s="72">
        <f>+'REPORTE FEBRERO IMROM'!N142</f>
        <v>0</v>
      </c>
      <c r="O142" s="43"/>
      <c r="P142" s="44"/>
      <c r="Q142" s="51">
        <f>+'REPORTE FEBRERO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FEBRERO IMROM'!M143</f>
        <v>0</v>
      </c>
      <c r="I143" s="31"/>
      <c r="J143" s="31"/>
      <c r="K143" s="31"/>
      <c r="L143" s="22">
        <f t="shared" si="4"/>
        <v>0</v>
      </c>
      <c r="M143" s="22">
        <f t="shared" si="5"/>
        <v>0</v>
      </c>
      <c r="N143" s="72">
        <f>+'REPORTE FEBRERO IMROM'!N143</f>
        <v>0</v>
      </c>
      <c r="O143" s="43"/>
      <c r="P143" s="44"/>
      <c r="Q143" s="51">
        <f>+'REPORTE FEBRERO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FEBRERO IMROM'!M144</f>
        <v>0</v>
      </c>
      <c r="I144" s="31"/>
      <c r="J144" s="31"/>
      <c r="K144" s="31"/>
      <c r="L144" s="22">
        <f t="shared" si="4"/>
        <v>0</v>
      </c>
      <c r="M144" s="22">
        <f t="shared" si="5"/>
        <v>0</v>
      </c>
      <c r="N144" s="72">
        <f>+'REPORTE FEBRERO IMROM'!N144</f>
        <v>0</v>
      </c>
      <c r="O144" s="43"/>
      <c r="P144" s="44"/>
      <c r="Q144" s="51">
        <f>+'REPORTE FEBRERO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FEBRERO IMROM'!M145</f>
        <v>0</v>
      </c>
      <c r="I145" s="31"/>
      <c r="J145" s="31"/>
      <c r="K145" s="31"/>
      <c r="L145" s="22">
        <f t="shared" si="4"/>
        <v>0</v>
      </c>
      <c r="M145" s="22">
        <f t="shared" si="5"/>
        <v>0</v>
      </c>
      <c r="N145" s="72">
        <f>+'REPORTE FEBRERO IMROM'!N145</f>
        <v>0</v>
      </c>
      <c r="O145" s="43"/>
      <c r="P145" s="44"/>
      <c r="Q145" s="51">
        <f>+'REPORTE FEBRERO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FEBRERO IMROM'!M146</f>
        <v>0</v>
      </c>
      <c r="I146" s="31"/>
      <c r="J146" s="31"/>
      <c r="K146" s="31"/>
      <c r="L146" s="22">
        <f t="shared" si="4"/>
        <v>0</v>
      </c>
      <c r="M146" s="22">
        <f t="shared" si="5"/>
        <v>0</v>
      </c>
      <c r="N146" s="72">
        <f>+'REPORTE FEBRERO IMROM'!N146</f>
        <v>0</v>
      </c>
      <c r="O146" s="43"/>
      <c r="P146" s="44"/>
      <c r="Q146" s="51">
        <f>+'REPORTE FEBRERO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FEBRERO IMROM'!M147</f>
        <v>0</v>
      </c>
      <c r="I147" s="31"/>
      <c r="J147" s="31"/>
      <c r="K147" s="31"/>
      <c r="L147" s="22">
        <f t="shared" si="4"/>
        <v>0</v>
      </c>
      <c r="M147" s="22">
        <f t="shared" si="5"/>
        <v>0</v>
      </c>
      <c r="N147" s="72">
        <f>+'REPORTE FEBRERO IMROM'!N147</f>
        <v>0</v>
      </c>
      <c r="O147" s="43"/>
      <c r="P147" s="44"/>
      <c r="Q147" s="51">
        <f>+'REPORTE FEBRERO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FEBRERO IMROM'!M148</f>
        <v>0</v>
      </c>
      <c r="I148" s="31"/>
      <c r="J148" s="31"/>
      <c r="K148" s="31"/>
      <c r="L148" s="22">
        <f t="shared" ref="L148:L211" si="7">I148+J148+K148</f>
        <v>0</v>
      </c>
      <c r="M148" s="22">
        <f t="shared" ref="M148:M211" si="8">H148+L148</f>
        <v>0</v>
      </c>
      <c r="N148" s="72">
        <f>+'REPORTE FEBRERO IMROM'!N148</f>
        <v>0</v>
      </c>
      <c r="O148" s="43"/>
      <c r="P148" s="44"/>
      <c r="Q148" s="51">
        <f>+'REPORTE FEBRERO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FEBRERO IMROM'!M149</f>
        <v>0</v>
      </c>
      <c r="I149" s="31"/>
      <c r="J149" s="31"/>
      <c r="K149" s="31"/>
      <c r="L149" s="22">
        <f t="shared" si="7"/>
        <v>0</v>
      </c>
      <c r="M149" s="22">
        <f t="shared" si="8"/>
        <v>0</v>
      </c>
      <c r="N149" s="72">
        <f>+'REPORTE FEBRERO IMROM'!N149</f>
        <v>0</v>
      </c>
      <c r="O149" s="43"/>
      <c r="P149" s="44"/>
      <c r="Q149" s="51">
        <f>+'REPORTE FEBRERO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FEBRERO IMROM'!M150</f>
        <v>0</v>
      </c>
      <c r="I150" s="31"/>
      <c r="J150" s="31"/>
      <c r="K150" s="31"/>
      <c r="L150" s="22">
        <f t="shared" si="7"/>
        <v>0</v>
      </c>
      <c r="M150" s="22">
        <f t="shared" si="8"/>
        <v>0</v>
      </c>
      <c r="N150" s="72">
        <f>+'REPORTE FEBRERO IMROM'!N150</f>
        <v>0</v>
      </c>
      <c r="O150" s="43"/>
      <c r="P150" s="44"/>
      <c r="Q150" s="51">
        <f>+'REPORTE FEBRERO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FEBRERO IMROM'!M151</f>
        <v>0</v>
      </c>
      <c r="I151" s="31"/>
      <c r="J151" s="31"/>
      <c r="K151" s="31"/>
      <c r="L151" s="22">
        <f t="shared" si="7"/>
        <v>0</v>
      </c>
      <c r="M151" s="22">
        <f t="shared" si="8"/>
        <v>0</v>
      </c>
      <c r="N151" s="72">
        <f>+'REPORTE FEBRERO IMROM'!N151</f>
        <v>0</v>
      </c>
      <c r="O151" s="43"/>
      <c r="P151" s="44"/>
      <c r="Q151" s="51">
        <f>+'REPORTE FEBRERO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FEBRERO IMROM'!M152</f>
        <v>0</v>
      </c>
      <c r="I152" s="31"/>
      <c r="J152" s="31"/>
      <c r="K152" s="31"/>
      <c r="L152" s="22">
        <f t="shared" si="7"/>
        <v>0</v>
      </c>
      <c r="M152" s="22">
        <f t="shared" si="8"/>
        <v>0</v>
      </c>
      <c r="N152" s="72">
        <f>+'REPORTE FEBRERO IMROM'!N152</f>
        <v>0</v>
      </c>
      <c r="O152" s="43"/>
      <c r="P152" s="44"/>
      <c r="Q152" s="51">
        <f>+'REPORTE FEBRERO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FEBRERO IMROM'!M153</f>
        <v>0</v>
      </c>
      <c r="I153" s="31"/>
      <c r="J153" s="31"/>
      <c r="K153" s="31"/>
      <c r="L153" s="22">
        <f t="shared" si="7"/>
        <v>0</v>
      </c>
      <c r="M153" s="22">
        <f t="shared" si="8"/>
        <v>0</v>
      </c>
      <c r="N153" s="72">
        <f>+'REPORTE FEBRERO IMROM'!N153</f>
        <v>0</v>
      </c>
      <c r="O153" s="43"/>
      <c r="P153" s="44"/>
      <c r="Q153" s="51">
        <f>+'REPORTE FEBRERO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FEBRERO IMROM'!M154</f>
        <v>0</v>
      </c>
      <c r="I154" s="31"/>
      <c r="J154" s="31"/>
      <c r="K154" s="31"/>
      <c r="L154" s="22">
        <f t="shared" si="7"/>
        <v>0</v>
      </c>
      <c r="M154" s="22">
        <f t="shared" si="8"/>
        <v>0</v>
      </c>
      <c r="N154" s="72">
        <f>+'REPORTE FEBRERO IMROM'!N154</f>
        <v>0</v>
      </c>
      <c r="O154" s="43"/>
      <c r="P154" s="44"/>
      <c r="Q154" s="51">
        <f>+'REPORTE FEBRERO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FEBRERO IMROM'!M155</f>
        <v>0</v>
      </c>
      <c r="I155" s="31"/>
      <c r="J155" s="31"/>
      <c r="K155" s="31"/>
      <c r="L155" s="22">
        <f t="shared" si="7"/>
        <v>0</v>
      </c>
      <c r="M155" s="22">
        <f t="shared" si="8"/>
        <v>0</v>
      </c>
      <c r="N155" s="72">
        <f>+'REPORTE FEBRERO IMROM'!N155</f>
        <v>0</v>
      </c>
      <c r="O155" s="43"/>
      <c r="P155" s="44"/>
      <c r="Q155" s="51">
        <f>+'REPORTE FEBRERO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FEBRERO IMROM'!M156</f>
        <v>0</v>
      </c>
      <c r="I156" s="31"/>
      <c r="J156" s="31"/>
      <c r="K156" s="31"/>
      <c r="L156" s="22">
        <f t="shared" si="7"/>
        <v>0</v>
      </c>
      <c r="M156" s="22">
        <f t="shared" si="8"/>
        <v>0</v>
      </c>
      <c r="N156" s="72">
        <f>+'REPORTE FEBRERO IMROM'!N156</f>
        <v>0</v>
      </c>
      <c r="O156" s="43"/>
      <c r="P156" s="44"/>
      <c r="Q156" s="51">
        <f>+'REPORTE FEBRERO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FEBRERO IMROM'!M157</f>
        <v>0</v>
      </c>
      <c r="I157" s="31"/>
      <c r="J157" s="31"/>
      <c r="K157" s="31"/>
      <c r="L157" s="22">
        <f t="shared" si="7"/>
        <v>0</v>
      </c>
      <c r="M157" s="22">
        <f t="shared" si="8"/>
        <v>0</v>
      </c>
      <c r="N157" s="72">
        <f>+'REPORTE FEBRERO IMROM'!N157</f>
        <v>0</v>
      </c>
      <c r="O157" s="43"/>
      <c r="P157" s="44"/>
      <c r="Q157" s="51">
        <f>+'REPORTE FEBRERO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FEBRERO IMROM'!M158</f>
        <v>0</v>
      </c>
      <c r="I158" s="31"/>
      <c r="J158" s="31"/>
      <c r="K158" s="31"/>
      <c r="L158" s="22">
        <f t="shared" si="7"/>
        <v>0</v>
      </c>
      <c r="M158" s="22">
        <f t="shared" si="8"/>
        <v>0</v>
      </c>
      <c r="N158" s="72">
        <f>+'REPORTE FEBRERO IMROM'!N158</f>
        <v>0</v>
      </c>
      <c r="O158" s="43"/>
      <c r="P158" s="44"/>
      <c r="Q158" s="51">
        <f>+'REPORTE FEBRERO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FEBRERO IMROM'!M159</f>
        <v>0</v>
      </c>
      <c r="I159" s="31"/>
      <c r="J159" s="31"/>
      <c r="K159" s="31"/>
      <c r="L159" s="22">
        <f t="shared" si="7"/>
        <v>0</v>
      </c>
      <c r="M159" s="22">
        <f t="shared" si="8"/>
        <v>0</v>
      </c>
      <c r="N159" s="72">
        <f>+'REPORTE FEBRERO IMROM'!N159</f>
        <v>0</v>
      </c>
      <c r="O159" s="43"/>
      <c r="P159" s="44"/>
      <c r="Q159" s="51">
        <f>+'REPORTE FEBRERO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FEBRERO IMROM'!M160</f>
        <v>0</v>
      </c>
      <c r="I160" s="31"/>
      <c r="J160" s="31"/>
      <c r="K160" s="31"/>
      <c r="L160" s="22">
        <f t="shared" si="7"/>
        <v>0</v>
      </c>
      <c r="M160" s="22">
        <f t="shared" si="8"/>
        <v>0</v>
      </c>
      <c r="N160" s="72">
        <f>+'REPORTE FEBRERO IMROM'!N160</f>
        <v>0</v>
      </c>
      <c r="O160" s="43"/>
      <c r="P160" s="44"/>
      <c r="Q160" s="51">
        <f>+'REPORTE FEBRERO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FEBRERO IMROM'!M161</f>
        <v>0</v>
      </c>
      <c r="I161" s="31"/>
      <c r="J161" s="31"/>
      <c r="K161" s="31"/>
      <c r="L161" s="22">
        <f t="shared" si="7"/>
        <v>0</v>
      </c>
      <c r="M161" s="22">
        <f t="shared" si="8"/>
        <v>0</v>
      </c>
      <c r="N161" s="72">
        <f>+'REPORTE FEBRERO IMROM'!N161</f>
        <v>0</v>
      </c>
      <c r="O161" s="43"/>
      <c r="P161" s="44"/>
      <c r="Q161" s="51">
        <f>+'REPORTE FEBRERO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FEBRERO IMROM'!M162</f>
        <v>0</v>
      </c>
      <c r="I162" s="31"/>
      <c r="J162" s="31"/>
      <c r="K162" s="31"/>
      <c r="L162" s="22">
        <f t="shared" si="7"/>
        <v>0</v>
      </c>
      <c r="M162" s="22">
        <f t="shared" si="8"/>
        <v>0</v>
      </c>
      <c r="N162" s="72">
        <f>+'REPORTE FEBRERO IMROM'!N162</f>
        <v>0</v>
      </c>
      <c r="O162" s="43"/>
      <c r="P162" s="44"/>
      <c r="Q162" s="51">
        <f>+'REPORTE FEBRERO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FEBRERO IMROM'!M163</f>
        <v>0</v>
      </c>
      <c r="I163" s="31"/>
      <c r="J163" s="31"/>
      <c r="K163" s="31"/>
      <c r="L163" s="22">
        <f t="shared" si="7"/>
        <v>0</v>
      </c>
      <c r="M163" s="22">
        <f t="shared" si="8"/>
        <v>0</v>
      </c>
      <c r="N163" s="72">
        <f>+'REPORTE FEBRERO IMROM'!N163</f>
        <v>0</v>
      </c>
      <c r="O163" s="43"/>
      <c r="P163" s="44"/>
      <c r="Q163" s="51">
        <f>+'REPORTE FEBRERO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FEBRERO IMROM'!M164</f>
        <v>0</v>
      </c>
      <c r="I164" s="31"/>
      <c r="J164" s="31"/>
      <c r="K164" s="31"/>
      <c r="L164" s="22">
        <f t="shared" si="7"/>
        <v>0</v>
      </c>
      <c r="M164" s="22">
        <f t="shared" si="8"/>
        <v>0</v>
      </c>
      <c r="N164" s="72">
        <f>+'REPORTE FEBRERO IMROM'!N164</f>
        <v>0</v>
      </c>
      <c r="O164" s="43"/>
      <c r="P164" s="44"/>
      <c r="Q164" s="51">
        <f>+'REPORTE FEBRERO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FEBRERO IMROM'!M165</f>
        <v>0</v>
      </c>
      <c r="I165" s="31"/>
      <c r="J165" s="31"/>
      <c r="K165" s="31"/>
      <c r="L165" s="22">
        <f t="shared" si="7"/>
        <v>0</v>
      </c>
      <c r="M165" s="22">
        <f t="shared" si="8"/>
        <v>0</v>
      </c>
      <c r="N165" s="72">
        <f>+'REPORTE FEBRERO IMROM'!N165</f>
        <v>0</v>
      </c>
      <c r="O165" s="43"/>
      <c r="P165" s="44"/>
      <c r="Q165" s="51">
        <f>+'REPORTE FEBRERO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FEBRERO IMROM'!M166</f>
        <v>0</v>
      </c>
      <c r="I166" s="31"/>
      <c r="J166" s="31"/>
      <c r="K166" s="31"/>
      <c r="L166" s="22">
        <f t="shared" si="7"/>
        <v>0</v>
      </c>
      <c r="M166" s="22">
        <f t="shared" si="8"/>
        <v>0</v>
      </c>
      <c r="N166" s="72">
        <f>+'REPORTE FEBRERO IMROM'!N166</f>
        <v>0</v>
      </c>
      <c r="O166" s="43"/>
      <c r="P166" s="44"/>
      <c r="Q166" s="51">
        <f>+'REPORTE FEBRERO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FEBRERO IMROM'!M167</f>
        <v>0</v>
      </c>
      <c r="I167" s="31"/>
      <c r="J167" s="31"/>
      <c r="K167" s="31"/>
      <c r="L167" s="22">
        <f t="shared" si="7"/>
        <v>0</v>
      </c>
      <c r="M167" s="22">
        <f t="shared" si="8"/>
        <v>0</v>
      </c>
      <c r="N167" s="72">
        <f>+'REPORTE FEBRERO IMROM'!N167</f>
        <v>0</v>
      </c>
      <c r="O167" s="43"/>
      <c r="P167" s="44"/>
      <c r="Q167" s="51">
        <f>+'REPORTE FEBRERO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FEBRERO IMROM'!M168</f>
        <v>0</v>
      </c>
      <c r="I168" s="31"/>
      <c r="J168" s="31"/>
      <c r="K168" s="31"/>
      <c r="L168" s="22">
        <f t="shared" si="7"/>
        <v>0</v>
      </c>
      <c r="M168" s="22">
        <f t="shared" si="8"/>
        <v>0</v>
      </c>
      <c r="N168" s="72">
        <f>+'REPORTE FEBRERO IMROM'!N168</f>
        <v>0</v>
      </c>
      <c r="O168" s="43"/>
      <c r="P168" s="44"/>
      <c r="Q168" s="51">
        <f>+'REPORTE FEBRERO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FEBRERO IMROM'!M169</f>
        <v>0</v>
      </c>
      <c r="I169" s="31"/>
      <c r="J169" s="31"/>
      <c r="K169" s="31"/>
      <c r="L169" s="22">
        <f t="shared" si="7"/>
        <v>0</v>
      </c>
      <c r="M169" s="22">
        <f t="shared" si="8"/>
        <v>0</v>
      </c>
      <c r="N169" s="72">
        <f>+'REPORTE FEBRERO IMROM'!N169</f>
        <v>0</v>
      </c>
      <c r="O169" s="43"/>
      <c r="P169" s="44"/>
      <c r="Q169" s="51">
        <f>+'REPORTE FEBRERO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FEBRERO IMROM'!M170</f>
        <v>0</v>
      </c>
      <c r="I170" s="31"/>
      <c r="J170" s="31"/>
      <c r="K170" s="31"/>
      <c r="L170" s="22">
        <f t="shared" si="7"/>
        <v>0</v>
      </c>
      <c r="M170" s="22">
        <f t="shared" si="8"/>
        <v>0</v>
      </c>
      <c r="N170" s="72">
        <f>+'REPORTE FEBRERO IMROM'!N170</f>
        <v>0</v>
      </c>
      <c r="O170" s="43"/>
      <c r="P170" s="44"/>
      <c r="Q170" s="51">
        <f>+'REPORTE FEBRERO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FEBRERO IMROM'!M171</f>
        <v>0</v>
      </c>
      <c r="I171" s="31"/>
      <c r="J171" s="31"/>
      <c r="K171" s="31"/>
      <c r="L171" s="22">
        <f t="shared" si="7"/>
        <v>0</v>
      </c>
      <c r="M171" s="22">
        <f t="shared" si="8"/>
        <v>0</v>
      </c>
      <c r="N171" s="72">
        <f>+'REPORTE FEBRERO IMROM'!N171</f>
        <v>0</v>
      </c>
      <c r="O171" s="43"/>
      <c r="P171" s="44"/>
      <c r="Q171" s="51">
        <f>+'REPORTE FEBRERO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FEBRERO IMROM'!M172</f>
        <v>0</v>
      </c>
      <c r="I172" s="31"/>
      <c r="J172" s="31"/>
      <c r="K172" s="31"/>
      <c r="L172" s="22">
        <f t="shared" si="7"/>
        <v>0</v>
      </c>
      <c r="M172" s="22">
        <f t="shared" si="8"/>
        <v>0</v>
      </c>
      <c r="N172" s="72">
        <f>+'REPORTE FEBRERO IMROM'!N172</f>
        <v>0</v>
      </c>
      <c r="O172" s="43"/>
      <c r="P172" s="44"/>
      <c r="Q172" s="51">
        <f>+'REPORTE FEBRERO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FEBRERO IMROM'!M173</f>
        <v>0</v>
      </c>
      <c r="I173" s="31"/>
      <c r="J173" s="31"/>
      <c r="K173" s="31"/>
      <c r="L173" s="22">
        <f t="shared" si="7"/>
        <v>0</v>
      </c>
      <c r="M173" s="22">
        <f t="shared" si="8"/>
        <v>0</v>
      </c>
      <c r="N173" s="72">
        <f>+'REPORTE FEBRERO IMROM'!N173</f>
        <v>0</v>
      </c>
      <c r="O173" s="43"/>
      <c r="P173" s="44"/>
      <c r="Q173" s="51">
        <f>+'REPORTE FEBRERO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FEBRERO IMROM'!M174</f>
        <v>0</v>
      </c>
      <c r="I174" s="31"/>
      <c r="J174" s="31"/>
      <c r="K174" s="31"/>
      <c r="L174" s="22">
        <f t="shared" si="7"/>
        <v>0</v>
      </c>
      <c r="M174" s="22">
        <f t="shared" si="8"/>
        <v>0</v>
      </c>
      <c r="N174" s="72">
        <f>+'REPORTE FEBRERO IMROM'!N174</f>
        <v>0</v>
      </c>
      <c r="O174" s="43"/>
      <c r="P174" s="44"/>
      <c r="Q174" s="51">
        <f>+'REPORTE FEBRERO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FEBRERO IMROM'!M175</f>
        <v>0</v>
      </c>
      <c r="I175" s="31"/>
      <c r="J175" s="31"/>
      <c r="K175" s="31"/>
      <c r="L175" s="22">
        <f t="shared" si="7"/>
        <v>0</v>
      </c>
      <c r="M175" s="22">
        <f t="shared" si="8"/>
        <v>0</v>
      </c>
      <c r="N175" s="72">
        <f>+'REPORTE FEBRERO IMROM'!N175</f>
        <v>0</v>
      </c>
      <c r="O175" s="43"/>
      <c r="P175" s="44"/>
      <c r="Q175" s="51">
        <f>+'REPORTE FEBRERO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FEBRERO IMROM'!M176</f>
        <v>0</v>
      </c>
      <c r="I176" s="31"/>
      <c r="J176" s="31"/>
      <c r="K176" s="31"/>
      <c r="L176" s="22">
        <f t="shared" si="7"/>
        <v>0</v>
      </c>
      <c r="M176" s="22">
        <f t="shared" si="8"/>
        <v>0</v>
      </c>
      <c r="N176" s="72">
        <f>+'REPORTE FEBRERO IMROM'!N176</f>
        <v>0</v>
      </c>
      <c r="O176" s="43"/>
      <c r="P176" s="44"/>
      <c r="Q176" s="51">
        <f>+'REPORTE FEBRERO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FEBRERO IMROM'!M177</f>
        <v>0</v>
      </c>
      <c r="I177" s="31"/>
      <c r="J177" s="31"/>
      <c r="K177" s="31"/>
      <c r="L177" s="22">
        <f t="shared" si="7"/>
        <v>0</v>
      </c>
      <c r="M177" s="22">
        <f t="shared" si="8"/>
        <v>0</v>
      </c>
      <c r="N177" s="72">
        <f>+'REPORTE FEBRERO IMROM'!N177</f>
        <v>0</v>
      </c>
      <c r="O177" s="43"/>
      <c r="P177" s="44"/>
      <c r="Q177" s="51">
        <f>+'REPORTE FEBRERO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FEBRERO IMROM'!M178</f>
        <v>0</v>
      </c>
      <c r="I178" s="31"/>
      <c r="J178" s="31"/>
      <c r="K178" s="31"/>
      <c r="L178" s="22">
        <f t="shared" si="7"/>
        <v>0</v>
      </c>
      <c r="M178" s="22">
        <f t="shared" si="8"/>
        <v>0</v>
      </c>
      <c r="N178" s="72">
        <f>+'REPORTE FEBRERO IMROM'!N178</f>
        <v>0</v>
      </c>
      <c r="O178" s="43"/>
      <c r="P178" s="44"/>
      <c r="Q178" s="51">
        <f>+'REPORTE FEBRERO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FEBRERO IMROM'!M179</f>
        <v>0</v>
      </c>
      <c r="I179" s="31"/>
      <c r="J179" s="31"/>
      <c r="K179" s="31"/>
      <c r="L179" s="22">
        <f t="shared" si="7"/>
        <v>0</v>
      </c>
      <c r="M179" s="22">
        <f t="shared" si="8"/>
        <v>0</v>
      </c>
      <c r="N179" s="72">
        <f>+'REPORTE FEBRERO IMROM'!N179</f>
        <v>0</v>
      </c>
      <c r="O179" s="43"/>
      <c r="P179" s="44"/>
      <c r="Q179" s="51">
        <f>+'REPORTE FEBRERO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FEBRERO IMROM'!M180</f>
        <v>0</v>
      </c>
      <c r="I180" s="31"/>
      <c r="J180" s="31"/>
      <c r="K180" s="31"/>
      <c r="L180" s="22">
        <f t="shared" si="7"/>
        <v>0</v>
      </c>
      <c r="M180" s="22">
        <f t="shared" si="8"/>
        <v>0</v>
      </c>
      <c r="N180" s="72">
        <f>+'REPORTE FEBRERO IMROM'!N180</f>
        <v>0</v>
      </c>
      <c r="O180" s="43"/>
      <c r="P180" s="44"/>
      <c r="Q180" s="51">
        <f>+'REPORTE FEBRERO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FEBRERO IMROM'!M181</f>
        <v>0</v>
      </c>
      <c r="I181" s="31"/>
      <c r="J181" s="31"/>
      <c r="K181" s="31"/>
      <c r="L181" s="22">
        <f t="shared" si="7"/>
        <v>0</v>
      </c>
      <c r="M181" s="22">
        <f t="shared" si="8"/>
        <v>0</v>
      </c>
      <c r="N181" s="72">
        <f>+'REPORTE FEBRERO IMROM'!N181</f>
        <v>0</v>
      </c>
      <c r="O181" s="43"/>
      <c r="P181" s="44"/>
      <c r="Q181" s="51">
        <f>+'REPORTE FEBRERO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FEBRERO IMROM'!M182</f>
        <v>0</v>
      </c>
      <c r="I182" s="31"/>
      <c r="J182" s="31"/>
      <c r="K182" s="31"/>
      <c r="L182" s="22">
        <f t="shared" si="7"/>
        <v>0</v>
      </c>
      <c r="M182" s="22">
        <f t="shared" si="8"/>
        <v>0</v>
      </c>
      <c r="N182" s="72">
        <f>+'REPORTE FEBRERO IMROM'!N182</f>
        <v>0</v>
      </c>
      <c r="O182" s="43"/>
      <c r="P182" s="44"/>
      <c r="Q182" s="51">
        <f>+'REPORTE FEBRERO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FEBRERO IMROM'!M183</f>
        <v>0</v>
      </c>
      <c r="I183" s="31"/>
      <c r="J183" s="31"/>
      <c r="K183" s="31"/>
      <c r="L183" s="22">
        <f t="shared" si="7"/>
        <v>0</v>
      </c>
      <c r="M183" s="22">
        <f t="shared" si="8"/>
        <v>0</v>
      </c>
      <c r="N183" s="72">
        <f>+'REPORTE FEBRERO IMROM'!N183</f>
        <v>0</v>
      </c>
      <c r="O183" s="43"/>
      <c r="P183" s="44"/>
      <c r="Q183" s="51">
        <f>+'REPORTE FEBRERO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FEBRERO IMROM'!M184</f>
        <v>0</v>
      </c>
      <c r="I184" s="31"/>
      <c r="J184" s="31"/>
      <c r="K184" s="31"/>
      <c r="L184" s="22">
        <f t="shared" si="7"/>
        <v>0</v>
      </c>
      <c r="M184" s="22">
        <f t="shared" si="8"/>
        <v>0</v>
      </c>
      <c r="N184" s="72">
        <f>+'REPORTE FEBRERO IMROM'!N184</f>
        <v>0</v>
      </c>
      <c r="O184" s="43"/>
      <c r="P184" s="44"/>
      <c r="Q184" s="51">
        <f>+'REPORTE FEBRERO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FEBRERO IMROM'!M185</f>
        <v>0</v>
      </c>
      <c r="I185" s="31"/>
      <c r="J185" s="31"/>
      <c r="K185" s="31"/>
      <c r="L185" s="22">
        <f t="shared" si="7"/>
        <v>0</v>
      </c>
      <c r="M185" s="22">
        <f t="shared" si="8"/>
        <v>0</v>
      </c>
      <c r="N185" s="72">
        <f>+'REPORTE FEBRERO IMROM'!N185</f>
        <v>0</v>
      </c>
      <c r="O185" s="43"/>
      <c r="P185" s="44"/>
      <c r="Q185" s="51">
        <f>+'REPORTE FEBRERO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FEBRERO IMROM'!M186</f>
        <v>0</v>
      </c>
      <c r="I186" s="31"/>
      <c r="J186" s="31"/>
      <c r="K186" s="31"/>
      <c r="L186" s="22">
        <f t="shared" si="7"/>
        <v>0</v>
      </c>
      <c r="M186" s="22">
        <f t="shared" si="8"/>
        <v>0</v>
      </c>
      <c r="N186" s="72">
        <f>+'REPORTE FEBRERO IMROM'!N186</f>
        <v>0</v>
      </c>
      <c r="O186" s="43"/>
      <c r="P186" s="44"/>
      <c r="Q186" s="51">
        <f>+'REPORTE FEBRERO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FEBRERO IMROM'!M187</f>
        <v>0</v>
      </c>
      <c r="I187" s="31"/>
      <c r="J187" s="31"/>
      <c r="K187" s="31"/>
      <c r="L187" s="22">
        <f t="shared" si="7"/>
        <v>0</v>
      </c>
      <c r="M187" s="22">
        <f t="shared" si="8"/>
        <v>0</v>
      </c>
      <c r="N187" s="72">
        <f>+'REPORTE FEBRERO IMROM'!N187</f>
        <v>0</v>
      </c>
      <c r="O187" s="43"/>
      <c r="P187" s="44"/>
      <c r="Q187" s="51">
        <f>+'REPORTE FEBRERO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FEBRERO IMROM'!M188</f>
        <v>0</v>
      </c>
      <c r="I188" s="31"/>
      <c r="J188" s="31"/>
      <c r="K188" s="31"/>
      <c r="L188" s="22">
        <f t="shared" si="7"/>
        <v>0</v>
      </c>
      <c r="M188" s="22">
        <f t="shared" si="8"/>
        <v>0</v>
      </c>
      <c r="N188" s="72">
        <f>+'REPORTE FEBRERO IMROM'!N188</f>
        <v>0</v>
      </c>
      <c r="O188" s="43"/>
      <c r="P188" s="44"/>
      <c r="Q188" s="51">
        <f>+'REPORTE FEBRERO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FEBRERO IMROM'!M189</f>
        <v>0</v>
      </c>
      <c r="I189" s="31"/>
      <c r="J189" s="31"/>
      <c r="K189" s="31"/>
      <c r="L189" s="22">
        <f t="shared" si="7"/>
        <v>0</v>
      </c>
      <c r="M189" s="22">
        <f t="shared" si="8"/>
        <v>0</v>
      </c>
      <c r="N189" s="72">
        <f>+'REPORTE FEBRERO IMROM'!N189</f>
        <v>0</v>
      </c>
      <c r="O189" s="43"/>
      <c r="P189" s="44"/>
      <c r="Q189" s="51">
        <f>+'REPORTE FEBRERO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FEBRERO IMROM'!M190</f>
        <v>0</v>
      </c>
      <c r="I190" s="31"/>
      <c r="J190" s="31"/>
      <c r="K190" s="31"/>
      <c r="L190" s="22">
        <f t="shared" si="7"/>
        <v>0</v>
      </c>
      <c r="M190" s="22">
        <f t="shared" si="8"/>
        <v>0</v>
      </c>
      <c r="N190" s="72">
        <f>+'REPORTE FEBRERO IMROM'!N190</f>
        <v>0</v>
      </c>
      <c r="O190" s="43"/>
      <c r="P190" s="44"/>
      <c r="Q190" s="51">
        <f>+'REPORTE FEBRERO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FEBRERO IMROM'!M191</f>
        <v>0</v>
      </c>
      <c r="I191" s="31"/>
      <c r="J191" s="31"/>
      <c r="K191" s="31"/>
      <c r="L191" s="22">
        <f t="shared" si="7"/>
        <v>0</v>
      </c>
      <c r="M191" s="22">
        <f t="shared" si="8"/>
        <v>0</v>
      </c>
      <c r="N191" s="72">
        <f>+'REPORTE FEBRERO IMROM'!N191</f>
        <v>0</v>
      </c>
      <c r="O191" s="43"/>
      <c r="P191" s="44"/>
      <c r="Q191" s="51">
        <f>+'REPORTE FEBRERO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FEBRERO IMROM'!M192</f>
        <v>0</v>
      </c>
      <c r="I192" s="31"/>
      <c r="J192" s="31"/>
      <c r="K192" s="31"/>
      <c r="L192" s="22">
        <f t="shared" si="7"/>
        <v>0</v>
      </c>
      <c r="M192" s="22">
        <f t="shared" si="8"/>
        <v>0</v>
      </c>
      <c r="N192" s="72">
        <f>+'REPORTE FEBRERO IMROM'!N192</f>
        <v>0</v>
      </c>
      <c r="O192" s="43"/>
      <c r="P192" s="44"/>
      <c r="Q192" s="51">
        <f>+'REPORTE FEBRERO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FEBRERO IMROM'!M193</f>
        <v>0</v>
      </c>
      <c r="I193" s="31"/>
      <c r="J193" s="31"/>
      <c r="K193" s="31"/>
      <c r="L193" s="22">
        <f t="shared" si="7"/>
        <v>0</v>
      </c>
      <c r="M193" s="22">
        <f t="shared" si="8"/>
        <v>0</v>
      </c>
      <c r="N193" s="72">
        <f>+'REPORTE FEBRERO IMROM'!N193</f>
        <v>0</v>
      </c>
      <c r="O193" s="43"/>
      <c r="P193" s="44"/>
      <c r="Q193" s="51">
        <f>+'REPORTE FEBRERO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FEBRERO IMROM'!M194</f>
        <v>0</v>
      </c>
      <c r="I194" s="31"/>
      <c r="J194" s="31"/>
      <c r="K194" s="31"/>
      <c r="L194" s="22">
        <f t="shared" si="7"/>
        <v>0</v>
      </c>
      <c r="M194" s="22">
        <f t="shared" si="8"/>
        <v>0</v>
      </c>
      <c r="N194" s="72">
        <f>+'REPORTE FEBRERO IMROM'!N194</f>
        <v>0</v>
      </c>
      <c r="O194" s="43"/>
      <c r="P194" s="44"/>
      <c r="Q194" s="51">
        <f>+'REPORTE FEBRERO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FEBRERO IMROM'!M195</f>
        <v>0</v>
      </c>
      <c r="I195" s="31"/>
      <c r="J195" s="31"/>
      <c r="K195" s="31"/>
      <c r="L195" s="22">
        <f t="shared" si="7"/>
        <v>0</v>
      </c>
      <c r="M195" s="22">
        <f t="shared" si="8"/>
        <v>0</v>
      </c>
      <c r="N195" s="72">
        <f>+'REPORTE FEBRERO IMROM'!N195</f>
        <v>0</v>
      </c>
      <c r="O195" s="43"/>
      <c r="P195" s="44"/>
      <c r="Q195" s="51">
        <f>+'REPORTE FEBRERO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FEBRERO IMROM'!M196</f>
        <v>0</v>
      </c>
      <c r="I196" s="31"/>
      <c r="J196" s="31"/>
      <c r="K196" s="31"/>
      <c r="L196" s="22">
        <f t="shared" si="7"/>
        <v>0</v>
      </c>
      <c r="M196" s="22">
        <f t="shared" si="8"/>
        <v>0</v>
      </c>
      <c r="N196" s="72">
        <f>+'REPORTE FEBRERO IMROM'!N196</f>
        <v>0</v>
      </c>
      <c r="O196" s="43"/>
      <c r="P196" s="44"/>
      <c r="Q196" s="51">
        <f>+'REPORTE FEBRERO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FEBRERO IMROM'!M197</f>
        <v>0</v>
      </c>
      <c r="I197" s="31"/>
      <c r="J197" s="31"/>
      <c r="K197" s="31"/>
      <c r="L197" s="22">
        <f t="shared" si="7"/>
        <v>0</v>
      </c>
      <c r="M197" s="22">
        <f t="shared" si="8"/>
        <v>0</v>
      </c>
      <c r="N197" s="72">
        <f>+'REPORTE FEBRERO IMROM'!N197</f>
        <v>0</v>
      </c>
      <c r="O197" s="43"/>
      <c r="P197" s="44"/>
      <c r="Q197" s="51">
        <f>+'REPORTE FEBRERO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FEBRERO IMROM'!M198</f>
        <v>0</v>
      </c>
      <c r="I198" s="31"/>
      <c r="J198" s="31"/>
      <c r="K198" s="31"/>
      <c r="L198" s="22">
        <f t="shared" si="7"/>
        <v>0</v>
      </c>
      <c r="M198" s="22">
        <f t="shared" si="8"/>
        <v>0</v>
      </c>
      <c r="N198" s="72">
        <f>+'REPORTE FEBRERO IMROM'!N198</f>
        <v>0</v>
      </c>
      <c r="O198" s="43"/>
      <c r="P198" s="44"/>
      <c r="Q198" s="51">
        <f>+'REPORTE FEBRERO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FEBRERO IMROM'!M199</f>
        <v>0</v>
      </c>
      <c r="I199" s="31"/>
      <c r="J199" s="31"/>
      <c r="K199" s="31"/>
      <c r="L199" s="22">
        <f t="shared" si="7"/>
        <v>0</v>
      </c>
      <c r="M199" s="22">
        <f t="shared" si="8"/>
        <v>0</v>
      </c>
      <c r="N199" s="72">
        <f>+'REPORTE FEBRERO IMROM'!N199</f>
        <v>0</v>
      </c>
      <c r="O199" s="43"/>
      <c r="P199" s="44"/>
      <c r="Q199" s="51">
        <f>+'REPORTE FEBRERO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FEBRERO IMROM'!M200</f>
        <v>0</v>
      </c>
      <c r="I200" s="31"/>
      <c r="J200" s="31"/>
      <c r="K200" s="31"/>
      <c r="L200" s="22">
        <f t="shared" si="7"/>
        <v>0</v>
      </c>
      <c r="M200" s="22">
        <f t="shared" si="8"/>
        <v>0</v>
      </c>
      <c r="N200" s="72">
        <f>+'REPORTE FEBRERO IMROM'!N200</f>
        <v>0</v>
      </c>
      <c r="O200" s="43"/>
      <c r="P200" s="44"/>
      <c r="Q200" s="51">
        <f>+'REPORTE FEBRERO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FEBRERO IMROM'!M201</f>
        <v>0</v>
      </c>
      <c r="I201" s="31"/>
      <c r="J201" s="31"/>
      <c r="K201" s="31"/>
      <c r="L201" s="22">
        <f t="shared" si="7"/>
        <v>0</v>
      </c>
      <c r="M201" s="22">
        <f t="shared" si="8"/>
        <v>0</v>
      </c>
      <c r="N201" s="72">
        <f>+'REPORTE FEBRERO IMROM'!N201</f>
        <v>0</v>
      </c>
      <c r="O201" s="43"/>
      <c r="P201" s="44"/>
      <c r="Q201" s="51">
        <f>+'REPORTE FEBRERO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FEBRERO IMROM'!M202</f>
        <v>0</v>
      </c>
      <c r="I202" s="31"/>
      <c r="J202" s="31"/>
      <c r="K202" s="31"/>
      <c r="L202" s="22">
        <f t="shared" si="7"/>
        <v>0</v>
      </c>
      <c r="M202" s="22">
        <f t="shared" si="8"/>
        <v>0</v>
      </c>
      <c r="N202" s="72">
        <f>+'REPORTE FEBRERO IMROM'!N202</f>
        <v>0</v>
      </c>
      <c r="O202" s="43"/>
      <c r="P202" s="44"/>
      <c r="Q202" s="51">
        <f>+'REPORTE FEBRERO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FEBRERO IMROM'!M203</f>
        <v>0</v>
      </c>
      <c r="I203" s="31"/>
      <c r="J203" s="31"/>
      <c r="K203" s="31"/>
      <c r="L203" s="22">
        <f t="shared" si="7"/>
        <v>0</v>
      </c>
      <c r="M203" s="22">
        <f t="shared" si="8"/>
        <v>0</v>
      </c>
      <c r="N203" s="72">
        <f>+'REPORTE FEBRERO IMROM'!N203</f>
        <v>0</v>
      </c>
      <c r="O203" s="43"/>
      <c r="P203" s="44"/>
      <c r="Q203" s="51">
        <f>+'REPORTE FEBRERO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FEBRERO IMROM'!M204</f>
        <v>0</v>
      </c>
      <c r="I204" s="31"/>
      <c r="J204" s="31"/>
      <c r="K204" s="31"/>
      <c r="L204" s="22">
        <f t="shared" si="7"/>
        <v>0</v>
      </c>
      <c r="M204" s="22">
        <f t="shared" si="8"/>
        <v>0</v>
      </c>
      <c r="N204" s="72">
        <f>+'REPORTE FEBRERO IMROM'!N204</f>
        <v>0</v>
      </c>
      <c r="O204" s="43"/>
      <c r="P204" s="44"/>
      <c r="Q204" s="51">
        <f>+'REPORTE FEBRERO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FEBRERO IMROM'!M205</f>
        <v>0</v>
      </c>
      <c r="I205" s="31"/>
      <c r="J205" s="31"/>
      <c r="K205" s="31"/>
      <c r="L205" s="22">
        <f t="shared" si="7"/>
        <v>0</v>
      </c>
      <c r="M205" s="22">
        <f t="shared" si="8"/>
        <v>0</v>
      </c>
      <c r="N205" s="72">
        <f>+'REPORTE FEBRERO IMROM'!N205</f>
        <v>0</v>
      </c>
      <c r="O205" s="43"/>
      <c r="P205" s="44"/>
      <c r="Q205" s="51">
        <f>+'REPORTE FEBRERO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FEBRERO IMROM'!M206</f>
        <v>0</v>
      </c>
      <c r="I206" s="31"/>
      <c r="J206" s="31"/>
      <c r="K206" s="31"/>
      <c r="L206" s="22">
        <f t="shared" si="7"/>
        <v>0</v>
      </c>
      <c r="M206" s="22">
        <f t="shared" si="8"/>
        <v>0</v>
      </c>
      <c r="N206" s="72">
        <f>+'REPORTE FEBRERO IMROM'!N206</f>
        <v>0</v>
      </c>
      <c r="O206" s="43"/>
      <c r="P206" s="44"/>
      <c r="Q206" s="51">
        <f>+'REPORTE FEBRERO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FEBRERO IMROM'!M207</f>
        <v>0</v>
      </c>
      <c r="I207" s="31"/>
      <c r="J207" s="31"/>
      <c r="K207" s="31"/>
      <c r="L207" s="22">
        <f t="shared" si="7"/>
        <v>0</v>
      </c>
      <c r="M207" s="22">
        <f t="shared" si="8"/>
        <v>0</v>
      </c>
      <c r="N207" s="72">
        <f>+'REPORTE FEBRERO IMROM'!N207</f>
        <v>0</v>
      </c>
      <c r="O207" s="43"/>
      <c r="P207" s="44"/>
      <c r="Q207" s="51">
        <f>+'REPORTE FEBRERO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FEBRERO IMROM'!M208</f>
        <v>0</v>
      </c>
      <c r="I208" s="31"/>
      <c r="J208" s="31"/>
      <c r="K208" s="31"/>
      <c r="L208" s="22">
        <f t="shared" si="7"/>
        <v>0</v>
      </c>
      <c r="M208" s="22">
        <f t="shared" si="8"/>
        <v>0</v>
      </c>
      <c r="N208" s="72">
        <f>+'REPORTE FEBRERO IMROM'!N208</f>
        <v>0</v>
      </c>
      <c r="O208" s="43"/>
      <c r="P208" s="44"/>
      <c r="Q208" s="51">
        <f>+'REPORTE FEBRERO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FEBRERO IMROM'!M209</f>
        <v>0</v>
      </c>
      <c r="I209" s="31"/>
      <c r="J209" s="31"/>
      <c r="K209" s="31"/>
      <c r="L209" s="22">
        <f t="shared" si="7"/>
        <v>0</v>
      </c>
      <c r="M209" s="22">
        <f t="shared" si="8"/>
        <v>0</v>
      </c>
      <c r="N209" s="72">
        <f>+'REPORTE FEBRERO IMROM'!N209</f>
        <v>0</v>
      </c>
      <c r="O209" s="43"/>
      <c r="P209" s="44"/>
      <c r="Q209" s="51">
        <f>+'REPORTE FEBRERO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FEBRERO IMROM'!M210</f>
        <v>0</v>
      </c>
      <c r="I210" s="31"/>
      <c r="J210" s="31"/>
      <c r="K210" s="31"/>
      <c r="L210" s="22">
        <f t="shared" si="7"/>
        <v>0</v>
      </c>
      <c r="M210" s="22">
        <f t="shared" si="8"/>
        <v>0</v>
      </c>
      <c r="N210" s="72">
        <f>+'REPORTE FEBRERO IMROM'!N210</f>
        <v>0</v>
      </c>
      <c r="O210" s="43"/>
      <c r="P210" s="44"/>
      <c r="Q210" s="51">
        <f>+'REPORTE FEBRERO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FEBRERO IMROM'!M211</f>
        <v>0</v>
      </c>
      <c r="I211" s="31"/>
      <c r="J211" s="31"/>
      <c r="K211" s="31"/>
      <c r="L211" s="22">
        <f t="shared" si="7"/>
        <v>0</v>
      </c>
      <c r="M211" s="22">
        <f t="shared" si="8"/>
        <v>0</v>
      </c>
      <c r="N211" s="72">
        <f>+'REPORTE FEBRERO IMROM'!N211</f>
        <v>0</v>
      </c>
      <c r="O211" s="43"/>
      <c r="P211" s="44"/>
      <c r="Q211" s="51">
        <f>+'REPORTE FEBRERO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FEBRERO IMROM'!M212</f>
        <v>0</v>
      </c>
      <c r="I212" s="31"/>
      <c r="J212" s="31"/>
      <c r="K212" s="31"/>
      <c r="L212" s="22">
        <f t="shared" ref="L212:L275" si="10">I212+J212+K212</f>
        <v>0</v>
      </c>
      <c r="M212" s="22">
        <f t="shared" ref="M212:M275" si="11">H212+L212</f>
        <v>0</v>
      </c>
      <c r="N212" s="72">
        <f>+'REPORTE FEBRERO IMROM'!N212</f>
        <v>0</v>
      </c>
      <c r="O212" s="43"/>
      <c r="P212" s="44"/>
      <c r="Q212" s="51">
        <f>+'REPORTE FEBRERO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FEBRERO IMROM'!M213</f>
        <v>0</v>
      </c>
      <c r="I213" s="31"/>
      <c r="J213" s="31"/>
      <c r="K213" s="31"/>
      <c r="L213" s="22">
        <f t="shared" si="10"/>
        <v>0</v>
      </c>
      <c r="M213" s="22">
        <f t="shared" si="11"/>
        <v>0</v>
      </c>
      <c r="N213" s="72">
        <f>+'REPORTE FEBRERO IMROM'!N213</f>
        <v>0</v>
      </c>
      <c r="O213" s="43"/>
      <c r="P213" s="44"/>
      <c r="Q213" s="51">
        <f>+'REPORTE FEBRERO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FEBRERO IMROM'!M214</f>
        <v>0</v>
      </c>
      <c r="I214" s="31"/>
      <c r="J214" s="31"/>
      <c r="K214" s="31"/>
      <c r="L214" s="22">
        <f t="shared" si="10"/>
        <v>0</v>
      </c>
      <c r="M214" s="22">
        <f t="shared" si="11"/>
        <v>0</v>
      </c>
      <c r="N214" s="72">
        <f>+'REPORTE FEBRERO IMROM'!N214</f>
        <v>0</v>
      </c>
      <c r="O214" s="43"/>
      <c r="P214" s="44"/>
      <c r="Q214" s="51">
        <f>+'REPORTE FEBRERO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FEBRERO IMROM'!M215</f>
        <v>0</v>
      </c>
      <c r="I215" s="31"/>
      <c r="J215" s="31"/>
      <c r="K215" s="31"/>
      <c r="L215" s="22">
        <f t="shared" si="10"/>
        <v>0</v>
      </c>
      <c r="M215" s="22">
        <f t="shared" si="11"/>
        <v>0</v>
      </c>
      <c r="N215" s="72">
        <f>+'REPORTE FEBRERO IMROM'!N215</f>
        <v>0</v>
      </c>
      <c r="O215" s="43"/>
      <c r="P215" s="44"/>
      <c r="Q215" s="51">
        <f>+'REPORTE FEBRERO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FEBRERO IMROM'!M216</f>
        <v>0</v>
      </c>
      <c r="I216" s="31"/>
      <c r="J216" s="31"/>
      <c r="K216" s="31"/>
      <c r="L216" s="22">
        <f t="shared" si="10"/>
        <v>0</v>
      </c>
      <c r="M216" s="22">
        <f t="shared" si="11"/>
        <v>0</v>
      </c>
      <c r="N216" s="72">
        <f>+'REPORTE FEBRERO IMROM'!N216</f>
        <v>0</v>
      </c>
      <c r="O216" s="43"/>
      <c r="P216" s="44"/>
      <c r="Q216" s="51">
        <f>+'REPORTE FEBRERO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FEBRERO IMROM'!M217</f>
        <v>0</v>
      </c>
      <c r="I217" s="31"/>
      <c r="J217" s="31"/>
      <c r="K217" s="31"/>
      <c r="L217" s="22">
        <f t="shared" si="10"/>
        <v>0</v>
      </c>
      <c r="M217" s="22">
        <f t="shared" si="11"/>
        <v>0</v>
      </c>
      <c r="N217" s="72">
        <f>+'REPORTE FEBRERO IMROM'!N217</f>
        <v>0</v>
      </c>
      <c r="O217" s="43"/>
      <c r="P217" s="44"/>
      <c r="Q217" s="51">
        <f>+'REPORTE FEBRERO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FEBRERO IMROM'!M218</f>
        <v>0</v>
      </c>
      <c r="I218" s="31"/>
      <c r="J218" s="31"/>
      <c r="K218" s="31"/>
      <c r="L218" s="22">
        <f t="shared" si="10"/>
        <v>0</v>
      </c>
      <c r="M218" s="22">
        <f t="shared" si="11"/>
        <v>0</v>
      </c>
      <c r="N218" s="72">
        <f>+'REPORTE FEBRERO IMROM'!N218</f>
        <v>0</v>
      </c>
      <c r="O218" s="43"/>
      <c r="P218" s="44"/>
      <c r="Q218" s="51">
        <f>+'REPORTE FEBRERO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FEBRERO IMROM'!M219</f>
        <v>0</v>
      </c>
      <c r="I219" s="31"/>
      <c r="J219" s="31"/>
      <c r="K219" s="31"/>
      <c r="L219" s="22">
        <f t="shared" si="10"/>
        <v>0</v>
      </c>
      <c r="M219" s="22">
        <f t="shared" si="11"/>
        <v>0</v>
      </c>
      <c r="N219" s="72">
        <f>+'REPORTE FEBRERO IMROM'!N219</f>
        <v>0</v>
      </c>
      <c r="O219" s="43"/>
      <c r="P219" s="44"/>
      <c r="Q219" s="51">
        <f>+'REPORTE FEBRERO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FEBRERO IMROM'!M220</f>
        <v>0</v>
      </c>
      <c r="I220" s="31"/>
      <c r="J220" s="31"/>
      <c r="K220" s="31"/>
      <c r="L220" s="22">
        <f t="shared" si="10"/>
        <v>0</v>
      </c>
      <c r="M220" s="22">
        <f t="shared" si="11"/>
        <v>0</v>
      </c>
      <c r="N220" s="72">
        <f>+'REPORTE FEBRERO IMROM'!N220</f>
        <v>0</v>
      </c>
      <c r="O220" s="43"/>
      <c r="P220" s="44"/>
      <c r="Q220" s="51">
        <f>+'REPORTE FEBRERO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FEBRERO IMROM'!M221</f>
        <v>0</v>
      </c>
      <c r="I221" s="31"/>
      <c r="J221" s="31"/>
      <c r="K221" s="31"/>
      <c r="L221" s="22">
        <f t="shared" si="10"/>
        <v>0</v>
      </c>
      <c r="M221" s="22">
        <f t="shared" si="11"/>
        <v>0</v>
      </c>
      <c r="N221" s="72">
        <f>+'REPORTE FEBRERO IMROM'!N221</f>
        <v>0</v>
      </c>
      <c r="O221" s="43"/>
      <c r="P221" s="44"/>
      <c r="Q221" s="51">
        <f>+'REPORTE FEBRERO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FEBRERO IMROM'!M222</f>
        <v>0</v>
      </c>
      <c r="I222" s="31"/>
      <c r="J222" s="31"/>
      <c r="K222" s="31"/>
      <c r="L222" s="22">
        <f t="shared" si="10"/>
        <v>0</v>
      </c>
      <c r="M222" s="22">
        <f t="shared" si="11"/>
        <v>0</v>
      </c>
      <c r="N222" s="72">
        <f>+'REPORTE FEBRERO IMROM'!N222</f>
        <v>0</v>
      </c>
      <c r="O222" s="43"/>
      <c r="P222" s="44"/>
      <c r="Q222" s="51">
        <f>+'REPORTE FEBRERO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FEBRERO IMROM'!M223</f>
        <v>0</v>
      </c>
      <c r="I223" s="31"/>
      <c r="J223" s="31"/>
      <c r="K223" s="31"/>
      <c r="L223" s="22">
        <f t="shared" si="10"/>
        <v>0</v>
      </c>
      <c r="M223" s="22">
        <f t="shared" si="11"/>
        <v>0</v>
      </c>
      <c r="N223" s="72">
        <f>+'REPORTE FEBRERO IMROM'!N223</f>
        <v>0</v>
      </c>
      <c r="O223" s="43"/>
      <c r="P223" s="44"/>
      <c r="Q223" s="51">
        <f>+'REPORTE FEBRERO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FEBRERO IMROM'!M224</f>
        <v>0</v>
      </c>
      <c r="I224" s="31"/>
      <c r="J224" s="31"/>
      <c r="K224" s="31"/>
      <c r="L224" s="22">
        <f t="shared" si="10"/>
        <v>0</v>
      </c>
      <c r="M224" s="22">
        <f t="shared" si="11"/>
        <v>0</v>
      </c>
      <c r="N224" s="72">
        <f>+'REPORTE FEBRERO IMROM'!N224</f>
        <v>0</v>
      </c>
      <c r="O224" s="43"/>
      <c r="P224" s="44"/>
      <c r="Q224" s="51">
        <f>+'REPORTE FEBRERO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FEBRERO IMROM'!M225</f>
        <v>0</v>
      </c>
      <c r="I225" s="31"/>
      <c r="J225" s="31"/>
      <c r="K225" s="31"/>
      <c r="L225" s="22">
        <f t="shared" si="10"/>
        <v>0</v>
      </c>
      <c r="M225" s="22">
        <f t="shared" si="11"/>
        <v>0</v>
      </c>
      <c r="N225" s="72">
        <f>+'REPORTE FEBRERO IMROM'!N225</f>
        <v>0</v>
      </c>
      <c r="O225" s="43"/>
      <c r="P225" s="44"/>
      <c r="Q225" s="51">
        <f>+'REPORTE FEBRERO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FEBRERO IMROM'!M226</f>
        <v>0</v>
      </c>
      <c r="I226" s="31"/>
      <c r="J226" s="31"/>
      <c r="K226" s="31"/>
      <c r="L226" s="22">
        <f t="shared" si="10"/>
        <v>0</v>
      </c>
      <c r="M226" s="22">
        <f t="shared" si="11"/>
        <v>0</v>
      </c>
      <c r="N226" s="72">
        <f>+'REPORTE FEBRERO IMROM'!N226</f>
        <v>0</v>
      </c>
      <c r="O226" s="43"/>
      <c r="P226" s="44"/>
      <c r="Q226" s="51">
        <f>+'REPORTE FEBRERO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FEBRERO IMROM'!M227</f>
        <v>0</v>
      </c>
      <c r="I227" s="31"/>
      <c r="J227" s="31"/>
      <c r="K227" s="31"/>
      <c r="L227" s="22">
        <f t="shared" si="10"/>
        <v>0</v>
      </c>
      <c r="M227" s="22">
        <f t="shared" si="11"/>
        <v>0</v>
      </c>
      <c r="N227" s="72">
        <f>+'REPORTE FEBRERO IMROM'!N227</f>
        <v>0</v>
      </c>
      <c r="O227" s="43"/>
      <c r="P227" s="44"/>
      <c r="Q227" s="51">
        <f>+'REPORTE FEBRERO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FEBRERO IMROM'!M228</f>
        <v>0</v>
      </c>
      <c r="I228" s="31"/>
      <c r="J228" s="31"/>
      <c r="K228" s="31"/>
      <c r="L228" s="22">
        <f t="shared" si="10"/>
        <v>0</v>
      </c>
      <c r="M228" s="22">
        <f t="shared" si="11"/>
        <v>0</v>
      </c>
      <c r="N228" s="72">
        <f>+'REPORTE FEBRERO IMROM'!N228</f>
        <v>0</v>
      </c>
      <c r="O228" s="43"/>
      <c r="P228" s="44"/>
      <c r="Q228" s="51">
        <f>+'REPORTE FEBRERO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FEBRERO IMROM'!M229</f>
        <v>0</v>
      </c>
      <c r="I229" s="31"/>
      <c r="J229" s="31"/>
      <c r="K229" s="31"/>
      <c r="L229" s="22">
        <f t="shared" si="10"/>
        <v>0</v>
      </c>
      <c r="M229" s="22">
        <f t="shared" si="11"/>
        <v>0</v>
      </c>
      <c r="N229" s="72">
        <f>+'REPORTE FEBRERO IMROM'!N229</f>
        <v>0</v>
      </c>
      <c r="O229" s="43"/>
      <c r="P229" s="44"/>
      <c r="Q229" s="51">
        <f>+'REPORTE FEBRERO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FEBRERO IMROM'!M230</f>
        <v>0</v>
      </c>
      <c r="I230" s="31"/>
      <c r="J230" s="31"/>
      <c r="K230" s="31"/>
      <c r="L230" s="22">
        <f t="shared" si="10"/>
        <v>0</v>
      </c>
      <c r="M230" s="22">
        <f t="shared" si="11"/>
        <v>0</v>
      </c>
      <c r="N230" s="72">
        <f>+'REPORTE FEBRERO IMROM'!N230</f>
        <v>0</v>
      </c>
      <c r="O230" s="43"/>
      <c r="P230" s="44"/>
      <c r="Q230" s="51">
        <f>+'REPORTE FEBRERO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FEBRERO IMROM'!M231</f>
        <v>0</v>
      </c>
      <c r="I231" s="31"/>
      <c r="J231" s="31"/>
      <c r="K231" s="31"/>
      <c r="L231" s="22">
        <f t="shared" si="10"/>
        <v>0</v>
      </c>
      <c r="M231" s="22">
        <f t="shared" si="11"/>
        <v>0</v>
      </c>
      <c r="N231" s="72">
        <f>+'REPORTE FEBRERO IMROM'!N231</f>
        <v>0</v>
      </c>
      <c r="O231" s="43"/>
      <c r="P231" s="44"/>
      <c r="Q231" s="51">
        <f>+'REPORTE FEBRERO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FEBRERO IMROM'!M232</f>
        <v>0</v>
      </c>
      <c r="I232" s="31"/>
      <c r="J232" s="31"/>
      <c r="K232" s="31"/>
      <c r="L232" s="22">
        <f t="shared" si="10"/>
        <v>0</v>
      </c>
      <c r="M232" s="22">
        <f t="shared" si="11"/>
        <v>0</v>
      </c>
      <c r="N232" s="72">
        <f>+'REPORTE FEBRERO IMROM'!N232</f>
        <v>0</v>
      </c>
      <c r="O232" s="43"/>
      <c r="P232" s="44"/>
      <c r="Q232" s="51">
        <f>+'REPORTE FEBRERO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FEBRERO IMROM'!M233</f>
        <v>0</v>
      </c>
      <c r="I233" s="31"/>
      <c r="J233" s="31"/>
      <c r="K233" s="31"/>
      <c r="L233" s="22">
        <f t="shared" si="10"/>
        <v>0</v>
      </c>
      <c r="M233" s="22">
        <f t="shared" si="11"/>
        <v>0</v>
      </c>
      <c r="N233" s="72">
        <f>+'REPORTE FEBRERO IMROM'!N233</f>
        <v>0</v>
      </c>
      <c r="O233" s="43"/>
      <c r="P233" s="44"/>
      <c r="Q233" s="51">
        <f>+'REPORTE FEBRERO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FEBRERO IMROM'!M234</f>
        <v>0</v>
      </c>
      <c r="I234" s="31"/>
      <c r="J234" s="31"/>
      <c r="K234" s="31"/>
      <c r="L234" s="22">
        <f t="shared" si="10"/>
        <v>0</v>
      </c>
      <c r="M234" s="22">
        <f t="shared" si="11"/>
        <v>0</v>
      </c>
      <c r="N234" s="72">
        <f>+'REPORTE FEBRERO IMROM'!N234</f>
        <v>0</v>
      </c>
      <c r="O234" s="43"/>
      <c r="P234" s="44"/>
      <c r="Q234" s="51">
        <f>+'REPORTE FEBRERO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FEBRERO IMROM'!M235</f>
        <v>0</v>
      </c>
      <c r="I235" s="31"/>
      <c r="J235" s="31"/>
      <c r="K235" s="31"/>
      <c r="L235" s="22">
        <f t="shared" si="10"/>
        <v>0</v>
      </c>
      <c r="M235" s="22">
        <f t="shared" si="11"/>
        <v>0</v>
      </c>
      <c r="N235" s="72">
        <f>+'REPORTE FEBRERO IMROM'!N235</f>
        <v>0</v>
      </c>
      <c r="O235" s="43"/>
      <c r="P235" s="44"/>
      <c r="Q235" s="51">
        <f>+'REPORTE FEBRERO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FEBRERO IMROM'!M236</f>
        <v>0</v>
      </c>
      <c r="I236" s="31"/>
      <c r="J236" s="31"/>
      <c r="K236" s="31"/>
      <c r="L236" s="22">
        <f t="shared" si="10"/>
        <v>0</v>
      </c>
      <c r="M236" s="22">
        <f t="shared" si="11"/>
        <v>0</v>
      </c>
      <c r="N236" s="72">
        <f>+'REPORTE FEBRERO IMROM'!N236</f>
        <v>0</v>
      </c>
      <c r="O236" s="43"/>
      <c r="P236" s="44"/>
      <c r="Q236" s="51">
        <f>+'REPORTE FEBRERO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FEBRERO IMROM'!M237</f>
        <v>0</v>
      </c>
      <c r="I237" s="31"/>
      <c r="J237" s="31"/>
      <c r="K237" s="31"/>
      <c r="L237" s="22">
        <f t="shared" si="10"/>
        <v>0</v>
      </c>
      <c r="M237" s="22">
        <f t="shared" si="11"/>
        <v>0</v>
      </c>
      <c r="N237" s="72">
        <f>+'REPORTE FEBRERO IMROM'!N237</f>
        <v>0</v>
      </c>
      <c r="O237" s="43"/>
      <c r="P237" s="44"/>
      <c r="Q237" s="51">
        <f>+'REPORTE FEBRERO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FEBRERO IMROM'!M238</f>
        <v>0</v>
      </c>
      <c r="I238" s="31"/>
      <c r="J238" s="31"/>
      <c r="K238" s="31"/>
      <c r="L238" s="22">
        <f t="shared" si="10"/>
        <v>0</v>
      </c>
      <c r="M238" s="22">
        <f t="shared" si="11"/>
        <v>0</v>
      </c>
      <c r="N238" s="72">
        <f>+'REPORTE FEBRERO IMROM'!N238</f>
        <v>0</v>
      </c>
      <c r="O238" s="43"/>
      <c r="P238" s="44"/>
      <c r="Q238" s="51">
        <f>+'REPORTE FEBRERO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FEBRERO IMROM'!M239</f>
        <v>0</v>
      </c>
      <c r="I239" s="31"/>
      <c r="J239" s="31"/>
      <c r="K239" s="31"/>
      <c r="L239" s="22">
        <f t="shared" si="10"/>
        <v>0</v>
      </c>
      <c r="M239" s="22">
        <f t="shared" si="11"/>
        <v>0</v>
      </c>
      <c r="N239" s="72">
        <f>+'REPORTE FEBRERO IMROM'!N239</f>
        <v>0</v>
      </c>
      <c r="O239" s="43"/>
      <c r="P239" s="44"/>
      <c r="Q239" s="51">
        <f>+'REPORTE FEBRERO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FEBRERO IMROM'!M240</f>
        <v>0</v>
      </c>
      <c r="I240" s="31"/>
      <c r="J240" s="31"/>
      <c r="K240" s="31"/>
      <c r="L240" s="22">
        <f t="shared" si="10"/>
        <v>0</v>
      </c>
      <c r="M240" s="22">
        <f t="shared" si="11"/>
        <v>0</v>
      </c>
      <c r="N240" s="72">
        <f>+'REPORTE FEBRERO IMROM'!N240</f>
        <v>0</v>
      </c>
      <c r="O240" s="43"/>
      <c r="P240" s="44"/>
      <c r="Q240" s="51">
        <f>+'REPORTE FEBRERO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FEBRERO IMROM'!M241</f>
        <v>0</v>
      </c>
      <c r="I241" s="31"/>
      <c r="J241" s="31"/>
      <c r="K241" s="31"/>
      <c r="L241" s="22">
        <f t="shared" si="10"/>
        <v>0</v>
      </c>
      <c r="M241" s="22">
        <f t="shared" si="11"/>
        <v>0</v>
      </c>
      <c r="N241" s="72">
        <f>+'REPORTE FEBRERO IMROM'!N241</f>
        <v>0</v>
      </c>
      <c r="O241" s="43"/>
      <c r="P241" s="44"/>
      <c r="Q241" s="51">
        <f>+'REPORTE FEBRERO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FEBRERO IMROM'!M242</f>
        <v>0</v>
      </c>
      <c r="I242" s="31"/>
      <c r="J242" s="31"/>
      <c r="K242" s="31"/>
      <c r="L242" s="22">
        <f t="shared" si="10"/>
        <v>0</v>
      </c>
      <c r="M242" s="22">
        <f t="shared" si="11"/>
        <v>0</v>
      </c>
      <c r="N242" s="72">
        <f>+'REPORTE FEBRERO IMROM'!N242</f>
        <v>0</v>
      </c>
      <c r="O242" s="43"/>
      <c r="P242" s="44"/>
      <c r="Q242" s="51">
        <f>+'REPORTE FEBRERO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FEBRERO IMROM'!M243</f>
        <v>0</v>
      </c>
      <c r="I243" s="31"/>
      <c r="J243" s="31"/>
      <c r="K243" s="31"/>
      <c r="L243" s="22">
        <f t="shared" si="10"/>
        <v>0</v>
      </c>
      <c r="M243" s="22">
        <f t="shared" si="11"/>
        <v>0</v>
      </c>
      <c r="N243" s="72">
        <f>+'REPORTE FEBRERO IMROM'!N243</f>
        <v>0</v>
      </c>
      <c r="O243" s="43"/>
      <c r="P243" s="44"/>
      <c r="Q243" s="51">
        <f>+'REPORTE FEBRERO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FEBRERO IMROM'!M244</f>
        <v>0</v>
      </c>
      <c r="I244" s="31"/>
      <c r="J244" s="31"/>
      <c r="K244" s="31"/>
      <c r="L244" s="22">
        <f t="shared" si="10"/>
        <v>0</v>
      </c>
      <c r="M244" s="22">
        <f t="shared" si="11"/>
        <v>0</v>
      </c>
      <c r="N244" s="72">
        <f>+'REPORTE FEBRERO IMROM'!N244</f>
        <v>0</v>
      </c>
      <c r="O244" s="43"/>
      <c r="P244" s="44"/>
      <c r="Q244" s="51">
        <f>+'REPORTE FEBRERO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FEBRERO IMROM'!M245</f>
        <v>0</v>
      </c>
      <c r="I245" s="31"/>
      <c r="J245" s="31"/>
      <c r="K245" s="31"/>
      <c r="L245" s="22">
        <f t="shared" si="10"/>
        <v>0</v>
      </c>
      <c r="M245" s="22">
        <f t="shared" si="11"/>
        <v>0</v>
      </c>
      <c r="N245" s="72">
        <f>+'REPORTE FEBRERO IMROM'!N245</f>
        <v>0</v>
      </c>
      <c r="O245" s="43"/>
      <c r="P245" s="44"/>
      <c r="Q245" s="51">
        <f>+'REPORTE FEBRERO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FEBRERO IMROM'!M246</f>
        <v>0</v>
      </c>
      <c r="I246" s="31"/>
      <c r="J246" s="31"/>
      <c r="K246" s="31"/>
      <c r="L246" s="22">
        <f t="shared" si="10"/>
        <v>0</v>
      </c>
      <c r="M246" s="22">
        <f t="shared" si="11"/>
        <v>0</v>
      </c>
      <c r="N246" s="72">
        <f>+'REPORTE FEBRERO IMROM'!N246</f>
        <v>0</v>
      </c>
      <c r="O246" s="43"/>
      <c r="P246" s="44"/>
      <c r="Q246" s="51">
        <f>+'REPORTE FEBRERO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FEBRERO IMROM'!M247</f>
        <v>0</v>
      </c>
      <c r="I247" s="31"/>
      <c r="J247" s="31"/>
      <c r="K247" s="31"/>
      <c r="L247" s="22">
        <f t="shared" si="10"/>
        <v>0</v>
      </c>
      <c r="M247" s="22">
        <f t="shared" si="11"/>
        <v>0</v>
      </c>
      <c r="N247" s="72">
        <f>+'REPORTE FEBRERO IMROM'!N247</f>
        <v>0</v>
      </c>
      <c r="O247" s="43"/>
      <c r="P247" s="44"/>
      <c r="Q247" s="51">
        <f>+'REPORTE FEBRERO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FEBRERO IMROM'!M248</f>
        <v>0</v>
      </c>
      <c r="I248" s="31"/>
      <c r="J248" s="31"/>
      <c r="K248" s="31"/>
      <c r="L248" s="22">
        <f t="shared" si="10"/>
        <v>0</v>
      </c>
      <c r="M248" s="22">
        <f t="shared" si="11"/>
        <v>0</v>
      </c>
      <c r="N248" s="72">
        <f>+'REPORTE FEBRERO IMROM'!N248</f>
        <v>0</v>
      </c>
      <c r="O248" s="43"/>
      <c r="P248" s="44"/>
      <c r="Q248" s="51">
        <f>+'REPORTE FEBRERO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FEBRERO IMROM'!M249</f>
        <v>0</v>
      </c>
      <c r="I249" s="31"/>
      <c r="J249" s="31"/>
      <c r="K249" s="31"/>
      <c r="L249" s="22">
        <f t="shared" si="10"/>
        <v>0</v>
      </c>
      <c r="M249" s="22">
        <f t="shared" si="11"/>
        <v>0</v>
      </c>
      <c r="N249" s="72">
        <f>+'REPORTE FEBRERO IMROM'!N249</f>
        <v>0</v>
      </c>
      <c r="O249" s="43"/>
      <c r="P249" s="44"/>
      <c r="Q249" s="51">
        <f>+'REPORTE FEBRERO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FEBRERO IMROM'!M250</f>
        <v>0</v>
      </c>
      <c r="I250" s="31"/>
      <c r="J250" s="31"/>
      <c r="K250" s="31"/>
      <c r="L250" s="22">
        <f t="shared" si="10"/>
        <v>0</v>
      </c>
      <c r="M250" s="22">
        <f t="shared" si="11"/>
        <v>0</v>
      </c>
      <c r="N250" s="72">
        <f>+'REPORTE FEBRERO IMROM'!N250</f>
        <v>0</v>
      </c>
      <c r="O250" s="43"/>
      <c r="P250" s="44"/>
      <c r="Q250" s="51">
        <f>+'REPORTE FEBRERO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FEBRERO IMROM'!M251</f>
        <v>0</v>
      </c>
      <c r="I251" s="31"/>
      <c r="J251" s="31"/>
      <c r="K251" s="31"/>
      <c r="L251" s="22">
        <f t="shared" si="10"/>
        <v>0</v>
      </c>
      <c r="M251" s="22">
        <f t="shared" si="11"/>
        <v>0</v>
      </c>
      <c r="N251" s="72">
        <f>+'REPORTE FEBRERO IMROM'!N251</f>
        <v>0</v>
      </c>
      <c r="O251" s="43"/>
      <c r="P251" s="44"/>
      <c r="Q251" s="51">
        <f>+'REPORTE FEBRERO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FEBRERO IMROM'!M252</f>
        <v>0</v>
      </c>
      <c r="I252" s="31"/>
      <c r="J252" s="31"/>
      <c r="K252" s="31"/>
      <c r="L252" s="22">
        <f t="shared" si="10"/>
        <v>0</v>
      </c>
      <c r="M252" s="22">
        <f t="shared" si="11"/>
        <v>0</v>
      </c>
      <c r="N252" s="72">
        <f>+'REPORTE FEBRERO IMROM'!N252</f>
        <v>0</v>
      </c>
      <c r="O252" s="43"/>
      <c r="P252" s="44"/>
      <c r="Q252" s="51">
        <f>+'REPORTE FEBRERO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FEBRERO IMROM'!M253</f>
        <v>0</v>
      </c>
      <c r="I253" s="31"/>
      <c r="J253" s="31"/>
      <c r="K253" s="31"/>
      <c r="L253" s="22">
        <f t="shared" si="10"/>
        <v>0</v>
      </c>
      <c r="M253" s="22">
        <f t="shared" si="11"/>
        <v>0</v>
      </c>
      <c r="N253" s="72">
        <f>+'REPORTE FEBRERO IMROM'!N253</f>
        <v>0</v>
      </c>
      <c r="O253" s="43"/>
      <c r="P253" s="44"/>
      <c r="Q253" s="51">
        <f>+'REPORTE FEBRERO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FEBRERO IMROM'!M254</f>
        <v>0</v>
      </c>
      <c r="I254" s="31"/>
      <c r="J254" s="31"/>
      <c r="K254" s="31"/>
      <c r="L254" s="22">
        <f t="shared" si="10"/>
        <v>0</v>
      </c>
      <c r="M254" s="22">
        <f t="shared" si="11"/>
        <v>0</v>
      </c>
      <c r="N254" s="72">
        <f>+'REPORTE FEBRERO IMROM'!N254</f>
        <v>0</v>
      </c>
      <c r="O254" s="43"/>
      <c r="P254" s="44"/>
      <c r="Q254" s="51">
        <f>+'REPORTE FEBRERO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FEBRERO IMROM'!M255</f>
        <v>0</v>
      </c>
      <c r="I255" s="31"/>
      <c r="J255" s="31"/>
      <c r="K255" s="31"/>
      <c r="L255" s="22">
        <f t="shared" si="10"/>
        <v>0</v>
      </c>
      <c r="M255" s="22">
        <f t="shared" si="11"/>
        <v>0</v>
      </c>
      <c r="N255" s="72">
        <f>+'REPORTE FEBRERO IMROM'!N255</f>
        <v>0</v>
      </c>
      <c r="O255" s="43"/>
      <c r="P255" s="44"/>
      <c r="Q255" s="51">
        <f>+'REPORTE FEBRERO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FEBRERO IMROM'!M256</f>
        <v>0</v>
      </c>
      <c r="I256" s="31"/>
      <c r="J256" s="31"/>
      <c r="K256" s="31"/>
      <c r="L256" s="22">
        <f t="shared" si="10"/>
        <v>0</v>
      </c>
      <c r="M256" s="22">
        <f t="shared" si="11"/>
        <v>0</v>
      </c>
      <c r="N256" s="72">
        <f>+'REPORTE FEBRERO IMROM'!N256</f>
        <v>0</v>
      </c>
      <c r="O256" s="43"/>
      <c r="P256" s="44"/>
      <c r="Q256" s="51">
        <f>+'REPORTE FEBRERO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FEBRERO IMROM'!M257</f>
        <v>0</v>
      </c>
      <c r="I257" s="31"/>
      <c r="J257" s="31"/>
      <c r="K257" s="31"/>
      <c r="L257" s="22">
        <f t="shared" si="10"/>
        <v>0</v>
      </c>
      <c r="M257" s="22">
        <f t="shared" si="11"/>
        <v>0</v>
      </c>
      <c r="N257" s="72">
        <f>+'REPORTE FEBRERO IMROM'!N257</f>
        <v>0</v>
      </c>
      <c r="O257" s="43"/>
      <c r="P257" s="44"/>
      <c r="Q257" s="51">
        <f>+'REPORTE FEBRERO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FEBRERO IMROM'!M258</f>
        <v>0</v>
      </c>
      <c r="I258" s="31"/>
      <c r="J258" s="31"/>
      <c r="K258" s="31"/>
      <c r="L258" s="22">
        <f t="shared" si="10"/>
        <v>0</v>
      </c>
      <c r="M258" s="22">
        <f t="shared" si="11"/>
        <v>0</v>
      </c>
      <c r="N258" s="72">
        <f>+'REPORTE FEBRERO IMROM'!N258</f>
        <v>0</v>
      </c>
      <c r="O258" s="43"/>
      <c r="P258" s="44"/>
      <c r="Q258" s="51">
        <f>+'REPORTE FEBRERO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FEBRERO IMROM'!M259</f>
        <v>0</v>
      </c>
      <c r="I259" s="31"/>
      <c r="J259" s="31"/>
      <c r="K259" s="31"/>
      <c r="L259" s="22">
        <f t="shared" si="10"/>
        <v>0</v>
      </c>
      <c r="M259" s="22">
        <f t="shared" si="11"/>
        <v>0</v>
      </c>
      <c r="N259" s="72">
        <f>+'REPORTE FEBRERO IMROM'!N259</f>
        <v>0</v>
      </c>
      <c r="O259" s="43"/>
      <c r="P259" s="44"/>
      <c r="Q259" s="51">
        <f>+'REPORTE FEBRERO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FEBRERO IMROM'!M260</f>
        <v>0</v>
      </c>
      <c r="I260" s="31"/>
      <c r="J260" s="31"/>
      <c r="K260" s="31"/>
      <c r="L260" s="22">
        <f t="shared" si="10"/>
        <v>0</v>
      </c>
      <c r="M260" s="22">
        <f t="shared" si="11"/>
        <v>0</v>
      </c>
      <c r="N260" s="72">
        <f>+'REPORTE FEBRERO IMROM'!N260</f>
        <v>0</v>
      </c>
      <c r="O260" s="43"/>
      <c r="P260" s="44"/>
      <c r="Q260" s="51">
        <f>+'REPORTE FEBRERO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FEBRERO IMROM'!M261</f>
        <v>0</v>
      </c>
      <c r="I261" s="31"/>
      <c r="J261" s="31"/>
      <c r="K261" s="31"/>
      <c r="L261" s="22">
        <f t="shared" si="10"/>
        <v>0</v>
      </c>
      <c r="M261" s="22">
        <f t="shared" si="11"/>
        <v>0</v>
      </c>
      <c r="N261" s="72">
        <f>+'REPORTE FEBRERO IMROM'!N261</f>
        <v>0</v>
      </c>
      <c r="O261" s="43"/>
      <c r="P261" s="44"/>
      <c r="Q261" s="51">
        <f>+'REPORTE FEBRERO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FEBRERO IMROM'!M262</f>
        <v>0</v>
      </c>
      <c r="I262" s="31"/>
      <c r="J262" s="31"/>
      <c r="K262" s="31"/>
      <c r="L262" s="22">
        <f t="shared" si="10"/>
        <v>0</v>
      </c>
      <c r="M262" s="22">
        <f t="shared" si="11"/>
        <v>0</v>
      </c>
      <c r="N262" s="72">
        <f>+'REPORTE FEBRERO IMROM'!N262</f>
        <v>0</v>
      </c>
      <c r="O262" s="43"/>
      <c r="P262" s="44"/>
      <c r="Q262" s="51">
        <f>+'REPORTE FEBRERO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FEBRERO IMROM'!M263</f>
        <v>0</v>
      </c>
      <c r="I263" s="31"/>
      <c r="J263" s="31"/>
      <c r="K263" s="31"/>
      <c r="L263" s="22">
        <f t="shared" si="10"/>
        <v>0</v>
      </c>
      <c r="M263" s="22">
        <f t="shared" si="11"/>
        <v>0</v>
      </c>
      <c r="N263" s="72">
        <f>+'REPORTE FEBRERO IMROM'!N263</f>
        <v>0</v>
      </c>
      <c r="O263" s="43"/>
      <c r="P263" s="44"/>
      <c r="Q263" s="51">
        <f>+'REPORTE FEBRERO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FEBRERO IMROM'!M264</f>
        <v>0</v>
      </c>
      <c r="I264" s="31"/>
      <c r="J264" s="31"/>
      <c r="K264" s="31"/>
      <c r="L264" s="22">
        <f t="shared" si="10"/>
        <v>0</v>
      </c>
      <c r="M264" s="22">
        <f t="shared" si="11"/>
        <v>0</v>
      </c>
      <c r="N264" s="72">
        <f>+'REPORTE FEBRERO IMROM'!N264</f>
        <v>0</v>
      </c>
      <c r="O264" s="43"/>
      <c r="P264" s="44"/>
      <c r="Q264" s="51">
        <f>+'REPORTE FEBRERO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FEBRERO IMROM'!M265</f>
        <v>0</v>
      </c>
      <c r="I265" s="31"/>
      <c r="J265" s="31"/>
      <c r="K265" s="31"/>
      <c r="L265" s="22">
        <f t="shared" si="10"/>
        <v>0</v>
      </c>
      <c r="M265" s="22">
        <f t="shared" si="11"/>
        <v>0</v>
      </c>
      <c r="N265" s="72">
        <f>+'REPORTE FEBRERO IMROM'!N265</f>
        <v>0</v>
      </c>
      <c r="O265" s="43"/>
      <c r="P265" s="44"/>
      <c r="Q265" s="51">
        <f>+'REPORTE FEBRERO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FEBRERO IMROM'!M266</f>
        <v>0</v>
      </c>
      <c r="I266" s="31"/>
      <c r="J266" s="31"/>
      <c r="K266" s="31"/>
      <c r="L266" s="22">
        <f t="shared" si="10"/>
        <v>0</v>
      </c>
      <c r="M266" s="22">
        <f t="shared" si="11"/>
        <v>0</v>
      </c>
      <c r="N266" s="72">
        <f>+'REPORTE FEBRERO IMROM'!N266</f>
        <v>0</v>
      </c>
      <c r="O266" s="43"/>
      <c r="P266" s="44"/>
      <c r="Q266" s="51">
        <f>+'REPORTE FEBRERO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FEBRERO IMROM'!M267</f>
        <v>0</v>
      </c>
      <c r="I267" s="31"/>
      <c r="J267" s="31"/>
      <c r="K267" s="31"/>
      <c r="L267" s="22">
        <f t="shared" si="10"/>
        <v>0</v>
      </c>
      <c r="M267" s="22">
        <f t="shared" si="11"/>
        <v>0</v>
      </c>
      <c r="N267" s="72">
        <f>+'REPORTE FEBRERO IMROM'!N267</f>
        <v>0</v>
      </c>
      <c r="O267" s="43"/>
      <c r="P267" s="44"/>
      <c r="Q267" s="51">
        <f>+'REPORTE FEBRERO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FEBRERO IMROM'!M268</f>
        <v>0</v>
      </c>
      <c r="I268" s="31"/>
      <c r="J268" s="31"/>
      <c r="K268" s="31"/>
      <c r="L268" s="22">
        <f t="shared" si="10"/>
        <v>0</v>
      </c>
      <c r="M268" s="22">
        <f t="shared" si="11"/>
        <v>0</v>
      </c>
      <c r="N268" s="72">
        <f>+'REPORTE FEBRERO IMROM'!N268</f>
        <v>0</v>
      </c>
      <c r="O268" s="43"/>
      <c r="P268" s="44"/>
      <c r="Q268" s="51">
        <f>+'REPORTE FEBRERO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FEBRERO IMROM'!M269</f>
        <v>0</v>
      </c>
      <c r="I269" s="31"/>
      <c r="J269" s="31"/>
      <c r="K269" s="31"/>
      <c r="L269" s="22">
        <f t="shared" si="10"/>
        <v>0</v>
      </c>
      <c r="M269" s="22">
        <f t="shared" si="11"/>
        <v>0</v>
      </c>
      <c r="N269" s="72">
        <f>+'REPORTE FEBRERO IMROM'!N269</f>
        <v>0</v>
      </c>
      <c r="O269" s="43"/>
      <c r="P269" s="44"/>
      <c r="Q269" s="51">
        <f>+'REPORTE FEBRERO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FEBRERO IMROM'!M270</f>
        <v>0</v>
      </c>
      <c r="I270" s="31"/>
      <c r="J270" s="31"/>
      <c r="K270" s="31"/>
      <c r="L270" s="22">
        <f t="shared" si="10"/>
        <v>0</v>
      </c>
      <c r="M270" s="22">
        <f t="shared" si="11"/>
        <v>0</v>
      </c>
      <c r="N270" s="72">
        <f>+'REPORTE FEBRERO IMROM'!N270</f>
        <v>0</v>
      </c>
      <c r="O270" s="43"/>
      <c r="P270" s="44"/>
      <c r="Q270" s="51">
        <f>+'REPORTE FEBRERO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FEBRERO IMROM'!M271</f>
        <v>0</v>
      </c>
      <c r="I271" s="31"/>
      <c r="J271" s="31"/>
      <c r="K271" s="31"/>
      <c r="L271" s="22">
        <f t="shared" si="10"/>
        <v>0</v>
      </c>
      <c r="M271" s="22">
        <f t="shared" si="11"/>
        <v>0</v>
      </c>
      <c r="N271" s="72">
        <f>+'REPORTE FEBRERO IMROM'!N271</f>
        <v>0</v>
      </c>
      <c r="O271" s="43"/>
      <c r="P271" s="44"/>
      <c r="Q271" s="51">
        <f>+'REPORTE FEBRERO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FEBRERO IMROM'!M272</f>
        <v>0</v>
      </c>
      <c r="I272" s="31"/>
      <c r="J272" s="31"/>
      <c r="K272" s="31"/>
      <c r="L272" s="22">
        <f t="shared" si="10"/>
        <v>0</v>
      </c>
      <c r="M272" s="22">
        <f t="shared" si="11"/>
        <v>0</v>
      </c>
      <c r="N272" s="72">
        <f>+'REPORTE FEBRERO IMROM'!N272</f>
        <v>0</v>
      </c>
      <c r="O272" s="43"/>
      <c r="P272" s="44"/>
      <c r="Q272" s="51">
        <f>+'REPORTE FEBRERO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FEBRERO IMROM'!M273</f>
        <v>0</v>
      </c>
      <c r="I273" s="31"/>
      <c r="J273" s="31"/>
      <c r="K273" s="31"/>
      <c r="L273" s="22">
        <f t="shared" si="10"/>
        <v>0</v>
      </c>
      <c r="M273" s="22">
        <f t="shared" si="11"/>
        <v>0</v>
      </c>
      <c r="N273" s="72">
        <f>+'REPORTE FEBRERO IMROM'!N273</f>
        <v>0</v>
      </c>
      <c r="O273" s="43"/>
      <c r="P273" s="44"/>
      <c r="Q273" s="51">
        <f>+'REPORTE FEBRERO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FEBRERO IMROM'!M274</f>
        <v>0</v>
      </c>
      <c r="I274" s="31"/>
      <c r="J274" s="31"/>
      <c r="K274" s="31"/>
      <c r="L274" s="22">
        <f t="shared" si="10"/>
        <v>0</v>
      </c>
      <c r="M274" s="22">
        <f t="shared" si="11"/>
        <v>0</v>
      </c>
      <c r="N274" s="72">
        <f>+'REPORTE FEBRERO IMROM'!N274</f>
        <v>0</v>
      </c>
      <c r="O274" s="43"/>
      <c r="P274" s="44"/>
      <c r="Q274" s="51">
        <f>+'REPORTE FEBRERO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FEBRERO IMROM'!M275</f>
        <v>0</v>
      </c>
      <c r="I275" s="31"/>
      <c r="J275" s="31"/>
      <c r="K275" s="31"/>
      <c r="L275" s="22">
        <f t="shared" si="10"/>
        <v>0</v>
      </c>
      <c r="M275" s="22">
        <f t="shared" si="11"/>
        <v>0</v>
      </c>
      <c r="N275" s="72">
        <f>+'REPORTE FEBRERO IMROM'!N275</f>
        <v>0</v>
      </c>
      <c r="O275" s="43"/>
      <c r="P275" s="44"/>
      <c r="Q275" s="51">
        <f>+'REPORTE FEBRERO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FEBRERO IMROM'!M276</f>
        <v>0</v>
      </c>
      <c r="I276" s="31"/>
      <c r="J276" s="31"/>
      <c r="K276" s="31"/>
      <c r="L276" s="22">
        <f t="shared" ref="L276:L339" si="13">I276+J276+K276</f>
        <v>0</v>
      </c>
      <c r="M276" s="22">
        <f t="shared" ref="M276:M339" si="14">H276+L276</f>
        <v>0</v>
      </c>
      <c r="N276" s="72">
        <f>+'REPORTE FEBRERO IMROM'!N276</f>
        <v>0</v>
      </c>
      <c r="O276" s="43"/>
      <c r="P276" s="44"/>
      <c r="Q276" s="51">
        <f>+'REPORTE FEBRERO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FEBRERO IMROM'!M277</f>
        <v>0</v>
      </c>
      <c r="I277" s="31"/>
      <c r="J277" s="31"/>
      <c r="K277" s="31"/>
      <c r="L277" s="22">
        <f t="shared" si="13"/>
        <v>0</v>
      </c>
      <c r="M277" s="22">
        <f t="shared" si="14"/>
        <v>0</v>
      </c>
      <c r="N277" s="72">
        <f>+'REPORTE FEBRERO IMROM'!N277</f>
        <v>0</v>
      </c>
      <c r="O277" s="43"/>
      <c r="P277" s="44"/>
      <c r="Q277" s="51">
        <f>+'REPORTE FEBRERO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FEBRERO IMROM'!M278</f>
        <v>0</v>
      </c>
      <c r="I278" s="31"/>
      <c r="J278" s="31"/>
      <c r="K278" s="31"/>
      <c r="L278" s="22">
        <f t="shared" si="13"/>
        <v>0</v>
      </c>
      <c r="M278" s="22">
        <f t="shared" si="14"/>
        <v>0</v>
      </c>
      <c r="N278" s="72">
        <f>+'REPORTE FEBRERO IMROM'!N278</f>
        <v>0</v>
      </c>
      <c r="O278" s="43"/>
      <c r="P278" s="44"/>
      <c r="Q278" s="51">
        <f>+'REPORTE FEBRERO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FEBRERO IMROM'!M279</f>
        <v>0</v>
      </c>
      <c r="I279" s="31"/>
      <c r="J279" s="31"/>
      <c r="K279" s="31"/>
      <c r="L279" s="22">
        <f t="shared" si="13"/>
        <v>0</v>
      </c>
      <c r="M279" s="22">
        <f t="shared" si="14"/>
        <v>0</v>
      </c>
      <c r="N279" s="72">
        <f>+'REPORTE FEBRERO IMROM'!N279</f>
        <v>0</v>
      </c>
      <c r="O279" s="43"/>
      <c r="P279" s="44"/>
      <c r="Q279" s="51">
        <f>+'REPORTE FEBRERO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FEBRERO IMROM'!M280</f>
        <v>0</v>
      </c>
      <c r="I280" s="31"/>
      <c r="J280" s="31"/>
      <c r="K280" s="31"/>
      <c r="L280" s="22">
        <f t="shared" si="13"/>
        <v>0</v>
      </c>
      <c r="M280" s="22">
        <f t="shared" si="14"/>
        <v>0</v>
      </c>
      <c r="N280" s="72">
        <f>+'REPORTE FEBRERO IMROM'!N280</f>
        <v>0</v>
      </c>
      <c r="O280" s="43"/>
      <c r="P280" s="44"/>
      <c r="Q280" s="51">
        <f>+'REPORTE FEBRERO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FEBRERO IMROM'!M281</f>
        <v>0</v>
      </c>
      <c r="I281" s="31"/>
      <c r="J281" s="31"/>
      <c r="K281" s="31"/>
      <c r="L281" s="22">
        <f t="shared" si="13"/>
        <v>0</v>
      </c>
      <c r="M281" s="22">
        <f t="shared" si="14"/>
        <v>0</v>
      </c>
      <c r="N281" s="72">
        <f>+'REPORTE FEBRERO IMROM'!N281</f>
        <v>0</v>
      </c>
      <c r="O281" s="43"/>
      <c r="P281" s="44"/>
      <c r="Q281" s="51">
        <f>+'REPORTE FEBRERO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FEBRERO IMROM'!M282</f>
        <v>0</v>
      </c>
      <c r="I282" s="31"/>
      <c r="J282" s="31"/>
      <c r="K282" s="31"/>
      <c r="L282" s="22">
        <f t="shared" si="13"/>
        <v>0</v>
      </c>
      <c r="M282" s="22">
        <f t="shared" si="14"/>
        <v>0</v>
      </c>
      <c r="N282" s="72">
        <f>+'REPORTE FEBRERO IMROM'!N282</f>
        <v>0</v>
      </c>
      <c r="O282" s="43"/>
      <c r="P282" s="44"/>
      <c r="Q282" s="51">
        <f>+'REPORTE FEBRERO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FEBRERO IMROM'!M283</f>
        <v>0</v>
      </c>
      <c r="I283" s="31"/>
      <c r="J283" s="31"/>
      <c r="K283" s="31"/>
      <c r="L283" s="22">
        <f t="shared" si="13"/>
        <v>0</v>
      </c>
      <c r="M283" s="22">
        <f t="shared" si="14"/>
        <v>0</v>
      </c>
      <c r="N283" s="72">
        <f>+'REPORTE FEBRERO IMROM'!N283</f>
        <v>0</v>
      </c>
      <c r="O283" s="43"/>
      <c r="P283" s="44"/>
      <c r="Q283" s="51">
        <f>+'REPORTE FEBRERO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FEBRERO IMROM'!M284</f>
        <v>0</v>
      </c>
      <c r="I284" s="31"/>
      <c r="J284" s="31"/>
      <c r="K284" s="31"/>
      <c r="L284" s="22">
        <f t="shared" si="13"/>
        <v>0</v>
      </c>
      <c r="M284" s="22">
        <f t="shared" si="14"/>
        <v>0</v>
      </c>
      <c r="N284" s="72">
        <f>+'REPORTE FEBRERO IMROM'!N284</f>
        <v>0</v>
      </c>
      <c r="O284" s="43"/>
      <c r="P284" s="44"/>
      <c r="Q284" s="51">
        <f>+'REPORTE FEBRERO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FEBRERO IMROM'!M285</f>
        <v>0</v>
      </c>
      <c r="I285" s="31"/>
      <c r="J285" s="31"/>
      <c r="K285" s="31"/>
      <c r="L285" s="22">
        <f t="shared" si="13"/>
        <v>0</v>
      </c>
      <c r="M285" s="22">
        <f t="shared" si="14"/>
        <v>0</v>
      </c>
      <c r="N285" s="72">
        <f>+'REPORTE FEBRERO IMROM'!N285</f>
        <v>0</v>
      </c>
      <c r="O285" s="43"/>
      <c r="P285" s="44"/>
      <c r="Q285" s="51">
        <f>+'REPORTE FEBRERO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FEBRERO IMROM'!M286</f>
        <v>0</v>
      </c>
      <c r="I286" s="31"/>
      <c r="J286" s="31"/>
      <c r="K286" s="31"/>
      <c r="L286" s="22">
        <f t="shared" si="13"/>
        <v>0</v>
      </c>
      <c r="M286" s="22">
        <f t="shared" si="14"/>
        <v>0</v>
      </c>
      <c r="N286" s="72">
        <f>+'REPORTE FEBRERO IMROM'!N286</f>
        <v>0</v>
      </c>
      <c r="O286" s="43"/>
      <c r="P286" s="44"/>
      <c r="Q286" s="51">
        <f>+'REPORTE FEBRERO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FEBRERO IMROM'!M287</f>
        <v>0</v>
      </c>
      <c r="I287" s="31"/>
      <c r="J287" s="31"/>
      <c r="K287" s="31"/>
      <c r="L287" s="22">
        <f t="shared" si="13"/>
        <v>0</v>
      </c>
      <c r="M287" s="22">
        <f t="shared" si="14"/>
        <v>0</v>
      </c>
      <c r="N287" s="72">
        <f>+'REPORTE FEBRERO IMROM'!N287</f>
        <v>0</v>
      </c>
      <c r="O287" s="43"/>
      <c r="P287" s="44"/>
      <c r="Q287" s="51">
        <f>+'REPORTE FEBRERO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FEBRERO IMROM'!M288</f>
        <v>0</v>
      </c>
      <c r="I288" s="31"/>
      <c r="J288" s="31"/>
      <c r="K288" s="31"/>
      <c r="L288" s="22">
        <f t="shared" si="13"/>
        <v>0</v>
      </c>
      <c r="M288" s="22">
        <f t="shared" si="14"/>
        <v>0</v>
      </c>
      <c r="N288" s="72">
        <f>+'REPORTE FEBRERO IMROM'!N288</f>
        <v>0</v>
      </c>
      <c r="O288" s="43"/>
      <c r="P288" s="44"/>
      <c r="Q288" s="51">
        <f>+'REPORTE FEBRERO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FEBRERO IMROM'!M289</f>
        <v>0</v>
      </c>
      <c r="I289" s="31"/>
      <c r="J289" s="31"/>
      <c r="K289" s="31"/>
      <c r="L289" s="22">
        <f t="shared" si="13"/>
        <v>0</v>
      </c>
      <c r="M289" s="22">
        <f t="shared" si="14"/>
        <v>0</v>
      </c>
      <c r="N289" s="72">
        <f>+'REPORTE FEBRERO IMROM'!N289</f>
        <v>0</v>
      </c>
      <c r="O289" s="43"/>
      <c r="P289" s="44"/>
      <c r="Q289" s="51">
        <f>+'REPORTE FEBRERO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FEBRERO IMROM'!M290</f>
        <v>0</v>
      </c>
      <c r="I290" s="31"/>
      <c r="J290" s="31"/>
      <c r="K290" s="31"/>
      <c r="L290" s="22">
        <f t="shared" si="13"/>
        <v>0</v>
      </c>
      <c r="M290" s="22">
        <f t="shared" si="14"/>
        <v>0</v>
      </c>
      <c r="N290" s="72">
        <f>+'REPORTE FEBRERO IMROM'!N290</f>
        <v>0</v>
      </c>
      <c r="O290" s="43"/>
      <c r="P290" s="44"/>
      <c r="Q290" s="51">
        <f>+'REPORTE FEBRERO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FEBRERO IMROM'!M291</f>
        <v>0</v>
      </c>
      <c r="I291" s="31"/>
      <c r="J291" s="31"/>
      <c r="K291" s="31"/>
      <c r="L291" s="22">
        <f t="shared" si="13"/>
        <v>0</v>
      </c>
      <c r="M291" s="22">
        <f t="shared" si="14"/>
        <v>0</v>
      </c>
      <c r="N291" s="72">
        <f>+'REPORTE FEBRERO IMROM'!N291</f>
        <v>0</v>
      </c>
      <c r="O291" s="43"/>
      <c r="P291" s="44"/>
      <c r="Q291" s="51">
        <f>+'REPORTE FEBRERO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FEBRERO IMROM'!M292</f>
        <v>0</v>
      </c>
      <c r="I292" s="31"/>
      <c r="J292" s="31"/>
      <c r="K292" s="31"/>
      <c r="L292" s="22">
        <f t="shared" si="13"/>
        <v>0</v>
      </c>
      <c r="M292" s="22">
        <f t="shared" si="14"/>
        <v>0</v>
      </c>
      <c r="N292" s="72">
        <f>+'REPORTE FEBRERO IMROM'!N292</f>
        <v>0</v>
      </c>
      <c r="O292" s="43"/>
      <c r="P292" s="44"/>
      <c r="Q292" s="51">
        <f>+'REPORTE FEBRERO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FEBRERO IMROM'!M293</f>
        <v>0</v>
      </c>
      <c r="I293" s="31"/>
      <c r="J293" s="31"/>
      <c r="K293" s="31"/>
      <c r="L293" s="22">
        <f t="shared" si="13"/>
        <v>0</v>
      </c>
      <c r="M293" s="22">
        <f t="shared" si="14"/>
        <v>0</v>
      </c>
      <c r="N293" s="72">
        <f>+'REPORTE FEBRERO IMROM'!N293</f>
        <v>0</v>
      </c>
      <c r="O293" s="43"/>
      <c r="P293" s="44"/>
      <c r="Q293" s="51">
        <f>+'REPORTE FEBRERO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FEBRERO IMROM'!M294</f>
        <v>0</v>
      </c>
      <c r="I294" s="31"/>
      <c r="J294" s="31"/>
      <c r="K294" s="31"/>
      <c r="L294" s="22">
        <f t="shared" si="13"/>
        <v>0</v>
      </c>
      <c r="M294" s="22">
        <f t="shared" si="14"/>
        <v>0</v>
      </c>
      <c r="N294" s="72">
        <f>+'REPORTE FEBRERO IMROM'!N294</f>
        <v>0</v>
      </c>
      <c r="O294" s="43"/>
      <c r="P294" s="44"/>
      <c r="Q294" s="51">
        <f>+'REPORTE FEBRERO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FEBRERO IMROM'!M295</f>
        <v>0</v>
      </c>
      <c r="I295" s="31"/>
      <c r="J295" s="31"/>
      <c r="K295" s="31"/>
      <c r="L295" s="22">
        <f t="shared" si="13"/>
        <v>0</v>
      </c>
      <c r="M295" s="22">
        <f t="shared" si="14"/>
        <v>0</v>
      </c>
      <c r="N295" s="72">
        <f>+'REPORTE FEBRERO IMROM'!N295</f>
        <v>0</v>
      </c>
      <c r="O295" s="43"/>
      <c r="P295" s="44"/>
      <c r="Q295" s="51">
        <f>+'REPORTE FEBRERO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FEBRERO IMROM'!M296</f>
        <v>0</v>
      </c>
      <c r="I296" s="31"/>
      <c r="J296" s="31"/>
      <c r="K296" s="31"/>
      <c r="L296" s="22">
        <f t="shared" si="13"/>
        <v>0</v>
      </c>
      <c r="M296" s="22">
        <f t="shared" si="14"/>
        <v>0</v>
      </c>
      <c r="N296" s="72">
        <f>+'REPORTE FEBRERO IMROM'!N296</f>
        <v>0</v>
      </c>
      <c r="O296" s="43"/>
      <c r="P296" s="44"/>
      <c r="Q296" s="51">
        <f>+'REPORTE FEBRERO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FEBRERO IMROM'!M297</f>
        <v>0</v>
      </c>
      <c r="I297" s="31"/>
      <c r="J297" s="31"/>
      <c r="K297" s="31"/>
      <c r="L297" s="22">
        <f t="shared" si="13"/>
        <v>0</v>
      </c>
      <c r="M297" s="22">
        <f t="shared" si="14"/>
        <v>0</v>
      </c>
      <c r="N297" s="72">
        <f>+'REPORTE FEBRERO IMROM'!N297</f>
        <v>0</v>
      </c>
      <c r="O297" s="43"/>
      <c r="P297" s="44"/>
      <c r="Q297" s="51">
        <f>+'REPORTE FEBRERO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FEBRERO IMROM'!M298</f>
        <v>0</v>
      </c>
      <c r="I298" s="31"/>
      <c r="J298" s="31"/>
      <c r="K298" s="31"/>
      <c r="L298" s="22">
        <f t="shared" si="13"/>
        <v>0</v>
      </c>
      <c r="M298" s="22">
        <f t="shared" si="14"/>
        <v>0</v>
      </c>
      <c r="N298" s="72">
        <f>+'REPORTE FEBRERO IMROM'!N298</f>
        <v>0</v>
      </c>
      <c r="O298" s="43"/>
      <c r="P298" s="44"/>
      <c r="Q298" s="51">
        <f>+'REPORTE FEBRERO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FEBRERO IMROM'!M299</f>
        <v>0</v>
      </c>
      <c r="I299" s="31"/>
      <c r="J299" s="31"/>
      <c r="K299" s="31"/>
      <c r="L299" s="22">
        <f t="shared" si="13"/>
        <v>0</v>
      </c>
      <c r="M299" s="22">
        <f t="shared" si="14"/>
        <v>0</v>
      </c>
      <c r="N299" s="72">
        <f>+'REPORTE FEBRERO IMROM'!N299</f>
        <v>0</v>
      </c>
      <c r="O299" s="43"/>
      <c r="P299" s="44"/>
      <c r="Q299" s="51">
        <f>+'REPORTE FEBRERO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FEBRERO IMROM'!M300</f>
        <v>0</v>
      </c>
      <c r="I300" s="31"/>
      <c r="J300" s="31"/>
      <c r="K300" s="31"/>
      <c r="L300" s="22">
        <f t="shared" si="13"/>
        <v>0</v>
      </c>
      <c r="M300" s="22">
        <f t="shared" si="14"/>
        <v>0</v>
      </c>
      <c r="N300" s="72">
        <f>+'REPORTE FEBRERO IMROM'!N300</f>
        <v>0</v>
      </c>
      <c r="O300" s="43"/>
      <c r="P300" s="44"/>
      <c r="Q300" s="51">
        <f>+'REPORTE FEBRERO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FEBRERO IMROM'!M301</f>
        <v>0</v>
      </c>
      <c r="I301" s="31"/>
      <c r="J301" s="31"/>
      <c r="K301" s="31"/>
      <c r="L301" s="22">
        <f t="shared" si="13"/>
        <v>0</v>
      </c>
      <c r="M301" s="22">
        <f t="shared" si="14"/>
        <v>0</v>
      </c>
      <c r="N301" s="72">
        <f>+'REPORTE FEBRERO IMROM'!N301</f>
        <v>0</v>
      </c>
      <c r="O301" s="43"/>
      <c r="P301" s="44"/>
      <c r="Q301" s="51">
        <f>+'REPORTE FEBRERO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FEBRERO IMROM'!M302</f>
        <v>0</v>
      </c>
      <c r="I302" s="31"/>
      <c r="J302" s="31"/>
      <c r="K302" s="31"/>
      <c r="L302" s="22">
        <f t="shared" si="13"/>
        <v>0</v>
      </c>
      <c r="M302" s="22">
        <f t="shared" si="14"/>
        <v>0</v>
      </c>
      <c r="N302" s="72">
        <f>+'REPORTE FEBRERO IMROM'!N302</f>
        <v>0</v>
      </c>
      <c r="O302" s="43"/>
      <c r="P302" s="44"/>
      <c r="Q302" s="51">
        <f>+'REPORTE FEBRERO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FEBRERO IMROM'!M303</f>
        <v>0</v>
      </c>
      <c r="I303" s="31"/>
      <c r="J303" s="31"/>
      <c r="K303" s="31"/>
      <c r="L303" s="22">
        <f t="shared" si="13"/>
        <v>0</v>
      </c>
      <c r="M303" s="22">
        <f t="shared" si="14"/>
        <v>0</v>
      </c>
      <c r="N303" s="72">
        <f>+'REPORTE FEBRERO IMROM'!N303</f>
        <v>0</v>
      </c>
      <c r="O303" s="43"/>
      <c r="P303" s="44"/>
      <c r="Q303" s="51">
        <f>+'REPORTE FEBRERO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FEBRERO IMROM'!M304</f>
        <v>0</v>
      </c>
      <c r="I304" s="31"/>
      <c r="J304" s="31"/>
      <c r="K304" s="31"/>
      <c r="L304" s="22">
        <f t="shared" si="13"/>
        <v>0</v>
      </c>
      <c r="M304" s="22">
        <f t="shared" si="14"/>
        <v>0</v>
      </c>
      <c r="N304" s="72">
        <f>+'REPORTE FEBRERO IMROM'!N304</f>
        <v>0</v>
      </c>
      <c r="O304" s="43"/>
      <c r="P304" s="44"/>
      <c r="Q304" s="51">
        <f>+'REPORTE FEBRERO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FEBRERO IMROM'!M305</f>
        <v>0</v>
      </c>
      <c r="I305" s="31"/>
      <c r="J305" s="31"/>
      <c r="K305" s="31"/>
      <c r="L305" s="22">
        <f t="shared" si="13"/>
        <v>0</v>
      </c>
      <c r="M305" s="22">
        <f t="shared" si="14"/>
        <v>0</v>
      </c>
      <c r="N305" s="72">
        <f>+'REPORTE FEBRERO IMROM'!N305</f>
        <v>0</v>
      </c>
      <c r="O305" s="43"/>
      <c r="P305" s="44"/>
      <c r="Q305" s="51">
        <f>+'REPORTE FEBRERO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FEBRERO IMROM'!M306</f>
        <v>0</v>
      </c>
      <c r="I306" s="31"/>
      <c r="J306" s="31"/>
      <c r="K306" s="31"/>
      <c r="L306" s="22">
        <f t="shared" si="13"/>
        <v>0</v>
      </c>
      <c r="M306" s="22">
        <f t="shared" si="14"/>
        <v>0</v>
      </c>
      <c r="N306" s="72">
        <f>+'REPORTE FEBRERO IMROM'!N306</f>
        <v>0</v>
      </c>
      <c r="O306" s="43"/>
      <c r="P306" s="44"/>
      <c r="Q306" s="51">
        <f>+'REPORTE FEBRERO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FEBRERO IMROM'!M307</f>
        <v>0</v>
      </c>
      <c r="I307" s="31"/>
      <c r="J307" s="31"/>
      <c r="K307" s="31"/>
      <c r="L307" s="22">
        <f t="shared" si="13"/>
        <v>0</v>
      </c>
      <c r="M307" s="22">
        <f t="shared" si="14"/>
        <v>0</v>
      </c>
      <c r="N307" s="72">
        <f>+'REPORTE FEBRERO IMROM'!N307</f>
        <v>0</v>
      </c>
      <c r="O307" s="43"/>
      <c r="P307" s="44"/>
      <c r="Q307" s="51">
        <f>+'REPORTE FEBRERO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FEBRERO IMROM'!M308</f>
        <v>0</v>
      </c>
      <c r="I308" s="31"/>
      <c r="J308" s="31"/>
      <c r="K308" s="31"/>
      <c r="L308" s="22">
        <f t="shared" si="13"/>
        <v>0</v>
      </c>
      <c r="M308" s="22">
        <f t="shared" si="14"/>
        <v>0</v>
      </c>
      <c r="N308" s="72">
        <f>+'REPORTE FEBRERO IMROM'!N308</f>
        <v>0</v>
      </c>
      <c r="O308" s="43"/>
      <c r="P308" s="44"/>
      <c r="Q308" s="51">
        <f>+'REPORTE FEBRERO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FEBRERO IMROM'!M309</f>
        <v>0</v>
      </c>
      <c r="I309" s="31"/>
      <c r="J309" s="31"/>
      <c r="K309" s="31"/>
      <c r="L309" s="22">
        <f t="shared" si="13"/>
        <v>0</v>
      </c>
      <c r="M309" s="22">
        <f t="shared" si="14"/>
        <v>0</v>
      </c>
      <c r="N309" s="72">
        <f>+'REPORTE FEBRERO IMROM'!N309</f>
        <v>0</v>
      </c>
      <c r="O309" s="43"/>
      <c r="P309" s="44"/>
      <c r="Q309" s="51">
        <f>+'REPORTE FEBRERO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FEBRERO IMROM'!M310</f>
        <v>0</v>
      </c>
      <c r="I310" s="31"/>
      <c r="J310" s="31"/>
      <c r="K310" s="31"/>
      <c r="L310" s="22">
        <f t="shared" si="13"/>
        <v>0</v>
      </c>
      <c r="M310" s="22">
        <f t="shared" si="14"/>
        <v>0</v>
      </c>
      <c r="N310" s="72">
        <f>+'REPORTE FEBRERO IMROM'!N310</f>
        <v>0</v>
      </c>
      <c r="O310" s="43"/>
      <c r="P310" s="44"/>
      <c r="Q310" s="51">
        <f>+'REPORTE FEBRERO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FEBRERO IMROM'!M311</f>
        <v>0</v>
      </c>
      <c r="I311" s="31"/>
      <c r="J311" s="31"/>
      <c r="K311" s="31"/>
      <c r="L311" s="22">
        <f t="shared" si="13"/>
        <v>0</v>
      </c>
      <c r="M311" s="22">
        <f t="shared" si="14"/>
        <v>0</v>
      </c>
      <c r="N311" s="72">
        <f>+'REPORTE FEBRERO IMROM'!N311</f>
        <v>0</v>
      </c>
      <c r="O311" s="43"/>
      <c r="P311" s="44"/>
      <c r="Q311" s="51">
        <f>+'REPORTE FEBRERO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FEBRERO IMROM'!M312</f>
        <v>0</v>
      </c>
      <c r="I312" s="31"/>
      <c r="J312" s="31"/>
      <c r="K312" s="31"/>
      <c r="L312" s="22">
        <f t="shared" si="13"/>
        <v>0</v>
      </c>
      <c r="M312" s="22">
        <f t="shared" si="14"/>
        <v>0</v>
      </c>
      <c r="N312" s="72">
        <f>+'REPORTE FEBRERO IMROM'!N312</f>
        <v>0</v>
      </c>
      <c r="O312" s="43"/>
      <c r="P312" s="44"/>
      <c r="Q312" s="51">
        <f>+'REPORTE FEBRERO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FEBRERO IMROM'!M313</f>
        <v>0</v>
      </c>
      <c r="I313" s="31"/>
      <c r="J313" s="31"/>
      <c r="K313" s="31"/>
      <c r="L313" s="22">
        <f t="shared" si="13"/>
        <v>0</v>
      </c>
      <c r="M313" s="22">
        <f t="shared" si="14"/>
        <v>0</v>
      </c>
      <c r="N313" s="72">
        <f>+'REPORTE FEBRERO IMROM'!N313</f>
        <v>0</v>
      </c>
      <c r="O313" s="43"/>
      <c r="P313" s="44"/>
      <c r="Q313" s="51">
        <f>+'REPORTE FEBRERO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FEBRERO IMROM'!M314</f>
        <v>0</v>
      </c>
      <c r="I314" s="31"/>
      <c r="J314" s="31"/>
      <c r="K314" s="31"/>
      <c r="L314" s="22">
        <f t="shared" si="13"/>
        <v>0</v>
      </c>
      <c r="M314" s="22">
        <f t="shared" si="14"/>
        <v>0</v>
      </c>
      <c r="N314" s="72">
        <f>+'REPORTE FEBRERO IMROM'!N314</f>
        <v>0</v>
      </c>
      <c r="O314" s="43"/>
      <c r="P314" s="44"/>
      <c r="Q314" s="51">
        <f>+'REPORTE FEBRERO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FEBRERO IMROM'!M315</f>
        <v>0</v>
      </c>
      <c r="I315" s="31"/>
      <c r="J315" s="31"/>
      <c r="K315" s="31"/>
      <c r="L315" s="22">
        <f t="shared" si="13"/>
        <v>0</v>
      </c>
      <c r="M315" s="22">
        <f t="shared" si="14"/>
        <v>0</v>
      </c>
      <c r="N315" s="72">
        <f>+'REPORTE FEBRERO IMROM'!N315</f>
        <v>0</v>
      </c>
      <c r="O315" s="43"/>
      <c r="P315" s="44"/>
      <c r="Q315" s="51">
        <f>+'REPORTE FEBRERO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FEBRERO IMROM'!M316</f>
        <v>0</v>
      </c>
      <c r="I316" s="31"/>
      <c r="J316" s="31"/>
      <c r="K316" s="31"/>
      <c r="L316" s="22">
        <f t="shared" si="13"/>
        <v>0</v>
      </c>
      <c r="M316" s="22">
        <f t="shared" si="14"/>
        <v>0</v>
      </c>
      <c r="N316" s="72">
        <f>+'REPORTE FEBRERO IMROM'!N316</f>
        <v>0</v>
      </c>
      <c r="O316" s="43"/>
      <c r="P316" s="44"/>
      <c r="Q316" s="51">
        <f>+'REPORTE FEBRERO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FEBRERO IMROM'!M317</f>
        <v>0</v>
      </c>
      <c r="I317" s="31"/>
      <c r="J317" s="31"/>
      <c r="K317" s="31"/>
      <c r="L317" s="22">
        <f t="shared" si="13"/>
        <v>0</v>
      </c>
      <c r="M317" s="22">
        <f t="shared" si="14"/>
        <v>0</v>
      </c>
      <c r="N317" s="72">
        <f>+'REPORTE FEBRERO IMROM'!N317</f>
        <v>0</v>
      </c>
      <c r="O317" s="43"/>
      <c r="P317" s="44"/>
      <c r="Q317" s="51">
        <f>+'REPORTE FEBRERO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FEBRERO IMROM'!M318</f>
        <v>0</v>
      </c>
      <c r="I318" s="31"/>
      <c r="J318" s="31"/>
      <c r="K318" s="31"/>
      <c r="L318" s="22">
        <f t="shared" si="13"/>
        <v>0</v>
      </c>
      <c r="M318" s="22">
        <f t="shared" si="14"/>
        <v>0</v>
      </c>
      <c r="N318" s="72">
        <f>+'REPORTE FEBRERO IMROM'!N318</f>
        <v>0</v>
      </c>
      <c r="O318" s="43"/>
      <c r="P318" s="44"/>
      <c r="Q318" s="51">
        <f>+'REPORTE FEBRERO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FEBRERO IMROM'!M319</f>
        <v>0</v>
      </c>
      <c r="I319" s="31"/>
      <c r="J319" s="31"/>
      <c r="K319" s="31"/>
      <c r="L319" s="22">
        <f t="shared" si="13"/>
        <v>0</v>
      </c>
      <c r="M319" s="22">
        <f t="shared" si="14"/>
        <v>0</v>
      </c>
      <c r="N319" s="72">
        <f>+'REPORTE FEBRERO IMROM'!N319</f>
        <v>0</v>
      </c>
      <c r="O319" s="43"/>
      <c r="P319" s="44"/>
      <c r="Q319" s="51">
        <f>+'REPORTE FEBRERO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FEBRERO IMROM'!M320</f>
        <v>0</v>
      </c>
      <c r="I320" s="31"/>
      <c r="J320" s="31"/>
      <c r="K320" s="31"/>
      <c r="L320" s="22">
        <f t="shared" si="13"/>
        <v>0</v>
      </c>
      <c r="M320" s="22">
        <f t="shared" si="14"/>
        <v>0</v>
      </c>
      <c r="N320" s="72">
        <f>+'REPORTE FEBRERO IMROM'!N320</f>
        <v>0</v>
      </c>
      <c r="O320" s="43"/>
      <c r="P320" s="44"/>
      <c r="Q320" s="51">
        <f>+'REPORTE FEBRERO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FEBRERO IMROM'!M321</f>
        <v>0</v>
      </c>
      <c r="I321" s="31"/>
      <c r="J321" s="31"/>
      <c r="K321" s="31"/>
      <c r="L321" s="22">
        <f t="shared" si="13"/>
        <v>0</v>
      </c>
      <c r="M321" s="22">
        <f t="shared" si="14"/>
        <v>0</v>
      </c>
      <c r="N321" s="72">
        <f>+'REPORTE FEBRERO IMROM'!N321</f>
        <v>0</v>
      </c>
      <c r="O321" s="43"/>
      <c r="P321" s="44"/>
      <c r="Q321" s="51">
        <f>+'REPORTE FEBRERO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FEBRERO IMROM'!M322</f>
        <v>0</v>
      </c>
      <c r="I322" s="31"/>
      <c r="J322" s="31"/>
      <c r="K322" s="31"/>
      <c r="L322" s="22">
        <f t="shared" si="13"/>
        <v>0</v>
      </c>
      <c r="M322" s="22">
        <f t="shared" si="14"/>
        <v>0</v>
      </c>
      <c r="N322" s="72">
        <f>+'REPORTE FEBRERO IMROM'!N322</f>
        <v>0</v>
      </c>
      <c r="O322" s="43"/>
      <c r="P322" s="44"/>
      <c r="Q322" s="51">
        <f>+'REPORTE FEBRERO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FEBRERO IMROM'!M323</f>
        <v>0</v>
      </c>
      <c r="I323" s="31"/>
      <c r="J323" s="31"/>
      <c r="K323" s="31"/>
      <c r="L323" s="22">
        <f t="shared" si="13"/>
        <v>0</v>
      </c>
      <c r="M323" s="22">
        <f t="shared" si="14"/>
        <v>0</v>
      </c>
      <c r="N323" s="72">
        <f>+'REPORTE FEBRERO IMROM'!N323</f>
        <v>0</v>
      </c>
      <c r="O323" s="43"/>
      <c r="P323" s="44"/>
      <c r="Q323" s="51">
        <f>+'REPORTE FEBRERO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FEBRERO IMROM'!M324</f>
        <v>0</v>
      </c>
      <c r="I324" s="31"/>
      <c r="J324" s="31"/>
      <c r="K324" s="31"/>
      <c r="L324" s="22">
        <f t="shared" si="13"/>
        <v>0</v>
      </c>
      <c r="M324" s="22">
        <f t="shared" si="14"/>
        <v>0</v>
      </c>
      <c r="N324" s="72">
        <f>+'REPORTE FEBRERO IMROM'!N324</f>
        <v>0</v>
      </c>
      <c r="O324" s="43"/>
      <c r="P324" s="44"/>
      <c r="Q324" s="51">
        <f>+'REPORTE FEBRERO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FEBRERO IMROM'!M325</f>
        <v>0</v>
      </c>
      <c r="I325" s="31"/>
      <c r="J325" s="31"/>
      <c r="K325" s="31"/>
      <c r="L325" s="22">
        <f t="shared" si="13"/>
        <v>0</v>
      </c>
      <c r="M325" s="22">
        <f t="shared" si="14"/>
        <v>0</v>
      </c>
      <c r="N325" s="72">
        <f>+'REPORTE FEBRERO IMROM'!N325</f>
        <v>0</v>
      </c>
      <c r="O325" s="43"/>
      <c r="P325" s="44"/>
      <c r="Q325" s="51">
        <f>+'REPORTE FEBRERO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FEBRERO IMROM'!M326</f>
        <v>0</v>
      </c>
      <c r="I326" s="31"/>
      <c r="J326" s="31"/>
      <c r="K326" s="31"/>
      <c r="L326" s="22">
        <f t="shared" si="13"/>
        <v>0</v>
      </c>
      <c r="M326" s="22">
        <f t="shared" si="14"/>
        <v>0</v>
      </c>
      <c r="N326" s="72">
        <f>+'REPORTE FEBRERO IMROM'!N326</f>
        <v>0</v>
      </c>
      <c r="O326" s="43"/>
      <c r="P326" s="44"/>
      <c r="Q326" s="51">
        <f>+'REPORTE FEBRERO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FEBRERO IMROM'!M327</f>
        <v>0</v>
      </c>
      <c r="I327" s="31"/>
      <c r="J327" s="31"/>
      <c r="K327" s="31"/>
      <c r="L327" s="22">
        <f t="shared" si="13"/>
        <v>0</v>
      </c>
      <c r="M327" s="22">
        <f t="shared" si="14"/>
        <v>0</v>
      </c>
      <c r="N327" s="72">
        <f>+'REPORTE FEBRERO IMROM'!N327</f>
        <v>0</v>
      </c>
      <c r="O327" s="43"/>
      <c r="P327" s="44"/>
      <c r="Q327" s="51">
        <f>+'REPORTE FEBRERO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FEBRERO IMROM'!M328</f>
        <v>0</v>
      </c>
      <c r="I328" s="31"/>
      <c r="J328" s="31"/>
      <c r="K328" s="31"/>
      <c r="L328" s="22">
        <f t="shared" si="13"/>
        <v>0</v>
      </c>
      <c r="M328" s="22">
        <f t="shared" si="14"/>
        <v>0</v>
      </c>
      <c r="N328" s="72">
        <f>+'REPORTE FEBRERO IMROM'!N328</f>
        <v>0</v>
      </c>
      <c r="O328" s="43"/>
      <c r="P328" s="44"/>
      <c r="Q328" s="51">
        <f>+'REPORTE FEBRERO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FEBRERO IMROM'!M329</f>
        <v>0</v>
      </c>
      <c r="I329" s="31"/>
      <c r="J329" s="31"/>
      <c r="K329" s="31"/>
      <c r="L329" s="22">
        <f t="shared" si="13"/>
        <v>0</v>
      </c>
      <c r="M329" s="22">
        <f t="shared" si="14"/>
        <v>0</v>
      </c>
      <c r="N329" s="72">
        <f>+'REPORTE FEBRERO IMROM'!N329</f>
        <v>0</v>
      </c>
      <c r="O329" s="43"/>
      <c r="P329" s="44"/>
      <c r="Q329" s="51">
        <f>+'REPORTE FEBRERO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FEBRERO IMROM'!M330</f>
        <v>0</v>
      </c>
      <c r="I330" s="31"/>
      <c r="J330" s="31"/>
      <c r="K330" s="31"/>
      <c r="L330" s="22">
        <f t="shared" si="13"/>
        <v>0</v>
      </c>
      <c r="M330" s="22">
        <f t="shared" si="14"/>
        <v>0</v>
      </c>
      <c r="N330" s="72">
        <f>+'REPORTE FEBRERO IMROM'!N330</f>
        <v>0</v>
      </c>
      <c r="O330" s="43"/>
      <c r="P330" s="44"/>
      <c r="Q330" s="51">
        <f>+'REPORTE FEBRERO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FEBRERO IMROM'!M331</f>
        <v>0</v>
      </c>
      <c r="I331" s="31"/>
      <c r="J331" s="31"/>
      <c r="K331" s="31"/>
      <c r="L331" s="22">
        <f t="shared" si="13"/>
        <v>0</v>
      </c>
      <c r="M331" s="22">
        <f t="shared" si="14"/>
        <v>0</v>
      </c>
      <c r="N331" s="72">
        <f>+'REPORTE FEBRERO IMROM'!N331</f>
        <v>0</v>
      </c>
      <c r="O331" s="43"/>
      <c r="P331" s="44"/>
      <c r="Q331" s="51">
        <f>+'REPORTE FEBRERO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FEBRERO IMROM'!M332</f>
        <v>0</v>
      </c>
      <c r="I332" s="31"/>
      <c r="J332" s="31"/>
      <c r="K332" s="31"/>
      <c r="L332" s="22">
        <f t="shared" si="13"/>
        <v>0</v>
      </c>
      <c r="M332" s="22">
        <f t="shared" si="14"/>
        <v>0</v>
      </c>
      <c r="N332" s="72">
        <f>+'REPORTE FEBRERO IMROM'!N332</f>
        <v>0</v>
      </c>
      <c r="O332" s="43"/>
      <c r="P332" s="44"/>
      <c r="Q332" s="51">
        <f>+'REPORTE FEBRERO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FEBRERO IMROM'!M333</f>
        <v>0</v>
      </c>
      <c r="I333" s="31"/>
      <c r="J333" s="31"/>
      <c r="K333" s="31"/>
      <c r="L333" s="22">
        <f t="shared" si="13"/>
        <v>0</v>
      </c>
      <c r="M333" s="22">
        <f t="shared" si="14"/>
        <v>0</v>
      </c>
      <c r="N333" s="72">
        <f>+'REPORTE FEBRERO IMROM'!N333</f>
        <v>0</v>
      </c>
      <c r="O333" s="43"/>
      <c r="P333" s="44"/>
      <c r="Q333" s="51">
        <f>+'REPORTE FEBRERO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FEBRERO IMROM'!M334</f>
        <v>0</v>
      </c>
      <c r="I334" s="31"/>
      <c r="J334" s="31"/>
      <c r="K334" s="31"/>
      <c r="L334" s="22">
        <f t="shared" si="13"/>
        <v>0</v>
      </c>
      <c r="M334" s="22">
        <f t="shared" si="14"/>
        <v>0</v>
      </c>
      <c r="N334" s="72">
        <f>+'REPORTE FEBRERO IMROM'!N334</f>
        <v>0</v>
      </c>
      <c r="O334" s="43"/>
      <c r="P334" s="44"/>
      <c r="Q334" s="51">
        <f>+'REPORTE FEBRERO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FEBRERO IMROM'!M335</f>
        <v>0</v>
      </c>
      <c r="I335" s="31"/>
      <c r="J335" s="31"/>
      <c r="K335" s="31"/>
      <c r="L335" s="22">
        <f t="shared" si="13"/>
        <v>0</v>
      </c>
      <c r="M335" s="22">
        <f t="shared" si="14"/>
        <v>0</v>
      </c>
      <c r="N335" s="72">
        <f>+'REPORTE FEBRERO IMROM'!N335</f>
        <v>0</v>
      </c>
      <c r="O335" s="43"/>
      <c r="P335" s="44"/>
      <c r="Q335" s="51">
        <f>+'REPORTE FEBRERO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FEBRERO IMROM'!M336</f>
        <v>0</v>
      </c>
      <c r="I336" s="31"/>
      <c r="J336" s="31"/>
      <c r="K336" s="31"/>
      <c r="L336" s="22">
        <f t="shared" si="13"/>
        <v>0</v>
      </c>
      <c r="M336" s="22">
        <f t="shared" si="14"/>
        <v>0</v>
      </c>
      <c r="N336" s="72">
        <f>+'REPORTE FEBRERO IMROM'!N336</f>
        <v>0</v>
      </c>
      <c r="O336" s="43"/>
      <c r="P336" s="44"/>
      <c r="Q336" s="51">
        <f>+'REPORTE FEBRERO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FEBRERO IMROM'!M337</f>
        <v>0</v>
      </c>
      <c r="I337" s="31"/>
      <c r="J337" s="31"/>
      <c r="K337" s="31"/>
      <c r="L337" s="22">
        <f t="shared" si="13"/>
        <v>0</v>
      </c>
      <c r="M337" s="22">
        <f t="shared" si="14"/>
        <v>0</v>
      </c>
      <c r="N337" s="72">
        <f>+'REPORTE FEBRERO IMROM'!N337</f>
        <v>0</v>
      </c>
      <c r="O337" s="43"/>
      <c r="P337" s="44"/>
      <c r="Q337" s="51">
        <f>+'REPORTE FEBRERO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FEBRERO IMROM'!M338</f>
        <v>0</v>
      </c>
      <c r="I338" s="31"/>
      <c r="J338" s="31"/>
      <c r="K338" s="31"/>
      <c r="L338" s="22">
        <f t="shared" si="13"/>
        <v>0</v>
      </c>
      <c r="M338" s="22">
        <f t="shared" si="14"/>
        <v>0</v>
      </c>
      <c r="N338" s="72">
        <f>+'REPORTE FEBRERO IMROM'!N338</f>
        <v>0</v>
      </c>
      <c r="O338" s="43"/>
      <c r="P338" s="44"/>
      <c r="Q338" s="51">
        <f>+'REPORTE FEBRERO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FEBRERO IMROM'!M339</f>
        <v>0</v>
      </c>
      <c r="I339" s="31"/>
      <c r="J339" s="31"/>
      <c r="K339" s="31"/>
      <c r="L339" s="22">
        <f t="shared" si="13"/>
        <v>0</v>
      </c>
      <c r="M339" s="22">
        <f t="shared" si="14"/>
        <v>0</v>
      </c>
      <c r="N339" s="72">
        <f>+'REPORTE FEBRERO IMROM'!N339</f>
        <v>0</v>
      </c>
      <c r="O339" s="43"/>
      <c r="P339" s="44"/>
      <c r="Q339" s="51">
        <f>+'REPORTE FEBRERO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FEBRERO IMROM'!M340</f>
        <v>0</v>
      </c>
      <c r="I340" s="31"/>
      <c r="J340" s="31"/>
      <c r="K340" s="31"/>
      <c r="L340" s="22">
        <f t="shared" ref="L340:L403" si="16">I340+J340+K340</f>
        <v>0</v>
      </c>
      <c r="M340" s="22">
        <f t="shared" ref="M340:M403" si="17">H340+L340</f>
        <v>0</v>
      </c>
      <c r="N340" s="72">
        <f>+'REPORTE FEBRERO IMROM'!N340</f>
        <v>0</v>
      </c>
      <c r="O340" s="43"/>
      <c r="P340" s="44"/>
      <c r="Q340" s="51">
        <f>+'REPORTE FEBRERO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FEBRERO IMROM'!M341</f>
        <v>0</v>
      </c>
      <c r="I341" s="31"/>
      <c r="J341" s="31"/>
      <c r="K341" s="31"/>
      <c r="L341" s="22">
        <f t="shared" si="16"/>
        <v>0</v>
      </c>
      <c r="M341" s="22">
        <f t="shared" si="17"/>
        <v>0</v>
      </c>
      <c r="N341" s="72">
        <f>+'REPORTE FEBRERO IMROM'!N341</f>
        <v>0</v>
      </c>
      <c r="O341" s="43"/>
      <c r="P341" s="44"/>
      <c r="Q341" s="51">
        <f>+'REPORTE FEBRERO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FEBRERO IMROM'!M342</f>
        <v>0</v>
      </c>
      <c r="I342" s="31"/>
      <c r="J342" s="31"/>
      <c r="K342" s="31"/>
      <c r="L342" s="22">
        <f t="shared" si="16"/>
        <v>0</v>
      </c>
      <c r="M342" s="22">
        <f t="shared" si="17"/>
        <v>0</v>
      </c>
      <c r="N342" s="72">
        <f>+'REPORTE FEBRERO IMROM'!N342</f>
        <v>0</v>
      </c>
      <c r="O342" s="43"/>
      <c r="P342" s="44"/>
      <c r="Q342" s="51">
        <f>+'REPORTE FEBRERO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FEBRERO IMROM'!M343</f>
        <v>0</v>
      </c>
      <c r="I343" s="31"/>
      <c r="J343" s="31"/>
      <c r="K343" s="31"/>
      <c r="L343" s="22">
        <f t="shared" si="16"/>
        <v>0</v>
      </c>
      <c r="M343" s="22">
        <f t="shared" si="17"/>
        <v>0</v>
      </c>
      <c r="N343" s="72">
        <f>+'REPORTE FEBRERO IMROM'!N343</f>
        <v>0</v>
      </c>
      <c r="O343" s="43"/>
      <c r="P343" s="44"/>
      <c r="Q343" s="51">
        <f>+'REPORTE FEBRERO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FEBRERO IMROM'!M344</f>
        <v>0</v>
      </c>
      <c r="I344" s="31"/>
      <c r="J344" s="31"/>
      <c r="K344" s="31"/>
      <c r="L344" s="22">
        <f t="shared" si="16"/>
        <v>0</v>
      </c>
      <c r="M344" s="22">
        <f t="shared" si="17"/>
        <v>0</v>
      </c>
      <c r="N344" s="72">
        <f>+'REPORTE FEBRERO IMROM'!N344</f>
        <v>0</v>
      </c>
      <c r="O344" s="43"/>
      <c r="P344" s="44"/>
      <c r="Q344" s="51">
        <f>+'REPORTE FEBRERO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FEBRERO IMROM'!M345</f>
        <v>0</v>
      </c>
      <c r="I345" s="31"/>
      <c r="J345" s="31"/>
      <c r="K345" s="31"/>
      <c r="L345" s="22">
        <f t="shared" si="16"/>
        <v>0</v>
      </c>
      <c r="M345" s="22">
        <f t="shared" si="17"/>
        <v>0</v>
      </c>
      <c r="N345" s="72">
        <f>+'REPORTE FEBRERO IMROM'!N345</f>
        <v>0</v>
      </c>
      <c r="O345" s="43"/>
      <c r="P345" s="44"/>
      <c r="Q345" s="51">
        <f>+'REPORTE FEBRERO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FEBRERO IMROM'!M346</f>
        <v>0</v>
      </c>
      <c r="I346" s="31"/>
      <c r="J346" s="31"/>
      <c r="K346" s="31"/>
      <c r="L346" s="22">
        <f t="shared" si="16"/>
        <v>0</v>
      </c>
      <c r="M346" s="22">
        <f t="shared" si="17"/>
        <v>0</v>
      </c>
      <c r="N346" s="72">
        <f>+'REPORTE FEBRERO IMROM'!N346</f>
        <v>0</v>
      </c>
      <c r="O346" s="43"/>
      <c r="P346" s="44"/>
      <c r="Q346" s="51">
        <f>+'REPORTE FEBRERO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FEBRERO IMROM'!M347</f>
        <v>0</v>
      </c>
      <c r="I347" s="31"/>
      <c r="J347" s="31"/>
      <c r="K347" s="31"/>
      <c r="L347" s="22">
        <f t="shared" si="16"/>
        <v>0</v>
      </c>
      <c r="M347" s="22">
        <f t="shared" si="17"/>
        <v>0</v>
      </c>
      <c r="N347" s="72">
        <f>+'REPORTE FEBRERO IMROM'!N347</f>
        <v>0</v>
      </c>
      <c r="O347" s="43"/>
      <c r="P347" s="44"/>
      <c r="Q347" s="51">
        <f>+'REPORTE FEBRERO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FEBRERO IMROM'!M348</f>
        <v>0</v>
      </c>
      <c r="I348" s="31"/>
      <c r="J348" s="31"/>
      <c r="K348" s="31"/>
      <c r="L348" s="22">
        <f t="shared" si="16"/>
        <v>0</v>
      </c>
      <c r="M348" s="22">
        <f t="shared" si="17"/>
        <v>0</v>
      </c>
      <c r="N348" s="72">
        <f>+'REPORTE FEBRERO IMROM'!N348</f>
        <v>0</v>
      </c>
      <c r="O348" s="43"/>
      <c r="P348" s="44"/>
      <c r="Q348" s="51">
        <f>+'REPORTE FEBRERO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FEBRERO IMROM'!M349</f>
        <v>0</v>
      </c>
      <c r="I349" s="31"/>
      <c r="J349" s="31"/>
      <c r="K349" s="31"/>
      <c r="L349" s="22">
        <f t="shared" si="16"/>
        <v>0</v>
      </c>
      <c r="M349" s="22">
        <f t="shared" si="17"/>
        <v>0</v>
      </c>
      <c r="N349" s="72">
        <f>+'REPORTE FEBRERO IMROM'!N349</f>
        <v>0</v>
      </c>
      <c r="O349" s="43"/>
      <c r="P349" s="44"/>
      <c r="Q349" s="51">
        <f>+'REPORTE FEBRERO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FEBRERO IMROM'!M350</f>
        <v>0</v>
      </c>
      <c r="I350" s="31"/>
      <c r="J350" s="31"/>
      <c r="K350" s="31"/>
      <c r="L350" s="22">
        <f t="shared" si="16"/>
        <v>0</v>
      </c>
      <c r="M350" s="22">
        <f t="shared" si="17"/>
        <v>0</v>
      </c>
      <c r="N350" s="72">
        <f>+'REPORTE FEBRERO IMROM'!N350</f>
        <v>0</v>
      </c>
      <c r="O350" s="43"/>
      <c r="P350" s="44"/>
      <c r="Q350" s="51">
        <f>+'REPORTE FEBRERO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FEBRERO IMROM'!M351</f>
        <v>0</v>
      </c>
      <c r="I351" s="31"/>
      <c r="J351" s="31"/>
      <c r="K351" s="31"/>
      <c r="L351" s="22">
        <f t="shared" si="16"/>
        <v>0</v>
      </c>
      <c r="M351" s="22">
        <f t="shared" si="17"/>
        <v>0</v>
      </c>
      <c r="N351" s="72">
        <f>+'REPORTE FEBRERO IMROM'!N351</f>
        <v>0</v>
      </c>
      <c r="O351" s="43"/>
      <c r="P351" s="44"/>
      <c r="Q351" s="51">
        <f>+'REPORTE FEBRERO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FEBRERO IMROM'!M352</f>
        <v>0</v>
      </c>
      <c r="I352" s="31"/>
      <c r="J352" s="31"/>
      <c r="K352" s="31"/>
      <c r="L352" s="22">
        <f t="shared" si="16"/>
        <v>0</v>
      </c>
      <c r="M352" s="22">
        <f t="shared" si="17"/>
        <v>0</v>
      </c>
      <c r="N352" s="72">
        <f>+'REPORTE FEBRERO IMROM'!N352</f>
        <v>0</v>
      </c>
      <c r="O352" s="43"/>
      <c r="P352" s="44"/>
      <c r="Q352" s="51">
        <f>+'REPORTE FEBRERO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FEBRERO IMROM'!M353</f>
        <v>0</v>
      </c>
      <c r="I353" s="31"/>
      <c r="J353" s="31"/>
      <c r="K353" s="31"/>
      <c r="L353" s="22">
        <f t="shared" si="16"/>
        <v>0</v>
      </c>
      <c r="M353" s="22">
        <f t="shared" si="17"/>
        <v>0</v>
      </c>
      <c r="N353" s="72">
        <f>+'REPORTE FEBRERO IMROM'!N353</f>
        <v>0</v>
      </c>
      <c r="O353" s="43"/>
      <c r="P353" s="44"/>
      <c r="Q353" s="51">
        <f>+'REPORTE FEBRERO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FEBRERO IMROM'!M354</f>
        <v>0</v>
      </c>
      <c r="I354" s="31"/>
      <c r="J354" s="31"/>
      <c r="K354" s="31"/>
      <c r="L354" s="22">
        <f t="shared" si="16"/>
        <v>0</v>
      </c>
      <c r="M354" s="22">
        <f t="shared" si="17"/>
        <v>0</v>
      </c>
      <c r="N354" s="72">
        <f>+'REPORTE FEBRERO IMROM'!N354</f>
        <v>0</v>
      </c>
      <c r="O354" s="43"/>
      <c r="P354" s="44"/>
      <c r="Q354" s="51">
        <f>+'REPORTE FEBRERO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FEBRERO IMROM'!M355</f>
        <v>0</v>
      </c>
      <c r="I355" s="31"/>
      <c r="J355" s="31"/>
      <c r="K355" s="31"/>
      <c r="L355" s="22">
        <f t="shared" si="16"/>
        <v>0</v>
      </c>
      <c r="M355" s="22">
        <f t="shared" si="17"/>
        <v>0</v>
      </c>
      <c r="N355" s="72">
        <f>+'REPORTE FEBRERO IMROM'!N355</f>
        <v>0</v>
      </c>
      <c r="O355" s="43"/>
      <c r="P355" s="44"/>
      <c r="Q355" s="51">
        <f>+'REPORTE FEBRERO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FEBRERO IMROM'!M356</f>
        <v>0</v>
      </c>
      <c r="I356" s="31"/>
      <c r="J356" s="31"/>
      <c r="K356" s="31"/>
      <c r="L356" s="22">
        <f t="shared" si="16"/>
        <v>0</v>
      </c>
      <c r="M356" s="22">
        <f t="shared" si="17"/>
        <v>0</v>
      </c>
      <c r="N356" s="72">
        <f>+'REPORTE FEBRERO IMROM'!N356</f>
        <v>0</v>
      </c>
      <c r="O356" s="43"/>
      <c r="P356" s="44"/>
      <c r="Q356" s="51">
        <f>+'REPORTE FEBRERO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FEBRERO IMROM'!M357</f>
        <v>0</v>
      </c>
      <c r="I357" s="31"/>
      <c r="J357" s="31"/>
      <c r="K357" s="31"/>
      <c r="L357" s="22">
        <f t="shared" si="16"/>
        <v>0</v>
      </c>
      <c r="M357" s="22">
        <f t="shared" si="17"/>
        <v>0</v>
      </c>
      <c r="N357" s="72">
        <f>+'REPORTE FEBRERO IMROM'!N357</f>
        <v>0</v>
      </c>
      <c r="O357" s="43"/>
      <c r="P357" s="44"/>
      <c r="Q357" s="51">
        <f>+'REPORTE FEBRERO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FEBRERO IMROM'!M358</f>
        <v>0</v>
      </c>
      <c r="I358" s="31"/>
      <c r="J358" s="31"/>
      <c r="K358" s="31"/>
      <c r="L358" s="22">
        <f t="shared" si="16"/>
        <v>0</v>
      </c>
      <c r="M358" s="22">
        <f t="shared" si="17"/>
        <v>0</v>
      </c>
      <c r="N358" s="72">
        <f>+'REPORTE FEBRERO IMROM'!N358</f>
        <v>0</v>
      </c>
      <c r="O358" s="43"/>
      <c r="P358" s="44"/>
      <c r="Q358" s="51">
        <f>+'REPORTE FEBRERO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FEBRERO IMROM'!M359</f>
        <v>0</v>
      </c>
      <c r="I359" s="31"/>
      <c r="J359" s="31"/>
      <c r="K359" s="31"/>
      <c r="L359" s="22">
        <f t="shared" si="16"/>
        <v>0</v>
      </c>
      <c r="M359" s="22">
        <f t="shared" si="17"/>
        <v>0</v>
      </c>
      <c r="N359" s="72">
        <f>+'REPORTE FEBRERO IMROM'!N359</f>
        <v>0</v>
      </c>
      <c r="O359" s="43"/>
      <c r="P359" s="44"/>
      <c r="Q359" s="51">
        <f>+'REPORTE FEBRERO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FEBRERO IMROM'!M360</f>
        <v>0</v>
      </c>
      <c r="I360" s="31"/>
      <c r="J360" s="31"/>
      <c r="K360" s="31"/>
      <c r="L360" s="22">
        <f t="shared" si="16"/>
        <v>0</v>
      </c>
      <c r="M360" s="22">
        <f t="shared" si="17"/>
        <v>0</v>
      </c>
      <c r="N360" s="72">
        <f>+'REPORTE FEBRERO IMROM'!N360</f>
        <v>0</v>
      </c>
      <c r="O360" s="43"/>
      <c r="P360" s="44"/>
      <c r="Q360" s="51">
        <f>+'REPORTE FEBRERO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FEBRERO IMROM'!M361</f>
        <v>0</v>
      </c>
      <c r="I361" s="31"/>
      <c r="J361" s="31"/>
      <c r="K361" s="31"/>
      <c r="L361" s="22">
        <f t="shared" si="16"/>
        <v>0</v>
      </c>
      <c r="M361" s="22">
        <f t="shared" si="17"/>
        <v>0</v>
      </c>
      <c r="N361" s="72">
        <f>+'REPORTE FEBRERO IMROM'!N361</f>
        <v>0</v>
      </c>
      <c r="O361" s="43"/>
      <c r="P361" s="44"/>
      <c r="Q361" s="51">
        <f>+'REPORTE FEBRERO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FEBRERO IMROM'!M362</f>
        <v>0</v>
      </c>
      <c r="I362" s="31"/>
      <c r="J362" s="31"/>
      <c r="K362" s="31"/>
      <c r="L362" s="22">
        <f t="shared" si="16"/>
        <v>0</v>
      </c>
      <c r="M362" s="22">
        <f t="shared" si="17"/>
        <v>0</v>
      </c>
      <c r="N362" s="72">
        <f>+'REPORTE FEBRERO IMROM'!N362</f>
        <v>0</v>
      </c>
      <c r="O362" s="43"/>
      <c r="P362" s="44"/>
      <c r="Q362" s="51">
        <f>+'REPORTE FEBRERO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FEBRERO IMROM'!M363</f>
        <v>0</v>
      </c>
      <c r="I363" s="31"/>
      <c r="J363" s="31"/>
      <c r="K363" s="31"/>
      <c r="L363" s="22">
        <f t="shared" si="16"/>
        <v>0</v>
      </c>
      <c r="M363" s="22">
        <f t="shared" si="17"/>
        <v>0</v>
      </c>
      <c r="N363" s="72">
        <f>+'REPORTE FEBRERO IMROM'!N363</f>
        <v>0</v>
      </c>
      <c r="O363" s="43"/>
      <c r="P363" s="44"/>
      <c r="Q363" s="51">
        <f>+'REPORTE FEBRERO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FEBRERO IMROM'!M364</f>
        <v>0</v>
      </c>
      <c r="I364" s="31"/>
      <c r="J364" s="31"/>
      <c r="K364" s="31"/>
      <c r="L364" s="22">
        <f t="shared" si="16"/>
        <v>0</v>
      </c>
      <c r="M364" s="22">
        <f t="shared" si="17"/>
        <v>0</v>
      </c>
      <c r="N364" s="72">
        <f>+'REPORTE FEBRERO IMROM'!N364</f>
        <v>0</v>
      </c>
      <c r="O364" s="43"/>
      <c r="P364" s="44"/>
      <c r="Q364" s="51">
        <f>+'REPORTE FEBRERO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FEBRERO IMROM'!M365</f>
        <v>0</v>
      </c>
      <c r="I365" s="31"/>
      <c r="J365" s="31"/>
      <c r="K365" s="31"/>
      <c r="L365" s="22">
        <f t="shared" si="16"/>
        <v>0</v>
      </c>
      <c r="M365" s="22">
        <f t="shared" si="17"/>
        <v>0</v>
      </c>
      <c r="N365" s="72">
        <f>+'REPORTE FEBRERO IMROM'!N365</f>
        <v>0</v>
      </c>
      <c r="O365" s="43"/>
      <c r="P365" s="44"/>
      <c r="Q365" s="51">
        <f>+'REPORTE FEBRERO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FEBRERO IMROM'!M366</f>
        <v>0</v>
      </c>
      <c r="I366" s="31"/>
      <c r="J366" s="31"/>
      <c r="K366" s="31"/>
      <c r="L366" s="22">
        <f t="shared" si="16"/>
        <v>0</v>
      </c>
      <c r="M366" s="22">
        <f t="shared" si="17"/>
        <v>0</v>
      </c>
      <c r="N366" s="72">
        <f>+'REPORTE FEBRERO IMROM'!N366</f>
        <v>0</v>
      </c>
      <c r="O366" s="43"/>
      <c r="P366" s="44"/>
      <c r="Q366" s="51">
        <f>+'REPORTE FEBRERO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FEBRERO IMROM'!M367</f>
        <v>0</v>
      </c>
      <c r="I367" s="31"/>
      <c r="J367" s="31"/>
      <c r="K367" s="31"/>
      <c r="L367" s="22">
        <f t="shared" si="16"/>
        <v>0</v>
      </c>
      <c r="M367" s="22">
        <f t="shared" si="17"/>
        <v>0</v>
      </c>
      <c r="N367" s="72">
        <f>+'REPORTE FEBRERO IMROM'!N367</f>
        <v>0</v>
      </c>
      <c r="O367" s="43"/>
      <c r="P367" s="44"/>
      <c r="Q367" s="51">
        <f>+'REPORTE FEBRERO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FEBRERO IMROM'!M368</f>
        <v>0</v>
      </c>
      <c r="I368" s="31"/>
      <c r="J368" s="31"/>
      <c r="K368" s="31"/>
      <c r="L368" s="22">
        <f t="shared" si="16"/>
        <v>0</v>
      </c>
      <c r="M368" s="22">
        <f t="shared" si="17"/>
        <v>0</v>
      </c>
      <c r="N368" s="72">
        <f>+'REPORTE FEBRERO IMROM'!N368</f>
        <v>0</v>
      </c>
      <c r="O368" s="43"/>
      <c r="P368" s="44"/>
      <c r="Q368" s="51">
        <f>+'REPORTE FEBRERO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FEBRERO IMROM'!M369</f>
        <v>0</v>
      </c>
      <c r="I369" s="31"/>
      <c r="J369" s="31"/>
      <c r="K369" s="31"/>
      <c r="L369" s="22">
        <f t="shared" si="16"/>
        <v>0</v>
      </c>
      <c r="M369" s="22">
        <f t="shared" si="17"/>
        <v>0</v>
      </c>
      <c r="N369" s="72">
        <f>+'REPORTE FEBRERO IMROM'!N369</f>
        <v>0</v>
      </c>
      <c r="O369" s="43"/>
      <c r="P369" s="44"/>
      <c r="Q369" s="51">
        <f>+'REPORTE FEBRERO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FEBRERO IMROM'!M370</f>
        <v>0</v>
      </c>
      <c r="I370" s="31"/>
      <c r="J370" s="31"/>
      <c r="K370" s="31"/>
      <c r="L370" s="22">
        <f t="shared" si="16"/>
        <v>0</v>
      </c>
      <c r="M370" s="22">
        <f t="shared" si="17"/>
        <v>0</v>
      </c>
      <c r="N370" s="72">
        <f>+'REPORTE FEBRERO IMROM'!N370</f>
        <v>0</v>
      </c>
      <c r="O370" s="43"/>
      <c r="P370" s="44"/>
      <c r="Q370" s="51">
        <f>+'REPORTE FEBRERO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FEBRERO IMROM'!M371</f>
        <v>0</v>
      </c>
      <c r="I371" s="31"/>
      <c r="J371" s="31"/>
      <c r="K371" s="31"/>
      <c r="L371" s="22">
        <f t="shared" si="16"/>
        <v>0</v>
      </c>
      <c r="M371" s="22">
        <f t="shared" si="17"/>
        <v>0</v>
      </c>
      <c r="N371" s="72">
        <f>+'REPORTE FEBRERO IMROM'!N371</f>
        <v>0</v>
      </c>
      <c r="O371" s="43"/>
      <c r="P371" s="44"/>
      <c r="Q371" s="51">
        <f>+'REPORTE FEBRERO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FEBRERO IMROM'!M372</f>
        <v>0</v>
      </c>
      <c r="I372" s="31"/>
      <c r="J372" s="31"/>
      <c r="K372" s="31"/>
      <c r="L372" s="22">
        <f t="shared" si="16"/>
        <v>0</v>
      </c>
      <c r="M372" s="22">
        <f t="shared" si="17"/>
        <v>0</v>
      </c>
      <c r="N372" s="72">
        <f>+'REPORTE FEBRERO IMROM'!N372</f>
        <v>0</v>
      </c>
      <c r="O372" s="43"/>
      <c r="P372" s="44"/>
      <c r="Q372" s="51">
        <f>+'REPORTE FEBRERO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FEBRERO IMROM'!M373</f>
        <v>0</v>
      </c>
      <c r="I373" s="31"/>
      <c r="J373" s="31"/>
      <c r="K373" s="31"/>
      <c r="L373" s="22">
        <f t="shared" si="16"/>
        <v>0</v>
      </c>
      <c r="M373" s="22">
        <f t="shared" si="17"/>
        <v>0</v>
      </c>
      <c r="N373" s="72">
        <f>+'REPORTE FEBRERO IMROM'!N373</f>
        <v>0</v>
      </c>
      <c r="O373" s="43"/>
      <c r="P373" s="44"/>
      <c r="Q373" s="51">
        <f>+'REPORTE FEBRERO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FEBRERO IMROM'!M374</f>
        <v>0</v>
      </c>
      <c r="I374" s="31"/>
      <c r="J374" s="31"/>
      <c r="K374" s="31"/>
      <c r="L374" s="22">
        <f t="shared" si="16"/>
        <v>0</v>
      </c>
      <c r="M374" s="22">
        <f t="shared" si="17"/>
        <v>0</v>
      </c>
      <c r="N374" s="72">
        <f>+'REPORTE FEBRERO IMROM'!N374</f>
        <v>0</v>
      </c>
      <c r="O374" s="43"/>
      <c r="P374" s="44"/>
      <c r="Q374" s="51">
        <f>+'REPORTE FEBRERO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FEBRERO IMROM'!M375</f>
        <v>0</v>
      </c>
      <c r="I375" s="31"/>
      <c r="J375" s="31"/>
      <c r="K375" s="31"/>
      <c r="L375" s="22">
        <f t="shared" si="16"/>
        <v>0</v>
      </c>
      <c r="M375" s="22">
        <f t="shared" si="17"/>
        <v>0</v>
      </c>
      <c r="N375" s="72">
        <f>+'REPORTE FEBRERO IMROM'!N375</f>
        <v>0</v>
      </c>
      <c r="O375" s="43"/>
      <c r="P375" s="44"/>
      <c r="Q375" s="51">
        <f>+'REPORTE FEBRERO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FEBRERO IMROM'!M376</f>
        <v>0</v>
      </c>
      <c r="I376" s="31"/>
      <c r="J376" s="31"/>
      <c r="K376" s="31"/>
      <c r="L376" s="22">
        <f t="shared" si="16"/>
        <v>0</v>
      </c>
      <c r="M376" s="22">
        <f t="shared" si="17"/>
        <v>0</v>
      </c>
      <c r="N376" s="72">
        <f>+'REPORTE FEBRERO IMROM'!N376</f>
        <v>0</v>
      </c>
      <c r="O376" s="43"/>
      <c r="P376" s="44"/>
      <c r="Q376" s="51">
        <f>+'REPORTE FEBRERO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FEBRERO IMROM'!M377</f>
        <v>0</v>
      </c>
      <c r="I377" s="31"/>
      <c r="J377" s="31"/>
      <c r="K377" s="31"/>
      <c r="L377" s="22">
        <f t="shared" si="16"/>
        <v>0</v>
      </c>
      <c r="M377" s="22">
        <f t="shared" si="17"/>
        <v>0</v>
      </c>
      <c r="N377" s="72">
        <f>+'REPORTE FEBRERO IMROM'!N377</f>
        <v>0</v>
      </c>
      <c r="O377" s="43"/>
      <c r="P377" s="44"/>
      <c r="Q377" s="51">
        <f>+'REPORTE FEBRERO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FEBRERO IMROM'!M378</f>
        <v>0</v>
      </c>
      <c r="I378" s="31"/>
      <c r="J378" s="31"/>
      <c r="K378" s="31"/>
      <c r="L378" s="22">
        <f t="shared" si="16"/>
        <v>0</v>
      </c>
      <c r="M378" s="22">
        <f t="shared" si="17"/>
        <v>0</v>
      </c>
      <c r="N378" s="72">
        <f>+'REPORTE FEBRERO IMROM'!N378</f>
        <v>0</v>
      </c>
      <c r="O378" s="43"/>
      <c r="P378" s="44"/>
      <c r="Q378" s="51">
        <f>+'REPORTE FEBRERO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FEBRERO IMROM'!M379</f>
        <v>0</v>
      </c>
      <c r="I379" s="31"/>
      <c r="J379" s="31"/>
      <c r="K379" s="31"/>
      <c r="L379" s="22">
        <f t="shared" si="16"/>
        <v>0</v>
      </c>
      <c r="M379" s="22">
        <f t="shared" si="17"/>
        <v>0</v>
      </c>
      <c r="N379" s="72">
        <f>+'REPORTE FEBRERO IMROM'!N379</f>
        <v>0</v>
      </c>
      <c r="O379" s="43"/>
      <c r="P379" s="44"/>
      <c r="Q379" s="51">
        <f>+'REPORTE FEBRERO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FEBRERO IMROM'!M380</f>
        <v>0</v>
      </c>
      <c r="I380" s="31"/>
      <c r="J380" s="31"/>
      <c r="K380" s="31"/>
      <c r="L380" s="22">
        <f t="shared" si="16"/>
        <v>0</v>
      </c>
      <c r="M380" s="22">
        <f t="shared" si="17"/>
        <v>0</v>
      </c>
      <c r="N380" s="72">
        <f>+'REPORTE FEBRERO IMROM'!N380</f>
        <v>0</v>
      </c>
      <c r="O380" s="43"/>
      <c r="P380" s="44"/>
      <c r="Q380" s="51">
        <f>+'REPORTE FEBRERO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FEBRERO IMROM'!M381</f>
        <v>0</v>
      </c>
      <c r="I381" s="31"/>
      <c r="J381" s="31"/>
      <c r="K381" s="31"/>
      <c r="L381" s="22">
        <f t="shared" si="16"/>
        <v>0</v>
      </c>
      <c r="M381" s="22">
        <f t="shared" si="17"/>
        <v>0</v>
      </c>
      <c r="N381" s="72">
        <f>+'REPORTE FEBRERO IMROM'!N381</f>
        <v>0</v>
      </c>
      <c r="O381" s="43"/>
      <c r="P381" s="44"/>
      <c r="Q381" s="51">
        <f>+'REPORTE FEBRERO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FEBRERO IMROM'!M382</f>
        <v>0</v>
      </c>
      <c r="I382" s="31"/>
      <c r="J382" s="31"/>
      <c r="K382" s="31"/>
      <c r="L382" s="22">
        <f t="shared" si="16"/>
        <v>0</v>
      </c>
      <c r="M382" s="22">
        <f t="shared" si="17"/>
        <v>0</v>
      </c>
      <c r="N382" s="72">
        <f>+'REPORTE FEBRERO IMROM'!N382</f>
        <v>0</v>
      </c>
      <c r="O382" s="43"/>
      <c r="P382" s="44"/>
      <c r="Q382" s="51">
        <f>+'REPORTE FEBRERO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FEBRERO IMROM'!M383</f>
        <v>0</v>
      </c>
      <c r="I383" s="31"/>
      <c r="J383" s="31"/>
      <c r="K383" s="31"/>
      <c r="L383" s="22">
        <f t="shared" si="16"/>
        <v>0</v>
      </c>
      <c r="M383" s="22">
        <f t="shared" si="17"/>
        <v>0</v>
      </c>
      <c r="N383" s="72">
        <f>+'REPORTE FEBRERO IMROM'!N383</f>
        <v>0</v>
      </c>
      <c r="O383" s="43"/>
      <c r="P383" s="44"/>
      <c r="Q383" s="51">
        <f>+'REPORTE FEBRERO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FEBRERO IMROM'!M384</f>
        <v>0</v>
      </c>
      <c r="I384" s="31"/>
      <c r="J384" s="31"/>
      <c r="K384" s="31"/>
      <c r="L384" s="22">
        <f t="shared" si="16"/>
        <v>0</v>
      </c>
      <c r="M384" s="22">
        <f t="shared" si="17"/>
        <v>0</v>
      </c>
      <c r="N384" s="72">
        <f>+'REPORTE FEBRERO IMROM'!N384</f>
        <v>0</v>
      </c>
      <c r="O384" s="43"/>
      <c r="P384" s="44"/>
      <c r="Q384" s="51">
        <f>+'REPORTE FEBRERO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FEBRERO IMROM'!M385</f>
        <v>0</v>
      </c>
      <c r="I385" s="31"/>
      <c r="J385" s="31"/>
      <c r="K385" s="31"/>
      <c r="L385" s="22">
        <f t="shared" si="16"/>
        <v>0</v>
      </c>
      <c r="M385" s="22">
        <f t="shared" si="17"/>
        <v>0</v>
      </c>
      <c r="N385" s="72">
        <f>+'REPORTE FEBRERO IMROM'!N385</f>
        <v>0</v>
      </c>
      <c r="O385" s="43"/>
      <c r="P385" s="44"/>
      <c r="Q385" s="51">
        <f>+'REPORTE FEBRERO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FEBRERO IMROM'!M386</f>
        <v>0</v>
      </c>
      <c r="I386" s="31"/>
      <c r="J386" s="31"/>
      <c r="K386" s="31"/>
      <c r="L386" s="22">
        <f t="shared" si="16"/>
        <v>0</v>
      </c>
      <c r="M386" s="22">
        <f t="shared" si="17"/>
        <v>0</v>
      </c>
      <c r="N386" s="72">
        <f>+'REPORTE FEBRERO IMROM'!N386</f>
        <v>0</v>
      </c>
      <c r="O386" s="43"/>
      <c r="P386" s="44"/>
      <c r="Q386" s="51">
        <f>+'REPORTE FEBRERO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FEBRERO IMROM'!M387</f>
        <v>0</v>
      </c>
      <c r="I387" s="31"/>
      <c r="J387" s="31"/>
      <c r="K387" s="31"/>
      <c r="L387" s="22">
        <f t="shared" si="16"/>
        <v>0</v>
      </c>
      <c r="M387" s="22">
        <f t="shared" si="17"/>
        <v>0</v>
      </c>
      <c r="N387" s="72">
        <f>+'REPORTE FEBRERO IMROM'!N387</f>
        <v>0</v>
      </c>
      <c r="O387" s="43"/>
      <c r="P387" s="44"/>
      <c r="Q387" s="51">
        <f>+'REPORTE FEBRERO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FEBRERO IMROM'!M388</f>
        <v>0</v>
      </c>
      <c r="I388" s="31"/>
      <c r="J388" s="31"/>
      <c r="K388" s="31"/>
      <c r="L388" s="22">
        <f t="shared" si="16"/>
        <v>0</v>
      </c>
      <c r="M388" s="22">
        <f t="shared" si="17"/>
        <v>0</v>
      </c>
      <c r="N388" s="72">
        <f>+'REPORTE FEBRERO IMROM'!N388</f>
        <v>0</v>
      </c>
      <c r="O388" s="43"/>
      <c r="P388" s="44"/>
      <c r="Q388" s="51">
        <f>+'REPORTE FEBRERO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FEBRERO IMROM'!M389</f>
        <v>0</v>
      </c>
      <c r="I389" s="31"/>
      <c r="J389" s="31"/>
      <c r="K389" s="31"/>
      <c r="L389" s="22">
        <f t="shared" si="16"/>
        <v>0</v>
      </c>
      <c r="M389" s="22">
        <f t="shared" si="17"/>
        <v>0</v>
      </c>
      <c r="N389" s="72">
        <f>+'REPORTE FEBRERO IMROM'!N389</f>
        <v>0</v>
      </c>
      <c r="O389" s="43"/>
      <c r="P389" s="44"/>
      <c r="Q389" s="51">
        <f>+'REPORTE FEBRERO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FEBRERO IMROM'!M390</f>
        <v>0</v>
      </c>
      <c r="I390" s="31"/>
      <c r="J390" s="31"/>
      <c r="K390" s="31"/>
      <c r="L390" s="22">
        <f t="shared" si="16"/>
        <v>0</v>
      </c>
      <c r="M390" s="22">
        <f t="shared" si="17"/>
        <v>0</v>
      </c>
      <c r="N390" s="72">
        <f>+'REPORTE FEBRERO IMROM'!N390</f>
        <v>0</v>
      </c>
      <c r="O390" s="43"/>
      <c r="P390" s="44"/>
      <c r="Q390" s="51">
        <f>+'REPORTE FEBRERO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FEBRERO IMROM'!M391</f>
        <v>0</v>
      </c>
      <c r="I391" s="31"/>
      <c r="J391" s="31"/>
      <c r="K391" s="31"/>
      <c r="L391" s="22">
        <f t="shared" si="16"/>
        <v>0</v>
      </c>
      <c r="M391" s="22">
        <f t="shared" si="17"/>
        <v>0</v>
      </c>
      <c r="N391" s="72">
        <f>+'REPORTE FEBRERO IMROM'!N391</f>
        <v>0</v>
      </c>
      <c r="O391" s="43"/>
      <c r="P391" s="44"/>
      <c r="Q391" s="51">
        <f>+'REPORTE FEBRERO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FEBRERO IMROM'!M392</f>
        <v>0</v>
      </c>
      <c r="I392" s="31"/>
      <c r="J392" s="31"/>
      <c r="K392" s="31"/>
      <c r="L392" s="22">
        <f t="shared" si="16"/>
        <v>0</v>
      </c>
      <c r="M392" s="22">
        <f t="shared" si="17"/>
        <v>0</v>
      </c>
      <c r="N392" s="72">
        <f>+'REPORTE FEBRERO IMROM'!N392</f>
        <v>0</v>
      </c>
      <c r="O392" s="43"/>
      <c r="P392" s="44"/>
      <c r="Q392" s="51">
        <f>+'REPORTE FEBRERO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FEBRERO IMROM'!M393</f>
        <v>0</v>
      </c>
      <c r="I393" s="31"/>
      <c r="J393" s="31"/>
      <c r="K393" s="31"/>
      <c r="L393" s="22">
        <f t="shared" si="16"/>
        <v>0</v>
      </c>
      <c r="M393" s="22">
        <f t="shared" si="17"/>
        <v>0</v>
      </c>
      <c r="N393" s="72">
        <f>+'REPORTE FEBRERO IMROM'!N393</f>
        <v>0</v>
      </c>
      <c r="O393" s="43"/>
      <c r="P393" s="44"/>
      <c r="Q393" s="51">
        <f>+'REPORTE FEBRERO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FEBRERO IMROM'!M394</f>
        <v>0</v>
      </c>
      <c r="I394" s="31"/>
      <c r="J394" s="31"/>
      <c r="K394" s="31"/>
      <c r="L394" s="22">
        <f t="shared" si="16"/>
        <v>0</v>
      </c>
      <c r="M394" s="22">
        <f t="shared" si="17"/>
        <v>0</v>
      </c>
      <c r="N394" s="72">
        <f>+'REPORTE FEBRERO IMROM'!N394</f>
        <v>0</v>
      </c>
      <c r="O394" s="43"/>
      <c r="P394" s="44"/>
      <c r="Q394" s="51">
        <f>+'REPORTE FEBRERO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FEBRERO IMROM'!M395</f>
        <v>0</v>
      </c>
      <c r="I395" s="31"/>
      <c r="J395" s="31"/>
      <c r="K395" s="31"/>
      <c r="L395" s="22">
        <f t="shared" si="16"/>
        <v>0</v>
      </c>
      <c r="M395" s="22">
        <f t="shared" si="17"/>
        <v>0</v>
      </c>
      <c r="N395" s="72">
        <f>+'REPORTE FEBRERO IMROM'!N395</f>
        <v>0</v>
      </c>
      <c r="O395" s="43"/>
      <c r="P395" s="44"/>
      <c r="Q395" s="51">
        <f>+'REPORTE FEBRERO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FEBRERO IMROM'!M396</f>
        <v>0</v>
      </c>
      <c r="I396" s="31"/>
      <c r="J396" s="31"/>
      <c r="K396" s="31"/>
      <c r="L396" s="22">
        <f t="shared" si="16"/>
        <v>0</v>
      </c>
      <c r="M396" s="22">
        <f t="shared" si="17"/>
        <v>0</v>
      </c>
      <c r="N396" s="72">
        <f>+'REPORTE FEBRERO IMROM'!N396</f>
        <v>0</v>
      </c>
      <c r="O396" s="43"/>
      <c r="P396" s="44"/>
      <c r="Q396" s="51">
        <f>+'REPORTE FEBRERO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FEBRERO IMROM'!M397</f>
        <v>0</v>
      </c>
      <c r="I397" s="31"/>
      <c r="J397" s="31"/>
      <c r="K397" s="31"/>
      <c r="L397" s="22">
        <f t="shared" si="16"/>
        <v>0</v>
      </c>
      <c r="M397" s="22">
        <f t="shared" si="17"/>
        <v>0</v>
      </c>
      <c r="N397" s="72">
        <f>+'REPORTE FEBRERO IMROM'!N397</f>
        <v>0</v>
      </c>
      <c r="O397" s="43"/>
      <c r="P397" s="44"/>
      <c r="Q397" s="51">
        <f>+'REPORTE FEBRERO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FEBRERO IMROM'!M398</f>
        <v>0</v>
      </c>
      <c r="I398" s="31"/>
      <c r="J398" s="31"/>
      <c r="K398" s="31"/>
      <c r="L398" s="22">
        <f t="shared" si="16"/>
        <v>0</v>
      </c>
      <c r="M398" s="22">
        <f t="shared" si="17"/>
        <v>0</v>
      </c>
      <c r="N398" s="72">
        <f>+'REPORTE FEBRERO IMROM'!N398</f>
        <v>0</v>
      </c>
      <c r="O398" s="43"/>
      <c r="P398" s="44"/>
      <c r="Q398" s="51">
        <f>+'REPORTE FEBRERO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FEBRERO IMROM'!M399</f>
        <v>0</v>
      </c>
      <c r="I399" s="31"/>
      <c r="J399" s="31"/>
      <c r="K399" s="31"/>
      <c r="L399" s="22">
        <f t="shared" si="16"/>
        <v>0</v>
      </c>
      <c r="M399" s="22">
        <f t="shared" si="17"/>
        <v>0</v>
      </c>
      <c r="N399" s="72">
        <f>+'REPORTE FEBRERO IMROM'!N399</f>
        <v>0</v>
      </c>
      <c r="O399" s="43"/>
      <c r="P399" s="44"/>
      <c r="Q399" s="51">
        <f>+'REPORTE FEBRERO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FEBRERO IMROM'!M400</f>
        <v>0</v>
      </c>
      <c r="I400" s="31"/>
      <c r="J400" s="31"/>
      <c r="K400" s="31"/>
      <c r="L400" s="22">
        <f t="shared" si="16"/>
        <v>0</v>
      </c>
      <c r="M400" s="22">
        <f t="shared" si="17"/>
        <v>0</v>
      </c>
      <c r="N400" s="72">
        <f>+'REPORTE FEBRERO IMROM'!N400</f>
        <v>0</v>
      </c>
      <c r="O400" s="43"/>
      <c r="P400" s="44"/>
      <c r="Q400" s="51">
        <f>+'REPORTE FEBRERO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FEBRERO IMROM'!M401</f>
        <v>0</v>
      </c>
      <c r="I401" s="31"/>
      <c r="J401" s="31"/>
      <c r="K401" s="31"/>
      <c r="L401" s="22">
        <f t="shared" si="16"/>
        <v>0</v>
      </c>
      <c r="M401" s="22">
        <f t="shared" si="17"/>
        <v>0</v>
      </c>
      <c r="N401" s="72">
        <f>+'REPORTE FEBRERO IMROM'!N401</f>
        <v>0</v>
      </c>
      <c r="O401" s="43"/>
      <c r="P401" s="44"/>
      <c r="Q401" s="51">
        <f>+'REPORTE FEBRERO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FEBRERO IMROM'!M402</f>
        <v>0</v>
      </c>
      <c r="I402" s="31"/>
      <c r="J402" s="31"/>
      <c r="K402" s="31"/>
      <c r="L402" s="22">
        <f t="shared" si="16"/>
        <v>0</v>
      </c>
      <c r="M402" s="22">
        <f t="shared" si="17"/>
        <v>0</v>
      </c>
      <c r="N402" s="72">
        <f>+'REPORTE FEBRERO IMROM'!N402</f>
        <v>0</v>
      </c>
      <c r="O402" s="43"/>
      <c r="P402" s="44"/>
      <c r="Q402" s="51">
        <f>+'REPORTE FEBRERO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FEBRERO IMROM'!M403</f>
        <v>0</v>
      </c>
      <c r="I403" s="31"/>
      <c r="J403" s="31"/>
      <c r="K403" s="31"/>
      <c r="L403" s="22">
        <f t="shared" si="16"/>
        <v>0</v>
      </c>
      <c r="M403" s="22">
        <f t="shared" si="17"/>
        <v>0</v>
      </c>
      <c r="N403" s="72">
        <f>+'REPORTE FEBRERO IMROM'!N403</f>
        <v>0</v>
      </c>
      <c r="O403" s="43"/>
      <c r="P403" s="44"/>
      <c r="Q403" s="51">
        <f>+'REPORTE FEBRERO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FEBRERO IMROM'!M404</f>
        <v>0</v>
      </c>
      <c r="I404" s="31"/>
      <c r="J404" s="31"/>
      <c r="K404" s="31"/>
      <c r="L404" s="22">
        <f t="shared" ref="L404:L467" si="19">I404+J404+K404</f>
        <v>0</v>
      </c>
      <c r="M404" s="22">
        <f t="shared" ref="M404:M467" si="20">H404+L404</f>
        <v>0</v>
      </c>
      <c r="N404" s="72">
        <f>+'REPORTE FEBRERO IMROM'!N404</f>
        <v>0</v>
      </c>
      <c r="O404" s="43"/>
      <c r="P404" s="44"/>
      <c r="Q404" s="51">
        <f>+'REPORTE FEBRERO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FEBRERO IMROM'!M405</f>
        <v>0</v>
      </c>
      <c r="I405" s="31"/>
      <c r="J405" s="31"/>
      <c r="K405" s="31"/>
      <c r="L405" s="22">
        <f t="shared" si="19"/>
        <v>0</v>
      </c>
      <c r="M405" s="22">
        <f t="shared" si="20"/>
        <v>0</v>
      </c>
      <c r="N405" s="72">
        <f>+'REPORTE FEBRERO IMROM'!N405</f>
        <v>0</v>
      </c>
      <c r="O405" s="43"/>
      <c r="P405" s="44"/>
      <c r="Q405" s="51">
        <f>+'REPORTE FEBRERO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FEBRERO IMROM'!M406</f>
        <v>0</v>
      </c>
      <c r="I406" s="31"/>
      <c r="J406" s="31"/>
      <c r="K406" s="31"/>
      <c r="L406" s="22">
        <f t="shared" si="19"/>
        <v>0</v>
      </c>
      <c r="M406" s="22">
        <f t="shared" si="20"/>
        <v>0</v>
      </c>
      <c r="N406" s="72">
        <f>+'REPORTE FEBRERO IMROM'!N406</f>
        <v>0</v>
      </c>
      <c r="O406" s="43"/>
      <c r="P406" s="44"/>
      <c r="Q406" s="51">
        <f>+'REPORTE FEBRERO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FEBRERO IMROM'!M407</f>
        <v>0</v>
      </c>
      <c r="I407" s="31"/>
      <c r="J407" s="31"/>
      <c r="K407" s="31"/>
      <c r="L407" s="22">
        <f t="shared" si="19"/>
        <v>0</v>
      </c>
      <c r="M407" s="22">
        <f t="shared" si="20"/>
        <v>0</v>
      </c>
      <c r="N407" s="72">
        <f>+'REPORTE FEBRERO IMROM'!N407</f>
        <v>0</v>
      </c>
      <c r="O407" s="43"/>
      <c r="P407" s="44"/>
      <c r="Q407" s="51">
        <f>+'REPORTE FEBRERO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FEBRERO IMROM'!M408</f>
        <v>0</v>
      </c>
      <c r="I408" s="31"/>
      <c r="J408" s="31"/>
      <c r="K408" s="31"/>
      <c r="L408" s="22">
        <f t="shared" si="19"/>
        <v>0</v>
      </c>
      <c r="M408" s="22">
        <f t="shared" si="20"/>
        <v>0</v>
      </c>
      <c r="N408" s="72">
        <f>+'REPORTE FEBRERO IMROM'!N408</f>
        <v>0</v>
      </c>
      <c r="O408" s="43"/>
      <c r="P408" s="44"/>
      <c r="Q408" s="51">
        <f>+'REPORTE FEBRERO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FEBRERO IMROM'!M409</f>
        <v>0</v>
      </c>
      <c r="I409" s="31"/>
      <c r="J409" s="31"/>
      <c r="K409" s="31"/>
      <c r="L409" s="22">
        <f t="shared" si="19"/>
        <v>0</v>
      </c>
      <c r="M409" s="22">
        <f t="shared" si="20"/>
        <v>0</v>
      </c>
      <c r="N409" s="72">
        <f>+'REPORTE FEBRERO IMROM'!N409</f>
        <v>0</v>
      </c>
      <c r="O409" s="43"/>
      <c r="P409" s="44"/>
      <c r="Q409" s="51">
        <f>+'REPORTE FEBRERO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FEBRERO IMROM'!M410</f>
        <v>0</v>
      </c>
      <c r="I410" s="31"/>
      <c r="J410" s="31"/>
      <c r="K410" s="31"/>
      <c r="L410" s="22">
        <f t="shared" si="19"/>
        <v>0</v>
      </c>
      <c r="M410" s="22">
        <f t="shared" si="20"/>
        <v>0</v>
      </c>
      <c r="N410" s="72">
        <f>+'REPORTE FEBRERO IMROM'!N410</f>
        <v>0</v>
      </c>
      <c r="O410" s="43"/>
      <c r="P410" s="44"/>
      <c r="Q410" s="51">
        <f>+'REPORTE FEBRERO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FEBRERO IMROM'!M411</f>
        <v>0</v>
      </c>
      <c r="I411" s="31"/>
      <c r="J411" s="31"/>
      <c r="K411" s="31"/>
      <c r="L411" s="22">
        <f t="shared" si="19"/>
        <v>0</v>
      </c>
      <c r="M411" s="22">
        <f t="shared" si="20"/>
        <v>0</v>
      </c>
      <c r="N411" s="72">
        <f>+'REPORTE FEBRERO IMROM'!N411</f>
        <v>0</v>
      </c>
      <c r="O411" s="43"/>
      <c r="P411" s="44"/>
      <c r="Q411" s="51">
        <f>+'REPORTE FEBRERO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FEBRERO IMROM'!M412</f>
        <v>0</v>
      </c>
      <c r="I412" s="31"/>
      <c r="J412" s="31"/>
      <c r="K412" s="31"/>
      <c r="L412" s="22">
        <f t="shared" si="19"/>
        <v>0</v>
      </c>
      <c r="M412" s="22">
        <f t="shared" si="20"/>
        <v>0</v>
      </c>
      <c r="N412" s="72">
        <f>+'REPORTE FEBRERO IMROM'!N412</f>
        <v>0</v>
      </c>
      <c r="O412" s="43"/>
      <c r="P412" s="44"/>
      <c r="Q412" s="51">
        <f>+'REPORTE FEBRERO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FEBRERO IMROM'!M413</f>
        <v>0</v>
      </c>
      <c r="I413" s="31"/>
      <c r="J413" s="31"/>
      <c r="K413" s="31"/>
      <c r="L413" s="22">
        <f t="shared" si="19"/>
        <v>0</v>
      </c>
      <c r="M413" s="22">
        <f t="shared" si="20"/>
        <v>0</v>
      </c>
      <c r="N413" s="72">
        <f>+'REPORTE FEBRERO IMROM'!N413</f>
        <v>0</v>
      </c>
      <c r="O413" s="43"/>
      <c r="P413" s="44"/>
      <c r="Q413" s="51">
        <f>+'REPORTE FEBRERO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FEBRERO IMROM'!M414</f>
        <v>0</v>
      </c>
      <c r="I414" s="31"/>
      <c r="J414" s="31"/>
      <c r="K414" s="31"/>
      <c r="L414" s="22">
        <f t="shared" si="19"/>
        <v>0</v>
      </c>
      <c r="M414" s="22">
        <f t="shared" si="20"/>
        <v>0</v>
      </c>
      <c r="N414" s="72">
        <f>+'REPORTE FEBRERO IMROM'!N414</f>
        <v>0</v>
      </c>
      <c r="O414" s="43"/>
      <c r="P414" s="44"/>
      <c r="Q414" s="51">
        <f>+'REPORTE FEBRERO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FEBRERO IMROM'!M415</f>
        <v>0</v>
      </c>
      <c r="I415" s="31"/>
      <c r="J415" s="31"/>
      <c r="K415" s="31"/>
      <c r="L415" s="22">
        <f t="shared" si="19"/>
        <v>0</v>
      </c>
      <c r="M415" s="22">
        <f t="shared" si="20"/>
        <v>0</v>
      </c>
      <c r="N415" s="72">
        <f>+'REPORTE FEBRERO IMROM'!N415</f>
        <v>0</v>
      </c>
      <c r="O415" s="43"/>
      <c r="P415" s="44"/>
      <c r="Q415" s="51">
        <f>+'REPORTE FEBRERO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FEBRERO IMROM'!M416</f>
        <v>0</v>
      </c>
      <c r="I416" s="31"/>
      <c r="J416" s="31"/>
      <c r="K416" s="31"/>
      <c r="L416" s="22">
        <f t="shared" si="19"/>
        <v>0</v>
      </c>
      <c r="M416" s="22">
        <f t="shared" si="20"/>
        <v>0</v>
      </c>
      <c r="N416" s="72">
        <f>+'REPORTE FEBRERO IMROM'!N416</f>
        <v>0</v>
      </c>
      <c r="O416" s="43"/>
      <c r="P416" s="44"/>
      <c r="Q416" s="51">
        <f>+'REPORTE FEBRERO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FEBRERO IMROM'!M417</f>
        <v>0</v>
      </c>
      <c r="I417" s="31"/>
      <c r="J417" s="31"/>
      <c r="K417" s="31"/>
      <c r="L417" s="22">
        <f t="shared" si="19"/>
        <v>0</v>
      </c>
      <c r="M417" s="22">
        <f t="shared" si="20"/>
        <v>0</v>
      </c>
      <c r="N417" s="72">
        <f>+'REPORTE FEBRERO IMROM'!N417</f>
        <v>0</v>
      </c>
      <c r="O417" s="43"/>
      <c r="P417" s="44"/>
      <c r="Q417" s="51">
        <f>+'REPORTE FEBRERO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FEBRERO IMROM'!M418</f>
        <v>0</v>
      </c>
      <c r="I418" s="31"/>
      <c r="J418" s="31"/>
      <c r="K418" s="31"/>
      <c r="L418" s="22">
        <f t="shared" si="19"/>
        <v>0</v>
      </c>
      <c r="M418" s="22">
        <f t="shared" si="20"/>
        <v>0</v>
      </c>
      <c r="N418" s="72">
        <f>+'REPORTE FEBRERO IMROM'!N418</f>
        <v>0</v>
      </c>
      <c r="O418" s="43"/>
      <c r="P418" s="44"/>
      <c r="Q418" s="51">
        <f>+'REPORTE FEBRERO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FEBRERO IMROM'!M419</f>
        <v>0</v>
      </c>
      <c r="I419" s="31"/>
      <c r="J419" s="31"/>
      <c r="K419" s="31"/>
      <c r="L419" s="22">
        <f t="shared" si="19"/>
        <v>0</v>
      </c>
      <c r="M419" s="22">
        <f t="shared" si="20"/>
        <v>0</v>
      </c>
      <c r="N419" s="72">
        <f>+'REPORTE FEBRERO IMROM'!N419</f>
        <v>0</v>
      </c>
      <c r="O419" s="43"/>
      <c r="P419" s="44"/>
      <c r="Q419" s="51">
        <f>+'REPORTE FEBRERO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FEBRERO IMROM'!M420</f>
        <v>0</v>
      </c>
      <c r="I420" s="31"/>
      <c r="J420" s="31"/>
      <c r="K420" s="31"/>
      <c r="L420" s="22">
        <f t="shared" si="19"/>
        <v>0</v>
      </c>
      <c r="M420" s="22">
        <f t="shared" si="20"/>
        <v>0</v>
      </c>
      <c r="N420" s="72">
        <f>+'REPORTE FEBRERO IMROM'!N420</f>
        <v>0</v>
      </c>
      <c r="O420" s="43"/>
      <c r="P420" s="44"/>
      <c r="Q420" s="51">
        <f>+'REPORTE FEBRERO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FEBRERO IMROM'!M421</f>
        <v>0</v>
      </c>
      <c r="I421" s="31"/>
      <c r="J421" s="31"/>
      <c r="K421" s="31"/>
      <c r="L421" s="22">
        <f t="shared" si="19"/>
        <v>0</v>
      </c>
      <c r="M421" s="22">
        <f t="shared" si="20"/>
        <v>0</v>
      </c>
      <c r="N421" s="72">
        <f>+'REPORTE FEBRERO IMROM'!N421</f>
        <v>0</v>
      </c>
      <c r="O421" s="43"/>
      <c r="P421" s="44"/>
      <c r="Q421" s="51">
        <f>+'REPORTE FEBRERO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FEBRERO IMROM'!M422</f>
        <v>0</v>
      </c>
      <c r="I422" s="31"/>
      <c r="J422" s="31"/>
      <c r="K422" s="31"/>
      <c r="L422" s="22">
        <f t="shared" si="19"/>
        <v>0</v>
      </c>
      <c r="M422" s="22">
        <f t="shared" si="20"/>
        <v>0</v>
      </c>
      <c r="N422" s="72">
        <f>+'REPORTE FEBRERO IMROM'!N422</f>
        <v>0</v>
      </c>
      <c r="O422" s="43"/>
      <c r="P422" s="44"/>
      <c r="Q422" s="51">
        <f>+'REPORTE FEBRERO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FEBRERO IMROM'!M423</f>
        <v>0</v>
      </c>
      <c r="I423" s="31"/>
      <c r="J423" s="31"/>
      <c r="K423" s="31"/>
      <c r="L423" s="22">
        <f t="shared" si="19"/>
        <v>0</v>
      </c>
      <c r="M423" s="22">
        <f t="shared" si="20"/>
        <v>0</v>
      </c>
      <c r="N423" s="72">
        <f>+'REPORTE FEBRERO IMROM'!N423</f>
        <v>0</v>
      </c>
      <c r="O423" s="43"/>
      <c r="P423" s="44"/>
      <c r="Q423" s="51">
        <f>+'REPORTE FEBRERO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FEBRERO IMROM'!M424</f>
        <v>0</v>
      </c>
      <c r="I424" s="31"/>
      <c r="J424" s="31"/>
      <c r="K424" s="31"/>
      <c r="L424" s="22">
        <f t="shared" si="19"/>
        <v>0</v>
      </c>
      <c r="M424" s="22">
        <f t="shared" si="20"/>
        <v>0</v>
      </c>
      <c r="N424" s="72">
        <f>+'REPORTE FEBRERO IMROM'!N424</f>
        <v>0</v>
      </c>
      <c r="O424" s="43"/>
      <c r="P424" s="44"/>
      <c r="Q424" s="51">
        <f>+'REPORTE FEBRERO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FEBRERO IMROM'!M425</f>
        <v>0</v>
      </c>
      <c r="I425" s="31"/>
      <c r="J425" s="31"/>
      <c r="K425" s="31"/>
      <c r="L425" s="22">
        <f t="shared" si="19"/>
        <v>0</v>
      </c>
      <c r="M425" s="22">
        <f t="shared" si="20"/>
        <v>0</v>
      </c>
      <c r="N425" s="72">
        <f>+'REPORTE FEBRERO IMROM'!N425</f>
        <v>0</v>
      </c>
      <c r="O425" s="43"/>
      <c r="P425" s="44"/>
      <c r="Q425" s="51">
        <f>+'REPORTE FEBRERO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FEBRERO IMROM'!M426</f>
        <v>0</v>
      </c>
      <c r="I426" s="31"/>
      <c r="J426" s="31"/>
      <c r="K426" s="31"/>
      <c r="L426" s="22">
        <f t="shared" si="19"/>
        <v>0</v>
      </c>
      <c r="M426" s="22">
        <f t="shared" si="20"/>
        <v>0</v>
      </c>
      <c r="N426" s="72">
        <f>+'REPORTE FEBRERO IMROM'!N426</f>
        <v>0</v>
      </c>
      <c r="O426" s="43"/>
      <c r="P426" s="44"/>
      <c r="Q426" s="51">
        <f>+'REPORTE FEBRERO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FEBRERO IMROM'!M427</f>
        <v>0</v>
      </c>
      <c r="I427" s="31"/>
      <c r="J427" s="31"/>
      <c r="K427" s="31"/>
      <c r="L427" s="22">
        <f t="shared" si="19"/>
        <v>0</v>
      </c>
      <c r="M427" s="22">
        <f t="shared" si="20"/>
        <v>0</v>
      </c>
      <c r="N427" s="72">
        <f>+'REPORTE FEBRERO IMROM'!N427</f>
        <v>0</v>
      </c>
      <c r="O427" s="43"/>
      <c r="P427" s="44"/>
      <c r="Q427" s="51">
        <f>+'REPORTE FEBRERO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FEBRERO IMROM'!M428</f>
        <v>0</v>
      </c>
      <c r="I428" s="31"/>
      <c r="J428" s="31"/>
      <c r="K428" s="31"/>
      <c r="L428" s="22">
        <f t="shared" si="19"/>
        <v>0</v>
      </c>
      <c r="M428" s="22">
        <f t="shared" si="20"/>
        <v>0</v>
      </c>
      <c r="N428" s="72">
        <f>+'REPORTE FEBRERO IMROM'!N428</f>
        <v>0</v>
      </c>
      <c r="O428" s="43"/>
      <c r="P428" s="44"/>
      <c r="Q428" s="51">
        <f>+'REPORTE FEBRERO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FEBRERO IMROM'!M429</f>
        <v>0</v>
      </c>
      <c r="I429" s="31"/>
      <c r="J429" s="31"/>
      <c r="K429" s="31"/>
      <c r="L429" s="22">
        <f t="shared" si="19"/>
        <v>0</v>
      </c>
      <c r="M429" s="22">
        <f t="shared" si="20"/>
        <v>0</v>
      </c>
      <c r="N429" s="72">
        <f>+'REPORTE FEBRERO IMROM'!N429</f>
        <v>0</v>
      </c>
      <c r="O429" s="43"/>
      <c r="P429" s="44"/>
      <c r="Q429" s="51">
        <f>+'REPORTE FEBRERO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FEBRERO IMROM'!M430</f>
        <v>0</v>
      </c>
      <c r="I430" s="31"/>
      <c r="J430" s="31"/>
      <c r="K430" s="31"/>
      <c r="L430" s="22">
        <f t="shared" si="19"/>
        <v>0</v>
      </c>
      <c r="M430" s="22">
        <f t="shared" si="20"/>
        <v>0</v>
      </c>
      <c r="N430" s="72">
        <f>+'REPORTE FEBRERO IMROM'!N430</f>
        <v>0</v>
      </c>
      <c r="O430" s="43"/>
      <c r="P430" s="44"/>
      <c r="Q430" s="51">
        <f>+'REPORTE FEBRERO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FEBRERO IMROM'!M431</f>
        <v>0</v>
      </c>
      <c r="I431" s="31"/>
      <c r="J431" s="31"/>
      <c r="K431" s="31"/>
      <c r="L431" s="22">
        <f t="shared" si="19"/>
        <v>0</v>
      </c>
      <c r="M431" s="22">
        <f t="shared" si="20"/>
        <v>0</v>
      </c>
      <c r="N431" s="72">
        <f>+'REPORTE FEBRERO IMROM'!N431</f>
        <v>0</v>
      </c>
      <c r="O431" s="43"/>
      <c r="P431" s="44"/>
      <c r="Q431" s="51">
        <f>+'REPORTE FEBRERO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FEBRERO IMROM'!M432</f>
        <v>0</v>
      </c>
      <c r="I432" s="31"/>
      <c r="J432" s="31"/>
      <c r="K432" s="31"/>
      <c r="L432" s="22">
        <f t="shared" si="19"/>
        <v>0</v>
      </c>
      <c r="M432" s="22">
        <f t="shared" si="20"/>
        <v>0</v>
      </c>
      <c r="N432" s="72">
        <f>+'REPORTE FEBRERO IMROM'!N432</f>
        <v>0</v>
      </c>
      <c r="O432" s="43"/>
      <c r="P432" s="44"/>
      <c r="Q432" s="51">
        <f>+'REPORTE FEBRERO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FEBRERO IMROM'!M433</f>
        <v>0</v>
      </c>
      <c r="I433" s="31"/>
      <c r="J433" s="31"/>
      <c r="K433" s="31"/>
      <c r="L433" s="22">
        <f t="shared" si="19"/>
        <v>0</v>
      </c>
      <c r="M433" s="22">
        <f t="shared" si="20"/>
        <v>0</v>
      </c>
      <c r="N433" s="72">
        <f>+'REPORTE FEBRERO IMROM'!N433</f>
        <v>0</v>
      </c>
      <c r="O433" s="43"/>
      <c r="P433" s="44"/>
      <c r="Q433" s="51">
        <f>+'REPORTE FEBRERO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FEBRERO IMROM'!M434</f>
        <v>0</v>
      </c>
      <c r="I434" s="31"/>
      <c r="J434" s="31"/>
      <c r="K434" s="31"/>
      <c r="L434" s="22">
        <f t="shared" si="19"/>
        <v>0</v>
      </c>
      <c r="M434" s="22">
        <f t="shared" si="20"/>
        <v>0</v>
      </c>
      <c r="N434" s="72">
        <f>+'REPORTE FEBRERO IMROM'!N434</f>
        <v>0</v>
      </c>
      <c r="O434" s="43"/>
      <c r="P434" s="44"/>
      <c r="Q434" s="51">
        <f>+'REPORTE FEBRERO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FEBRERO IMROM'!M435</f>
        <v>0</v>
      </c>
      <c r="I435" s="31"/>
      <c r="J435" s="31"/>
      <c r="K435" s="31"/>
      <c r="L435" s="22">
        <f t="shared" si="19"/>
        <v>0</v>
      </c>
      <c r="M435" s="22">
        <f t="shared" si="20"/>
        <v>0</v>
      </c>
      <c r="N435" s="72">
        <f>+'REPORTE FEBRERO IMROM'!N435</f>
        <v>0</v>
      </c>
      <c r="O435" s="43"/>
      <c r="P435" s="44"/>
      <c r="Q435" s="51">
        <f>+'REPORTE FEBRERO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FEBRERO IMROM'!M436</f>
        <v>0</v>
      </c>
      <c r="I436" s="31"/>
      <c r="J436" s="31"/>
      <c r="K436" s="31"/>
      <c r="L436" s="22">
        <f t="shared" si="19"/>
        <v>0</v>
      </c>
      <c r="M436" s="22">
        <f t="shared" si="20"/>
        <v>0</v>
      </c>
      <c r="N436" s="72">
        <f>+'REPORTE FEBRERO IMROM'!N436</f>
        <v>0</v>
      </c>
      <c r="O436" s="43"/>
      <c r="P436" s="44"/>
      <c r="Q436" s="51">
        <f>+'REPORTE FEBRERO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FEBRERO IMROM'!M437</f>
        <v>0</v>
      </c>
      <c r="I437" s="31"/>
      <c r="J437" s="31"/>
      <c r="K437" s="31"/>
      <c r="L437" s="22">
        <f t="shared" si="19"/>
        <v>0</v>
      </c>
      <c r="M437" s="22">
        <f t="shared" si="20"/>
        <v>0</v>
      </c>
      <c r="N437" s="72">
        <f>+'REPORTE FEBRERO IMROM'!N437</f>
        <v>0</v>
      </c>
      <c r="O437" s="43"/>
      <c r="P437" s="44"/>
      <c r="Q437" s="51">
        <f>+'REPORTE FEBRERO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FEBRERO IMROM'!M438</f>
        <v>0</v>
      </c>
      <c r="I438" s="31"/>
      <c r="J438" s="31"/>
      <c r="K438" s="31"/>
      <c r="L438" s="22">
        <f t="shared" si="19"/>
        <v>0</v>
      </c>
      <c r="M438" s="22">
        <f t="shared" si="20"/>
        <v>0</v>
      </c>
      <c r="N438" s="72">
        <f>+'REPORTE FEBRERO IMROM'!N438</f>
        <v>0</v>
      </c>
      <c r="O438" s="43"/>
      <c r="P438" s="44"/>
      <c r="Q438" s="51">
        <f>+'REPORTE FEBRERO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FEBRERO IMROM'!M439</f>
        <v>0</v>
      </c>
      <c r="I439" s="31"/>
      <c r="J439" s="31"/>
      <c r="K439" s="31"/>
      <c r="L439" s="22">
        <f t="shared" si="19"/>
        <v>0</v>
      </c>
      <c r="M439" s="22">
        <f t="shared" si="20"/>
        <v>0</v>
      </c>
      <c r="N439" s="72">
        <f>+'REPORTE FEBRERO IMROM'!N439</f>
        <v>0</v>
      </c>
      <c r="O439" s="43"/>
      <c r="P439" s="44"/>
      <c r="Q439" s="51">
        <f>+'REPORTE FEBRERO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FEBRERO IMROM'!M440</f>
        <v>0</v>
      </c>
      <c r="I440" s="31"/>
      <c r="J440" s="31"/>
      <c r="K440" s="31"/>
      <c r="L440" s="22">
        <f t="shared" si="19"/>
        <v>0</v>
      </c>
      <c r="M440" s="22">
        <f t="shared" si="20"/>
        <v>0</v>
      </c>
      <c r="N440" s="72">
        <f>+'REPORTE FEBRERO IMROM'!N440</f>
        <v>0</v>
      </c>
      <c r="O440" s="43"/>
      <c r="P440" s="44"/>
      <c r="Q440" s="51">
        <f>+'REPORTE FEBRERO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FEBRERO IMROM'!M441</f>
        <v>0</v>
      </c>
      <c r="I441" s="31"/>
      <c r="J441" s="31"/>
      <c r="K441" s="31"/>
      <c r="L441" s="22">
        <f t="shared" si="19"/>
        <v>0</v>
      </c>
      <c r="M441" s="22">
        <f t="shared" si="20"/>
        <v>0</v>
      </c>
      <c r="N441" s="72">
        <f>+'REPORTE FEBRERO IMROM'!N441</f>
        <v>0</v>
      </c>
      <c r="O441" s="43"/>
      <c r="P441" s="44"/>
      <c r="Q441" s="51">
        <f>+'REPORTE FEBRERO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FEBRERO IMROM'!M442</f>
        <v>0</v>
      </c>
      <c r="I442" s="31"/>
      <c r="J442" s="31"/>
      <c r="K442" s="31"/>
      <c r="L442" s="22">
        <f t="shared" si="19"/>
        <v>0</v>
      </c>
      <c r="M442" s="22">
        <f t="shared" si="20"/>
        <v>0</v>
      </c>
      <c r="N442" s="72">
        <f>+'REPORTE FEBRERO IMROM'!N442</f>
        <v>0</v>
      </c>
      <c r="O442" s="43"/>
      <c r="P442" s="44"/>
      <c r="Q442" s="51">
        <f>+'REPORTE FEBRERO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FEBRERO IMROM'!M443</f>
        <v>0</v>
      </c>
      <c r="I443" s="31"/>
      <c r="J443" s="31"/>
      <c r="K443" s="31"/>
      <c r="L443" s="22">
        <f t="shared" si="19"/>
        <v>0</v>
      </c>
      <c r="M443" s="22">
        <f t="shared" si="20"/>
        <v>0</v>
      </c>
      <c r="N443" s="72">
        <f>+'REPORTE FEBRERO IMROM'!N443</f>
        <v>0</v>
      </c>
      <c r="O443" s="43"/>
      <c r="P443" s="44"/>
      <c r="Q443" s="51">
        <f>+'REPORTE FEBRERO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FEBRERO IMROM'!M444</f>
        <v>0</v>
      </c>
      <c r="I444" s="31"/>
      <c r="J444" s="31"/>
      <c r="K444" s="31"/>
      <c r="L444" s="22">
        <f t="shared" si="19"/>
        <v>0</v>
      </c>
      <c r="M444" s="22">
        <f t="shared" si="20"/>
        <v>0</v>
      </c>
      <c r="N444" s="72">
        <f>+'REPORTE FEBRERO IMROM'!N444</f>
        <v>0</v>
      </c>
      <c r="O444" s="43"/>
      <c r="P444" s="44"/>
      <c r="Q444" s="51">
        <f>+'REPORTE FEBRERO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FEBRERO IMROM'!M445</f>
        <v>0</v>
      </c>
      <c r="I445" s="31"/>
      <c r="J445" s="31"/>
      <c r="K445" s="31"/>
      <c r="L445" s="22">
        <f t="shared" si="19"/>
        <v>0</v>
      </c>
      <c r="M445" s="22">
        <f t="shared" si="20"/>
        <v>0</v>
      </c>
      <c r="N445" s="72">
        <f>+'REPORTE FEBRERO IMROM'!N445</f>
        <v>0</v>
      </c>
      <c r="O445" s="43"/>
      <c r="P445" s="44"/>
      <c r="Q445" s="51">
        <f>+'REPORTE FEBRERO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FEBRERO IMROM'!M446</f>
        <v>0</v>
      </c>
      <c r="I446" s="31"/>
      <c r="J446" s="31"/>
      <c r="K446" s="31"/>
      <c r="L446" s="22">
        <f t="shared" si="19"/>
        <v>0</v>
      </c>
      <c r="M446" s="22">
        <f t="shared" si="20"/>
        <v>0</v>
      </c>
      <c r="N446" s="72">
        <f>+'REPORTE FEBRERO IMROM'!N446</f>
        <v>0</v>
      </c>
      <c r="O446" s="43"/>
      <c r="P446" s="44"/>
      <c r="Q446" s="51">
        <f>+'REPORTE FEBRERO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FEBRERO IMROM'!M447</f>
        <v>0</v>
      </c>
      <c r="I447" s="31"/>
      <c r="J447" s="31"/>
      <c r="K447" s="31"/>
      <c r="L447" s="22">
        <f t="shared" si="19"/>
        <v>0</v>
      </c>
      <c r="M447" s="22">
        <f t="shared" si="20"/>
        <v>0</v>
      </c>
      <c r="N447" s="72">
        <f>+'REPORTE FEBRERO IMROM'!N447</f>
        <v>0</v>
      </c>
      <c r="O447" s="43"/>
      <c r="P447" s="44"/>
      <c r="Q447" s="51">
        <f>+'REPORTE FEBRERO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FEBRERO IMROM'!M448</f>
        <v>0</v>
      </c>
      <c r="I448" s="31"/>
      <c r="J448" s="31"/>
      <c r="K448" s="31"/>
      <c r="L448" s="22">
        <f t="shared" si="19"/>
        <v>0</v>
      </c>
      <c r="M448" s="22">
        <f t="shared" si="20"/>
        <v>0</v>
      </c>
      <c r="N448" s="72">
        <f>+'REPORTE FEBRERO IMROM'!N448</f>
        <v>0</v>
      </c>
      <c r="O448" s="43"/>
      <c r="P448" s="44"/>
      <c r="Q448" s="51">
        <f>+'REPORTE FEBRERO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FEBRERO IMROM'!M449</f>
        <v>0</v>
      </c>
      <c r="I449" s="31"/>
      <c r="J449" s="31"/>
      <c r="K449" s="31"/>
      <c r="L449" s="22">
        <f t="shared" si="19"/>
        <v>0</v>
      </c>
      <c r="M449" s="22">
        <f t="shared" si="20"/>
        <v>0</v>
      </c>
      <c r="N449" s="72">
        <f>+'REPORTE FEBRERO IMROM'!N449</f>
        <v>0</v>
      </c>
      <c r="O449" s="43"/>
      <c r="P449" s="44"/>
      <c r="Q449" s="51">
        <f>+'REPORTE FEBRERO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FEBRERO IMROM'!M450</f>
        <v>0</v>
      </c>
      <c r="I450" s="31"/>
      <c r="J450" s="31"/>
      <c r="K450" s="31"/>
      <c r="L450" s="22">
        <f t="shared" si="19"/>
        <v>0</v>
      </c>
      <c r="M450" s="22">
        <f t="shared" si="20"/>
        <v>0</v>
      </c>
      <c r="N450" s="72">
        <f>+'REPORTE FEBRERO IMROM'!N450</f>
        <v>0</v>
      </c>
      <c r="O450" s="43"/>
      <c r="P450" s="44"/>
      <c r="Q450" s="51">
        <f>+'REPORTE FEBRERO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FEBRERO IMROM'!M451</f>
        <v>0</v>
      </c>
      <c r="I451" s="31"/>
      <c r="J451" s="31"/>
      <c r="K451" s="31"/>
      <c r="L451" s="22">
        <f t="shared" si="19"/>
        <v>0</v>
      </c>
      <c r="M451" s="22">
        <f t="shared" si="20"/>
        <v>0</v>
      </c>
      <c r="N451" s="72">
        <f>+'REPORTE FEBRERO IMROM'!N451</f>
        <v>0</v>
      </c>
      <c r="O451" s="43"/>
      <c r="P451" s="44"/>
      <c r="Q451" s="51">
        <f>+'REPORTE FEBRERO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FEBRERO IMROM'!M452</f>
        <v>0</v>
      </c>
      <c r="I452" s="31"/>
      <c r="J452" s="31"/>
      <c r="K452" s="31"/>
      <c r="L452" s="22">
        <f t="shared" si="19"/>
        <v>0</v>
      </c>
      <c r="M452" s="22">
        <f t="shared" si="20"/>
        <v>0</v>
      </c>
      <c r="N452" s="72">
        <f>+'REPORTE FEBRERO IMROM'!N452</f>
        <v>0</v>
      </c>
      <c r="O452" s="43"/>
      <c r="P452" s="44"/>
      <c r="Q452" s="51">
        <f>+'REPORTE FEBRERO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FEBRERO IMROM'!M453</f>
        <v>0</v>
      </c>
      <c r="I453" s="31"/>
      <c r="J453" s="31"/>
      <c r="K453" s="31"/>
      <c r="L453" s="22">
        <f t="shared" si="19"/>
        <v>0</v>
      </c>
      <c r="M453" s="22">
        <f t="shared" si="20"/>
        <v>0</v>
      </c>
      <c r="N453" s="72">
        <f>+'REPORTE FEBRERO IMROM'!N453</f>
        <v>0</v>
      </c>
      <c r="O453" s="43"/>
      <c r="P453" s="44"/>
      <c r="Q453" s="51">
        <f>+'REPORTE FEBRERO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FEBRERO IMROM'!M454</f>
        <v>0</v>
      </c>
      <c r="I454" s="31"/>
      <c r="J454" s="31"/>
      <c r="K454" s="31"/>
      <c r="L454" s="22">
        <f t="shared" si="19"/>
        <v>0</v>
      </c>
      <c r="M454" s="22">
        <f t="shared" si="20"/>
        <v>0</v>
      </c>
      <c r="N454" s="72">
        <f>+'REPORTE FEBRERO IMROM'!N454</f>
        <v>0</v>
      </c>
      <c r="O454" s="43"/>
      <c r="P454" s="44"/>
      <c r="Q454" s="51">
        <f>+'REPORTE FEBRERO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FEBRERO IMROM'!M455</f>
        <v>0</v>
      </c>
      <c r="I455" s="31"/>
      <c r="J455" s="31"/>
      <c r="K455" s="31"/>
      <c r="L455" s="22">
        <f t="shared" si="19"/>
        <v>0</v>
      </c>
      <c r="M455" s="22">
        <f t="shared" si="20"/>
        <v>0</v>
      </c>
      <c r="N455" s="72">
        <f>+'REPORTE FEBRERO IMROM'!N455</f>
        <v>0</v>
      </c>
      <c r="O455" s="43"/>
      <c r="P455" s="44"/>
      <c r="Q455" s="51">
        <f>+'REPORTE FEBRERO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FEBRERO IMROM'!M456</f>
        <v>0</v>
      </c>
      <c r="I456" s="31"/>
      <c r="J456" s="31"/>
      <c r="K456" s="31"/>
      <c r="L456" s="22">
        <f t="shared" si="19"/>
        <v>0</v>
      </c>
      <c r="M456" s="22">
        <f t="shared" si="20"/>
        <v>0</v>
      </c>
      <c r="N456" s="72">
        <f>+'REPORTE FEBRERO IMROM'!N456</f>
        <v>0</v>
      </c>
      <c r="O456" s="43"/>
      <c r="P456" s="44"/>
      <c r="Q456" s="51">
        <f>+'REPORTE FEBRERO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FEBRERO IMROM'!M457</f>
        <v>0</v>
      </c>
      <c r="I457" s="31"/>
      <c r="J457" s="31"/>
      <c r="K457" s="31"/>
      <c r="L457" s="22">
        <f t="shared" si="19"/>
        <v>0</v>
      </c>
      <c r="M457" s="22">
        <f t="shared" si="20"/>
        <v>0</v>
      </c>
      <c r="N457" s="72">
        <f>+'REPORTE FEBRERO IMROM'!N457</f>
        <v>0</v>
      </c>
      <c r="O457" s="43"/>
      <c r="P457" s="44"/>
      <c r="Q457" s="51">
        <f>+'REPORTE FEBRERO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FEBRERO IMROM'!M458</f>
        <v>0</v>
      </c>
      <c r="I458" s="31"/>
      <c r="J458" s="31"/>
      <c r="K458" s="31"/>
      <c r="L458" s="22">
        <f t="shared" si="19"/>
        <v>0</v>
      </c>
      <c r="M458" s="22">
        <f t="shared" si="20"/>
        <v>0</v>
      </c>
      <c r="N458" s="72">
        <f>+'REPORTE FEBRERO IMROM'!N458</f>
        <v>0</v>
      </c>
      <c r="O458" s="43"/>
      <c r="P458" s="44"/>
      <c r="Q458" s="51">
        <f>+'REPORTE FEBRERO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FEBRERO IMROM'!M459</f>
        <v>0</v>
      </c>
      <c r="I459" s="31"/>
      <c r="J459" s="31"/>
      <c r="K459" s="31"/>
      <c r="L459" s="22">
        <f t="shared" si="19"/>
        <v>0</v>
      </c>
      <c r="M459" s="22">
        <f t="shared" si="20"/>
        <v>0</v>
      </c>
      <c r="N459" s="72">
        <f>+'REPORTE FEBRERO IMROM'!N459</f>
        <v>0</v>
      </c>
      <c r="O459" s="43"/>
      <c r="P459" s="44"/>
      <c r="Q459" s="51">
        <f>+'REPORTE FEBRERO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FEBRERO IMROM'!M460</f>
        <v>0</v>
      </c>
      <c r="I460" s="31"/>
      <c r="J460" s="31"/>
      <c r="K460" s="31"/>
      <c r="L460" s="22">
        <f t="shared" si="19"/>
        <v>0</v>
      </c>
      <c r="M460" s="22">
        <f t="shared" si="20"/>
        <v>0</v>
      </c>
      <c r="N460" s="72">
        <f>+'REPORTE FEBRERO IMROM'!N460</f>
        <v>0</v>
      </c>
      <c r="O460" s="43"/>
      <c r="P460" s="44"/>
      <c r="Q460" s="51">
        <f>+'REPORTE FEBRERO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FEBRERO IMROM'!M461</f>
        <v>0</v>
      </c>
      <c r="I461" s="31"/>
      <c r="J461" s="31"/>
      <c r="K461" s="31"/>
      <c r="L461" s="22">
        <f t="shared" si="19"/>
        <v>0</v>
      </c>
      <c r="M461" s="22">
        <f t="shared" si="20"/>
        <v>0</v>
      </c>
      <c r="N461" s="72">
        <f>+'REPORTE FEBRERO IMROM'!N461</f>
        <v>0</v>
      </c>
      <c r="O461" s="43"/>
      <c r="P461" s="44"/>
      <c r="Q461" s="51">
        <f>+'REPORTE FEBRERO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FEBRERO IMROM'!M462</f>
        <v>0</v>
      </c>
      <c r="I462" s="31"/>
      <c r="J462" s="31"/>
      <c r="K462" s="31"/>
      <c r="L462" s="22">
        <f t="shared" si="19"/>
        <v>0</v>
      </c>
      <c r="M462" s="22">
        <f t="shared" si="20"/>
        <v>0</v>
      </c>
      <c r="N462" s="72">
        <f>+'REPORTE FEBRERO IMROM'!N462</f>
        <v>0</v>
      </c>
      <c r="O462" s="43"/>
      <c r="P462" s="44"/>
      <c r="Q462" s="51">
        <f>+'REPORTE FEBRERO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FEBRERO IMROM'!M463</f>
        <v>0</v>
      </c>
      <c r="I463" s="31"/>
      <c r="J463" s="31"/>
      <c r="K463" s="31"/>
      <c r="L463" s="22">
        <f t="shared" si="19"/>
        <v>0</v>
      </c>
      <c r="M463" s="22">
        <f t="shared" si="20"/>
        <v>0</v>
      </c>
      <c r="N463" s="72">
        <f>+'REPORTE FEBRERO IMROM'!N463</f>
        <v>0</v>
      </c>
      <c r="O463" s="43"/>
      <c r="P463" s="44"/>
      <c r="Q463" s="51">
        <f>+'REPORTE FEBRERO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FEBRERO IMROM'!M464</f>
        <v>0</v>
      </c>
      <c r="I464" s="31"/>
      <c r="J464" s="31"/>
      <c r="K464" s="31"/>
      <c r="L464" s="22">
        <f t="shared" si="19"/>
        <v>0</v>
      </c>
      <c r="M464" s="22">
        <f t="shared" si="20"/>
        <v>0</v>
      </c>
      <c r="N464" s="72">
        <f>+'REPORTE FEBRERO IMROM'!N464</f>
        <v>0</v>
      </c>
      <c r="O464" s="43"/>
      <c r="P464" s="44"/>
      <c r="Q464" s="51">
        <f>+'REPORTE FEBRERO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FEBRERO IMROM'!M465</f>
        <v>0</v>
      </c>
      <c r="I465" s="31"/>
      <c r="J465" s="31"/>
      <c r="K465" s="31"/>
      <c r="L465" s="22">
        <f t="shared" si="19"/>
        <v>0</v>
      </c>
      <c r="M465" s="22">
        <f t="shared" si="20"/>
        <v>0</v>
      </c>
      <c r="N465" s="72">
        <f>+'REPORTE FEBRERO IMROM'!N465</f>
        <v>0</v>
      </c>
      <c r="O465" s="43"/>
      <c r="P465" s="44"/>
      <c r="Q465" s="51">
        <f>+'REPORTE FEBRERO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FEBRERO IMROM'!M466</f>
        <v>0</v>
      </c>
      <c r="I466" s="31"/>
      <c r="J466" s="31"/>
      <c r="K466" s="31"/>
      <c r="L466" s="22">
        <f t="shared" si="19"/>
        <v>0</v>
      </c>
      <c r="M466" s="22">
        <f t="shared" si="20"/>
        <v>0</v>
      </c>
      <c r="N466" s="72">
        <f>+'REPORTE FEBRERO IMROM'!N466</f>
        <v>0</v>
      </c>
      <c r="O466" s="43"/>
      <c r="P466" s="44"/>
      <c r="Q466" s="51">
        <f>+'REPORTE FEBRERO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FEBRERO IMROM'!M467</f>
        <v>0</v>
      </c>
      <c r="I467" s="31"/>
      <c r="J467" s="31"/>
      <c r="K467" s="31"/>
      <c r="L467" s="22">
        <f t="shared" si="19"/>
        <v>0</v>
      </c>
      <c r="M467" s="22">
        <f t="shared" si="20"/>
        <v>0</v>
      </c>
      <c r="N467" s="72">
        <f>+'REPORTE FEBRERO IMROM'!N467</f>
        <v>0</v>
      </c>
      <c r="O467" s="43"/>
      <c r="P467" s="44"/>
      <c r="Q467" s="51">
        <f>+'REPORTE FEBRERO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FEBRERO IMROM'!M468</f>
        <v>0</v>
      </c>
      <c r="I468" s="31"/>
      <c r="J468" s="31"/>
      <c r="K468" s="31"/>
      <c r="L468" s="22">
        <f t="shared" ref="L468:L531" si="22">I468+J468+K468</f>
        <v>0</v>
      </c>
      <c r="M468" s="22">
        <f t="shared" ref="M468:M531" si="23">H468+L468</f>
        <v>0</v>
      </c>
      <c r="N468" s="72">
        <f>+'REPORTE FEBRERO IMROM'!N468</f>
        <v>0</v>
      </c>
      <c r="O468" s="43"/>
      <c r="P468" s="44"/>
      <c r="Q468" s="51">
        <f>+'REPORTE FEBRERO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FEBRERO IMROM'!M469</f>
        <v>0</v>
      </c>
      <c r="I469" s="31"/>
      <c r="J469" s="31"/>
      <c r="K469" s="31"/>
      <c r="L469" s="22">
        <f t="shared" si="22"/>
        <v>0</v>
      </c>
      <c r="M469" s="22">
        <f t="shared" si="23"/>
        <v>0</v>
      </c>
      <c r="N469" s="72">
        <f>+'REPORTE FEBRERO IMROM'!N469</f>
        <v>0</v>
      </c>
      <c r="O469" s="43"/>
      <c r="P469" s="44"/>
      <c r="Q469" s="51">
        <f>+'REPORTE FEBRERO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FEBRERO IMROM'!M470</f>
        <v>0</v>
      </c>
      <c r="I470" s="31"/>
      <c r="J470" s="31"/>
      <c r="K470" s="31"/>
      <c r="L470" s="22">
        <f t="shared" si="22"/>
        <v>0</v>
      </c>
      <c r="M470" s="22">
        <f t="shared" si="23"/>
        <v>0</v>
      </c>
      <c r="N470" s="72">
        <f>+'REPORTE FEBRERO IMROM'!N470</f>
        <v>0</v>
      </c>
      <c r="O470" s="43"/>
      <c r="P470" s="44"/>
      <c r="Q470" s="51">
        <f>+'REPORTE FEBRERO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FEBRERO IMROM'!M471</f>
        <v>0</v>
      </c>
      <c r="I471" s="31"/>
      <c r="J471" s="31"/>
      <c r="K471" s="31"/>
      <c r="L471" s="22">
        <f t="shared" si="22"/>
        <v>0</v>
      </c>
      <c r="M471" s="22">
        <f t="shared" si="23"/>
        <v>0</v>
      </c>
      <c r="N471" s="72">
        <f>+'REPORTE FEBRERO IMROM'!N471</f>
        <v>0</v>
      </c>
      <c r="O471" s="43"/>
      <c r="P471" s="44"/>
      <c r="Q471" s="51">
        <f>+'REPORTE FEBRERO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FEBRERO IMROM'!M472</f>
        <v>0</v>
      </c>
      <c r="I472" s="31"/>
      <c r="J472" s="31"/>
      <c r="K472" s="31"/>
      <c r="L472" s="22">
        <f t="shared" si="22"/>
        <v>0</v>
      </c>
      <c r="M472" s="22">
        <f t="shared" si="23"/>
        <v>0</v>
      </c>
      <c r="N472" s="72">
        <f>+'REPORTE FEBRERO IMROM'!N472</f>
        <v>0</v>
      </c>
      <c r="O472" s="43"/>
      <c r="P472" s="44"/>
      <c r="Q472" s="51">
        <f>+'REPORTE FEBRERO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FEBRERO IMROM'!M473</f>
        <v>0</v>
      </c>
      <c r="I473" s="31"/>
      <c r="J473" s="31"/>
      <c r="K473" s="31"/>
      <c r="L473" s="22">
        <f t="shared" si="22"/>
        <v>0</v>
      </c>
      <c r="M473" s="22">
        <f t="shared" si="23"/>
        <v>0</v>
      </c>
      <c r="N473" s="72">
        <f>+'REPORTE FEBRERO IMROM'!N473</f>
        <v>0</v>
      </c>
      <c r="O473" s="43"/>
      <c r="P473" s="44"/>
      <c r="Q473" s="51">
        <f>+'REPORTE FEBRERO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FEBRERO IMROM'!M474</f>
        <v>0</v>
      </c>
      <c r="I474" s="31"/>
      <c r="J474" s="31"/>
      <c r="K474" s="31"/>
      <c r="L474" s="22">
        <f t="shared" si="22"/>
        <v>0</v>
      </c>
      <c r="M474" s="22">
        <f t="shared" si="23"/>
        <v>0</v>
      </c>
      <c r="N474" s="72">
        <f>+'REPORTE FEBRERO IMROM'!N474</f>
        <v>0</v>
      </c>
      <c r="O474" s="43"/>
      <c r="P474" s="44"/>
      <c r="Q474" s="51">
        <f>+'REPORTE FEBRERO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FEBRERO IMROM'!M475</f>
        <v>0</v>
      </c>
      <c r="I475" s="31"/>
      <c r="J475" s="31"/>
      <c r="K475" s="31"/>
      <c r="L475" s="22">
        <f t="shared" si="22"/>
        <v>0</v>
      </c>
      <c r="M475" s="22">
        <f t="shared" si="23"/>
        <v>0</v>
      </c>
      <c r="N475" s="72">
        <f>+'REPORTE FEBRERO IMROM'!N475</f>
        <v>0</v>
      </c>
      <c r="O475" s="43"/>
      <c r="P475" s="44"/>
      <c r="Q475" s="51">
        <f>+'REPORTE FEBRERO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FEBRERO IMROM'!M476</f>
        <v>0</v>
      </c>
      <c r="I476" s="31"/>
      <c r="J476" s="31"/>
      <c r="K476" s="31"/>
      <c r="L476" s="22">
        <f t="shared" si="22"/>
        <v>0</v>
      </c>
      <c r="M476" s="22">
        <f t="shared" si="23"/>
        <v>0</v>
      </c>
      <c r="N476" s="72">
        <f>+'REPORTE FEBRERO IMROM'!N476</f>
        <v>0</v>
      </c>
      <c r="O476" s="43"/>
      <c r="P476" s="44"/>
      <c r="Q476" s="51">
        <f>+'REPORTE FEBRERO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FEBRERO IMROM'!M477</f>
        <v>0</v>
      </c>
      <c r="I477" s="31"/>
      <c r="J477" s="31"/>
      <c r="K477" s="31"/>
      <c r="L477" s="22">
        <f t="shared" si="22"/>
        <v>0</v>
      </c>
      <c r="M477" s="22">
        <f t="shared" si="23"/>
        <v>0</v>
      </c>
      <c r="N477" s="72">
        <f>+'REPORTE FEBRERO IMROM'!N477</f>
        <v>0</v>
      </c>
      <c r="O477" s="43"/>
      <c r="P477" s="44"/>
      <c r="Q477" s="51">
        <f>+'REPORTE FEBRERO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FEBRERO IMROM'!M478</f>
        <v>0</v>
      </c>
      <c r="I478" s="31"/>
      <c r="J478" s="31"/>
      <c r="K478" s="31"/>
      <c r="L478" s="22">
        <f t="shared" si="22"/>
        <v>0</v>
      </c>
      <c r="M478" s="22">
        <f t="shared" si="23"/>
        <v>0</v>
      </c>
      <c r="N478" s="72">
        <f>+'REPORTE FEBRERO IMROM'!N478</f>
        <v>0</v>
      </c>
      <c r="O478" s="43"/>
      <c r="P478" s="44"/>
      <c r="Q478" s="51">
        <f>+'REPORTE FEBRERO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FEBRERO IMROM'!M479</f>
        <v>0</v>
      </c>
      <c r="I479" s="31"/>
      <c r="J479" s="31"/>
      <c r="K479" s="31"/>
      <c r="L479" s="22">
        <f t="shared" si="22"/>
        <v>0</v>
      </c>
      <c r="M479" s="22">
        <f t="shared" si="23"/>
        <v>0</v>
      </c>
      <c r="N479" s="72">
        <f>+'REPORTE FEBRERO IMROM'!N479</f>
        <v>0</v>
      </c>
      <c r="O479" s="43"/>
      <c r="P479" s="44"/>
      <c r="Q479" s="51">
        <f>+'REPORTE FEBRERO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FEBRERO IMROM'!M480</f>
        <v>0</v>
      </c>
      <c r="I480" s="31"/>
      <c r="J480" s="31"/>
      <c r="K480" s="31"/>
      <c r="L480" s="22">
        <f t="shared" si="22"/>
        <v>0</v>
      </c>
      <c r="M480" s="22">
        <f t="shared" si="23"/>
        <v>0</v>
      </c>
      <c r="N480" s="72">
        <f>+'REPORTE FEBRERO IMROM'!N480</f>
        <v>0</v>
      </c>
      <c r="O480" s="43"/>
      <c r="P480" s="44"/>
      <c r="Q480" s="51">
        <f>+'REPORTE FEBRERO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FEBRERO IMROM'!M481</f>
        <v>0</v>
      </c>
      <c r="I481" s="31"/>
      <c r="J481" s="31"/>
      <c r="K481" s="31"/>
      <c r="L481" s="22">
        <f t="shared" si="22"/>
        <v>0</v>
      </c>
      <c r="M481" s="22">
        <f t="shared" si="23"/>
        <v>0</v>
      </c>
      <c r="N481" s="72">
        <f>+'REPORTE FEBRERO IMROM'!N481</f>
        <v>0</v>
      </c>
      <c r="O481" s="43"/>
      <c r="P481" s="44"/>
      <c r="Q481" s="51">
        <f>+'REPORTE FEBRERO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FEBRERO IMROM'!M482</f>
        <v>0</v>
      </c>
      <c r="I482" s="31"/>
      <c r="J482" s="31"/>
      <c r="K482" s="31"/>
      <c r="L482" s="22">
        <f t="shared" si="22"/>
        <v>0</v>
      </c>
      <c r="M482" s="22">
        <f t="shared" si="23"/>
        <v>0</v>
      </c>
      <c r="N482" s="72">
        <f>+'REPORTE FEBRERO IMROM'!N482</f>
        <v>0</v>
      </c>
      <c r="O482" s="43"/>
      <c r="P482" s="44"/>
      <c r="Q482" s="51">
        <f>+'REPORTE FEBRERO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FEBRERO IMROM'!M483</f>
        <v>0</v>
      </c>
      <c r="I483" s="31"/>
      <c r="J483" s="31"/>
      <c r="K483" s="31"/>
      <c r="L483" s="22">
        <f t="shared" si="22"/>
        <v>0</v>
      </c>
      <c r="M483" s="22">
        <f t="shared" si="23"/>
        <v>0</v>
      </c>
      <c r="N483" s="72">
        <f>+'REPORTE FEBRERO IMROM'!N483</f>
        <v>0</v>
      </c>
      <c r="O483" s="43"/>
      <c r="P483" s="44"/>
      <c r="Q483" s="51">
        <f>+'REPORTE FEBRERO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FEBRERO IMROM'!M484</f>
        <v>0</v>
      </c>
      <c r="I484" s="31"/>
      <c r="J484" s="31"/>
      <c r="K484" s="31"/>
      <c r="L484" s="22">
        <f t="shared" si="22"/>
        <v>0</v>
      </c>
      <c r="M484" s="22">
        <f t="shared" si="23"/>
        <v>0</v>
      </c>
      <c r="N484" s="72">
        <f>+'REPORTE FEBRERO IMROM'!N484</f>
        <v>0</v>
      </c>
      <c r="O484" s="43"/>
      <c r="P484" s="44"/>
      <c r="Q484" s="51">
        <f>+'REPORTE FEBRERO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FEBRERO IMROM'!M485</f>
        <v>0</v>
      </c>
      <c r="I485" s="31"/>
      <c r="J485" s="31"/>
      <c r="K485" s="31"/>
      <c r="L485" s="22">
        <f t="shared" si="22"/>
        <v>0</v>
      </c>
      <c r="M485" s="22">
        <f t="shared" si="23"/>
        <v>0</v>
      </c>
      <c r="N485" s="72">
        <f>+'REPORTE FEBRERO IMROM'!N485</f>
        <v>0</v>
      </c>
      <c r="O485" s="43"/>
      <c r="P485" s="44"/>
      <c r="Q485" s="51">
        <f>+'REPORTE FEBRERO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FEBRERO IMROM'!M486</f>
        <v>0</v>
      </c>
      <c r="I486" s="31"/>
      <c r="J486" s="31"/>
      <c r="K486" s="31"/>
      <c r="L486" s="22">
        <f t="shared" si="22"/>
        <v>0</v>
      </c>
      <c r="M486" s="22">
        <f t="shared" si="23"/>
        <v>0</v>
      </c>
      <c r="N486" s="72">
        <f>+'REPORTE FEBRERO IMROM'!N486</f>
        <v>0</v>
      </c>
      <c r="O486" s="43"/>
      <c r="P486" s="44"/>
      <c r="Q486" s="51">
        <f>+'REPORTE FEBRERO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FEBRERO IMROM'!M487</f>
        <v>0</v>
      </c>
      <c r="I487" s="31"/>
      <c r="J487" s="31"/>
      <c r="K487" s="31"/>
      <c r="L487" s="22">
        <f t="shared" si="22"/>
        <v>0</v>
      </c>
      <c r="M487" s="22">
        <f t="shared" si="23"/>
        <v>0</v>
      </c>
      <c r="N487" s="72">
        <f>+'REPORTE FEBRERO IMROM'!N487</f>
        <v>0</v>
      </c>
      <c r="O487" s="43"/>
      <c r="P487" s="44"/>
      <c r="Q487" s="51">
        <f>+'REPORTE FEBRERO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FEBRERO IMROM'!M488</f>
        <v>0</v>
      </c>
      <c r="I488" s="31"/>
      <c r="J488" s="31"/>
      <c r="K488" s="31"/>
      <c r="L488" s="22">
        <f t="shared" si="22"/>
        <v>0</v>
      </c>
      <c r="M488" s="22">
        <f t="shared" si="23"/>
        <v>0</v>
      </c>
      <c r="N488" s="72">
        <f>+'REPORTE FEBRERO IMROM'!N488</f>
        <v>0</v>
      </c>
      <c r="O488" s="43"/>
      <c r="P488" s="44"/>
      <c r="Q488" s="51">
        <f>+'REPORTE FEBRERO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FEBRERO IMROM'!M489</f>
        <v>0</v>
      </c>
      <c r="I489" s="31"/>
      <c r="J489" s="31"/>
      <c r="K489" s="31"/>
      <c r="L489" s="22">
        <f t="shared" si="22"/>
        <v>0</v>
      </c>
      <c r="M489" s="22">
        <f t="shared" si="23"/>
        <v>0</v>
      </c>
      <c r="N489" s="72">
        <f>+'REPORTE FEBRERO IMROM'!N489</f>
        <v>0</v>
      </c>
      <c r="O489" s="43"/>
      <c r="P489" s="44"/>
      <c r="Q489" s="51">
        <f>+'REPORTE FEBRERO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FEBRERO IMROM'!M490</f>
        <v>0</v>
      </c>
      <c r="I490" s="31"/>
      <c r="J490" s="31"/>
      <c r="K490" s="31"/>
      <c r="L490" s="22">
        <f t="shared" si="22"/>
        <v>0</v>
      </c>
      <c r="M490" s="22">
        <f t="shared" si="23"/>
        <v>0</v>
      </c>
      <c r="N490" s="72">
        <f>+'REPORTE FEBRERO IMROM'!N490</f>
        <v>0</v>
      </c>
      <c r="O490" s="43"/>
      <c r="P490" s="44"/>
      <c r="Q490" s="51">
        <f>+'REPORTE FEBRERO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FEBRERO IMROM'!M491</f>
        <v>0</v>
      </c>
      <c r="I491" s="31"/>
      <c r="J491" s="31"/>
      <c r="K491" s="31"/>
      <c r="L491" s="22">
        <f t="shared" si="22"/>
        <v>0</v>
      </c>
      <c r="M491" s="22">
        <f t="shared" si="23"/>
        <v>0</v>
      </c>
      <c r="N491" s="72">
        <f>+'REPORTE FEBRERO IMROM'!N491</f>
        <v>0</v>
      </c>
      <c r="O491" s="43"/>
      <c r="P491" s="44"/>
      <c r="Q491" s="51">
        <f>+'REPORTE FEBRERO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FEBRERO IMROM'!M492</f>
        <v>0</v>
      </c>
      <c r="I492" s="31"/>
      <c r="J492" s="31"/>
      <c r="K492" s="31"/>
      <c r="L492" s="22">
        <f t="shared" si="22"/>
        <v>0</v>
      </c>
      <c r="M492" s="22">
        <f t="shared" si="23"/>
        <v>0</v>
      </c>
      <c r="N492" s="72">
        <f>+'REPORTE FEBRERO IMROM'!N492</f>
        <v>0</v>
      </c>
      <c r="O492" s="43"/>
      <c r="P492" s="44"/>
      <c r="Q492" s="51">
        <f>+'REPORTE FEBRERO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FEBRERO IMROM'!M493</f>
        <v>0</v>
      </c>
      <c r="I493" s="31"/>
      <c r="J493" s="31"/>
      <c r="K493" s="31"/>
      <c r="L493" s="22">
        <f t="shared" si="22"/>
        <v>0</v>
      </c>
      <c r="M493" s="22">
        <f t="shared" si="23"/>
        <v>0</v>
      </c>
      <c r="N493" s="72">
        <f>+'REPORTE FEBRERO IMROM'!N493</f>
        <v>0</v>
      </c>
      <c r="O493" s="43"/>
      <c r="P493" s="44"/>
      <c r="Q493" s="51">
        <f>+'REPORTE FEBRERO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FEBRERO IMROM'!M494</f>
        <v>0</v>
      </c>
      <c r="I494" s="31"/>
      <c r="J494" s="31"/>
      <c r="K494" s="31"/>
      <c r="L494" s="22">
        <f t="shared" si="22"/>
        <v>0</v>
      </c>
      <c r="M494" s="22">
        <f t="shared" si="23"/>
        <v>0</v>
      </c>
      <c r="N494" s="72">
        <f>+'REPORTE FEBRERO IMROM'!N494</f>
        <v>0</v>
      </c>
      <c r="O494" s="43"/>
      <c r="P494" s="44"/>
      <c r="Q494" s="51">
        <f>+'REPORTE FEBRERO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FEBRERO IMROM'!M495</f>
        <v>0</v>
      </c>
      <c r="I495" s="31"/>
      <c r="J495" s="31"/>
      <c r="K495" s="31"/>
      <c r="L495" s="22">
        <f t="shared" si="22"/>
        <v>0</v>
      </c>
      <c r="M495" s="22">
        <f t="shared" si="23"/>
        <v>0</v>
      </c>
      <c r="N495" s="72">
        <f>+'REPORTE FEBRERO IMROM'!N495</f>
        <v>0</v>
      </c>
      <c r="O495" s="43"/>
      <c r="P495" s="44"/>
      <c r="Q495" s="51">
        <f>+'REPORTE FEBRERO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FEBRERO IMROM'!M496</f>
        <v>0</v>
      </c>
      <c r="I496" s="31"/>
      <c r="J496" s="31"/>
      <c r="K496" s="31"/>
      <c r="L496" s="22">
        <f t="shared" si="22"/>
        <v>0</v>
      </c>
      <c r="M496" s="22">
        <f t="shared" si="23"/>
        <v>0</v>
      </c>
      <c r="N496" s="72">
        <f>+'REPORTE FEBRERO IMROM'!N496</f>
        <v>0</v>
      </c>
      <c r="O496" s="43"/>
      <c r="P496" s="44"/>
      <c r="Q496" s="51">
        <f>+'REPORTE FEBRERO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FEBRERO IMROM'!M497</f>
        <v>0</v>
      </c>
      <c r="I497" s="31"/>
      <c r="J497" s="31"/>
      <c r="K497" s="31"/>
      <c r="L497" s="22">
        <f t="shared" si="22"/>
        <v>0</v>
      </c>
      <c r="M497" s="22">
        <f t="shared" si="23"/>
        <v>0</v>
      </c>
      <c r="N497" s="72">
        <f>+'REPORTE FEBRERO IMROM'!N497</f>
        <v>0</v>
      </c>
      <c r="O497" s="43"/>
      <c r="P497" s="44"/>
      <c r="Q497" s="51">
        <f>+'REPORTE FEBRERO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FEBRERO IMROM'!M498</f>
        <v>0</v>
      </c>
      <c r="I498" s="31"/>
      <c r="J498" s="31"/>
      <c r="K498" s="31"/>
      <c r="L498" s="22">
        <f t="shared" si="22"/>
        <v>0</v>
      </c>
      <c r="M498" s="22">
        <f t="shared" si="23"/>
        <v>0</v>
      </c>
      <c r="N498" s="72">
        <f>+'REPORTE FEBRERO IMROM'!N498</f>
        <v>0</v>
      </c>
      <c r="O498" s="43"/>
      <c r="P498" s="44"/>
      <c r="Q498" s="51">
        <f>+'REPORTE FEBRERO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FEBRERO IMROM'!M499</f>
        <v>0</v>
      </c>
      <c r="I499" s="31"/>
      <c r="J499" s="31"/>
      <c r="K499" s="31"/>
      <c r="L499" s="22">
        <f t="shared" si="22"/>
        <v>0</v>
      </c>
      <c r="M499" s="22">
        <f t="shared" si="23"/>
        <v>0</v>
      </c>
      <c r="N499" s="72">
        <f>+'REPORTE FEBRERO IMROM'!N499</f>
        <v>0</v>
      </c>
      <c r="O499" s="43"/>
      <c r="P499" s="44"/>
      <c r="Q499" s="51">
        <f>+'REPORTE FEBRERO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FEBRERO IMROM'!M500</f>
        <v>0</v>
      </c>
      <c r="I500" s="31"/>
      <c r="J500" s="31"/>
      <c r="K500" s="31"/>
      <c r="L500" s="22">
        <f t="shared" si="22"/>
        <v>0</v>
      </c>
      <c r="M500" s="22">
        <f t="shared" si="23"/>
        <v>0</v>
      </c>
      <c r="N500" s="72">
        <f>+'REPORTE FEBRERO IMROM'!N500</f>
        <v>0</v>
      </c>
      <c r="O500" s="43"/>
      <c r="P500" s="44"/>
      <c r="Q500" s="51">
        <f>+'REPORTE FEBRERO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FEBRERO IMROM'!M501</f>
        <v>0</v>
      </c>
      <c r="I501" s="31"/>
      <c r="J501" s="31"/>
      <c r="K501" s="31"/>
      <c r="L501" s="22">
        <f t="shared" si="22"/>
        <v>0</v>
      </c>
      <c r="M501" s="22">
        <f t="shared" si="23"/>
        <v>0</v>
      </c>
      <c r="N501" s="72">
        <f>+'REPORTE FEBRERO IMROM'!N501</f>
        <v>0</v>
      </c>
      <c r="O501" s="43"/>
      <c r="P501" s="44"/>
      <c r="Q501" s="51">
        <f>+'REPORTE FEBRERO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FEBRERO IMROM'!M502</f>
        <v>0</v>
      </c>
      <c r="I502" s="31"/>
      <c r="J502" s="31"/>
      <c r="K502" s="31"/>
      <c r="L502" s="22">
        <f t="shared" si="22"/>
        <v>0</v>
      </c>
      <c r="M502" s="22">
        <f t="shared" si="23"/>
        <v>0</v>
      </c>
      <c r="N502" s="72">
        <f>+'REPORTE FEBRERO IMROM'!N502</f>
        <v>0</v>
      </c>
      <c r="O502" s="43"/>
      <c r="P502" s="44"/>
      <c r="Q502" s="51">
        <f>+'REPORTE FEBRERO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FEBRERO IMROM'!M503</f>
        <v>0</v>
      </c>
      <c r="I503" s="31"/>
      <c r="J503" s="31"/>
      <c r="K503" s="31"/>
      <c r="L503" s="22">
        <f t="shared" si="22"/>
        <v>0</v>
      </c>
      <c r="M503" s="22">
        <f t="shared" si="23"/>
        <v>0</v>
      </c>
      <c r="N503" s="72">
        <f>+'REPORTE FEBRERO IMROM'!N503</f>
        <v>0</v>
      </c>
      <c r="O503" s="43"/>
      <c r="P503" s="44"/>
      <c r="Q503" s="51">
        <f>+'REPORTE FEBRERO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FEBRERO IMROM'!M504</f>
        <v>0</v>
      </c>
      <c r="I504" s="31"/>
      <c r="J504" s="31"/>
      <c r="K504" s="31"/>
      <c r="L504" s="22">
        <f t="shared" si="22"/>
        <v>0</v>
      </c>
      <c r="M504" s="22">
        <f t="shared" si="23"/>
        <v>0</v>
      </c>
      <c r="N504" s="72">
        <f>+'REPORTE FEBRERO IMROM'!N504</f>
        <v>0</v>
      </c>
      <c r="O504" s="43"/>
      <c r="P504" s="44"/>
      <c r="Q504" s="51">
        <f>+'REPORTE FEBRERO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FEBRERO IMROM'!M505</f>
        <v>0</v>
      </c>
      <c r="I505" s="31"/>
      <c r="J505" s="31"/>
      <c r="K505" s="31"/>
      <c r="L505" s="22">
        <f t="shared" si="22"/>
        <v>0</v>
      </c>
      <c r="M505" s="22">
        <f t="shared" si="23"/>
        <v>0</v>
      </c>
      <c r="N505" s="72">
        <f>+'REPORTE FEBRERO IMROM'!N505</f>
        <v>0</v>
      </c>
      <c r="O505" s="43"/>
      <c r="P505" s="44"/>
      <c r="Q505" s="51">
        <f>+'REPORTE FEBRERO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FEBRERO IMROM'!M506</f>
        <v>0</v>
      </c>
      <c r="I506" s="31"/>
      <c r="J506" s="31"/>
      <c r="K506" s="31"/>
      <c r="L506" s="22">
        <f t="shared" si="22"/>
        <v>0</v>
      </c>
      <c r="M506" s="22">
        <f t="shared" si="23"/>
        <v>0</v>
      </c>
      <c r="N506" s="72">
        <f>+'REPORTE FEBRERO IMROM'!N506</f>
        <v>0</v>
      </c>
      <c r="O506" s="43"/>
      <c r="P506" s="44"/>
      <c r="Q506" s="51">
        <f>+'REPORTE FEBRERO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FEBRERO IMROM'!M507</f>
        <v>0</v>
      </c>
      <c r="I507" s="31"/>
      <c r="J507" s="31"/>
      <c r="K507" s="31"/>
      <c r="L507" s="22">
        <f t="shared" si="22"/>
        <v>0</v>
      </c>
      <c r="M507" s="22">
        <f t="shared" si="23"/>
        <v>0</v>
      </c>
      <c r="N507" s="72">
        <f>+'REPORTE FEBRERO IMROM'!N507</f>
        <v>0</v>
      </c>
      <c r="O507" s="43"/>
      <c r="P507" s="44"/>
      <c r="Q507" s="51">
        <f>+'REPORTE FEBRERO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FEBRERO IMROM'!M508</f>
        <v>0</v>
      </c>
      <c r="I508" s="31"/>
      <c r="J508" s="31"/>
      <c r="K508" s="31"/>
      <c r="L508" s="22">
        <f t="shared" si="22"/>
        <v>0</v>
      </c>
      <c r="M508" s="22">
        <f t="shared" si="23"/>
        <v>0</v>
      </c>
      <c r="N508" s="72">
        <f>+'REPORTE FEBRERO IMROM'!N508</f>
        <v>0</v>
      </c>
      <c r="O508" s="43"/>
      <c r="P508" s="44"/>
      <c r="Q508" s="51">
        <f>+'REPORTE FEBRERO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FEBRERO IMROM'!M509</f>
        <v>0</v>
      </c>
      <c r="I509" s="31"/>
      <c r="J509" s="31"/>
      <c r="K509" s="31"/>
      <c r="L509" s="22">
        <f t="shared" si="22"/>
        <v>0</v>
      </c>
      <c r="M509" s="22">
        <f t="shared" si="23"/>
        <v>0</v>
      </c>
      <c r="N509" s="72">
        <f>+'REPORTE FEBRERO IMROM'!N509</f>
        <v>0</v>
      </c>
      <c r="O509" s="43"/>
      <c r="P509" s="44"/>
      <c r="Q509" s="51">
        <f>+'REPORTE FEBRERO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FEBRERO IMROM'!M510</f>
        <v>0</v>
      </c>
      <c r="I510" s="31"/>
      <c r="J510" s="31"/>
      <c r="K510" s="31"/>
      <c r="L510" s="22">
        <f t="shared" si="22"/>
        <v>0</v>
      </c>
      <c r="M510" s="22">
        <f t="shared" si="23"/>
        <v>0</v>
      </c>
      <c r="N510" s="72">
        <f>+'REPORTE FEBRERO IMROM'!N510</f>
        <v>0</v>
      </c>
      <c r="O510" s="43"/>
      <c r="P510" s="44"/>
      <c r="Q510" s="51">
        <f>+'REPORTE FEBRERO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FEBRERO IMROM'!M511</f>
        <v>0</v>
      </c>
      <c r="I511" s="31"/>
      <c r="J511" s="31"/>
      <c r="K511" s="31"/>
      <c r="L511" s="22">
        <f t="shared" si="22"/>
        <v>0</v>
      </c>
      <c r="M511" s="22">
        <f t="shared" si="23"/>
        <v>0</v>
      </c>
      <c r="N511" s="72">
        <f>+'REPORTE FEBRERO IMROM'!N511</f>
        <v>0</v>
      </c>
      <c r="O511" s="43"/>
      <c r="P511" s="44"/>
      <c r="Q511" s="51">
        <f>+'REPORTE FEBRERO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FEBRERO IMROM'!M512</f>
        <v>0</v>
      </c>
      <c r="I512" s="31"/>
      <c r="J512" s="31"/>
      <c r="K512" s="31"/>
      <c r="L512" s="22">
        <f t="shared" si="22"/>
        <v>0</v>
      </c>
      <c r="M512" s="22">
        <f t="shared" si="23"/>
        <v>0</v>
      </c>
      <c r="N512" s="72">
        <f>+'REPORTE FEBRERO IMROM'!N512</f>
        <v>0</v>
      </c>
      <c r="O512" s="43"/>
      <c r="P512" s="44"/>
      <c r="Q512" s="51">
        <f>+'REPORTE FEBRERO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FEBRERO IMROM'!M513</f>
        <v>0</v>
      </c>
      <c r="I513" s="31"/>
      <c r="J513" s="31"/>
      <c r="K513" s="31"/>
      <c r="L513" s="22">
        <f t="shared" si="22"/>
        <v>0</v>
      </c>
      <c r="M513" s="22">
        <f t="shared" si="23"/>
        <v>0</v>
      </c>
      <c r="N513" s="72">
        <f>+'REPORTE FEBRERO IMROM'!N513</f>
        <v>0</v>
      </c>
      <c r="O513" s="43"/>
      <c r="P513" s="44"/>
      <c r="Q513" s="51">
        <f>+'REPORTE FEBRERO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FEBRERO IMROM'!M514</f>
        <v>0</v>
      </c>
      <c r="I514" s="31"/>
      <c r="J514" s="31"/>
      <c r="K514" s="31"/>
      <c r="L514" s="22">
        <f t="shared" si="22"/>
        <v>0</v>
      </c>
      <c r="M514" s="22">
        <f t="shared" si="23"/>
        <v>0</v>
      </c>
      <c r="N514" s="72">
        <f>+'REPORTE FEBRERO IMROM'!N514</f>
        <v>0</v>
      </c>
      <c r="O514" s="43"/>
      <c r="P514" s="44"/>
      <c r="Q514" s="51">
        <f>+'REPORTE FEBRERO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FEBRERO IMROM'!M515</f>
        <v>0</v>
      </c>
      <c r="I515" s="31"/>
      <c r="J515" s="31"/>
      <c r="K515" s="31"/>
      <c r="L515" s="22">
        <f t="shared" si="22"/>
        <v>0</v>
      </c>
      <c r="M515" s="22">
        <f t="shared" si="23"/>
        <v>0</v>
      </c>
      <c r="N515" s="72">
        <f>+'REPORTE FEBRERO IMROM'!N515</f>
        <v>0</v>
      </c>
      <c r="O515" s="43"/>
      <c r="P515" s="44"/>
      <c r="Q515" s="51">
        <f>+'REPORTE FEBRERO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FEBRERO IMROM'!M516</f>
        <v>0</v>
      </c>
      <c r="I516" s="31"/>
      <c r="J516" s="31"/>
      <c r="K516" s="31"/>
      <c r="L516" s="22">
        <f t="shared" si="22"/>
        <v>0</v>
      </c>
      <c r="M516" s="22">
        <f t="shared" si="23"/>
        <v>0</v>
      </c>
      <c r="N516" s="72">
        <f>+'REPORTE FEBRERO IMROM'!N516</f>
        <v>0</v>
      </c>
      <c r="O516" s="43"/>
      <c r="P516" s="44"/>
      <c r="Q516" s="51">
        <f>+'REPORTE FEBRERO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FEBRERO IMROM'!M517</f>
        <v>0</v>
      </c>
      <c r="I517" s="31"/>
      <c r="J517" s="31"/>
      <c r="K517" s="31"/>
      <c r="L517" s="22">
        <f t="shared" si="22"/>
        <v>0</v>
      </c>
      <c r="M517" s="22">
        <f t="shared" si="23"/>
        <v>0</v>
      </c>
      <c r="N517" s="72">
        <f>+'REPORTE FEBRERO IMROM'!N517</f>
        <v>0</v>
      </c>
      <c r="O517" s="43"/>
      <c r="P517" s="44"/>
      <c r="Q517" s="51">
        <f>+'REPORTE FEBRERO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FEBRERO IMROM'!M518</f>
        <v>0</v>
      </c>
      <c r="I518" s="31"/>
      <c r="J518" s="31"/>
      <c r="K518" s="31"/>
      <c r="L518" s="22">
        <f t="shared" si="22"/>
        <v>0</v>
      </c>
      <c r="M518" s="22">
        <f t="shared" si="23"/>
        <v>0</v>
      </c>
      <c r="N518" s="72">
        <f>+'REPORTE FEBRERO IMROM'!N518</f>
        <v>0</v>
      </c>
      <c r="O518" s="43"/>
      <c r="P518" s="44"/>
      <c r="Q518" s="51">
        <f>+'REPORTE FEBRERO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FEBRERO IMROM'!M519</f>
        <v>0</v>
      </c>
      <c r="I519" s="31"/>
      <c r="J519" s="31"/>
      <c r="K519" s="31"/>
      <c r="L519" s="22">
        <f t="shared" si="22"/>
        <v>0</v>
      </c>
      <c r="M519" s="22">
        <f t="shared" si="23"/>
        <v>0</v>
      </c>
      <c r="N519" s="72">
        <f>+'REPORTE FEBRERO IMROM'!N519</f>
        <v>0</v>
      </c>
      <c r="O519" s="43"/>
      <c r="P519" s="44"/>
      <c r="Q519" s="51">
        <f>+'REPORTE FEBRERO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FEBRERO IMROM'!M520</f>
        <v>0</v>
      </c>
      <c r="I520" s="31"/>
      <c r="J520" s="31"/>
      <c r="K520" s="31"/>
      <c r="L520" s="22">
        <f t="shared" si="22"/>
        <v>0</v>
      </c>
      <c r="M520" s="22">
        <f t="shared" si="23"/>
        <v>0</v>
      </c>
      <c r="N520" s="72">
        <f>+'REPORTE FEBRERO IMROM'!N520</f>
        <v>0</v>
      </c>
      <c r="O520" s="43"/>
      <c r="P520" s="44"/>
      <c r="Q520" s="51">
        <f>+'REPORTE FEBRERO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FEBRERO IMROM'!M521</f>
        <v>0</v>
      </c>
      <c r="I521" s="31"/>
      <c r="J521" s="31"/>
      <c r="K521" s="31"/>
      <c r="L521" s="22">
        <f t="shared" si="22"/>
        <v>0</v>
      </c>
      <c r="M521" s="22">
        <f t="shared" si="23"/>
        <v>0</v>
      </c>
      <c r="N521" s="72">
        <f>+'REPORTE FEBRERO IMROM'!N521</f>
        <v>0</v>
      </c>
      <c r="O521" s="43"/>
      <c r="P521" s="44"/>
      <c r="Q521" s="51">
        <f>+'REPORTE FEBRERO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FEBRERO IMROM'!M522</f>
        <v>0</v>
      </c>
      <c r="I522" s="31"/>
      <c r="J522" s="31"/>
      <c r="K522" s="31"/>
      <c r="L522" s="22">
        <f t="shared" si="22"/>
        <v>0</v>
      </c>
      <c r="M522" s="22">
        <f t="shared" si="23"/>
        <v>0</v>
      </c>
      <c r="N522" s="72">
        <f>+'REPORTE FEBRERO IMROM'!N522</f>
        <v>0</v>
      </c>
      <c r="O522" s="43"/>
      <c r="P522" s="44"/>
      <c r="Q522" s="51">
        <f>+'REPORTE FEBRERO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FEBRERO IMROM'!M523</f>
        <v>0</v>
      </c>
      <c r="I523" s="31"/>
      <c r="J523" s="31"/>
      <c r="K523" s="31"/>
      <c r="L523" s="22">
        <f t="shared" si="22"/>
        <v>0</v>
      </c>
      <c r="M523" s="22">
        <f t="shared" si="23"/>
        <v>0</v>
      </c>
      <c r="N523" s="72">
        <f>+'REPORTE FEBRERO IMROM'!N523</f>
        <v>0</v>
      </c>
      <c r="O523" s="43"/>
      <c r="P523" s="44"/>
      <c r="Q523" s="51">
        <f>+'REPORTE FEBRERO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FEBRERO IMROM'!M524</f>
        <v>0</v>
      </c>
      <c r="I524" s="31"/>
      <c r="J524" s="31"/>
      <c r="K524" s="31"/>
      <c r="L524" s="22">
        <f t="shared" si="22"/>
        <v>0</v>
      </c>
      <c r="M524" s="22">
        <f t="shared" si="23"/>
        <v>0</v>
      </c>
      <c r="N524" s="72">
        <f>+'REPORTE FEBRERO IMROM'!N524</f>
        <v>0</v>
      </c>
      <c r="O524" s="43"/>
      <c r="P524" s="44"/>
      <c r="Q524" s="51">
        <f>+'REPORTE FEBRERO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FEBRERO IMROM'!M525</f>
        <v>0</v>
      </c>
      <c r="I525" s="31"/>
      <c r="J525" s="31"/>
      <c r="K525" s="31"/>
      <c r="L525" s="22">
        <f t="shared" si="22"/>
        <v>0</v>
      </c>
      <c r="M525" s="22">
        <f t="shared" si="23"/>
        <v>0</v>
      </c>
      <c r="N525" s="72">
        <f>+'REPORTE FEBRERO IMROM'!N525</f>
        <v>0</v>
      </c>
      <c r="O525" s="43"/>
      <c r="P525" s="44"/>
      <c r="Q525" s="51">
        <f>+'REPORTE FEBRERO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FEBRERO IMROM'!M526</f>
        <v>0</v>
      </c>
      <c r="I526" s="31"/>
      <c r="J526" s="31"/>
      <c r="K526" s="31"/>
      <c r="L526" s="22">
        <f t="shared" si="22"/>
        <v>0</v>
      </c>
      <c r="M526" s="22">
        <f t="shared" si="23"/>
        <v>0</v>
      </c>
      <c r="N526" s="72">
        <f>+'REPORTE FEBRERO IMROM'!N526</f>
        <v>0</v>
      </c>
      <c r="O526" s="43"/>
      <c r="P526" s="44"/>
      <c r="Q526" s="51">
        <f>+'REPORTE FEBRERO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FEBRERO IMROM'!M527</f>
        <v>0</v>
      </c>
      <c r="I527" s="31"/>
      <c r="J527" s="31"/>
      <c r="K527" s="31"/>
      <c r="L527" s="22">
        <f t="shared" si="22"/>
        <v>0</v>
      </c>
      <c r="M527" s="22">
        <f t="shared" si="23"/>
        <v>0</v>
      </c>
      <c r="N527" s="72">
        <f>+'REPORTE FEBRERO IMROM'!N527</f>
        <v>0</v>
      </c>
      <c r="O527" s="43"/>
      <c r="P527" s="44"/>
      <c r="Q527" s="51">
        <f>+'REPORTE FEBRERO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FEBRERO IMROM'!M528</f>
        <v>0</v>
      </c>
      <c r="I528" s="31"/>
      <c r="J528" s="31"/>
      <c r="K528" s="31"/>
      <c r="L528" s="22">
        <f t="shared" si="22"/>
        <v>0</v>
      </c>
      <c r="M528" s="22">
        <f t="shared" si="23"/>
        <v>0</v>
      </c>
      <c r="N528" s="72">
        <f>+'REPORTE FEBRERO IMROM'!N528</f>
        <v>0</v>
      </c>
      <c r="O528" s="43"/>
      <c r="P528" s="44"/>
      <c r="Q528" s="51">
        <f>+'REPORTE FEBRERO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FEBRERO IMROM'!M529</f>
        <v>0</v>
      </c>
      <c r="I529" s="31"/>
      <c r="J529" s="31"/>
      <c r="K529" s="31"/>
      <c r="L529" s="22">
        <f t="shared" si="22"/>
        <v>0</v>
      </c>
      <c r="M529" s="22">
        <f t="shared" si="23"/>
        <v>0</v>
      </c>
      <c r="N529" s="72">
        <f>+'REPORTE FEBRERO IMROM'!N529</f>
        <v>0</v>
      </c>
      <c r="O529" s="43"/>
      <c r="P529" s="44"/>
      <c r="Q529" s="51">
        <f>+'REPORTE FEBRERO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FEBRERO IMROM'!M530</f>
        <v>0</v>
      </c>
      <c r="I530" s="31"/>
      <c r="J530" s="31"/>
      <c r="K530" s="31"/>
      <c r="L530" s="22">
        <f t="shared" si="22"/>
        <v>0</v>
      </c>
      <c r="M530" s="22">
        <f t="shared" si="23"/>
        <v>0</v>
      </c>
      <c r="N530" s="72">
        <f>+'REPORTE FEBRERO IMROM'!N530</f>
        <v>0</v>
      </c>
      <c r="O530" s="43"/>
      <c r="P530" s="44"/>
      <c r="Q530" s="51">
        <f>+'REPORTE FEBRERO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FEBRERO IMROM'!M531</f>
        <v>0</v>
      </c>
      <c r="I531" s="31"/>
      <c r="J531" s="31"/>
      <c r="K531" s="31"/>
      <c r="L531" s="22">
        <f t="shared" si="22"/>
        <v>0</v>
      </c>
      <c r="M531" s="22">
        <f t="shared" si="23"/>
        <v>0</v>
      </c>
      <c r="N531" s="72">
        <f>+'REPORTE FEBRERO IMROM'!N531</f>
        <v>0</v>
      </c>
      <c r="O531" s="43"/>
      <c r="P531" s="44"/>
      <c r="Q531" s="51">
        <f>+'REPORTE FEBRERO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FEBRERO IMROM'!M532</f>
        <v>0</v>
      </c>
      <c r="I532" s="31"/>
      <c r="J532" s="31"/>
      <c r="K532" s="31"/>
      <c r="L532" s="22">
        <f t="shared" ref="L532:L595" si="25">I532+J532+K532</f>
        <v>0</v>
      </c>
      <c r="M532" s="22">
        <f t="shared" ref="M532:M595" si="26">H532+L532</f>
        <v>0</v>
      </c>
      <c r="N532" s="72">
        <f>+'REPORTE FEBRERO IMROM'!N532</f>
        <v>0</v>
      </c>
      <c r="O532" s="43"/>
      <c r="P532" s="44"/>
      <c r="Q532" s="51">
        <f>+'REPORTE FEBRERO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FEBRERO IMROM'!M533</f>
        <v>0</v>
      </c>
      <c r="I533" s="31"/>
      <c r="J533" s="31"/>
      <c r="K533" s="31"/>
      <c r="L533" s="22">
        <f t="shared" si="25"/>
        <v>0</v>
      </c>
      <c r="M533" s="22">
        <f t="shared" si="26"/>
        <v>0</v>
      </c>
      <c r="N533" s="72">
        <f>+'REPORTE FEBRERO IMROM'!N533</f>
        <v>0</v>
      </c>
      <c r="O533" s="43"/>
      <c r="P533" s="44"/>
      <c r="Q533" s="51">
        <f>+'REPORTE FEBRERO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FEBRERO IMROM'!M534</f>
        <v>0</v>
      </c>
      <c r="I534" s="31"/>
      <c r="J534" s="31"/>
      <c r="K534" s="31"/>
      <c r="L534" s="22">
        <f t="shared" si="25"/>
        <v>0</v>
      </c>
      <c r="M534" s="22">
        <f t="shared" si="26"/>
        <v>0</v>
      </c>
      <c r="N534" s="72">
        <f>+'REPORTE FEBRERO IMROM'!N534</f>
        <v>0</v>
      </c>
      <c r="O534" s="43"/>
      <c r="P534" s="44"/>
      <c r="Q534" s="51">
        <f>+'REPORTE FEBRERO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FEBRERO IMROM'!M535</f>
        <v>0</v>
      </c>
      <c r="I535" s="31"/>
      <c r="J535" s="31"/>
      <c r="K535" s="31"/>
      <c r="L535" s="22">
        <f t="shared" si="25"/>
        <v>0</v>
      </c>
      <c r="M535" s="22">
        <f t="shared" si="26"/>
        <v>0</v>
      </c>
      <c r="N535" s="72">
        <f>+'REPORTE FEBRERO IMROM'!N535</f>
        <v>0</v>
      </c>
      <c r="O535" s="43"/>
      <c r="P535" s="44"/>
      <c r="Q535" s="51">
        <f>+'REPORTE FEBRERO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FEBRERO IMROM'!M536</f>
        <v>0</v>
      </c>
      <c r="I536" s="31"/>
      <c r="J536" s="31"/>
      <c r="K536" s="31"/>
      <c r="L536" s="22">
        <f t="shared" si="25"/>
        <v>0</v>
      </c>
      <c r="M536" s="22">
        <f t="shared" si="26"/>
        <v>0</v>
      </c>
      <c r="N536" s="72">
        <f>+'REPORTE FEBRERO IMROM'!N536</f>
        <v>0</v>
      </c>
      <c r="O536" s="43"/>
      <c r="P536" s="44"/>
      <c r="Q536" s="51">
        <f>+'REPORTE FEBRERO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FEBRERO IMROM'!M537</f>
        <v>0</v>
      </c>
      <c r="I537" s="31"/>
      <c r="J537" s="31"/>
      <c r="K537" s="31"/>
      <c r="L537" s="22">
        <f t="shared" si="25"/>
        <v>0</v>
      </c>
      <c r="M537" s="22">
        <f t="shared" si="26"/>
        <v>0</v>
      </c>
      <c r="N537" s="72">
        <f>+'REPORTE FEBRERO IMROM'!N537</f>
        <v>0</v>
      </c>
      <c r="O537" s="43"/>
      <c r="P537" s="44"/>
      <c r="Q537" s="51">
        <f>+'REPORTE FEBRERO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FEBRERO IMROM'!M538</f>
        <v>0</v>
      </c>
      <c r="I538" s="31"/>
      <c r="J538" s="31"/>
      <c r="K538" s="31"/>
      <c r="L538" s="22">
        <f t="shared" si="25"/>
        <v>0</v>
      </c>
      <c r="M538" s="22">
        <f t="shared" si="26"/>
        <v>0</v>
      </c>
      <c r="N538" s="72">
        <f>+'REPORTE FEBRERO IMROM'!N538</f>
        <v>0</v>
      </c>
      <c r="O538" s="43"/>
      <c r="P538" s="44"/>
      <c r="Q538" s="51">
        <f>+'REPORTE FEBRERO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FEBRERO IMROM'!M539</f>
        <v>0</v>
      </c>
      <c r="I539" s="31"/>
      <c r="J539" s="31"/>
      <c r="K539" s="31"/>
      <c r="L539" s="22">
        <f t="shared" si="25"/>
        <v>0</v>
      </c>
      <c r="M539" s="22">
        <f t="shared" si="26"/>
        <v>0</v>
      </c>
      <c r="N539" s="72">
        <f>+'REPORTE FEBRERO IMROM'!N539</f>
        <v>0</v>
      </c>
      <c r="O539" s="43"/>
      <c r="P539" s="44"/>
      <c r="Q539" s="51">
        <f>+'REPORTE FEBRERO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FEBRERO IMROM'!M540</f>
        <v>0</v>
      </c>
      <c r="I540" s="31"/>
      <c r="J540" s="31"/>
      <c r="K540" s="31"/>
      <c r="L540" s="22">
        <f t="shared" si="25"/>
        <v>0</v>
      </c>
      <c r="M540" s="22">
        <f t="shared" si="26"/>
        <v>0</v>
      </c>
      <c r="N540" s="72">
        <f>+'REPORTE FEBRERO IMROM'!N540</f>
        <v>0</v>
      </c>
      <c r="O540" s="43"/>
      <c r="P540" s="44"/>
      <c r="Q540" s="51">
        <f>+'REPORTE FEBRERO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FEBRERO IMROM'!M541</f>
        <v>0</v>
      </c>
      <c r="I541" s="31"/>
      <c r="J541" s="31"/>
      <c r="K541" s="31"/>
      <c r="L541" s="22">
        <f t="shared" si="25"/>
        <v>0</v>
      </c>
      <c r="M541" s="22">
        <f t="shared" si="26"/>
        <v>0</v>
      </c>
      <c r="N541" s="72">
        <f>+'REPORTE FEBRERO IMROM'!N541</f>
        <v>0</v>
      </c>
      <c r="O541" s="43"/>
      <c r="P541" s="44"/>
      <c r="Q541" s="51">
        <f>+'REPORTE FEBRERO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FEBRERO IMROM'!M542</f>
        <v>0</v>
      </c>
      <c r="I542" s="31"/>
      <c r="J542" s="31"/>
      <c r="K542" s="31"/>
      <c r="L542" s="22">
        <f t="shared" si="25"/>
        <v>0</v>
      </c>
      <c r="M542" s="22">
        <f t="shared" si="26"/>
        <v>0</v>
      </c>
      <c r="N542" s="72">
        <f>+'REPORTE FEBRERO IMROM'!N542</f>
        <v>0</v>
      </c>
      <c r="O542" s="43"/>
      <c r="P542" s="44"/>
      <c r="Q542" s="51">
        <f>+'REPORTE FEBRERO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FEBRERO IMROM'!M543</f>
        <v>0</v>
      </c>
      <c r="I543" s="31"/>
      <c r="J543" s="31"/>
      <c r="K543" s="31"/>
      <c r="L543" s="22">
        <f t="shared" si="25"/>
        <v>0</v>
      </c>
      <c r="M543" s="22">
        <f t="shared" si="26"/>
        <v>0</v>
      </c>
      <c r="N543" s="72">
        <f>+'REPORTE FEBRERO IMROM'!N543</f>
        <v>0</v>
      </c>
      <c r="O543" s="43"/>
      <c r="P543" s="44"/>
      <c r="Q543" s="51">
        <f>+'REPORTE FEBRERO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FEBRERO IMROM'!M544</f>
        <v>0</v>
      </c>
      <c r="I544" s="31"/>
      <c r="J544" s="31"/>
      <c r="K544" s="31"/>
      <c r="L544" s="22">
        <f t="shared" si="25"/>
        <v>0</v>
      </c>
      <c r="M544" s="22">
        <f t="shared" si="26"/>
        <v>0</v>
      </c>
      <c r="N544" s="72">
        <f>+'REPORTE FEBRERO IMROM'!N544</f>
        <v>0</v>
      </c>
      <c r="O544" s="43"/>
      <c r="P544" s="44"/>
      <c r="Q544" s="51">
        <f>+'REPORTE FEBRERO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FEBRERO IMROM'!M545</f>
        <v>0</v>
      </c>
      <c r="I545" s="31"/>
      <c r="J545" s="31"/>
      <c r="K545" s="31"/>
      <c r="L545" s="22">
        <f t="shared" si="25"/>
        <v>0</v>
      </c>
      <c r="M545" s="22">
        <f t="shared" si="26"/>
        <v>0</v>
      </c>
      <c r="N545" s="72">
        <f>+'REPORTE FEBRERO IMROM'!N545</f>
        <v>0</v>
      </c>
      <c r="O545" s="43"/>
      <c r="P545" s="44"/>
      <c r="Q545" s="51">
        <f>+'REPORTE FEBRERO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FEBRERO IMROM'!M546</f>
        <v>0</v>
      </c>
      <c r="I546" s="31"/>
      <c r="J546" s="31"/>
      <c r="K546" s="31"/>
      <c r="L546" s="22">
        <f t="shared" si="25"/>
        <v>0</v>
      </c>
      <c r="M546" s="22">
        <f t="shared" si="26"/>
        <v>0</v>
      </c>
      <c r="N546" s="72">
        <f>+'REPORTE FEBRERO IMROM'!N546</f>
        <v>0</v>
      </c>
      <c r="O546" s="43"/>
      <c r="P546" s="44"/>
      <c r="Q546" s="51">
        <f>+'REPORTE FEBRERO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FEBRERO IMROM'!M547</f>
        <v>0</v>
      </c>
      <c r="I547" s="31"/>
      <c r="J547" s="31"/>
      <c r="K547" s="31"/>
      <c r="L547" s="22">
        <f t="shared" si="25"/>
        <v>0</v>
      </c>
      <c r="M547" s="22">
        <f t="shared" si="26"/>
        <v>0</v>
      </c>
      <c r="N547" s="72">
        <f>+'REPORTE FEBRERO IMROM'!N547</f>
        <v>0</v>
      </c>
      <c r="O547" s="43"/>
      <c r="P547" s="44"/>
      <c r="Q547" s="51">
        <f>+'REPORTE FEBRERO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FEBRERO IMROM'!M548</f>
        <v>0</v>
      </c>
      <c r="I548" s="31"/>
      <c r="J548" s="31"/>
      <c r="K548" s="31"/>
      <c r="L548" s="22">
        <f t="shared" si="25"/>
        <v>0</v>
      </c>
      <c r="M548" s="22">
        <f t="shared" si="26"/>
        <v>0</v>
      </c>
      <c r="N548" s="72">
        <f>+'REPORTE FEBRERO IMROM'!N548</f>
        <v>0</v>
      </c>
      <c r="O548" s="43"/>
      <c r="P548" s="44"/>
      <c r="Q548" s="51">
        <f>+'REPORTE FEBRERO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FEBRERO IMROM'!M549</f>
        <v>0</v>
      </c>
      <c r="I549" s="31"/>
      <c r="J549" s="31"/>
      <c r="K549" s="31"/>
      <c r="L549" s="22">
        <f t="shared" si="25"/>
        <v>0</v>
      </c>
      <c r="M549" s="22">
        <f t="shared" si="26"/>
        <v>0</v>
      </c>
      <c r="N549" s="72">
        <f>+'REPORTE FEBRERO IMROM'!N549</f>
        <v>0</v>
      </c>
      <c r="O549" s="43"/>
      <c r="P549" s="44"/>
      <c r="Q549" s="51">
        <f>+'REPORTE FEBRERO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FEBRERO IMROM'!M550</f>
        <v>0</v>
      </c>
      <c r="I550" s="31"/>
      <c r="J550" s="31"/>
      <c r="K550" s="31"/>
      <c r="L550" s="22">
        <f t="shared" si="25"/>
        <v>0</v>
      </c>
      <c r="M550" s="22">
        <f t="shared" si="26"/>
        <v>0</v>
      </c>
      <c r="N550" s="72">
        <f>+'REPORTE FEBRERO IMROM'!N550</f>
        <v>0</v>
      </c>
      <c r="O550" s="43"/>
      <c r="P550" s="44"/>
      <c r="Q550" s="51">
        <f>+'REPORTE FEBRERO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FEBRERO IMROM'!M551</f>
        <v>0</v>
      </c>
      <c r="I551" s="31"/>
      <c r="J551" s="31"/>
      <c r="K551" s="31"/>
      <c r="L551" s="22">
        <f t="shared" si="25"/>
        <v>0</v>
      </c>
      <c r="M551" s="22">
        <f t="shared" si="26"/>
        <v>0</v>
      </c>
      <c r="N551" s="72">
        <f>+'REPORTE FEBRERO IMROM'!N551</f>
        <v>0</v>
      </c>
      <c r="O551" s="43"/>
      <c r="P551" s="44"/>
      <c r="Q551" s="51">
        <f>+'REPORTE FEBRERO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FEBRERO IMROM'!M552</f>
        <v>0</v>
      </c>
      <c r="I552" s="31"/>
      <c r="J552" s="31"/>
      <c r="K552" s="31"/>
      <c r="L552" s="22">
        <f t="shared" si="25"/>
        <v>0</v>
      </c>
      <c r="M552" s="22">
        <f t="shared" si="26"/>
        <v>0</v>
      </c>
      <c r="N552" s="72">
        <f>+'REPORTE FEBRERO IMROM'!N552</f>
        <v>0</v>
      </c>
      <c r="O552" s="43"/>
      <c r="P552" s="44"/>
      <c r="Q552" s="51">
        <f>+'REPORTE FEBRERO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FEBRERO IMROM'!M553</f>
        <v>0</v>
      </c>
      <c r="I553" s="31"/>
      <c r="J553" s="31"/>
      <c r="K553" s="31"/>
      <c r="L553" s="22">
        <f t="shared" si="25"/>
        <v>0</v>
      </c>
      <c r="M553" s="22">
        <f t="shared" si="26"/>
        <v>0</v>
      </c>
      <c r="N553" s="72">
        <f>+'REPORTE FEBRERO IMROM'!N553</f>
        <v>0</v>
      </c>
      <c r="O553" s="43"/>
      <c r="P553" s="44"/>
      <c r="Q553" s="51">
        <f>+'REPORTE FEBRERO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FEBRERO IMROM'!M554</f>
        <v>0</v>
      </c>
      <c r="I554" s="31"/>
      <c r="J554" s="31"/>
      <c r="K554" s="31"/>
      <c r="L554" s="22">
        <f t="shared" si="25"/>
        <v>0</v>
      </c>
      <c r="M554" s="22">
        <f t="shared" si="26"/>
        <v>0</v>
      </c>
      <c r="N554" s="72">
        <f>+'REPORTE FEBRERO IMROM'!N554</f>
        <v>0</v>
      </c>
      <c r="O554" s="43"/>
      <c r="P554" s="44"/>
      <c r="Q554" s="51">
        <f>+'REPORTE FEBRERO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FEBRERO IMROM'!M555</f>
        <v>0</v>
      </c>
      <c r="I555" s="31"/>
      <c r="J555" s="31"/>
      <c r="K555" s="31"/>
      <c r="L555" s="22">
        <f t="shared" si="25"/>
        <v>0</v>
      </c>
      <c r="M555" s="22">
        <f t="shared" si="26"/>
        <v>0</v>
      </c>
      <c r="N555" s="72">
        <f>+'REPORTE FEBRERO IMROM'!N555</f>
        <v>0</v>
      </c>
      <c r="O555" s="43"/>
      <c r="P555" s="44"/>
      <c r="Q555" s="51">
        <f>+'REPORTE FEBRERO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FEBRERO IMROM'!M556</f>
        <v>0</v>
      </c>
      <c r="I556" s="31"/>
      <c r="J556" s="31"/>
      <c r="K556" s="31"/>
      <c r="L556" s="22">
        <f t="shared" si="25"/>
        <v>0</v>
      </c>
      <c r="M556" s="22">
        <f t="shared" si="26"/>
        <v>0</v>
      </c>
      <c r="N556" s="72">
        <f>+'REPORTE FEBRERO IMROM'!N556</f>
        <v>0</v>
      </c>
      <c r="O556" s="43"/>
      <c r="P556" s="44"/>
      <c r="Q556" s="51">
        <f>+'REPORTE FEBRERO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FEBRERO IMROM'!M557</f>
        <v>0</v>
      </c>
      <c r="I557" s="31"/>
      <c r="J557" s="31"/>
      <c r="K557" s="31"/>
      <c r="L557" s="22">
        <f t="shared" si="25"/>
        <v>0</v>
      </c>
      <c r="M557" s="22">
        <f t="shared" si="26"/>
        <v>0</v>
      </c>
      <c r="N557" s="72">
        <f>+'REPORTE FEBRERO IMROM'!N557</f>
        <v>0</v>
      </c>
      <c r="O557" s="43"/>
      <c r="P557" s="44"/>
      <c r="Q557" s="51">
        <f>+'REPORTE FEBRERO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FEBRERO IMROM'!M558</f>
        <v>0</v>
      </c>
      <c r="I558" s="31"/>
      <c r="J558" s="31"/>
      <c r="K558" s="31"/>
      <c r="L558" s="22">
        <f t="shared" si="25"/>
        <v>0</v>
      </c>
      <c r="M558" s="22">
        <f t="shared" si="26"/>
        <v>0</v>
      </c>
      <c r="N558" s="72">
        <f>+'REPORTE FEBRERO IMROM'!N558</f>
        <v>0</v>
      </c>
      <c r="O558" s="43"/>
      <c r="P558" s="44"/>
      <c r="Q558" s="51">
        <f>+'REPORTE FEBRERO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FEBRERO IMROM'!M559</f>
        <v>0</v>
      </c>
      <c r="I559" s="31"/>
      <c r="J559" s="31"/>
      <c r="K559" s="31"/>
      <c r="L559" s="22">
        <f t="shared" si="25"/>
        <v>0</v>
      </c>
      <c r="M559" s="22">
        <f t="shared" si="26"/>
        <v>0</v>
      </c>
      <c r="N559" s="72">
        <f>+'REPORTE FEBRERO IMROM'!N559</f>
        <v>0</v>
      </c>
      <c r="O559" s="43"/>
      <c r="P559" s="44"/>
      <c r="Q559" s="51">
        <f>+'REPORTE FEBRERO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FEBRERO IMROM'!M560</f>
        <v>0</v>
      </c>
      <c r="I560" s="31"/>
      <c r="J560" s="31"/>
      <c r="K560" s="31"/>
      <c r="L560" s="22">
        <f t="shared" si="25"/>
        <v>0</v>
      </c>
      <c r="M560" s="22">
        <f t="shared" si="26"/>
        <v>0</v>
      </c>
      <c r="N560" s="72">
        <f>+'REPORTE FEBRERO IMROM'!N560</f>
        <v>0</v>
      </c>
      <c r="O560" s="43"/>
      <c r="P560" s="44"/>
      <c r="Q560" s="51">
        <f>+'REPORTE FEBRERO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FEBRERO IMROM'!M561</f>
        <v>0</v>
      </c>
      <c r="I561" s="31"/>
      <c r="J561" s="31"/>
      <c r="K561" s="31"/>
      <c r="L561" s="22">
        <f t="shared" si="25"/>
        <v>0</v>
      </c>
      <c r="M561" s="22">
        <f t="shared" si="26"/>
        <v>0</v>
      </c>
      <c r="N561" s="72">
        <f>+'REPORTE FEBRERO IMROM'!N561</f>
        <v>0</v>
      </c>
      <c r="O561" s="43"/>
      <c r="P561" s="44"/>
      <c r="Q561" s="51">
        <f>+'REPORTE FEBRERO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FEBRERO IMROM'!M562</f>
        <v>0</v>
      </c>
      <c r="I562" s="31"/>
      <c r="J562" s="31"/>
      <c r="K562" s="31"/>
      <c r="L562" s="22">
        <f t="shared" si="25"/>
        <v>0</v>
      </c>
      <c r="M562" s="22">
        <f t="shared" si="26"/>
        <v>0</v>
      </c>
      <c r="N562" s="72">
        <f>+'REPORTE FEBRERO IMROM'!N562</f>
        <v>0</v>
      </c>
      <c r="O562" s="43"/>
      <c r="P562" s="44"/>
      <c r="Q562" s="51">
        <f>+'REPORTE FEBRERO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FEBRERO IMROM'!M563</f>
        <v>0</v>
      </c>
      <c r="I563" s="31"/>
      <c r="J563" s="31"/>
      <c r="K563" s="31"/>
      <c r="L563" s="22">
        <f t="shared" si="25"/>
        <v>0</v>
      </c>
      <c r="M563" s="22">
        <f t="shared" si="26"/>
        <v>0</v>
      </c>
      <c r="N563" s="72">
        <f>+'REPORTE FEBRERO IMROM'!N563</f>
        <v>0</v>
      </c>
      <c r="O563" s="43"/>
      <c r="P563" s="44"/>
      <c r="Q563" s="51">
        <f>+'REPORTE FEBRERO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FEBRERO IMROM'!M564</f>
        <v>0</v>
      </c>
      <c r="I564" s="31"/>
      <c r="J564" s="31"/>
      <c r="K564" s="31"/>
      <c r="L564" s="22">
        <f t="shared" si="25"/>
        <v>0</v>
      </c>
      <c r="M564" s="22">
        <f t="shared" si="26"/>
        <v>0</v>
      </c>
      <c r="N564" s="72">
        <f>+'REPORTE FEBRERO IMROM'!N564</f>
        <v>0</v>
      </c>
      <c r="O564" s="43"/>
      <c r="P564" s="44"/>
      <c r="Q564" s="51">
        <f>+'REPORTE FEBRERO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FEBRERO IMROM'!M565</f>
        <v>0</v>
      </c>
      <c r="I565" s="31"/>
      <c r="J565" s="31"/>
      <c r="K565" s="31"/>
      <c r="L565" s="22">
        <f t="shared" si="25"/>
        <v>0</v>
      </c>
      <c r="M565" s="22">
        <f t="shared" si="26"/>
        <v>0</v>
      </c>
      <c r="N565" s="72">
        <f>+'REPORTE FEBRERO IMROM'!N565</f>
        <v>0</v>
      </c>
      <c r="O565" s="43"/>
      <c r="P565" s="44"/>
      <c r="Q565" s="51">
        <f>+'REPORTE FEBRERO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FEBRERO IMROM'!M566</f>
        <v>0</v>
      </c>
      <c r="I566" s="31"/>
      <c r="J566" s="31"/>
      <c r="K566" s="31"/>
      <c r="L566" s="22">
        <f t="shared" si="25"/>
        <v>0</v>
      </c>
      <c r="M566" s="22">
        <f t="shared" si="26"/>
        <v>0</v>
      </c>
      <c r="N566" s="72">
        <f>+'REPORTE FEBRERO IMROM'!N566</f>
        <v>0</v>
      </c>
      <c r="O566" s="43"/>
      <c r="P566" s="44"/>
      <c r="Q566" s="51">
        <f>+'REPORTE FEBRERO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FEBRERO IMROM'!M567</f>
        <v>0</v>
      </c>
      <c r="I567" s="31"/>
      <c r="J567" s="31"/>
      <c r="K567" s="31"/>
      <c r="L567" s="22">
        <f t="shared" si="25"/>
        <v>0</v>
      </c>
      <c r="M567" s="22">
        <f t="shared" si="26"/>
        <v>0</v>
      </c>
      <c r="N567" s="72">
        <f>+'REPORTE FEBRERO IMROM'!N567</f>
        <v>0</v>
      </c>
      <c r="O567" s="43"/>
      <c r="P567" s="44"/>
      <c r="Q567" s="51">
        <f>+'REPORTE FEBRERO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FEBRERO IMROM'!M568</f>
        <v>0</v>
      </c>
      <c r="I568" s="31"/>
      <c r="J568" s="31"/>
      <c r="K568" s="31"/>
      <c r="L568" s="22">
        <f t="shared" si="25"/>
        <v>0</v>
      </c>
      <c r="M568" s="22">
        <f t="shared" si="26"/>
        <v>0</v>
      </c>
      <c r="N568" s="72">
        <f>+'REPORTE FEBRERO IMROM'!N568</f>
        <v>0</v>
      </c>
      <c r="O568" s="43"/>
      <c r="P568" s="44"/>
      <c r="Q568" s="51">
        <f>+'REPORTE FEBRERO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FEBRERO IMROM'!M569</f>
        <v>0</v>
      </c>
      <c r="I569" s="31"/>
      <c r="J569" s="31"/>
      <c r="K569" s="31"/>
      <c r="L569" s="22">
        <f t="shared" si="25"/>
        <v>0</v>
      </c>
      <c r="M569" s="22">
        <f t="shared" si="26"/>
        <v>0</v>
      </c>
      <c r="N569" s="72">
        <f>+'REPORTE FEBRERO IMROM'!N569</f>
        <v>0</v>
      </c>
      <c r="O569" s="43"/>
      <c r="P569" s="44"/>
      <c r="Q569" s="51">
        <f>+'REPORTE FEBRERO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FEBRERO IMROM'!M570</f>
        <v>0</v>
      </c>
      <c r="I570" s="31"/>
      <c r="J570" s="31"/>
      <c r="K570" s="31"/>
      <c r="L570" s="22">
        <f t="shared" si="25"/>
        <v>0</v>
      </c>
      <c r="M570" s="22">
        <f t="shared" si="26"/>
        <v>0</v>
      </c>
      <c r="N570" s="72">
        <f>+'REPORTE FEBRERO IMROM'!N570</f>
        <v>0</v>
      </c>
      <c r="O570" s="43"/>
      <c r="P570" s="44"/>
      <c r="Q570" s="51">
        <f>+'REPORTE FEBRERO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FEBRERO IMROM'!M571</f>
        <v>0</v>
      </c>
      <c r="I571" s="31"/>
      <c r="J571" s="31"/>
      <c r="K571" s="31"/>
      <c r="L571" s="22">
        <f t="shared" si="25"/>
        <v>0</v>
      </c>
      <c r="M571" s="22">
        <f t="shared" si="26"/>
        <v>0</v>
      </c>
      <c r="N571" s="72">
        <f>+'REPORTE FEBRERO IMROM'!N571</f>
        <v>0</v>
      </c>
      <c r="O571" s="43"/>
      <c r="P571" s="44"/>
      <c r="Q571" s="51">
        <f>+'REPORTE FEBRERO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FEBRERO IMROM'!M572</f>
        <v>0</v>
      </c>
      <c r="I572" s="31"/>
      <c r="J572" s="31"/>
      <c r="K572" s="31"/>
      <c r="L572" s="22">
        <f t="shared" si="25"/>
        <v>0</v>
      </c>
      <c r="M572" s="22">
        <f t="shared" si="26"/>
        <v>0</v>
      </c>
      <c r="N572" s="72">
        <f>+'REPORTE FEBRERO IMROM'!N572</f>
        <v>0</v>
      </c>
      <c r="O572" s="43"/>
      <c r="P572" s="44"/>
      <c r="Q572" s="51">
        <f>+'REPORTE FEBRERO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FEBRERO IMROM'!M573</f>
        <v>0</v>
      </c>
      <c r="I573" s="31"/>
      <c r="J573" s="31"/>
      <c r="K573" s="31"/>
      <c r="L573" s="22">
        <f t="shared" si="25"/>
        <v>0</v>
      </c>
      <c r="M573" s="22">
        <f t="shared" si="26"/>
        <v>0</v>
      </c>
      <c r="N573" s="72">
        <f>+'REPORTE FEBRERO IMROM'!N573</f>
        <v>0</v>
      </c>
      <c r="O573" s="43"/>
      <c r="P573" s="44"/>
      <c r="Q573" s="51">
        <f>+'REPORTE FEBRERO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FEBRERO IMROM'!M574</f>
        <v>0</v>
      </c>
      <c r="I574" s="31"/>
      <c r="J574" s="31"/>
      <c r="K574" s="31"/>
      <c r="L574" s="22">
        <f t="shared" si="25"/>
        <v>0</v>
      </c>
      <c r="M574" s="22">
        <f t="shared" si="26"/>
        <v>0</v>
      </c>
      <c r="N574" s="72">
        <f>+'REPORTE FEBRERO IMROM'!N574</f>
        <v>0</v>
      </c>
      <c r="O574" s="43"/>
      <c r="P574" s="44"/>
      <c r="Q574" s="51">
        <f>+'REPORTE FEBRERO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FEBRERO IMROM'!M575</f>
        <v>0</v>
      </c>
      <c r="I575" s="31"/>
      <c r="J575" s="31"/>
      <c r="K575" s="31"/>
      <c r="L575" s="22">
        <f t="shared" si="25"/>
        <v>0</v>
      </c>
      <c r="M575" s="22">
        <f t="shared" si="26"/>
        <v>0</v>
      </c>
      <c r="N575" s="72">
        <f>+'REPORTE FEBRERO IMROM'!N575</f>
        <v>0</v>
      </c>
      <c r="O575" s="43"/>
      <c r="P575" s="44"/>
      <c r="Q575" s="51">
        <f>+'REPORTE FEBRERO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FEBRERO IMROM'!M576</f>
        <v>0</v>
      </c>
      <c r="I576" s="31"/>
      <c r="J576" s="31"/>
      <c r="K576" s="31"/>
      <c r="L576" s="22">
        <f t="shared" si="25"/>
        <v>0</v>
      </c>
      <c r="M576" s="22">
        <f t="shared" si="26"/>
        <v>0</v>
      </c>
      <c r="N576" s="72">
        <f>+'REPORTE FEBRERO IMROM'!N576</f>
        <v>0</v>
      </c>
      <c r="O576" s="43"/>
      <c r="P576" s="44"/>
      <c r="Q576" s="51">
        <f>+'REPORTE FEBRERO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FEBRERO IMROM'!M577</f>
        <v>0</v>
      </c>
      <c r="I577" s="31"/>
      <c r="J577" s="31"/>
      <c r="K577" s="31"/>
      <c r="L577" s="22">
        <f t="shared" si="25"/>
        <v>0</v>
      </c>
      <c r="M577" s="22">
        <f t="shared" si="26"/>
        <v>0</v>
      </c>
      <c r="N577" s="72">
        <f>+'REPORTE FEBRERO IMROM'!N577</f>
        <v>0</v>
      </c>
      <c r="O577" s="43"/>
      <c r="P577" s="44"/>
      <c r="Q577" s="51">
        <f>+'REPORTE FEBRERO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FEBRERO IMROM'!M578</f>
        <v>0</v>
      </c>
      <c r="I578" s="31"/>
      <c r="J578" s="31"/>
      <c r="K578" s="31"/>
      <c r="L578" s="22">
        <f t="shared" si="25"/>
        <v>0</v>
      </c>
      <c r="M578" s="22">
        <f t="shared" si="26"/>
        <v>0</v>
      </c>
      <c r="N578" s="72">
        <f>+'REPORTE FEBRERO IMROM'!N578</f>
        <v>0</v>
      </c>
      <c r="O578" s="43"/>
      <c r="P578" s="44"/>
      <c r="Q578" s="51">
        <f>+'REPORTE FEBRERO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FEBRERO IMROM'!M579</f>
        <v>0</v>
      </c>
      <c r="I579" s="31"/>
      <c r="J579" s="31"/>
      <c r="K579" s="31"/>
      <c r="L579" s="22">
        <f t="shared" si="25"/>
        <v>0</v>
      </c>
      <c r="M579" s="22">
        <f t="shared" si="26"/>
        <v>0</v>
      </c>
      <c r="N579" s="72">
        <f>+'REPORTE FEBRERO IMROM'!N579</f>
        <v>0</v>
      </c>
      <c r="O579" s="43"/>
      <c r="P579" s="44"/>
      <c r="Q579" s="51">
        <f>+'REPORTE FEBRERO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FEBRERO IMROM'!M580</f>
        <v>0</v>
      </c>
      <c r="I580" s="31"/>
      <c r="J580" s="31"/>
      <c r="K580" s="31"/>
      <c r="L580" s="22">
        <f t="shared" si="25"/>
        <v>0</v>
      </c>
      <c r="M580" s="22">
        <f t="shared" si="26"/>
        <v>0</v>
      </c>
      <c r="N580" s="72">
        <f>+'REPORTE FEBRERO IMROM'!N580</f>
        <v>0</v>
      </c>
      <c r="O580" s="43"/>
      <c r="P580" s="44"/>
      <c r="Q580" s="51">
        <f>+'REPORTE FEBRERO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FEBRERO IMROM'!M581</f>
        <v>0</v>
      </c>
      <c r="I581" s="31"/>
      <c r="J581" s="31"/>
      <c r="K581" s="31"/>
      <c r="L581" s="22">
        <f t="shared" si="25"/>
        <v>0</v>
      </c>
      <c r="M581" s="22">
        <f t="shared" si="26"/>
        <v>0</v>
      </c>
      <c r="N581" s="72">
        <f>+'REPORTE FEBRERO IMROM'!N581</f>
        <v>0</v>
      </c>
      <c r="O581" s="43"/>
      <c r="P581" s="44"/>
      <c r="Q581" s="51">
        <f>+'REPORTE FEBRERO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FEBRERO IMROM'!M582</f>
        <v>0</v>
      </c>
      <c r="I582" s="31"/>
      <c r="J582" s="31"/>
      <c r="K582" s="31"/>
      <c r="L582" s="22">
        <f t="shared" si="25"/>
        <v>0</v>
      </c>
      <c r="M582" s="22">
        <f t="shared" si="26"/>
        <v>0</v>
      </c>
      <c r="N582" s="72">
        <f>+'REPORTE FEBRERO IMROM'!N582</f>
        <v>0</v>
      </c>
      <c r="O582" s="43"/>
      <c r="P582" s="44"/>
      <c r="Q582" s="51">
        <f>+'REPORTE FEBRERO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FEBRERO IMROM'!M583</f>
        <v>0</v>
      </c>
      <c r="I583" s="31"/>
      <c r="J583" s="31"/>
      <c r="K583" s="31"/>
      <c r="L583" s="22">
        <f t="shared" si="25"/>
        <v>0</v>
      </c>
      <c r="M583" s="22">
        <f t="shared" si="26"/>
        <v>0</v>
      </c>
      <c r="N583" s="72">
        <f>+'REPORTE FEBRERO IMROM'!N583</f>
        <v>0</v>
      </c>
      <c r="O583" s="43"/>
      <c r="P583" s="44"/>
      <c r="Q583" s="51">
        <f>+'REPORTE FEBRERO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FEBRERO IMROM'!M584</f>
        <v>0</v>
      </c>
      <c r="I584" s="31"/>
      <c r="J584" s="31"/>
      <c r="K584" s="31"/>
      <c r="L584" s="22">
        <f t="shared" si="25"/>
        <v>0</v>
      </c>
      <c r="M584" s="22">
        <f t="shared" si="26"/>
        <v>0</v>
      </c>
      <c r="N584" s="72">
        <f>+'REPORTE FEBRERO IMROM'!N584</f>
        <v>0</v>
      </c>
      <c r="O584" s="43"/>
      <c r="P584" s="44"/>
      <c r="Q584" s="51">
        <f>+'REPORTE FEBRERO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FEBRERO IMROM'!M585</f>
        <v>0</v>
      </c>
      <c r="I585" s="31"/>
      <c r="J585" s="31"/>
      <c r="K585" s="31"/>
      <c r="L585" s="22">
        <f t="shared" si="25"/>
        <v>0</v>
      </c>
      <c r="M585" s="22">
        <f t="shared" si="26"/>
        <v>0</v>
      </c>
      <c r="N585" s="72">
        <f>+'REPORTE FEBRERO IMROM'!N585</f>
        <v>0</v>
      </c>
      <c r="O585" s="43"/>
      <c r="P585" s="44"/>
      <c r="Q585" s="51">
        <f>+'REPORTE FEBRERO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FEBRERO IMROM'!M586</f>
        <v>0</v>
      </c>
      <c r="I586" s="31"/>
      <c r="J586" s="31"/>
      <c r="K586" s="31"/>
      <c r="L586" s="22">
        <f t="shared" si="25"/>
        <v>0</v>
      </c>
      <c r="M586" s="22">
        <f t="shared" si="26"/>
        <v>0</v>
      </c>
      <c r="N586" s="72">
        <f>+'REPORTE FEBRERO IMROM'!N586</f>
        <v>0</v>
      </c>
      <c r="O586" s="43"/>
      <c r="P586" s="44"/>
      <c r="Q586" s="51">
        <f>+'REPORTE FEBRERO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FEBRERO IMROM'!M587</f>
        <v>0</v>
      </c>
      <c r="I587" s="31"/>
      <c r="J587" s="31"/>
      <c r="K587" s="31"/>
      <c r="L587" s="22">
        <f t="shared" si="25"/>
        <v>0</v>
      </c>
      <c r="M587" s="22">
        <f t="shared" si="26"/>
        <v>0</v>
      </c>
      <c r="N587" s="72">
        <f>+'REPORTE FEBRERO IMROM'!N587</f>
        <v>0</v>
      </c>
      <c r="O587" s="43"/>
      <c r="P587" s="44"/>
      <c r="Q587" s="51">
        <f>+'REPORTE FEBRERO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FEBRERO IMROM'!M588</f>
        <v>0</v>
      </c>
      <c r="I588" s="31"/>
      <c r="J588" s="31"/>
      <c r="K588" s="31"/>
      <c r="L588" s="22">
        <f t="shared" si="25"/>
        <v>0</v>
      </c>
      <c r="M588" s="22">
        <f t="shared" si="26"/>
        <v>0</v>
      </c>
      <c r="N588" s="72">
        <f>+'REPORTE FEBRERO IMROM'!N588</f>
        <v>0</v>
      </c>
      <c r="O588" s="43"/>
      <c r="P588" s="44"/>
      <c r="Q588" s="51">
        <f>+'REPORTE FEBRERO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FEBRERO IMROM'!M589</f>
        <v>0</v>
      </c>
      <c r="I589" s="31"/>
      <c r="J589" s="31"/>
      <c r="K589" s="31"/>
      <c r="L589" s="22">
        <f t="shared" si="25"/>
        <v>0</v>
      </c>
      <c r="M589" s="22">
        <f t="shared" si="26"/>
        <v>0</v>
      </c>
      <c r="N589" s="72">
        <f>+'REPORTE FEBRERO IMROM'!N589</f>
        <v>0</v>
      </c>
      <c r="O589" s="43"/>
      <c r="P589" s="44"/>
      <c r="Q589" s="51">
        <f>+'REPORTE FEBRERO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FEBRERO IMROM'!M590</f>
        <v>0</v>
      </c>
      <c r="I590" s="31"/>
      <c r="J590" s="31"/>
      <c r="K590" s="31"/>
      <c r="L590" s="22">
        <f t="shared" si="25"/>
        <v>0</v>
      </c>
      <c r="M590" s="22">
        <f t="shared" si="26"/>
        <v>0</v>
      </c>
      <c r="N590" s="72">
        <f>+'REPORTE FEBRERO IMROM'!N590</f>
        <v>0</v>
      </c>
      <c r="O590" s="43"/>
      <c r="P590" s="44"/>
      <c r="Q590" s="51">
        <f>+'REPORTE FEBRERO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FEBRERO IMROM'!M591</f>
        <v>0</v>
      </c>
      <c r="I591" s="31"/>
      <c r="J591" s="31"/>
      <c r="K591" s="31"/>
      <c r="L591" s="22">
        <f t="shared" si="25"/>
        <v>0</v>
      </c>
      <c r="M591" s="22">
        <f t="shared" si="26"/>
        <v>0</v>
      </c>
      <c r="N591" s="72">
        <f>+'REPORTE FEBRERO IMROM'!N591</f>
        <v>0</v>
      </c>
      <c r="O591" s="43"/>
      <c r="P591" s="44"/>
      <c r="Q591" s="51">
        <f>+'REPORTE FEBRERO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FEBRERO IMROM'!M592</f>
        <v>0</v>
      </c>
      <c r="I592" s="31"/>
      <c r="J592" s="31"/>
      <c r="K592" s="31"/>
      <c r="L592" s="22">
        <f t="shared" si="25"/>
        <v>0</v>
      </c>
      <c r="M592" s="22">
        <f t="shared" si="26"/>
        <v>0</v>
      </c>
      <c r="N592" s="72">
        <f>+'REPORTE FEBRERO IMROM'!N592</f>
        <v>0</v>
      </c>
      <c r="O592" s="43"/>
      <c r="P592" s="44"/>
      <c r="Q592" s="51">
        <f>+'REPORTE FEBRERO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FEBRERO IMROM'!M593</f>
        <v>0</v>
      </c>
      <c r="I593" s="31"/>
      <c r="J593" s="31"/>
      <c r="K593" s="31"/>
      <c r="L593" s="22">
        <f t="shared" si="25"/>
        <v>0</v>
      </c>
      <c r="M593" s="22">
        <f t="shared" si="26"/>
        <v>0</v>
      </c>
      <c r="N593" s="72">
        <f>+'REPORTE FEBRERO IMROM'!N593</f>
        <v>0</v>
      </c>
      <c r="O593" s="43"/>
      <c r="P593" s="44"/>
      <c r="Q593" s="51">
        <f>+'REPORTE FEBRERO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FEBRERO IMROM'!M594</f>
        <v>0</v>
      </c>
      <c r="I594" s="31"/>
      <c r="J594" s="31"/>
      <c r="K594" s="31"/>
      <c r="L594" s="22">
        <f t="shared" si="25"/>
        <v>0</v>
      </c>
      <c r="M594" s="22">
        <f t="shared" si="26"/>
        <v>0</v>
      </c>
      <c r="N594" s="72">
        <f>+'REPORTE FEBRERO IMROM'!N594</f>
        <v>0</v>
      </c>
      <c r="O594" s="43"/>
      <c r="P594" s="44"/>
      <c r="Q594" s="51">
        <f>+'REPORTE FEBRERO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FEBRERO IMROM'!M595</f>
        <v>0</v>
      </c>
      <c r="I595" s="31"/>
      <c r="J595" s="31"/>
      <c r="K595" s="31"/>
      <c r="L595" s="22">
        <f t="shared" si="25"/>
        <v>0</v>
      </c>
      <c r="M595" s="22">
        <f t="shared" si="26"/>
        <v>0</v>
      </c>
      <c r="N595" s="72">
        <f>+'REPORTE FEBRERO IMROM'!N595</f>
        <v>0</v>
      </c>
      <c r="O595" s="43"/>
      <c r="P595" s="44"/>
      <c r="Q595" s="51">
        <f>+'REPORTE FEBRERO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FEBRERO IMROM'!M596</f>
        <v>0</v>
      </c>
      <c r="I596" s="31"/>
      <c r="J596" s="31"/>
      <c r="K596" s="31"/>
      <c r="L596" s="22">
        <f t="shared" ref="L596:L659" si="28">I596+J596+K596</f>
        <v>0</v>
      </c>
      <c r="M596" s="22">
        <f t="shared" ref="M596:M659" si="29">H596+L596</f>
        <v>0</v>
      </c>
      <c r="N596" s="72">
        <f>+'REPORTE FEBRERO IMROM'!N596</f>
        <v>0</v>
      </c>
      <c r="O596" s="43"/>
      <c r="P596" s="44"/>
      <c r="Q596" s="51">
        <f>+'REPORTE FEBRERO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FEBRERO IMROM'!M597</f>
        <v>0</v>
      </c>
      <c r="I597" s="31"/>
      <c r="J597" s="31"/>
      <c r="K597" s="31"/>
      <c r="L597" s="22">
        <f t="shared" si="28"/>
        <v>0</v>
      </c>
      <c r="M597" s="22">
        <f t="shared" si="29"/>
        <v>0</v>
      </c>
      <c r="N597" s="72">
        <f>+'REPORTE FEBRERO IMROM'!N597</f>
        <v>0</v>
      </c>
      <c r="O597" s="43"/>
      <c r="P597" s="44"/>
      <c r="Q597" s="51">
        <f>+'REPORTE FEBRERO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FEBRERO IMROM'!M598</f>
        <v>0</v>
      </c>
      <c r="I598" s="31"/>
      <c r="J598" s="31"/>
      <c r="K598" s="31"/>
      <c r="L598" s="22">
        <f t="shared" si="28"/>
        <v>0</v>
      </c>
      <c r="M598" s="22">
        <f t="shared" si="29"/>
        <v>0</v>
      </c>
      <c r="N598" s="72">
        <f>+'REPORTE FEBRERO IMROM'!N598</f>
        <v>0</v>
      </c>
      <c r="O598" s="43"/>
      <c r="P598" s="44"/>
      <c r="Q598" s="51">
        <f>+'REPORTE FEBRERO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FEBRERO IMROM'!M599</f>
        <v>0</v>
      </c>
      <c r="I599" s="31"/>
      <c r="J599" s="31"/>
      <c r="K599" s="31"/>
      <c r="L599" s="22">
        <f t="shared" si="28"/>
        <v>0</v>
      </c>
      <c r="M599" s="22">
        <f t="shared" si="29"/>
        <v>0</v>
      </c>
      <c r="N599" s="72">
        <f>+'REPORTE FEBRERO IMROM'!N599</f>
        <v>0</v>
      </c>
      <c r="O599" s="43"/>
      <c r="P599" s="44"/>
      <c r="Q599" s="51">
        <f>+'REPORTE FEBRERO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FEBRERO IMROM'!M600</f>
        <v>0</v>
      </c>
      <c r="I600" s="31"/>
      <c r="J600" s="31"/>
      <c r="K600" s="31"/>
      <c r="L600" s="22">
        <f t="shared" si="28"/>
        <v>0</v>
      </c>
      <c r="M600" s="22">
        <f t="shared" si="29"/>
        <v>0</v>
      </c>
      <c r="N600" s="72">
        <f>+'REPORTE FEBRERO IMROM'!N600</f>
        <v>0</v>
      </c>
      <c r="O600" s="43"/>
      <c r="P600" s="44"/>
      <c r="Q600" s="51">
        <f>+'REPORTE FEBRERO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FEBRERO IMROM'!M601</f>
        <v>0</v>
      </c>
      <c r="I601" s="31"/>
      <c r="J601" s="31"/>
      <c r="K601" s="31"/>
      <c r="L601" s="22">
        <f t="shared" si="28"/>
        <v>0</v>
      </c>
      <c r="M601" s="22">
        <f t="shared" si="29"/>
        <v>0</v>
      </c>
      <c r="N601" s="72">
        <f>+'REPORTE FEBRERO IMROM'!N601</f>
        <v>0</v>
      </c>
      <c r="O601" s="43"/>
      <c r="P601" s="44"/>
      <c r="Q601" s="51">
        <f>+'REPORTE FEBRERO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FEBRERO IMROM'!M602</f>
        <v>0</v>
      </c>
      <c r="I602" s="31"/>
      <c r="J602" s="31"/>
      <c r="K602" s="31"/>
      <c r="L602" s="22">
        <f t="shared" si="28"/>
        <v>0</v>
      </c>
      <c r="M602" s="22">
        <f t="shared" si="29"/>
        <v>0</v>
      </c>
      <c r="N602" s="72">
        <f>+'REPORTE FEBRERO IMROM'!N602</f>
        <v>0</v>
      </c>
      <c r="O602" s="43"/>
      <c r="P602" s="44"/>
      <c r="Q602" s="51">
        <f>+'REPORTE FEBRERO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FEBRERO IMROM'!M603</f>
        <v>0</v>
      </c>
      <c r="I603" s="31"/>
      <c r="J603" s="31"/>
      <c r="K603" s="31"/>
      <c r="L603" s="22">
        <f t="shared" si="28"/>
        <v>0</v>
      </c>
      <c r="M603" s="22">
        <f t="shared" si="29"/>
        <v>0</v>
      </c>
      <c r="N603" s="72">
        <f>+'REPORTE FEBRERO IMROM'!N603</f>
        <v>0</v>
      </c>
      <c r="O603" s="43"/>
      <c r="P603" s="44"/>
      <c r="Q603" s="51">
        <f>+'REPORTE FEBRERO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FEBRERO IMROM'!M604</f>
        <v>0</v>
      </c>
      <c r="I604" s="31"/>
      <c r="J604" s="31"/>
      <c r="K604" s="31"/>
      <c r="L604" s="22">
        <f t="shared" si="28"/>
        <v>0</v>
      </c>
      <c r="M604" s="22">
        <f t="shared" si="29"/>
        <v>0</v>
      </c>
      <c r="N604" s="72">
        <f>+'REPORTE FEBRERO IMROM'!N604</f>
        <v>0</v>
      </c>
      <c r="O604" s="43"/>
      <c r="P604" s="44"/>
      <c r="Q604" s="51">
        <f>+'REPORTE FEBRERO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FEBRERO IMROM'!M605</f>
        <v>0</v>
      </c>
      <c r="I605" s="31"/>
      <c r="J605" s="31"/>
      <c r="K605" s="31"/>
      <c r="L605" s="22">
        <f t="shared" si="28"/>
        <v>0</v>
      </c>
      <c r="M605" s="22">
        <f t="shared" si="29"/>
        <v>0</v>
      </c>
      <c r="N605" s="72">
        <f>+'REPORTE FEBRERO IMROM'!N605</f>
        <v>0</v>
      </c>
      <c r="O605" s="43"/>
      <c r="P605" s="44"/>
      <c r="Q605" s="51">
        <f>+'REPORTE FEBRERO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FEBRERO IMROM'!M606</f>
        <v>0</v>
      </c>
      <c r="I606" s="31"/>
      <c r="J606" s="31"/>
      <c r="K606" s="31"/>
      <c r="L606" s="22">
        <f t="shared" si="28"/>
        <v>0</v>
      </c>
      <c r="M606" s="22">
        <f t="shared" si="29"/>
        <v>0</v>
      </c>
      <c r="N606" s="72">
        <f>+'REPORTE FEBRERO IMROM'!N606</f>
        <v>0</v>
      </c>
      <c r="O606" s="43"/>
      <c r="P606" s="44"/>
      <c r="Q606" s="51">
        <f>+'REPORTE FEBRERO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FEBRERO IMROM'!M607</f>
        <v>0</v>
      </c>
      <c r="I607" s="31"/>
      <c r="J607" s="31"/>
      <c r="K607" s="31"/>
      <c r="L607" s="22">
        <f t="shared" si="28"/>
        <v>0</v>
      </c>
      <c r="M607" s="22">
        <f t="shared" si="29"/>
        <v>0</v>
      </c>
      <c r="N607" s="72">
        <f>+'REPORTE FEBRERO IMROM'!N607</f>
        <v>0</v>
      </c>
      <c r="O607" s="43"/>
      <c r="P607" s="44"/>
      <c r="Q607" s="51">
        <f>+'REPORTE FEBRERO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FEBRERO IMROM'!M608</f>
        <v>0</v>
      </c>
      <c r="I608" s="31"/>
      <c r="J608" s="31"/>
      <c r="K608" s="31"/>
      <c r="L608" s="22">
        <f t="shared" si="28"/>
        <v>0</v>
      </c>
      <c r="M608" s="22">
        <f t="shared" si="29"/>
        <v>0</v>
      </c>
      <c r="N608" s="72">
        <f>+'REPORTE FEBRERO IMROM'!N608</f>
        <v>0</v>
      </c>
      <c r="O608" s="43"/>
      <c r="P608" s="44"/>
      <c r="Q608" s="51">
        <f>+'REPORTE FEBRERO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FEBRERO IMROM'!M609</f>
        <v>0</v>
      </c>
      <c r="I609" s="31"/>
      <c r="J609" s="31"/>
      <c r="K609" s="31"/>
      <c r="L609" s="22">
        <f t="shared" si="28"/>
        <v>0</v>
      </c>
      <c r="M609" s="22">
        <f t="shared" si="29"/>
        <v>0</v>
      </c>
      <c r="N609" s="72">
        <f>+'REPORTE FEBRERO IMROM'!N609</f>
        <v>0</v>
      </c>
      <c r="O609" s="43"/>
      <c r="P609" s="44"/>
      <c r="Q609" s="51">
        <f>+'REPORTE FEBRERO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FEBRERO IMROM'!M610</f>
        <v>0</v>
      </c>
      <c r="I610" s="31"/>
      <c r="J610" s="31"/>
      <c r="K610" s="31"/>
      <c r="L610" s="22">
        <f t="shared" si="28"/>
        <v>0</v>
      </c>
      <c r="M610" s="22">
        <f t="shared" si="29"/>
        <v>0</v>
      </c>
      <c r="N610" s="72">
        <f>+'REPORTE FEBRERO IMROM'!N610</f>
        <v>0</v>
      </c>
      <c r="O610" s="43"/>
      <c r="P610" s="44"/>
      <c r="Q610" s="51">
        <f>+'REPORTE FEBRERO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FEBRERO IMROM'!M611</f>
        <v>0</v>
      </c>
      <c r="I611" s="31"/>
      <c r="J611" s="31"/>
      <c r="K611" s="31"/>
      <c r="L611" s="22">
        <f t="shared" si="28"/>
        <v>0</v>
      </c>
      <c r="M611" s="22">
        <f t="shared" si="29"/>
        <v>0</v>
      </c>
      <c r="N611" s="72">
        <f>+'REPORTE FEBRERO IMROM'!N611</f>
        <v>0</v>
      </c>
      <c r="O611" s="43"/>
      <c r="P611" s="44"/>
      <c r="Q611" s="51">
        <f>+'REPORTE FEBRERO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FEBRERO IMROM'!M612</f>
        <v>0</v>
      </c>
      <c r="I612" s="31"/>
      <c r="J612" s="31"/>
      <c r="K612" s="31"/>
      <c r="L612" s="22">
        <f t="shared" si="28"/>
        <v>0</v>
      </c>
      <c r="M612" s="22">
        <f t="shared" si="29"/>
        <v>0</v>
      </c>
      <c r="N612" s="72">
        <f>+'REPORTE FEBRERO IMROM'!N612</f>
        <v>0</v>
      </c>
      <c r="O612" s="43"/>
      <c r="P612" s="44"/>
      <c r="Q612" s="51">
        <f>+'REPORTE FEBRERO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FEBRERO IMROM'!M613</f>
        <v>0</v>
      </c>
      <c r="I613" s="31"/>
      <c r="J613" s="31"/>
      <c r="K613" s="31"/>
      <c r="L613" s="22">
        <f t="shared" si="28"/>
        <v>0</v>
      </c>
      <c r="M613" s="22">
        <f t="shared" si="29"/>
        <v>0</v>
      </c>
      <c r="N613" s="72">
        <f>+'REPORTE FEBRERO IMROM'!N613</f>
        <v>0</v>
      </c>
      <c r="O613" s="43"/>
      <c r="P613" s="44"/>
      <c r="Q613" s="51">
        <f>+'REPORTE FEBRERO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FEBRERO IMROM'!M614</f>
        <v>0</v>
      </c>
      <c r="I614" s="31"/>
      <c r="J614" s="31"/>
      <c r="K614" s="31"/>
      <c r="L614" s="22">
        <f t="shared" si="28"/>
        <v>0</v>
      </c>
      <c r="M614" s="22">
        <f t="shared" si="29"/>
        <v>0</v>
      </c>
      <c r="N614" s="72">
        <f>+'REPORTE FEBRERO IMROM'!N614</f>
        <v>0</v>
      </c>
      <c r="O614" s="43"/>
      <c r="P614" s="44"/>
      <c r="Q614" s="51">
        <f>+'REPORTE FEBRERO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FEBRERO IMROM'!M615</f>
        <v>0</v>
      </c>
      <c r="I615" s="31"/>
      <c r="J615" s="31"/>
      <c r="K615" s="31"/>
      <c r="L615" s="22">
        <f t="shared" si="28"/>
        <v>0</v>
      </c>
      <c r="M615" s="22">
        <f t="shared" si="29"/>
        <v>0</v>
      </c>
      <c r="N615" s="72">
        <f>+'REPORTE FEBRERO IMROM'!N615</f>
        <v>0</v>
      </c>
      <c r="O615" s="43"/>
      <c r="P615" s="44"/>
      <c r="Q615" s="51">
        <f>+'REPORTE FEBRERO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FEBRERO IMROM'!M616</f>
        <v>0</v>
      </c>
      <c r="I616" s="31"/>
      <c r="J616" s="31"/>
      <c r="K616" s="31"/>
      <c r="L616" s="22">
        <f t="shared" si="28"/>
        <v>0</v>
      </c>
      <c r="M616" s="22">
        <f t="shared" si="29"/>
        <v>0</v>
      </c>
      <c r="N616" s="72">
        <f>+'REPORTE FEBRERO IMROM'!N616</f>
        <v>0</v>
      </c>
      <c r="O616" s="43"/>
      <c r="P616" s="44"/>
      <c r="Q616" s="51">
        <f>+'REPORTE FEBRERO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FEBRERO IMROM'!M617</f>
        <v>0</v>
      </c>
      <c r="I617" s="31"/>
      <c r="J617" s="31"/>
      <c r="K617" s="31"/>
      <c r="L617" s="22">
        <f t="shared" si="28"/>
        <v>0</v>
      </c>
      <c r="M617" s="22">
        <f t="shared" si="29"/>
        <v>0</v>
      </c>
      <c r="N617" s="72">
        <f>+'REPORTE FEBRERO IMROM'!N617</f>
        <v>0</v>
      </c>
      <c r="O617" s="43"/>
      <c r="P617" s="44"/>
      <c r="Q617" s="51">
        <f>+'REPORTE FEBRERO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FEBRERO IMROM'!M618</f>
        <v>0</v>
      </c>
      <c r="I618" s="31"/>
      <c r="J618" s="31"/>
      <c r="K618" s="31"/>
      <c r="L618" s="22">
        <f t="shared" si="28"/>
        <v>0</v>
      </c>
      <c r="M618" s="22">
        <f t="shared" si="29"/>
        <v>0</v>
      </c>
      <c r="N618" s="72">
        <f>+'REPORTE FEBRERO IMROM'!N618</f>
        <v>0</v>
      </c>
      <c r="O618" s="43"/>
      <c r="P618" s="44"/>
      <c r="Q618" s="51">
        <f>+'REPORTE FEBRERO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FEBRERO IMROM'!M619</f>
        <v>0</v>
      </c>
      <c r="I619" s="31"/>
      <c r="J619" s="31"/>
      <c r="K619" s="31"/>
      <c r="L619" s="22">
        <f t="shared" si="28"/>
        <v>0</v>
      </c>
      <c r="M619" s="22">
        <f t="shared" si="29"/>
        <v>0</v>
      </c>
      <c r="N619" s="72">
        <f>+'REPORTE FEBRERO IMROM'!N619</f>
        <v>0</v>
      </c>
      <c r="O619" s="43"/>
      <c r="P619" s="44"/>
      <c r="Q619" s="51">
        <f>+'REPORTE FEBRERO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FEBRERO IMROM'!M620</f>
        <v>0</v>
      </c>
      <c r="I620" s="31"/>
      <c r="J620" s="31"/>
      <c r="K620" s="31"/>
      <c r="L620" s="22">
        <f t="shared" si="28"/>
        <v>0</v>
      </c>
      <c r="M620" s="22">
        <f t="shared" si="29"/>
        <v>0</v>
      </c>
      <c r="N620" s="72">
        <f>+'REPORTE FEBRERO IMROM'!N620</f>
        <v>0</v>
      </c>
      <c r="O620" s="43"/>
      <c r="P620" s="44"/>
      <c r="Q620" s="51">
        <f>+'REPORTE FEBRERO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FEBRERO IMROM'!M621</f>
        <v>0</v>
      </c>
      <c r="I621" s="31"/>
      <c r="J621" s="31"/>
      <c r="K621" s="31"/>
      <c r="L621" s="22">
        <f t="shared" si="28"/>
        <v>0</v>
      </c>
      <c r="M621" s="22">
        <f t="shared" si="29"/>
        <v>0</v>
      </c>
      <c r="N621" s="72">
        <f>+'REPORTE FEBRERO IMROM'!N621</f>
        <v>0</v>
      </c>
      <c r="O621" s="43"/>
      <c r="P621" s="44"/>
      <c r="Q621" s="51">
        <f>+'REPORTE FEBRERO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FEBRERO IMROM'!M622</f>
        <v>0</v>
      </c>
      <c r="I622" s="31"/>
      <c r="J622" s="31"/>
      <c r="K622" s="31"/>
      <c r="L622" s="22">
        <f t="shared" si="28"/>
        <v>0</v>
      </c>
      <c r="M622" s="22">
        <f t="shared" si="29"/>
        <v>0</v>
      </c>
      <c r="N622" s="72">
        <f>+'REPORTE FEBRERO IMROM'!N622</f>
        <v>0</v>
      </c>
      <c r="O622" s="43"/>
      <c r="P622" s="44"/>
      <c r="Q622" s="51">
        <f>+'REPORTE FEBRERO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FEBRERO IMROM'!M623</f>
        <v>0</v>
      </c>
      <c r="I623" s="31"/>
      <c r="J623" s="31"/>
      <c r="K623" s="31"/>
      <c r="L623" s="22">
        <f t="shared" si="28"/>
        <v>0</v>
      </c>
      <c r="M623" s="22">
        <f t="shared" si="29"/>
        <v>0</v>
      </c>
      <c r="N623" s="72">
        <f>+'REPORTE FEBRERO IMROM'!N623</f>
        <v>0</v>
      </c>
      <c r="O623" s="43"/>
      <c r="P623" s="44"/>
      <c r="Q623" s="51">
        <f>+'REPORTE FEBRERO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FEBRERO IMROM'!M624</f>
        <v>0</v>
      </c>
      <c r="I624" s="31"/>
      <c r="J624" s="31"/>
      <c r="K624" s="31"/>
      <c r="L624" s="22">
        <f t="shared" si="28"/>
        <v>0</v>
      </c>
      <c r="M624" s="22">
        <f t="shared" si="29"/>
        <v>0</v>
      </c>
      <c r="N624" s="72">
        <f>+'REPORTE FEBRERO IMROM'!N624</f>
        <v>0</v>
      </c>
      <c r="O624" s="43"/>
      <c r="P624" s="44"/>
      <c r="Q624" s="51">
        <f>+'REPORTE FEBRERO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FEBRERO IMROM'!M625</f>
        <v>0</v>
      </c>
      <c r="I625" s="31"/>
      <c r="J625" s="31"/>
      <c r="K625" s="31"/>
      <c r="L625" s="22">
        <f t="shared" si="28"/>
        <v>0</v>
      </c>
      <c r="M625" s="22">
        <f t="shared" si="29"/>
        <v>0</v>
      </c>
      <c r="N625" s="72">
        <f>+'REPORTE FEBRERO IMROM'!N625</f>
        <v>0</v>
      </c>
      <c r="O625" s="43"/>
      <c r="P625" s="44"/>
      <c r="Q625" s="51">
        <f>+'REPORTE FEBRERO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FEBRERO IMROM'!M626</f>
        <v>0</v>
      </c>
      <c r="I626" s="31"/>
      <c r="J626" s="31"/>
      <c r="K626" s="31"/>
      <c r="L626" s="22">
        <f t="shared" si="28"/>
        <v>0</v>
      </c>
      <c r="M626" s="22">
        <f t="shared" si="29"/>
        <v>0</v>
      </c>
      <c r="N626" s="72">
        <f>+'REPORTE FEBRERO IMROM'!N626</f>
        <v>0</v>
      </c>
      <c r="O626" s="43"/>
      <c r="P626" s="44"/>
      <c r="Q626" s="51">
        <f>+'REPORTE FEBRERO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FEBRERO IMROM'!M627</f>
        <v>0</v>
      </c>
      <c r="I627" s="31"/>
      <c r="J627" s="31"/>
      <c r="K627" s="31"/>
      <c r="L627" s="22">
        <f t="shared" si="28"/>
        <v>0</v>
      </c>
      <c r="M627" s="22">
        <f t="shared" si="29"/>
        <v>0</v>
      </c>
      <c r="N627" s="72">
        <f>+'REPORTE FEBRERO IMROM'!N627</f>
        <v>0</v>
      </c>
      <c r="O627" s="43"/>
      <c r="P627" s="44"/>
      <c r="Q627" s="51">
        <f>+'REPORTE FEBRERO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FEBRERO IMROM'!M628</f>
        <v>0</v>
      </c>
      <c r="I628" s="31"/>
      <c r="J628" s="31"/>
      <c r="K628" s="31"/>
      <c r="L628" s="22">
        <f t="shared" si="28"/>
        <v>0</v>
      </c>
      <c r="M628" s="22">
        <f t="shared" si="29"/>
        <v>0</v>
      </c>
      <c r="N628" s="72">
        <f>+'REPORTE FEBRERO IMROM'!N628</f>
        <v>0</v>
      </c>
      <c r="O628" s="43"/>
      <c r="P628" s="44"/>
      <c r="Q628" s="51">
        <f>+'REPORTE FEBRERO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FEBRERO IMROM'!M629</f>
        <v>0</v>
      </c>
      <c r="I629" s="31"/>
      <c r="J629" s="31"/>
      <c r="K629" s="31"/>
      <c r="L629" s="22">
        <f t="shared" si="28"/>
        <v>0</v>
      </c>
      <c r="M629" s="22">
        <f t="shared" si="29"/>
        <v>0</v>
      </c>
      <c r="N629" s="72">
        <f>+'REPORTE FEBRERO IMROM'!N629</f>
        <v>0</v>
      </c>
      <c r="O629" s="43"/>
      <c r="P629" s="44"/>
      <c r="Q629" s="51">
        <f>+'REPORTE FEBRERO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FEBRERO IMROM'!M630</f>
        <v>0</v>
      </c>
      <c r="I630" s="31"/>
      <c r="J630" s="31"/>
      <c r="K630" s="31"/>
      <c r="L630" s="22">
        <f t="shared" si="28"/>
        <v>0</v>
      </c>
      <c r="M630" s="22">
        <f t="shared" si="29"/>
        <v>0</v>
      </c>
      <c r="N630" s="72">
        <f>+'REPORTE FEBRERO IMROM'!N630</f>
        <v>0</v>
      </c>
      <c r="O630" s="43"/>
      <c r="P630" s="44"/>
      <c r="Q630" s="51">
        <f>+'REPORTE FEBRERO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FEBRERO IMROM'!M631</f>
        <v>0</v>
      </c>
      <c r="I631" s="31"/>
      <c r="J631" s="31"/>
      <c r="K631" s="31"/>
      <c r="L631" s="22">
        <f t="shared" si="28"/>
        <v>0</v>
      </c>
      <c r="M631" s="22">
        <f t="shared" si="29"/>
        <v>0</v>
      </c>
      <c r="N631" s="72">
        <f>+'REPORTE FEBRERO IMROM'!N631</f>
        <v>0</v>
      </c>
      <c r="O631" s="43"/>
      <c r="P631" s="44"/>
      <c r="Q631" s="51">
        <f>+'REPORTE FEBRERO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FEBRERO IMROM'!M632</f>
        <v>0</v>
      </c>
      <c r="I632" s="31"/>
      <c r="J632" s="31"/>
      <c r="K632" s="31"/>
      <c r="L632" s="22">
        <f t="shared" si="28"/>
        <v>0</v>
      </c>
      <c r="M632" s="22">
        <f t="shared" si="29"/>
        <v>0</v>
      </c>
      <c r="N632" s="72">
        <f>+'REPORTE FEBRERO IMROM'!N632</f>
        <v>0</v>
      </c>
      <c r="O632" s="43"/>
      <c r="P632" s="44"/>
      <c r="Q632" s="51">
        <f>+'REPORTE FEBRERO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FEBRERO IMROM'!M633</f>
        <v>0</v>
      </c>
      <c r="I633" s="31"/>
      <c r="J633" s="31"/>
      <c r="K633" s="31"/>
      <c r="L633" s="22">
        <f t="shared" si="28"/>
        <v>0</v>
      </c>
      <c r="M633" s="22">
        <f t="shared" si="29"/>
        <v>0</v>
      </c>
      <c r="N633" s="72">
        <f>+'REPORTE FEBRERO IMROM'!N633</f>
        <v>0</v>
      </c>
      <c r="O633" s="43"/>
      <c r="P633" s="44"/>
      <c r="Q633" s="51">
        <f>+'REPORTE FEBRERO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FEBRERO IMROM'!M634</f>
        <v>0</v>
      </c>
      <c r="I634" s="31"/>
      <c r="J634" s="31"/>
      <c r="K634" s="31"/>
      <c r="L634" s="22">
        <f t="shared" si="28"/>
        <v>0</v>
      </c>
      <c r="M634" s="22">
        <f t="shared" si="29"/>
        <v>0</v>
      </c>
      <c r="N634" s="72">
        <f>+'REPORTE FEBRERO IMROM'!N634</f>
        <v>0</v>
      </c>
      <c r="O634" s="43"/>
      <c r="P634" s="44"/>
      <c r="Q634" s="51">
        <f>+'REPORTE FEBRERO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FEBRERO IMROM'!M635</f>
        <v>0</v>
      </c>
      <c r="I635" s="31"/>
      <c r="J635" s="31"/>
      <c r="K635" s="31"/>
      <c r="L635" s="22">
        <f t="shared" si="28"/>
        <v>0</v>
      </c>
      <c r="M635" s="22">
        <f t="shared" si="29"/>
        <v>0</v>
      </c>
      <c r="N635" s="72">
        <f>+'REPORTE FEBRERO IMROM'!N635</f>
        <v>0</v>
      </c>
      <c r="O635" s="43"/>
      <c r="P635" s="44"/>
      <c r="Q635" s="51">
        <f>+'REPORTE FEBRERO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FEBRERO IMROM'!M636</f>
        <v>0</v>
      </c>
      <c r="I636" s="31"/>
      <c r="J636" s="31"/>
      <c r="K636" s="31"/>
      <c r="L636" s="22">
        <f t="shared" si="28"/>
        <v>0</v>
      </c>
      <c r="M636" s="22">
        <f t="shared" si="29"/>
        <v>0</v>
      </c>
      <c r="N636" s="72">
        <f>+'REPORTE FEBRERO IMROM'!N636</f>
        <v>0</v>
      </c>
      <c r="O636" s="43"/>
      <c r="P636" s="44"/>
      <c r="Q636" s="51">
        <f>+'REPORTE FEBRERO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FEBRERO IMROM'!M637</f>
        <v>0</v>
      </c>
      <c r="I637" s="31"/>
      <c r="J637" s="31"/>
      <c r="K637" s="31"/>
      <c r="L637" s="22">
        <f t="shared" si="28"/>
        <v>0</v>
      </c>
      <c r="M637" s="22">
        <f t="shared" si="29"/>
        <v>0</v>
      </c>
      <c r="N637" s="72">
        <f>+'REPORTE FEBRERO IMROM'!N637</f>
        <v>0</v>
      </c>
      <c r="O637" s="43"/>
      <c r="P637" s="44"/>
      <c r="Q637" s="51">
        <f>+'REPORTE FEBRERO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FEBRERO IMROM'!M638</f>
        <v>0</v>
      </c>
      <c r="I638" s="31"/>
      <c r="J638" s="31"/>
      <c r="K638" s="31"/>
      <c r="L638" s="22">
        <f t="shared" si="28"/>
        <v>0</v>
      </c>
      <c r="M638" s="22">
        <f t="shared" si="29"/>
        <v>0</v>
      </c>
      <c r="N638" s="72">
        <f>+'REPORTE FEBRERO IMROM'!N638</f>
        <v>0</v>
      </c>
      <c r="O638" s="43"/>
      <c r="P638" s="44"/>
      <c r="Q638" s="51">
        <f>+'REPORTE FEBRERO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FEBRERO IMROM'!M639</f>
        <v>0</v>
      </c>
      <c r="I639" s="31"/>
      <c r="J639" s="31"/>
      <c r="K639" s="31"/>
      <c r="L639" s="22">
        <f t="shared" si="28"/>
        <v>0</v>
      </c>
      <c r="M639" s="22">
        <f t="shared" si="29"/>
        <v>0</v>
      </c>
      <c r="N639" s="72">
        <f>+'REPORTE FEBRERO IMROM'!N639</f>
        <v>0</v>
      </c>
      <c r="O639" s="43"/>
      <c r="P639" s="44"/>
      <c r="Q639" s="51">
        <f>+'REPORTE FEBRERO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FEBRERO IMROM'!M640</f>
        <v>0</v>
      </c>
      <c r="I640" s="31"/>
      <c r="J640" s="31"/>
      <c r="K640" s="31"/>
      <c r="L640" s="22">
        <f t="shared" si="28"/>
        <v>0</v>
      </c>
      <c r="M640" s="22">
        <f t="shared" si="29"/>
        <v>0</v>
      </c>
      <c r="N640" s="72">
        <f>+'REPORTE FEBRERO IMROM'!N640</f>
        <v>0</v>
      </c>
      <c r="O640" s="43"/>
      <c r="P640" s="44"/>
      <c r="Q640" s="51">
        <f>+'REPORTE FEBRERO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FEBRERO IMROM'!M641</f>
        <v>0</v>
      </c>
      <c r="I641" s="31"/>
      <c r="J641" s="31"/>
      <c r="K641" s="31"/>
      <c r="L641" s="22">
        <f t="shared" si="28"/>
        <v>0</v>
      </c>
      <c r="M641" s="22">
        <f t="shared" si="29"/>
        <v>0</v>
      </c>
      <c r="N641" s="72">
        <f>+'REPORTE FEBRERO IMROM'!N641</f>
        <v>0</v>
      </c>
      <c r="O641" s="43"/>
      <c r="P641" s="44"/>
      <c r="Q641" s="51">
        <f>+'REPORTE FEBRERO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FEBRERO IMROM'!M642</f>
        <v>0</v>
      </c>
      <c r="I642" s="31"/>
      <c r="J642" s="31"/>
      <c r="K642" s="31"/>
      <c r="L642" s="22">
        <f t="shared" si="28"/>
        <v>0</v>
      </c>
      <c r="M642" s="22">
        <f t="shared" si="29"/>
        <v>0</v>
      </c>
      <c r="N642" s="72">
        <f>+'REPORTE FEBRERO IMROM'!N642</f>
        <v>0</v>
      </c>
      <c r="O642" s="43"/>
      <c r="P642" s="44"/>
      <c r="Q642" s="51">
        <f>+'REPORTE FEBRERO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FEBRERO IMROM'!M643</f>
        <v>0</v>
      </c>
      <c r="I643" s="31"/>
      <c r="J643" s="31"/>
      <c r="K643" s="31"/>
      <c r="L643" s="22">
        <f t="shared" si="28"/>
        <v>0</v>
      </c>
      <c r="M643" s="22">
        <f t="shared" si="29"/>
        <v>0</v>
      </c>
      <c r="N643" s="72">
        <f>+'REPORTE FEBRERO IMROM'!N643</f>
        <v>0</v>
      </c>
      <c r="O643" s="43"/>
      <c r="P643" s="44"/>
      <c r="Q643" s="51">
        <f>+'REPORTE FEBRERO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FEBRERO IMROM'!M644</f>
        <v>0</v>
      </c>
      <c r="I644" s="31"/>
      <c r="J644" s="31"/>
      <c r="K644" s="31"/>
      <c r="L644" s="22">
        <f t="shared" si="28"/>
        <v>0</v>
      </c>
      <c r="M644" s="22">
        <f t="shared" si="29"/>
        <v>0</v>
      </c>
      <c r="N644" s="72">
        <f>+'REPORTE FEBRERO IMROM'!N644</f>
        <v>0</v>
      </c>
      <c r="O644" s="43"/>
      <c r="P644" s="44"/>
      <c r="Q644" s="51">
        <f>+'REPORTE FEBRERO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FEBRERO IMROM'!M645</f>
        <v>0</v>
      </c>
      <c r="I645" s="31"/>
      <c r="J645" s="31"/>
      <c r="K645" s="31"/>
      <c r="L645" s="22">
        <f t="shared" si="28"/>
        <v>0</v>
      </c>
      <c r="M645" s="22">
        <f t="shared" si="29"/>
        <v>0</v>
      </c>
      <c r="N645" s="72">
        <f>+'REPORTE FEBRERO IMROM'!N645</f>
        <v>0</v>
      </c>
      <c r="O645" s="43"/>
      <c r="P645" s="44"/>
      <c r="Q645" s="51">
        <f>+'REPORTE FEBRERO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FEBRERO IMROM'!M646</f>
        <v>0</v>
      </c>
      <c r="I646" s="31"/>
      <c r="J646" s="31"/>
      <c r="K646" s="31"/>
      <c r="L646" s="22">
        <f t="shared" si="28"/>
        <v>0</v>
      </c>
      <c r="M646" s="22">
        <f t="shared" si="29"/>
        <v>0</v>
      </c>
      <c r="N646" s="72">
        <f>+'REPORTE FEBRERO IMROM'!N646</f>
        <v>0</v>
      </c>
      <c r="O646" s="43"/>
      <c r="P646" s="44"/>
      <c r="Q646" s="51">
        <f>+'REPORTE FEBRERO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FEBRERO IMROM'!M647</f>
        <v>0</v>
      </c>
      <c r="I647" s="31"/>
      <c r="J647" s="31"/>
      <c r="K647" s="31"/>
      <c r="L647" s="22">
        <f t="shared" si="28"/>
        <v>0</v>
      </c>
      <c r="M647" s="22">
        <f t="shared" si="29"/>
        <v>0</v>
      </c>
      <c r="N647" s="72">
        <f>+'REPORTE FEBRERO IMROM'!N647</f>
        <v>0</v>
      </c>
      <c r="O647" s="43"/>
      <c r="P647" s="44"/>
      <c r="Q647" s="51">
        <f>+'REPORTE FEBRERO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FEBRERO IMROM'!M648</f>
        <v>0</v>
      </c>
      <c r="I648" s="31"/>
      <c r="J648" s="31"/>
      <c r="K648" s="31"/>
      <c r="L648" s="22">
        <f t="shared" si="28"/>
        <v>0</v>
      </c>
      <c r="M648" s="22">
        <f t="shared" si="29"/>
        <v>0</v>
      </c>
      <c r="N648" s="72">
        <f>+'REPORTE FEBRERO IMROM'!N648</f>
        <v>0</v>
      </c>
      <c r="O648" s="43"/>
      <c r="P648" s="44"/>
      <c r="Q648" s="51">
        <f>+'REPORTE FEBRERO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FEBRERO IMROM'!M649</f>
        <v>0</v>
      </c>
      <c r="I649" s="31"/>
      <c r="J649" s="31"/>
      <c r="K649" s="31"/>
      <c r="L649" s="22">
        <f t="shared" si="28"/>
        <v>0</v>
      </c>
      <c r="M649" s="22">
        <f t="shared" si="29"/>
        <v>0</v>
      </c>
      <c r="N649" s="72">
        <f>+'REPORTE FEBRERO IMROM'!N649</f>
        <v>0</v>
      </c>
      <c r="O649" s="43"/>
      <c r="P649" s="44"/>
      <c r="Q649" s="51">
        <f>+'REPORTE FEBRERO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FEBRERO IMROM'!M650</f>
        <v>0</v>
      </c>
      <c r="I650" s="31"/>
      <c r="J650" s="31"/>
      <c r="K650" s="31"/>
      <c r="L650" s="22">
        <f t="shared" si="28"/>
        <v>0</v>
      </c>
      <c r="M650" s="22">
        <f t="shared" si="29"/>
        <v>0</v>
      </c>
      <c r="N650" s="72">
        <f>+'REPORTE FEBRERO IMROM'!N650</f>
        <v>0</v>
      </c>
      <c r="O650" s="43"/>
      <c r="P650" s="44"/>
      <c r="Q650" s="51">
        <f>+'REPORTE FEBRERO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FEBRERO IMROM'!M651</f>
        <v>0</v>
      </c>
      <c r="I651" s="31"/>
      <c r="J651" s="31"/>
      <c r="K651" s="31"/>
      <c r="L651" s="22">
        <f t="shared" si="28"/>
        <v>0</v>
      </c>
      <c r="M651" s="22">
        <f t="shared" si="29"/>
        <v>0</v>
      </c>
      <c r="N651" s="72">
        <f>+'REPORTE FEBRERO IMROM'!N651</f>
        <v>0</v>
      </c>
      <c r="O651" s="43"/>
      <c r="P651" s="44"/>
      <c r="Q651" s="51">
        <f>+'REPORTE FEBRERO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FEBRERO IMROM'!M652</f>
        <v>0</v>
      </c>
      <c r="I652" s="31"/>
      <c r="J652" s="31"/>
      <c r="K652" s="31"/>
      <c r="L652" s="22">
        <f t="shared" si="28"/>
        <v>0</v>
      </c>
      <c r="M652" s="22">
        <f t="shared" si="29"/>
        <v>0</v>
      </c>
      <c r="N652" s="72">
        <f>+'REPORTE FEBRERO IMROM'!N652</f>
        <v>0</v>
      </c>
      <c r="O652" s="43"/>
      <c r="P652" s="44"/>
      <c r="Q652" s="51">
        <f>+'REPORTE FEBRERO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FEBRERO IMROM'!M653</f>
        <v>0</v>
      </c>
      <c r="I653" s="31"/>
      <c r="J653" s="31"/>
      <c r="K653" s="31"/>
      <c r="L653" s="22">
        <f t="shared" si="28"/>
        <v>0</v>
      </c>
      <c r="M653" s="22">
        <f t="shared" si="29"/>
        <v>0</v>
      </c>
      <c r="N653" s="72">
        <f>+'REPORTE FEBRERO IMROM'!N653</f>
        <v>0</v>
      </c>
      <c r="O653" s="43"/>
      <c r="P653" s="44"/>
      <c r="Q653" s="51">
        <f>+'REPORTE FEBRERO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FEBRERO IMROM'!M654</f>
        <v>0</v>
      </c>
      <c r="I654" s="31"/>
      <c r="J654" s="31"/>
      <c r="K654" s="31"/>
      <c r="L654" s="22">
        <f t="shared" si="28"/>
        <v>0</v>
      </c>
      <c r="M654" s="22">
        <f t="shared" si="29"/>
        <v>0</v>
      </c>
      <c r="N654" s="72">
        <f>+'REPORTE FEBRERO IMROM'!N654</f>
        <v>0</v>
      </c>
      <c r="O654" s="43"/>
      <c r="P654" s="44"/>
      <c r="Q654" s="51">
        <f>+'REPORTE FEBRERO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FEBRERO IMROM'!M655</f>
        <v>0</v>
      </c>
      <c r="I655" s="31"/>
      <c r="J655" s="31"/>
      <c r="K655" s="31"/>
      <c r="L655" s="22">
        <f t="shared" si="28"/>
        <v>0</v>
      </c>
      <c r="M655" s="22">
        <f t="shared" si="29"/>
        <v>0</v>
      </c>
      <c r="N655" s="72">
        <f>+'REPORTE FEBRERO IMROM'!N655</f>
        <v>0</v>
      </c>
      <c r="O655" s="43"/>
      <c r="P655" s="44"/>
      <c r="Q655" s="51">
        <f>+'REPORTE FEBRERO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FEBRERO IMROM'!M656</f>
        <v>0</v>
      </c>
      <c r="I656" s="31"/>
      <c r="J656" s="31"/>
      <c r="K656" s="31"/>
      <c r="L656" s="22">
        <f t="shared" si="28"/>
        <v>0</v>
      </c>
      <c r="M656" s="22">
        <f t="shared" si="29"/>
        <v>0</v>
      </c>
      <c r="N656" s="72">
        <f>+'REPORTE FEBRERO IMROM'!N656</f>
        <v>0</v>
      </c>
      <c r="O656" s="43"/>
      <c r="P656" s="44"/>
      <c r="Q656" s="51">
        <f>+'REPORTE FEBRERO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FEBRERO IMROM'!M657</f>
        <v>0</v>
      </c>
      <c r="I657" s="31"/>
      <c r="J657" s="31"/>
      <c r="K657" s="31"/>
      <c r="L657" s="22">
        <f t="shared" si="28"/>
        <v>0</v>
      </c>
      <c r="M657" s="22">
        <f t="shared" si="29"/>
        <v>0</v>
      </c>
      <c r="N657" s="72">
        <f>+'REPORTE FEBRERO IMROM'!N657</f>
        <v>0</v>
      </c>
      <c r="O657" s="43"/>
      <c r="P657" s="44"/>
      <c r="Q657" s="51">
        <f>+'REPORTE FEBRERO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FEBRERO IMROM'!M658</f>
        <v>0</v>
      </c>
      <c r="I658" s="31"/>
      <c r="J658" s="31"/>
      <c r="K658" s="31"/>
      <c r="L658" s="22">
        <f t="shared" si="28"/>
        <v>0</v>
      </c>
      <c r="M658" s="22">
        <f t="shared" si="29"/>
        <v>0</v>
      </c>
      <c r="N658" s="72">
        <f>+'REPORTE FEBRERO IMROM'!N658</f>
        <v>0</v>
      </c>
      <c r="O658" s="43"/>
      <c r="P658" s="44"/>
      <c r="Q658" s="51">
        <f>+'REPORTE FEBRERO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FEBRERO IMROM'!M659</f>
        <v>0</v>
      </c>
      <c r="I659" s="31"/>
      <c r="J659" s="31"/>
      <c r="K659" s="31"/>
      <c r="L659" s="22">
        <f t="shared" si="28"/>
        <v>0</v>
      </c>
      <c r="M659" s="22">
        <f t="shared" si="29"/>
        <v>0</v>
      </c>
      <c r="N659" s="72">
        <f>+'REPORTE FEBRERO IMROM'!N659</f>
        <v>0</v>
      </c>
      <c r="O659" s="43"/>
      <c r="P659" s="44"/>
      <c r="Q659" s="51">
        <f>+'REPORTE FEBRERO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FEBRERO IMROM'!M660</f>
        <v>0</v>
      </c>
      <c r="I660" s="31"/>
      <c r="J660" s="31"/>
      <c r="K660" s="31"/>
      <c r="L660" s="22">
        <f t="shared" ref="L660:L717" si="31">I660+J660+K660</f>
        <v>0</v>
      </c>
      <c r="M660" s="22">
        <f t="shared" ref="M660:M717" si="32">H660+L660</f>
        <v>0</v>
      </c>
      <c r="N660" s="72">
        <f>+'REPORTE FEBRERO IMROM'!N660</f>
        <v>0</v>
      </c>
      <c r="O660" s="43"/>
      <c r="P660" s="44"/>
      <c r="Q660" s="51">
        <f>+'REPORTE FEBRERO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FEBRERO IMROM'!M661</f>
        <v>0</v>
      </c>
      <c r="I661" s="31"/>
      <c r="J661" s="31"/>
      <c r="K661" s="31"/>
      <c r="L661" s="22">
        <f t="shared" si="31"/>
        <v>0</v>
      </c>
      <c r="M661" s="22">
        <f t="shared" si="32"/>
        <v>0</v>
      </c>
      <c r="N661" s="72">
        <f>+'REPORTE FEBRERO IMROM'!N661</f>
        <v>0</v>
      </c>
      <c r="O661" s="43"/>
      <c r="P661" s="44"/>
      <c r="Q661" s="51">
        <f>+'REPORTE FEBRERO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FEBRERO IMROM'!M662</f>
        <v>0</v>
      </c>
      <c r="I662" s="31"/>
      <c r="J662" s="31"/>
      <c r="K662" s="31"/>
      <c r="L662" s="22">
        <f t="shared" si="31"/>
        <v>0</v>
      </c>
      <c r="M662" s="22">
        <f t="shared" si="32"/>
        <v>0</v>
      </c>
      <c r="N662" s="72">
        <f>+'REPORTE FEBRERO IMROM'!N662</f>
        <v>0</v>
      </c>
      <c r="O662" s="43"/>
      <c r="P662" s="44"/>
      <c r="Q662" s="51">
        <f>+'REPORTE FEBRERO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FEBRERO IMROM'!M663</f>
        <v>0</v>
      </c>
      <c r="I663" s="31"/>
      <c r="J663" s="31"/>
      <c r="K663" s="31"/>
      <c r="L663" s="22">
        <f t="shared" si="31"/>
        <v>0</v>
      </c>
      <c r="M663" s="22">
        <f t="shared" si="32"/>
        <v>0</v>
      </c>
      <c r="N663" s="72">
        <f>+'REPORTE FEBRERO IMROM'!N663</f>
        <v>0</v>
      </c>
      <c r="O663" s="43"/>
      <c r="P663" s="44"/>
      <c r="Q663" s="51">
        <f>+'REPORTE FEBRERO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FEBRERO IMROM'!M664</f>
        <v>0</v>
      </c>
      <c r="I664" s="31"/>
      <c r="J664" s="31"/>
      <c r="K664" s="31"/>
      <c r="L664" s="22">
        <f t="shared" si="31"/>
        <v>0</v>
      </c>
      <c r="M664" s="22">
        <f t="shared" si="32"/>
        <v>0</v>
      </c>
      <c r="N664" s="72">
        <f>+'REPORTE FEBRERO IMROM'!N664</f>
        <v>0</v>
      </c>
      <c r="O664" s="43"/>
      <c r="P664" s="44"/>
      <c r="Q664" s="51">
        <f>+'REPORTE FEBRERO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FEBRERO IMROM'!M665</f>
        <v>0</v>
      </c>
      <c r="I665" s="31"/>
      <c r="J665" s="31"/>
      <c r="K665" s="31"/>
      <c r="L665" s="22">
        <f t="shared" si="31"/>
        <v>0</v>
      </c>
      <c r="M665" s="22">
        <f t="shared" si="32"/>
        <v>0</v>
      </c>
      <c r="N665" s="72">
        <f>+'REPORTE FEBRERO IMROM'!N665</f>
        <v>0</v>
      </c>
      <c r="O665" s="43"/>
      <c r="P665" s="44"/>
      <c r="Q665" s="51">
        <f>+'REPORTE FEBRERO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FEBRERO IMROM'!M666</f>
        <v>0</v>
      </c>
      <c r="I666" s="31"/>
      <c r="J666" s="31"/>
      <c r="K666" s="31"/>
      <c r="L666" s="22">
        <f t="shared" si="31"/>
        <v>0</v>
      </c>
      <c r="M666" s="22">
        <f t="shared" si="32"/>
        <v>0</v>
      </c>
      <c r="N666" s="72">
        <f>+'REPORTE FEBRERO IMROM'!N666</f>
        <v>0</v>
      </c>
      <c r="O666" s="43"/>
      <c r="P666" s="44"/>
      <c r="Q666" s="51">
        <f>+'REPORTE FEBRERO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FEBRERO IMROM'!M667</f>
        <v>0</v>
      </c>
      <c r="I667" s="31"/>
      <c r="J667" s="31"/>
      <c r="K667" s="31"/>
      <c r="L667" s="22">
        <f t="shared" si="31"/>
        <v>0</v>
      </c>
      <c r="M667" s="22">
        <f t="shared" si="32"/>
        <v>0</v>
      </c>
      <c r="N667" s="72">
        <f>+'REPORTE FEBRERO IMROM'!N667</f>
        <v>0</v>
      </c>
      <c r="O667" s="43"/>
      <c r="P667" s="44"/>
      <c r="Q667" s="51">
        <f>+'REPORTE FEBRERO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FEBRERO IMROM'!M668</f>
        <v>0</v>
      </c>
      <c r="I668" s="31"/>
      <c r="J668" s="31"/>
      <c r="K668" s="31"/>
      <c r="L668" s="22">
        <f t="shared" si="31"/>
        <v>0</v>
      </c>
      <c r="M668" s="22">
        <f t="shared" si="32"/>
        <v>0</v>
      </c>
      <c r="N668" s="72">
        <f>+'REPORTE FEBRERO IMROM'!N668</f>
        <v>0</v>
      </c>
      <c r="O668" s="43"/>
      <c r="P668" s="44"/>
      <c r="Q668" s="51">
        <f>+'REPORTE FEBRERO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FEBRERO IMROM'!M669</f>
        <v>0</v>
      </c>
      <c r="I669" s="31"/>
      <c r="J669" s="31"/>
      <c r="K669" s="31"/>
      <c r="L669" s="22">
        <f t="shared" si="31"/>
        <v>0</v>
      </c>
      <c r="M669" s="22">
        <f t="shared" si="32"/>
        <v>0</v>
      </c>
      <c r="N669" s="72">
        <f>+'REPORTE FEBRERO IMROM'!N669</f>
        <v>0</v>
      </c>
      <c r="O669" s="43"/>
      <c r="P669" s="44"/>
      <c r="Q669" s="51">
        <f>+'REPORTE FEBRERO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FEBRERO IMROM'!M670</f>
        <v>0</v>
      </c>
      <c r="I670" s="31"/>
      <c r="J670" s="31"/>
      <c r="K670" s="31"/>
      <c r="L670" s="22">
        <f t="shared" si="31"/>
        <v>0</v>
      </c>
      <c r="M670" s="22">
        <f t="shared" si="32"/>
        <v>0</v>
      </c>
      <c r="N670" s="72">
        <f>+'REPORTE FEBRERO IMROM'!N670</f>
        <v>0</v>
      </c>
      <c r="O670" s="43"/>
      <c r="P670" s="44"/>
      <c r="Q670" s="51">
        <f>+'REPORTE FEBRERO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FEBRERO IMROM'!M671</f>
        <v>0</v>
      </c>
      <c r="I671" s="31"/>
      <c r="J671" s="31"/>
      <c r="K671" s="31"/>
      <c r="L671" s="22">
        <f t="shared" si="31"/>
        <v>0</v>
      </c>
      <c r="M671" s="22">
        <f t="shared" si="32"/>
        <v>0</v>
      </c>
      <c r="N671" s="72">
        <f>+'REPORTE FEBRERO IMROM'!N671</f>
        <v>0</v>
      </c>
      <c r="O671" s="43"/>
      <c r="P671" s="44"/>
      <c r="Q671" s="51">
        <f>+'REPORTE FEBRERO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FEBRERO IMROM'!M672</f>
        <v>0</v>
      </c>
      <c r="I672" s="31"/>
      <c r="J672" s="31"/>
      <c r="K672" s="31"/>
      <c r="L672" s="22">
        <f t="shared" si="31"/>
        <v>0</v>
      </c>
      <c r="M672" s="22">
        <f t="shared" si="32"/>
        <v>0</v>
      </c>
      <c r="N672" s="72">
        <f>+'REPORTE FEBRERO IMROM'!N672</f>
        <v>0</v>
      </c>
      <c r="O672" s="43"/>
      <c r="P672" s="44"/>
      <c r="Q672" s="51">
        <f>+'REPORTE FEBRERO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FEBRERO IMROM'!M673</f>
        <v>0</v>
      </c>
      <c r="I673" s="31"/>
      <c r="J673" s="31"/>
      <c r="K673" s="31"/>
      <c r="L673" s="22">
        <f t="shared" si="31"/>
        <v>0</v>
      </c>
      <c r="M673" s="22">
        <f t="shared" si="32"/>
        <v>0</v>
      </c>
      <c r="N673" s="72">
        <f>+'REPORTE FEBRERO IMROM'!N673</f>
        <v>0</v>
      </c>
      <c r="O673" s="43"/>
      <c r="P673" s="44"/>
      <c r="Q673" s="51">
        <f>+'REPORTE FEBRERO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FEBRERO IMROM'!M674</f>
        <v>0</v>
      </c>
      <c r="I674" s="31"/>
      <c r="J674" s="31"/>
      <c r="K674" s="31"/>
      <c r="L674" s="22">
        <f t="shared" si="31"/>
        <v>0</v>
      </c>
      <c r="M674" s="22">
        <f t="shared" si="32"/>
        <v>0</v>
      </c>
      <c r="N674" s="72">
        <f>+'REPORTE FEBRERO IMROM'!N674</f>
        <v>0</v>
      </c>
      <c r="O674" s="43"/>
      <c r="P674" s="44"/>
      <c r="Q674" s="51">
        <f>+'REPORTE FEBRERO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FEBRERO IMROM'!M675</f>
        <v>0</v>
      </c>
      <c r="I675" s="31"/>
      <c r="J675" s="31"/>
      <c r="K675" s="31"/>
      <c r="L675" s="22">
        <f t="shared" si="31"/>
        <v>0</v>
      </c>
      <c r="M675" s="22">
        <f t="shared" si="32"/>
        <v>0</v>
      </c>
      <c r="N675" s="72">
        <f>+'REPORTE FEBRERO IMROM'!N675</f>
        <v>0</v>
      </c>
      <c r="O675" s="43"/>
      <c r="P675" s="44"/>
      <c r="Q675" s="51">
        <f>+'REPORTE FEBRERO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FEBRERO IMROM'!M676</f>
        <v>0</v>
      </c>
      <c r="I676" s="31"/>
      <c r="J676" s="31"/>
      <c r="K676" s="31"/>
      <c r="L676" s="22">
        <f t="shared" si="31"/>
        <v>0</v>
      </c>
      <c r="M676" s="22">
        <f t="shared" si="32"/>
        <v>0</v>
      </c>
      <c r="N676" s="72">
        <f>+'REPORTE FEBRERO IMROM'!N676</f>
        <v>0</v>
      </c>
      <c r="O676" s="43"/>
      <c r="P676" s="44"/>
      <c r="Q676" s="51">
        <f>+'REPORTE FEBRERO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FEBRERO IMROM'!M677</f>
        <v>0</v>
      </c>
      <c r="I677" s="31"/>
      <c r="J677" s="31"/>
      <c r="K677" s="31"/>
      <c r="L677" s="22">
        <f t="shared" si="31"/>
        <v>0</v>
      </c>
      <c r="M677" s="22">
        <f t="shared" si="32"/>
        <v>0</v>
      </c>
      <c r="N677" s="72">
        <f>+'REPORTE FEBRERO IMROM'!N677</f>
        <v>0</v>
      </c>
      <c r="O677" s="43"/>
      <c r="P677" s="44"/>
      <c r="Q677" s="51">
        <f>+'REPORTE FEBRERO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FEBRERO IMROM'!M678</f>
        <v>0</v>
      </c>
      <c r="I678" s="31"/>
      <c r="J678" s="31"/>
      <c r="K678" s="31"/>
      <c r="L678" s="22">
        <f t="shared" si="31"/>
        <v>0</v>
      </c>
      <c r="M678" s="22">
        <f t="shared" si="32"/>
        <v>0</v>
      </c>
      <c r="N678" s="72">
        <f>+'REPORTE FEBRERO IMROM'!N678</f>
        <v>0</v>
      </c>
      <c r="O678" s="43"/>
      <c r="P678" s="44"/>
      <c r="Q678" s="51">
        <f>+'REPORTE FEBRERO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FEBRERO IMROM'!M679</f>
        <v>0</v>
      </c>
      <c r="I679" s="31"/>
      <c r="J679" s="31"/>
      <c r="K679" s="31"/>
      <c r="L679" s="22">
        <f t="shared" si="31"/>
        <v>0</v>
      </c>
      <c r="M679" s="22">
        <f t="shared" si="32"/>
        <v>0</v>
      </c>
      <c r="N679" s="72">
        <f>+'REPORTE FEBRERO IMROM'!N679</f>
        <v>0</v>
      </c>
      <c r="O679" s="43"/>
      <c r="P679" s="44"/>
      <c r="Q679" s="51">
        <f>+'REPORTE FEBRERO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FEBRERO IMROM'!M680</f>
        <v>0</v>
      </c>
      <c r="I680" s="31"/>
      <c r="J680" s="31"/>
      <c r="K680" s="31"/>
      <c r="L680" s="22">
        <f t="shared" si="31"/>
        <v>0</v>
      </c>
      <c r="M680" s="22">
        <f t="shared" si="32"/>
        <v>0</v>
      </c>
      <c r="N680" s="72">
        <f>+'REPORTE FEBRERO IMROM'!N680</f>
        <v>0</v>
      </c>
      <c r="O680" s="43"/>
      <c r="P680" s="44"/>
      <c r="Q680" s="51">
        <f>+'REPORTE FEBRERO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FEBRERO IMROM'!M681</f>
        <v>0</v>
      </c>
      <c r="I681" s="31"/>
      <c r="J681" s="31"/>
      <c r="K681" s="31"/>
      <c r="L681" s="22">
        <f t="shared" si="31"/>
        <v>0</v>
      </c>
      <c r="M681" s="22">
        <f t="shared" si="32"/>
        <v>0</v>
      </c>
      <c r="N681" s="72">
        <f>+'REPORTE FEBRERO IMROM'!N681</f>
        <v>0</v>
      </c>
      <c r="O681" s="43"/>
      <c r="P681" s="44"/>
      <c r="Q681" s="51">
        <f>+'REPORTE FEBRERO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FEBRERO IMROM'!M682</f>
        <v>0</v>
      </c>
      <c r="I682" s="31"/>
      <c r="J682" s="31"/>
      <c r="K682" s="31"/>
      <c r="L682" s="22">
        <f t="shared" si="31"/>
        <v>0</v>
      </c>
      <c r="M682" s="22">
        <f t="shared" si="32"/>
        <v>0</v>
      </c>
      <c r="N682" s="72">
        <f>+'REPORTE FEBRERO IMROM'!N682</f>
        <v>0</v>
      </c>
      <c r="O682" s="43"/>
      <c r="P682" s="44"/>
      <c r="Q682" s="51">
        <f>+'REPORTE FEBRERO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FEBRERO IMROM'!M683</f>
        <v>0</v>
      </c>
      <c r="I683" s="31"/>
      <c r="J683" s="31"/>
      <c r="K683" s="31"/>
      <c r="L683" s="22">
        <f t="shared" si="31"/>
        <v>0</v>
      </c>
      <c r="M683" s="22">
        <f t="shared" si="32"/>
        <v>0</v>
      </c>
      <c r="N683" s="72">
        <f>+'REPORTE FEBRERO IMROM'!N683</f>
        <v>0</v>
      </c>
      <c r="O683" s="43"/>
      <c r="P683" s="44"/>
      <c r="Q683" s="51">
        <f>+'REPORTE FEBRERO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FEBRERO IMROM'!M684</f>
        <v>0</v>
      </c>
      <c r="I684" s="31"/>
      <c r="J684" s="31"/>
      <c r="K684" s="31"/>
      <c r="L684" s="22">
        <f t="shared" si="31"/>
        <v>0</v>
      </c>
      <c r="M684" s="22">
        <f t="shared" si="32"/>
        <v>0</v>
      </c>
      <c r="N684" s="72">
        <f>+'REPORTE FEBRERO IMROM'!N684</f>
        <v>0</v>
      </c>
      <c r="O684" s="43"/>
      <c r="P684" s="44"/>
      <c r="Q684" s="51">
        <f>+'REPORTE FEBRERO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FEBRERO IMROM'!M685</f>
        <v>0</v>
      </c>
      <c r="I685" s="31"/>
      <c r="J685" s="31"/>
      <c r="K685" s="31"/>
      <c r="L685" s="22">
        <f t="shared" si="31"/>
        <v>0</v>
      </c>
      <c r="M685" s="22">
        <f t="shared" si="32"/>
        <v>0</v>
      </c>
      <c r="N685" s="72">
        <f>+'REPORTE FEBRERO IMROM'!N685</f>
        <v>0</v>
      </c>
      <c r="O685" s="43"/>
      <c r="P685" s="44"/>
      <c r="Q685" s="51">
        <f>+'REPORTE FEBRERO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FEBRERO IMROM'!M686</f>
        <v>0</v>
      </c>
      <c r="I686" s="31"/>
      <c r="J686" s="31"/>
      <c r="K686" s="31"/>
      <c r="L686" s="22">
        <f t="shared" si="31"/>
        <v>0</v>
      </c>
      <c r="M686" s="22">
        <f t="shared" si="32"/>
        <v>0</v>
      </c>
      <c r="N686" s="72">
        <f>+'REPORTE FEBRERO IMROM'!N686</f>
        <v>0</v>
      </c>
      <c r="O686" s="43"/>
      <c r="P686" s="44"/>
      <c r="Q686" s="51">
        <f>+'REPORTE FEBRERO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FEBRERO IMROM'!M687</f>
        <v>0</v>
      </c>
      <c r="I687" s="31"/>
      <c r="J687" s="31"/>
      <c r="K687" s="31"/>
      <c r="L687" s="22">
        <f t="shared" si="31"/>
        <v>0</v>
      </c>
      <c r="M687" s="22">
        <f t="shared" si="32"/>
        <v>0</v>
      </c>
      <c r="N687" s="72">
        <f>+'REPORTE FEBRERO IMROM'!N687</f>
        <v>0</v>
      </c>
      <c r="O687" s="43"/>
      <c r="P687" s="44"/>
      <c r="Q687" s="51">
        <f>+'REPORTE FEBRERO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FEBRERO IMROM'!M688</f>
        <v>0</v>
      </c>
      <c r="I688" s="31"/>
      <c r="J688" s="31"/>
      <c r="K688" s="31"/>
      <c r="L688" s="22">
        <f t="shared" si="31"/>
        <v>0</v>
      </c>
      <c r="M688" s="22">
        <f t="shared" si="32"/>
        <v>0</v>
      </c>
      <c r="N688" s="72">
        <f>+'REPORTE FEBRERO IMROM'!N688</f>
        <v>0</v>
      </c>
      <c r="O688" s="43"/>
      <c r="P688" s="44"/>
      <c r="Q688" s="51">
        <f>+'REPORTE FEBRERO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FEBRERO IMROM'!M689</f>
        <v>0</v>
      </c>
      <c r="I689" s="31"/>
      <c r="J689" s="31"/>
      <c r="K689" s="31"/>
      <c r="L689" s="22">
        <f t="shared" si="31"/>
        <v>0</v>
      </c>
      <c r="M689" s="22">
        <f t="shared" si="32"/>
        <v>0</v>
      </c>
      <c r="N689" s="72">
        <f>+'REPORTE FEBRERO IMROM'!N689</f>
        <v>0</v>
      </c>
      <c r="O689" s="43"/>
      <c r="P689" s="44"/>
      <c r="Q689" s="51">
        <f>+'REPORTE FEBRERO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FEBRERO IMROM'!M690</f>
        <v>0</v>
      </c>
      <c r="I690" s="31"/>
      <c r="J690" s="31"/>
      <c r="K690" s="31"/>
      <c r="L690" s="22">
        <f t="shared" si="31"/>
        <v>0</v>
      </c>
      <c r="M690" s="22">
        <f t="shared" si="32"/>
        <v>0</v>
      </c>
      <c r="N690" s="72">
        <f>+'REPORTE FEBRERO IMROM'!N690</f>
        <v>0</v>
      </c>
      <c r="O690" s="43"/>
      <c r="P690" s="44"/>
      <c r="Q690" s="51">
        <f>+'REPORTE FEBRERO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FEBRERO IMROM'!M691</f>
        <v>0</v>
      </c>
      <c r="I691" s="31"/>
      <c r="J691" s="31"/>
      <c r="K691" s="31"/>
      <c r="L691" s="22">
        <f t="shared" si="31"/>
        <v>0</v>
      </c>
      <c r="M691" s="22">
        <f t="shared" si="32"/>
        <v>0</v>
      </c>
      <c r="N691" s="72">
        <f>+'REPORTE FEBRERO IMROM'!N691</f>
        <v>0</v>
      </c>
      <c r="O691" s="43"/>
      <c r="P691" s="44"/>
      <c r="Q691" s="51">
        <f>+'REPORTE FEBRERO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FEBRERO IMROM'!M692</f>
        <v>0</v>
      </c>
      <c r="I692" s="31"/>
      <c r="J692" s="31"/>
      <c r="K692" s="31"/>
      <c r="L692" s="22">
        <f t="shared" si="31"/>
        <v>0</v>
      </c>
      <c r="M692" s="22">
        <f t="shared" si="32"/>
        <v>0</v>
      </c>
      <c r="N692" s="72">
        <f>+'REPORTE FEBRERO IMROM'!N692</f>
        <v>0</v>
      </c>
      <c r="O692" s="43"/>
      <c r="P692" s="44"/>
      <c r="Q692" s="51">
        <f>+'REPORTE FEBRERO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FEBRERO IMROM'!M693</f>
        <v>0</v>
      </c>
      <c r="I693" s="31"/>
      <c r="J693" s="31"/>
      <c r="K693" s="31"/>
      <c r="L693" s="22">
        <f t="shared" si="31"/>
        <v>0</v>
      </c>
      <c r="M693" s="22">
        <f t="shared" si="32"/>
        <v>0</v>
      </c>
      <c r="N693" s="72">
        <f>+'REPORTE FEBRERO IMROM'!N693</f>
        <v>0</v>
      </c>
      <c r="O693" s="43"/>
      <c r="P693" s="44"/>
      <c r="Q693" s="51">
        <f>+'REPORTE FEBRERO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FEBRERO IMROM'!M694</f>
        <v>0</v>
      </c>
      <c r="I694" s="31"/>
      <c r="J694" s="31"/>
      <c r="K694" s="31"/>
      <c r="L694" s="22">
        <f t="shared" si="31"/>
        <v>0</v>
      </c>
      <c r="M694" s="22">
        <f t="shared" si="32"/>
        <v>0</v>
      </c>
      <c r="N694" s="72">
        <f>+'REPORTE FEBRERO IMROM'!N694</f>
        <v>0</v>
      </c>
      <c r="O694" s="43"/>
      <c r="P694" s="44"/>
      <c r="Q694" s="51">
        <f>+'REPORTE FEBRERO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FEBRERO IMROM'!M695</f>
        <v>0</v>
      </c>
      <c r="I695" s="31"/>
      <c r="J695" s="31"/>
      <c r="K695" s="31"/>
      <c r="L695" s="22">
        <f t="shared" si="31"/>
        <v>0</v>
      </c>
      <c r="M695" s="22">
        <f t="shared" si="32"/>
        <v>0</v>
      </c>
      <c r="N695" s="72">
        <f>+'REPORTE FEBRERO IMROM'!N695</f>
        <v>0</v>
      </c>
      <c r="O695" s="43"/>
      <c r="P695" s="44"/>
      <c r="Q695" s="51">
        <f>+'REPORTE FEBRERO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FEBRERO IMROM'!M696</f>
        <v>0</v>
      </c>
      <c r="I696" s="31"/>
      <c r="J696" s="31"/>
      <c r="K696" s="31"/>
      <c r="L696" s="22">
        <f t="shared" si="31"/>
        <v>0</v>
      </c>
      <c r="M696" s="22">
        <f t="shared" si="32"/>
        <v>0</v>
      </c>
      <c r="N696" s="72">
        <f>+'REPORTE FEBRERO IMROM'!N696</f>
        <v>0</v>
      </c>
      <c r="O696" s="43"/>
      <c r="P696" s="44"/>
      <c r="Q696" s="51">
        <f>+'REPORTE FEBRERO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FEBRERO IMROM'!M697</f>
        <v>0</v>
      </c>
      <c r="I697" s="31"/>
      <c r="J697" s="31"/>
      <c r="K697" s="31"/>
      <c r="L697" s="22">
        <f t="shared" si="31"/>
        <v>0</v>
      </c>
      <c r="M697" s="22">
        <f t="shared" si="32"/>
        <v>0</v>
      </c>
      <c r="N697" s="72">
        <f>+'REPORTE FEBRERO IMROM'!N697</f>
        <v>0</v>
      </c>
      <c r="O697" s="43"/>
      <c r="P697" s="44"/>
      <c r="Q697" s="51">
        <f>+'REPORTE FEBRERO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FEBRERO IMROM'!M698</f>
        <v>0</v>
      </c>
      <c r="I698" s="31"/>
      <c r="J698" s="31"/>
      <c r="K698" s="31"/>
      <c r="L698" s="22">
        <f t="shared" si="31"/>
        <v>0</v>
      </c>
      <c r="M698" s="22">
        <f t="shared" si="32"/>
        <v>0</v>
      </c>
      <c r="N698" s="72">
        <f>+'REPORTE FEBRERO IMROM'!N698</f>
        <v>0</v>
      </c>
      <c r="O698" s="43"/>
      <c r="P698" s="44"/>
      <c r="Q698" s="51">
        <f>+'REPORTE FEBRERO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FEBRERO IMROM'!M699</f>
        <v>0</v>
      </c>
      <c r="I699" s="31"/>
      <c r="J699" s="31"/>
      <c r="K699" s="31"/>
      <c r="L699" s="22">
        <f t="shared" si="31"/>
        <v>0</v>
      </c>
      <c r="M699" s="22">
        <f t="shared" si="32"/>
        <v>0</v>
      </c>
      <c r="N699" s="72">
        <f>+'REPORTE FEBRERO IMROM'!N699</f>
        <v>0</v>
      </c>
      <c r="O699" s="43"/>
      <c r="P699" s="44"/>
      <c r="Q699" s="51">
        <f>+'REPORTE FEBRERO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FEBRERO IMROM'!M700</f>
        <v>0</v>
      </c>
      <c r="I700" s="31"/>
      <c r="J700" s="31"/>
      <c r="K700" s="31"/>
      <c r="L700" s="22">
        <f t="shared" si="31"/>
        <v>0</v>
      </c>
      <c r="M700" s="22">
        <f t="shared" si="32"/>
        <v>0</v>
      </c>
      <c r="N700" s="72">
        <f>+'REPORTE FEBRERO IMROM'!N700</f>
        <v>0</v>
      </c>
      <c r="O700" s="43"/>
      <c r="P700" s="44"/>
      <c r="Q700" s="51">
        <f>+'REPORTE FEBRERO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FEBRERO IMROM'!M701</f>
        <v>0</v>
      </c>
      <c r="I701" s="31"/>
      <c r="J701" s="31"/>
      <c r="K701" s="31"/>
      <c r="L701" s="22">
        <f t="shared" si="31"/>
        <v>0</v>
      </c>
      <c r="M701" s="22">
        <f t="shared" si="32"/>
        <v>0</v>
      </c>
      <c r="N701" s="72">
        <f>+'REPORTE FEBRERO IMROM'!N701</f>
        <v>0</v>
      </c>
      <c r="O701" s="43"/>
      <c r="P701" s="44"/>
      <c r="Q701" s="51">
        <f>+'REPORTE FEBRERO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FEBRERO IMROM'!M702</f>
        <v>0</v>
      </c>
      <c r="I702" s="31"/>
      <c r="J702" s="31"/>
      <c r="K702" s="31"/>
      <c r="L702" s="22">
        <f t="shared" si="31"/>
        <v>0</v>
      </c>
      <c r="M702" s="22">
        <f t="shared" si="32"/>
        <v>0</v>
      </c>
      <c r="N702" s="72">
        <f>+'REPORTE FEBRERO IMROM'!N702</f>
        <v>0</v>
      </c>
      <c r="O702" s="43"/>
      <c r="P702" s="44"/>
      <c r="Q702" s="51">
        <f>+'REPORTE FEBRERO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FEBRERO IMROM'!M703</f>
        <v>0</v>
      </c>
      <c r="I703" s="31"/>
      <c r="J703" s="31"/>
      <c r="K703" s="31"/>
      <c r="L703" s="22">
        <f t="shared" si="31"/>
        <v>0</v>
      </c>
      <c r="M703" s="22">
        <f t="shared" si="32"/>
        <v>0</v>
      </c>
      <c r="N703" s="72">
        <f>+'REPORTE FEBRERO IMROM'!N703</f>
        <v>0</v>
      </c>
      <c r="O703" s="43"/>
      <c r="P703" s="44"/>
      <c r="Q703" s="51">
        <f>+'REPORTE FEBRERO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FEBRERO IMROM'!M704</f>
        <v>0</v>
      </c>
      <c r="I704" s="31"/>
      <c r="J704" s="31"/>
      <c r="K704" s="31"/>
      <c r="L704" s="22">
        <f t="shared" si="31"/>
        <v>0</v>
      </c>
      <c r="M704" s="22">
        <f t="shared" si="32"/>
        <v>0</v>
      </c>
      <c r="N704" s="72">
        <f>+'REPORTE FEBRERO IMROM'!N704</f>
        <v>0</v>
      </c>
      <c r="O704" s="43"/>
      <c r="P704" s="44"/>
      <c r="Q704" s="51">
        <f>+'REPORTE FEBRERO IMROM'!Q704</f>
        <v>0</v>
      </c>
      <c r="R704" s="25" t="str">
        <f>IF(M704=0,"",M704/'CED. GRAL POR REP. O MANTTO'!G710)</f>
        <v/>
      </c>
      <c r="S704" s="35" t="str">
        <f t="shared" si="30"/>
        <v/>
      </c>
    </row>
    <row r="705" spans="2: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FEBRERO IMROM'!M705</f>
        <v>0</v>
      </c>
      <c r="I705" s="31"/>
      <c r="J705" s="31"/>
      <c r="K705" s="31"/>
      <c r="L705" s="22">
        <f t="shared" si="31"/>
        <v>0</v>
      </c>
      <c r="M705" s="22">
        <f t="shared" si="32"/>
        <v>0</v>
      </c>
      <c r="N705" s="72">
        <f>+'REPORTE FEBRERO IMROM'!N705</f>
        <v>0</v>
      </c>
      <c r="O705" s="43"/>
      <c r="P705" s="44"/>
      <c r="Q705" s="51">
        <f>+'REPORTE FEBRERO IMROM'!Q705</f>
        <v>0</v>
      </c>
      <c r="R705" s="25" t="str">
        <f>IF(M705=0,"",M705/'CED. GRAL POR REP. O MANTTO'!G711)</f>
        <v/>
      </c>
      <c r="S705" s="35" t="str">
        <f t="shared" si="30"/>
        <v/>
      </c>
    </row>
    <row r="706" spans="2: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FEBRERO IMROM'!M706</f>
        <v>0</v>
      </c>
      <c r="I706" s="31"/>
      <c r="J706" s="31"/>
      <c r="K706" s="31"/>
      <c r="L706" s="22">
        <f t="shared" si="31"/>
        <v>0</v>
      </c>
      <c r="M706" s="22">
        <f t="shared" si="32"/>
        <v>0</v>
      </c>
      <c r="N706" s="72">
        <f>+'REPORTE FEBRERO IMROM'!N706</f>
        <v>0</v>
      </c>
      <c r="O706" s="43"/>
      <c r="P706" s="44"/>
      <c r="Q706" s="51">
        <f>+'REPORTE FEBRERO IMROM'!Q706</f>
        <v>0</v>
      </c>
      <c r="R706" s="25" t="str">
        <f>IF(M706=0,"",M706/'CED. GRAL POR REP. O MANTTO'!G712)</f>
        <v/>
      </c>
      <c r="S706" s="35" t="str">
        <f t="shared" si="30"/>
        <v/>
      </c>
    </row>
    <row r="707" spans="2: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FEBRERO IMROM'!M707</f>
        <v>0</v>
      </c>
      <c r="I707" s="31"/>
      <c r="J707" s="31"/>
      <c r="K707" s="31"/>
      <c r="L707" s="22">
        <f t="shared" si="31"/>
        <v>0</v>
      </c>
      <c r="M707" s="22">
        <f t="shared" si="32"/>
        <v>0</v>
      </c>
      <c r="N707" s="72">
        <f>+'REPORTE FEBRERO IMROM'!N707</f>
        <v>0</v>
      </c>
      <c r="O707" s="43"/>
      <c r="P707" s="44"/>
      <c r="Q707" s="51">
        <f>+'REPORTE FEBRERO IMROM'!Q707</f>
        <v>0</v>
      </c>
      <c r="R707" s="25" t="str">
        <f>IF(M707=0,"",M707/'CED. GRAL POR REP. O MANTTO'!G713)</f>
        <v/>
      </c>
      <c r="S707" s="35" t="str">
        <f t="shared" si="30"/>
        <v/>
      </c>
    </row>
    <row r="708" spans="2: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FEBRERO IMROM'!M708</f>
        <v>0</v>
      </c>
      <c r="I708" s="31"/>
      <c r="J708" s="31"/>
      <c r="K708" s="31"/>
      <c r="L708" s="22">
        <f t="shared" si="31"/>
        <v>0</v>
      </c>
      <c r="M708" s="22">
        <f t="shared" si="32"/>
        <v>0</v>
      </c>
      <c r="N708" s="72">
        <f>+'REPORTE FEBRERO IMROM'!N708</f>
        <v>0</v>
      </c>
      <c r="O708" s="43"/>
      <c r="P708" s="44"/>
      <c r="Q708" s="51">
        <f>+'REPORTE FEBRERO IMROM'!Q708</f>
        <v>0</v>
      </c>
      <c r="R708" s="25" t="str">
        <f>IF(M708=0,"",M708/'CED. GRAL POR REP. O MANTTO'!G714)</f>
        <v/>
      </c>
      <c r="S708" s="35" t="str">
        <f t="shared" si="30"/>
        <v/>
      </c>
    </row>
    <row r="709" spans="2: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FEBRERO IMROM'!M709</f>
        <v>0</v>
      </c>
      <c r="I709" s="31"/>
      <c r="J709" s="31"/>
      <c r="K709" s="31"/>
      <c r="L709" s="22">
        <f t="shared" si="31"/>
        <v>0</v>
      </c>
      <c r="M709" s="22">
        <f t="shared" si="32"/>
        <v>0</v>
      </c>
      <c r="N709" s="72">
        <f>+'REPORTE FEBRERO IMROM'!N709</f>
        <v>0</v>
      </c>
      <c r="O709" s="43"/>
      <c r="P709" s="44"/>
      <c r="Q709" s="51">
        <f>+'REPORTE FEBRERO IMROM'!Q709</f>
        <v>0</v>
      </c>
      <c r="R709" s="25" t="str">
        <f>IF(M709=0,"",M709/'CED. GRAL POR REP. O MANTTO'!G715)</f>
        <v/>
      </c>
      <c r="S709" s="35" t="str">
        <f t="shared" si="30"/>
        <v/>
      </c>
    </row>
    <row r="710" spans="2: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FEBRERO IMROM'!M710</f>
        <v>0</v>
      </c>
      <c r="I710" s="31"/>
      <c r="J710" s="31"/>
      <c r="K710" s="31"/>
      <c r="L710" s="22">
        <f t="shared" si="31"/>
        <v>0</v>
      </c>
      <c r="M710" s="22">
        <f t="shared" si="32"/>
        <v>0</v>
      </c>
      <c r="N710" s="72">
        <f>+'REPORTE FEBRERO IMROM'!N710</f>
        <v>0</v>
      </c>
      <c r="O710" s="43"/>
      <c r="P710" s="44"/>
      <c r="Q710" s="51">
        <f>+'REPORTE FEBRERO IMROM'!Q710</f>
        <v>0</v>
      </c>
      <c r="R710" s="25" t="str">
        <f>IF(M710=0,"",M710/'CED. GRAL POR REP. O MANTTO'!G716)</f>
        <v/>
      </c>
      <c r="S710" s="35" t="str">
        <f t="shared" si="30"/>
        <v/>
      </c>
    </row>
    <row r="711" spans="2: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FEBRERO IMROM'!M711</f>
        <v>0</v>
      </c>
      <c r="I711" s="31"/>
      <c r="J711" s="31"/>
      <c r="K711" s="31"/>
      <c r="L711" s="22">
        <f t="shared" si="31"/>
        <v>0</v>
      </c>
      <c r="M711" s="22">
        <f t="shared" si="32"/>
        <v>0</v>
      </c>
      <c r="N711" s="72">
        <f>+'REPORTE FEBRERO IMROM'!N711</f>
        <v>0</v>
      </c>
      <c r="O711" s="43"/>
      <c r="P711" s="44"/>
      <c r="Q711" s="51">
        <f>+'REPORTE FEBRERO IMROM'!Q711</f>
        <v>0</v>
      </c>
      <c r="R711" s="25" t="str">
        <f>IF(M711=0,"",M711/'CED. GRAL POR REP. O MANTTO'!G717)</f>
        <v/>
      </c>
      <c r="S711" s="35" t="str">
        <f t="shared" si="30"/>
        <v/>
      </c>
    </row>
    <row r="712" spans="2: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FEBRERO IMROM'!M712</f>
        <v>0</v>
      </c>
      <c r="I712" s="31"/>
      <c r="J712" s="31"/>
      <c r="K712" s="31"/>
      <c r="L712" s="22">
        <f t="shared" si="31"/>
        <v>0</v>
      </c>
      <c r="M712" s="22">
        <f t="shared" si="32"/>
        <v>0</v>
      </c>
      <c r="N712" s="72">
        <f>+'REPORTE FEBRERO IMROM'!N712</f>
        <v>0</v>
      </c>
      <c r="O712" s="43"/>
      <c r="P712" s="44"/>
      <c r="Q712" s="51">
        <f>+'REPORTE FEBRERO IMROM'!Q712</f>
        <v>0</v>
      </c>
      <c r="R712" s="25" t="str">
        <f>IF(M712=0,"",M712/'CED. GRAL POR REP. O MANTTO'!G718)</f>
        <v/>
      </c>
      <c r="S712" s="35" t="str">
        <f t="shared" si="30"/>
        <v/>
      </c>
    </row>
    <row r="713" spans="2: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FEBRERO IMROM'!M713</f>
        <v>0</v>
      </c>
      <c r="I713" s="31"/>
      <c r="J713" s="31"/>
      <c r="K713" s="31"/>
      <c r="L713" s="22">
        <f t="shared" si="31"/>
        <v>0</v>
      </c>
      <c r="M713" s="22">
        <f t="shared" si="32"/>
        <v>0</v>
      </c>
      <c r="N713" s="72">
        <f>+'REPORTE FEBRERO IMROM'!N713</f>
        <v>0</v>
      </c>
      <c r="O713" s="43"/>
      <c r="P713" s="44"/>
      <c r="Q713" s="51">
        <f>+'REPORTE FEBRERO IMROM'!Q713</f>
        <v>0</v>
      </c>
      <c r="R713" s="25" t="str">
        <f>IF(M713=0,"",M713/'CED. GRAL POR REP. O MANTTO'!G719)</f>
        <v/>
      </c>
      <c r="S713" s="35" t="str">
        <f t="shared" si="30"/>
        <v/>
      </c>
    </row>
    <row r="714" spans="2: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FEBRERO IMROM'!M714</f>
        <v>0</v>
      </c>
      <c r="I714" s="31"/>
      <c r="J714" s="31"/>
      <c r="K714" s="31"/>
      <c r="L714" s="22">
        <f t="shared" si="31"/>
        <v>0</v>
      </c>
      <c r="M714" s="22">
        <f t="shared" si="32"/>
        <v>0</v>
      </c>
      <c r="N714" s="72">
        <f>+'REPORTE FEBRERO IMROM'!N714</f>
        <v>0</v>
      </c>
      <c r="O714" s="43"/>
      <c r="P714" s="44"/>
      <c r="Q714" s="51">
        <f>+'REPORTE FEBRERO IMROM'!Q714</f>
        <v>0</v>
      </c>
      <c r="R714" s="25" t="str">
        <f>IF(M714=0,"",M714/'CED. GRAL POR REP. O MANTTO'!G720)</f>
        <v/>
      </c>
      <c r="S714" s="35" t="str">
        <f t="shared" si="30"/>
        <v/>
      </c>
    </row>
    <row r="715" spans="2: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FEBRERO IMROM'!M715</f>
        <v>0</v>
      </c>
      <c r="I715" s="31"/>
      <c r="J715" s="31"/>
      <c r="K715" s="31"/>
      <c r="L715" s="22">
        <f t="shared" si="31"/>
        <v>0</v>
      </c>
      <c r="M715" s="22">
        <f t="shared" si="32"/>
        <v>0</v>
      </c>
      <c r="N715" s="72">
        <f>+'REPORTE FEBRERO IMROM'!N715</f>
        <v>0</v>
      </c>
      <c r="O715" s="43"/>
      <c r="P715" s="44"/>
      <c r="Q715" s="51">
        <f>+'REPORTE FEBRERO IMROM'!Q715</f>
        <v>0</v>
      </c>
      <c r="R715" s="25" t="str">
        <f>IF(M715=0,"",M715/'CED. GRAL POR REP. O MANTTO'!G721)</f>
        <v/>
      </c>
      <c r="S715" s="35" t="str">
        <f t="shared" si="30"/>
        <v/>
      </c>
    </row>
    <row r="716" spans="2: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FEBRERO IMROM'!M716</f>
        <v>0</v>
      </c>
      <c r="I716" s="31"/>
      <c r="J716" s="31"/>
      <c r="K716" s="31"/>
      <c r="L716" s="22">
        <f t="shared" si="31"/>
        <v>0</v>
      </c>
      <c r="M716" s="22">
        <f t="shared" si="32"/>
        <v>0</v>
      </c>
      <c r="N716" s="72">
        <f>+'REPORTE FEBRERO IMROM'!N716</f>
        <v>0</v>
      </c>
      <c r="O716" s="43"/>
      <c r="P716" s="44"/>
      <c r="Q716" s="51">
        <f>+'REPORTE FEBRERO IMROM'!Q716</f>
        <v>0</v>
      </c>
      <c r="R716" s="25" t="str">
        <f>IF(M716=0,"",M716/'CED. GRAL POR REP. O MANTTO'!G722)</f>
        <v/>
      </c>
      <c r="S716" s="35" t="str">
        <f t="shared" si="30"/>
        <v/>
      </c>
    </row>
    <row r="717" spans="2: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FEBRERO IMROM'!M717</f>
        <v>0</v>
      </c>
      <c r="I717" s="42"/>
      <c r="J717" s="42"/>
      <c r="K717" s="42"/>
      <c r="L717" s="23">
        <f t="shared" si="31"/>
        <v>0</v>
      </c>
      <c r="M717" s="23">
        <f t="shared" si="32"/>
        <v>0</v>
      </c>
      <c r="N717" s="73">
        <f>+'REPORTE FEBRERO IMROM'!N717</f>
        <v>0</v>
      </c>
      <c r="O717" s="45"/>
      <c r="P717" s="46"/>
      <c r="Q717" s="52">
        <f>+'REPORTE FEBRERO IMROM'!Q717</f>
        <v>0</v>
      </c>
      <c r="R717" s="26" t="str">
        <f>IF(M717=0,"",M717/'CED. GRAL POR REP. O MANTTO'!G723)</f>
        <v/>
      </c>
      <c r="S717" s="35" t="str">
        <f t="shared" si="30"/>
        <v/>
      </c>
    </row>
    <row r="718" spans="2:19" ht="12" customHeight="1" x14ac:dyDescent="0.2"/>
    <row r="719" spans="2:19" ht="18.75" customHeight="1" thickBot="1" x14ac:dyDescent="0.25">
      <c r="B719" s="410" t="s">
        <v>238</v>
      </c>
      <c r="C719" s="410"/>
      <c r="D719" s="411">
        <f>SUBTOTAL(3,D18:D717)</f>
        <v>1</v>
      </c>
      <c r="E719" s="411"/>
      <c r="F719" s="178"/>
      <c r="G719" s="179"/>
      <c r="H719" s="180">
        <f>SUBTOTAL(9,H18:H717)</f>
        <v>0</v>
      </c>
      <c r="I719" s="180">
        <f>SUBTOTAL(9,I18:I717)</f>
        <v>0</v>
      </c>
      <c r="J719" s="180">
        <f>SUBTOTAL(9,J18:J717)</f>
        <v>0</v>
      </c>
      <c r="K719" s="180">
        <f>SUBTOTAL(9,K18:K717)</f>
        <v>0</v>
      </c>
      <c r="L719" s="180">
        <f>SUBTOTAL(9,L18:L717)</f>
        <v>0</v>
      </c>
      <c r="M719" s="180"/>
    </row>
    <row r="720" spans="2:19" ht="30" customHeight="1" thickTop="1" thickBot="1" x14ac:dyDescent="0.25"/>
    <row r="721" spans="1:18" ht="14.25" thickTop="1" thickBot="1" x14ac:dyDescent="0.25">
      <c r="P721" s="181" t="s">
        <v>14</v>
      </c>
      <c r="Q721" s="181" t="s">
        <v>15</v>
      </c>
      <c r="R721" s="181" t="s">
        <v>16</v>
      </c>
    </row>
    <row r="722" spans="1:18" ht="14.25" thickTop="1" thickBot="1" x14ac:dyDescent="0.25">
      <c r="P722" s="182">
        <f ca="1">TODAY()</f>
        <v>46133</v>
      </c>
      <c r="Q722" s="183">
        <f ca="1">TODAY()</f>
        <v>46133</v>
      </c>
      <c r="R722" s="184">
        <f ca="1">TODAY()</f>
        <v>46133</v>
      </c>
    </row>
    <row r="723" spans="1:18" ht="30" customHeight="1" thickTop="1" x14ac:dyDescent="0.2"/>
    <row r="724" spans="1:18" ht="36" customHeight="1" x14ac:dyDescent="0.2">
      <c r="B724" s="3"/>
      <c r="C724" s="408" t="str">
        <f>IF('MENU PRINCIPAL'!F14="",'MENU PRINCIPAL'!F21,'MENU PRINCIPAL'!F14)</f>
        <v/>
      </c>
      <c r="D724" s="408"/>
      <c r="E724" s="408"/>
      <c r="F724" s="408" t="str">
        <f>IF('MENU PRINCIPAL'!F15="",'MENU PRINCIPAL'!F22,'MENU PRINCIPAL'!F15)</f>
        <v/>
      </c>
      <c r="G724" s="408"/>
      <c r="H724" s="408"/>
      <c r="I724" s="409" t="str">
        <f>IF('MENU PRINCIPAL'!F16="",'MENU PRINCIPAL'!F23,'MENU PRINCIPAL'!F16)</f>
        <v/>
      </c>
      <c r="J724" s="409"/>
      <c r="K724" s="409"/>
      <c r="L724" s="408" t="str">
        <f>IF('MENU PRINCIPAL'!F17="",'MENU PRINCIPAL'!F24,'MENU PRINCIPAL'!F17)</f>
        <v/>
      </c>
      <c r="M724" s="408"/>
      <c r="N724" s="408"/>
      <c r="O724" s="408" t="str">
        <f>IF('MENU PRINCIPAL'!F18="",'MENU PRINCIPAL'!F25,'MENU PRINCIPAL'!F18)</f>
        <v/>
      </c>
      <c r="P724" s="408"/>
      <c r="Q724" s="408"/>
      <c r="R724" s="408"/>
    </row>
    <row r="725" spans="1:18" ht="33.75" customHeight="1" x14ac:dyDescent="0.2">
      <c r="A725" s="175"/>
      <c r="B725" s="175"/>
      <c r="C725" s="406" t="str">
        <f>IF('MENU INICIAL'!C14="",'MENU INICIAL'!C21,'MENU INICIAL'!C14)</f>
        <v/>
      </c>
      <c r="D725" s="406"/>
      <c r="E725" s="406"/>
      <c r="F725" s="406" t="str">
        <f>IF('MENU INICIAL'!C15="",'MENU INICIAL'!C22,'MENU INICIAL'!C15)</f>
        <v/>
      </c>
      <c r="G725" s="406"/>
      <c r="H725" s="406"/>
      <c r="I725" s="407" t="str">
        <f>IF('MENU INICIAL'!C16="",'MENU INICIAL'!C23,'MENU INICIAL'!C16)</f>
        <v/>
      </c>
      <c r="J725" s="407"/>
      <c r="K725" s="407"/>
      <c r="L725" s="406" t="str">
        <f>IF('MENU INICIAL'!C17="",'MENU INICIAL'!C24,'MENU INICIAL'!C17)</f>
        <v/>
      </c>
      <c r="M725" s="406"/>
      <c r="N725" s="406"/>
      <c r="O725" s="406"/>
      <c r="P725" s="406"/>
      <c r="Q725" s="406"/>
      <c r="R725" s="406"/>
    </row>
    <row r="726" spans="1:18" x14ac:dyDescent="0.2"/>
    <row r="727" spans="1:18" ht="77.25" customHeight="1" x14ac:dyDescent="0.2">
      <c r="B727" s="371" t="s">
        <v>551</v>
      </c>
      <c r="C727" s="371"/>
      <c r="D727" s="371"/>
      <c r="E727" s="371"/>
      <c r="F727" s="371"/>
      <c r="G727" s="371"/>
      <c r="H727" s="371"/>
      <c r="I727" s="371"/>
      <c r="J727" s="371"/>
      <c r="K727" s="371"/>
      <c r="L727" s="371"/>
      <c r="M727" s="371"/>
      <c r="N727" s="371"/>
      <c r="O727" s="371"/>
      <c r="P727" s="371"/>
      <c r="Q727" s="371"/>
      <c r="R727" s="371"/>
    </row>
    <row r="728" spans="1:18" x14ac:dyDescent="0.2">
      <c r="R728" s="134" t="s">
        <v>355</v>
      </c>
    </row>
    <row r="729" spans="1:18" x14ac:dyDescent="0.2"/>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5PP0LTB+bxqeEkIfMM3RcAVsnD86AZwKnKk5xwszw+Sy3WT0/zs+xYFXboz/PZx2AZKhHF+ksJl5qY0B81HocQ==" saltValue="Lpfdl2M4jw8FJXadS0mMqA==" spinCount="100000" sheet="1" formatCells="0" formatColumns="0" formatRows="0" autoFilter="0"/>
  <autoFilter ref="B17:S717" xr:uid="{00000000-0009-0000-0000-000007000000}">
    <filterColumn colId="0">
      <filters>
        <filter val="1"/>
      </filters>
    </filterColumn>
    <filterColumn colId="2" showButton="0"/>
  </autoFilter>
  <mergeCells count="740">
    <mergeCell ref="B10:R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D689:E689"/>
    <mergeCell ref="D690:E690"/>
    <mergeCell ref="D691:E691"/>
    <mergeCell ref="D692:E692"/>
    <mergeCell ref="D693:E693"/>
    <mergeCell ref="D694:E694"/>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1:E71"/>
    <mergeCell ref="D72:E72"/>
    <mergeCell ref="D73:E73"/>
    <mergeCell ref="D74:E74"/>
    <mergeCell ref="D75:E75"/>
    <mergeCell ref="D76:E76"/>
    <mergeCell ref="D65:E65"/>
    <mergeCell ref="D66:E66"/>
    <mergeCell ref="D67:E67"/>
    <mergeCell ref="D68:E68"/>
    <mergeCell ref="D69:E69"/>
    <mergeCell ref="D70:E70"/>
    <mergeCell ref="D59:E59"/>
    <mergeCell ref="D60:E60"/>
    <mergeCell ref="D61:E61"/>
    <mergeCell ref="D62:E62"/>
    <mergeCell ref="D63:E63"/>
    <mergeCell ref="D64:E64"/>
    <mergeCell ref="D53:E53"/>
    <mergeCell ref="D54:E54"/>
    <mergeCell ref="D55:E55"/>
    <mergeCell ref="D56:E56"/>
    <mergeCell ref="D57:E57"/>
    <mergeCell ref="D58:E58"/>
    <mergeCell ref="D47:E47"/>
    <mergeCell ref="D48:E48"/>
    <mergeCell ref="D49:E49"/>
    <mergeCell ref="D50:E50"/>
    <mergeCell ref="D51:E51"/>
    <mergeCell ref="D52:E52"/>
    <mergeCell ref="D42:E42"/>
    <mergeCell ref="D43:E43"/>
    <mergeCell ref="D44:E44"/>
    <mergeCell ref="D45:E45"/>
    <mergeCell ref="D46:E46"/>
    <mergeCell ref="D35:E35"/>
    <mergeCell ref="D36:E36"/>
    <mergeCell ref="D37:E37"/>
    <mergeCell ref="D38:E38"/>
    <mergeCell ref="D39:E39"/>
    <mergeCell ref="D40:E40"/>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s>
  <conditionalFormatting sqref="H18:K717 O18:Q717">
    <cfRule type="cellIs" dxfId="30" priority="5" stopIfTrue="1" operator="between">
      <formula>0</formula>
      <formula>0</formula>
    </cfRule>
  </conditionalFormatting>
  <conditionalFormatting sqref="J12">
    <cfRule type="expression" dxfId="29" priority="1" stopIfTrue="1">
      <formula>ISERROR(J12)</formula>
    </cfRule>
  </conditionalFormatting>
  <conditionalFormatting sqref="N18:N717">
    <cfRule type="cellIs" dxfId="28" priority="4" stopIfTrue="1" operator="between">
      <formula>0</formula>
      <formula>0</formula>
    </cfRule>
  </conditionalFormatting>
  <dataValidations count="3">
    <dataValidation type="decimal" allowBlank="1" showInputMessage="1" showErrorMessage="1" errorTitle="Usuario:" error="Este es un Campo numerico." sqref="I18:K717" xr:uid="{00000000-0002-0000-0700-000000000000}">
      <formula1>0.001</formula1>
      <formula2>999999999999</formula2>
    </dataValidation>
    <dataValidation type="list" errorStyle="warning" allowBlank="1" showInputMessage="1" showErrorMessage="1" errorTitle="Usuario:" error="Solamente se seleccionarán las opciones listadas." sqref="N18:N717" xr:uid="{00000000-0002-0000-0700-000001000000}">
      <formula1>$N$736:$N$737</formula1>
    </dataValidation>
    <dataValidation type="decimal" errorStyle="warning" allowBlank="1" showInputMessage="1" showErrorMessage="1" sqref="Q18:Q717" xr:uid="{00000000-0002-0000-07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tabColor rgb="FF960048"/>
  </sheetPr>
  <dimension ref="A1:S1042"/>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6.42578125" customWidth="1"/>
    <col min="7" max="7" width="13.4257812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9"/>
      <c r="E1" s="339"/>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41"/>
      <c r="B5" s="185"/>
      <c r="C5" s="185"/>
      <c r="D5" s="191"/>
      <c r="E5" s="191"/>
      <c r="F5" s="191"/>
      <c r="G5" s="191"/>
      <c r="H5" s="191"/>
      <c r="I5" s="191"/>
      <c r="J5" s="191"/>
      <c r="K5" s="191"/>
      <c r="L5" s="191"/>
      <c r="M5" s="191"/>
      <c r="N5" s="191"/>
      <c r="O5" s="191"/>
      <c r="P5" s="185"/>
      <c r="Q5" s="185"/>
      <c r="R5" s="185"/>
    </row>
    <row r="6" spans="1:19" ht="12.75" customHeight="1" thickBot="1" x14ac:dyDescent="0.35">
      <c r="A6" s="341"/>
      <c r="B6" s="185"/>
      <c r="C6" s="185"/>
      <c r="D6" s="191"/>
      <c r="E6" s="191"/>
      <c r="F6" s="191"/>
      <c r="G6" s="191"/>
      <c r="H6" s="191"/>
      <c r="I6" s="191"/>
      <c r="J6" s="191"/>
      <c r="K6" s="191"/>
      <c r="L6" s="191"/>
      <c r="M6" s="191"/>
      <c r="N6" s="191"/>
      <c r="O6" s="191"/>
      <c r="P6" s="185"/>
      <c r="Q6" s="185"/>
      <c r="R6" s="185"/>
    </row>
    <row r="7" spans="1:19" hidden="1" x14ac:dyDescent="0.2">
      <c r="A7" s="342"/>
      <c r="D7" s="337"/>
      <c r="E7" s="337"/>
      <c r="F7" s="337"/>
      <c r="G7" s="337"/>
      <c r="H7" s="337"/>
      <c r="I7" s="337"/>
      <c r="J7" s="337"/>
      <c r="K7" s="337"/>
      <c r="L7" s="337"/>
      <c r="M7" s="337"/>
      <c r="N7" s="337"/>
      <c r="O7" s="337"/>
    </row>
    <row r="8" spans="1:19" hidden="1" x14ac:dyDescent="0.2">
      <c r="A8" s="342"/>
      <c r="D8" s="337"/>
      <c r="E8" s="337"/>
      <c r="F8" s="337"/>
      <c r="G8" s="337"/>
      <c r="H8" s="337"/>
      <c r="I8" s="337"/>
      <c r="J8" s="337"/>
      <c r="K8" s="337"/>
      <c r="L8" s="337"/>
      <c r="M8" s="337"/>
      <c r="N8" s="337"/>
      <c r="O8" s="337"/>
    </row>
    <row r="9" spans="1:19" hidden="1" x14ac:dyDescent="0.2">
      <c r="A9" s="342"/>
      <c r="D9" s="359"/>
      <c r="E9" s="359"/>
      <c r="F9" s="1"/>
    </row>
    <row r="10" spans="1:19" ht="21" thickTop="1" thickBot="1" x14ac:dyDescent="0.35">
      <c r="A10" s="341"/>
      <c r="B10" s="366" t="s">
        <v>546</v>
      </c>
      <c r="C10" s="367"/>
      <c r="D10" s="367"/>
      <c r="E10" s="367"/>
      <c r="F10" s="367"/>
      <c r="G10" s="367"/>
      <c r="H10" s="367"/>
      <c r="I10" s="367"/>
      <c r="J10" s="367"/>
      <c r="K10" s="367"/>
      <c r="L10" s="367"/>
      <c r="M10" s="367"/>
      <c r="N10" s="367"/>
      <c r="O10" s="367"/>
      <c r="P10" s="367"/>
      <c r="Q10" s="367"/>
      <c r="R10" s="368"/>
    </row>
    <row r="11" spans="1:19" ht="20.25" thickTop="1" x14ac:dyDescent="0.3">
      <c r="A11" s="341"/>
      <c r="B11" s="192"/>
      <c r="C11" s="192"/>
      <c r="D11" s="193"/>
      <c r="E11" s="193"/>
      <c r="F11" s="193"/>
      <c r="G11" s="193"/>
      <c r="H11" s="193"/>
      <c r="I11" s="193"/>
      <c r="J11" s="193"/>
      <c r="K11" s="193"/>
      <c r="L11" s="193"/>
      <c r="M11" s="193"/>
      <c r="N11" s="193"/>
      <c r="O11" s="193"/>
      <c r="P11" s="193"/>
      <c r="Q11" s="193"/>
      <c r="R11" s="193"/>
    </row>
    <row r="12" spans="1:19" x14ac:dyDescent="0.2">
      <c r="A12" s="341"/>
      <c r="B12" s="360"/>
      <c r="C12" s="360"/>
      <c r="D12" s="361" t="s">
        <v>331</v>
      </c>
      <c r="E12" s="361"/>
      <c r="F12" s="383" t="str">
        <f>IF('CED. GRAL POR REP. O MANTTO'!D11=0,"",'CED. GRAL POR REP. O MANTTO'!D11)</f>
        <v/>
      </c>
      <c r="G12" s="383"/>
      <c r="H12" s="361" t="s">
        <v>338</v>
      </c>
      <c r="I12" s="361"/>
      <c r="J12" s="364" t="e">
        <f>IF('CED. GRAL POR REP. O MANTTO'!D14=0,"",'CED. GRAL POR REP. O MANTTO'!D14)</f>
        <v>#VALUE!</v>
      </c>
      <c r="K12" s="364"/>
      <c r="L12" s="185"/>
      <c r="M12" s="360"/>
      <c r="N12" s="360"/>
      <c r="O12" s="185"/>
      <c r="P12" s="185"/>
      <c r="Q12" s="185"/>
      <c r="R12" s="185"/>
    </row>
    <row r="13" spans="1:19" ht="13.5" thickBot="1" x14ac:dyDescent="0.25">
      <c r="A13" s="341"/>
      <c r="B13" s="192"/>
      <c r="C13" s="192"/>
      <c r="D13" s="361"/>
      <c r="E13" s="361"/>
      <c r="F13" s="413"/>
      <c r="G13" s="413"/>
      <c r="H13" s="361"/>
      <c r="I13" s="361"/>
      <c r="J13" s="365"/>
      <c r="K13" s="365"/>
      <c r="L13" s="186"/>
      <c r="M13" s="378" t="s">
        <v>550</v>
      </c>
      <c r="N13" s="378"/>
      <c r="O13" s="378"/>
      <c r="P13" s="374" t="s">
        <v>555</v>
      </c>
      <c r="Q13" s="375"/>
      <c r="R13" s="375"/>
    </row>
    <row r="14" spans="1:19" ht="14.25" thickTop="1" thickBot="1" x14ac:dyDescent="0.25">
      <c r="A14" s="341"/>
      <c r="B14" s="185"/>
      <c r="C14" s="185"/>
      <c r="D14" s="339"/>
      <c r="E14" s="339"/>
      <c r="F14" s="185"/>
      <c r="G14" s="185"/>
      <c r="H14" s="185"/>
      <c r="I14" s="185"/>
      <c r="J14" s="185"/>
      <c r="K14" s="185"/>
      <c r="L14" s="185"/>
      <c r="M14" s="185"/>
      <c r="N14" s="185"/>
      <c r="O14" s="185"/>
      <c r="P14" s="185"/>
      <c r="Q14" s="185"/>
      <c r="R14" s="185"/>
    </row>
    <row r="15" spans="1:19" s="57" customFormat="1" ht="18" customHeight="1" thickTop="1" thickBot="1" x14ac:dyDescent="0.25">
      <c r="A15" s="341"/>
      <c r="B15" s="376" t="s">
        <v>333</v>
      </c>
      <c r="C15" s="369" t="s">
        <v>300</v>
      </c>
      <c r="D15" s="369" t="s">
        <v>303</v>
      </c>
      <c r="E15" s="369"/>
      <c r="F15" s="369" t="s">
        <v>3</v>
      </c>
      <c r="G15" s="369" t="s">
        <v>532</v>
      </c>
      <c r="H15" s="369" t="s">
        <v>298</v>
      </c>
      <c r="I15" s="370" t="s">
        <v>297</v>
      </c>
      <c r="J15" s="370"/>
      <c r="K15" s="370"/>
      <c r="L15" s="369" t="s">
        <v>533</v>
      </c>
      <c r="M15" s="369" t="s">
        <v>534</v>
      </c>
      <c r="N15" s="369" t="s">
        <v>535</v>
      </c>
      <c r="O15" s="377" t="s">
        <v>332</v>
      </c>
      <c r="P15" s="377"/>
      <c r="Q15" s="370" t="s">
        <v>270</v>
      </c>
      <c r="R15" s="370"/>
      <c r="S15" s="158" t="s">
        <v>286</v>
      </c>
    </row>
    <row r="16" spans="1:19" s="58" customFormat="1" ht="33.75" customHeight="1" thickTop="1" thickBot="1" x14ac:dyDescent="0.25">
      <c r="A16" s="341"/>
      <c r="B16" s="376"/>
      <c r="C16" s="369"/>
      <c r="D16" s="369"/>
      <c r="E16" s="369"/>
      <c r="F16" s="369"/>
      <c r="G16" s="369"/>
      <c r="H16" s="369"/>
      <c r="I16" s="194" t="s">
        <v>540</v>
      </c>
      <c r="J16" s="194" t="s">
        <v>541</v>
      </c>
      <c r="K16" s="194" t="s">
        <v>542</v>
      </c>
      <c r="L16" s="369"/>
      <c r="M16" s="369"/>
      <c r="N16" s="369"/>
      <c r="O16" s="194" t="s">
        <v>536</v>
      </c>
      <c r="P16" s="194" t="s">
        <v>537</v>
      </c>
      <c r="Q16" s="194" t="s">
        <v>538</v>
      </c>
      <c r="R16" s="194" t="s">
        <v>539</v>
      </c>
      <c r="S16" s="159" t="s">
        <v>287</v>
      </c>
    </row>
    <row r="17" spans="1:19" s="59" customFormat="1" ht="7.5" customHeight="1" thickTop="1" thickBot="1" x14ac:dyDescent="0.25">
      <c r="A17" s="341"/>
      <c r="B17" s="185"/>
      <c r="C17" s="185"/>
      <c r="D17" s="380"/>
      <c r="E17" s="380"/>
      <c r="F17" s="185"/>
      <c r="G17" s="185"/>
      <c r="H17" s="185"/>
      <c r="I17" s="185"/>
      <c r="J17" s="185"/>
      <c r="K17" s="185"/>
      <c r="L17" s="185"/>
      <c r="M17" s="185"/>
      <c r="N17" s="185"/>
      <c r="O17" s="185"/>
      <c r="P17" s="185"/>
      <c r="Q17" s="185"/>
      <c r="R17" s="185"/>
      <c r="S17" s="135"/>
    </row>
    <row r="18" spans="1:19" s="2" customFormat="1" ht="80.099999999999994" customHeight="1" x14ac:dyDescent="0.2">
      <c r="A18" s="341"/>
      <c r="B18" s="195">
        <v>1</v>
      </c>
      <c r="C18" s="196" t="str">
        <f>IF('CED. GRAL POR REP. O MANTTO'!C24="","",'CED. GRAL POR REP. O MANTTO'!C24)</f>
        <v/>
      </c>
      <c r="D18" s="354" t="str">
        <f>IF('CED. GRAL POR REP. O MANTTO'!D24="","",'CED. GRAL POR REP. O MANTTO'!D24)</f>
        <v/>
      </c>
      <c r="E18" s="355"/>
      <c r="F18" s="196" t="str">
        <f>IF('CED. GRAL POR REP. O MANTTO'!E24="","",'CED. GRAL POR REP. O MANTTO'!E24)</f>
        <v/>
      </c>
      <c r="G18" s="197" t="str">
        <f>IF('CED. GRAL POR REP. O MANTTO'!F24="","",'CED. GRAL POR REP. O MANTTO'!F24)</f>
        <v/>
      </c>
      <c r="H18" s="216">
        <f>+'REPORTE MARZO IMROM'!M18</f>
        <v>0</v>
      </c>
      <c r="I18" s="199"/>
      <c r="J18" s="199"/>
      <c r="K18" s="199"/>
      <c r="L18" s="200">
        <f>I18+J18+K18</f>
        <v>0</v>
      </c>
      <c r="M18" s="200">
        <f>H18+L18</f>
        <v>0</v>
      </c>
      <c r="N18" s="219">
        <f>+'REPORTE MARZO IMROM'!N18</f>
        <v>0</v>
      </c>
      <c r="O18" s="202"/>
      <c r="P18" s="203"/>
      <c r="Q18" s="204">
        <f>+'REPORTE MARZO IMROM'!Q18</f>
        <v>0</v>
      </c>
      <c r="R18" s="205" t="str">
        <f>IF(M18=0,"",M18/'CED. GRAL POR REP. O MANTTO'!G24)</f>
        <v/>
      </c>
      <c r="S18" s="171" t="str">
        <f t="shared" ref="S18:S81" si="0">IF(R18="","",IF(R18&gt;1,"SOBRE EJERCICIO DE RECURSOS",""))</f>
        <v/>
      </c>
    </row>
    <row r="19" spans="1:19" s="2" customFormat="1" ht="37.5" hidden="1" customHeight="1" x14ac:dyDescent="0.2">
      <c r="B19" s="160">
        <v>2</v>
      </c>
      <c r="C19" s="161" t="str">
        <f>IF('CED. GRAL POR REP. O MANTTO'!C25="","",'CED. GRAL POR REP. O MANTTO'!C25)</f>
        <v/>
      </c>
      <c r="D19" s="412" t="str">
        <f>IF('CED. GRAL POR REP. O MANTTO'!D25="","",'CED. GRAL POR REP. O MANTTO'!D25)</f>
        <v/>
      </c>
      <c r="E19" s="412"/>
      <c r="F19" s="161" t="str">
        <f>IF('CED. GRAL POR REP. O MANTTO'!E25="","",'CED. GRAL POR REP. O MANTTO'!E25)</f>
        <v/>
      </c>
      <c r="G19" s="162" t="str">
        <f>IF('CED. GRAL POR REP. O MANTTO'!F25="","",'CED. GRAL POR REP. O MANTTO'!F25)</f>
        <v/>
      </c>
      <c r="H19" s="163">
        <f>+'REPORTE MARZO IMROM'!M19</f>
        <v>0</v>
      </c>
      <c r="I19" s="164"/>
      <c r="J19" s="164"/>
      <c r="K19" s="164"/>
      <c r="L19" s="165">
        <f>I19+J19+K19</f>
        <v>0</v>
      </c>
      <c r="M19" s="165">
        <f>H19+L19</f>
        <v>0</v>
      </c>
      <c r="N19" s="166">
        <f>+'REPORTE MARZO IMROM'!N19</f>
        <v>0</v>
      </c>
      <c r="O19" s="167"/>
      <c r="P19" s="168"/>
      <c r="Q19" s="169">
        <f>+'REPORTE MARZO IMROM'!Q19</f>
        <v>0</v>
      </c>
      <c r="R19" s="170" t="str">
        <f>IF(M19=0,"",M19/'CED. GRAL POR REP. O MANTTO'!G25)</f>
        <v/>
      </c>
      <c r="S19" s="35" t="str">
        <f t="shared" si="0"/>
        <v/>
      </c>
    </row>
    <row r="20" spans="1:19" s="2" customFormat="1" ht="37.5" hidden="1" customHeight="1" x14ac:dyDescent="0.2">
      <c r="B20" s="29">
        <v>3</v>
      </c>
      <c r="C20" s="30" t="str">
        <f>IF('CED. GRAL POR REP. O MANTTO'!C26="","",'CED. GRAL POR REP. O MANTTO'!C26)</f>
        <v/>
      </c>
      <c r="D20" s="356" t="str">
        <f>IF('CED. GRAL POR REP. O MANTTO'!D26="","",'CED. GRAL POR REP. O MANTTO'!D26)</f>
        <v/>
      </c>
      <c r="E20" s="356"/>
      <c r="F20" s="30" t="str">
        <f>IF('CED. GRAL POR REP. O MANTTO'!E26="","",'CED. GRAL POR REP. O MANTTO'!E26)</f>
        <v/>
      </c>
      <c r="G20" s="55" t="str">
        <f>IF('CED. GRAL POR REP. O MANTTO'!F26="","",'CED. GRAL POR REP. O MANTTO'!F26)</f>
        <v/>
      </c>
      <c r="H20" s="74">
        <f>+'REPORTE MARZO IMROM'!M20</f>
        <v>0</v>
      </c>
      <c r="I20" s="31"/>
      <c r="J20" s="31"/>
      <c r="K20" s="31"/>
      <c r="L20" s="22">
        <f t="shared" ref="L20:L83" si="1">I20+J20+K20</f>
        <v>0</v>
      </c>
      <c r="M20" s="22">
        <f t="shared" ref="M20:M83" si="2">H20+L20</f>
        <v>0</v>
      </c>
      <c r="N20" s="72">
        <f>+'REPORTE MARZO IMROM'!N20</f>
        <v>0</v>
      </c>
      <c r="O20" s="43"/>
      <c r="P20" s="44"/>
      <c r="Q20" s="51">
        <f>+'REPORTE MARZO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6" t="str">
        <f>IF('CED. GRAL POR REP. O MANTTO'!D27="","",'CED. GRAL POR REP. O MANTTO'!D27)</f>
        <v/>
      </c>
      <c r="E21" s="356"/>
      <c r="F21" s="30" t="str">
        <f>IF('CED. GRAL POR REP. O MANTTO'!E27="","",'CED. GRAL POR REP. O MANTTO'!E27)</f>
        <v/>
      </c>
      <c r="G21" s="55" t="str">
        <f>IF('CED. GRAL POR REP. O MANTTO'!F27="","",'CED. GRAL POR REP. O MANTTO'!F27)</f>
        <v/>
      </c>
      <c r="H21" s="74">
        <f>+'REPORTE MARZO IMROM'!M21</f>
        <v>0</v>
      </c>
      <c r="I21" s="31"/>
      <c r="J21" s="31"/>
      <c r="K21" s="31"/>
      <c r="L21" s="22">
        <f t="shared" si="1"/>
        <v>0</v>
      </c>
      <c r="M21" s="22">
        <f t="shared" si="2"/>
        <v>0</v>
      </c>
      <c r="N21" s="72">
        <f>+'REPORTE MARZO IMROM'!N21</f>
        <v>0</v>
      </c>
      <c r="O21" s="43"/>
      <c r="P21" s="44"/>
      <c r="Q21" s="51">
        <f>+'REPORTE MARZO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6" t="str">
        <f>IF('CED. GRAL POR REP. O MANTTO'!D28="","",'CED. GRAL POR REP. O MANTTO'!D28)</f>
        <v/>
      </c>
      <c r="E22" s="356"/>
      <c r="F22" s="30" t="str">
        <f>IF('CED. GRAL POR REP. O MANTTO'!E28="","",'CED. GRAL POR REP. O MANTTO'!E28)</f>
        <v/>
      </c>
      <c r="G22" s="55" t="str">
        <f>IF('CED. GRAL POR REP. O MANTTO'!F28="","",'CED. GRAL POR REP. O MANTTO'!F28)</f>
        <v/>
      </c>
      <c r="H22" s="74">
        <f>+'REPORTE MARZO IMROM'!M22</f>
        <v>0</v>
      </c>
      <c r="I22" s="31"/>
      <c r="J22" s="31"/>
      <c r="K22" s="31"/>
      <c r="L22" s="22">
        <f t="shared" si="1"/>
        <v>0</v>
      </c>
      <c r="M22" s="22">
        <f t="shared" si="2"/>
        <v>0</v>
      </c>
      <c r="N22" s="72">
        <f>+'REPORTE MARZO IMROM'!N22</f>
        <v>0</v>
      </c>
      <c r="O22" s="43"/>
      <c r="P22" s="44"/>
      <c r="Q22" s="51">
        <f>+'REPORTE MARZO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6" t="str">
        <f>IF('CED. GRAL POR REP. O MANTTO'!D29="","",'CED. GRAL POR REP. O MANTTO'!D29)</f>
        <v/>
      </c>
      <c r="E23" s="356"/>
      <c r="F23" s="30" t="str">
        <f>IF('CED. GRAL POR REP. O MANTTO'!E29="","",'CED. GRAL POR REP. O MANTTO'!E29)</f>
        <v/>
      </c>
      <c r="G23" s="55" t="str">
        <f>IF('CED. GRAL POR REP. O MANTTO'!F29="","",'CED. GRAL POR REP. O MANTTO'!F29)</f>
        <v/>
      </c>
      <c r="H23" s="74">
        <f>+'REPORTE MARZO IMROM'!M23</f>
        <v>0</v>
      </c>
      <c r="I23" s="31"/>
      <c r="J23" s="31"/>
      <c r="K23" s="31"/>
      <c r="L23" s="22">
        <f t="shared" si="1"/>
        <v>0</v>
      </c>
      <c r="M23" s="22">
        <f t="shared" si="2"/>
        <v>0</v>
      </c>
      <c r="N23" s="72">
        <f>+'REPORTE MARZO IMROM'!N23</f>
        <v>0</v>
      </c>
      <c r="O23" s="43"/>
      <c r="P23" s="44"/>
      <c r="Q23" s="51">
        <f>+'REPORTE MARZO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6" t="str">
        <f>IF('CED. GRAL POR REP. O MANTTO'!D30="","",'CED. GRAL POR REP. O MANTTO'!D30)</f>
        <v/>
      </c>
      <c r="E24" s="356"/>
      <c r="F24" s="30" t="str">
        <f>IF('CED. GRAL POR REP. O MANTTO'!E30="","",'CED. GRAL POR REP. O MANTTO'!E30)</f>
        <v/>
      </c>
      <c r="G24" s="55" t="str">
        <f>IF('CED. GRAL POR REP. O MANTTO'!F30="","",'CED. GRAL POR REP. O MANTTO'!F30)</f>
        <v/>
      </c>
      <c r="H24" s="74">
        <f>+'REPORTE MARZO IMROM'!M24</f>
        <v>0</v>
      </c>
      <c r="I24" s="31"/>
      <c r="J24" s="31"/>
      <c r="K24" s="31"/>
      <c r="L24" s="22">
        <f t="shared" si="1"/>
        <v>0</v>
      </c>
      <c r="M24" s="22">
        <f t="shared" si="2"/>
        <v>0</v>
      </c>
      <c r="N24" s="72">
        <f>+'REPORTE MARZO IMROM'!N24</f>
        <v>0</v>
      </c>
      <c r="O24" s="43"/>
      <c r="P24" s="44"/>
      <c r="Q24" s="51">
        <f>+'REPORTE MARZO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6" t="str">
        <f>IF('CED. GRAL POR REP. O MANTTO'!D31="","",'CED. GRAL POR REP. O MANTTO'!D31)</f>
        <v/>
      </c>
      <c r="E25" s="356"/>
      <c r="F25" s="30" t="str">
        <f>IF('CED. GRAL POR REP. O MANTTO'!E31="","",'CED. GRAL POR REP. O MANTTO'!E31)</f>
        <v/>
      </c>
      <c r="G25" s="55" t="str">
        <f>IF('CED. GRAL POR REP. O MANTTO'!F31="","",'CED. GRAL POR REP. O MANTTO'!F31)</f>
        <v/>
      </c>
      <c r="H25" s="74">
        <f>+'REPORTE MARZO IMROM'!M25</f>
        <v>0</v>
      </c>
      <c r="I25" s="31"/>
      <c r="J25" s="31"/>
      <c r="K25" s="31"/>
      <c r="L25" s="22">
        <f t="shared" si="1"/>
        <v>0</v>
      </c>
      <c r="M25" s="22">
        <f t="shared" si="2"/>
        <v>0</v>
      </c>
      <c r="N25" s="72">
        <f>+'REPORTE MARZO IMROM'!N25</f>
        <v>0</v>
      </c>
      <c r="O25" s="43"/>
      <c r="P25" s="44"/>
      <c r="Q25" s="51">
        <f>+'REPORTE MARZO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6" t="str">
        <f>IF('CED. GRAL POR REP. O MANTTO'!D32="","",'CED. GRAL POR REP. O MANTTO'!D32)</f>
        <v/>
      </c>
      <c r="E26" s="356"/>
      <c r="F26" s="30" t="str">
        <f>IF('CED. GRAL POR REP. O MANTTO'!E32="","",'CED. GRAL POR REP. O MANTTO'!E32)</f>
        <v/>
      </c>
      <c r="G26" s="55" t="str">
        <f>IF('CED. GRAL POR REP. O MANTTO'!F32="","",'CED. GRAL POR REP. O MANTTO'!F32)</f>
        <v/>
      </c>
      <c r="H26" s="74">
        <f>+'REPORTE MARZO IMROM'!M26</f>
        <v>0</v>
      </c>
      <c r="I26" s="31"/>
      <c r="J26" s="31"/>
      <c r="K26" s="31"/>
      <c r="L26" s="22">
        <f t="shared" si="1"/>
        <v>0</v>
      </c>
      <c r="M26" s="22">
        <f t="shared" si="2"/>
        <v>0</v>
      </c>
      <c r="N26" s="72">
        <f>+'REPORTE MARZO IMROM'!N26</f>
        <v>0</v>
      </c>
      <c r="O26" s="43"/>
      <c r="P26" s="44"/>
      <c r="Q26" s="51">
        <f>+'REPORTE MARZO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6" t="str">
        <f>IF('CED. GRAL POR REP. O MANTTO'!D33="","",'CED. GRAL POR REP. O MANTTO'!D33)</f>
        <v/>
      </c>
      <c r="E27" s="356"/>
      <c r="F27" s="30" t="str">
        <f>IF('CED. GRAL POR REP. O MANTTO'!E33="","",'CED. GRAL POR REP. O MANTTO'!E33)</f>
        <v/>
      </c>
      <c r="G27" s="55" t="str">
        <f>IF('CED. GRAL POR REP. O MANTTO'!F33="","",'CED. GRAL POR REP. O MANTTO'!F33)</f>
        <v/>
      </c>
      <c r="H27" s="74">
        <f>+'REPORTE MARZO IMROM'!M27</f>
        <v>0</v>
      </c>
      <c r="I27" s="31"/>
      <c r="J27" s="31"/>
      <c r="K27" s="31"/>
      <c r="L27" s="22">
        <f t="shared" si="1"/>
        <v>0</v>
      </c>
      <c r="M27" s="22">
        <f t="shared" si="2"/>
        <v>0</v>
      </c>
      <c r="N27" s="72">
        <f>+'REPORTE MARZO IMROM'!N27</f>
        <v>0</v>
      </c>
      <c r="O27" s="43"/>
      <c r="P27" s="44"/>
      <c r="Q27" s="51">
        <f>+'REPORTE MARZO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6" t="str">
        <f>IF('CED. GRAL POR REP. O MANTTO'!D34="","",'CED. GRAL POR REP. O MANTTO'!D34)</f>
        <v/>
      </c>
      <c r="E28" s="356"/>
      <c r="F28" s="30" t="str">
        <f>IF('CED. GRAL POR REP. O MANTTO'!E34="","",'CED. GRAL POR REP. O MANTTO'!E34)</f>
        <v/>
      </c>
      <c r="G28" s="55" t="str">
        <f>IF('CED. GRAL POR REP. O MANTTO'!F34="","",'CED. GRAL POR REP. O MANTTO'!F34)</f>
        <v/>
      </c>
      <c r="H28" s="74">
        <f>+'REPORTE MARZO IMROM'!M28</f>
        <v>0</v>
      </c>
      <c r="I28" s="31"/>
      <c r="J28" s="31"/>
      <c r="K28" s="31"/>
      <c r="L28" s="22">
        <f t="shared" si="1"/>
        <v>0</v>
      </c>
      <c r="M28" s="22">
        <f t="shared" si="2"/>
        <v>0</v>
      </c>
      <c r="N28" s="72">
        <f>+'REPORTE MARZO IMROM'!N28</f>
        <v>0</v>
      </c>
      <c r="O28" s="43"/>
      <c r="P28" s="44"/>
      <c r="Q28" s="51">
        <f>+'REPORTE MARZO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6" t="str">
        <f>IF('CED. GRAL POR REP. O MANTTO'!D35="","",'CED. GRAL POR REP. O MANTTO'!D35)</f>
        <v/>
      </c>
      <c r="E29" s="356"/>
      <c r="F29" s="30" t="str">
        <f>IF('CED. GRAL POR REP. O MANTTO'!E35="","",'CED. GRAL POR REP. O MANTTO'!E35)</f>
        <v/>
      </c>
      <c r="G29" s="55" t="str">
        <f>IF('CED. GRAL POR REP. O MANTTO'!F35="","",'CED. GRAL POR REP. O MANTTO'!F35)</f>
        <v/>
      </c>
      <c r="H29" s="74">
        <f>+'REPORTE MARZO IMROM'!M29</f>
        <v>0</v>
      </c>
      <c r="I29" s="31"/>
      <c r="J29" s="31"/>
      <c r="K29" s="31"/>
      <c r="L29" s="22">
        <f t="shared" si="1"/>
        <v>0</v>
      </c>
      <c r="M29" s="22">
        <f t="shared" si="2"/>
        <v>0</v>
      </c>
      <c r="N29" s="72">
        <f>+'REPORTE MARZO IMROM'!N29</f>
        <v>0</v>
      </c>
      <c r="O29" s="43"/>
      <c r="P29" s="44"/>
      <c r="Q29" s="51">
        <f>+'REPORTE MARZO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6" t="str">
        <f>IF('CED. GRAL POR REP. O MANTTO'!D36="","",'CED. GRAL POR REP. O MANTTO'!D36)</f>
        <v/>
      </c>
      <c r="E30" s="356"/>
      <c r="F30" s="30" t="str">
        <f>IF('CED. GRAL POR REP. O MANTTO'!E36="","",'CED. GRAL POR REP. O MANTTO'!E36)</f>
        <v/>
      </c>
      <c r="G30" s="55" t="str">
        <f>IF('CED. GRAL POR REP. O MANTTO'!F36="","",'CED. GRAL POR REP. O MANTTO'!F36)</f>
        <v/>
      </c>
      <c r="H30" s="74">
        <f>+'REPORTE MARZO IMROM'!M30</f>
        <v>0</v>
      </c>
      <c r="I30" s="31"/>
      <c r="J30" s="31"/>
      <c r="K30" s="31"/>
      <c r="L30" s="22">
        <f t="shared" si="1"/>
        <v>0</v>
      </c>
      <c r="M30" s="22">
        <f t="shared" si="2"/>
        <v>0</v>
      </c>
      <c r="N30" s="72">
        <f>+'REPORTE MARZO IMROM'!N30</f>
        <v>0</v>
      </c>
      <c r="O30" s="43"/>
      <c r="P30" s="44"/>
      <c r="Q30" s="51">
        <f>+'REPORTE MARZO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6" t="str">
        <f>IF('CED. GRAL POR REP. O MANTTO'!D37="","",'CED. GRAL POR REP. O MANTTO'!D37)</f>
        <v/>
      </c>
      <c r="E31" s="356"/>
      <c r="F31" s="30" t="str">
        <f>IF('CED. GRAL POR REP. O MANTTO'!E37="","",'CED. GRAL POR REP. O MANTTO'!E37)</f>
        <v/>
      </c>
      <c r="G31" s="55" t="str">
        <f>IF('CED. GRAL POR REP. O MANTTO'!F37="","",'CED. GRAL POR REP. O MANTTO'!F37)</f>
        <v/>
      </c>
      <c r="H31" s="74">
        <f>+'REPORTE MARZO IMROM'!M31</f>
        <v>0</v>
      </c>
      <c r="I31" s="31"/>
      <c r="J31" s="31"/>
      <c r="K31" s="31"/>
      <c r="L31" s="22">
        <f t="shared" si="1"/>
        <v>0</v>
      </c>
      <c r="M31" s="22">
        <f t="shared" si="2"/>
        <v>0</v>
      </c>
      <c r="N31" s="72">
        <f>+'REPORTE MARZO IMROM'!N31</f>
        <v>0</v>
      </c>
      <c r="O31" s="43"/>
      <c r="P31" s="44"/>
      <c r="Q31" s="51">
        <f>+'REPORTE MARZO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6" t="str">
        <f>IF('CED. GRAL POR REP. O MANTTO'!D38="","",'CED. GRAL POR REP. O MANTTO'!D38)</f>
        <v/>
      </c>
      <c r="E32" s="356"/>
      <c r="F32" s="30" t="str">
        <f>IF('CED. GRAL POR REP. O MANTTO'!E38="","",'CED. GRAL POR REP. O MANTTO'!E38)</f>
        <v/>
      </c>
      <c r="G32" s="55" t="str">
        <f>IF('CED. GRAL POR REP. O MANTTO'!F38="","",'CED. GRAL POR REP. O MANTTO'!F38)</f>
        <v/>
      </c>
      <c r="H32" s="74">
        <f>+'REPORTE MARZO IMROM'!M32</f>
        <v>0</v>
      </c>
      <c r="I32" s="31"/>
      <c r="J32" s="31"/>
      <c r="K32" s="31"/>
      <c r="L32" s="22">
        <f t="shared" si="1"/>
        <v>0</v>
      </c>
      <c r="M32" s="22">
        <f t="shared" si="2"/>
        <v>0</v>
      </c>
      <c r="N32" s="72">
        <f>+'REPORTE MARZO IMROM'!N32</f>
        <v>0</v>
      </c>
      <c r="O32" s="43"/>
      <c r="P32" s="44"/>
      <c r="Q32" s="51">
        <f>+'REPORTE MARZO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6" t="str">
        <f>IF('CED. GRAL POR REP. O MANTTO'!D39="","",'CED. GRAL POR REP. O MANTTO'!D39)</f>
        <v/>
      </c>
      <c r="E33" s="356"/>
      <c r="F33" s="30" t="str">
        <f>IF('CED. GRAL POR REP. O MANTTO'!E39="","",'CED. GRAL POR REP. O MANTTO'!E39)</f>
        <v/>
      </c>
      <c r="G33" s="55" t="str">
        <f>IF('CED. GRAL POR REP. O MANTTO'!F39="","",'CED. GRAL POR REP. O MANTTO'!F39)</f>
        <v/>
      </c>
      <c r="H33" s="74">
        <f>+'REPORTE MARZO IMROM'!M33</f>
        <v>0</v>
      </c>
      <c r="I33" s="31"/>
      <c r="J33" s="31"/>
      <c r="K33" s="31"/>
      <c r="L33" s="22">
        <f t="shared" si="1"/>
        <v>0</v>
      </c>
      <c r="M33" s="22">
        <f t="shared" si="2"/>
        <v>0</v>
      </c>
      <c r="N33" s="72">
        <f>+'REPORTE MARZO IMROM'!N33</f>
        <v>0</v>
      </c>
      <c r="O33" s="43"/>
      <c r="P33" s="44"/>
      <c r="Q33" s="51">
        <f>+'REPORTE MARZO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6" t="str">
        <f>IF('CED. GRAL POR REP. O MANTTO'!D40="","",'CED. GRAL POR REP. O MANTTO'!D40)</f>
        <v/>
      </c>
      <c r="E34" s="356"/>
      <c r="F34" s="30" t="str">
        <f>IF('CED. GRAL POR REP. O MANTTO'!E40="","",'CED. GRAL POR REP. O MANTTO'!E40)</f>
        <v/>
      </c>
      <c r="G34" s="55" t="str">
        <f>IF('CED. GRAL POR REP. O MANTTO'!F40="","",'CED. GRAL POR REP. O MANTTO'!F40)</f>
        <v/>
      </c>
      <c r="H34" s="74">
        <f>+'REPORTE MARZO IMROM'!M34</f>
        <v>0</v>
      </c>
      <c r="I34" s="31"/>
      <c r="J34" s="31"/>
      <c r="K34" s="31"/>
      <c r="L34" s="22">
        <f t="shared" si="1"/>
        <v>0</v>
      </c>
      <c r="M34" s="22">
        <f t="shared" si="2"/>
        <v>0</v>
      </c>
      <c r="N34" s="72">
        <f>+'REPORTE MARZO IMROM'!N34</f>
        <v>0</v>
      </c>
      <c r="O34" s="43"/>
      <c r="P34" s="44"/>
      <c r="Q34" s="51">
        <f>+'REPORTE MARZO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6" t="str">
        <f>IF('CED. GRAL POR REP. O MANTTO'!D41="","",'CED. GRAL POR REP. O MANTTO'!D41)</f>
        <v/>
      </c>
      <c r="E35" s="356"/>
      <c r="F35" s="30" t="str">
        <f>IF('CED. GRAL POR REP. O MANTTO'!E41="","",'CED. GRAL POR REP. O MANTTO'!E41)</f>
        <v/>
      </c>
      <c r="G35" s="55" t="str">
        <f>IF('CED. GRAL POR REP. O MANTTO'!F41="","",'CED. GRAL POR REP. O MANTTO'!F41)</f>
        <v/>
      </c>
      <c r="H35" s="74">
        <f>+'REPORTE MARZO IMROM'!M35</f>
        <v>0</v>
      </c>
      <c r="I35" s="31"/>
      <c r="J35" s="31"/>
      <c r="K35" s="31"/>
      <c r="L35" s="22">
        <f t="shared" si="1"/>
        <v>0</v>
      </c>
      <c r="M35" s="22">
        <f t="shared" si="2"/>
        <v>0</v>
      </c>
      <c r="N35" s="72">
        <f>+'REPORTE MARZO IMROM'!N35</f>
        <v>0</v>
      </c>
      <c r="O35" s="43"/>
      <c r="P35" s="44"/>
      <c r="Q35" s="51">
        <f>+'REPORTE MARZO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6" t="str">
        <f>IF('CED. GRAL POR REP. O MANTTO'!D42="","",'CED. GRAL POR REP. O MANTTO'!D42)</f>
        <v/>
      </c>
      <c r="E36" s="356"/>
      <c r="F36" s="30" t="str">
        <f>IF('CED. GRAL POR REP. O MANTTO'!E42="","",'CED. GRAL POR REP. O MANTTO'!E42)</f>
        <v/>
      </c>
      <c r="G36" s="55" t="str">
        <f>IF('CED. GRAL POR REP. O MANTTO'!F42="","",'CED. GRAL POR REP. O MANTTO'!F42)</f>
        <v/>
      </c>
      <c r="H36" s="74">
        <f>+'REPORTE MARZO IMROM'!M36</f>
        <v>0</v>
      </c>
      <c r="I36" s="31"/>
      <c r="J36" s="31"/>
      <c r="K36" s="31"/>
      <c r="L36" s="22">
        <f t="shared" si="1"/>
        <v>0</v>
      </c>
      <c r="M36" s="22">
        <f t="shared" si="2"/>
        <v>0</v>
      </c>
      <c r="N36" s="72">
        <f>+'REPORTE MARZO IMROM'!N36</f>
        <v>0</v>
      </c>
      <c r="O36" s="43"/>
      <c r="P36" s="44"/>
      <c r="Q36" s="51">
        <f>+'REPORTE MARZO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6" t="str">
        <f>IF('CED. GRAL POR REP. O MANTTO'!D43="","",'CED. GRAL POR REP. O MANTTO'!D43)</f>
        <v/>
      </c>
      <c r="E37" s="356"/>
      <c r="F37" s="30" t="str">
        <f>IF('CED. GRAL POR REP. O MANTTO'!E43="","",'CED. GRAL POR REP. O MANTTO'!E43)</f>
        <v/>
      </c>
      <c r="G37" s="55" t="str">
        <f>IF('CED. GRAL POR REP. O MANTTO'!F43="","",'CED. GRAL POR REP. O MANTTO'!F43)</f>
        <v/>
      </c>
      <c r="H37" s="74">
        <f>+'REPORTE MARZO IMROM'!M37</f>
        <v>0</v>
      </c>
      <c r="I37" s="31"/>
      <c r="J37" s="31"/>
      <c r="K37" s="31"/>
      <c r="L37" s="22">
        <f t="shared" si="1"/>
        <v>0</v>
      </c>
      <c r="M37" s="22">
        <f t="shared" si="2"/>
        <v>0</v>
      </c>
      <c r="N37" s="72">
        <f>+'REPORTE MARZO IMROM'!N37</f>
        <v>0</v>
      </c>
      <c r="O37" s="43"/>
      <c r="P37" s="44"/>
      <c r="Q37" s="51">
        <f>+'REPORTE MARZO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6" t="str">
        <f>IF('CED. GRAL POR REP. O MANTTO'!D44="","",'CED. GRAL POR REP. O MANTTO'!D44)</f>
        <v/>
      </c>
      <c r="E38" s="356"/>
      <c r="F38" s="30" t="str">
        <f>IF('CED. GRAL POR REP. O MANTTO'!E44="","",'CED. GRAL POR REP. O MANTTO'!E44)</f>
        <v/>
      </c>
      <c r="G38" s="55" t="str">
        <f>IF('CED. GRAL POR REP. O MANTTO'!F44="","",'CED. GRAL POR REP. O MANTTO'!F44)</f>
        <v/>
      </c>
      <c r="H38" s="74">
        <f>+'REPORTE MARZO IMROM'!M38</f>
        <v>0</v>
      </c>
      <c r="I38" s="31"/>
      <c r="J38" s="31"/>
      <c r="K38" s="31"/>
      <c r="L38" s="22">
        <f t="shared" si="1"/>
        <v>0</v>
      </c>
      <c r="M38" s="22">
        <f t="shared" si="2"/>
        <v>0</v>
      </c>
      <c r="N38" s="72">
        <f>+'REPORTE MARZO IMROM'!N38</f>
        <v>0</v>
      </c>
      <c r="O38" s="43"/>
      <c r="P38" s="44"/>
      <c r="Q38" s="51">
        <f>+'REPORTE MARZO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6" t="str">
        <f>IF('CED. GRAL POR REP. O MANTTO'!D45="","",'CED. GRAL POR REP. O MANTTO'!D45)</f>
        <v/>
      </c>
      <c r="E39" s="356"/>
      <c r="F39" s="30" t="str">
        <f>IF('CED. GRAL POR REP. O MANTTO'!E45="","",'CED. GRAL POR REP. O MANTTO'!E45)</f>
        <v/>
      </c>
      <c r="G39" s="55" t="str">
        <f>IF('CED. GRAL POR REP. O MANTTO'!F45="","",'CED. GRAL POR REP. O MANTTO'!F45)</f>
        <v/>
      </c>
      <c r="H39" s="74">
        <f>+'REPORTE MARZO IMROM'!M39</f>
        <v>0</v>
      </c>
      <c r="I39" s="31"/>
      <c r="J39" s="31"/>
      <c r="K39" s="31"/>
      <c r="L39" s="22">
        <f t="shared" si="1"/>
        <v>0</v>
      </c>
      <c r="M39" s="22">
        <f t="shared" si="2"/>
        <v>0</v>
      </c>
      <c r="N39" s="72">
        <f>+'REPORTE MARZO IMROM'!N39</f>
        <v>0</v>
      </c>
      <c r="O39" s="43"/>
      <c r="P39" s="44"/>
      <c r="Q39" s="51">
        <f>+'REPORTE MARZO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6" t="str">
        <f>IF('CED. GRAL POR REP. O MANTTO'!D46="","",'CED. GRAL POR REP. O MANTTO'!D46)</f>
        <v/>
      </c>
      <c r="E40" s="356"/>
      <c r="F40" s="30" t="str">
        <f>IF('CED. GRAL POR REP. O MANTTO'!E46="","",'CED. GRAL POR REP. O MANTTO'!E46)</f>
        <v/>
      </c>
      <c r="G40" s="55" t="str">
        <f>IF('CED. GRAL POR REP. O MANTTO'!F46="","",'CED. GRAL POR REP. O MANTTO'!F46)</f>
        <v/>
      </c>
      <c r="H40" s="74">
        <f>+'REPORTE MARZO IMROM'!M40</f>
        <v>0</v>
      </c>
      <c r="I40" s="31"/>
      <c r="J40" s="31"/>
      <c r="K40" s="31"/>
      <c r="L40" s="22">
        <f t="shared" si="1"/>
        <v>0</v>
      </c>
      <c r="M40" s="22">
        <f t="shared" si="2"/>
        <v>0</v>
      </c>
      <c r="N40" s="72">
        <f>+'REPORTE MARZO IMROM'!N40</f>
        <v>0</v>
      </c>
      <c r="O40" s="43"/>
      <c r="P40" s="44"/>
      <c r="Q40" s="51">
        <f>+'REPORTE MARZO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6" t="str">
        <f>IF('CED. GRAL POR REP. O MANTTO'!D47="","",'CED. GRAL POR REP. O MANTTO'!D47)</f>
        <v/>
      </c>
      <c r="E41" s="356"/>
      <c r="F41" s="30" t="str">
        <f>IF('CED. GRAL POR REP. O MANTTO'!E47="","",'CED. GRAL POR REP. O MANTTO'!E47)</f>
        <v/>
      </c>
      <c r="G41" s="55" t="str">
        <f>IF('CED. GRAL POR REP. O MANTTO'!F47="","",'CED. GRAL POR REP. O MANTTO'!F47)</f>
        <v/>
      </c>
      <c r="H41" s="74">
        <f>+'REPORTE MARZO IMROM'!M41</f>
        <v>0</v>
      </c>
      <c r="I41" s="31"/>
      <c r="J41" s="31"/>
      <c r="K41" s="31"/>
      <c r="L41" s="22">
        <f t="shared" si="1"/>
        <v>0</v>
      </c>
      <c r="M41" s="22">
        <f t="shared" si="2"/>
        <v>0</v>
      </c>
      <c r="N41" s="72">
        <f>+'REPORTE MARZO IMROM'!N41</f>
        <v>0</v>
      </c>
      <c r="O41" s="43"/>
      <c r="P41" s="44"/>
      <c r="Q41" s="51">
        <f>+'REPORTE MARZO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6" t="str">
        <f>IF('CED. GRAL POR REP. O MANTTO'!D48="","",'CED. GRAL POR REP. O MANTTO'!D48)</f>
        <v/>
      </c>
      <c r="E42" s="356"/>
      <c r="F42" s="30" t="str">
        <f>IF('CED. GRAL POR REP. O MANTTO'!E48="","",'CED. GRAL POR REP. O MANTTO'!E48)</f>
        <v/>
      </c>
      <c r="G42" s="55" t="str">
        <f>IF('CED. GRAL POR REP. O MANTTO'!F48="","",'CED. GRAL POR REP. O MANTTO'!F48)</f>
        <v/>
      </c>
      <c r="H42" s="74">
        <f>+'REPORTE MARZO IMROM'!M42</f>
        <v>0</v>
      </c>
      <c r="I42" s="31"/>
      <c r="J42" s="31"/>
      <c r="K42" s="31"/>
      <c r="L42" s="22">
        <f t="shared" si="1"/>
        <v>0</v>
      </c>
      <c r="M42" s="22">
        <f t="shared" si="2"/>
        <v>0</v>
      </c>
      <c r="N42" s="72">
        <f>+'REPORTE MARZO IMROM'!N42</f>
        <v>0</v>
      </c>
      <c r="O42" s="43"/>
      <c r="P42" s="44"/>
      <c r="Q42" s="51">
        <f>+'REPORTE MARZO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6" t="str">
        <f>IF('CED. GRAL POR REP. O MANTTO'!D49="","",'CED. GRAL POR REP. O MANTTO'!D49)</f>
        <v/>
      </c>
      <c r="E43" s="356"/>
      <c r="F43" s="30" t="str">
        <f>IF('CED. GRAL POR REP. O MANTTO'!E49="","",'CED. GRAL POR REP. O MANTTO'!E49)</f>
        <v/>
      </c>
      <c r="G43" s="55" t="str">
        <f>IF('CED. GRAL POR REP. O MANTTO'!F49="","",'CED. GRAL POR REP. O MANTTO'!F49)</f>
        <v/>
      </c>
      <c r="H43" s="74">
        <f>+'REPORTE MARZO IMROM'!M43</f>
        <v>0</v>
      </c>
      <c r="I43" s="31"/>
      <c r="J43" s="31"/>
      <c r="K43" s="31"/>
      <c r="L43" s="22">
        <f t="shared" si="1"/>
        <v>0</v>
      </c>
      <c r="M43" s="22">
        <f t="shared" si="2"/>
        <v>0</v>
      </c>
      <c r="N43" s="72">
        <f>+'REPORTE MARZO IMROM'!N43</f>
        <v>0</v>
      </c>
      <c r="O43" s="43"/>
      <c r="P43" s="44"/>
      <c r="Q43" s="51">
        <f>+'REPORTE MARZO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6" t="str">
        <f>IF('CED. GRAL POR REP. O MANTTO'!D50="","",'CED. GRAL POR REP. O MANTTO'!D50)</f>
        <v/>
      </c>
      <c r="E44" s="356"/>
      <c r="F44" s="30" t="str">
        <f>IF('CED. GRAL POR REP. O MANTTO'!E50="","",'CED. GRAL POR REP. O MANTTO'!E50)</f>
        <v/>
      </c>
      <c r="G44" s="55" t="str">
        <f>IF('CED. GRAL POR REP. O MANTTO'!F50="","",'CED. GRAL POR REP. O MANTTO'!F50)</f>
        <v/>
      </c>
      <c r="H44" s="74">
        <f>+'REPORTE MARZO IMROM'!M44</f>
        <v>0</v>
      </c>
      <c r="I44" s="31"/>
      <c r="J44" s="31"/>
      <c r="K44" s="31"/>
      <c r="L44" s="22">
        <f t="shared" si="1"/>
        <v>0</v>
      </c>
      <c r="M44" s="22">
        <f t="shared" si="2"/>
        <v>0</v>
      </c>
      <c r="N44" s="72">
        <f>+'REPORTE MARZO IMROM'!N44</f>
        <v>0</v>
      </c>
      <c r="O44" s="43"/>
      <c r="P44" s="44"/>
      <c r="Q44" s="51">
        <f>+'REPORTE MARZO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6" t="str">
        <f>IF('CED. GRAL POR REP. O MANTTO'!D51="","",'CED. GRAL POR REP. O MANTTO'!D51)</f>
        <v/>
      </c>
      <c r="E45" s="356"/>
      <c r="F45" s="30" t="str">
        <f>IF('CED. GRAL POR REP. O MANTTO'!E51="","",'CED. GRAL POR REP. O MANTTO'!E51)</f>
        <v/>
      </c>
      <c r="G45" s="55" t="str">
        <f>IF('CED. GRAL POR REP. O MANTTO'!F51="","",'CED. GRAL POR REP. O MANTTO'!F51)</f>
        <v/>
      </c>
      <c r="H45" s="74">
        <f>+'REPORTE MARZO IMROM'!M45</f>
        <v>0</v>
      </c>
      <c r="I45" s="31"/>
      <c r="J45" s="31"/>
      <c r="K45" s="31"/>
      <c r="L45" s="22">
        <f t="shared" si="1"/>
        <v>0</v>
      </c>
      <c r="M45" s="22">
        <f t="shared" si="2"/>
        <v>0</v>
      </c>
      <c r="N45" s="72">
        <f>+'REPORTE MARZO IMROM'!N45</f>
        <v>0</v>
      </c>
      <c r="O45" s="43"/>
      <c r="P45" s="44"/>
      <c r="Q45" s="51">
        <f>+'REPORTE MARZO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6" t="str">
        <f>IF('CED. GRAL POR REP. O MANTTO'!D52="","",'CED. GRAL POR REP. O MANTTO'!D52)</f>
        <v/>
      </c>
      <c r="E46" s="356"/>
      <c r="F46" s="30" t="str">
        <f>IF('CED. GRAL POR REP. O MANTTO'!E52="","",'CED. GRAL POR REP. O MANTTO'!E52)</f>
        <v/>
      </c>
      <c r="G46" s="55" t="str">
        <f>IF('CED. GRAL POR REP. O MANTTO'!F52="","",'CED. GRAL POR REP. O MANTTO'!F52)</f>
        <v/>
      </c>
      <c r="H46" s="74">
        <f>+'REPORTE MARZO IMROM'!M46</f>
        <v>0</v>
      </c>
      <c r="I46" s="31"/>
      <c r="J46" s="31"/>
      <c r="K46" s="31"/>
      <c r="L46" s="22">
        <f t="shared" si="1"/>
        <v>0</v>
      </c>
      <c r="M46" s="22">
        <f t="shared" si="2"/>
        <v>0</v>
      </c>
      <c r="N46" s="72">
        <f>+'REPORTE MARZO IMROM'!N46</f>
        <v>0</v>
      </c>
      <c r="O46" s="43"/>
      <c r="P46" s="44"/>
      <c r="Q46" s="51">
        <f>+'REPORTE MARZO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6" t="str">
        <f>IF('CED. GRAL POR REP. O MANTTO'!D53="","",'CED. GRAL POR REP. O MANTTO'!D53)</f>
        <v/>
      </c>
      <c r="E47" s="356"/>
      <c r="F47" s="30" t="str">
        <f>IF('CED. GRAL POR REP. O MANTTO'!E53="","",'CED. GRAL POR REP. O MANTTO'!E53)</f>
        <v/>
      </c>
      <c r="G47" s="55" t="str">
        <f>IF('CED. GRAL POR REP. O MANTTO'!F53="","",'CED. GRAL POR REP. O MANTTO'!F53)</f>
        <v/>
      </c>
      <c r="H47" s="74">
        <f>+'REPORTE MARZO IMROM'!M47</f>
        <v>0</v>
      </c>
      <c r="I47" s="31"/>
      <c r="J47" s="31"/>
      <c r="K47" s="31"/>
      <c r="L47" s="22">
        <f t="shared" si="1"/>
        <v>0</v>
      </c>
      <c r="M47" s="22">
        <f t="shared" si="2"/>
        <v>0</v>
      </c>
      <c r="N47" s="72">
        <f>+'REPORTE MARZO IMROM'!N47</f>
        <v>0</v>
      </c>
      <c r="O47" s="43"/>
      <c r="P47" s="44"/>
      <c r="Q47" s="51">
        <f>+'REPORTE MARZO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6" t="str">
        <f>IF('CED. GRAL POR REP. O MANTTO'!D54="","",'CED. GRAL POR REP. O MANTTO'!D54)</f>
        <v/>
      </c>
      <c r="E48" s="356"/>
      <c r="F48" s="30" t="str">
        <f>IF('CED. GRAL POR REP. O MANTTO'!E54="","",'CED. GRAL POR REP. O MANTTO'!E54)</f>
        <v/>
      </c>
      <c r="G48" s="55" t="str">
        <f>IF('CED. GRAL POR REP. O MANTTO'!F54="","",'CED. GRAL POR REP. O MANTTO'!F54)</f>
        <v/>
      </c>
      <c r="H48" s="74">
        <f>+'REPORTE MARZO IMROM'!M48</f>
        <v>0</v>
      </c>
      <c r="I48" s="31"/>
      <c r="J48" s="31"/>
      <c r="K48" s="31"/>
      <c r="L48" s="22">
        <f t="shared" si="1"/>
        <v>0</v>
      </c>
      <c r="M48" s="22">
        <f t="shared" si="2"/>
        <v>0</v>
      </c>
      <c r="N48" s="72">
        <f>+'REPORTE MARZO IMROM'!N48</f>
        <v>0</v>
      </c>
      <c r="O48" s="43"/>
      <c r="P48" s="44"/>
      <c r="Q48" s="51">
        <f>+'REPORTE MARZO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6" t="str">
        <f>IF('CED. GRAL POR REP. O MANTTO'!D55="","",'CED. GRAL POR REP. O MANTTO'!D55)</f>
        <v/>
      </c>
      <c r="E49" s="356"/>
      <c r="F49" s="30" t="str">
        <f>IF('CED. GRAL POR REP. O MANTTO'!E55="","",'CED. GRAL POR REP. O MANTTO'!E55)</f>
        <v/>
      </c>
      <c r="G49" s="55" t="str">
        <f>IF('CED. GRAL POR REP. O MANTTO'!F55="","",'CED. GRAL POR REP. O MANTTO'!F55)</f>
        <v/>
      </c>
      <c r="H49" s="74">
        <f>+'REPORTE MARZO IMROM'!M49</f>
        <v>0</v>
      </c>
      <c r="I49" s="31"/>
      <c r="J49" s="31"/>
      <c r="K49" s="31"/>
      <c r="L49" s="22">
        <f t="shared" si="1"/>
        <v>0</v>
      </c>
      <c r="M49" s="22">
        <f t="shared" si="2"/>
        <v>0</v>
      </c>
      <c r="N49" s="72">
        <f>+'REPORTE MARZO IMROM'!N49</f>
        <v>0</v>
      </c>
      <c r="O49" s="43"/>
      <c r="P49" s="44"/>
      <c r="Q49" s="51">
        <f>+'REPORTE MARZO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6" t="str">
        <f>IF('CED. GRAL POR REP. O MANTTO'!D56="","",'CED. GRAL POR REP. O MANTTO'!D56)</f>
        <v/>
      </c>
      <c r="E50" s="356"/>
      <c r="F50" s="30" t="str">
        <f>IF('CED. GRAL POR REP. O MANTTO'!E56="","",'CED. GRAL POR REP. O MANTTO'!E56)</f>
        <v/>
      </c>
      <c r="G50" s="55" t="str">
        <f>IF('CED. GRAL POR REP. O MANTTO'!F56="","",'CED. GRAL POR REP. O MANTTO'!F56)</f>
        <v/>
      </c>
      <c r="H50" s="74">
        <f>+'REPORTE MARZO IMROM'!M50</f>
        <v>0</v>
      </c>
      <c r="I50" s="31"/>
      <c r="J50" s="31"/>
      <c r="K50" s="31"/>
      <c r="L50" s="22">
        <f t="shared" si="1"/>
        <v>0</v>
      </c>
      <c r="M50" s="22">
        <f t="shared" si="2"/>
        <v>0</v>
      </c>
      <c r="N50" s="72">
        <f>+'REPORTE MARZO IMROM'!N50</f>
        <v>0</v>
      </c>
      <c r="O50" s="43"/>
      <c r="P50" s="44"/>
      <c r="Q50" s="51">
        <f>+'REPORTE MARZO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6" t="str">
        <f>IF('CED. GRAL POR REP. O MANTTO'!D57="","",'CED. GRAL POR REP. O MANTTO'!D57)</f>
        <v/>
      </c>
      <c r="E51" s="356"/>
      <c r="F51" s="30" t="str">
        <f>IF('CED. GRAL POR REP. O MANTTO'!E57="","",'CED. GRAL POR REP. O MANTTO'!E57)</f>
        <v/>
      </c>
      <c r="G51" s="55" t="str">
        <f>IF('CED. GRAL POR REP. O MANTTO'!F57="","",'CED. GRAL POR REP. O MANTTO'!F57)</f>
        <v/>
      </c>
      <c r="H51" s="74">
        <f>+'REPORTE MARZO IMROM'!M51</f>
        <v>0</v>
      </c>
      <c r="I51" s="31"/>
      <c r="J51" s="31"/>
      <c r="K51" s="31"/>
      <c r="L51" s="22">
        <f t="shared" si="1"/>
        <v>0</v>
      </c>
      <c r="M51" s="22">
        <f t="shared" si="2"/>
        <v>0</v>
      </c>
      <c r="N51" s="72">
        <f>+'REPORTE MARZO IMROM'!N51</f>
        <v>0</v>
      </c>
      <c r="O51" s="43"/>
      <c r="P51" s="44"/>
      <c r="Q51" s="51">
        <f>+'REPORTE MARZO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6" t="str">
        <f>IF('CED. GRAL POR REP. O MANTTO'!D58="","",'CED. GRAL POR REP. O MANTTO'!D58)</f>
        <v/>
      </c>
      <c r="E52" s="356"/>
      <c r="F52" s="30" t="str">
        <f>IF('CED. GRAL POR REP. O MANTTO'!E58="","",'CED. GRAL POR REP. O MANTTO'!E58)</f>
        <v/>
      </c>
      <c r="G52" s="55" t="str">
        <f>IF('CED. GRAL POR REP. O MANTTO'!F58="","",'CED. GRAL POR REP. O MANTTO'!F58)</f>
        <v/>
      </c>
      <c r="H52" s="74">
        <f>+'REPORTE MARZO IMROM'!M52</f>
        <v>0</v>
      </c>
      <c r="I52" s="31"/>
      <c r="J52" s="31"/>
      <c r="K52" s="31"/>
      <c r="L52" s="22">
        <f t="shared" si="1"/>
        <v>0</v>
      </c>
      <c r="M52" s="22">
        <f t="shared" si="2"/>
        <v>0</v>
      </c>
      <c r="N52" s="72">
        <f>+'REPORTE MARZO IMROM'!N52</f>
        <v>0</v>
      </c>
      <c r="O52" s="43"/>
      <c r="P52" s="44"/>
      <c r="Q52" s="51">
        <f>+'REPORTE MARZO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6" t="str">
        <f>IF('CED. GRAL POR REP. O MANTTO'!D59="","",'CED. GRAL POR REP. O MANTTO'!D59)</f>
        <v/>
      </c>
      <c r="E53" s="356"/>
      <c r="F53" s="30" t="str">
        <f>IF('CED. GRAL POR REP. O MANTTO'!E59="","",'CED. GRAL POR REP. O MANTTO'!E59)</f>
        <v/>
      </c>
      <c r="G53" s="55" t="str">
        <f>IF('CED. GRAL POR REP. O MANTTO'!F59="","",'CED. GRAL POR REP. O MANTTO'!F59)</f>
        <v/>
      </c>
      <c r="H53" s="74">
        <f>+'REPORTE MARZO IMROM'!M53</f>
        <v>0</v>
      </c>
      <c r="I53" s="31"/>
      <c r="J53" s="31"/>
      <c r="K53" s="31"/>
      <c r="L53" s="22">
        <f t="shared" si="1"/>
        <v>0</v>
      </c>
      <c r="M53" s="22">
        <f t="shared" si="2"/>
        <v>0</v>
      </c>
      <c r="N53" s="72">
        <f>+'REPORTE MARZO IMROM'!N53</f>
        <v>0</v>
      </c>
      <c r="O53" s="43"/>
      <c r="P53" s="44"/>
      <c r="Q53" s="51">
        <f>+'REPORTE MARZO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6" t="str">
        <f>IF('CED. GRAL POR REP. O MANTTO'!D60="","",'CED. GRAL POR REP. O MANTTO'!D60)</f>
        <v/>
      </c>
      <c r="E54" s="356"/>
      <c r="F54" s="30" t="str">
        <f>IF('CED. GRAL POR REP. O MANTTO'!E60="","",'CED. GRAL POR REP. O MANTTO'!E60)</f>
        <v/>
      </c>
      <c r="G54" s="55" t="str">
        <f>IF('CED. GRAL POR REP. O MANTTO'!F60="","",'CED. GRAL POR REP. O MANTTO'!F60)</f>
        <v/>
      </c>
      <c r="H54" s="74">
        <f>+'REPORTE MARZO IMROM'!M54</f>
        <v>0</v>
      </c>
      <c r="I54" s="31"/>
      <c r="J54" s="31"/>
      <c r="K54" s="31"/>
      <c r="L54" s="22">
        <f t="shared" si="1"/>
        <v>0</v>
      </c>
      <c r="M54" s="22">
        <f t="shared" si="2"/>
        <v>0</v>
      </c>
      <c r="N54" s="72">
        <f>+'REPORTE MARZO IMROM'!N54</f>
        <v>0</v>
      </c>
      <c r="O54" s="43"/>
      <c r="P54" s="44"/>
      <c r="Q54" s="51">
        <f>+'REPORTE MARZO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6" t="str">
        <f>IF('CED. GRAL POR REP. O MANTTO'!D61="","",'CED. GRAL POR REP. O MANTTO'!D61)</f>
        <v/>
      </c>
      <c r="E55" s="356"/>
      <c r="F55" s="30" t="str">
        <f>IF('CED. GRAL POR REP. O MANTTO'!E61="","",'CED. GRAL POR REP. O MANTTO'!E61)</f>
        <v/>
      </c>
      <c r="G55" s="55" t="str">
        <f>IF('CED. GRAL POR REP. O MANTTO'!F61="","",'CED. GRAL POR REP. O MANTTO'!F61)</f>
        <v/>
      </c>
      <c r="H55" s="74">
        <f>+'REPORTE MARZO IMROM'!M55</f>
        <v>0</v>
      </c>
      <c r="I55" s="31"/>
      <c r="J55" s="31"/>
      <c r="K55" s="31"/>
      <c r="L55" s="22">
        <f t="shared" si="1"/>
        <v>0</v>
      </c>
      <c r="M55" s="22">
        <f t="shared" si="2"/>
        <v>0</v>
      </c>
      <c r="N55" s="72">
        <f>+'REPORTE MARZO IMROM'!N55</f>
        <v>0</v>
      </c>
      <c r="O55" s="43"/>
      <c r="P55" s="44"/>
      <c r="Q55" s="51">
        <f>+'REPORTE MARZO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6" t="str">
        <f>IF('CED. GRAL POR REP. O MANTTO'!D62="","",'CED. GRAL POR REP. O MANTTO'!D62)</f>
        <v/>
      </c>
      <c r="E56" s="356"/>
      <c r="F56" s="30" t="str">
        <f>IF('CED. GRAL POR REP. O MANTTO'!E62="","",'CED. GRAL POR REP. O MANTTO'!E62)</f>
        <v/>
      </c>
      <c r="G56" s="55" t="str">
        <f>IF('CED. GRAL POR REP. O MANTTO'!F62="","",'CED. GRAL POR REP. O MANTTO'!F62)</f>
        <v/>
      </c>
      <c r="H56" s="74">
        <f>+'REPORTE MARZO IMROM'!M56</f>
        <v>0</v>
      </c>
      <c r="I56" s="31"/>
      <c r="J56" s="31"/>
      <c r="K56" s="31"/>
      <c r="L56" s="22">
        <f t="shared" si="1"/>
        <v>0</v>
      </c>
      <c r="M56" s="22">
        <f t="shared" si="2"/>
        <v>0</v>
      </c>
      <c r="N56" s="72">
        <f>+'REPORTE MARZO IMROM'!N56</f>
        <v>0</v>
      </c>
      <c r="O56" s="43"/>
      <c r="P56" s="44"/>
      <c r="Q56" s="51">
        <f>+'REPORTE MARZO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6" t="str">
        <f>IF('CED. GRAL POR REP. O MANTTO'!D63="","",'CED. GRAL POR REP. O MANTTO'!D63)</f>
        <v/>
      </c>
      <c r="E57" s="356"/>
      <c r="F57" s="30" t="str">
        <f>IF('CED. GRAL POR REP. O MANTTO'!E63="","",'CED. GRAL POR REP. O MANTTO'!E63)</f>
        <v/>
      </c>
      <c r="G57" s="55" t="str">
        <f>IF('CED. GRAL POR REP. O MANTTO'!F63="","",'CED. GRAL POR REP. O MANTTO'!F63)</f>
        <v/>
      </c>
      <c r="H57" s="74">
        <f>+'REPORTE MARZO IMROM'!M57</f>
        <v>0</v>
      </c>
      <c r="I57" s="31"/>
      <c r="J57" s="31"/>
      <c r="K57" s="31"/>
      <c r="L57" s="22">
        <f t="shared" si="1"/>
        <v>0</v>
      </c>
      <c r="M57" s="22">
        <f t="shared" si="2"/>
        <v>0</v>
      </c>
      <c r="N57" s="72">
        <f>+'REPORTE MARZO IMROM'!N57</f>
        <v>0</v>
      </c>
      <c r="O57" s="43"/>
      <c r="P57" s="44"/>
      <c r="Q57" s="51">
        <f>+'REPORTE MARZO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6" t="str">
        <f>IF('CED. GRAL POR REP. O MANTTO'!D64="","",'CED. GRAL POR REP. O MANTTO'!D64)</f>
        <v/>
      </c>
      <c r="E58" s="356"/>
      <c r="F58" s="30" t="str">
        <f>IF('CED. GRAL POR REP. O MANTTO'!E64="","",'CED. GRAL POR REP. O MANTTO'!E64)</f>
        <v/>
      </c>
      <c r="G58" s="55" t="str">
        <f>IF('CED. GRAL POR REP. O MANTTO'!F64="","",'CED. GRAL POR REP. O MANTTO'!F64)</f>
        <v/>
      </c>
      <c r="H58" s="74">
        <f>+'REPORTE MARZO IMROM'!M58</f>
        <v>0</v>
      </c>
      <c r="I58" s="31"/>
      <c r="J58" s="31"/>
      <c r="K58" s="31"/>
      <c r="L58" s="22">
        <f t="shared" si="1"/>
        <v>0</v>
      </c>
      <c r="M58" s="22">
        <f t="shared" si="2"/>
        <v>0</v>
      </c>
      <c r="N58" s="72">
        <f>+'REPORTE MARZO IMROM'!N58</f>
        <v>0</v>
      </c>
      <c r="O58" s="43"/>
      <c r="P58" s="44"/>
      <c r="Q58" s="51">
        <f>+'REPORTE MARZO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6" t="str">
        <f>IF('CED. GRAL POR REP. O MANTTO'!D65="","",'CED. GRAL POR REP. O MANTTO'!D65)</f>
        <v/>
      </c>
      <c r="E59" s="356"/>
      <c r="F59" s="30" t="str">
        <f>IF('CED. GRAL POR REP. O MANTTO'!E65="","",'CED. GRAL POR REP. O MANTTO'!E65)</f>
        <v/>
      </c>
      <c r="G59" s="55" t="str">
        <f>IF('CED. GRAL POR REP. O MANTTO'!F65="","",'CED. GRAL POR REP. O MANTTO'!F65)</f>
        <v/>
      </c>
      <c r="H59" s="74">
        <f>+'REPORTE MARZO IMROM'!M59</f>
        <v>0</v>
      </c>
      <c r="I59" s="31"/>
      <c r="J59" s="31"/>
      <c r="K59" s="31"/>
      <c r="L59" s="22">
        <f t="shared" si="1"/>
        <v>0</v>
      </c>
      <c r="M59" s="22">
        <f t="shared" si="2"/>
        <v>0</v>
      </c>
      <c r="N59" s="72">
        <f>+'REPORTE MARZO IMROM'!N59</f>
        <v>0</v>
      </c>
      <c r="O59" s="43"/>
      <c r="P59" s="44"/>
      <c r="Q59" s="51">
        <f>+'REPORTE MARZO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6" t="str">
        <f>IF('CED. GRAL POR REP. O MANTTO'!D66="","",'CED. GRAL POR REP. O MANTTO'!D66)</f>
        <v/>
      </c>
      <c r="E60" s="356"/>
      <c r="F60" s="30" t="str">
        <f>IF('CED. GRAL POR REP. O MANTTO'!E66="","",'CED. GRAL POR REP. O MANTTO'!E66)</f>
        <v/>
      </c>
      <c r="G60" s="55" t="str">
        <f>IF('CED. GRAL POR REP. O MANTTO'!F66="","",'CED. GRAL POR REP. O MANTTO'!F66)</f>
        <v/>
      </c>
      <c r="H60" s="74">
        <f>+'REPORTE MARZO IMROM'!M60</f>
        <v>0</v>
      </c>
      <c r="I60" s="31"/>
      <c r="J60" s="31"/>
      <c r="K60" s="31"/>
      <c r="L60" s="22">
        <f t="shared" si="1"/>
        <v>0</v>
      </c>
      <c r="M60" s="22">
        <f t="shared" si="2"/>
        <v>0</v>
      </c>
      <c r="N60" s="72">
        <f>+'REPORTE MARZO IMROM'!N60</f>
        <v>0</v>
      </c>
      <c r="O60" s="43"/>
      <c r="P60" s="44"/>
      <c r="Q60" s="51">
        <f>+'REPORTE MARZO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6" t="str">
        <f>IF('CED. GRAL POR REP. O MANTTO'!D67="","",'CED. GRAL POR REP. O MANTTO'!D67)</f>
        <v/>
      </c>
      <c r="E61" s="356"/>
      <c r="F61" s="30" t="str">
        <f>IF('CED. GRAL POR REP. O MANTTO'!E67="","",'CED. GRAL POR REP. O MANTTO'!E67)</f>
        <v/>
      </c>
      <c r="G61" s="55" t="str">
        <f>IF('CED. GRAL POR REP. O MANTTO'!F67="","",'CED. GRAL POR REP. O MANTTO'!F67)</f>
        <v/>
      </c>
      <c r="H61" s="74">
        <f>+'REPORTE MARZO IMROM'!M61</f>
        <v>0</v>
      </c>
      <c r="I61" s="31"/>
      <c r="J61" s="31"/>
      <c r="K61" s="31"/>
      <c r="L61" s="22">
        <f t="shared" si="1"/>
        <v>0</v>
      </c>
      <c r="M61" s="22">
        <f t="shared" si="2"/>
        <v>0</v>
      </c>
      <c r="N61" s="72">
        <f>+'REPORTE MARZO IMROM'!N61</f>
        <v>0</v>
      </c>
      <c r="O61" s="43"/>
      <c r="P61" s="44"/>
      <c r="Q61" s="51">
        <f>+'REPORTE MARZO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6" t="str">
        <f>IF('CED. GRAL POR REP. O MANTTO'!D68="","",'CED. GRAL POR REP. O MANTTO'!D68)</f>
        <v/>
      </c>
      <c r="E62" s="356"/>
      <c r="F62" s="30" t="str">
        <f>IF('CED. GRAL POR REP. O MANTTO'!E68="","",'CED. GRAL POR REP. O MANTTO'!E68)</f>
        <v/>
      </c>
      <c r="G62" s="55" t="str">
        <f>IF('CED. GRAL POR REP. O MANTTO'!F68="","",'CED. GRAL POR REP. O MANTTO'!F68)</f>
        <v/>
      </c>
      <c r="H62" s="74">
        <f>+'REPORTE MARZO IMROM'!M62</f>
        <v>0</v>
      </c>
      <c r="I62" s="31"/>
      <c r="J62" s="31"/>
      <c r="K62" s="31"/>
      <c r="L62" s="22">
        <f t="shared" si="1"/>
        <v>0</v>
      </c>
      <c r="M62" s="22">
        <f t="shared" si="2"/>
        <v>0</v>
      </c>
      <c r="N62" s="72">
        <f>+'REPORTE MARZO IMROM'!N62</f>
        <v>0</v>
      </c>
      <c r="O62" s="43"/>
      <c r="P62" s="44"/>
      <c r="Q62" s="51">
        <f>+'REPORTE MARZO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6" t="str">
        <f>IF('CED. GRAL POR REP. O MANTTO'!D69="","",'CED. GRAL POR REP. O MANTTO'!D69)</f>
        <v/>
      </c>
      <c r="E63" s="356"/>
      <c r="F63" s="30" t="str">
        <f>IF('CED. GRAL POR REP. O MANTTO'!E69="","",'CED. GRAL POR REP. O MANTTO'!E69)</f>
        <v/>
      </c>
      <c r="G63" s="55" t="str">
        <f>IF('CED. GRAL POR REP. O MANTTO'!F69="","",'CED. GRAL POR REP. O MANTTO'!F69)</f>
        <v/>
      </c>
      <c r="H63" s="74">
        <f>+'REPORTE MARZO IMROM'!M63</f>
        <v>0</v>
      </c>
      <c r="I63" s="31"/>
      <c r="J63" s="31"/>
      <c r="K63" s="31"/>
      <c r="L63" s="22">
        <f t="shared" si="1"/>
        <v>0</v>
      </c>
      <c r="M63" s="22">
        <f t="shared" si="2"/>
        <v>0</v>
      </c>
      <c r="N63" s="72">
        <f>+'REPORTE MARZO IMROM'!N63</f>
        <v>0</v>
      </c>
      <c r="O63" s="43"/>
      <c r="P63" s="44"/>
      <c r="Q63" s="51">
        <f>+'REPORTE MARZO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6" t="str">
        <f>IF('CED. GRAL POR REP. O MANTTO'!D70="","",'CED. GRAL POR REP. O MANTTO'!D70)</f>
        <v/>
      </c>
      <c r="E64" s="356"/>
      <c r="F64" s="30" t="str">
        <f>IF('CED. GRAL POR REP. O MANTTO'!E70="","",'CED. GRAL POR REP. O MANTTO'!E70)</f>
        <v/>
      </c>
      <c r="G64" s="55" t="str">
        <f>IF('CED. GRAL POR REP. O MANTTO'!F70="","",'CED. GRAL POR REP. O MANTTO'!F70)</f>
        <v/>
      </c>
      <c r="H64" s="74">
        <f>+'REPORTE MARZO IMROM'!M64</f>
        <v>0</v>
      </c>
      <c r="I64" s="31"/>
      <c r="J64" s="31"/>
      <c r="K64" s="31"/>
      <c r="L64" s="22">
        <f t="shared" si="1"/>
        <v>0</v>
      </c>
      <c r="M64" s="22">
        <f t="shared" si="2"/>
        <v>0</v>
      </c>
      <c r="N64" s="72">
        <f>+'REPORTE MARZO IMROM'!N64</f>
        <v>0</v>
      </c>
      <c r="O64" s="43"/>
      <c r="P64" s="44"/>
      <c r="Q64" s="51">
        <f>+'REPORTE MARZO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6" t="str">
        <f>IF('CED. GRAL POR REP. O MANTTO'!D71="","",'CED. GRAL POR REP. O MANTTO'!D71)</f>
        <v/>
      </c>
      <c r="E65" s="356"/>
      <c r="F65" s="30" t="str">
        <f>IF('CED. GRAL POR REP. O MANTTO'!E71="","",'CED. GRAL POR REP. O MANTTO'!E71)</f>
        <v/>
      </c>
      <c r="G65" s="55" t="str">
        <f>IF('CED. GRAL POR REP. O MANTTO'!F71="","",'CED. GRAL POR REP. O MANTTO'!F71)</f>
        <v/>
      </c>
      <c r="H65" s="74">
        <f>+'REPORTE MARZO IMROM'!M65</f>
        <v>0</v>
      </c>
      <c r="I65" s="31"/>
      <c r="J65" s="31"/>
      <c r="K65" s="31"/>
      <c r="L65" s="22">
        <f t="shared" si="1"/>
        <v>0</v>
      </c>
      <c r="M65" s="22">
        <f t="shared" si="2"/>
        <v>0</v>
      </c>
      <c r="N65" s="72">
        <f>+'REPORTE MARZO IMROM'!N65</f>
        <v>0</v>
      </c>
      <c r="O65" s="43"/>
      <c r="P65" s="44"/>
      <c r="Q65" s="51">
        <f>+'REPORTE MARZO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6" t="str">
        <f>IF('CED. GRAL POR REP. O MANTTO'!D72="","",'CED. GRAL POR REP. O MANTTO'!D72)</f>
        <v/>
      </c>
      <c r="E66" s="356"/>
      <c r="F66" s="30" t="str">
        <f>IF('CED. GRAL POR REP. O MANTTO'!E72="","",'CED. GRAL POR REP. O MANTTO'!E72)</f>
        <v/>
      </c>
      <c r="G66" s="55" t="str">
        <f>IF('CED. GRAL POR REP. O MANTTO'!F72="","",'CED. GRAL POR REP. O MANTTO'!F72)</f>
        <v/>
      </c>
      <c r="H66" s="74">
        <f>+'REPORTE MARZO IMROM'!M66</f>
        <v>0</v>
      </c>
      <c r="I66" s="31"/>
      <c r="J66" s="31"/>
      <c r="K66" s="31"/>
      <c r="L66" s="22">
        <f t="shared" si="1"/>
        <v>0</v>
      </c>
      <c r="M66" s="22">
        <f t="shared" si="2"/>
        <v>0</v>
      </c>
      <c r="N66" s="72">
        <f>+'REPORTE MARZO IMROM'!N66</f>
        <v>0</v>
      </c>
      <c r="O66" s="43"/>
      <c r="P66" s="44"/>
      <c r="Q66" s="51">
        <f>+'REPORTE MARZO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6" t="str">
        <f>IF('CED. GRAL POR REP. O MANTTO'!D73="","",'CED. GRAL POR REP. O MANTTO'!D73)</f>
        <v/>
      </c>
      <c r="E67" s="356"/>
      <c r="F67" s="30" t="str">
        <f>IF('CED. GRAL POR REP. O MANTTO'!E73="","",'CED. GRAL POR REP. O MANTTO'!E73)</f>
        <v/>
      </c>
      <c r="G67" s="55" t="str">
        <f>IF('CED. GRAL POR REP. O MANTTO'!F73="","",'CED. GRAL POR REP. O MANTTO'!F73)</f>
        <v/>
      </c>
      <c r="H67" s="74">
        <f>+'REPORTE MARZO IMROM'!M67</f>
        <v>0</v>
      </c>
      <c r="I67" s="31"/>
      <c r="J67" s="31"/>
      <c r="K67" s="31"/>
      <c r="L67" s="22">
        <f t="shared" si="1"/>
        <v>0</v>
      </c>
      <c r="M67" s="22">
        <f t="shared" si="2"/>
        <v>0</v>
      </c>
      <c r="N67" s="72">
        <f>+'REPORTE MARZO IMROM'!N67</f>
        <v>0</v>
      </c>
      <c r="O67" s="43"/>
      <c r="P67" s="44"/>
      <c r="Q67" s="51">
        <f>+'REPORTE MARZO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6" t="str">
        <f>IF('CED. GRAL POR REP. O MANTTO'!D74="","",'CED. GRAL POR REP. O MANTTO'!D74)</f>
        <v/>
      </c>
      <c r="E68" s="356"/>
      <c r="F68" s="30" t="str">
        <f>IF('CED. GRAL POR REP. O MANTTO'!E74="","",'CED. GRAL POR REP. O MANTTO'!E74)</f>
        <v/>
      </c>
      <c r="G68" s="55" t="str">
        <f>IF('CED. GRAL POR REP. O MANTTO'!F74="","",'CED. GRAL POR REP. O MANTTO'!F74)</f>
        <v/>
      </c>
      <c r="H68" s="74">
        <f>+'REPORTE MARZO IMROM'!M68</f>
        <v>0</v>
      </c>
      <c r="I68" s="31"/>
      <c r="J68" s="31"/>
      <c r="K68" s="31"/>
      <c r="L68" s="22">
        <f t="shared" si="1"/>
        <v>0</v>
      </c>
      <c r="M68" s="22">
        <f t="shared" si="2"/>
        <v>0</v>
      </c>
      <c r="N68" s="72">
        <f>+'REPORTE MARZO IMROM'!N68</f>
        <v>0</v>
      </c>
      <c r="O68" s="43"/>
      <c r="P68" s="44"/>
      <c r="Q68" s="51">
        <f>+'REPORTE MARZO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6" t="str">
        <f>IF('CED. GRAL POR REP. O MANTTO'!D75="","",'CED. GRAL POR REP. O MANTTO'!D75)</f>
        <v/>
      </c>
      <c r="E69" s="356"/>
      <c r="F69" s="30" t="str">
        <f>IF('CED. GRAL POR REP. O MANTTO'!E75="","",'CED. GRAL POR REP. O MANTTO'!E75)</f>
        <v/>
      </c>
      <c r="G69" s="55" t="str">
        <f>IF('CED. GRAL POR REP. O MANTTO'!F75="","",'CED. GRAL POR REP. O MANTTO'!F75)</f>
        <v/>
      </c>
      <c r="H69" s="74">
        <f>+'REPORTE MARZO IMROM'!M69</f>
        <v>0</v>
      </c>
      <c r="I69" s="31"/>
      <c r="J69" s="31"/>
      <c r="K69" s="31"/>
      <c r="L69" s="22">
        <f t="shared" si="1"/>
        <v>0</v>
      </c>
      <c r="M69" s="22">
        <f t="shared" si="2"/>
        <v>0</v>
      </c>
      <c r="N69" s="72">
        <f>+'REPORTE MARZO IMROM'!N69</f>
        <v>0</v>
      </c>
      <c r="O69" s="43"/>
      <c r="P69" s="44"/>
      <c r="Q69" s="51">
        <f>+'REPORTE MARZO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6" t="str">
        <f>IF('CED. GRAL POR REP. O MANTTO'!D76="","",'CED. GRAL POR REP. O MANTTO'!D76)</f>
        <v/>
      </c>
      <c r="E70" s="356"/>
      <c r="F70" s="30" t="str">
        <f>IF('CED. GRAL POR REP. O MANTTO'!E76="","",'CED. GRAL POR REP. O MANTTO'!E76)</f>
        <v/>
      </c>
      <c r="G70" s="55" t="str">
        <f>IF('CED. GRAL POR REP. O MANTTO'!F76="","",'CED. GRAL POR REP. O MANTTO'!F76)</f>
        <v/>
      </c>
      <c r="H70" s="74">
        <f>+'REPORTE MARZO IMROM'!M70</f>
        <v>0</v>
      </c>
      <c r="I70" s="31"/>
      <c r="J70" s="31"/>
      <c r="K70" s="31"/>
      <c r="L70" s="22">
        <f t="shared" si="1"/>
        <v>0</v>
      </c>
      <c r="M70" s="22">
        <f t="shared" si="2"/>
        <v>0</v>
      </c>
      <c r="N70" s="72">
        <f>+'REPORTE MARZO IMROM'!N70</f>
        <v>0</v>
      </c>
      <c r="O70" s="43"/>
      <c r="P70" s="44"/>
      <c r="Q70" s="51">
        <f>+'REPORTE MARZO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6" t="str">
        <f>IF('CED. GRAL POR REP. O MANTTO'!D77="","",'CED. GRAL POR REP. O MANTTO'!D77)</f>
        <v/>
      </c>
      <c r="E71" s="356"/>
      <c r="F71" s="30" t="str">
        <f>IF('CED. GRAL POR REP. O MANTTO'!E77="","",'CED. GRAL POR REP. O MANTTO'!E77)</f>
        <v/>
      </c>
      <c r="G71" s="55" t="str">
        <f>IF('CED. GRAL POR REP. O MANTTO'!F77="","",'CED. GRAL POR REP. O MANTTO'!F77)</f>
        <v/>
      </c>
      <c r="H71" s="74">
        <f>+'REPORTE MARZO IMROM'!M71</f>
        <v>0</v>
      </c>
      <c r="I71" s="31"/>
      <c r="J71" s="31"/>
      <c r="K71" s="31"/>
      <c r="L71" s="22">
        <f t="shared" si="1"/>
        <v>0</v>
      </c>
      <c r="M71" s="22">
        <f t="shared" si="2"/>
        <v>0</v>
      </c>
      <c r="N71" s="72">
        <f>+'REPORTE MARZO IMROM'!N71</f>
        <v>0</v>
      </c>
      <c r="O71" s="43"/>
      <c r="P71" s="44"/>
      <c r="Q71" s="51">
        <f>+'REPORTE MARZO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6" t="str">
        <f>IF('CED. GRAL POR REP. O MANTTO'!D78="","",'CED. GRAL POR REP. O MANTTO'!D78)</f>
        <v/>
      </c>
      <c r="E72" s="356"/>
      <c r="F72" s="30" t="str">
        <f>IF('CED. GRAL POR REP. O MANTTO'!E78="","",'CED. GRAL POR REP. O MANTTO'!E78)</f>
        <v/>
      </c>
      <c r="G72" s="55" t="str">
        <f>IF('CED. GRAL POR REP. O MANTTO'!F78="","",'CED. GRAL POR REP. O MANTTO'!F78)</f>
        <v/>
      </c>
      <c r="H72" s="74">
        <f>+'REPORTE MARZO IMROM'!M72</f>
        <v>0</v>
      </c>
      <c r="I72" s="31"/>
      <c r="J72" s="31"/>
      <c r="K72" s="31"/>
      <c r="L72" s="22">
        <f t="shared" si="1"/>
        <v>0</v>
      </c>
      <c r="M72" s="22">
        <f t="shared" si="2"/>
        <v>0</v>
      </c>
      <c r="N72" s="72">
        <f>+'REPORTE MARZO IMROM'!N72</f>
        <v>0</v>
      </c>
      <c r="O72" s="43"/>
      <c r="P72" s="44"/>
      <c r="Q72" s="51">
        <f>+'REPORTE MARZO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6" t="str">
        <f>IF('CED. GRAL POR REP. O MANTTO'!D79="","",'CED. GRAL POR REP. O MANTTO'!D79)</f>
        <v/>
      </c>
      <c r="E73" s="356"/>
      <c r="F73" s="30" t="str">
        <f>IF('CED. GRAL POR REP. O MANTTO'!E79="","",'CED. GRAL POR REP. O MANTTO'!E79)</f>
        <v/>
      </c>
      <c r="G73" s="55" t="str">
        <f>IF('CED. GRAL POR REP. O MANTTO'!F79="","",'CED. GRAL POR REP. O MANTTO'!F79)</f>
        <v/>
      </c>
      <c r="H73" s="74">
        <f>+'REPORTE MARZO IMROM'!M73</f>
        <v>0</v>
      </c>
      <c r="I73" s="31"/>
      <c r="J73" s="31"/>
      <c r="K73" s="31"/>
      <c r="L73" s="22">
        <f t="shared" si="1"/>
        <v>0</v>
      </c>
      <c r="M73" s="22">
        <f t="shared" si="2"/>
        <v>0</v>
      </c>
      <c r="N73" s="72">
        <f>+'REPORTE MARZO IMROM'!N73</f>
        <v>0</v>
      </c>
      <c r="O73" s="43"/>
      <c r="P73" s="44"/>
      <c r="Q73" s="51">
        <f>+'REPORTE MARZO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6" t="str">
        <f>IF('CED. GRAL POR REP. O MANTTO'!D80="","",'CED. GRAL POR REP. O MANTTO'!D80)</f>
        <v/>
      </c>
      <c r="E74" s="356"/>
      <c r="F74" s="30" t="str">
        <f>IF('CED. GRAL POR REP. O MANTTO'!E80="","",'CED. GRAL POR REP. O MANTTO'!E80)</f>
        <v/>
      </c>
      <c r="G74" s="55" t="str">
        <f>IF('CED. GRAL POR REP. O MANTTO'!F80="","",'CED. GRAL POR REP. O MANTTO'!F80)</f>
        <v/>
      </c>
      <c r="H74" s="74">
        <f>+'REPORTE MARZO IMROM'!M74</f>
        <v>0</v>
      </c>
      <c r="I74" s="31"/>
      <c r="J74" s="31"/>
      <c r="K74" s="31"/>
      <c r="L74" s="22">
        <f t="shared" si="1"/>
        <v>0</v>
      </c>
      <c r="M74" s="22">
        <f t="shared" si="2"/>
        <v>0</v>
      </c>
      <c r="N74" s="72">
        <f>+'REPORTE MARZO IMROM'!N74</f>
        <v>0</v>
      </c>
      <c r="O74" s="43"/>
      <c r="P74" s="44"/>
      <c r="Q74" s="51">
        <f>+'REPORTE MARZO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6" t="str">
        <f>IF('CED. GRAL POR REP. O MANTTO'!D81="","",'CED. GRAL POR REP. O MANTTO'!D81)</f>
        <v/>
      </c>
      <c r="E75" s="356"/>
      <c r="F75" s="30" t="str">
        <f>IF('CED. GRAL POR REP. O MANTTO'!E81="","",'CED. GRAL POR REP. O MANTTO'!E81)</f>
        <v/>
      </c>
      <c r="G75" s="55" t="str">
        <f>IF('CED. GRAL POR REP. O MANTTO'!F81="","",'CED. GRAL POR REP. O MANTTO'!F81)</f>
        <v/>
      </c>
      <c r="H75" s="74">
        <f>+'REPORTE MARZO IMROM'!M75</f>
        <v>0</v>
      </c>
      <c r="I75" s="31"/>
      <c r="J75" s="31"/>
      <c r="K75" s="31"/>
      <c r="L75" s="22">
        <f t="shared" si="1"/>
        <v>0</v>
      </c>
      <c r="M75" s="22">
        <f t="shared" si="2"/>
        <v>0</v>
      </c>
      <c r="N75" s="72">
        <f>+'REPORTE MARZO IMROM'!N75</f>
        <v>0</v>
      </c>
      <c r="O75" s="43"/>
      <c r="P75" s="44"/>
      <c r="Q75" s="51">
        <f>+'REPORTE MARZO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6" t="str">
        <f>IF('CED. GRAL POR REP. O MANTTO'!D82="","",'CED. GRAL POR REP. O MANTTO'!D82)</f>
        <v/>
      </c>
      <c r="E76" s="356"/>
      <c r="F76" s="30" t="str">
        <f>IF('CED. GRAL POR REP. O MANTTO'!E82="","",'CED. GRAL POR REP. O MANTTO'!E82)</f>
        <v/>
      </c>
      <c r="G76" s="55" t="str">
        <f>IF('CED. GRAL POR REP. O MANTTO'!F82="","",'CED. GRAL POR REP. O MANTTO'!F82)</f>
        <v/>
      </c>
      <c r="H76" s="74">
        <f>+'REPORTE MARZO IMROM'!M76</f>
        <v>0</v>
      </c>
      <c r="I76" s="31"/>
      <c r="J76" s="31"/>
      <c r="K76" s="31"/>
      <c r="L76" s="22">
        <f t="shared" si="1"/>
        <v>0</v>
      </c>
      <c r="M76" s="22">
        <f t="shared" si="2"/>
        <v>0</v>
      </c>
      <c r="N76" s="72">
        <f>+'REPORTE MARZO IMROM'!N76</f>
        <v>0</v>
      </c>
      <c r="O76" s="43"/>
      <c r="P76" s="44"/>
      <c r="Q76" s="51">
        <f>+'REPORTE MARZO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6" t="str">
        <f>IF('CED. GRAL POR REP. O MANTTO'!D83="","",'CED. GRAL POR REP. O MANTTO'!D83)</f>
        <v/>
      </c>
      <c r="E77" s="356"/>
      <c r="F77" s="30" t="str">
        <f>IF('CED. GRAL POR REP. O MANTTO'!E83="","",'CED. GRAL POR REP. O MANTTO'!E83)</f>
        <v/>
      </c>
      <c r="G77" s="55" t="str">
        <f>IF('CED. GRAL POR REP. O MANTTO'!F83="","",'CED. GRAL POR REP. O MANTTO'!F83)</f>
        <v/>
      </c>
      <c r="H77" s="74">
        <f>+'REPORTE MARZO IMROM'!M77</f>
        <v>0</v>
      </c>
      <c r="I77" s="31"/>
      <c r="J77" s="31"/>
      <c r="K77" s="31"/>
      <c r="L77" s="22">
        <f t="shared" si="1"/>
        <v>0</v>
      </c>
      <c r="M77" s="22">
        <f t="shared" si="2"/>
        <v>0</v>
      </c>
      <c r="N77" s="72">
        <f>+'REPORTE MARZO IMROM'!N77</f>
        <v>0</v>
      </c>
      <c r="O77" s="43"/>
      <c r="P77" s="44"/>
      <c r="Q77" s="51">
        <f>+'REPORTE MARZO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6" t="str">
        <f>IF('CED. GRAL POR REP. O MANTTO'!D84="","",'CED. GRAL POR REP. O MANTTO'!D84)</f>
        <v/>
      </c>
      <c r="E78" s="356"/>
      <c r="F78" s="30" t="str">
        <f>IF('CED. GRAL POR REP. O MANTTO'!E84="","",'CED. GRAL POR REP. O MANTTO'!E84)</f>
        <v/>
      </c>
      <c r="G78" s="55" t="str">
        <f>IF('CED. GRAL POR REP. O MANTTO'!F84="","",'CED. GRAL POR REP. O MANTTO'!F84)</f>
        <v/>
      </c>
      <c r="H78" s="74">
        <f>+'REPORTE MARZO IMROM'!M78</f>
        <v>0</v>
      </c>
      <c r="I78" s="31"/>
      <c r="J78" s="31"/>
      <c r="K78" s="31"/>
      <c r="L78" s="22">
        <f t="shared" si="1"/>
        <v>0</v>
      </c>
      <c r="M78" s="22">
        <f t="shared" si="2"/>
        <v>0</v>
      </c>
      <c r="N78" s="72">
        <f>+'REPORTE MARZO IMROM'!N78</f>
        <v>0</v>
      </c>
      <c r="O78" s="43"/>
      <c r="P78" s="44"/>
      <c r="Q78" s="51">
        <f>+'REPORTE MARZO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6" t="str">
        <f>IF('CED. GRAL POR REP. O MANTTO'!D85="","",'CED. GRAL POR REP. O MANTTO'!D85)</f>
        <v/>
      </c>
      <c r="E79" s="356"/>
      <c r="F79" s="30" t="str">
        <f>IF('CED. GRAL POR REP. O MANTTO'!E85="","",'CED. GRAL POR REP. O MANTTO'!E85)</f>
        <v/>
      </c>
      <c r="G79" s="55" t="str">
        <f>IF('CED. GRAL POR REP. O MANTTO'!F85="","",'CED. GRAL POR REP. O MANTTO'!F85)</f>
        <v/>
      </c>
      <c r="H79" s="74">
        <f>+'REPORTE MARZO IMROM'!M79</f>
        <v>0</v>
      </c>
      <c r="I79" s="31"/>
      <c r="J79" s="31"/>
      <c r="K79" s="31"/>
      <c r="L79" s="22">
        <f t="shared" si="1"/>
        <v>0</v>
      </c>
      <c r="M79" s="22">
        <f t="shared" si="2"/>
        <v>0</v>
      </c>
      <c r="N79" s="72">
        <f>+'REPORTE MARZO IMROM'!N79</f>
        <v>0</v>
      </c>
      <c r="O79" s="43"/>
      <c r="P79" s="44"/>
      <c r="Q79" s="51">
        <f>+'REPORTE MARZO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6" t="str">
        <f>IF('CED. GRAL POR REP. O MANTTO'!D86="","",'CED. GRAL POR REP. O MANTTO'!D86)</f>
        <v/>
      </c>
      <c r="E80" s="356"/>
      <c r="F80" s="30" t="str">
        <f>IF('CED. GRAL POR REP. O MANTTO'!E86="","",'CED. GRAL POR REP. O MANTTO'!E86)</f>
        <v/>
      </c>
      <c r="G80" s="55" t="str">
        <f>IF('CED. GRAL POR REP. O MANTTO'!F86="","",'CED. GRAL POR REP. O MANTTO'!F86)</f>
        <v/>
      </c>
      <c r="H80" s="74">
        <f>+'REPORTE MARZO IMROM'!M80</f>
        <v>0</v>
      </c>
      <c r="I80" s="31"/>
      <c r="J80" s="31"/>
      <c r="K80" s="31"/>
      <c r="L80" s="22">
        <f t="shared" si="1"/>
        <v>0</v>
      </c>
      <c r="M80" s="22">
        <f t="shared" si="2"/>
        <v>0</v>
      </c>
      <c r="N80" s="72">
        <f>+'REPORTE MARZO IMROM'!N80</f>
        <v>0</v>
      </c>
      <c r="O80" s="43"/>
      <c r="P80" s="44"/>
      <c r="Q80" s="51">
        <f>+'REPORTE MARZO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6" t="str">
        <f>IF('CED. GRAL POR REP. O MANTTO'!D87="","",'CED. GRAL POR REP. O MANTTO'!D87)</f>
        <v/>
      </c>
      <c r="E81" s="356"/>
      <c r="F81" s="30" t="str">
        <f>IF('CED. GRAL POR REP. O MANTTO'!E87="","",'CED. GRAL POR REP. O MANTTO'!E87)</f>
        <v/>
      </c>
      <c r="G81" s="55" t="str">
        <f>IF('CED. GRAL POR REP. O MANTTO'!F87="","",'CED. GRAL POR REP. O MANTTO'!F87)</f>
        <v/>
      </c>
      <c r="H81" s="74">
        <f>+'REPORTE MARZO IMROM'!M81</f>
        <v>0</v>
      </c>
      <c r="I81" s="31"/>
      <c r="J81" s="31"/>
      <c r="K81" s="31"/>
      <c r="L81" s="22">
        <f t="shared" si="1"/>
        <v>0</v>
      </c>
      <c r="M81" s="22">
        <f t="shared" si="2"/>
        <v>0</v>
      </c>
      <c r="N81" s="72">
        <f>+'REPORTE MARZO IMROM'!N81</f>
        <v>0</v>
      </c>
      <c r="O81" s="43"/>
      <c r="P81" s="44"/>
      <c r="Q81" s="51">
        <f>+'REPORTE MARZO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6" t="str">
        <f>IF('CED. GRAL POR REP. O MANTTO'!D88="","",'CED. GRAL POR REP. O MANTTO'!D88)</f>
        <v/>
      </c>
      <c r="E82" s="356"/>
      <c r="F82" s="30" t="str">
        <f>IF('CED. GRAL POR REP. O MANTTO'!E88="","",'CED. GRAL POR REP. O MANTTO'!E88)</f>
        <v/>
      </c>
      <c r="G82" s="55" t="str">
        <f>IF('CED. GRAL POR REP. O MANTTO'!F88="","",'CED. GRAL POR REP. O MANTTO'!F88)</f>
        <v/>
      </c>
      <c r="H82" s="74">
        <f>+'REPORTE MARZO IMROM'!M82</f>
        <v>0</v>
      </c>
      <c r="I82" s="31"/>
      <c r="J82" s="31"/>
      <c r="K82" s="31"/>
      <c r="L82" s="22">
        <f t="shared" si="1"/>
        <v>0</v>
      </c>
      <c r="M82" s="22">
        <f t="shared" si="2"/>
        <v>0</v>
      </c>
      <c r="N82" s="72">
        <f>+'REPORTE MARZO IMROM'!N82</f>
        <v>0</v>
      </c>
      <c r="O82" s="43"/>
      <c r="P82" s="44"/>
      <c r="Q82" s="51">
        <f>+'REPORTE MARZO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6" t="str">
        <f>IF('CED. GRAL POR REP. O MANTTO'!D89="","",'CED. GRAL POR REP. O MANTTO'!D89)</f>
        <v/>
      </c>
      <c r="E83" s="356"/>
      <c r="F83" s="30" t="str">
        <f>IF('CED. GRAL POR REP. O MANTTO'!E89="","",'CED. GRAL POR REP. O MANTTO'!E89)</f>
        <v/>
      </c>
      <c r="G83" s="55" t="str">
        <f>IF('CED. GRAL POR REP. O MANTTO'!F89="","",'CED. GRAL POR REP. O MANTTO'!F89)</f>
        <v/>
      </c>
      <c r="H83" s="74">
        <f>+'REPORTE MARZO IMROM'!M83</f>
        <v>0</v>
      </c>
      <c r="I83" s="31"/>
      <c r="J83" s="31"/>
      <c r="K83" s="31"/>
      <c r="L83" s="22">
        <f t="shared" si="1"/>
        <v>0</v>
      </c>
      <c r="M83" s="22">
        <f t="shared" si="2"/>
        <v>0</v>
      </c>
      <c r="N83" s="72">
        <f>+'REPORTE MARZO IMROM'!N83</f>
        <v>0</v>
      </c>
      <c r="O83" s="43"/>
      <c r="P83" s="44"/>
      <c r="Q83" s="51">
        <f>+'REPORTE MARZO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6" t="str">
        <f>IF('CED. GRAL POR REP. O MANTTO'!D90="","",'CED. GRAL POR REP. O MANTTO'!D90)</f>
        <v/>
      </c>
      <c r="E84" s="356"/>
      <c r="F84" s="30" t="str">
        <f>IF('CED. GRAL POR REP. O MANTTO'!E90="","",'CED. GRAL POR REP. O MANTTO'!E90)</f>
        <v/>
      </c>
      <c r="G84" s="55" t="str">
        <f>IF('CED. GRAL POR REP. O MANTTO'!F90="","",'CED. GRAL POR REP. O MANTTO'!F90)</f>
        <v/>
      </c>
      <c r="H84" s="74">
        <f>+'REPORTE MARZO IMROM'!M84</f>
        <v>0</v>
      </c>
      <c r="I84" s="31"/>
      <c r="J84" s="31"/>
      <c r="K84" s="31"/>
      <c r="L84" s="22">
        <f t="shared" ref="L84:L147" si="4">I84+J84+K84</f>
        <v>0</v>
      </c>
      <c r="M84" s="22">
        <f t="shared" ref="M84:M147" si="5">H84+L84</f>
        <v>0</v>
      </c>
      <c r="N84" s="72">
        <f>+'REPORTE MARZO IMROM'!N84</f>
        <v>0</v>
      </c>
      <c r="O84" s="43"/>
      <c r="P84" s="44"/>
      <c r="Q84" s="51">
        <f>+'REPORTE MARZO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6" t="str">
        <f>IF('CED. GRAL POR REP. O MANTTO'!D91="","",'CED. GRAL POR REP. O MANTTO'!D91)</f>
        <v/>
      </c>
      <c r="E85" s="356"/>
      <c r="F85" s="30" t="str">
        <f>IF('CED. GRAL POR REP. O MANTTO'!E91="","",'CED. GRAL POR REP. O MANTTO'!E91)</f>
        <v/>
      </c>
      <c r="G85" s="55" t="str">
        <f>IF('CED. GRAL POR REP. O MANTTO'!F91="","",'CED. GRAL POR REP. O MANTTO'!F91)</f>
        <v/>
      </c>
      <c r="H85" s="74">
        <f>+'REPORTE MARZO IMROM'!M85</f>
        <v>0</v>
      </c>
      <c r="I85" s="31"/>
      <c r="J85" s="31"/>
      <c r="K85" s="31"/>
      <c r="L85" s="22">
        <f t="shared" si="4"/>
        <v>0</v>
      </c>
      <c r="M85" s="22">
        <f t="shared" si="5"/>
        <v>0</v>
      </c>
      <c r="N85" s="72">
        <f>+'REPORTE MARZO IMROM'!N85</f>
        <v>0</v>
      </c>
      <c r="O85" s="43"/>
      <c r="P85" s="44"/>
      <c r="Q85" s="51">
        <f>+'REPORTE MARZO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6" t="str">
        <f>IF('CED. GRAL POR REP. O MANTTO'!D92="","",'CED. GRAL POR REP. O MANTTO'!D92)</f>
        <v/>
      </c>
      <c r="E86" s="356"/>
      <c r="F86" s="30" t="str">
        <f>IF('CED. GRAL POR REP. O MANTTO'!E92="","",'CED. GRAL POR REP. O MANTTO'!E92)</f>
        <v/>
      </c>
      <c r="G86" s="55" t="str">
        <f>IF('CED. GRAL POR REP. O MANTTO'!F92="","",'CED. GRAL POR REP. O MANTTO'!F92)</f>
        <v/>
      </c>
      <c r="H86" s="74">
        <f>+'REPORTE MARZO IMROM'!M86</f>
        <v>0</v>
      </c>
      <c r="I86" s="31"/>
      <c r="J86" s="31"/>
      <c r="K86" s="31"/>
      <c r="L86" s="22">
        <f t="shared" si="4"/>
        <v>0</v>
      </c>
      <c r="M86" s="22">
        <f t="shared" si="5"/>
        <v>0</v>
      </c>
      <c r="N86" s="72">
        <f>+'REPORTE MARZO IMROM'!N86</f>
        <v>0</v>
      </c>
      <c r="O86" s="43"/>
      <c r="P86" s="44"/>
      <c r="Q86" s="51">
        <f>+'REPORTE MARZO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6" t="str">
        <f>IF('CED. GRAL POR REP. O MANTTO'!D93="","",'CED. GRAL POR REP. O MANTTO'!D93)</f>
        <v/>
      </c>
      <c r="E87" s="356"/>
      <c r="F87" s="30" t="str">
        <f>IF('CED. GRAL POR REP. O MANTTO'!E93="","",'CED. GRAL POR REP. O MANTTO'!E93)</f>
        <v/>
      </c>
      <c r="G87" s="55" t="str">
        <f>IF('CED. GRAL POR REP. O MANTTO'!F93="","",'CED. GRAL POR REP. O MANTTO'!F93)</f>
        <v/>
      </c>
      <c r="H87" s="74">
        <f>+'REPORTE MARZO IMROM'!M87</f>
        <v>0</v>
      </c>
      <c r="I87" s="31"/>
      <c r="J87" s="31"/>
      <c r="K87" s="31"/>
      <c r="L87" s="22">
        <f t="shared" si="4"/>
        <v>0</v>
      </c>
      <c r="M87" s="22">
        <f t="shared" si="5"/>
        <v>0</v>
      </c>
      <c r="N87" s="72">
        <f>+'REPORTE MARZO IMROM'!N87</f>
        <v>0</v>
      </c>
      <c r="O87" s="43"/>
      <c r="P87" s="44"/>
      <c r="Q87" s="51">
        <f>+'REPORTE MARZO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6" t="str">
        <f>IF('CED. GRAL POR REP. O MANTTO'!D94="","",'CED. GRAL POR REP. O MANTTO'!D94)</f>
        <v/>
      </c>
      <c r="E88" s="356"/>
      <c r="F88" s="30" t="str">
        <f>IF('CED. GRAL POR REP. O MANTTO'!E94="","",'CED. GRAL POR REP. O MANTTO'!E94)</f>
        <v/>
      </c>
      <c r="G88" s="55" t="str">
        <f>IF('CED. GRAL POR REP. O MANTTO'!F94="","",'CED. GRAL POR REP. O MANTTO'!F94)</f>
        <v/>
      </c>
      <c r="H88" s="74">
        <f>+'REPORTE MARZO IMROM'!M88</f>
        <v>0</v>
      </c>
      <c r="I88" s="31"/>
      <c r="J88" s="31"/>
      <c r="K88" s="31"/>
      <c r="L88" s="22">
        <f t="shared" si="4"/>
        <v>0</v>
      </c>
      <c r="M88" s="22">
        <f t="shared" si="5"/>
        <v>0</v>
      </c>
      <c r="N88" s="72">
        <f>+'REPORTE MARZO IMROM'!N88</f>
        <v>0</v>
      </c>
      <c r="O88" s="43"/>
      <c r="P88" s="44"/>
      <c r="Q88" s="51">
        <f>+'REPORTE MARZO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6" t="str">
        <f>IF('CED. GRAL POR REP. O MANTTO'!D95="","",'CED. GRAL POR REP. O MANTTO'!D95)</f>
        <v/>
      </c>
      <c r="E89" s="356"/>
      <c r="F89" s="30" t="str">
        <f>IF('CED. GRAL POR REP. O MANTTO'!E95="","",'CED. GRAL POR REP. O MANTTO'!E95)</f>
        <v/>
      </c>
      <c r="G89" s="55" t="str">
        <f>IF('CED. GRAL POR REP. O MANTTO'!F95="","",'CED. GRAL POR REP. O MANTTO'!F95)</f>
        <v/>
      </c>
      <c r="H89" s="74">
        <f>+'REPORTE MARZO IMROM'!M89</f>
        <v>0</v>
      </c>
      <c r="I89" s="31"/>
      <c r="J89" s="31"/>
      <c r="K89" s="31"/>
      <c r="L89" s="22">
        <f t="shared" si="4"/>
        <v>0</v>
      </c>
      <c r="M89" s="22">
        <f t="shared" si="5"/>
        <v>0</v>
      </c>
      <c r="N89" s="72">
        <f>+'REPORTE MARZO IMROM'!N89</f>
        <v>0</v>
      </c>
      <c r="O89" s="43"/>
      <c r="P89" s="44"/>
      <c r="Q89" s="51">
        <f>+'REPORTE MARZO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6" t="str">
        <f>IF('CED. GRAL POR REP. O MANTTO'!D96="","",'CED. GRAL POR REP. O MANTTO'!D96)</f>
        <v/>
      </c>
      <c r="E90" s="356"/>
      <c r="F90" s="30" t="str">
        <f>IF('CED. GRAL POR REP. O MANTTO'!E96="","",'CED. GRAL POR REP. O MANTTO'!E96)</f>
        <v/>
      </c>
      <c r="G90" s="55" t="str">
        <f>IF('CED. GRAL POR REP. O MANTTO'!F96="","",'CED. GRAL POR REP. O MANTTO'!F96)</f>
        <v/>
      </c>
      <c r="H90" s="74">
        <f>+'REPORTE MARZO IMROM'!M90</f>
        <v>0</v>
      </c>
      <c r="I90" s="31"/>
      <c r="J90" s="31"/>
      <c r="K90" s="31"/>
      <c r="L90" s="22">
        <f t="shared" si="4"/>
        <v>0</v>
      </c>
      <c r="M90" s="22">
        <f t="shared" si="5"/>
        <v>0</v>
      </c>
      <c r="N90" s="72">
        <f>+'REPORTE MARZO IMROM'!N90</f>
        <v>0</v>
      </c>
      <c r="O90" s="43"/>
      <c r="P90" s="44"/>
      <c r="Q90" s="51">
        <f>+'REPORTE MARZO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6" t="str">
        <f>IF('CED. GRAL POR REP. O MANTTO'!D97="","",'CED. GRAL POR REP. O MANTTO'!D97)</f>
        <v/>
      </c>
      <c r="E91" s="356"/>
      <c r="F91" s="30" t="str">
        <f>IF('CED. GRAL POR REP. O MANTTO'!E97="","",'CED. GRAL POR REP. O MANTTO'!E97)</f>
        <v/>
      </c>
      <c r="G91" s="55" t="str">
        <f>IF('CED. GRAL POR REP. O MANTTO'!F97="","",'CED. GRAL POR REP. O MANTTO'!F97)</f>
        <v/>
      </c>
      <c r="H91" s="74">
        <f>+'REPORTE MARZO IMROM'!M91</f>
        <v>0</v>
      </c>
      <c r="I91" s="31"/>
      <c r="J91" s="31"/>
      <c r="K91" s="31"/>
      <c r="L91" s="22">
        <f t="shared" si="4"/>
        <v>0</v>
      </c>
      <c r="M91" s="22">
        <f t="shared" si="5"/>
        <v>0</v>
      </c>
      <c r="N91" s="72">
        <f>+'REPORTE MARZO IMROM'!N91</f>
        <v>0</v>
      </c>
      <c r="O91" s="43"/>
      <c r="P91" s="44"/>
      <c r="Q91" s="51">
        <f>+'REPORTE MARZO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6" t="str">
        <f>IF('CED. GRAL POR REP. O MANTTO'!D98="","",'CED. GRAL POR REP. O MANTTO'!D98)</f>
        <v/>
      </c>
      <c r="E92" s="356"/>
      <c r="F92" s="30" t="str">
        <f>IF('CED. GRAL POR REP. O MANTTO'!E98="","",'CED. GRAL POR REP. O MANTTO'!E98)</f>
        <v/>
      </c>
      <c r="G92" s="55" t="str">
        <f>IF('CED. GRAL POR REP. O MANTTO'!F98="","",'CED. GRAL POR REP. O MANTTO'!F98)</f>
        <v/>
      </c>
      <c r="H92" s="74">
        <f>+'REPORTE MARZO IMROM'!M92</f>
        <v>0</v>
      </c>
      <c r="I92" s="31"/>
      <c r="J92" s="31"/>
      <c r="K92" s="31"/>
      <c r="L92" s="22">
        <f t="shared" si="4"/>
        <v>0</v>
      </c>
      <c r="M92" s="22">
        <f t="shared" si="5"/>
        <v>0</v>
      </c>
      <c r="N92" s="72">
        <f>+'REPORTE MARZO IMROM'!N92</f>
        <v>0</v>
      </c>
      <c r="O92" s="43"/>
      <c r="P92" s="44"/>
      <c r="Q92" s="51">
        <f>+'REPORTE MARZO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6" t="str">
        <f>IF('CED. GRAL POR REP. O MANTTO'!D99="","",'CED. GRAL POR REP. O MANTTO'!D99)</f>
        <v/>
      </c>
      <c r="E93" s="356"/>
      <c r="F93" s="30" t="str">
        <f>IF('CED. GRAL POR REP. O MANTTO'!E99="","",'CED. GRAL POR REP. O MANTTO'!E99)</f>
        <v/>
      </c>
      <c r="G93" s="55" t="str">
        <f>IF('CED. GRAL POR REP. O MANTTO'!F99="","",'CED. GRAL POR REP. O MANTTO'!F99)</f>
        <v/>
      </c>
      <c r="H93" s="74">
        <f>+'REPORTE MARZO IMROM'!M93</f>
        <v>0</v>
      </c>
      <c r="I93" s="31"/>
      <c r="J93" s="31"/>
      <c r="K93" s="31"/>
      <c r="L93" s="22">
        <f t="shared" si="4"/>
        <v>0</v>
      </c>
      <c r="M93" s="22">
        <f t="shared" si="5"/>
        <v>0</v>
      </c>
      <c r="N93" s="72">
        <f>+'REPORTE MARZO IMROM'!N93</f>
        <v>0</v>
      </c>
      <c r="O93" s="43"/>
      <c r="P93" s="44"/>
      <c r="Q93" s="51">
        <f>+'REPORTE MARZO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6" t="str">
        <f>IF('CED. GRAL POR REP. O MANTTO'!D100="","",'CED. GRAL POR REP. O MANTTO'!D100)</f>
        <v/>
      </c>
      <c r="E94" s="356"/>
      <c r="F94" s="30" t="str">
        <f>IF('CED. GRAL POR REP. O MANTTO'!E100="","",'CED. GRAL POR REP. O MANTTO'!E100)</f>
        <v/>
      </c>
      <c r="G94" s="55" t="str">
        <f>IF('CED. GRAL POR REP. O MANTTO'!F100="","",'CED. GRAL POR REP. O MANTTO'!F100)</f>
        <v/>
      </c>
      <c r="H94" s="74">
        <f>+'REPORTE MARZO IMROM'!M94</f>
        <v>0</v>
      </c>
      <c r="I94" s="31"/>
      <c r="J94" s="31"/>
      <c r="K94" s="31"/>
      <c r="L94" s="22">
        <f t="shared" si="4"/>
        <v>0</v>
      </c>
      <c r="M94" s="22">
        <f t="shared" si="5"/>
        <v>0</v>
      </c>
      <c r="N94" s="72">
        <f>+'REPORTE MARZO IMROM'!N94</f>
        <v>0</v>
      </c>
      <c r="O94" s="43"/>
      <c r="P94" s="44"/>
      <c r="Q94" s="51">
        <f>+'REPORTE MARZO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6" t="str">
        <f>IF('CED. GRAL POR REP. O MANTTO'!D101="","",'CED. GRAL POR REP. O MANTTO'!D101)</f>
        <v/>
      </c>
      <c r="E95" s="356"/>
      <c r="F95" s="30" t="str">
        <f>IF('CED. GRAL POR REP. O MANTTO'!E101="","",'CED. GRAL POR REP. O MANTTO'!E101)</f>
        <v/>
      </c>
      <c r="G95" s="55" t="str">
        <f>IF('CED. GRAL POR REP. O MANTTO'!F101="","",'CED. GRAL POR REP. O MANTTO'!F101)</f>
        <v/>
      </c>
      <c r="H95" s="74">
        <f>+'REPORTE MARZO IMROM'!M95</f>
        <v>0</v>
      </c>
      <c r="I95" s="31"/>
      <c r="J95" s="31"/>
      <c r="K95" s="31"/>
      <c r="L95" s="22">
        <f t="shared" si="4"/>
        <v>0</v>
      </c>
      <c r="M95" s="22">
        <f t="shared" si="5"/>
        <v>0</v>
      </c>
      <c r="N95" s="72">
        <f>+'REPORTE MARZO IMROM'!N95</f>
        <v>0</v>
      </c>
      <c r="O95" s="43"/>
      <c r="P95" s="44"/>
      <c r="Q95" s="51">
        <f>+'REPORTE MARZO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6" t="str">
        <f>IF('CED. GRAL POR REP. O MANTTO'!D102="","",'CED. GRAL POR REP. O MANTTO'!D102)</f>
        <v/>
      </c>
      <c r="E96" s="356"/>
      <c r="F96" s="30" t="str">
        <f>IF('CED. GRAL POR REP. O MANTTO'!E102="","",'CED. GRAL POR REP. O MANTTO'!E102)</f>
        <v/>
      </c>
      <c r="G96" s="55" t="str">
        <f>IF('CED. GRAL POR REP. O MANTTO'!F102="","",'CED. GRAL POR REP. O MANTTO'!F102)</f>
        <v/>
      </c>
      <c r="H96" s="74">
        <f>+'REPORTE MARZO IMROM'!M96</f>
        <v>0</v>
      </c>
      <c r="I96" s="31"/>
      <c r="J96" s="31"/>
      <c r="K96" s="31"/>
      <c r="L96" s="22">
        <f t="shared" si="4"/>
        <v>0</v>
      </c>
      <c r="M96" s="22">
        <f t="shared" si="5"/>
        <v>0</v>
      </c>
      <c r="N96" s="72">
        <f>+'REPORTE MARZO IMROM'!N96</f>
        <v>0</v>
      </c>
      <c r="O96" s="43"/>
      <c r="P96" s="44"/>
      <c r="Q96" s="51">
        <f>+'REPORTE MARZO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6" t="str">
        <f>IF('CED. GRAL POR REP. O MANTTO'!D103="","",'CED. GRAL POR REP. O MANTTO'!D103)</f>
        <v/>
      </c>
      <c r="E97" s="356"/>
      <c r="F97" s="30" t="str">
        <f>IF('CED. GRAL POR REP. O MANTTO'!E103="","",'CED. GRAL POR REP. O MANTTO'!E103)</f>
        <v/>
      </c>
      <c r="G97" s="55" t="str">
        <f>IF('CED. GRAL POR REP. O MANTTO'!F103="","",'CED. GRAL POR REP. O MANTTO'!F103)</f>
        <v/>
      </c>
      <c r="H97" s="74">
        <f>+'REPORTE MARZO IMROM'!M97</f>
        <v>0</v>
      </c>
      <c r="I97" s="31"/>
      <c r="J97" s="31"/>
      <c r="K97" s="31"/>
      <c r="L97" s="22">
        <f t="shared" si="4"/>
        <v>0</v>
      </c>
      <c r="M97" s="22">
        <f t="shared" si="5"/>
        <v>0</v>
      </c>
      <c r="N97" s="72">
        <f>+'REPORTE MARZO IMROM'!N97</f>
        <v>0</v>
      </c>
      <c r="O97" s="43"/>
      <c r="P97" s="44"/>
      <c r="Q97" s="51">
        <f>+'REPORTE MARZO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6" t="str">
        <f>IF('CED. GRAL POR REP. O MANTTO'!D104="","",'CED. GRAL POR REP. O MANTTO'!D104)</f>
        <v/>
      </c>
      <c r="E98" s="356"/>
      <c r="F98" s="30" t="str">
        <f>IF('CED. GRAL POR REP. O MANTTO'!E104="","",'CED. GRAL POR REP. O MANTTO'!E104)</f>
        <v/>
      </c>
      <c r="G98" s="55" t="str">
        <f>IF('CED. GRAL POR REP. O MANTTO'!F104="","",'CED. GRAL POR REP. O MANTTO'!F104)</f>
        <v/>
      </c>
      <c r="H98" s="74">
        <f>+'REPORTE MARZO IMROM'!M98</f>
        <v>0</v>
      </c>
      <c r="I98" s="31"/>
      <c r="J98" s="31"/>
      <c r="K98" s="31"/>
      <c r="L98" s="22">
        <f t="shared" si="4"/>
        <v>0</v>
      </c>
      <c r="M98" s="22">
        <f t="shared" si="5"/>
        <v>0</v>
      </c>
      <c r="N98" s="72">
        <f>+'REPORTE MARZO IMROM'!N98</f>
        <v>0</v>
      </c>
      <c r="O98" s="43"/>
      <c r="P98" s="44"/>
      <c r="Q98" s="51">
        <f>+'REPORTE MARZO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6" t="str">
        <f>IF('CED. GRAL POR REP. O MANTTO'!D105="","",'CED. GRAL POR REP. O MANTTO'!D105)</f>
        <v/>
      </c>
      <c r="E99" s="356"/>
      <c r="F99" s="30" t="str">
        <f>IF('CED. GRAL POR REP. O MANTTO'!E105="","",'CED. GRAL POR REP. O MANTTO'!E105)</f>
        <v/>
      </c>
      <c r="G99" s="55" t="str">
        <f>IF('CED. GRAL POR REP. O MANTTO'!F105="","",'CED. GRAL POR REP. O MANTTO'!F105)</f>
        <v/>
      </c>
      <c r="H99" s="74">
        <f>+'REPORTE MARZO IMROM'!M99</f>
        <v>0</v>
      </c>
      <c r="I99" s="31"/>
      <c r="J99" s="31"/>
      <c r="K99" s="31"/>
      <c r="L99" s="22">
        <f t="shared" si="4"/>
        <v>0</v>
      </c>
      <c r="M99" s="22">
        <f t="shared" si="5"/>
        <v>0</v>
      </c>
      <c r="N99" s="72">
        <f>+'REPORTE MARZO IMROM'!N99</f>
        <v>0</v>
      </c>
      <c r="O99" s="43"/>
      <c r="P99" s="44"/>
      <c r="Q99" s="51">
        <f>+'REPORTE MARZO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6" t="str">
        <f>IF('CED. GRAL POR REP. O MANTTO'!D106="","",'CED. GRAL POR REP. O MANTTO'!D106)</f>
        <v/>
      </c>
      <c r="E100" s="356"/>
      <c r="F100" s="30" t="str">
        <f>IF('CED. GRAL POR REP. O MANTTO'!E106="","",'CED. GRAL POR REP. O MANTTO'!E106)</f>
        <v/>
      </c>
      <c r="G100" s="55" t="str">
        <f>IF('CED. GRAL POR REP. O MANTTO'!F106="","",'CED. GRAL POR REP. O MANTTO'!F106)</f>
        <v/>
      </c>
      <c r="H100" s="74">
        <f>+'REPORTE MARZO IMROM'!M100</f>
        <v>0</v>
      </c>
      <c r="I100" s="31"/>
      <c r="J100" s="31"/>
      <c r="K100" s="31"/>
      <c r="L100" s="22">
        <f t="shared" si="4"/>
        <v>0</v>
      </c>
      <c r="M100" s="22">
        <f t="shared" si="5"/>
        <v>0</v>
      </c>
      <c r="N100" s="72">
        <f>+'REPORTE MARZO IMROM'!N100</f>
        <v>0</v>
      </c>
      <c r="O100" s="43"/>
      <c r="P100" s="44"/>
      <c r="Q100" s="51">
        <f>+'REPORTE MARZO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6" t="str">
        <f>IF('CED. GRAL POR REP. O MANTTO'!D107="","",'CED. GRAL POR REP. O MANTTO'!D107)</f>
        <v/>
      </c>
      <c r="E101" s="356"/>
      <c r="F101" s="30" t="str">
        <f>IF('CED. GRAL POR REP. O MANTTO'!E107="","",'CED. GRAL POR REP. O MANTTO'!E107)</f>
        <v/>
      </c>
      <c r="G101" s="55" t="str">
        <f>IF('CED. GRAL POR REP. O MANTTO'!F107="","",'CED. GRAL POR REP. O MANTTO'!F107)</f>
        <v/>
      </c>
      <c r="H101" s="74">
        <f>+'REPORTE MARZO IMROM'!M101</f>
        <v>0</v>
      </c>
      <c r="I101" s="31"/>
      <c r="J101" s="31"/>
      <c r="K101" s="31"/>
      <c r="L101" s="22">
        <f t="shared" si="4"/>
        <v>0</v>
      </c>
      <c r="M101" s="22">
        <f t="shared" si="5"/>
        <v>0</v>
      </c>
      <c r="N101" s="72">
        <f>+'REPORTE MARZO IMROM'!N101</f>
        <v>0</v>
      </c>
      <c r="O101" s="43"/>
      <c r="P101" s="44"/>
      <c r="Q101" s="51">
        <f>+'REPORTE MARZO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6" t="str">
        <f>IF('CED. GRAL POR REP. O MANTTO'!D108="","",'CED. GRAL POR REP. O MANTTO'!D108)</f>
        <v/>
      </c>
      <c r="E102" s="356"/>
      <c r="F102" s="30" t="str">
        <f>IF('CED. GRAL POR REP. O MANTTO'!E108="","",'CED. GRAL POR REP. O MANTTO'!E108)</f>
        <v/>
      </c>
      <c r="G102" s="55" t="str">
        <f>IF('CED. GRAL POR REP. O MANTTO'!F108="","",'CED. GRAL POR REP. O MANTTO'!F108)</f>
        <v/>
      </c>
      <c r="H102" s="74">
        <f>+'REPORTE MARZO IMROM'!M102</f>
        <v>0</v>
      </c>
      <c r="I102" s="31"/>
      <c r="J102" s="31"/>
      <c r="K102" s="31"/>
      <c r="L102" s="22">
        <f t="shared" si="4"/>
        <v>0</v>
      </c>
      <c r="M102" s="22">
        <f t="shared" si="5"/>
        <v>0</v>
      </c>
      <c r="N102" s="72">
        <f>+'REPORTE MARZO IMROM'!N102</f>
        <v>0</v>
      </c>
      <c r="O102" s="43"/>
      <c r="P102" s="44"/>
      <c r="Q102" s="51">
        <f>+'REPORTE MARZO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6" t="str">
        <f>IF('CED. GRAL POR REP. O MANTTO'!D109="","",'CED. GRAL POR REP. O MANTTO'!D109)</f>
        <v/>
      </c>
      <c r="E103" s="356"/>
      <c r="F103" s="30" t="str">
        <f>IF('CED. GRAL POR REP. O MANTTO'!E109="","",'CED. GRAL POR REP. O MANTTO'!E109)</f>
        <v/>
      </c>
      <c r="G103" s="55" t="str">
        <f>IF('CED. GRAL POR REP. O MANTTO'!F109="","",'CED. GRAL POR REP. O MANTTO'!F109)</f>
        <v/>
      </c>
      <c r="H103" s="74">
        <f>+'REPORTE MARZO IMROM'!M103</f>
        <v>0</v>
      </c>
      <c r="I103" s="31"/>
      <c r="J103" s="31"/>
      <c r="K103" s="31"/>
      <c r="L103" s="22">
        <f t="shared" si="4"/>
        <v>0</v>
      </c>
      <c r="M103" s="22">
        <f t="shared" si="5"/>
        <v>0</v>
      </c>
      <c r="N103" s="72">
        <f>+'REPORTE MARZO IMROM'!N103</f>
        <v>0</v>
      </c>
      <c r="O103" s="43"/>
      <c r="P103" s="44"/>
      <c r="Q103" s="51">
        <f>+'REPORTE MARZO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6" t="str">
        <f>IF('CED. GRAL POR REP. O MANTTO'!D110="","",'CED. GRAL POR REP. O MANTTO'!D110)</f>
        <v/>
      </c>
      <c r="E104" s="356"/>
      <c r="F104" s="30" t="str">
        <f>IF('CED. GRAL POR REP. O MANTTO'!E110="","",'CED. GRAL POR REP. O MANTTO'!E110)</f>
        <v/>
      </c>
      <c r="G104" s="55" t="str">
        <f>IF('CED. GRAL POR REP. O MANTTO'!F110="","",'CED. GRAL POR REP. O MANTTO'!F110)</f>
        <v/>
      </c>
      <c r="H104" s="74">
        <f>+'REPORTE MARZO IMROM'!M104</f>
        <v>0</v>
      </c>
      <c r="I104" s="31"/>
      <c r="J104" s="31"/>
      <c r="K104" s="31"/>
      <c r="L104" s="22">
        <f t="shared" si="4"/>
        <v>0</v>
      </c>
      <c r="M104" s="22">
        <f t="shared" si="5"/>
        <v>0</v>
      </c>
      <c r="N104" s="72">
        <f>+'REPORTE MARZO IMROM'!N104</f>
        <v>0</v>
      </c>
      <c r="O104" s="43"/>
      <c r="P104" s="44"/>
      <c r="Q104" s="51">
        <f>+'REPORTE MARZO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6" t="str">
        <f>IF('CED. GRAL POR REP. O MANTTO'!D111="","",'CED. GRAL POR REP. O MANTTO'!D111)</f>
        <v/>
      </c>
      <c r="E105" s="356"/>
      <c r="F105" s="30" t="str">
        <f>IF('CED. GRAL POR REP. O MANTTO'!E111="","",'CED. GRAL POR REP. O MANTTO'!E111)</f>
        <v/>
      </c>
      <c r="G105" s="55" t="str">
        <f>IF('CED. GRAL POR REP. O MANTTO'!F111="","",'CED. GRAL POR REP. O MANTTO'!F111)</f>
        <v/>
      </c>
      <c r="H105" s="74">
        <f>+'REPORTE MARZO IMROM'!M105</f>
        <v>0</v>
      </c>
      <c r="I105" s="31"/>
      <c r="J105" s="31"/>
      <c r="K105" s="31"/>
      <c r="L105" s="22">
        <f t="shared" si="4"/>
        <v>0</v>
      </c>
      <c r="M105" s="22">
        <f t="shared" si="5"/>
        <v>0</v>
      </c>
      <c r="N105" s="72">
        <f>+'REPORTE MARZO IMROM'!N105</f>
        <v>0</v>
      </c>
      <c r="O105" s="43"/>
      <c r="P105" s="44"/>
      <c r="Q105" s="51">
        <f>+'REPORTE MARZO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6" t="str">
        <f>IF('CED. GRAL POR REP. O MANTTO'!D112="","",'CED. GRAL POR REP. O MANTTO'!D112)</f>
        <v/>
      </c>
      <c r="E106" s="356"/>
      <c r="F106" s="30" t="str">
        <f>IF('CED. GRAL POR REP. O MANTTO'!E112="","",'CED. GRAL POR REP. O MANTTO'!E112)</f>
        <v/>
      </c>
      <c r="G106" s="55" t="str">
        <f>IF('CED. GRAL POR REP. O MANTTO'!F112="","",'CED. GRAL POR REP. O MANTTO'!F112)</f>
        <v/>
      </c>
      <c r="H106" s="74">
        <f>+'REPORTE MARZO IMROM'!M106</f>
        <v>0</v>
      </c>
      <c r="I106" s="31"/>
      <c r="J106" s="31"/>
      <c r="K106" s="31"/>
      <c r="L106" s="22">
        <f t="shared" si="4"/>
        <v>0</v>
      </c>
      <c r="M106" s="22">
        <f t="shared" si="5"/>
        <v>0</v>
      </c>
      <c r="N106" s="72">
        <f>+'REPORTE MARZO IMROM'!N106</f>
        <v>0</v>
      </c>
      <c r="O106" s="43"/>
      <c r="P106" s="44"/>
      <c r="Q106" s="51">
        <f>+'REPORTE MARZO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6" t="str">
        <f>IF('CED. GRAL POR REP. O MANTTO'!D113="","",'CED. GRAL POR REP. O MANTTO'!D113)</f>
        <v/>
      </c>
      <c r="E107" s="356"/>
      <c r="F107" s="30" t="str">
        <f>IF('CED. GRAL POR REP. O MANTTO'!E113="","",'CED. GRAL POR REP. O MANTTO'!E113)</f>
        <v/>
      </c>
      <c r="G107" s="55" t="str">
        <f>IF('CED. GRAL POR REP. O MANTTO'!F113="","",'CED. GRAL POR REP. O MANTTO'!F113)</f>
        <v/>
      </c>
      <c r="H107" s="74">
        <f>+'REPORTE MARZO IMROM'!M107</f>
        <v>0</v>
      </c>
      <c r="I107" s="31"/>
      <c r="J107" s="31"/>
      <c r="K107" s="31"/>
      <c r="L107" s="22">
        <f t="shared" si="4"/>
        <v>0</v>
      </c>
      <c r="M107" s="22">
        <f t="shared" si="5"/>
        <v>0</v>
      </c>
      <c r="N107" s="72">
        <f>+'REPORTE MARZO IMROM'!N107</f>
        <v>0</v>
      </c>
      <c r="O107" s="43"/>
      <c r="P107" s="44"/>
      <c r="Q107" s="51">
        <f>+'REPORTE MARZO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6" t="str">
        <f>IF('CED. GRAL POR REP. O MANTTO'!D114="","",'CED. GRAL POR REP. O MANTTO'!D114)</f>
        <v/>
      </c>
      <c r="E108" s="356"/>
      <c r="F108" s="30" t="str">
        <f>IF('CED. GRAL POR REP. O MANTTO'!E114="","",'CED. GRAL POR REP. O MANTTO'!E114)</f>
        <v/>
      </c>
      <c r="G108" s="55" t="str">
        <f>IF('CED. GRAL POR REP. O MANTTO'!F114="","",'CED. GRAL POR REP. O MANTTO'!F114)</f>
        <v/>
      </c>
      <c r="H108" s="74">
        <f>+'REPORTE MARZO IMROM'!M108</f>
        <v>0</v>
      </c>
      <c r="I108" s="31"/>
      <c r="J108" s="31"/>
      <c r="K108" s="31"/>
      <c r="L108" s="22">
        <f t="shared" si="4"/>
        <v>0</v>
      </c>
      <c r="M108" s="22">
        <f t="shared" si="5"/>
        <v>0</v>
      </c>
      <c r="N108" s="72">
        <f>+'REPORTE MARZO IMROM'!N108</f>
        <v>0</v>
      </c>
      <c r="O108" s="43"/>
      <c r="P108" s="44"/>
      <c r="Q108" s="51">
        <f>+'REPORTE MARZO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6" t="str">
        <f>IF('CED. GRAL POR REP. O MANTTO'!D115="","",'CED. GRAL POR REP. O MANTTO'!D115)</f>
        <v/>
      </c>
      <c r="E109" s="356"/>
      <c r="F109" s="30" t="str">
        <f>IF('CED. GRAL POR REP. O MANTTO'!E115="","",'CED. GRAL POR REP. O MANTTO'!E115)</f>
        <v/>
      </c>
      <c r="G109" s="55" t="str">
        <f>IF('CED. GRAL POR REP. O MANTTO'!F115="","",'CED. GRAL POR REP. O MANTTO'!F115)</f>
        <v/>
      </c>
      <c r="H109" s="74">
        <f>+'REPORTE MARZO IMROM'!M109</f>
        <v>0</v>
      </c>
      <c r="I109" s="31"/>
      <c r="J109" s="31"/>
      <c r="K109" s="31"/>
      <c r="L109" s="22">
        <f t="shared" si="4"/>
        <v>0</v>
      </c>
      <c r="M109" s="22">
        <f t="shared" si="5"/>
        <v>0</v>
      </c>
      <c r="N109" s="72">
        <f>+'REPORTE MARZO IMROM'!N109</f>
        <v>0</v>
      </c>
      <c r="O109" s="43"/>
      <c r="P109" s="44"/>
      <c r="Q109" s="51">
        <f>+'REPORTE MARZO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6" t="str">
        <f>IF('CED. GRAL POR REP. O MANTTO'!D116="","",'CED. GRAL POR REP. O MANTTO'!D116)</f>
        <v/>
      </c>
      <c r="E110" s="356"/>
      <c r="F110" s="30" t="str">
        <f>IF('CED. GRAL POR REP. O MANTTO'!E116="","",'CED. GRAL POR REP. O MANTTO'!E116)</f>
        <v/>
      </c>
      <c r="G110" s="55" t="str">
        <f>IF('CED. GRAL POR REP. O MANTTO'!F116="","",'CED. GRAL POR REP. O MANTTO'!F116)</f>
        <v/>
      </c>
      <c r="H110" s="74">
        <f>+'REPORTE MARZO IMROM'!M110</f>
        <v>0</v>
      </c>
      <c r="I110" s="31"/>
      <c r="J110" s="31"/>
      <c r="K110" s="31"/>
      <c r="L110" s="22">
        <f t="shared" si="4"/>
        <v>0</v>
      </c>
      <c r="M110" s="22">
        <f t="shared" si="5"/>
        <v>0</v>
      </c>
      <c r="N110" s="72">
        <f>+'REPORTE MARZO IMROM'!N110</f>
        <v>0</v>
      </c>
      <c r="O110" s="43"/>
      <c r="P110" s="44"/>
      <c r="Q110" s="51">
        <f>+'REPORTE MARZO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6" t="str">
        <f>IF('CED. GRAL POR REP. O MANTTO'!D117="","",'CED. GRAL POR REP. O MANTTO'!D117)</f>
        <v/>
      </c>
      <c r="E111" s="356"/>
      <c r="F111" s="30" t="str">
        <f>IF('CED. GRAL POR REP. O MANTTO'!E117="","",'CED. GRAL POR REP. O MANTTO'!E117)</f>
        <v/>
      </c>
      <c r="G111" s="55" t="str">
        <f>IF('CED. GRAL POR REP. O MANTTO'!F117="","",'CED. GRAL POR REP. O MANTTO'!F117)</f>
        <v/>
      </c>
      <c r="H111" s="74">
        <f>+'REPORTE MARZO IMROM'!M111</f>
        <v>0</v>
      </c>
      <c r="I111" s="31"/>
      <c r="J111" s="31"/>
      <c r="K111" s="31"/>
      <c r="L111" s="22">
        <f t="shared" si="4"/>
        <v>0</v>
      </c>
      <c r="M111" s="22">
        <f t="shared" si="5"/>
        <v>0</v>
      </c>
      <c r="N111" s="72">
        <f>+'REPORTE MARZO IMROM'!N111</f>
        <v>0</v>
      </c>
      <c r="O111" s="43"/>
      <c r="P111" s="44"/>
      <c r="Q111" s="51">
        <f>+'REPORTE MARZO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6" t="str">
        <f>IF('CED. GRAL POR REP. O MANTTO'!D118="","",'CED. GRAL POR REP. O MANTTO'!D118)</f>
        <v/>
      </c>
      <c r="E112" s="356"/>
      <c r="F112" s="30" t="str">
        <f>IF('CED. GRAL POR REP. O MANTTO'!E118="","",'CED. GRAL POR REP. O MANTTO'!E118)</f>
        <v/>
      </c>
      <c r="G112" s="55" t="str">
        <f>IF('CED. GRAL POR REP. O MANTTO'!F118="","",'CED. GRAL POR REP. O MANTTO'!F118)</f>
        <v/>
      </c>
      <c r="H112" s="74">
        <f>+'REPORTE MARZO IMROM'!M112</f>
        <v>0</v>
      </c>
      <c r="I112" s="31"/>
      <c r="J112" s="31"/>
      <c r="K112" s="31"/>
      <c r="L112" s="22">
        <f t="shared" si="4"/>
        <v>0</v>
      </c>
      <c r="M112" s="22">
        <f t="shared" si="5"/>
        <v>0</v>
      </c>
      <c r="N112" s="72">
        <f>+'REPORTE MARZO IMROM'!N112</f>
        <v>0</v>
      </c>
      <c r="O112" s="43"/>
      <c r="P112" s="44"/>
      <c r="Q112" s="51">
        <f>+'REPORTE MARZO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6" t="str">
        <f>IF('CED. GRAL POR REP. O MANTTO'!D119="","",'CED. GRAL POR REP. O MANTTO'!D119)</f>
        <v/>
      </c>
      <c r="E113" s="356"/>
      <c r="F113" s="30" t="str">
        <f>IF('CED. GRAL POR REP. O MANTTO'!E119="","",'CED. GRAL POR REP. O MANTTO'!E119)</f>
        <v/>
      </c>
      <c r="G113" s="55" t="str">
        <f>IF('CED. GRAL POR REP. O MANTTO'!F119="","",'CED. GRAL POR REP. O MANTTO'!F119)</f>
        <v/>
      </c>
      <c r="H113" s="74">
        <f>+'REPORTE MARZO IMROM'!M113</f>
        <v>0</v>
      </c>
      <c r="I113" s="31"/>
      <c r="J113" s="31"/>
      <c r="K113" s="31"/>
      <c r="L113" s="22">
        <f t="shared" si="4"/>
        <v>0</v>
      </c>
      <c r="M113" s="22">
        <f t="shared" si="5"/>
        <v>0</v>
      </c>
      <c r="N113" s="72">
        <f>+'REPORTE MARZO IMROM'!N113</f>
        <v>0</v>
      </c>
      <c r="O113" s="43"/>
      <c r="P113" s="44"/>
      <c r="Q113" s="51">
        <f>+'REPORTE MARZO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6" t="str">
        <f>IF('CED. GRAL POR REP. O MANTTO'!D120="","",'CED. GRAL POR REP. O MANTTO'!D120)</f>
        <v/>
      </c>
      <c r="E114" s="356"/>
      <c r="F114" s="30" t="str">
        <f>IF('CED. GRAL POR REP. O MANTTO'!E120="","",'CED. GRAL POR REP. O MANTTO'!E120)</f>
        <v/>
      </c>
      <c r="G114" s="55" t="str">
        <f>IF('CED. GRAL POR REP. O MANTTO'!F120="","",'CED. GRAL POR REP. O MANTTO'!F120)</f>
        <v/>
      </c>
      <c r="H114" s="74">
        <f>+'REPORTE MARZO IMROM'!M114</f>
        <v>0</v>
      </c>
      <c r="I114" s="31"/>
      <c r="J114" s="31"/>
      <c r="K114" s="31"/>
      <c r="L114" s="22">
        <f t="shared" si="4"/>
        <v>0</v>
      </c>
      <c r="M114" s="22">
        <f t="shared" si="5"/>
        <v>0</v>
      </c>
      <c r="N114" s="72">
        <f>+'REPORTE MARZO IMROM'!N114</f>
        <v>0</v>
      </c>
      <c r="O114" s="43"/>
      <c r="P114" s="44"/>
      <c r="Q114" s="51">
        <f>+'REPORTE MARZO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6" t="str">
        <f>IF('CED. GRAL POR REP. O MANTTO'!D121="","",'CED. GRAL POR REP. O MANTTO'!D121)</f>
        <v/>
      </c>
      <c r="E115" s="356"/>
      <c r="F115" s="30" t="str">
        <f>IF('CED. GRAL POR REP. O MANTTO'!E121="","",'CED. GRAL POR REP. O MANTTO'!E121)</f>
        <v/>
      </c>
      <c r="G115" s="55" t="str">
        <f>IF('CED. GRAL POR REP. O MANTTO'!F121="","",'CED. GRAL POR REP. O MANTTO'!F121)</f>
        <v/>
      </c>
      <c r="H115" s="74">
        <f>+'REPORTE MARZO IMROM'!M115</f>
        <v>0</v>
      </c>
      <c r="I115" s="31"/>
      <c r="J115" s="31"/>
      <c r="K115" s="31"/>
      <c r="L115" s="22">
        <f t="shared" si="4"/>
        <v>0</v>
      </c>
      <c r="M115" s="22">
        <f t="shared" si="5"/>
        <v>0</v>
      </c>
      <c r="N115" s="72">
        <f>+'REPORTE MARZO IMROM'!N115</f>
        <v>0</v>
      </c>
      <c r="O115" s="43"/>
      <c r="P115" s="44"/>
      <c r="Q115" s="51">
        <f>+'REPORTE MARZO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6" t="str">
        <f>IF('CED. GRAL POR REP. O MANTTO'!D122="","",'CED. GRAL POR REP. O MANTTO'!D122)</f>
        <v/>
      </c>
      <c r="E116" s="356"/>
      <c r="F116" s="30" t="str">
        <f>IF('CED. GRAL POR REP. O MANTTO'!E122="","",'CED. GRAL POR REP. O MANTTO'!E122)</f>
        <v/>
      </c>
      <c r="G116" s="55" t="str">
        <f>IF('CED. GRAL POR REP. O MANTTO'!F122="","",'CED. GRAL POR REP. O MANTTO'!F122)</f>
        <v/>
      </c>
      <c r="H116" s="74">
        <f>+'REPORTE MARZO IMROM'!M116</f>
        <v>0</v>
      </c>
      <c r="I116" s="31"/>
      <c r="J116" s="31"/>
      <c r="K116" s="31"/>
      <c r="L116" s="22">
        <f t="shared" si="4"/>
        <v>0</v>
      </c>
      <c r="M116" s="22">
        <f t="shared" si="5"/>
        <v>0</v>
      </c>
      <c r="N116" s="72">
        <f>+'REPORTE MARZO IMROM'!N116</f>
        <v>0</v>
      </c>
      <c r="O116" s="43"/>
      <c r="P116" s="44"/>
      <c r="Q116" s="51">
        <f>+'REPORTE MARZO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6" t="str">
        <f>IF('CED. GRAL POR REP. O MANTTO'!D123="","",'CED. GRAL POR REP. O MANTTO'!D123)</f>
        <v/>
      </c>
      <c r="E117" s="356"/>
      <c r="F117" s="30" t="str">
        <f>IF('CED. GRAL POR REP. O MANTTO'!E123="","",'CED. GRAL POR REP. O MANTTO'!E123)</f>
        <v/>
      </c>
      <c r="G117" s="55" t="str">
        <f>IF('CED. GRAL POR REP. O MANTTO'!F123="","",'CED. GRAL POR REP. O MANTTO'!F123)</f>
        <v/>
      </c>
      <c r="H117" s="74">
        <f>+'REPORTE MARZO IMROM'!M117</f>
        <v>0</v>
      </c>
      <c r="I117" s="31"/>
      <c r="J117" s="31"/>
      <c r="K117" s="31"/>
      <c r="L117" s="22">
        <f t="shared" si="4"/>
        <v>0</v>
      </c>
      <c r="M117" s="22">
        <f t="shared" si="5"/>
        <v>0</v>
      </c>
      <c r="N117" s="72">
        <f>+'REPORTE MARZO IMROM'!N117</f>
        <v>0</v>
      </c>
      <c r="O117" s="43"/>
      <c r="P117" s="44"/>
      <c r="Q117" s="51">
        <f>+'REPORTE MARZO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6" t="str">
        <f>IF('CED. GRAL POR REP. O MANTTO'!D124="","",'CED. GRAL POR REP. O MANTTO'!D124)</f>
        <v/>
      </c>
      <c r="E118" s="356"/>
      <c r="F118" s="30" t="str">
        <f>IF('CED. GRAL POR REP. O MANTTO'!E124="","",'CED. GRAL POR REP. O MANTTO'!E124)</f>
        <v/>
      </c>
      <c r="G118" s="55" t="str">
        <f>IF('CED. GRAL POR REP. O MANTTO'!F124="","",'CED. GRAL POR REP. O MANTTO'!F124)</f>
        <v/>
      </c>
      <c r="H118" s="74">
        <f>+'REPORTE MARZO IMROM'!M118</f>
        <v>0</v>
      </c>
      <c r="I118" s="31"/>
      <c r="J118" s="31"/>
      <c r="K118" s="31"/>
      <c r="L118" s="22">
        <f t="shared" si="4"/>
        <v>0</v>
      </c>
      <c r="M118" s="22">
        <f t="shared" si="5"/>
        <v>0</v>
      </c>
      <c r="N118" s="72">
        <f>+'REPORTE MARZO IMROM'!N118</f>
        <v>0</v>
      </c>
      <c r="O118" s="43"/>
      <c r="P118" s="44"/>
      <c r="Q118" s="51">
        <f>+'REPORTE MARZO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6" t="str">
        <f>IF('CED. GRAL POR REP. O MANTTO'!D125="","",'CED. GRAL POR REP. O MANTTO'!D125)</f>
        <v/>
      </c>
      <c r="E119" s="356"/>
      <c r="F119" s="30" t="str">
        <f>IF('CED. GRAL POR REP. O MANTTO'!E125="","",'CED. GRAL POR REP. O MANTTO'!E125)</f>
        <v/>
      </c>
      <c r="G119" s="55" t="str">
        <f>IF('CED. GRAL POR REP. O MANTTO'!F125="","",'CED. GRAL POR REP. O MANTTO'!F125)</f>
        <v/>
      </c>
      <c r="H119" s="74">
        <f>+'REPORTE MARZO IMROM'!M119</f>
        <v>0</v>
      </c>
      <c r="I119" s="31"/>
      <c r="J119" s="31"/>
      <c r="K119" s="31"/>
      <c r="L119" s="22">
        <f t="shared" si="4"/>
        <v>0</v>
      </c>
      <c r="M119" s="22">
        <f t="shared" si="5"/>
        <v>0</v>
      </c>
      <c r="N119" s="72">
        <f>+'REPORTE MARZO IMROM'!N119</f>
        <v>0</v>
      </c>
      <c r="O119" s="43"/>
      <c r="P119" s="44"/>
      <c r="Q119" s="51">
        <f>+'REPORTE MARZO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6" t="str">
        <f>IF('CED. GRAL POR REP. O MANTTO'!D126="","",'CED. GRAL POR REP. O MANTTO'!D126)</f>
        <v/>
      </c>
      <c r="E120" s="356"/>
      <c r="F120" s="30" t="str">
        <f>IF('CED. GRAL POR REP. O MANTTO'!E126="","",'CED. GRAL POR REP. O MANTTO'!E126)</f>
        <v/>
      </c>
      <c r="G120" s="55" t="str">
        <f>IF('CED. GRAL POR REP. O MANTTO'!F126="","",'CED. GRAL POR REP. O MANTTO'!F126)</f>
        <v/>
      </c>
      <c r="H120" s="74">
        <f>+'REPORTE MARZO IMROM'!M120</f>
        <v>0</v>
      </c>
      <c r="I120" s="31"/>
      <c r="J120" s="31"/>
      <c r="K120" s="31"/>
      <c r="L120" s="22">
        <f t="shared" si="4"/>
        <v>0</v>
      </c>
      <c r="M120" s="22">
        <f t="shared" si="5"/>
        <v>0</v>
      </c>
      <c r="N120" s="72">
        <f>+'REPORTE MARZO IMROM'!N120</f>
        <v>0</v>
      </c>
      <c r="O120" s="43"/>
      <c r="P120" s="44"/>
      <c r="Q120" s="51">
        <f>+'REPORTE MARZO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6" t="str">
        <f>IF('CED. GRAL POR REP. O MANTTO'!D127="","",'CED. GRAL POR REP. O MANTTO'!D127)</f>
        <v/>
      </c>
      <c r="E121" s="356"/>
      <c r="F121" s="30" t="str">
        <f>IF('CED. GRAL POR REP. O MANTTO'!E127="","",'CED. GRAL POR REP. O MANTTO'!E127)</f>
        <v/>
      </c>
      <c r="G121" s="55" t="str">
        <f>IF('CED. GRAL POR REP. O MANTTO'!F127="","",'CED. GRAL POR REP. O MANTTO'!F127)</f>
        <v/>
      </c>
      <c r="H121" s="74">
        <f>+'REPORTE MARZO IMROM'!M121</f>
        <v>0</v>
      </c>
      <c r="I121" s="31"/>
      <c r="J121" s="31"/>
      <c r="K121" s="31"/>
      <c r="L121" s="22">
        <f t="shared" si="4"/>
        <v>0</v>
      </c>
      <c r="M121" s="22">
        <f t="shared" si="5"/>
        <v>0</v>
      </c>
      <c r="N121" s="72">
        <f>+'REPORTE MARZO IMROM'!N121</f>
        <v>0</v>
      </c>
      <c r="O121" s="43"/>
      <c r="P121" s="44"/>
      <c r="Q121" s="51">
        <f>+'REPORTE MARZO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6" t="str">
        <f>IF('CED. GRAL POR REP. O MANTTO'!D128="","",'CED. GRAL POR REP. O MANTTO'!D128)</f>
        <v/>
      </c>
      <c r="E122" s="356"/>
      <c r="F122" s="30" t="str">
        <f>IF('CED. GRAL POR REP. O MANTTO'!E128="","",'CED. GRAL POR REP. O MANTTO'!E128)</f>
        <v/>
      </c>
      <c r="G122" s="55" t="str">
        <f>IF('CED. GRAL POR REP. O MANTTO'!F128="","",'CED. GRAL POR REP. O MANTTO'!F128)</f>
        <v/>
      </c>
      <c r="H122" s="74">
        <f>+'REPORTE MARZO IMROM'!M122</f>
        <v>0</v>
      </c>
      <c r="I122" s="31"/>
      <c r="J122" s="31"/>
      <c r="K122" s="31"/>
      <c r="L122" s="22">
        <f t="shared" si="4"/>
        <v>0</v>
      </c>
      <c r="M122" s="22">
        <f t="shared" si="5"/>
        <v>0</v>
      </c>
      <c r="N122" s="72">
        <f>+'REPORTE MARZO IMROM'!N122</f>
        <v>0</v>
      </c>
      <c r="O122" s="43"/>
      <c r="P122" s="44"/>
      <c r="Q122" s="51">
        <f>+'REPORTE MARZO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6" t="str">
        <f>IF('CED. GRAL POR REP. O MANTTO'!D129="","",'CED. GRAL POR REP. O MANTTO'!D129)</f>
        <v/>
      </c>
      <c r="E123" s="356"/>
      <c r="F123" s="30" t="str">
        <f>IF('CED. GRAL POR REP. O MANTTO'!E129="","",'CED. GRAL POR REP. O MANTTO'!E129)</f>
        <v/>
      </c>
      <c r="G123" s="55" t="str">
        <f>IF('CED. GRAL POR REP. O MANTTO'!F129="","",'CED. GRAL POR REP. O MANTTO'!F129)</f>
        <v/>
      </c>
      <c r="H123" s="74">
        <f>+'REPORTE MARZO IMROM'!M123</f>
        <v>0</v>
      </c>
      <c r="I123" s="31"/>
      <c r="J123" s="31"/>
      <c r="K123" s="31"/>
      <c r="L123" s="22">
        <f t="shared" si="4"/>
        <v>0</v>
      </c>
      <c r="M123" s="22">
        <f t="shared" si="5"/>
        <v>0</v>
      </c>
      <c r="N123" s="72">
        <f>+'REPORTE MARZO IMROM'!N123</f>
        <v>0</v>
      </c>
      <c r="O123" s="43"/>
      <c r="P123" s="44"/>
      <c r="Q123" s="51">
        <f>+'REPORTE MARZO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6" t="str">
        <f>IF('CED. GRAL POR REP. O MANTTO'!D130="","",'CED. GRAL POR REP. O MANTTO'!D130)</f>
        <v/>
      </c>
      <c r="E124" s="356"/>
      <c r="F124" s="30" t="str">
        <f>IF('CED. GRAL POR REP. O MANTTO'!E130="","",'CED. GRAL POR REP. O MANTTO'!E130)</f>
        <v/>
      </c>
      <c r="G124" s="55" t="str">
        <f>IF('CED. GRAL POR REP. O MANTTO'!F130="","",'CED. GRAL POR REP. O MANTTO'!F130)</f>
        <v/>
      </c>
      <c r="H124" s="74">
        <f>+'REPORTE MARZO IMROM'!M124</f>
        <v>0</v>
      </c>
      <c r="I124" s="31"/>
      <c r="J124" s="31"/>
      <c r="K124" s="31"/>
      <c r="L124" s="22">
        <f t="shared" si="4"/>
        <v>0</v>
      </c>
      <c r="M124" s="22">
        <f t="shared" si="5"/>
        <v>0</v>
      </c>
      <c r="N124" s="72">
        <f>+'REPORTE MARZO IMROM'!N124</f>
        <v>0</v>
      </c>
      <c r="O124" s="43"/>
      <c r="P124" s="44"/>
      <c r="Q124" s="51">
        <f>+'REPORTE MARZO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6" t="str">
        <f>IF('CED. GRAL POR REP. O MANTTO'!D131="","",'CED. GRAL POR REP. O MANTTO'!D131)</f>
        <v/>
      </c>
      <c r="E125" s="356"/>
      <c r="F125" s="30" t="str">
        <f>IF('CED. GRAL POR REP. O MANTTO'!E131="","",'CED. GRAL POR REP. O MANTTO'!E131)</f>
        <v/>
      </c>
      <c r="G125" s="55" t="str">
        <f>IF('CED. GRAL POR REP. O MANTTO'!F131="","",'CED. GRAL POR REP. O MANTTO'!F131)</f>
        <v/>
      </c>
      <c r="H125" s="74">
        <f>+'REPORTE MARZO IMROM'!M125</f>
        <v>0</v>
      </c>
      <c r="I125" s="31"/>
      <c r="J125" s="31"/>
      <c r="K125" s="31"/>
      <c r="L125" s="22">
        <f t="shared" si="4"/>
        <v>0</v>
      </c>
      <c r="M125" s="22">
        <f t="shared" si="5"/>
        <v>0</v>
      </c>
      <c r="N125" s="72">
        <f>+'REPORTE MARZO IMROM'!N125</f>
        <v>0</v>
      </c>
      <c r="O125" s="43"/>
      <c r="P125" s="44"/>
      <c r="Q125" s="51">
        <f>+'REPORTE MARZO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6" t="str">
        <f>IF('CED. GRAL POR REP. O MANTTO'!D132="","",'CED. GRAL POR REP. O MANTTO'!D132)</f>
        <v/>
      </c>
      <c r="E126" s="356"/>
      <c r="F126" s="30" t="str">
        <f>IF('CED. GRAL POR REP. O MANTTO'!E132="","",'CED. GRAL POR REP. O MANTTO'!E132)</f>
        <v/>
      </c>
      <c r="G126" s="55" t="str">
        <f>IF('CED. GRAL POR REP. O MANTTO'!F132="","",'CED. GRAL POR REP. O MANTTO'!F132)</f>
        <v/>
      </c>
      <c r="H126" s="74">
        <f>+'REPORTE MARZO IMROM'!M126</f>
        <v>0</v>
      </c>
      <c r="I126" s="31"/>
      <c r="J126" s="31"/>
      <c r="K126" s="31"/>
      <c r="L126" s="22">
        <f t="shared" si="4"/>
        <v>0</v>
      </c>
      <c r="M126" s="22">
        <f t="shared" si="5"/>
        <v>0</v>
      </c>
      <c r="N126" s="72">
        <f>+'REPORTE MARZO IMROM'!N126</f>
        <v>0</v>
      </c>
      <c r="O126" s="43"/>
      <c r="P126" s="44"/>
      <c r="Q126" s="51">
        <f>+'REPORTE MARZO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6" t="str">
        <f>IF('CED. GRAL POR REP. O MANTTO'!D133="","",'CED. GRAL POR REP. O MANTTO'!D133)</f>
        <v/>
      </c>
      <c r="E127" s="356"/>
      <c r="F127" s="30" t="str">
        <f>IF('CED. GRAL POR REP. O MANTTO'!E133="","",'CED. GRAL POR REP. O MANTTO'!E133)</f>
        <v/>
      </c>
      <c r="G127" s="55" t="str">
        <f>IF('CED. GRAL POR REP. O MANTTO'!F133="","",'CED. GRAL POR REP. O MANTTO'!F133)</f>
        <v/>
      </c>
      <c r="H127" s="74">
        <f>+'REPORTE MARZO IMROM'!M127</f>
        <v>0</v>
      </c>
      <c r="I127" s="31"/>
      <c r="J127" s="31"/>
      <c r="K127" s="31"/>
      <c r="L127" s="22">
        <f t="shared" si="4"/>
        <v>0</v>
      </c>
      <c r="M127" s="22">
        <f t="shared" si="5"/>
        <v>0</v>
      </c>
      <c r="N127" s="72">
        <f>+'REPORTE MARZO IMROM'!N127</f>
        <v>0</v>
      </c>
      <c r="O127" s="43"/>
      <c r="P127" s="44"/>
      <c r="Q127" s="51">
        <f>+'REPORTE MARZO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6" t="str">
        <f>IF('CED. GRAL POR REP. O MANTTO'!D134="","",'CED. GRAL POR REP. O MANTTO'!D134)</f>
        <v/>
      </c>
      <c r="E128" s="356"/>
      <c r="F128" s="30" t="str">
        <f>IF('CED. GRAL POR REP. O MANTTO'!E134="","",'CED. GRAL POR REP. O MANTTO'!E134)</f>
        <v/>
      </c>
      <c r="G128" s="55" t="str">
        <f>IF('CED. GRAL POR REP. O MANTTO'!F134="","",'CED. GRAL POR REP. O MANTTO'!F134)</f>
        <v/>
      </c>
      <c r="H128" s="74">
        <f>+'REPORTE MARZO IMROM'!M128</f>
        <v>0</v>
      </c>
      <c r="I128" s="31"/>
      <c r="J128" s="31"/>
      <c r="K128" s="31"/>
      <c r="L128" s="22">
        <f t="shared" si="4"/>
        <v>0</v>
      </c>
      <c r="M128" s="22">
        <f t="shared" si="5"/>
        <v>0</v>
      </c>
      <c r="N128" s="72">
        <f>+'REPORTE MARZO IMROM'!N128</f>
        <v>0</v>
      </c>
      <c r="O128" s="43"/>
      <c r="P128" s="44"/>
      <c r="Q128" s="51">
        <f>+'REPORTE MARZO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6" t="str">
        <f>IF('CED. GRAL POR REP. O MANTTO'!D135="","",'CED. GRAL POR REP. O MANTTO'!D135)</f>
        <v/>
      </c>
      <c r="E129" s="356"/>
      <c r="F129" s="30" t="str">
        <f>IF('CED. GRAL POR REP. O MANTTO'!E135="","",'CED. GRAL POR REP. O MANTTO'!E135)</f>
        <v/>
      </c>
      <c r="G129" s="55" t="str">
        <f>IF('CED. GRAL POR REP. O MANTTO'!F135="","",'CED. GRAL POR REP. O MANTTO'!F135)</f>
        <v/>
      </c>
      <c r="H129" s="74">
        <f>+'REPORTE MARZO IMROM'!M129</f>
        <v>0</v>
      </c>
      <c r="I129" s="31"/>
      <c r="J129" s="31"/>
      <c r="K129" s="31"/>
      <c r="L129" s="22">
        <f t="shared" si="4"/>
        <v>0</v>
      </c>
      <c r="M129" s="22">
        <f t="shared" si="5"/>
        <v>0</v>
      </c>
      <c r="N129" s="72">
        <f>+'REPORTE MARZO IMROM'!N129</f>
        <v>0</v>
      </c>
      <c r="O129" s="43"/>
      <c r="P129" s="44"/>
      <c r="Q129" s="51">
        <f>+'REPORTE MARZO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6" t="str">
        <f>IF('CED. GRAL POR REP. O MANTTO'!D136="","",'CED. GRAL POR REP. O MANTTO'!D136)</f>
        <v/>
      </c>
      <c r="E130" s="356"/>
      <c r="F130" s="30" t="str">
        <f>IF('CED. GRAL POR REP. O MANTTO'!E136="","",'CED. GRAL POR REP. O MANTTO'!E136)</f>
        <v/>
      </c>
      <c r="G130" s="55" t="str">
        <f>IF('CED. GRAL POR REP. O MANTTO'!F136="","",'CED. GRAL POR REP. O MANTTO'!F136)</f>
        <v/>
      </c>
      <c r="H130" s="74">
        <f>+'REPORTE MARZO IMROM'!M130</f>
        <v>0</v>
      </c>
      <c r="I130" s="31"/>
      <c r="J130" s="31"/>
      <c r="K130" s="31"/>
      <c r="L130" s="22">
        <f t="shared" si="4"/>
        <v>0</v>
      </c>
      <c r="M130" s="22">
        <f t="shared" si="5"/>
        <v>0</v>
      </c>
      <c r="N130" s="72">
        <f>+'REPORTE MARZO IMROM'!N130</f>
        <v>0</v>
      </c>
      <c r="O130" s="43"/>
      <c r="P130" s="44"/>
      <c r="Q130" s="51">
        <f>+'REPORTE MARZO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6" t="str">
        <f>IF('CED. GRAL POR REP. O MANTTO'!D137="","",'CED. GRAL POR REP. O MANTTO'!D137)</f>
        <v/>
      </c>
      <c r="E131" s="356"/>
      <c r="F131" s="30" t="str">
        <f>IF('CED. GRAL POR REP. O MANTTO'!E137="","",'CED. GRAL POR REP. O MANTTO'!E137)</f>
        <v/>
      </c>
      <c r="G131" s="55" t="str">
        <f>IF('CED. GRAL POR REP. O MANTTO'!F137="","",'CED. GRAL POR REP. O MANTTO'!F137)</f>
        <v/>
      </c>
      <c r="H131" s="74">
        <f>+'REPORTE MARZO IMROM'!M131</f>
        <v>0</v>
      </c>
      <c r="I131" s="31"/>
      <c r="J131" s="31"/>
      <c r="K131" s="31"/>
      <c r="L131" s="22">
        <f t="shared" si="4"/>
        <v>0</v>
      </c>
      <c r="M131" s="22">
        <f t="shared" si="5"/>
        <v>0</v>
      </c>
      <c r="N131" s="72">
        <f>+'REPORTE MARZO IMROM'!N131</f>
        <v>0</v>
      </c>
      <c r="O131" s="43"/>
      <c r="P131" s="44"/>
      <c r="Q131" s="51">
        <f>+'REPORTE MARZO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6" t="str">
        <f>IF('CED. GRAL POR REP. O MANTTO'!D138="","",'CED. GRAL POR REP. O MANTTO'!D138)</f>
        <v/>
      </c>
      <c r="E132" s="356"/>
      <c r="F132" s="30" t="str">
        <f>IF('CED. GRAL POR REP. O MANTTO'!E138="","",'CED. GRAL POR REP. O MANTTO'!E138)</f>
        <v/>
      </c>
      <c r="G132" s="55" t="str">
        <f>IF('CED. GRAL POR REP. O MANTTO'!F138="","",'CED. GRAL POR REP. O MANTTO'!F138)</f>
        <v/>
      </c>
      <c r="H132" s="74">
        <f>+'REPORTE MARZO IMROM'!M132</f>
        <v>0</v>
      </c>
      <c r="I132" s="31"/>
      <c r="J132" s="31"/>
      <c r="K132" s="31"/>
      <c r="L132" s="22">
        <f t="shared" si="4"/>
        <v>0</v>
      </c>
      <c r="M132" s="22">
        <f t="shared" si="5"/>
        <v>0</v>
      </c>
      <c r="N132" s="72">
        <f>+'REPORTE MARZO IMROM'!N132</f>
        <v>0</v>
      </c>
      <c r="O132" s="43"/>
      <c r="P132" s="44"/>
      <c r="Q132" s="51">
        <f>+'REPORTE MARZO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6" t="str">
        <f>IF('CED. GRAL POR REP. O MANTTO'!D139="","",'CED. GRAL POR REP. O MANTTO'!D139)</f>
        <v/>
      </c>
      <c r="E133" s="356"/>
      <c r="F133" s="30" t="str">
        <f>IF('CED. GRAL POR REP. O MANTTO'!E139="","",'CED. GRAL POR REP. O MANTTO'!E139)</f>
        <v/>
      </c>
      <c r="G133" s="55" t="str">
        <f>IF('CED. GRAL POR REP. O MANTTO'!F139="","",'CED. GRAL POR REP. O MANTTO'!F139)</f>
        <v/>
      </c>
      <c r="H133" s="74">
        <f>+'REPORTE MARZO IMROM'!M133</f>
        <v>0</v>
      </c>
      <c r="I133" s="31"/>
      <c r="J133" s="31"/>
      <c r="K133" s="31"/>
      <c r="L133" s="22">
        <f t="shared" si="4"/>
        <v>0</v>
      </c>
      <c r="M133" s="22">
        <f t="shared" si="5"/>
        <v>0</v>
      </c>
      <c r="N133" s="72">
        <f>+'REPORTE MARZO IMROM'!N133</f>
        <v>0</v>
      </c>
      <c r="O133" s="43"/>
      <c r="P133" s="44"/>
      <c r="Q133" s="51">
        <f>+'REPORTE MARZO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6" t="str">
        <f>IF('CED. GRAL POR REP. O MANTTO'!D140="","",'CED. GRAL POR REP. O MANTTO'!D140)</f>
        <v/>
      </c>
      <c r="E134" s="356"/>
      <c r="F134" s="30" t="str">
        <f>IF('CED. GRAL POR REP. O MANTTO'!E140="","",'CED. GRAL POR REP. O MANTTO'!E140)</f>
        <v/>
      </c>
      <c r="G134" s="55" t="str">
        <f>IF('CED. GRAL POR REP. O MANTTO'!F140="","",'CED. GRAL POR REP. O MANTTO'!F140)</f>
        <v/>
      </c>
      <c r="H134" s="74">
        <f>+'REPORTE MARZO IMROM'!M134</f>
        <v>0</v>
      </c>
      <c r="I134" s="31"/>
      <c r="J134" s="31"/>
      <c r="K134" s="31"/>
      <c r="L134" s="22">
        <f t="shared" si="4"/>
        <v>0</v>
      </c>
      <c r="M134" s="22">
        <f t="shared" si="5"/>
        <v>0</v>
      </c>
      <c r="N134" s="72">
        <f>+'REPORTE MARZO IMROM'!N134</f>
        <v>0</v>
      </c>
      <c r="O134" s="43"/>
      <c r="P134" s="44"/>
      <c r="Q134" s="51">
        <f>+'REPORTE MARZO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6" t="str">
        <f>IF('CED. GRAL POR REP. O MANTTO'!D141="","",'CED. GRAL POR REP. O MANTTO'!D141)</f>
        <v/>
      </c>
      <c r="E135" s="356"/>
      <c r="F135" s="30" t="str">
        <f>IF('CED. GRAL POR REP. O MANTTO'!E141="","",'CED. GRAL POR REP. O MANTTO'!E141)</f>
        <v/>
      </c>
      <c r="G135" s="55" t="str">
        <f>IF('CED. GRAL POR REP. O MANTTO'!F141="","",'CED. GRAL POR REP. O MANTTO'!F141)</f>
        <v/>
      </c>
      <c r="H135" s="74">
        <f>+'REPORTE MARZO IMROM'!M135</f>
        <v>0</v>
      </c>
      <c r="I135" s="31"/>
      <c r="J135" s="31"/>
      <c r="K135" s="31"/>
      <c r="L135" s="22">
        <f t="shared" si="4"/>
        <v>0</v>
      </c>
      <c r="M135" s="22">
        <f t="shared" si="5"/>
        <v>0</v>
      </c>
      <c r="N135" s="72">
        <f>+'REPORTE MARZO IMROM'!N135</f>
        <v>0</v>
      </c>
      <c r="O135" s="43"/>
      <c r="P135" s="44"/>
      <c r="Q135" s="51">
        <f>+'REPORTE MARZO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6" t="str">
        <f>IF('CED. GRAL POR REP. O MANTTO'!D142="","",'CED. GRAL POR REP. O MANTTO'!D142)</f>
        <v/>
      </c>
      <c r="E136" s="356"/>
      <c r="F136" s="30" t="str">
        <f>IF('CED. GRAL POR REP. O MANTTO'!E142="","",'CED. GRAL POR REP. O MANTTO'!E142)</f>
        <v/>
      </c>
      <c r="G136" s="55" t="str">
        <f>IF('CED. GRAL POR REP. O MANTTO'!F142="","",'CED. GRAL POR REP. O MANTTO'!F142)</f>
        <v/>
      </c>
      <c r="H136" s="74">
        <f>+'REPORTE MARZO IMROM'!M136</f>
        <v>0</v>
      </c>
      <c r="I136" s="31"/>
      <c r="J136" s="31"/>
      <c r="K136" s="31"/>
      <c r="L136" s="22">
        <f t="shared" si="4"/>
        <v>0</v>
      </c>
      <c r="M136" s="22">
        <f t="shared" si="5"/>
        <v>0</v>
      </c>
      <c r="N136" s="72">
        <f>+'REPORTE MARZO IMROM'!N136</f>
        <v>0</v>
      </c>
      <c r="O136" s="43"/>
      <c r="P136" s="44"/>
      <c r="Q136" s="51">
        <f>+'REPORTE MARZO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6" t="str">
        <f>IF('CED. GRAL POR REP. O MANTTO'!D143="","",'CED. GRAL POR REP. O MANTTO'!D143)</f>
        <v/>
      </c>
      <c r="E137" s="356"/>
      <c r="F137" s="30" t="str">
        <f>IF('CED. GRAL POR REP. O MANTTO'!E143="","",'CED. GRAL POR REP. O MANTTO'!E143)</f>
        <v/>
      </c>
      <c r="G137" s="55" t="str">
        <f>IF('CED. GRAL POR REP. O MANTTO'!F143="","",'CED. GRAL POR REP. O MANTTO'!F143)</f>
        <v/>
      </c>
      <c r="H137" s="74">
        <f>+'REPORTE MARZO IMROM'!M137</f>
        <v>0</v>
      </c>
      <c r="I137" s="31"/>
      <c r="J137" s="31"/>
      <c r="K137" s="31"/>
      <c r="L137" s="22">
        <f t="shared" si="4"/>
        <v>0</v>
      </c>
      <c r="M137" s="22">
        <f t="shared" si="5"/>
        <v>0</v>
      </c>
      <c r="N137" s="72">
        <f>+'REPORTE MARZO IMROM'!N137</f>
        <v>0</v>
      </c>
      <c r="O137" s="43"/>
      <c r="P137" s="44"/>
      <c r="Q137" s="51">
        <f>+'REPORTE MARZO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6" t="str">
        <f>IF('CED. GRAL POR REP. O MANTTO'!D144="","",'CED. GRAL POR REP. O MANTTO'!D144)</f>
        <v/>
      </c>
      <c r="E138" s="356"/>
      <c r="F138" s="30" t="str">
        <f>IF('CED. GRAL POR REP. O MANTTO'!E144="","",'CED. GRAL POR REP. O MANTTO'!E144)</f>
        <v/>
      </c>
      <c r="G138" s="55" t="str">
        <f>IF('CED. GRAL POR REP. O MANTTO'!F144="","",'CED. GRAL POR REP. O MANTTO'!F144)</f>
        <v/>
      </c>
      <c r="H138" s="74">
        <f>+'REPORTE MARZO IMROM'!M138</f>
        <v>0</v>
      </c>
      <c r="I138" s="31"/>
      <c r="J138" s="31"/>
      <c r="K138" s="31"/>
      <c r="L138" s="22">
        <f t="shared" si="4"/>
        <v>0</v>
      </c>
      <c r="M138" s="22">
        <f t="shared" si="5"/>
        <v>0</v>
      </c>
      <c r="N138" s="72">
        <f>+'REPORTE MARZO IMROM'!N138</f>
        <v>0</v>
      </c>
      <c r="O138" s="43"/>
      <c r="P138" s="44"/>
      <c r="Q138" s="51">
        <f>+'REPORTE MARZO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6" t="str">
        <f>IF('CED. GRAL POR REP. O MANTTO'!D145="","",'CED. GRAL POR REP. O MANTTO'!D145)</f>
        <v/>
      </c>
      <c r="E139" s="356"/>
      <c r="F139" s="30" t="str">
        <f>IF('CED. GRAL POR REP. O MANTTO'!E145="","",'CED. GRAL POR REP. O MANTTO'!E145)</f>
        <v/>
      </c>
      <c r="G139" s="55" t="str">
        <f>IF('CED. GRAL POR REP. O MANTTO'!F145="","",'CED. GRAL POR REP. O MANTTO'!F145)</f>
        <v/>
      </c>
      <c r="H139" s="74">
        <f>+'REPORTE MARZO IMROM'!M139</f>
        <v>0</v>
      </c>
      <c r="I139" s="31"/>
      <c r="J139" s="31"/>
      <c r="K139" s="31"/>
      <c r="L139" s="22">
        <f t="shared" si="4"/>
        <v>0</v>
      </c>
      <c r="M139" s="22">
        <f t="shared" si="5"/>
        <v>0</v>
      </c>
      <c r="N139" s="72">
        <f>+'REPORTE MARZO IMROM'!N139</f>
        <v>0</v>
      </c>
      <c r="O139" s="43"/>
      <c r="P139" s="44"/>
      <c r="Q139" s="51">
        <f>+'REPORTE MARZO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6" t="str">
        <f>IF('CED. GRAL POR REP. O MANTTO'!D146="","",'CED. GRAL POR REP. O MANTTO'!D146)</f>
        <v/>
      </c>
      <c r="E140" s="356"/>
      <c r="F140" s="30" t="str">
        <f>IF('CED. GRAL POR REP. O MANTTO'!E146="","",'CED. GRAL POR REP. O MANTTO'!E146)</f>
        <v/>
      </c>
      <c r="G140" s="55" t="str">
        <f>IF('CED. GRAL POR REP. O MANTTO'!F146="","",'CED. GRAL POR REP. O MANTTO'!F146)</f>
        <v/>
      </c>
      <c r="H140" s="74">
        <f>+'REPORTE MARZO IMROM'!M140</f>
        <v>0</v>
      </c>
      <c r="I140" s="31"/>
      <c r="J140" s="31"/>
      <c r="K140" s="31"/>
      <c r="L140" s="22">
        <f t="shared" si="4"/>
        <v>0</v>
      </c>
      <c r="M140" s="22">
        <f t="shared" si="5"/>
        <v>0</v>
      </c>
      <c r="N140" s="72">
        <f>+'REPORTE MARZO IMROM'!N140</f>
        <v>0</v>
      </c>
      <c r="O140" s="43"/>
      <c r="P140" s="44"/>
      <c r="Q140" s="51">
        <f>+'REPORTE MARZO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6" t="str">
        <f>IF('CED. GRAL POR REP. O MANTTO'!D147="","",'CED. GRAL POR REP. O MANTTO'!D147)</f>
        <v/>
      </c>
      <c r="E141" s="356"/>
      <c r="F141" s="30" t="str">
        <f>IF('CED. GRAL POR REP. O MANTTO'!E147="","",'CED. GRAL POR REP. O MANTTO'!E147)</f>
        <v/>
      </c>
      <c r="G141" s="55" t="str">
        <f>IF('CED. GRAL POR REP. O MANTTO'!F147="","",'CED. GRAL POR REP. O MANTTO'!F147)</f>
        <v/>
      </c>
      <c r="H141" s="74">
        <f>+'REPORTE MARZO IMROM'!M141</f>
        <v>0</v>
      </c>
      <c r="I141" s="31"/>
      <c r="J141" s="31"/>
      <c r="K141" s="31"/>
      <c r="L141" s="22">
        <f t="shared" si="4"/>
        <v>0</v>
      </c>
      <c r="M141" s="22">
        <f t="shared" si="5"/>
        <v>0</v>
      </c>
      <c r="N141" s="72">
        <f>+'REPORTE MARZO IMROM'!N141</f>
        <v>0</v>
      </c>
      <c r="O141" s="43"/>
      <c r="P141" s="44"/>
      <c r="Q141" s="51">
        <f>+'REPORTE MARZO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6" t="str">
        <f>IF('CED. GRAL POR REP. O MANTTO'!D148="","",'CED. GRAL POR REP. O MANTTO'!D148)</f>
        <v/>
      </c>
      <c r="E142" s="356"/>
      <c r="F142" s="30" t="str">
        <f>IF('CED. GRAL POR REP. O MANTTO'!E148="","",'CED. GRAL POR REP. O MANTTO'!E148)</f>
        <v/>
      </c>
      <c r="G142" s="55" t="str">
        <f>IF('CED. GRAL POR REP. O MANTTO'!F148="","",'CED. GRAL POR REP. O MANTTO'!F148)</f>
        <v/>
      </c>
      <c r="H142" s="74">
        <f>+'REPORTE MARZO IMROM'!M142</f>
        <v>0</v>
      </c>
      <c r="I142" s="31"/>
      <c r="J142" s="31"/>
      <c r="K142" s="31"/>
      <c r="L142" s="22">
        <f t="shared" si="4"/>
        <v>0</v>
      </c>
      <c r="M142" s="22">
        <f t="shared" si="5"/>
        <v>0</v>
      </c>
      <c r="N142" s="72">
        <f>+'REPORTE MARZO IMROM'!N142</f>
        <v>0</v>
      </c>
      <c r="O142" s="43"/>
      <c r="P142" s="44"/>
      <c r="Q142" s="51">
        <f>+'REPORTE MARZO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6" t="str">
        <f>IF('CED. GRAL POR REP. O MANTTO'!D149="","",'CED. GRAL POR REP. O MANTTO'!D149)</f>
        <v/>
      </c>
      <c r="E143" s="356"/>
      <c r="F143" s="30" t="str">
        <f>IF('CED. GRAL POR REP. O MANTTO'!E149="","",'CED. GRAL POR REP. O MANTTO'!E149)</f>
        <v/>
      </c>
      <c r="G143" s="55" t="str">
        <f>IF('CED. GRAL POR REP. O MANTTO'!F149="","",'CED. GRAL POR REP. O MANTTO'!F149)</f>
        <v/>
      </c>
      <c r="H143" s="74">
        <f>+'REPORTE MARZO IMROM'!M143</f>
        <v>0</v>
      </c>
      <c r="I143" s="31"/>
      <c r="J143" s="31"/>
      <c r="K143" s="31"/>
      <c r="L143" s="22">
        <f t="shared" si="4"/>
        <v>0</v>
      </c>
      <c r="M143" s="22">
        <f t="shared" si="5"/>
        <v>0</v>
      </c>
      <c r="N143" s="72">
        <f>+'REPORTE MARZO IMROM'!N143</f>
        <v>0</v>
      </c>
      <c r="O143" s="43"/>
      <c r="P143" s="44"/>
      <c r="Q143" s="51">
        <f>+'REPORTE MARZO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6" t="str">
        <f>IF('CED. GRAL POR REP. O MANTTO'!D150="","",'CED. GRAL POR REP. O MANTTO'!D150)</f>
        <v/>
      </c>
      <c r="E144" s="356"/>
      <c r="F144" s="30" t="str">
        <f>IF('CED. GRAL POR REP. O MANTTO'!E150="","",'CED. GRAL POR REP. O MANTTO'!E150)</f>
        <v/>
      </c>
      <c r="G144" s="55" t="str">
        <f>IF('CED. GRAL POR REP. O MANTTO'!F150="","",'CED. GRAL POR REP. O MANTTO'!F150)</f>
        <v/>
      </c>
      <c r="H144" s="74">
        <f>+'REPORTE MARZO IMROM'!M144</f>
        <v>0</v>
      </c>
      <c r="I144" s="31"/>
      <c r="J144" s="31"/>
      <c r="K144" s="31"/>
      <c r="L144" s="22">
        <f t="shared" si="4"/>
        <v>0</v>
      </c>
      <c r="M144" s="22">
        <f t="shared" si="5"/>
        <v>0</v>
      </c>
      <c r="N144" s="72">
        <f>+'REPORTE MARZO IMROM'!N144</f>
        <v>0</v>
      </c>
      <c r="O144" s="43"/>
      <c r="P144" s="44"/>
      <c r="Q144" s="51">
        <f>+'REPORTE MARZO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6" t="str">
        <f>IF('CED. GRAL POR REP. O MANTTO'!D151="","",'CED. GRAL POR REP. O MANTTO'!D151)</f>
        <v/>
      </c>
      <c r="E145" s="356"/>
      <c r="F145" s="30" t="str">
        <f>IF('CED. GRAL POR REP. O MANTTO'!E151="","",'CED. GRAL POR REP. O MANTTO'!E151)</f>
        <v/>
      </c>
      <c r="G145" s="55" t="str">
        <f>IF('CED. GRAL POR REP. O MANTTO'!F151="","",'CED. GRAL POR REP. O MANTTO'!F151)</f>
        <v/>
      </c>
      <c r="H145" s="74">
        <f>+'REPORTE MARZO IMROM'!M145</f>
        <v>0</v>
      </c>
      <c r="I145" s="31"/>
      <c r="J145" s="31"/>
      <c r="K145" s="31"/>
      <c r="L145" s="22">
        <f t="shared" si="4"/>
        <v>0</v>
      </c>
      <c r="M145" s="22">
        <f t="shared" si="5"/>
        <v>0</v>
      </c>
      <c r="N145" s="72">
        <f>+'REPORTE MARZO IMROM'!N145</f>
        <v>0</v>
      </c>
      <c r="O145" s="43"/>
      <c r="P145" s="44"/>
      <c r="Q145" s="51">
        <f>+'REPORTE MARZO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6" t="str">
        <f>IF('CED. GRAL POR REP. O MANTTO'!D152="","",'CED. GRAL POR REP. O MANTTO'!D152)</f>
        <v/>
      </c>
      <c r="E146" s="356"/>
      <c r="F146" s="30" t="str">
        <f>IF('CED. GRAL POR REP. O MANTTO'!E152="","",'CED. GRAL POR REP. O MANTTO'!E152)</f>
        <v/>
      </c>
      <c r="G146" s="55" t="str">
        <f>IF('CED. GRAL POR REP. O MANTTO'!F152="","",'CED. GRAL POR REP. O MANTTO'!F152)</f>
        <v/>
      </c>
      <c r="H146" s="74">
        <f>+'REPORTE MARZO IMROM'!M146</f>
        <v>0</v>
      </c>
      <c r="I146" s="31"/>
      <c r="J146" s="31"/>
      <c r="K146" s="31"/>
      <c r="L146" s="22">
        <f t="shared" si="4"/>
        <v>0</v>
      </c>
      <c r="M146" s="22">
        <f t="shared" si="5"/>
        <v>0</v>
      </c>
      <c r="N146" s="72">
        <f>+'REPORTE MARZO IMROM'!N146</f>
        <v>0</v>
      </c>
      <c r="O146" s="43"/>
      <c r="P146" s="44"/>
      <c r="Q146" s="51">
        <f>+'REPORTE MARZO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6" t="str">
        <f>IF('CED. GRAL POR REP. O MANTTO'!D153="","",'CED. GRAL POR REP. O MANTTO'!D153)</f>
        <v/>
      </c>
      <c r="E147" s="356"/>
      <c r="F147" s="30" t="str">
        <f>IF('CED. GRAL POR REP. O MANTTO'!E153="","",'CED. GRAL POR REP. O MANTTO'!E153)</f>
        <v/>
      </c>
      <c r="G147" s="55" t="str">
        <f>IF('CED. GRAL POR REP. O MANTTO'!F153="","",'CED. GRAL POR REP. O MANTTO'!F153)</f>
        <v/>
      </c>
      <c r="H147" s="74">
        <f>+'REPORTE MARZO IMROM'!M147</f>
        <v>0</v>
      </c>
      <c r="I147" s="31"/>
      <c r="J147" s="31"/>
      <c r="K147" s="31"/>
      <c r="L147" s="22">
        <f t="shared" si="4"/>
        <v>0</v>
      </c>
      <c r="M147" s="22">
        <f t="shared" si="5"/>
        <v>0</v>
      </c>
      <c r="N147" s="72">
        <f>+'REPORTE MARZO IMROM'!N147</f>
        <v>0</v>
      </c>
      <c r="O147" s="43"/>
      <c r="P147" s="44"/>
      <c r="Q147" s="51">
        <f>+'REPORTE MARZO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6" t="str">
        <f>IF('CED. GRAL POR REP. O MANTTO'!D154="","",'CED. GRAL POR REP. O MANTTO'!D154)</f>
        <v/>
      </c>
      <c r="E148" s="356"/>
      <c r="F148" s="30" t="str">
        <f>IF('CED. GRAL POR REP. O MANTTO'!E154="","",'CED. GRAL POR REP. O MANTTO'!E154)</f>
        <v/>
      </c>
      <c r="G148" s="55" t="str">
        <f>IF('CED. GRAL POR REP. O MANTTO'!F154="","",'CED. GRAL POR REP. O MANTTO'!F154)</f>
        <v/>
      </c>
      <c r="H148" s="74">
        <f>+'REPORTE MARZO IMROM'!M148</f>
        <v>0</v>
      </c>
      <c r="I148" s="31"/>
      <c r="J148" s="31"/>
      <c r="K148" s="31"/>
      <c r="L148" s="22">
        <f t="shared" ref="L148:L211" si="7">I148+J148+K148</f>
        <v>0</v>
      </c>
      <c r="M148" s="22">
        <f t="shared" ref="M148:M211" si="8">H148+L148</f>
        <v>0</v>
      </c>
      <c r="N148" s="72">
        <f>+'REPORTE MARZO IMROM'!N148</f>
        <v>0</v>
      </c>
      <c r="O148" s="43"/>
      <c r="P148" s="44"/>
      <c r="Q148" s="51">
        <f>+'REPORTE MARZO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6" t="str">
        <f>IF('CED. GRAL POR REP. O MANTTO'!D155="","",'CED. GRAL POR REP. O MANTTO'!D155)</f>
        <v/>
      </c>
      <c r="E149" s="356"/>
      <c r="F149" s="30" t="str">
        <f>IF('CED. GRAL POR REP. O MANTTO'!E155="","",'CED. GRAL POR REP. O MANTTO'!E155)</f>
        <v/>
      </c>
      <c r="G149" s="55" t="str">
        <f>IF('CED. GRAL POR REP. O MANTTO'!F155="","",'CED. GRAL POR REP. O MANTTO'!F155)</f>
        <v/>
      </c>
      <c r="H149" s="74">
        <f>+'REPORTE MARZO IMROM'!M149</f>
        <v>0</v>
      </c>
      <c r="I149" s="31"/>
      <c r="J149" s="31"/>
      <c r="K149" s="31"/>
      <c r="L149" s="22">
        <f t="shared" si="7"/>
        <v>0</v>
      </c>
      <c r="M149" s="22">
        <f t="shared" si="8"/>
        <v>0</v>
      </c>
      <c r="N149" s="72">
        <f>+'REPORTE MARZO IMROM'!N149</f>
        <v>0</v>
      </c>
      <c r="O149" s="43"/>
      <c r="P149" s="44"/>
      <c r="Q149" s="51">
        <f>+'REPORTE MARZO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6" t="str">
        <f>IF('CED. GRAL POR REP. O MANTTO'!D156="","",'CED. GRAL POR REP. O MANTTO'!D156)</f>
        <v/>
      </c>
      <c r="E150" s="356"/>
      <c r="F150" s="30" t="str">
        <f>IF('CED. GRAL POR REP. O MANTTO'!E156="","",'CED. GRAL POR REP. O MANTTO'!E156)</f>
        <v/>
      </c>
      <c r="G150" s="55" t="str">
        <f>IF('CED. GRAL POR REP. O MANTTO'!F156="","",'CED. GRAL POR REP. O MANTTO'!F156)</f>
        <v/>
      </c>
      <c r="H150" s="74">
        <f>+'REPORTE MARZO IMROM'!M150</f>
        <v>0</v>
      </c>
      <c r="I150" s="31"/>
      <c r="J150" s="31"/>
      <c r="K150" s="31"/>
      <c r="L150" s="22">
        <f t="shared" si="7"/>
        <v>0</v>
      </c>
      <c r="M150" s="22">
        <f t="shared" si="8"/>
        <v>0</v>
      </c>
      <c r="N150" s="72">
        <f>+'REPORTE MARZO IMROM'!N150</f>
        <v>0</v>
      </c>
      <c r="O150" s="43"/>
      <c r="P150" s="44"/>
      <c r="Q150" s="51">
        <f>+'REPORTE MARZO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6" t="str">
        <f>IF('CED. GRAL POR REP. O MANTTO'!D157="","",'CED. GRAL POR REP. O MANTTO'!D157)</f>
        <v/>
      </c>
      <c r="E151" s="356"/>
      <c r="F151" s="30" t="str">
        <f>IF('CED. GRAL POR REP. O MANTTO'!E157="","",'CED. GRAL POR REP. O MANTTO'!E157)</f>
        <v/>
      </c>
      <c r="G151" s="55" t="str">
        <f>IF('CED. GRAL POR REP. O MANTTO'!F157="","",'CED. GRAL POR REP. O MANTTO'!F157)</f>
        <v/>
      </c>
      <c r="H151" s="74">
        <f>+'REPORTE MARZO IMROM'!M151</f>
        <v>0</v>
      </c>
      <c r="I151" s="31"/>
      <c r="J151" s="31"/>
      <c r="K151" s="31"/>
      <c r="L151" s="22">
        <f t="shared" si="7"/>
        <v>0</v>
      </c>
      <c r="M151" s="22">
        <f t="shared" si="8"/>
        <v>0</v>
      </c>
      <c r="N151" s="72">
        <f>+'REPORTE MARZO IMROM'!N151</f>
        <v>0</v>
      </c>
      <c r="O151" s="43"/>
      <c r="P151" s="44"/>
      <c r="Q151" s="51">
        <f>+'REPORTE MARZO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6" t="str">
        <f>IF('CED. GRAL POR REP. O MANTTO'!D158="","",'CED. GRAL POR REP. O MANTTO'!D158)</f>
        <v/>
      </c>
      <c r="E152" s="356"/>
      <c r="F152" s="30" t="str">
        <f>IF('CED. GRAL POR REP. O MANTTO'!E158="","",'CED. GRAL POR REP. O MANTTO'!E158)</f>
        <v/>
      </c>
      <c r="G152" s="55" t="str">
        <f>IF('CED. GRAL POR REP. O MANTTO'!F158="","",'CED. GRAL POR REP. O MANTTO'!F158)</f>
        <v/>
      </c>
      <c r="H152" s="74">
        <f>+'REPORTE MARZO IMROM'!M152</f>
        <v>0</v>
      </c>
      <c r="I152" s="31"/>
      <c r="J152" s="31"/>
      <c r="K152" s="31"/>
      <c r="L152" s="22">
        <f t="shared" si="7"/>
        <v>0</v>
      </c>
      <c r="M152" s="22">
        <f t="shared" si="8"/>
        <v>0</v>
      </c>
      <c r="N152" s="72">
        <f>+'REPORTE MARZO IMROM'!N152</f>
        <v>0</v>
      </c>
      <c r="O152" s="43"/>
      <c r="P152" s="44"/>
      <c r="Q152" s="51">
        <f>+'REPORTE MARZO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6" t="str">
        <f>IF('CED. GRAL POR REP. O MANTTO'!D159="","",'CED. GRAL POR REP. O MANTTO'!D159)</f>
        <v/>
      </c>
      <c r="E153" s="356"/>
      <c r="F153" s="30" t="str">
        <f>IF('CED. GRAL POR REP. O MANTTO'!E159="","",'CED. GRAL POR REP. O MANTTO'!E159)</f>
        <v/>
      </c>
      <c r="G153" s="55" t="str">
        <f>IF('CED. GRAL POR REP. O MANTTO'!F159="","",'CED. GRAL POR REP. O MANTTO'!F159)</f>
        <v/>
      </c>
      <c r="H153" s="74">
        <f>+'REPORTE MARZO IMROM'!M153</f>
        <v>0</v>
      </c>
      <c r="I153" s="31"/>
      <c r="J153" s="31"/>
      <c r="K153" s="31"/>
      <c r="L153" s="22">
        <f t="shared" si="7"/>
        <v>0</v>
      </c>
      <c r="M153" s="22">
        <f t="shared" si="8"/>
        <v>0</v>
      </c>
      <c r="N153" s="72">
        <f>+'REPORTE MARZO IMROM'!N153</f>
        <v>0</v>
      </c>
      <c r="O153" s="43"/>
      <c r="P153" s="44"/>
      <c r="Q153" s="51">
        <f>+'REPORTE MARZO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6" t="str">
        <f>IF('CED. GRAL POR REP. O MANTTO'!D160="","",'CED. GRAL POR REP. O MANTTO'!D160)</f>
        <v/>
      </c>
      <c r="E154" s="356"/>
      <c r="F154" s="30" t="str">
        <f>IF('CED. GRAL POR REP. O MANTTO'!E160="","",'CED. GRAL POR REP. O MANTTO'!E160)</f>
        <v/>
      </c>
      <c r="G154" s="55" t="str">
        <f>IF('CED. GRAL POR REP. O MANTTO'!F160="","",'CED. GRAL POR REP. O MANTTO'!F160)</f>
        <v/>
      </c>
      <c r="H154" s="74">
        <f>+'REPORTE MARZO IMROM'!M154</f>
        <v>0</v>
      </c>
      <c r="I154" s="31"/>
      <c r="J154" s="31"/>
      <c r="K154" s="31"/>
      <c r="L154" s="22">
        <f t="shared" si="7"/>
        <v>0</v>
      </c>
      <c r="M154" s="22">
        <f t="shared" si="8"/>
        <v>0</v>
      </c>
      <c r="N154" s="72">
        <f>+'REPORTE MARZO IMROM'!N154</f>
        <v>0</v>
      </c>
      <c r="O154" s="43"/>
      <c r="P154" s="44"/>
      <c r="Q154" s="51">
        <f>+'REPORTE MARZO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6" t="str">
        <f>IF('CED. GRAL POR REP. O MANTTO'!D161="","",'CED. GRAL POR REP. O MANTTO'!D161)</f>
        <v/>
      </c>
      <c r="E155" s="356"/>
      <c r="F155" s="30" t="str">
        <f>IF('CED. GRAL POR REP. O MANTTO'!E161="","",'CED. GRAL POR REP. O MANTTO'!E161)</f>
        <v/>
      </c>
      <c r="G155" s="55" t="str">
        <f>IF('CED. GRAL POR REP. O MANTTO'!F161="","",'CED. GRAL POR REP. O MANTTO'!F161)</f>
        <v/>
      </c>
      <c r="H155" s="74">
        <f>+'REPORTE MARZO IMROM'!M155</f>
        <v>0</v>
      </c>
      <c r="I155" s="31"/>
      <c r="J155" s="31"/>
      <c r="K155" s="31"/>
      <c r="L155" s="22">
        <f t="shared" si="7"/>
        <v>0</v>
      </c>
      <c r="M155" s="22">
        <f t="shared" si="8"/>
        <v>0</v>
      </c>
      <c r="N155" s="72">
        <f>+'REPORTE MARZO IMROM'!N155</f>
        <v>0</v>
      </c>
      <c r="O155" s="43"/>
      <c r="P155" s="44"/>
      <c r="Q155" s="51">
        <f>+'REPORTE MARZO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6" t="str">
        <f>IF('CED. GRAL POR REP. O MANTTO'!D162="","",'CED. GRAL POR REP. O MANTTO'!D162)</f>
        <v/>
      </c>
      <c r="E156" s="356"/>
      <c r="F156" s="30" t="str">
        <f>IF('CED. GRAL POR REP. O MANTTO'!E162="","",'CED. GRAL POR REP. O MANTTO'!E162)</f>
        <v/>
      </c>
      <c r="G156" s="55" t="str">
        <f>IF('CED. GRAL POR REP. O MANTTO'!F162="","",'CED. GRAL POR REP. O MANTTO'!F162)</f>
        <v/>
      </c>
      <c r="H156" s="74">
        <f>+'REPORTE MARZO IMROM'!M156</f>
        <v>0</v>
      </c>
      <c r="I156" s="31"/>
      <c r="J156" s="31"/>
      <c r="K156" s="31"/>
      <c r="L156" s="22">
        <f t="shared" si="7"/>
        <v>0</v>
      </c>
      <c r="M156" s="22">
        <f t="shared" si="8"/>
        <v>0</v>
      </c>
      <c r="N156" s="72">
        <f>+'REPORTE MARZO IMROM'!N156</f>
        <v>0</v>
      </c>
      <c r="O156" s="43"/>
      <c r="P156" s="44"/>
      <c r="Q156" s="51">
        <f>+'REPORTE MARZO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6" t="str">
        <f>IF('CED. GRAL POR REP. O MANTTO'!D163="","",'CED. GRAL POR REP. O MANTTO'!D163)</f>
        <v/>
      </c>
      <c r="E157" s="356"/>
      <c r="F157" s="30" t="str">
        <f>IF('CED. GRAL POR REP. O MANTTO'!E163="","",'CED. GRAL POR REP. O MANTTO'!E163)</f>
        <v/>
      </c>
      <c r="G157" s="55" t="str">
        <f>IF('CED. GRAL POR REP. O MANTTO'!F163="","",'CED. GRAL POR REP. O MANTTO'!F163)</f>
        <v/>
      </c>
      <c r="H157" s="74">
        <f>+'REPORTE MARZO IMROM'!M157</f>
        <v>0</v>
      </c>
      <c r="I157" s="31"/>
      <c r="J157" s="31"/>
      <c r="K157" s="31"/>
      <c r="L157" s="22">
        <f t="shared" si="7"/>
        <v>0</v>
      </c>
      <c r="M157" s="22">
        <f t="shared" si="8"/>
        <v>0</v>
      </c>
      <c r="N157" s="72">
        <f>+'REPORTE MARZO IMROM'!N157</f>
        <v>0</v>
      </c>
      <c r="O157" s="43"/>
      <c r="P157" s="44"/>
      <c r="Q157" s="51">
        <f>+'REPORTE MARZO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6" t="str">
        <f>IF('CED. GRAL POR REP. O MANTTO'!D164="","",'CED. GRAL POR REP. O MANTTO'!D164)</f>
        <v/>
      </c>
      <c r="E158" s="356"/>
      <c r="F158" s="30" t="str">
        <f>IF('CED. GRAL POR REP. O MANTTO'!E164="","",'CED. GRAL POR REP. O MANTTO'!E164)</f>
        <v/>
      </c>
      <c r="G158" s="55" t="str">
        <f>IF('CED. GRAL POR REP. O MANTTO'!F164="","",'CED. GRAL POR REP. O MANTTO'!F164)</f>
        <v/>
      </c>
      <c r="H158" s="74">
        <f>+'REPORTE MARZO IMROM'!M158</f>
        <v>0</v>
      </c>
      <c r="I158" s="31"/>
      <c r="J158" s="31"/>
      <c r="K158" s="31"/>
      <c r="L158" s="22">
        <f t="shared" si="7"/>
        <v>0</v>
      </c>
      <c r="M158" s="22">
        <f t="shared" si="8"/>
        <v>0</v>
      </c>
      <c r="N158" s="72">
        <f>+'REPORTE MARZO IMROM'!N158</f>
        <v>0</v>
      </c>
      <c r="O158" s="43"/>
      <c r="P158" s="44"/>
      <c r="Q158" s="51">
        <f>+'REPORTE MARZO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6" t="str">
        <f>IF('CED. GRAL POR REP. O MANTTO'!D165="","",'CED. GRAL POR REP. O MANTTO'!D165)</f>
        <v/>
      </c>
      <c r="E159" s="356"/>
      <c r="F159" s="30" t="str">
        <f>IF('CED. GRAL POR REP. O MANTTO'!E165="","",'CED. GRAL POR REP. O MANTTO'!E165)</f>
        <v/>
      </c>
      <c r="G159" s="55" t="str">
        <f>IF('CED. GRAL POR REP. O MANTTO'!F165="","",'CED. GRAL POR REP. O MANTTO'!F165)</f>
        <v/>
      </c>
      <c r="H159" s="74">
        <f>+'REPORTE MARZO IMROM'!M159</f>
        <v>0</v>
      </c>
      <c r="I159" s="31"/>
      <c r="J159" s="31"/>
      <c r="K159" s="31"/>
      <c r="L159" s="22">
        <f t="shared" si="7"/>
        <v>0</v>
      </c>
      <c r="M159" s="22">
        <f t="shared" si="8"/>
        <v>0</v>
      </c>
      <c r="N159" s="72">
        <f>+'REPORTE MARZO IMROM'!N159</f>
        <v>0</v>
      </c>
      <c r="O159" s="43"/>
      <c r="P159" s="44"/>
      <c r="Q159" s="51">
        <f>+'REPORTE MARZO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6" t="str">
        <f>IF('CED. GRAL POR REP. O MANTTO'!D166="","",'CED. GRAL POR REP. O MANTTO'!D166)</f>
        <v/>
      </c>
      <c r="E160" s="356"/>
      <c r="F160" s="30" t="str">
        <f>IF('CED. GRAL POR REP. O MANTTO'!E166="","",'CED. GRAL POR REP. O MANTTO'!E166)</f>
        <v/>
      </c>
      <c r="G160" s="55" t="str">
        <f>IF('CED. GRAL POR REP. O MANTTO'!F166="","",'CED. GRAL POR REP. O MANTTO'!F166)</f>
        <v/>
      </c>
      <c r="H160" s="74">
        <f>+'REPORTE MARZO IMROM'!M160</f>
        <v>0</v>
      </c>
      <c r="I160" s="31"/>
      <c r="J160" s="31"/>
      <c r="K160" s="31"/>
      <c r="L160" s="22">
        <f t="shared" si="7"/>
        <v>0</v>
      </c>
      <c r="M160" s="22">
        <f t="shared" si="8"/>
        <v>0</v>
      </c>
      <c r="N160" s="72">
        <f>+'REPORTE MARZO IMROM'!N160</f>
        <v>0</v>
      </c>
      <c r="O160" s="43"/>
      <c r="P160" s="44"/>
      <c r="Q160" s="51">
        <f>+'REPORTE MARZO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6" t="str">
        <f>IF('CED. GRAL POR REP. O MANTTO'!D167="","",'CED. GRAL POR REP. O MANTTO'!D167)</f>
        <v/>
      </c>
      <c r="E161" s="356"/>
      <c r="F161" s="30" t="str">
        <f>IF('CED. GRAL POR REP. O MANTTO'!E167="","",'CED. GRAL POR REP. O MANTTO'!E167)</f>
        <v/>
      </c>
      <c r="G161" s="55" t="str">
        <f>IF('CED. GRAL POR REP. O MANTTO'!F167="","",'CED. GRAL POR REP. O MANTTO'!F167)</f>
        <v/>
      </c>
      <c r="H161" s="74">
        <f>+'REPORTE MARZO IMROM'!M161</f>
        <v>0</v>
      </c>
      <c r="I161" s="31"/>
      <c r="J161" s="31"/>
      <c r="K161" s="31"/>
      <c r="L161" s="22">
        <f t="shared" si="7"/>
        <v>0</v>
      </c>
      <c r="M161" s="22">
        <f t="shared" si="8"/>
        <v>0</v>
      </c>
      <c r="N161" s="72">
        <f>+'REPORTE MARZO IMROM'!N161</f>
        <v>0</v>
      </c>
      <c r="O161" s="43"/>
      <c r="P161" s="44"/>
      <c r="Q161" s="51">
        <f>+'REPORTE MARZO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6" t="str">
        <f>IF('CED. GRAL POR REP. O MANTTO'!D168="","",'CED. GRAL POR REP. O MANTTO'!D168)</f>
        <v/>
      </c>
      <c r="E162" s="356"/>
      <c r="F162" s="30" t="str">
        <f>IF('CED. GRAL POR REP. O MANTTO'!E168="","",'CED. GRAL POR REP. O MANTTO'!E168)</f>
        <v/>
      </c>
      <c r="G162" s="55" t="str">
        <f>IF('CED. GRAL POR REP. O MANTTO'!F168="","",'CED. GRAL POR REP. O MANTTO'!F168)</f>
        <v/>
      </c>
      <c r="H162" s="74">
        <f>+'REPORTE MARZO IMROM'!M162</f>
        <v>0</v>
      </c>
      <c r="I162" s="31"/>
      <c r="J162" s="31"/>
      <c r="K162" s="31"/>
      <c r="L162" s="22">
        <f t="shared" si="7"/>
        <v>0</v>
      </c>
      <c r="M162" s="22">
        <f t="shared" si="8"/>
        <v>0</v>
      </c>
      <c r="N162" s="72">
        <f>+'REPORTE MARZO IMROM'!N162</f>
        <v>0</v>
      </c>
      <c r="O162" s="43"/>
      <c r="P162" s="44"/>
      <c r="Q162" s="51">
        <f>+'REPORTE MARZO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6" t="str">
        <f>IF('CED. GRAL POR REP. O MANTTO'!D169="","",'CED. GRAL POR REP. O MANTTO'!D169)</f>
        <v/>
      </c>
      <c r="E163" s="356"/>
      <c r="F163" s="30" t="str">
        <f>IF('CED. GRAL POR REP. O MANTTO'!E169="","",'CED. GRAL POR REP. O MANTTO'!E169)</f>
        <v/>
      </c>
      <c r="G163" s="55" t="str">
        <f>IF('CED. GRAL POR REP. O MANTTO'!F169="","",'CED. GRAL POR REP. O MANTTO'!F169)</f>
        <v/>
      </c>
      <c r="H163" s="74">
        <f>+'REPORTE MARZO IMROM'!M163</f>
        <v>0</v>
      </c>
      <c r="I163" s="31"/>
      <c r="J163" s="31"/>
      <c r="K163" s="31"/>
      <c r="L163" s="22">
        <f t="shared" si="7"/>
        <v>0</v>
      </c>
      <c r="M163" s="22">
        <f t="shared" si="8"/>
        <v>0</v>
      </c>
      <c r="N163" s="72">
        <f>+'REPORTE MARZO IMROM'!N163</f>
        <v>0</v>
      </c>
      <c r="O163" s="43"/>
      <c r="P163" s="44"/>
      <c r="Q163" s="51">
        <f>+'REPORTE MARZO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6" t="str">
        <f>IF('CED. GRAL POR REP. O MANTTO'!D170="","",'CED. GRAL POR REP. O MANTTO'!D170)</f>
        <v/>
      </c>
      <c r="E164" s="356"/>
      <c r="F164" s="30" t="str">
        <f>IF('CED. GRAL POR REP. O MANTTO'!E170="","",'CED. GRAL POR REP. O MANTTO'!E170)</f>
        <v/>
      </c>
      <c r="G164" s="55" t="str">
        <f>IF('CED. GRAL POR REP. O MANTTO'!F170="","",'CED. GRAL POR REP. O MANTTO'!F170)</f>
        <v/>
      </c>
      <c r="H164" s="74">
        <f>+'REPORTE MARZO IMROM'!M164</f>
        <v>0</v>
      </c>
      <c r="I164" s="31"/>
      <c r="J164" s="31"/>
      <c r="K164" s="31"/>
      <c r="L164" s="22">
        <f t="shared" si="7"/>
        <v>0</v>
      </c>
      <c r="M164" s="22">
        <f t="shared" si="8"/>
        <v>0</v>
      </c>
      <c r="N164" s="72">
        <f>+'REPORTE MARZO IMROM'!N164</f>
        <v>0</v>
      </c>
      <c r="O164" s="43"/>
      <c r="P164" s="44"/>
      <c r="Q164" s="51">
        <f>+'REPORTE MARZO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6" t="str">
        <f>IF('CED. GRAL POR REP. O MANTTO'!D171="","",'CED. GRAL POR REP. O MANTTO'!D171)</f>
        <v/>
      </c>
      <c r="E165" s="356"/>
      <c r="F165" s="30" t="str">
        <f>IF('CED. GRAL POR REP. O MANTTO'!E171="","",'CED. GRAL POR REP. O MANTTO'!E171)</f>
        <v/>
      </c>
      <c r="G165" s="55" t="str">
        <f>IF('CED. GRAL POR REP. O MANTTO'!F171="","",'CED. GRAL POR REP. O MANTTO'!F171)</f>
        <v/>
      </c>
      <c r="H165" s="74">
        <f>+'REPORTE MARZO IMROM'!M165</f>
        <v>0</v>
      </c>
      <c r="I165" s="31"/>
      <c r="J165" s="31"/>
      <c r="K165" s="31"/>
      <c r="L165" s="22">
        <f t="shared" si="7"/>
        <v>0</v>
      </c>
      <c r="M165" s="22">
        <f t="shared" si="8"/>
        <v>0</v>
      </c>
      <c r="N165" s="72">
        <f>+'REPORTE MARZO IMROM'!N165</f>
        <v>0</v>
      </c>
      <c r="O165" s="43"/>
      <c r="P165" s="44"/>
      <c r="Q165" s="51">
        <f>+'REPORTE MARZO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6" t="str">
        <f>IF('CED. GRAL POR REP. O MANTTO'!D172="","",'CED. GRAL POR REP. O MANTTO'!D172)</f>
        <v/>
      </c>
      <c r="E166" s="356"/>
      <c r="F166" s="30" t="str">
        <f>IF('CED. GRAL POR REP. O MANTTO'!E172="","",'CED. GRAL POR REP. O MANTTO'!E172)</f>
        <v/>
      </c>
      <c r="G166" s="55" t="str">
        <f>IF('CED. GRAL POR REP. O MANTTO'!F172="","",'CED. GRAL POR REP. O MANTTO'!F172)</f>
        <v/>
      </c>
      <c r="H166" s="74">
        <f>+'REPORTE MARZO IMROM'!M166</f>
        <v>0</v>
      </c>
      <c r="I166" s="31"/>
      <c r="J166" s="31"/>
      <c r="K166" s="31"/>
      <c r="L166" s="22">
        <f t="shared" si="7"/>
        <v>0</v>
      </c>
      <c r="M166" s="22">
        <f t="shared" si="8"/>
        <v>0</v>
      </c>
      <c r="N166" s="72">
        <f>+'REPORTE MARZO IMROM'!N166</f>
        <v>0</v>
      </c>
      <c r="O166" s="43"/>
      <c r="P166" s="44"/>
      <c r="Q166" s="51">
        <f>+'REPORTE MARZO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6" t="str">
        <f>IF('CED. GRAL POR REP. O MANTTO'!D173="","",'CED. GRAL POR REP. O MANTTO'!D173)</f>
        <v/>
      </c>
      <c r="E167" s="356"/>
      <c r="F167" s="30" t="str">
        <f>IF('CED. GRAL POR REP. O MANTTO'!E173="","",'CED. GRAL POR REP. O MANTTO'!E173)</f>
        <v/>
      </c>
      <c r="G167" s="55" t="str">
        <f>IF('CED. GRAL POR REP. O MANTTO'!F173="","",'CED. GRAL POR REP. O MANTTO'!F173)</f>
        <v/>
      </c>
      <c r="H167" s="74">
        <f>+'REPORTE MARZO IMROM'!M167</f>
        <v>0</v>
      </c>
      <c r="I167" s="31"/>
      <c r="J167" s="31"/>
      <c r="K167" s="31"/>
      <c r="L167" s="22">
        <f t="shared" si="7"/>
        <v>0</v>
      </c>
      <c r="M167" s="22">
        <f t="shared" si="8"/>
        <v>0</v>
      </c>
      <c r="N167" s="72">
        <f>+'REPORTE MARZO IMROM'!N167</f>
        <v>0</v>
      </c>
      <c r="O167" s="43"/>
      <c r="P167" s="44"/>
      <c r="Q167" s="51">
        <f>+'REPORTE MARZO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6" t="str">
        <f>IF('CED. GRAL POR REP. O MANTTO'!D174="","",'CED. GRAL POR REP. O MANTTO'!D174)</f>
        <v/>
      </c>
      <c r="E168" s="356"/>
      <c r="F168" s="30" t="str">
        <f>IF('CED. GRAL POR REP. O MANTTO'!E174="","",'CED. GRAL POR REP. O MANTTO'!E174)</f>
        <v/>
      </c>
      <c r="G168" s="55" t="str">
        <f>IF('CED. GRAL POR REP. O MANTTO'!F174="","",'CED. GRAL POR REP. O MANTTO'!F174)</f>
        <v/>
      </c>
      <c r="H168" s="74">
        <f>+'REPORTE MARZO IMROM'!M168</f>
        <v>0</v>
      </c>
      <c r="I168" s="31"/>
      <c r="J168" s="31"/>
      <c r="K168" s="31"/>
      <c r="L168" s="22">
        <f t="shared" si="7"/>
        <v>0</v>
      </c>
      <c r="M168" s="22">
        <f t="shared" si="8"/>
        <v>0</v>
      </c>
      <c r="N168" s="72">
        <f>+'REPORTE MARZO IMROM'!N168</f>
        <v>0</v>
      </c>
      <c r="O168" s="43"/>
      <c r="P168" s="44"/>
      <c r="Q168" s="51">
        <f>+'REPORTE MARZO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6" t="str">
        <f>IF('CED. GRAL POR REP. O MANTTO'!D175="","",'CED. GRAL POR REP. O MANTTO'!D175)</f>
        <v/>
      </c>
      <c r="E169" s="356"/>
      <c r="F169" s="30" t="str">
        <f>IF('CED. GRAL POR REP. O MANTTO'!E175="","",'CED. GRAL POR REP. O MANTTO'!E175)</f>
        <v/>
      </c>
      <c r="G169" s="55" t="str">
        <f>IF('CED. GRAL POR REP. O MANTTO'!F175="","",'CED. GRAL POR REP. O MANTTO'!F175)</f>
        <v/>
      </c>
      <c r="H169" s="74">
        <f>+'REPORTE MARZO IMROM'!M169</f>
        <v>0</v>
      </c>
      <c r="I169" s="31"/>
      <c r="J169" s="31"/>
      <c r="K169" s="31"/>
      <c r="L169" s="22">
        <f t="shared" si="7"/>
        <v>0</v>
      </c>
      <c r="M169" s="22">
        <f t="shared" si="8"/>
        <v>0</v>
      </c>
      <c r="N169" s="72">
        <f>+'REPORTE MARZO IMROM'!N169</f>
        <v>0</v>
      </c>
      <c r="O169" s="43"/>
      <c r="P169" s="44"/>
      <c r="Q169" s="51">
        <f>+'REPORTE MARZO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6" t="str">
        <f>IF('CED. GRAL POR REP. O MANTTO'!D176="","",'CED. GRAL POR REP. O MANTTO'!D176)</f>
        <v/>
      </c>
      <c r="E170" s="356"/>
      <c r="F170" s="30" t="str">
        <f>IF('CED. GRAL POR REP. O MANTTO'!E176="","",'CED. GRAL POR REP. O MANTTO'!E176)</f>
        <v/>
      </c>
      <c r="G170" s="55" t="str">
        <f>IF('CED. GRAL POR REP. O MANTTO'!F176="","",'CED. GRAL POR REP. O MANTTO'!F176)</f>
        <v/>
      </c>
      <c r="H170" s="74">
        <f>+'REPORTE MARZO IMROM'!M170</f>
        <v>0</v>
      </c>
      <c r="I170" s="31"/>
      <c r="J170" s="31"/>
      <c r="K170" s="31"/>
      <c r="L170" s="22">
        <f t="shared" si="7"/>
        <v>0</v>
      </c>
      <c r="M170" s="22">
        <f t="shared" si="8"/>
        <v>0</v>
      </c>
      <c r="N170" s="72">
        <f>+'REPORTE MARZO IMROM'!N170</f>
        <v>0</v>
      </c>
      <c r="O170" s="43"/>
      <c r="P170" s="44"/>
      <c r="Q170" s="51">
        <f>+'REPORTE MARZO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6" t="str">
        <f>IF('CED. GRAL POR REP. O MANTTO'!D177="","",'CED. GRAL POR REP. O MANTTO'!D177)</f>
        <v/>
      </c>
      <c r="E171" s="356"/>
      <c r="F171" s="30" t="str">
        <f>IF('CED. GRAL POR REP. O MANTTO'!E177="","",'CED. GRAL POR REP. O MANTTO'!E177)</f>
        <v/>
      </c>
      <c r="G171" s="55" t="str">
        <f>IF('CED. GRAL POR REP. O MANTTO'!F177="","",'CED. GRAL POR REP. O MANTTO'!F177)</f>
        <v/>
      </c>
      <c r="H171" s="74">
        <f>+'REPORTE MARZO IMROM'!M171</f>
        <v>0</v>
      </c>
      <c r="I171" s="31"/>
      <c r="J171" s="31"/>
      <c r="K171" s="31"/>
      <c r="L171" s="22">
        <f t="shared" si="7"/>
        <v>0</v>
      </c>
      <c r="M171" s="22">
        <f t="shared" si="8"/>
        <v>0</v>
      </c>
      <c r="N171" s="72">
        <f>+'REPORTE MARZO IMROM'!N171</f>
        <v>0</v>
      </c>
      <c r="O171" s="43"/>
      <c r="P171" s="44"/>
      <c r="Q171" s="51">
        <f>+'REPORTE MARZO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6" t="str">
        <f>IF('CED. GRAL POR REP. O MANTTO'!D178="","",'CED. GRAL POR REP. O MANTTO'!D178)</f>
        <v/>
      </c>
      <c r="E172" s="356"/>
      <c r="F172" s="30" t="str">
        <f>IF('CED. GRAL POR REP. O MANTTO'!E178="","",'CED. GRAL POR REP. O MANTTO'!E178)</f>
        <v/>
      </c>
      <c r="G172" s="55" t="str">
        <f>IF('CED. GRAL POR REP. O MANTTO'!F178="","",'CED. GRAL POR REP. O MANTTO'!F178)</f>
        <v/>
      </c>
      <c r="H172" s="74">
        <f>+'REPORTE MARZO IMROM'!M172</f>
        <v>0</v>
      </c>
      <c r="I172" s="31"/>
      <c r="J172" s="31"/>
      <c r="K172" s="31"/>
      <c r="L172" s="22">
        <f t="shared" si="7"/>
        <v>0</v>
      </c>
      <c r="M172" s="22">
        <f t="shared" si="8"/>
        <v>0</v>
      </c>
      <c r="N172" s="72">
        <f>+'REPORTE MARZO IMROM'!N172</f>
        <v>0</v>
      </c>
      <c r="O172" s="43"/>
      <c r="P172" s="44"/>
      <c r="Q172" s="51">
        <f>+'REPORTE MARZO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6" t="str">
        <f>IF('CED. GRAL POR REP. O MANTTO'!D179="","",'CED. GRAL POR REP. O MANTTO'!D179)</f>
        <v/>
      </c>
      <c r="E173" s="356"/>
      <c r="F173" s="30" t="str">
        <f>IF('CED. GRAL POR REP. O MANTTO'!E179="","",'CED. GRAL POR REP. O MANTTO'!E179)</f>
        <v/>
      </c>
      <c r="G173" s="55" t="str">
        <f>IF('CED. GRAL POR REP. O MANTTO'!F179="","",'CED. GRAL POR REP. O MANTTO'!F179)</f>
        <v/>
      </c>
      <c r="H173" s="74">
        <f>+'REPORTE MARZO IMROM'!M173</f>
        <v>0</v>
      </c>
      <c r="I173" s="31"/>
      <c r="J173" s="31"/>
      <c r="K173" s="31"/>
      <c r="L173" s="22">
        <f t="shared" si="7"/>
        <v>0</v>
      </c>
      <c r="M173" s="22">
        <f t="shared" si="8"/>
        <v>0</v>
      </c>
      <c r="N173" s="72">
        <f>+'REPORTE MARZO IMROM'!N173</f>
        <v>0</v>
      </c>
      <c r="O173" s="43"/>
      <c r="P173" s="44"/>
      <c r="Q173" s="51">
        <f>+'REPORTE MARZO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6" t="str">
        <f>IF('CED. GRAL POR REP. O MANTTO'!D180="","",'CED. GRAL POR REP. O MANTTO'!D180)</f>
        <v/>
      </c>
      <c r="E174" s="356"/>
      <c r="F174" s="30" t="str">
        <f>IF('CED. GRAL POR REP. O MANTTO'!E180="","",'CED. GRAL POR REP. O MANTTO'!E180)</f>
        <v/>
      </c>
      <c r="G174" s="55" t="str">
        <f>IF('CED. GRAL POR REP. O MANTTO'!F180="","",'CED. GRAL POR REP. O MANTTO'!F180)</f>
        <v/>
      </c>
      <c r="H174" s="74">
        <f>+'REPORTE MARZO IMROM'!M174</f>
        <v>0</v>
      </c>
      <c r="I174" s="31"/>
      <c r="J174" s="31"/>
      <c r="K174" s="31"/>
      <c r="L174" s="22">
        <f t="shared" si="7"/>
        <v>0</v>
      </c>
      <c r="M174" s="22">
        <f t="shared" si="8"/>
        <v>0</v>
      </c>
      <c r="N174" s="72">
        <f>+'REPORTE MARZO IMROM'!N174</f>
        <v>0</v>
      </c>
      <c r="O174" s="43"/>
      <c r="P174" s="44"/>
      <c r="Q174" s="51">
        <f>+'REPORTE MARZO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6" t="str">
        <f>IF('CED. GRAL POR REP. O MANTTO'!D181="","",'CED. GRAL POR REP. O MANTTO'!D181)</f>
        <v/>
      </c>
      <c r="E175" s="356"/>
      <c r="F175" s="30" t="str">
        <f>IF('CED. GRAL POR REP. O MANTTO'!E181="","",'CED. GRAL POR REP. O MANTTO'!E181)</f>
        <v/>
      </c>
      <c r="G175" s="55" t="str">
        <f>IF('CED. GRAL POR REP. O MANTTO'!F181="","",'CED. GRAL POR REP. O MANTTO'!F181)</f>
        <v/>
      </c>
      <c r="H175" s="74">
        <f>+'REPORTE MARZO IMROM'!M175</f>
        <v>0</v>
      </c>
      <c r="I175" s="31"/>
      <c r="J175" s="31"/>
      <c r="K175" s="31"/>
      <c r="L175" s="22">
        <f t="shared" si="7"/>
        <v>0</v>
      </c>
      <c r="M175" s="22">
        <f t="shared" si="8"/>
        <v>0</v>
      </c>
      <c r="N175" s="72">
        <f>+'REPORTE MARZO IMROM'!N175</f>
        <v>0</v>
      </c>
      <c r="O175" s="43"/>
      <c r="P175" s="44"/>
      <c r="Q175" s="51">
        <f>+'REPORTE MARZO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6" t="str">
        <f>IF('CED. GRAL POR REP. O MANTTO'!D182="","",'CED. GRAL POR REP. O MANTTO'!D182)</f>
        <v/>
      </c>
      <c r="E176" s="356"/>
      <c r="F176" s="30" t="str">
        <f>IF('CED. GRAL POR REP. O MANTTO'!E182="","",'CED. GRAL POR REP. O MANTTO'!E182)</f>
        <v/>
      </c>
      <c r="G176" s="55" t="str">
        <f>IF('CED. GRAL POR REP. O MANTTO'!F182="","",'CED. GRAL POR REP. O MANTTO'!F182)</f>
        <v/>
      </c>
      <c r="H176" s="74">
        <f>+'REPORTE MARZO IMROM'!M176</f>
        <v>0</v>
      </c>
      <c r="I176" s="31"/>
      <c r="J176" s="31"/>
      <c r="K176" s="31"/>
      <c r="L176" s="22">
        <f t="shared" si="7"/>
        <v>0</v>
      </c>
      <c r="M176" s="22">
        <f t="shared" si="8"/>
        <v>0</v>
      </c>
      <c r="N176" s="72">
        <f>+'REPORTE MARZO IMROM'!N176</f>
        <v>0</v>
      </c>
      <c r="O176" s="43"/>
      <c r="P176" s="44"/>
      <c r="Q176" s="51">
        <f>+'REPORTE MARZO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6" t="str">
        <f>IF('CED. GRAL POR REP. O MANTTO'!D183="","",'CED. GRAL POR REP. O MANTTO'!D183)</f>
        <v/>
      </c>
      <c r="E177" s="356"/>
      <c r="F177" s="30" t="str">
        <f>IF('CED. GRAL POR REP. O MANTTO'!E183="","",'CED. GRAL POR REP. O MANTTO'!E183)</f>
        <v/>
      </c>
      <c r="G177" s="55" t="str">
        <f>IF('CED. GRAL POR REP. O MANTTO'!F183="","",'CED. GRAL POR REP. O MANTTO'!F183)</f>
        <v/>
      </c>
      <c r="H177" s="74">
        <f>+'REPORTE MARZO IMROM'!M177</f>
        <v>0</v>
      </c>
      <c r="I177" s="31"/>
      <c r="J177" s="31"/>
      <c r="K177" s="31"/>
      <c r="L177" s="22">
        <f t="shared" si="7"/>
        <v>0</v>
      </c>
      <c r="M177" s="22">
        <f t="shared" si="8"/>
        <v>0</v>
      </c>
      <c r="N177" s="72">
        <f>+'REPORTE MARZO IMROM'!N177</f>
        <v>0</v>
      </c>
      <c r="O177" s="43"/>
      <c r="P177" s="44"/>
      <c r="Q177" s="51">
        <f>+'REPORTE MARZO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6" t="str">
        <f>IF('CED. GRAL POR REP. O MANTTO'!D184="","",'CED. GRAL POR REP. O MANTTO'!D184)</f>
        <v/>
      </c>
      <c r="E178" s="356"/>
      <c r="F178" s="30" t="str">
        <f>IF('CED. GRAL POR REP. O MANTTO'!E184="","",'CED. GRAL POR REP. O MANTTO'!E184)</f>
        <v/>
      </c>
      <c r="G178" s="55" t="str">
        <f>IF('CED. GRAL POR REP. O MANTTO'!F184="","",'CED. GRAL POR REP. O MANTTO'!F184)</f>
        <v/>
      </c>
      <c r="H178" s="74">
        <f>+'REPORTE MARZO IMROM'!M178</f>
        <v>0</v>
      </c>
      <c r="I178" s="31"/>
      <c r="J178" s="31"/>
      <c r="K178" s="31"/>
      <c r="L178" s="22">
        <f t="shared" si="7"/>
        <v>0</v>
      </c>
      <c r="M178" s="22">
        <f t="shared" si="8"/>
        <v>0</v>
      </c>
      <c r="N178" s="72">
        <f>+'REPORTE MARZO IMROM'!N178</f>
        <v>0</v>
      </c>
      <c r="O178" s="43"/>
      <c r="P178" s="44"/>
      <c r="Q178" s="51">
        <f>+'REPORTE MARZO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6" t="str">
        <f>IF('CED. GRAL POR REP. O MANTTO'!D185="","",'CED. GRAL POR REP. O MANTTO'!D185)</f>
        <v/>
      </c>
      <c r="E179" s="356"/>
      <c r="F179" s="30" t="str">
        <f>IF('CED. GRAL POR REP. O MANTTO'!E185="","",'CED. GRAL POR REP. O MANTTO'!E185)</f>
        <v/>
      </c>
      <c r="G179" s="55" t="str">
        <f>IF('CED. GRAL POR REP. O MANTTO'!F185="","",'CED. GRAL POR REP. O MANTTO'!F185)</f>
        <v/>
      </c>
      <c r="H179" s="74">
        <f>+'REPORTE MARZO IMROM'!M179</f>
        <v>0</v>
      </c>
      <c r="I179" s="31"/>
      <c r="J179" s="31"/>
      <c r="K179" s="31"/>
      <c r="L179" s="22">
        <f t="shared" si="7"/>
        <v>0</v>
      </c>
      <c r="M179" s="22">
        <f t="shared" si="8"/>
        <v>0</v>
      </c>
      <c r="N179" s="72">
        <f>+'REPORTE MARZO IMROM'!N179</f>
        <v>0</v>
      </c>
      <c r="O179" s="43"/>
      <c r="P179" s="44"/>
      <c r="Q179" s="51">
        <f>+'REPORTE MARZO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6" t="str">
        <f>IF('CED. GRAL POR REP. O MANTTO'!D186="","",'CED. GRAL POR REP. O MANTTO'!D186)</f>
        <v/>
      </c>
      <c r="E180" s="356"/>
      <c r="F180" s="30" t="str">
        <f>IF('CED. GRAL POR REP. O MANTTO'!E186="","",'CED. GRAL POR REP. O MANTTO'!E186)</f>
        <v/>
      </c>
      <c r="G180" s="55" t="str">
        <f>IF('CED. GRAL POR REP. O MANTTO'!F186="","",'CED. GRAL POR REP. O MANTTO'!F186)</f>
        <v/>
      </c>
      <c r="H180" s="74">
        <f>+'REPORTE MARZO IMROM'!M180</f>
        <v>0</v>
      </c>
      <c r="I180" s="31"/>
      <c r="J180" s="31"/>
      <c r="K180" s="31"/>
      <c r="L180" s="22">
        <f t="shared" si="7"/>
        <v>0</v>
      </c>
      <c r="M180" s="22">
        <f t="shared" si="8"/>
        <v>0</v>
      </c>
      <c r="N180" s="72">
        <f>+'REPORTE MARZO IMROM'!N180</f>
        <v>0</v>
      </c>
      <c r="O180" s="43"/>
      <c r="P180" s="44"/>
      <c r="Q180" s="51">
        <f>+'REPORTE MARZO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6" t="str">
        <f>IF('CED. GRAL POR REP. O MANTTO'!D187="","",'CED. GRAL POR REP. O MANTTO'!D187)</f>
        <v/>
      </c>
      <c r="E181" s="356"/>
      <c r="F181" s="30" t="str">
        <f>IF('CED. GRAL POR REP. O MANTTO'!E187="","",'CED. GRAL POR REP. O MANTTO'!E187)</f>
        <v/>
      </c>
      <c r="G181" s="55" t="str">
        <f>IF('CED. GRAL POR REP. O MANTTO'!F187="","",'CED. GRAL POR REP. O MANTTO'!F187)</f>
        <v/>
      </c>
      <c r="H181" s="74">
        <f>+'REPORTE MARZO IMROM'!M181</f>
        <v>0</v>
      </c>
      <c r="I181" s="31"/>
      <c r="J181" s="31"/>
      <c r="K181" s="31"/>
      <c r="L181" s="22">
        <f t="shared" si="7"/>
        <v>0</v>
      </c>
      <c r="M181" s="22">
        <f t="shared" si="8"/>
        <v>0</v>
      </c>
      <c r="N181" s="72">
        <f>+'REPORTE MARZO IMROM'!N181</f>
        <v>0</v>
      </c>
      <c r="O181" s="43"/>
      <c r="P181" s="44"/>
      <c r="Q181" s="51">
        <f>+'REPORTE MARZO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6" t="str">
        <f>IF('CED. GRAL POR REP. O MANTTO'!D188="","",'CED. GRAL POR REP. O MANTTO'!D188)</f>
        <v/>
      </c>
      <c r="E182" s="356"/>
      <c r="F182" s="30" t="str">
        <f>IF('CED. GRAL POR REP. O MANTTO'!E188="","",'CED. GRAL POR REP. O MANTTO'!E188)</f>
        <v/>
      </c>
      <c r="G182" s="55" t="str">
        <f>IF('CED. GRAL POR REP. O MANTTO'!F188="","",'CED. GRAL POR REP. O MANTTO'!F188)</f>
        <v/>
      </c>
      <c r="H182" s="74">
        <f>+'REPORTE MARZO IMROM'!M182</f>
        <v>0</v>
      </c>
      <c r="I182" s="31"/>
      <c r="J182" s="31"/>
      <c r="K182" s="31"/>
      <c r="L182" s="22">
        <f t="shared" si="7"/>
        <v>0</v>
      </c>
      <c r="M182" s="22">
        <f t="shared" si="8"/>
        <v>0</v>
      </c>
      <c r="N182" s="72">
        <f>+'REPORTE MARZO IMROM'!N182</f>
        <v>0</v>
      </c>
      <c r="O182" s="43"/>
      <c r="P182" s="44"/>
      <c r="Q182" s="51">
        <f>+'REPORTE MARZO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6" t="str">
        <f>IF('CED. GRAL POR REP. O MANTTO'!D189="","",'CED. GRAL POR REP. O MANTTO'!D189)</f>
        <v/>
      </c>
      <c r="E183" s="356"/>
      <c r="F183" s="30" t="str">
        <f>IF('CED. GRAL POR REP. O MANTTO'!E189="","",'CED. GRAL POR REP. O MANTTO'!E189)</f>
        <v/>
      </c>
      <c r="G183" s="55" t="str">
        <f>IF('CED. GRAL POR REP. O MANTTO'!F189="","",'CED. GRAL POR REP. O MANTTO'!F189)</f>
        <v/>
      </c>
      <c r="H183" s="74">
        <f>+'REPORTE MARZO IMROM'!M183</f>
        <v>0</v>
      </c>
      <c r="I183" s="31"/>
      <c r="J183" s="31"/>
      <c r="K183" s="31"/>
      <c r="L183" s="22">
        <f t="shared" si="7"/>
        <v>0</v>
      </c>
      <c r="M183" s="22">
        <f t="shared" si="8"/>
        <v>0</v>
      </c>
      <c r="N183" s="72">
        <f>+'REPORTE MARZO IMROM'!N183</f>
        <v>0</v>
      </c>
      <c r="O183" s="43"/>
      <c r="P183" s="44"/>
      <c r="Q183" s="51">
        <f>+'REPORTE MARZO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6" t="str">
        <f>IF('CED. GRAL POR REP. O MANTTO'!D190="","",'CED. GRAL POR REP. O MANTTO'!D190)</f>
        <v/>
      </c>
      <c r="E184" s="356"/>
      <c r="F184" s="30" t="str">
        <f>IF('CED. GRAL POR REP. O MANTTO'!E190="","",'CED. GRAL POR REP. O MANTTO'!E190)</f>
        <v/>
      </c>
      <c r="G184" s="55" t="str">
        <f>IF('CED. GRAL POR REP. O MANTTO'!F190="","",'CED. GRAL POR REP. O MANTTO'!F190)</f>
        <v/>
      </c>
      <c r="H184" s="74">
        <f>+'REPORTE MARZO IMROM'!M184</f>
        <v>0</v>
      </c>
      <c r="I184" s="31"/>
      <c r="J184" s="31"/>
      <c r="K184" s="31"/>
      <c r="L184" s="22">
        <f t="shared" si="7"/>
        <v>0</v>
      </c>
      <c r="M184" s="22">
        <f t="shared" si="8"/>
        <v>0</v>
      </c>
      <c r="N184" s="72">
        <f>+'REPORTE MARZO IMROM'!N184</f>
        <v>0</v>
      </c>
      <c r="O184" s="43"/>
      <c r="P184" s="44"/>
      <c r="Q184" s="51">
        <f>+'REPORTE MARZO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6" t="str">
        <f>IF('CED. GRAL POR REP. O MANTTO'!D191="","",'CED. GRAL POR REP. O MANTTO'!D191)</f>
        <v/>
      </c>
      <c r="E185" s="356"/>
      <c r="F185" s="30" t="str">
        <f>IF('CED. GRAL POR REP. O MANTTO'!E191="","",'CED. GRAL POR REP. O MANTTO'!E191)</f>
        <v/>
      </c>
      <c r="G185" s="55" t="str">
        <f>IF('CED. GRAL POR REP. O MANTTO'!F191="","",'CED. GRAL POR REP. O MANTTO'!F191)</f>
        <v/>
      </c>
      <c r="H185" s="74">
        <f>+'REPORTE MARZO IMROM'!M185</f>
        <v>0</v>
      </c>
      <c r="I185" s="31"/>
      <c r="J185" s="31"/>
      <c r="K185" s="31"/>
      <c r="L185" s="22">
        <f t="shared" si="7"/>
        <v>0</v>
      </c>
      <c r="M185" s="22">
        <f t="shared" si="8"/>
        <v>0</v>
      </c>
      <c r="N185" s="72">
        <f>+'REPORTE MARZO IMROM'!N185</f>
        <v>0</v>
      </c>
      <c r="O185" s="43"/>
      <c r="P185" s="44"/>
      <c r="Q185" s="51">
        <f>+'REPORTE MARZO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6" t="str">
        <f>IF('CED. GRAL POR REP. O MANTTO'!D192="","",'CED. GRAL POR REP. O MANTTO'!D192)</f>
        <v/>
      </c>
      <c r="E186" s="356"/>
      <c r="F186" s="30" t="str">
        <f>IF('CED. GRAL POR REP. O MANTTO'!E192="","",'CED. GRAL POR REP. O MANTTO'!E192)</f>
        <v/>
      </c>
      <c r="G186" s="55" t="str">
        <f>IF('CED. GRAL POR REP. O MANTTO'!F192="","",'CED. GRAL POR REP. O MANTTO'!F192)</f>
        <v/>
      </c>
      <c r="H186" s="74">
        <f>+'REPORTE MARZO IMROM'!M186</f>
        <v>0</v>
      </c>
      <c r="I186" s="31"/>
      <c r="J186" s="31"/>
      <c r="K186" s="31"/>
      <c r="L186" s="22">
        <f t="shared" si="7"/>
        <v>0</v>
      </c>
      <c r="M186" s="22">
        <f t="shared" si="8"/>
        <v>0</v>
      </c>
      <c r="N186" s="72">
        <f>+'REPORTE MARZO IMROM'!N186</f>
        <v>0</v>
      </c>
      <c r="O186" s="43"/>
      <c r="P186" s="44"/>
      <c r="Q186" s="51">
        <f>+'REPORTE MARZO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6" t="str">
        <f>IF('CED. GRAL POR REP. O MANTTO'!D193="","",'CED. GRAL POR REP. O MANTTO'!D193)</f>
        <v/>
      </c>
      <c r="E187" s="356"/>
      <c r="F187" s="30" t="str">
        <f>IF('CED. GRAL POR REP. O MANTTO'!E193="","",'CED. GRAL POR REP. O MANTTO'!E193)</f>
        <v/>
      </c>
      <c r="G187" s="55" t="str">
        <f>IF('CED. GRAL POR REP. O MANTTO'!F193="","",'CED. GRAL POR REP. O MANTTO'!F193)</f>
        <v/>
      </c>
      <c r="H187" s="74">
        <f>+'REPORTE MARZO IMROM'!M187</f>
        <v>0</v>
      </c>
      <c r="I187" s="31"/>
      <c r="J187" s="31"/>
      <c r="K187" s="31"/>
      <c r="L187" s="22">
        <f t="shared" si="7"/>
        <v>0</v>
      </c>
      <c r="M187" s="22">
        <f t="shared" si="8"/>
        <v>0</v>
      </c>
      <c r="N187" s="72">
        <f>+'REPORTE MARZO IMROM'!N187</f>
        <v>0</v>
      </c>
      <c r="O187" s="43"/>
      <c r="P187" s="44"/>
      <c r="Q187" s="51">
        <f>+'REPORTE MARZO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6" t="str">
        <f>IF('CED. GRAL POR REP. O MANTTO'!D194="","",'CED. GRAL POR REP. O MANTTO'!D194)</f>
        <v/>
      </c>
      <c r="E188" s="356"/>
      <c r="F188" s="30" t="str">
        <f>IF('CED. GRAL POR REP. O MANTTO'!E194="","",'CED. GRAL POR REP. O MANTTO'!E194)</f>
        <v/>
      </c>
      <c r="G188" s="55" t="str">
        <f>IF('CED. GRAL POR REP. O MANTTO'!F194="","",'CED. GRAL POR REP. O MANTTO'!F194)</f>
        <v/>
      </c>
      <c r="H188" s="74">
        <f>+'REPORTE MARZO IMROM'!M188</f>
        <v>0</v>
      </c>
      <c r="I188" s="31"/>
      <c r="J188" s="31"/>
      <c r="K188" s="31"/>
      <c r="L188" s="22">
        <f t="shared" si="7"/>
        <v>0</v>
      </c>
      <c r="M188" s="22">
        <f t="shared" si="8"/>
        <v>0</v>
      </c>
      <c r="N188" s="72">
        <f>+'REPORTE MARZO IMROM'!N188</f>
        <v>0</v>
      </c>
      <c r="O188" s="43"/>
      <c r="P188" s="44"/>
      <c r="Q188" s="51">
        <f>+'REPORTE MARZO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6" t="str">
        <f>IF('CED. GRAL POR REP. O MANTTO'!D195="","",'CED. GRAL POR REP. O MANTTO'!D195)</f>
        <v/>
      </c>
      <c r="E189" s="356"/>
      <c r="F189" s="30" t="str">
        <f>IF('CED. GRAL POR REP. O MANTTO'!E195="","",'CED. GRAL POR REP. O MANTTO'!E195)</f>
        <v/>
      </c>
      <c r="G189" s="55" t="str">
        <f>IF('CED. GRAL POR REP. O MANTTO'!F195="","",'CED. GRAL POR REP. O MANTTO'!F195)</f>
        <v/>
      </c>
      <c r="H189" s="74">
        <f>+'REPORTE MARZO IMROM'!M189</f>
        <v>0</v>
      </c>
      <c r="I189" s="31"/>
      <c r="J189" s="31"/>
      <c r="K189" s="31"/>
      <c r="L189" s="22">
        <f t="shared" si="7"/>
        <v>0</v>
      </c>
      <c r="M189" s="22">
        <f t="shared" si="8"/>
        <v>0</v>
      </c>
      <c r="N189" s="72">
        <f>+'REPORTE MARZO IMROM'!N189</f>
        <v>0</v>
      </c>
      <c r="O189" s="43"/>
      <c r="P189" s="44"/>
      <c r="Q189" s="51">
        <f>+'REPORTE MARZO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6" t="str">
        <f>IF('CED. GRAL POR REP. O MANTTO'!D196="","",'CED. GRAL POR REP. O MANTTO'!D196)</f>
        <v/>
      </c>
      <c r="E190" s="356"/>
      <c r="F190" s="30" t="str">
        <f>IF('CED. GRAL POR REP. O MANTTO'!E196="","",'CED. GRAL POR REP. O MANTTO'!E196)</f>
        <v/>
      </c>
      <c r="G190" s="55" t="str">
        <f>IF('CED. GRAL POR REP. O MANTTO'!F196="","",'CED. GRAL POR REP. O MANTTO'!F196)</f>
        <v/>
      </c>
      <c r="H190" s="74">
        <f>+'REPORTE MARZO IMROM'!M190</f>
        <v>0</v>
      </c>
      <c r="I190" s="31"/>
      <c r="J190" s="31"/>
      <c r="K190" s="31"/>
      <c r="L190" s="22">
        <f t="shared" si="7"/>
        <v>0</v>
      </c>
      <c r="M190" s="22">
        <f t="shared" si="8"/>
        <v>0</v>
      </c>
      <c r="N190" s="72">
        <f>+'REPORTE MARZO IMROM'!N190</f>
        <v>0</v>
      </c>
      <c r="O190" s="43"/>
      <c r="P190" s="44"/>
      <c r="Q190" s="51">
        <f>+'REPORTE MARZO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6" t="str">
        <f>IF('CED. GRAL POR REP. O MANTTO'!D197="","",'CED. GRAL POR REP. O MANTTO'!D197)</f>
        <v/>
      </c>
      <c r="E191" s="356"/>
      <c r="F191" s="30" t="str">
        <f>IF('CED. GRAL POR REP. O MANTTO'!E197="","",'CED. GRAL POR REP. O MANTTO'!E197)</f>
        <v/>
      </c>
      <c r="G191" s="55" t="str">
        <f>IF('CED. GRAL POR REP. O MANTTO'!F197="","",'CED. GRAL POR REP. O MANTTO'!F197)</f>
        <v/>
      </c>
      <c r="H191" s="74">
        <f>+'REPORTE MARZO IMROM'!M191</f>
        <v>0</v>
      </c>
      <c r="I191" s="31"/>
      <c r="J191" s="31"/>
      <c r="K191" s="31"/>
      <c r="L191" s="22">
        <f t="shared" si="7"/>
        <v>0</v>
      </c>
      <c r="M191" s="22">
        <f t="shared" si="8"/>
        <v>0</v>
      </c>
      <c r="N191" s="72">
        <f>+'REPORTE MARZO IMROM'!N191</f>
        <v>0</v>
      </c>
      <c r="O191" s="43"/>
      <c r="P191" s="44"/>
      <c r="Q191" s="51">
        <f>+'REPORTE MARZO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6" t="str">
        <f>IF('CED. GRAL POR REP. O MANTTO'!D198="","",'CED. GRAL POR REP. O MANTTO'!D198)</f>
        <v/>
      </c>
      <c r="E192" s="356"/>
      <c r="F192" s="30" t="str">
        <f>IF('CED. GRAL POR REP. O MANTTO'!E198="","",'CED. GRAL POR REP. O MANTTO'!E198)</f>
        <v/>
      </c>
      <c r="G192" s="55" t="str">
        <f>IF('CED. GRAL POR REP. O MANTTO'!F198="","",'CED. GRAL POR REP. O MANTTO'!F198)</f>
        <v/>
      </c>
      <c r="H192" s="74">
        <f>+'REPORTE MARZO IMROM'!M192</f>
        <v>0</v>
      </c>
      <c r="I192" s="31"/>
      <c r="J192" s="31"/>
      <c r="K192" s="31"/>
      <c r="L192" s="22">
        <f t="shared" si="7"/>
        <v>0</v>
      </c>
      <c r="M192" s="22">
        <f t="shared" si="8"/>
        <v>0</v>
      </c>
      <c r="N192" s="72">
        <f>+'REPORTE MARZO IMROM'!N192</f>
        <v>0</v>
      </c>
      <c r="O192" s="43"/>
      <c r="P192" s="44"/>
      <c r="Q192" s="51">
        <f>+'REPORTE MARZO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6" t="str">
        <f>IF('CED. GRAL POR REP. O MANTTO'!D199="","",'CED. GRAL POR REP. O MANTTO'!D199)</f>
        <v/>
      </c>
      <c r="E193" s="356"/>
      <c r="F193" s="30" t="str">
        <f>IF('CED. GRAL POR REP. O MANTTO'!E199="","",'CED. GRAL POR REP. O MANTTO'!E199)</f>
        <v/>
      </c>
      <c r="G193" s="55" t="str">
        <f>IF('CED. GRAL POR REP. O MANTTO'!F199="","",'CED. GRAL POR REP. O MANTTO'!F199)</f>
        <v/>
      </c>
      <c r="H193" s="74">
        <f>+'REPORTE MARZO IMROM'!M193</f>
        <v>0</v>
      </c>
      <c r="I193" s="31"/>
      <c r="J193" s="31"/>
      <c r="K193" s="31"/>
      <c r="L193" s="22">
        <f t="shared" si="7"/>
        <v>0</v>
      </c>
      <c r="M193" s="22">
        <f t="shared" si="8"/>
        <v>0</v>
      </c>
      <c r="N193" s="72">
        <f>+'REPORTE MARZO IMROM'!N193</f>
        <v>0</v>
      </c>
      <c r="O193" s="43"/>
      <c r="P193" s="44"/>
      <c r="Q193" s="51">
        <f>+'REPORTE MARZO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6" t="str">
        <f>IF('CED. GRAL POR REP. O MANTTO'!D200="","",'CED. GRAL POR REP. O MANTTO'!D200)</f>
        <v/>
      </c>
      <c r="E194" s="356"/>
      <c r="F194" s="30" t="str">
        <f>IF('CED. GRAL POR REP. O MANTTO'!E200="","",'CED. GRAL POR REP. O MANTTO'!E200)</f>
        <v/>
      </c>
      <c r="G194" s="55" t="str">
        <f>IF('CED. GRAL POR REP. O MANTTO'!F200="","",'CED. GRAL POR REP. O MANTTO'!F200)</f>
        <v/>
      </c>
      <c r="H194" s="74">
        <f>+'REPORTE MARZO IMROM'!M194</f>
        <v>0</v>
      </c>
      <c r="I194" s="31"/>
      <c r="J194" s="31"/>
      <c r="K194" s="31"/>
      <c r="L194" s="22">
        <f t="shared" si="7"/>
        <v>0</v>
      </c>
      <c r="M194" s="22">
        <f t="shared" si="8"/>
        <v>0</v>
      </c>
      <c r="N194" s="72">
        <f>+'REPORTE MARZO IMROM'!N194</f>
        <v>0</v>
      </c>
      <c r="O194" s="43"/>
      <c r="P194" s="44"/>
      <c r="Q194" s="51">
        <f>+'REPORTE MARZO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6" t="str">
        <f>IF('CED. GRAL POR REP. O MANTTO'!D201="","",'CED. GRAL POR REP. O MANTTO'!D201)</f>
        <v/>
      </c>
      <c r="E195" s="356"/>
      <c r="F195" s="30" t="str">
        <f>IF('CED. GRAL POR REP. O MANTTO'!E201="","",'CED. GRAL POR REP. O MANTTO'!E201)</f>
        <v/>
      </c>
      <c r="G195" s="55" t="str">
        <f>IF('CED. GRAL POR REP. O MANTTO'!F201="","",'CED. GRAL POR REP. O MANTTO'!F201)</f>
        <v/>
      </c>
      <c r="H195" s="74">
        <f>+'REPORTE MARZO IMROM'!M195</f>
        <v>0</v>
      </c>
      <c r="I195" s="31"/>
      <c r="J195" s="31"/>
      <c r="K195" s="31"/>
      <c r="L195" s="22">
        <f t="shared" si="7"/>
        <v>0</v>
      </c>
      <c r="M195" s="22">
        <f t="shared" si="8"/>
        <v>0</v>
      </c>
      <c r="N195" s="72">
        <f>+'REPORTE MARZO IMROM'!N195</f>
        <v>0</v>
      </c>
      <c r="O195" s="43"/>
      <c r="P195" s="44"/>
      <c r="Q195" s="51">
        <f>+'REPORTE MARZO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6" t="str">
        <f>IF('CED. GRAL POR REP. O MANTTO'!D202="","",'CED. GRAL POR REP. O MANTTO'!D202)</f>
        <v/>
      </c>
      <c r="E196" s="356"/>
      <c r="F196" s="30" t="str">
        <f>IF('CED. GRAL POR REP. O MANTTO'!E202="","",'CED. GRAL POR REP. O MANTTO'!E202)</f>
        <v/>
      </c>
      <c r="G196" s="55" t="str">
        <f>IF('CED. GRAL POR REP. O MANTTO'!F202="","",'CED. GRAL POR REP. O MANTTO'!F202)</f>
        <v/>
      </c>
      <c r="H196" s="74">
        <f>+'REPORTE MARZO IMROM'!M196</f>
        <v>0</v>
      </c>
      <c r="I196" s="31"/>
      <c r="J196" s="31"/>
      <c r="K196" s="31"/>
      <c r="L196" s="22">
        <f t="shared" si="7"/>
        <v>0</v>
      </c>
      <c r="M196" s="22">
        <f t="shared" si="8"/>
        <v>0</v>
      </c>
      <c r="N196" s="72">
        <f>+'REPORTE MARZO IMROM'!N196</f>
        <v>0</v>
      </c>
      <c r="O196" s="43"/>
      <c r="P196" s="44"/>
      <c r="Q196" s="51">
        <f>+'REPORTE MARZO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6" t="str">
        <f>IF('CED. GRAL POR REP. O MANTTO'!D203="","",'CED. GRAL POR REP. O MANTTO'!D203)</f>
        <v/>
      </c>
      <c r="E197" s="356"/>
      <c r="F197" s="30" t="str">
        <f>IF('CED. GRAL POR REP. O MANTTO'!E203="","",'CED. GRAL POR REP. O MANTTO'!E203)</f>
        <v/>
      </c>
      <c r="G197" s="55" t="str">
        <f>IF('CED. GRAL POR REP. O MANTTO'!F203="","",'CED. GRAL POR REP. O MANTTO'!F203)</f>
        <v/>
      </c>
      <c r="H197" s="74">
        <f>+'REPORTE MARZO IMROM'!M197</f>
        <v>0</v>
      </c>
      <c r="I197" s="31"/>
      <c r="J197" s="31"/>
      <c r="K197" s="31"/>
      <c r="L197" s="22">
        <f t="shared" si="7"/>
        <v>0</v>
      </c>
      <c r="M197" s="22">
        <f t="shared" si="8"/>
        <v>0</v>
      </c>
      <c r="N197" s="72">
        <f>+'REPORTE MARZO IMROM'!N197</f>
        <v>0</v>
      </c>
      <c r="O197" s="43"/>
      <c r="P197" s="44"/>
      <c r="Q197" s="51">
        <f>+'REPORTE MARZO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6" t="str">
        <f>IF('CED. GRAL POR REP. O MANTTO'!D204="","",'CED. GRAL POR REP. O MANTTO'!D204)</f>
        <v/>
      </c>
      <c r="E198" s="356"/>
      <c r="F198" s="30" t="str">
        <f>IF('CED. GRAL POR REP. O MANTTO'!E204="","",'CED. GRAL POR REP. O MANTTO'!E204)</f>
        <v/>
      </c>
      <c r="G198" s="55" t="str">
        <f>IF('CED. GRAL POR REP. O MANTTO'!F204="","",'CED. GRAL POR REP. O MANTTO'!F204)</f>
        <v/>
      </c>
      <c r="H198" s="74">
        <f>+'REPORTE MARZO IMROM'!M198</f>
        <v>0</v>
      </c>
      <c r="I198" s="31"/>
      <c r="J198" s="31"/>
      <c r="K198" s="31"/>
      <c r="L198" s="22">
        <f t="shared" si="7"/>
        <v>0</v>
      </c>
      <c r="M198" s="22">
        <f t="shared" si="8"/>
        <v>0</v>
      </c>
      <c r="N198" s="72">
        <f>+'REPORTE MARZO IMROM'!N198</f>
        <v>0</v>
      </c>
      <c r="O198" s="43"/>
      <c r="P198" s="44"/>
      <c r="Q198" s="51">
        <f>+'REPORTE MARZO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6" t="str">
        <f>IF('CED. GRAL POR REP. O MANTTO'!D205="","",'CED. GRAL POR REP. O MANTTO'!D205)</f>
        <v/>
      </c>
      <c r="E199" s="356"/>
      <c r="F199" s="30" t="str">
        <f>IF('CED. GRAL POR REP. O MANTTO'!E205="","",'CED. GRAL POR REP. O MANTTO'!E205)</f>
        <v/>
      </c>
      <c r="G199" s="55" t="str">
        <f>IF('CED. GRAL POR REP. O MANTTO'!F205="","",'CED. GRAL POR REP. O MANTTO'!F205)</f>
        <v/>
      </c>
      <c r="H199" s="74">
        <f>+'REPORTE MARZO IMROM'!M199</f>
        <v>0</v>
      </c>
      <c r="I199" s="31"/>
      <c r="J199" s="31"/>
      <c r="K199" s="31"/>
      <c r="L199" s="22">
        <f t="shared" si="7"/>
        <v>0</v>
      </c>
      <c r="M199" s="22">
        <f t="shared" si="8"/>
        <v>0</v>
      </c>
      <c r="N199" s="72">
        <f>+'REPORTE MARZO IMROM'!N199</f>
        <v>0</v>
      </c>
      <c r="O199" s="43"/>
      <c r="P199" s="44"/>
      <c r="Q199" s="51">
        <f>+'REPORTE MARZO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6" t="str">
        <f>IF('CED. GRAL POR REP. O MANTTO'!D206="","",'CED. GRAL POR REP. O MANTTO'!D206)</f>
        <v/>
      </c>
      <c r="E200" s="356"/>
      <c r="F200" s="30" t="str">
        <f>IF('CED. GRAL POR REP. O MANTTO'!E206="","",'CED. GRAL POR REP. O MANTTO'!E206)</f>
        <v/>
      </c>
      <c r="G200" s="55" t="str">
        <f>IF('CED. GRAL POR REP. O MANTTO'!F206="","",'CED. GRAL POR REP. O MANTTO'!F206)</f>
        <v/>
      </c>
      <c r="H200" s="74">
        <f>+'REPORTE MARZO IMROM'!M200</f>
        <v>0</v>
      </c>
      <c r="I200" s="31"/>
      <c r="J200" s="31"/>
      <c r="K200" s="31"/>
      <c r="L200" s="22">
        <f t="shared" si="7"/>
        <v>0</v>
      </c>
      <c r="M200" s="22">
        <f t="shared" si="8"/>
        <v>0</v>
      </c>
      <c r="N200" s="72">
        <f>+'REPORTE MARZO IMROM'!N200</f>
        <v>0</v>
      </c>
      <c r="O200" s="43"/>
      <c r="P200" s="44"/>
      <c r="Q200" s="51">
        <f>+'REPORTE MARZO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6" t="str">
        <f>IF('CED. GRAL POR REP. O MANTTO'!D207="","",'CED. GRAL POR REP. O MANTTO'!D207)</f>
        <v/>
      </c>
      <c r="E201" s="356"/>
      <c r="F201" s="30" t="str">
        <f>IF('CED. GRAL POR REP. O MANTTO'!E207="","",'CED. GRAL POR REP. O MANTTO'!E207)</f>
        <v/>
      </c>
      <c r="G201" s="55" t="str">
        <f>IF('CED. GRAL POR REP. O MANTTO'!F207="","",'CED. GRAL POR REP. O MANTTO'!F207)</f>
        <v/>
      </c>
      <c r="H201" s="74">
        <f>+'REPORTE MARZO IMROM'!M201</f>
        <v>0</v>
      </c>
      <c r="I201" s="31"/>
      <c r="J201" s="31"/>
      <c r="K201" s="31"/>
      <c r="L201" s="22">
        <f t="shared" si="7"/>
        <v>0</v>
      </c>
      <c r="M201" s="22">
        <f t="shared" si="8"/>
        <v>0</v>
      </c>
      <c r="N201" s="72">
        <f>+'REPORTE MARZO IMROM'!N201</f>
        <v>0</v>
      </c>
      <c r="O201" s="43"/>
      <c r="P201" s="44"/>
      <c r="Q201" s="51">
        <f>+'REPORTE MARZO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6" t="str">
        <f>IF('CED. GRAL POR REP. O MANTTO'!D208="","",'CED. GRAL POR REP. O MANTTO'!D208)</f>
        <v/>
      </c>
      <c r="E202" s="356"/>
      <c r="F202" s="30" t="str">
        <f>IF('CED. GRAL POR REP. O MANTTO'!E208="","",'CED. GRAL POR REP. O MANTTO'!E208)</f>
        <v/>
      </c>
      <c r="G202" s="55" t="str">
        <f>IF('CED. GRAL POR REP. O MANTTO'!F208="","",'CED. GRAL POR REP. O MANTTO'!F208)</f>
        <v/>
      </c>
      <c r="H202" s="74">
        <f>+'REPORTE MARZO IMROM'!M202</f>
        <v>0</v>
      </c>
      <c r="I202" s="31"/>
      <c r="J202" s="31"/>
      <c r="K202" s="31"/>
      <c r="L202" s="22">
        <f t="shared" si="7"/>
        <v>0</v>
      </c>
      <c r="M202" s="22">
        <f t="shared" si="8"/>
        <v>0</v>
      </c>
      <c r="N202" s="72">
        <f>+'REPORTE MARZO IMROM'!N202</f>
        <v>0</v>
      </c>
      <c r="O202" s="43"/>
      <c r="P202" s="44"/>
      <c r="Q202" s="51">
        <f>+'REPORTE MARZO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6" t="str">
        <f>IF('CED. GRAL POR REP. O MANTTO'!D209="","",'CED. GRAL POR REP. O MANTTO'!D209)</f>
        <v/>
      </c>
      <c r="E203" s="356"/>
      <c r="F203" s="30" t="str">
        <f>IF('CED. GRAL POR REP. O MANTTO'!E209="","",'CED. GRAL POR REP. O MANTTO'!E209)</f>
        <v/>
      </c>
      <c r="G203" s="55" t="str">
        <f>IF('CED. GRAL POR REP. O MANTTO'!F209="","",'CED. GRAL POR REP. O MANTTO'!F209)</f>
        <v/>
      </c>
      <c r="H203" s="74">
        <f>+'REPORTE MARZO IMROM'!M203</f>
        <v>0</v>
      </c>
      <c r="I203" s="31"/>
      <c r="J203" s="31"/>
      <c r="K203" s="31"/>
      <c r="L203" s="22">
        <f t="shared" si="7"/>
        <v>0</v>
      </c>
      <c r="M203" s="22">
        <f t="shared" si="8"/>
        <v>0</v>
      </c>
      <c r="N203" s="72">
        <f>+'REPORTE MARZO IMROM'!N203</f>
        <v>0</v>
      </c>
      <c r="O203" s="43"/>
      <c r="P203" s="44"/>
      <c r="Q203" s="51">
        <f>+'REPORTE MARZO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6" t="str">
        <f>IF('CED. GRAL POR REP. O MANTTO'!D210="","",'CED. GRAL POR REP. O MANTTO'!D210)</f>
        <v/>
      </c>
      <c r="E204" s="356"/>
      <c r="F204" s="30" t="str">
        <f>IF('CED. GRAL POR REP. O MANTTO'!E210="","",'CED. GRAL POR REP. O MANTTO'!E210)</f>
        <v/>
      </c>
      <c r="G204" s="55" t="str">
        <f>IF('CED. GRAL POR REP. O MANTTO'!F210="","",'CED. GRAL POR REP. O MANTTO'!F210)</f>
        <v/>
      </c>
      <c r="H204" s="74">
        <f>+'REPORTE MARZO IMROM'!M204</f>
        <v>0</v>
      </c>
      <c r="I204" s="31"/>
      <c r="J204" s="31"/>
      <c r="K204" s="31"/>
      <c r="L204" s="22">
        <f t="shared" si="7"/>
        <v>0</v>
      </c>
      <c r="M204" s="22">
        <f t="shared" si="8"/>
        <v>0</v>
      </c>
      <c r="N204" s="72">
        <f>+'REPORTE MARZO IMROM'!N204</f>
        <v>0</v>
      </c>
      <c r="O204" s="43"/>
      <c r="P204" s="44"/>
      <c r="Q204" s="51">
        <f>+'REPORTE MARZO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6" t="str">
        <f>IF('CED. GRAL POR REP. O MANTTO'!D211="","",'CED. GRAL POR REP. O MANTTO'!D211)</f>
        <v/>
      </c>
      <c r="E205" s="356"/>
      <c r="F205" s="30" t="str">
        <f>IF('CED. GRAL POR REP. O MANTTO'!E211="","",'CED. GRAL POR REP. O MANTTO'!E211)</f>
        <v/>
      </c>
      <c r="G205" s="55" t="str">
        <f>IF('CED. GRAL POR REP. O MANTTO'!F211="","",'CED. GRAL POR REP. O MANTTO'!F211)</f>
        <v/>
      </c>
      <c r="H205" s="74">
        <f>+'REPORTE MARZO IMROM'!M205</f>
        <v>0</v>
      </c>
      <c r="I205" s="31"/>
      <c r="J205" s="31"/>
      <c r="K205" s="31"/>
      <c r="L205" s="22">
        <f t="shared" si="7"/>
        <v>0</v>
      </c>
      <c r="M205" s="22">
        <f t="shared" si="8"/>
        <v>0</v>
      </c>
      <c r="N205" s="72">
        <f>+'REPORTE MARZO IMROM'!N205</f>
        <v>0</v>
      </c>
      <c r="O205" s="43"/>
      <c r="P205" s="44"/>
      <c r="Q205" s="51">
        <f>+'REPORTE MARZO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6" t="str">
        <f>IF('CED. GRAL POR REP. O MANTTO'!D212="","",'CED. GRAL POR REP. O MANTTO'!D212)</f>
        <v/>
      </c>
      <c r="E206" s="356"/>
      <c r="F206" s="30" t="str">
        <f>IF('CED. GRAL POR REP. O MANTTO'!E212="","",'CED. GRAL POR REP. O MANTTO'!E212)</f>
        <v/>
      </c>
      <c r="G206" s="55" t="str">
        <f>IF('CED. GRAL POR REP. O MANTTO'!F212="","",'CED. GRAL POR REP. O MANTTO'!F212)</f>
        <v/>
      </c>
      <c r="H206" s="74">
        <f>+'REPORTE MARZO IMROM'!M206</f>
        <v>0</v>
      </c>
      <c r="I206" s="31"/>
      <c r="J206" s="31"/>
      <c r="K206" s="31"/>
      <c r="L206" s="22">
        <f t="shared" si="7"/>
        <v>0</v>
      </c>
      <c r="M206" s="22">
        <f t="shared" si="8"/>
        <v>0</v>
      </c>
      <c r="N206" s="72">
        <f>+'REPORTE MARZO IMROM'!N206</f>
        <v>0</v>
      </c>
      <c r="O206" s="43"/>
      <c r="P206" s="44"/>
      <c r="Q206" s="51">
        <f>+'REPORTE MARZO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6" t="str">
        <f>IF('CED. GRAL POR REP. O MANTTO'!D213="","",'CED. GRAL POR REP. O MANTTO'!D213)</f>
        <v/>
      </c>
      <c r="E207" s="356"/>
      <c r="F207" s="30" t="str">
        <f>IF('CED. GRAL POR REP. O MANTTO'!E213="","",'CED. GRAL POR REP. O MANTTO'!E213)</f>
        <v/>
      </c>
      <c r="G207" s="55" t="str">
        <f>IF('CED. GRAL POR REP. O MANTTO'!F213="","",'CED. GRAL POR REP. O MANTTO'!F213)</f>
        <v/>
      </c>
      <c r="H207" s="74">
        <f>+'REPORTE MARZO IMROM'!M207</f>
        <v>0</v>
      </c>
      <c r="I207" s="31"/>
      <c r="J207" s="31"/>
      <c r="K207" s="31"/>
      <c r="L207" s="22">
        <f t="shared" si="7"/>
        <v>0</v>
      </c>
      <c r="M207" s="22">
        <f t="shared" si="8"/>
        <v>0</v>
      </c>
      <c r="N207" s="72">
        <f>+'REPORTE MARZO IMROM'!N207</f>
        <v>0</v>
      </c>
      <c r="O207" s="43"/>
      <c r="P207" s="44"/>
      <c r="Q207" s="51">
        <f>+'REPORTE MARZO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6" t="str">
        <f>IF('CED. GRAL POR REP. O MANTTO'!D214="","",'CED. GRAL POR REP. O MANTTO'!D214)</f>
        <v/>
      </c>
      <c r="E208" s="356"/>
      <c r="F208" s="30" t="str">
        <f>IF('CED. GRAL POR REP. O MANTTO'!E214="","",'CED. GRAL POR REP. O MANTTO'!E214)</f>
        <v/>
      </c>
      <c r="G208" s="55" t="str">
        <f>IF('CED. GRAL POR REP. O MANTTO'!F214="","",'CED. GRAL POR REP. O MANTTO'!F214)</f>
        <v/>
      </c>
      <c r="H208" s="74">
        <f>+'REPORTE MARZO IMROM'!M208</f>
        <v>0</v>
      </c>
      <c r="I208" s="31"/>
      <c r="J208" s="31"/>
      <c r="K208" s="31"/>
      <c r="L208" s="22">
        <f t="shared" si="7"/>
        <v>0</v>
      </c>
      <c r="M208" s="22">
        <f t="shared" si="8"/>
        <v>0</v>
      </c>
      <c r="N208" s="72">
        <f>+'REPORTE MARZO IMROM'!N208</f>
        <v>0</v>
      </c>
      <c r="O208" s="43"/>
      <c r="P208" s="44"/>
      <c r="Q208" s="51">
        <f>+'REPORTE MARZO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6" t="str">
        <f>IF('CED. GRAL POR REP. O MANTTO'!D215="","",'CED. GRAL POR REP. O MANTTO'!D215)</f>
        <v/>
      </c>
      <c r="E209" s="356"/>
      <c r="F209" s="30" t="str">
        <f>IF('CED. GRAL POR REP. O MANTTO'!E215="","",'CED. GRAL POR REP. O MANTTO'!E215)</f>
        <v/>
      </c>
      <c r="G209" s="55" t="str">
        <f>IF('CED. GRAL POR REP. O MANTTO'!F215="","",'CED. GRAL POR REP. O MANTTO'!F215)</f>
        <v/>
      </c>
      <c r="H209" s="74">
        <f>+'REPORTE MARZO IMROM'!M209</f>
        <v>0</v>
      </c>
      <c r="I209" s="31"/>
      <c r="J209" s="31"/>
      <c r="K209" s="31"/>
      <c r="L209" s="22">
        <f t="shared" si="7"/>
        <v>0</v>
      </c>
      <c r="M209" s="22">
        <f t="shared" si="8"/>
        <v>0</v>
      </c>
      <c r="N209" s="72">
        <f>+'REPORTE MARZO IMROM'!N209</f>
        <v>0</v>
      </c>
      <c r="O209" s="43"/>
      <c r="P209" s="44"/>
      <c r="Q209" s="51">
        <f>+'REPORTE MARZO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6" t="str">
        <f>IF('CED. GRAL POR REP. O MANTTO'!D216="","",'CED. GRAL POR REP. O MANTTO'!D216)</f>
        <v/>
      </c>
      <c r="E210" s="356"/>
      <c r="F210" s="30" t="str">
        <f>IF('CED. GRAL POR REP. O MANTTO'!E216="","",'CED. GRAL POR REP. O MANTTO'!E216)</f>
        <v/>
      </c>
      <c r="G210" s="55" t="str">
        <f>IF('CED. GRAL POR REP. O MANTTO'!F216="","",'CED. GRAL POR REP. O MANTTO'!F216)</f>
        <v/>
      </c>
      <c r="H210" s="74">
        <f>+'REPORTE MARZO IMROM'!M210</f>
        <v>0</v>
      </c>
      <c r="I210" s="31"/>
      <c r="J210" s="31"/>
      <c r="K210" s="31"/>
      <c r="L210" s="22">
        <f t="shared" si="7"/>
        <v>0</v>
      </c>
      <c r="M210" s="22">
        <f t="shared" si="8"/>
        <v>0</v>
      </c>
      <c r="N210" s="72">
        <f>+'REPORTE MARZO IMROM'!N210</f>
        <v>0</v>
      </c>
      <c r="O210" s="43"/>
      <c r="P210" s="44"/>
      <c r="Q210" s="51">
        <f>+'REPORTE MARZO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6" t="str">
        <f>IF('CED. GRAL POR REP. O MANTTO'!D217="","",'CED. GRAL POR REP. O MANTTO'!D217)</f>
        <v/>
      </c>
      <c r="E211" s="356"/>
      <c r="F211" s="30" t="str">
        <f>IF('CED. GRAL POR REP. O MANTTO'!E217="","",'CED. GRAL POR REP. O MANTTO'!E217)</f>
        <v/>
      </c>
      <c r="G211" s="55" t="str">
        <f>IF('CED. GRAL POR REP. O MANTTO'!F217="","",'CED. GRAL POR REP. O MANTTO'!F217)</f>
        <v/>
      </c>
      <c r="H211" s="74">
        <f>+'REPORTE MARZO IMROM'!M211</f>
        <v>0</v>
      </c>
      <c r="I211" s="31"/>
      <c r="J211" s="31"/>
      <c r="K211" s="31"/>
      <c r="L211" s="22">
        <f t="shared" si="7"/>
        <v>0</v>
      </c>
      <c r="M211" s="22">
        <f t="shared" si="8"/>
        <v>0</v>
      </c>
      <c r="N211" s="72">
        <f>+'REPORTE MARZO IMROM'!N211</f>
        <v>0</v>
      </c>
      <c r="O211" s="43"/>
      <c r="P211" s="44"/>
      <c r="Q211" s="51">
        <f>+'REPORTE MARZO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6" t="str">
        <f>IF('CED. GRAL POR REP. O MANTTO'!D218="","",'CED. GRAL POR REP. O MANTTO'!D218)</f>
        <v/>
      </c>
      <c r="E212" s="356"/>
      <c r="F212" s="30" t="str">
        <f>IF('CED. GRAL POR REP. O MANTTO'!E218="","",'CED. GRAL POR REP. O MANTTO'!E218)</f>
        <v/>
      </c>
      <c r="G212" s="55" t="str">
        <f>IF('CED. GRAL POR REP. O MANTTO'!F218="","",'CED. GRAL POR REP. O MANTTO'!F218)</f>
        <v/>
      </c>
      <c r="H212" s="74">
        <f>+'REPORTE MARZO IMROM'!M212</f>
        <v>0</v>
      </c>
      <c r="I212" s="31"/>
      <c r="J212" s="31"/>
      <c r="K212" s="31"/>
      <c r="L212" s="22">
        <f t="shared" ref="L212:L275" si="10">I212+J212+K212</f>
        <v>0</v>
      </c>
      <c r="M212" s="22">
        <f t="shared" ref="M212:M275" si="11">H212+L212</f>
        <v>0</v>
      </c>
      <c r="N212" s="72">
        <f>+'REPORTE MARZO IMROM'!N212</f>
        <v>0</v>
      </c>
      <c r="O212" s="43"/>
      <c r="P212" s="44"/>
      <c r="Q212" s="51">
        <f>+'REPORTE MARZO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6" t="str">
        <f>IF('CED. GRAL POR REP. O MANTTO'!D219="","",'CED. GRAL POR REP. O MANTTO'!D219)</f>
        <v/>
      </c>
      <c r="E213" s="356"/>
      <c r="F213" s="30" t="str">
        <f>IF('CED. GRAL POR REP. O MANTTO'!E219="","",'CED. GRAL POR REP. O MANTTO'!E219)</f>
        <v/>
      </c>
      <c r="G213" s="55" t="str">
        <f>IF('CED. GRAL POR REP. O MANTTO'!F219="","",'CED. GRAL POR REP. O MANTTO'!F219)</f>
        <v/>
      </c>
      <c r="H213" s="74">
        <f>+'REPORTE MARZO IMROM'!M213</f>
        <v>0</v>
      </c>
      <c r="I213" s="31"/>
      <c r="J213" s="31"/>
      <c r="K213" s="31"/>
      <c r="L213" s="22">
        <f t="shared" si="10"/>
        <v>0</v>
      </c>
      <c r="M213" s="22">
        <f t="shared" si="11"/>
        <v>0</v>
      </c>
      <c r="N213" s="72">
        <f>+'REPORTE MARZO IMROM'!N213</f>
        <v>0</v>
      </c>
      <c r="O213" s="43"/>
      <c r="P213" s="44"/>
      <c r="Q213" s="51">
        <f>+'REPORTE MARZO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6" t="str">
        <f>IF('CED. GRAL POR REP. O MANTTO'!D220="","",'CED. GRAL POR REP. O MANTTO'!D220)</f>
        <v/>
      </c>
      <c r="E214" s="356"/>
      <c r="F214" s="30" t="str">
        <f>IF('CED. GRAL POR REP. O MANTTO'!E220="","",'CED. GRAL POR REP. O MANTTO'!E220)</f>
        <v/>
      </c>
      <c r="G214" s="55" t="str">
        <f>IF('CED. GRAL POR REP. O MANTTO'!F220="","",'CED. GRAL POR REP. O MANTTO'!F220)</f>
        <v/>
      </c>
      <c r="H214" s="74">
        <f>+'REPORTE MARZO IMROM'!M214</f>
        <v>0</v>
      </c>
      <c r="I214" s="31"/>
      <c r="J214" s="31"/>
      <c r="K214" s="31"/>
      <c r="L214" s="22">
        <f t="shared" si="10"/>
        <v>0</v>
      </c>
      <c r="M214" s="22">
        <f t="shared" si="11"/>
        <v>0</v>
      </c>
      <c r="N214" s="72">
        <f>+'REPORTE MARZO IMROM'!N214</f>
        <v>0</v>
      </c>
      <c r="O214" s="43"/>
      <c r="P214" s="44"/>
      <c r="Q214" s="51">
        <f>+'REPORTE MARZO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6" t="str">
        <f>IF('CED. GRAL POR REP. O MANTTO'!D221="","",'CED. GRAL POR REP. O MANTTO'!D221)</f>
        <v/>
      </c>
      <c r="E215" s="356"/>
      <c r="F215" s="30" t="str">
        <f>IF('CED. GRAL POR REP. O MANTTO'!E221="","",'CED. GRAL POR REP. O MANTTO'!E221)</f>
        <v/>
      </c>
      <c r="G215" s="55" t="str">
        <f>IF('CED. GRAL POR REP. O MANTTO'!F221="","",'CED. GRAL POR REP. O MANTTO'!F221)</f>
        <v/>
      </c>
      <c r="H215" s="74">
        <f>+'REPORTE MARZO IMROM'!M215</f>
        <v>0</v>
      </c>
      <c r="I215" s="31"/>
      <c r="J215" s="31"/>
      <c r="K215" s="31"/>
      <c r="L215" s="22">
        <f t="shared" si="10"/>
        <v>0</v>
      </c>
      <c r="M215" s="22">
        <f t="shared" si="11"/>
        <v>0</v>
      </c>
      <c r="N215" s="72">
        <f>+'REPORTE MARZO IMROM'!N215</f>
        <v>0</v>
      </c>
      <c r="O215" s="43"/>
      <c r="P215" s="44"/>
      <c r="Q215" s="51">
        <f>+'REPORTE MARZO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6" t="str">
        <f>IF('CED. GRAL POR REP. O MANTTO'!D222="","",'CED. GRAL POR REP. O MANTTO'!D222)</f>
        <v/>
      </c>
      <c r="E216" s="356"/>
      <c r="F216" s="30" t="str">
        <f>IF('CED. GRAL POR REP. O MANTTO'!E222="","",'CED. GRAL POR REP. O MANTTO'!E222)</f>
        <v/>
      </c>
      <c r="G216" s="55" t="str">
        <f>IF('CED. GRAL POR REP. O MANTTO'!F222="","",'CED. GRAL POR REP. O MANTTO'!F222)</f>
        <v/>
      </c>
      <c r="H216" s="74">
        <f>+'REPORTE MARZO IMROM'!M216</f>
        <v>0</v>
      </c>
      <c r="I216" s="31"/>
      <c r="J216" s="31"/>
      <c r="K216" s="31"/>
      <c r="L216" s="22">
        <f t="shared" si="10"/>
        <v>0</v>
      </c>
      <c r="M216" s="22">
        <f t="shared" si="11"/>
        <v>0</v>
      </c>
      <c r="N216" s="72">
        <f>+'REPORTE MARZO IMROM'!N216</f>
        <v>0</v>
      </c>
      <c r="O216" s="43"/>
      <c r="P216" s="44"/>
      <c r="Q216" s="51">
        <f>+'REPORTE MARZO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6" t="str">
        <f>IF('CED. GRAL POR REP. O MANTTO'!D223="","",'CED. GRAL POR REP. O MANTTO'!D223)</f>
        <v/>
      </c>
      <c r="E217" s="356"/>
      <c r="F217" s="30" t="str">
        <f>IF('CED. GRAL POR REP. O MANTTO'!E223="","",'CED. GRAL POR REP. O MANTTO'!E223)</f>
        <v/>
      </c>
      <c r="G217" s="55" t="str">
        <f>IF('CED. GRAL POR REP. O MANTTO'!F223="","",'CED. GRAL POR REP. O MANTTO'!F223)</f>
        <v/>
      </c>
      <c r="H217" s="74">
        <f>+'REPORTE MARZO IMROM'!M217</f>
        <v>0</v>
      </c>
      <c r="I217" s="31"/>
      <c r="J217" s="31"/>
      <c r="K217" s="31"/>
      <c r="L217" s="22">
        <f t="shared" si="10"/>
        <v>0</v>
      </c>
      <c r="M217" s="22">
        <f t="shared" si="11"/>
        <v>0</v>
      </c>
      <c r="N217" s="72">
        <f>+'REPORTE MARZO IMROM'!N217</f>
        <v>0</v>
      </c>
      <c r="O217" s="43"/>
      <c r="P217" s="44"/>
      <c r="Q217" s="51">
        <f>+'REPORTE MARZO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6" t="str">
        <f>IF('CED. GRAL POR REP. O MANTTO'!D224="","",'CED. GRAL POR REP. O MANTTO'!D224)</f>
        <v/>
      </c>
      <c r="E218" s="356"/>
      <c r="F218" s="30" t="str">
        <f>IF('CED. GRAL POR REP. O MANTTO'!E224="","",'CED. GRAL POR REP. O MANTTO'!E224)</f>
        <v/>
      </c>
      <c r="G218" s="55" t="str">
        <f>IF('CED. GRAL POR REP. O MANTTO'!F224="","",'CED. GRAL POR REP. O MANTTO'!F224)</f>
        <v/>
      </c>
      <c r="H218" s="74">
        <f>+'REPORTE MARZO IMROM'!M218</f>
        <v>0</v>
      </c>
      <c r="I218" s="31"/>
      <c r="J218" s="31"/>
      <c r="K218" s="31"/>
      <c r="L218" s="22">
        <f t="shared" si="10"/>
        <v>0</v>
      </c>
      <c r="M218" s="22">
        <f t="shared" si="11"/>
        <v>0</v>
      </c>
      <c r="N218" s="72">
        <f>+'REPORTE MARZO IMROM'!N218</f>
        <v>0</v>
      </c>
      <c r="O218" s="43"/>
      <c r="P218" s="44"/>
      <c r="Q218" s="51">
        <f>+'REPORTE MARZO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6" t="str">
        <f>IF('CED. GRAL POR REP. O MANTTO'!D225="","",'CED. GRAL POR REP. O MANTTO'!D225)</f>
        <v/>
      </c>
      <c r="E219" s="356"/>
      <c r="F219" s="30" t="str">
        <f>IF('CED. GRAL POR REP. O MANTTO'!E225="","",'CED. GRAL POR REP. O MANTTO'!E225)</f>
        <v/>
      </c>
      <c r="G219" s="55" t="str">
        <f>IF('CED. GRAL POR REP. O MANTTO'!F225="","",'CED. GRAL POR REP. O MANTTO'!F225)</f>
        <v/>
      </c>
      <c r="H219" s="74">
        <f>+'REPORTE MARZO IMROM'!M219</f>
        <v>0</v>
      </c>
      <c r="I219" s="31"/>
      <c r="J219" s="31"/>
      <c r="K219" s="31"/>
      <c r="L219" s="22">
        <f t="shared" si="10"/>
        <v>0</v>
      </c>
      <c r="M219" s="22">
        <f t="shared" si="11"/>
        <v>0</v>
      </c>
      <c r="N219" s="72">
        <f>+'REPORTE MARZO IMROM'!N219</f>
        <v>0</v>
      </c>
      <c r="O219" s="43"/>
      <c r="P219" s="44"/>
      <c r="Q219" s="51">
        <f>+'REPORTE MARZO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6" t="str">
        <f>IF('CED. GRAL POR REP. O MANTTO'!D226="","",'CED. GRAL POR REP. O MANTTO'!D226)</f>
        <v/>
      </c>
      <c r="E220" s="356"/>
      <c r="F220" s="30" t="str">
        <f>IF('CED. GRAL POR REP. O MANTTO'!E226="","",'CED. GRAL POR REP. O MANTTO'!E226)</f>
        <v/>
      </c>
      <c r="G220" s="55" t="str">
        <f>IF('CED. GRAL POR REP. O MANTTO'!F226="","",'CED. GRAL POR REP. O MANTTO'!F226)</f>
        <v/>
      </c>
      <c r="H220" s="74">
        <f>+'REPORTE MARZO IMROM'!M220</f>
        <v>0</v>
      </c>
      <c r="I220" s="31"/>
      <c r="J220" s="31"/>
      <c r="K220" s="31"/>
      <c r="L220" s="22">
        <f t="shared" si="10"/>
        <v>0</v>
      </c>
      <c r="M220" s="22">
        <f t="shared" si="11"/>
        <v>0</v>
      </c>
      <c r="N220" s="72">
        <f>+'REPORTE MARZO IMROM'!N220</f>
        <v>0</v>
      </c>
      <c r="O220" s="43"/>
      <c r="P220" s="44"/>
      <c r="Q220" s="51">
        <f>+'REPORTE MARZO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6" t="str">
        <f>IF('CED. GRAL POR REP. O MANTTO'!D227="","",'CED. GRAL POR REP. O MANTTO'!D227)</f>
        <v/>
      </c>
      <c r="E221" s="356"/>
      <c r="F221" s="30" t="str">
        <f>IF('CED. GRAL POR REP. O MANTTO'!E227="","",'CED. GRAL POR REP. O MANTTO'!E227)</f>
        <v/>
      </c>
      <c r="G221" s="55" t="str">
        <f>IF('CED. GRAL POR REP. O MANTTO'!F227="","",'CED. GRAL POR REP. O MANTTO'!F227)</f>
        <v/>
      </c>
      <c r="H221" s="74">
        <f>+'REPORTE MARZO IMROM'!M221</f>
        <v>0</v>
      </c>
      <c r="I221" s="31"/>
      <c r="J221" s="31"/>
      <c r="K221" s="31"/>
      <c r="L221" s="22">
        <f t="shared" si="10"/>
        <v>0</v>
      </c>
      <c r="M221" s="22">
        <f t="shared" si="11"/>
        <v>0</v>
      </c>
      <c r="N221" s="72">
        <f>+'REPORTE MARZO IMROM'!N221</f>
        <v>0</v>
      </c>
      <c r="O221" s="43"/>
      <c r="P221" s="44"/>
      <c r="Q221" s="51">
        <f>+'REPORTE MARZO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6" t="str">
        <f>IF('CED. GRAL POR REP. O MANTTO'!D228="","",'CED. GRAL POR REP. O MANTTO'!D228)</f>
        <v/>
      </c>
      <c r="E222" s="356"/>
      <c r="F222" s="30" t="str">
        <f>IF('CED. GRAL POR REP. O MANTTO'!E228="","",'CED. GRAL POR REP. O MANTTO'!E228)</f>
        <v/>
      </c>
      <c r="G222" s="55" t="str">
        <f>IF('CED. GRAL POR REP. O MANTTO'!F228="","",'CED. GRAL POR REP. O MANTTO'!F228)</f>
        <v/>
      </c>
      <c r="H222" s="74">
        <f>+'REPORTE MARZO IMROM'!M222</f>
        <v>0</v>
      </c>
      <c r="I222" s="31"/>
      <c r="J222" s="31"/>
      <c r="K222" s="31"/>
      <c r="L222" s="22">
        <f t="shared" si="10"/>
        <v>0</v>
      </c>
      <c r="M222" s="22">
        <f t="shared" si="11"/>
        <v>0</v>
      </c>
      <c r="N222" s="72">
        <f>+'REPORTE MARZO IMROM'!N222</f>
        <v>0</v>
      </c>
      <c r="O222" s="43"/>
      <c r="P222" s="44"/>
      <c r="Q222" s="51">
        <f>+'REPORTE MARZO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6" t="str">
        <f>IF('CED. GRAL POR REP. O MANTTO'!D229="","",'CED. GRAL POR REP. O MANTTO'!D229)</f>
        <v/>
      </c>
      <c r="E223" s="356"/>
      <c r="F223" s="30" t="str">
        <f>IF('CED. GRAL POR REP. O MANTTO'!E229="","",'CED. GRAL POR REP. O MANTTO'!E229)</f>
        <v/>
      </c>
      <c r="G223" s="55" t="str">
        <f>IF('CED. GRAL POR REP. O MANTTO'!F229="","",'CED. GRAL POR REP. O MANTTO'!F229)</f>
        <v/>
      </c>
      <c r="H223" s="74">
        <f>+'REPORTE MARZO IMROM'!M223</f>
        <v>0</v>
      </c>
      <c r="I223" s="31"/>
      <c r="J223" s="31"/>
      <c r="K223" s="31"/>
      <c r="L223" s="22">
        <f t="shared" si="10"/>
        <v>0</v>
      </c>
      <c r="M223" s="22">
        <f t="shared" si="11"/>
        <v>0</v>
      </c>
      <c r="N223" s="72">
        <f>+'REPORTE MARZO IMROM'!N223</f>
        <v>0</v>
      </c>
      <c r="O223" s="43"/>
      <c r="P223" s="44"/>
      <c r="Q223" s="51">
        <f>+'REPORTE MARZO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6" t="str">
        <f>IF('CED. GRAL POR REP. O MANTTO'!D230="","",'CED. GRAL POR REP. O MANTTO'!D230)</f>
        <v/>
      </c>
      <c r="E224" s="356"/>
      <c r="F224" s="30" t="str">
        <f>IF('CED. GRAL POR REP. O MANTTO'!E230="","",'CED. GRAL POR REP. O MANTTO'!E230)</f>
        <v/>
      </c>
      <c r="G224" s="55" t="str">
        <f>IF('CED. GRAL POR REP. O MANTTO'!F230="","",'CED. GRAL POR REP. O MANTTO'!F230)</f>
        <v/>
      </c>
      <c r="H224" s="74">
        <f>+'REPORTE MARZO IMROM'!M224</f>
        <v>0</v>
      </c>
      <c r="I224" s="31"/>
      <c r="J224" s="31"/>
      <c r="K224" s="31"/>
      <c r="L224" s="22">
        <f t="shared" si="10"/>
        <v>0</v>
      </c>
      <c r="M224" s="22">
        <f t="shared" si="11"/>
        <v>0</v>
      </c>
      <c r="N224" s="72">
        <f>+'REPORTE MARZO IMROM'!N224</f>
        <v>0</v>
      </c>
      <c r="O224" s="43"/>
      <c r="P224" s="44"/>
      <c r="Q224" s="51">
        <f>+'REPORTE MARZO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6" t="str">
        <f>IF('CED. GRAL POR REP. O MANTTO'!D231="","",'CED. GRAL POR REP. O MANTTO'!D231)</f>
        <v/>
      </c>
      <c r="E225" s="356"/>
      <c r="F225" s="30" t="str">
        <f>IF('CED. GRAL POR REP. O MANTTO'!E231="","",'CED. GRAL POR REP. O MANTTO'!E231)</f>
        <v/>
      </c>
      <c r="G225" s="55" t="str">
        <f>IF('CED. GRAL POR REP. O MANTTO'!F231="","",'CED. GRAL POR REP. O MANTTO'!F231)</f>
        <v/>
      </c>
      <c r="H225" s="74">
        <f>+'REPORTE MARZO IMROM'!M225</f>
        <v>0</v>
      </c>
      <c r="I225" s="31"/>
      <c r="J225" s="31"/>
      <c r="K225" s="31"/>
      <c r="L225" s="22">
        <f t="shared" si="10"/>
        <v>0</v>
      </c>
      <c r="M225" s="22">
        <f t="shared" si="11"/>
        <v>0</v>
      </c>
      <c r="N225" s="72">
        <f>+'REPORTE MARZO IMROM'!N225</f>
        <v>0</v>
      </c>
      <c r="O225" s="43"/>
      <c r="P225" s="44"/>
      <c r="Q225" s="51">
        <f>+'REPORTE MARZO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6" t="str">
        <f>IF('CED. GRAL POR REP. O MANTTO'!D232="","",'CED. GRAL POR REP. O MANTTO'!D232)</f>
        <v/>
      </c>
      <c r="E226" s="356"/>
      <c r="F226" s="30" t="str">
        <f>IF('CED. GRAL POR REP. O MANTTO'!E232="","",'CED. GRAL POR REP. O MANTTO'!E232)</f>
        <v/>
      </c>
      <c r="G226" s="55" t="str">
        <f>IF('CED. GRAL POR REP. O MANTTO'!F232="","",'CED. GRAL POR REP. O MANTTO'!F232)</f>
        <v/>
      </c>
      <c r="H226" s="74">
        <f>+'REPORTE MARZO IMROM'!M226</f>
        <v>0</v>
      </c>
      <c r="I226" s="31"/>
      <c r="J226" s="31"/>
      <c r="K226" s="31"/>
      <c r="L226" s="22">
        <f t="shared" si="10"/>
        <v>0</v>
      </c>
      <c r="M226" s="22">
        <f t="shared" si="11"/>
        <v>0</v>
      </c>
      <c r="N226" s="72">
        <f>+'REPORTE MARZO IMROM'!N226</f>
        <v>0</v>
      </c>
      <c r="O226" s="43"/>
      <c r="P226" s="44"/>
      <c r="Q226" s="51">
        <f>+'REPORTE MARZO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6" t="str">
        <f>IF('CED. GRAL POR REP. O MANTTO'!D233="","",'CED. GRAL POR REP. O MANTTO'!D233)</f>
        <v/>
      </c>
      <c r="E227" s="356"/>
      <c r="F227" s="30" t="str">
        <f>IF('CED. GRAL POR REP. O MANTTO'!E233="","",'CED. GRAL POR REP. O MANTTO'!E233)</f>
        <v/>
      </c>
      <c r="G227" s="55" t="str">
        <f>IF('CED. GRAL POR REP. O MANTTO'!F233="","",'CED. GRAL POR REP. O MANTTO'!F233)</f>
        <v/>
      </c>
      <c r="H227" s="74">
        <f>+'REPORTE MARZO IMROM'!M227</f>
        <v>0</v>
      </c>
      <c r="I227" s="31"/>
      <c r="J227" s="31"/>
      <c r="K227" s="31"/>
      <c r="L227" s="22">
        <f t="shared" si="10"/>
        <v>0</v>
      </c>
      <c r="M227" s="22">
        <f t="shared" si="11"/>
        <v>0</v>
      </c>
      <c r="N227" s="72">
        <f>+'REPORTE MARZO IMROM'!N227</f>
        <v>0</v>
      </c>
      <c r="O227" s="43"/>
      <c r="P227" s="44"/>
      <c r="Q227" s="51">
        <f>+'REPORTE MARZO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6" t="str">
        <f>IF('CED. GRAL POR REP. O MANTTO'!D234="","",'CED. GRAL POR REP. O MANTTO'!D234)</f>
        <v/>
      </c>
      <c r="E228" s="356"/>
      <c r="F228" s="30" t="str">
        <f>IF('CED. GRAL POR REP. O MANTTO'!E234="","",'CED. GRAL POR REP. O MANTTO'!E234)</f>
        <v/>
      </c>
      <c r="G228" s="55" t="str">
        <f>IF('CED. GRAL POR REP. O MANTTO'!F234="","",'CED. GRAL POR REP. O MANTTO'!F234)</f>
        <v/>
      </c>
      <c r="H228" s="74">
        <f>+'REPORTE MARZO IMROM'!M228</f>
        <v>0</v>
      </c>
      <c r="I228" s="31"/>
      <c r="J228" s="31"/>
      <c r="K228" s="31"/>
      <c r="L228" s="22">
        <f t="shared" si="10"/>
        <v>0</v>
      </c>
      <c r="M228" s="22">
        <f t="shared" si="11"/>
        <v>0</v>
      </c>
      <c r="N228" s="72">
        <f>+'REPORTE MARZO IMROM'!N228</f>
        <v>0</v>
      </c>
      <c r="O228" s="43"/>
      <c r="P228" s="44"/>
      <c r="Q228" s="51">
        <f>+'REPORTE MARZO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6" t="str">
        <f>IF('CED. GRAL POR REP. O MANTTO'!D235="","",'CED. GRAL POR REP. O MANTTO'!D235)</f>
        <v/>
      </c>
      <c r="E229" s="356"/>
      <c r="F229" s="30" t="str">
        <f>IF('CED. GRAL POR REP. O MANTTO'!E235="","",'CED. GRAL POR REP. O MANTTO'!E235)</f>
        <v/>
      </c>
      <c r="G229" s="55" t="str">
        <f>IF('CED. GRAL POR REP. O MANTTO'!F235="","",'CED. GRAL POR REP. O MANTTO'!F235)</f>
        <v/>
      </c>
      <c r="H229" s="74">
        <f>+'REPORTE MARZO IMROM'!M229</f>
        <v>0</v>
      </c>
      <c r="I229" s="31"/>
      <c r="J229" s="31"/>
      <c r="K229" s="31"/>
      <c r="L229" s="22">
        <f t="shared" si="10"/>
        <v>0</v>
      </c>
      <c r="M229" s="22">
        <f t="shared" si="11"/>
        <v>0</v>
      </c>
      <c r="N229" s="72">
        <f>+'REPORTE MARZO IMROM'!N229</f>
        <v>0</v>
      </c>
      <c r="O229" s="43"/>
      <c r="P229" s="44"/>
      <c r="Q229" s="51">
        <f>+'REPORTE MARZO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6" t="str">
        <f>IF('CED. GRAL POR REP. O MANTTO'!D236="","",'CED. GRAL POR REP. O MANTTO'!D236)</f>
        <v/>
      </c>
      <c r="E230" s="356"/>
      <c r="F230" s="30" t="str">
        <f>IF('CED. GRAL POR REP. O MANTTO'!E236="","",'CED. GRAL POR REP. O MANTTO'!E236)</f>
        <v/>
      </c>
      <c r="G230" s="55" t="str">
        <f>IF('CED. GRAL POR REP. O MANTTO'!F236="","",'CED. GRAL POR REP. O MANTTO'!F236)</f>
        <v/>
      </c>
      <c r="H230" s="74">
        <f>+'REPORTE MARZO IMROM'!M230</f>
        <v>0</v>
      </c>
      <c r="I230" s="31"/>
      <c r="J230" s="31"/>
      <c r="K230" s="31"/>
      <c r="L230" s="22">
        <f t="shared" si="10"/>
        <v>0</v>
      </c>
      <c r="M230" s="22">
        <f t="shared" si="11"/>
        <v>0</v>
      </c>
      <c r="N230" s="72">
        <f>+'REPORTE MARZO IMROM'!N230</f>
        <v>0</v>
      </c>
      <c r="O230" s="43"/>
      <c r="P230" s="44"/>
      <c r="Q230" s="51">
        <f>+'REPORTE MARZO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6" t="str">
        <f>IF('CED. GRAL POR REP. O MANTTO'!D237="","",'CED. GRAL POR REP. O MANTTO'!D237)</f>
        <v/>
      </c>
      <c r="E231" s="356"/>
      <c r="F231" s="30" t="str">
        <f>IF('CED. GRAL POR REP. O MANTTO'!E237="","",'CED. GRAL POR REP. O MANTTO'!E237)</f>
        <v/>
      </c>
      <c r="G231" s="55" t="str">
        <f>IF('CED. GRAL POR REP. O MANTTO'!F237="","",'CED. GRAL POR REP. O MANTTO'!F237)</f>
        <v/>
      </c>
      <c r="H231" s="74">
        <f>+'REPORTE MARZO IMROM'!M231</f>
        <v>0</v>
      </c>
      <c r="I231" s="31"/>
      <c r="J231" s="31"/>
      <c r="K231" s="31"/>
      <c r="L231" s="22">
        <f t="shared" si="10"/>
        <v>0</v>
      </c>
      <c r="M231" s="22">
        <f t="shared" si="11"/>
        <v>0</v>
      </c>
      <c r="N231" s="72">
        <f>+'REPORTE MARZO IMROM'!N231</f>
        <v>0</v>
      </c>
      <c r="O231" s="43"/>
      <c r="P231" s="44"/>
      <c r="Q231" s="51">
        <f>+'REPORTE MARZO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6" t="str">
        <f>IF('CED. GRAL POR REP. O MANTTO'!D238="","",'CED. GRAL POR REP. O MANTTO'!D238)</f>
        <v/>
      </c>
      <c r="E232" s="356"/>
      <c r="F232" s="30" t="str">
        <f>IF('CED. GRAL POR REP. O MANTTO'!E238="","",'CED. GRAL POR REP. O MANTTO'!E238)</f>
        <v/>
      </c>
      <c r="G232" s="55" t="str">
        <f>IF('CED. GRAL POR REP. O MANTTO'!F238="","",'CED. GRAL POR REP. O MANTTO'!F238)</f>
        <v/>
      </c>
      <c r="H232" s="74">
        <f>+'REPORTE MARZO IMROM'!M232</f>
        <v>0</v>
      </c>
      <c r="I232" s="31"/>
      <c r="J232" s="31"/>
      <c r="K232" s="31"/>
      <c r="L232" s="22">
        <f t="shared" si="10"/>
        <v>0</v>
      </c>
      <c r="M232" s="22">
        <f t="shared" si="11"/>
        <v>0</v>
      </c>
      <c r="N232" s="72">
        <f>+'REPORTE MARZO IMROM'!N232</f>
        <v>0</v>
      </c>
      <c r="O232" s="43"/>
      <c r="P232" s="44"/>
      <c r="Q232" s="51">
        <f>+'REPORTE MARZO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6" t="str">
        <f>IF('CED. GRAL POR REP. O MANTTO'!D239="","",'CED. GRAL POR REP. O MANTTO'!D239)</f>
        <v/>
      </c>
      <c r="E233" s="356"/>
      <c r="F233" s="30" t="str">
        <f>IF('CED. GRAL POR REP. O MANTTO'!E239="","",'CED. GRAL POR REP. O MANTTO'!E239)</f>
        <v/>
      </c>
      <c r="G233" s="55" t="str">
        <f>IF('CED. GRAL POR REP. O MANTTO'!F239="","",'CED. GRAL POR REP. O MANTTO'!F239)</f>
        <v/>
      </c>
      <c r="H233" s="74">
        <f>+'REPORTE MARZO IMROM'!M233</f>
        <v>0</v>
      </c>
      <c r="I233" s="31"/>
      <c r="J233" s="31"/>
      <c r="K233" s="31"/>
      <c r="L233" s="22">
        <f t="shared" si="10"/>
        <v>0</v>
      </c>
      <c r="M233" s="22">
        <f t="shared" si="11"/>
        <v>0</v>
      </c>
      <c r="N233" s="72">
        <f>+'REPORTE MARZO IMROM'!N233</f>
        <v>0</v>
      </c>
      <c r="O233" s="43"/>
      <c r="P233" s="44"/>
      <c r="Q233" s="51">
        <f>+'REPORTE MARZO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6" t="str">
        <f>IF('CED. GRAL POR REP. O MANTTO'!D240="","",'CED. GRAL POR REP. O MANTTO'!D240)</f>
        <v/>
      </c>
      <c r="E234" s="356"/>
      <c r="F234" s="30" t="str">
        <f>IF('CED. GRAL POR REP. O MANTTO'!E240="","",'CED. GRAL POR REP. O MANTTO'!E240)</f>
        <v/>
      </c>
      <c r="G234" s="55" t="str">
        <f>IF('CED. GRAL POR REP. O MANTTO'!F240="","",'CED. GRAL POR REP. O MANTTO'!F240)</f>
        <v/>
      </c>
      <c r="H234" s="74">
        <f>+'REPORTE MARZO IMROM'!M234</f>
        <v>0</v>
      </c>
      <c r="I234" s="31"/>
      <c r="J234" s="31"/>
      <c r="K234" s="31"/>
      <c r="L234" s="22">
        <f t="shared" si="10"/>
        <v>0</v>
      </c>
      <c r="M234" s="22">
        <f t="shared" si="11"/>
        <v>0</v>
      </c>
      <c r="N234" s="72">
        <f>+'REPORTE MARZO IMROM'!N234</f>
        <v>0</v>
      </c>
      <c r="O234" s="43"/>
      <c r="P234" s="44"/>
      <c r="Q234" s="51">
        <f>+'REPORTE MARZO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6" t="str">
        <f>IF('CED. GRAL POR REP. O MANTTO'!D241="","",'CED. GRAL POR REP. O MANTTO'!D241)</f>
        <v/>
      </c>
      <c r="E235" s="356"/>
      <c r="F235" s="30" t="str">
        <f>IF('CED. GRAL POR REP. O MANTTO'!E241="","",'CED. GRAL POR REP. O MANTTO'!E241)</f>
        <v/>
      </c>
      <c r="G235" s="55" t="str">
        <f>IF('CED. GRAL POR REP. O MANTTO'!F241="","",'CED. GRAL POR REP. O MANTTO'!F241)</f>
        <v/>
      </c>
      <c r="H235" s="74">
        <f>+'REPORTE MARZO IMROM'!M235</f>
        <v>0</v>
      </c>
      <c r="I235" s="31"/>
      <c r="J235" s="31"/>
      <c r="K235" s="31"/>
      <c r="L235" s="22">
        <f t="shared" si="10"/>
        <v>0</v>
      </c>
      <c r="M235" s="22">
        <f t="shared" si="11"/>
        <v>0</v>
      </c>
      <c r="N235" s="72">
        <f>+'REPORTE MARZO IMROM'!N235</f>
        <v>0</v>
      </c>
      <c r="O235" s="43"/>
      <c r="P235" s="44"/>
      <c r="Q235" s="51">
        <f>+'REPORTE MARZO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6" t="str">
        <f>IF('CED. GRAL POR REP. O MANTTO'!D242="","",'CED. GRAL POR REP. O MANTTO'!D242)</f>
        <v/>
      </c>
      <c r="E236" s="356"/>
      <c r="F236" s="30" t="str">
        <f>IF('CED. GRAL POR REP. O MANTTO'!E242="","",'CED. GRAL POR REP. O MANTTO'!E242)</f>
        <v/>
      </c>
      <c r="G236" s="55" t="str">
        <f>IF('CED. GRAL POR REP. O MANTTO'!F242="","",'CED. GRAL POR REP. O MANTTO'!F242)</f>
        <v/>
      </c>
      <c r="H236" s="74">
        <f>+'REPORTE MARZO IMROM'!M236</f>
        <v>0</v>
      </c>
      <c r="I236" s="31"/>
      <c r="J236" s="31"/>
      <c r="K236" s="31"/>
      <c r="L236" s="22">
        <f t="shared" si="10"/>
        <v>0</v>
      </c>
      <c r="M236" s="22">
        <f t="shared" si="11"/>
        <v>0</v>
      </c>
      <c r="N236" s="72">
        <f>+'REPORTE MARZO IMROM'!N236</f>
        <v>0</v>
      </c>
      <c r="O236" s="43"/>
      <c r="P236" s="44"/>
      <c r="Q236" s="51">
        <f>+'REPORTE MARZO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6" t="str">
        <f>IF('CED. GRAL POR REP. O MANTTO'!D243="","",'CED. GRAL POR REP. O MANTTO'!D243)</f>
        <v/>
      </c>
      <c r="E237" s="356"/>
      <c r="F237" s="30" t="str">
        <f>IF('CED. GRAL POR REP. O MANTTO'!E243="","",'CED. GRAL POR REP. O MANTTO'!E243)</f>
        <v/>
      </c>
      <c r="G237" s="55" t="str">
        <f>IF('CED. GRAL POR REP. O MANTTO'!F243="","",'CED. GRAL POR REP. O MANTTO'!F243)</f>
        <v/>
      </c>
      <c r="H237" s="74">
        <f>+'REPORTE MARZO IMROM'!M237</f>
        <v>0</v>
      </c>
      <c r="I237" s="31"/>
      <c r="J237" s="31"/>
      <c r="K237" s="31"/>
      <c r="L237" s="22">
        <f t="shared" si="10"/>
        <v>0</v>
      </c>
      <c r="M237" s="22">
        <f t="shared" si="11"/>
        <v>0</v>
      </c>
      <c r="N237" s="72">
        <f>+'REPORTE MARZO IMROM'!N237</f>
        <v>0</v>
      </c>
      <c r="O237" s="43"/>
      <c r="P237" s="44"/>
      <c r="Q237" s="51">
        <f>+'REPORTE MARZO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6" t="str">
        <f>IF('CED. GRAL POR REP. O MANTTO'!D244="","",'CED. GRAL POR REP. O MANTTO'!D244)</f>
        <v/>
      </c>
      <c r="E238" s="356"/>
      <c r="F238" s="30" t="str">
        <f>IF('CED. GRAL POR REP. O MANTTO'!E244="","",'CED. GRAL POR REP. O MANTTO'!E244)</f>
        <v/>
      </c>
      <c r="G238" s="55" t="str">
        <f>IF('CED. GRAL POR REP. O MANTTO'!F244="","",'CED. GRAL POR REP. O MANTTO'!F244)</f>
        <v/>
      </c>
      <c r="H238" s="74">
        <f>+'REPORTE MARZO IMROM'!M238</f>
        <v>0</v>
      </c>
      <c r="I238" s="31"/>
      <c r="J238" s="31"/>
      <c r="K238" s="31"/>
      <c r="L238" s="22">
        <f t="shared" si="10"/>
        <v>0</v>
      </c>
      <c r="M238" s="22">
        <f t="shared" si="11"/>
        <v>0</v>
      </c>
      <c r="N238" s="72">
        <f>+'REPORTE MARZO IMROM'!N238</f>
        <v>0</v>
      </c>
      <c r="O238" s="43"/>
      <c r="P238" s="44"/>
      <c r="Q238" s="51">
        <f>+'REPORTE MARZO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6" t="str">
        <f>IF('CED. GRAL POR REP. O MANTTO'!D245="","",'CED. GRAL POR REP. O MANTTO'!D245)</f>
        <v/>
      </c>
      <c r="E239" s="356"/>
      <c r="F239" s="30" t="str">
        <f>IF('CED. GRAL POR REP. O MANTTO'!E245="","",'CED. GRAL POR REP. O MANTTO'!E245)</f>
        <v/>
      </c>
      <c r="G239" s="55" t="str">
        <f>IF('CED. GRAL POR REP. O MANTTO'!F245="","",'CED. GRAL POR REP. O MANTTO'!F245)</f>
        <v/>
      </c>
      <c r="H239" s="74">
        <f>+'REPORTE MARZO IMROM'!M239</f>
        <v>0</v>
      </c>
      <c r="I239" s="31"/>
      <c r="J239" s="31"/>
      <c r="K239" s="31"/>
      <c r="L239" s="22">
        <f t="shared" si="10"/>
        <v>0</v>
      </c>
      <c r="M239" s="22">
        <f t="shared" si="11"/>
        <v>0</v>
      </c>
      <c r="N239" s="72">
        <f>+'REPORTE MARZO IMROM'!N239</f>
        <v>0</v>
      </c>
      <c r="O239" s="43"/>
      <c r="P239" s="44"/>
      <c r="Q239" s="51">
        <f>+'REPORTE MARZO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6" t="str">
        <f>IF('CED. GRAL POR REP. O MANTTO'!D246="","",'CED. GRAL POR REP. O MANTTO'!D246)</f>
        <v/>
      </c>
      <c r="E240" s="356"/>
      <c r="F240" s="30" t="str">
        <f>IF('CED. GRAL POR REP. O MANTTO'!E246="","",'CED. GRAL POR REP. O MANTTO'!E246)</f>
        <v/>
      </c>
      <c r="G240" s="55" t="str">
        <f>IF('CED. GRAL POR REP. O MANTTO'!F246="","",'CED. GRAL POR REP. O MANTTO'!F246)</f>
        <v/>
      </c>
      <c r="H240" s="74">
        <f>+'REPORTE MARZO IMROM'!M240</f>
        <v>0</v>
      </c>
      <c r="I240" s="31"/>
      <c r="J240" s="31"/>
      <c r="K240" s="31"/>
      <c r="L240" s="22">
        <f t="shared" si="10"/>
        <v>0</v>
      </c>
      <c r="M240" s="22">
        <f t="shared" si="11"/>
        <v>0</v>
      </c>
      <c r="N240" s="72">
        <f>+'REPORTE MARZO IMROM'!N240</f>
        <v>0</v>
      </c>
      <c r="O240" s="43"/>
      <c r="P240" s="44"/>
      <c r="Q240" s="51">
        <f>+'REPORTE MARZO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6" t="str">
        <f>IF('CED. GRAL POR REP. O MANTTO'!D247="","",'CED. GRAL POR REP. O MANTTO'!D247)</f>
        <v/>
      </c>
      <c r="E241" s="356"/>
      <c r="F241" s="30" t="str">
        <f>IF('CED. GRAL POR REP. O MANTTO'!E247="","",'CED. GRAL POR REP. O MANTTO'!E247)</f>
        <v/>
      </c>
      <c r="G241" s="55" t="str">
        <f>IF('CED. GRAL POR REP. O MANTTO'!F247="","",'CED. GRAL POR REP. O MANTTO'!F247)</f>
        <v/>
      </c>
      <c r="H241" s="74">
        <f>+'REPORTE MARZO IMROM'!M241</f>
        <v>0</v>
      </c>
      <c r="I241" s="31"/>
      <c r="J241" s="31"/>
      <c r="K241" s="31"/>
      <c r="L241" s="22">
        <f t="shared" si="10"/>
        <v>0</v>
      </c>
      <c r="M241" s="22">
        <f t="shared" si="11"/>
        <v>0</v>
      </c>
      <c r="N241" s="72">
        <f>+'REPORTE MARZO IMROM'!N241</f>
        <v>0</v>
      </c>
      <c r="O241" s="43"/>
      <c r="P241" s="44"/>
      <c r="Q241" s="51">
        <f>+'REPORTE MARZO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6" t="str">
        <f>IF('CED. GRAL POR REP. O MANTTO'!D248="","",'CED. GRAL POR REP. O MANTTO'!D248)</f>
        <v/>
      </c>
      <c r="E242" s="356"/>
      <c r="F242" s="30" t="str">
        <f>IF('CED. GRAL POR REP. O MANTTO'!E248="","",'CED. GRAL POR REP. O MANTTO'!E248)</f>
        <v/>
      </c>
      <c r="G242" s="55" t="str">
        <f>IF('CED. GRAL POR REP. O MANTTO'!F248="","",'CED. GRAL POR REP. O MANTTO'!F248)</f>
        <v/>
      </c>
      <c r="H242" s="74">
        <f>+'REPORTE MARZO IMROM'!M242</f>
        <v>0</v>
      </c>
      <c r="I242" s="31"/>
      <c r="J242" s="31"/>
      <c r="K242" s="31"/>
      <c r="L242" s="22">
        <f t="shared" si="10"/>
        <v>0</v>
      </c>
      <c r="M242" s="22">
        <f t="shared" si="11"/>
        <v>0</v>
      </c>
      <c r="N242" s="72">
        <f>+'REPORTE MARZO IMROM'!N242</f>
        <v>0</v>
      </c>
      <c r="O242" s="43"/>
      <c r="P242" s="44"/>
      <c r="Q242" s="51">
        <f>+'REPORTE MARZO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6" t="str">
        <f>IF('CED. GRAL POR REP. O MANTTO'!D249="","",'CED. GRAL POR REP. O MANTTO'!D249)</f>
        <v/>
      </c>
      <c r="E243" s="356"/>
      <c r="F243" s="30" t="str">
        <f>IF('CED. GRAL POR REP. O MANTTO'!E249="","",'CED. GRAL POR REP. O MANTTO'!E249)</f>
        <v/>
      </c>
      <c r="G243" s="55" t="str">
        <f>IF('CED. GRAL POR REP. O MANTTO'!F249="","",'CED. GRAL POR REP. O MANTTO'!F249)</f>
        <v/>
      </c>
      <c r="H243" s="74">
        <f>+'REPORTE MARZO IMROM'!M243</f>
        <v>0</v>
      </c>
      <c r="I243" s="31"/>
      <c r="J243" s="31"/>
      <c r="K243" s="31"/>
      <c r="L243" s="22">
        <f t="shared" si="10"/>
        <v>0</v>
      </c>
      <c r="M243" s="22">
        <f t="shared" si="11"/>
        <v>0</v>
      </c>
      <c r="N243" s="72">
        <f>+'REPORTE MARZO IMROM'!N243</f>
        <v>0</v>
      </c>
      <c r="O243" s="43"/>
      <c r="P243" s="44"/>
      <c r="Q243" s="51">
        <f>+'REPORTE MARZO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6" t="str">
        <f>IF('CED. GRAL POR REP. O MANTTO'!D250="","",'CED. GRAL POR REP. O MANTTO'!D250)</f>
        <v/>
      </c>
      <c r="E244" s="356"/>
      <c r="F244" s="30" t="str">
        <f>IF('CED. GRAL POR REP. O MANTTO'!E250="","",'CED. GRAL POR REP. O MANTTO'!E250)</f>
        <v/>
      </c>
      <c r="G244" s="55" t="str">
        <f>IF('CED. GRAL POR REP. O MANTTO'!F250="","",'CED. GRAL POR REP. O MANTTO'!F250)</f>
        <v/>
      </c>
      <c r="H244" s="74">
        <f>+'REPORTE MARZO IMROM'!M244</f>
        <v>0</v>
      </c>
      <c r="I244" s="31"/>
      <c r="J244" s="31"/>
      <c r="K244" s="31"/>
      <c r="L244" s="22">
        <f t="shared" si="10"/>
        <v>0</v>
      </c>
      <c r="M244" s="22">
        <f t="shared" si="11"/>
        <v>0</v>
      </c>
      <c r="N244" s="72">
        <f>+'REPORTE MARZO IMROM'!N244</f>
        <v>0</v>
      </c>
      <c r="O244" s="43"/>
      <c r="P244" s="44"/>
      <c r="Q244" s="51">
        <f>+'REPORTE MARZO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6" t="str">
        <f>IF('CED. GRAL POR REP. O MANTTO'!D251="","",'CED. GRAL POR REP. O MANTTO'!D251)</f>
        <v/>
      </c>
      <c r="E245" s="356"/>
      <c r="F245" s="30" t="str">
        <f>IF('CED. GRAL POR REP. O MANTTO'!E251="","",'CED. GRAL POR REP. O MANTTO'!E251)</f>
        <v/>
      </c>
      <c r="G245" s="55" t="str">
        <f>IF('CED. GRAL POR REP. O MANTTO'!F251="","",'CED. GRAL POR REP. O MANTTO'!F251)</f>
        <v/>
      </c>
      <c r="H245" s="74">
        <f>+'REPORTE MARZO IMROM'!M245</f>
        <v>0</v>
      </c>
      <c r="I245" s="31"/>
      <c r="J245" s="31"/>
      <c r="K245" s="31"/>
      <c r="L245" s="22">
        <f t="shared" si="10"/>
        <v>0</v>
      </c>
      <c r="M245" s="22">
        <f t="shared" si="11"/>
        <v>0</v>
      </c>
      <c r="N245" s="72">
        <f>+'REPORTE MARZO IMROM'!N245</f>
        <v>0</v>
      </c>
      <c r="O245" s="43"/>
      <c r="P245" s="44"/>
      <c r="Q245" s="51">
        <f>+'REPORTE MARZO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6" t="str">
        <f>IF('CED. GRAL POR REP. O MANTTO'!D252="","",'CED. GRAL POR REP. O MANTTO'!D252)</f>
        <v/>
      </c>
      <c r="E246" s="356"/>
      <c r="F246" s="30" t="str">
        <f>IF('CED. GRAL POR REP. O MANTTO'!E252="","",'CED. GRAL POR REP. O MANTTO'!E252)</f>
        <v/>
      </c>
      <c r="G246" s="55" t="str">
        <f>IF('CED. GRAL POR REP. O MANTTO'!F252="","",'CED. GRAL POR REP. O MANTTO'!F252)</f>
        <v/>
      </c>
      <c r="H246" s="74">
        <f>+'REPORTE MARZO IMROM'!M246</f>
        <v>0</v>
      </c>
      <c r="I246" s="31"/>
      <c r="J246" s="31"/>
      <c r="K246" s="31"/>
      <c r="L246" s="22">
        <f t="shared" si="10"/>
        <v>0</v>
      </c>
      <c r="M246" s="22">
        <f t="shared" si="11"/>
        <v>0</v>
      </c>
      <c r="N246" s="72">
        <f>+'REPORTE MARZO IMROM'!N246</f>
        <v>0</v>
      </c>
      <c r="O246" s="43"/>
      <c r="P246" s="44"/>
      <c r="Q246" s="51">
        <f>+'REPORTE MARZO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6" t="str">
        <f>IF('CED. GRAL POR REP. O MANTTO'!D253="","",'CED. GRAL POR REP. O MANTTO'!D253)</f>
        <v/>
      </c>
      <c r="E247" s="356"/>
      <c r="F247" s="30" t="str">
        <f>IF('CED. GRAL POR REP. O MANTTO'!E253="","",'CED. GRAL POR REP. O MANTTO'!E253)</f>
        <v/>
      </c>
      <c r="G247" s="55" t="str">
        <f>IF('CED. GRAL POR REP. O MANTTO'!F253="","",'CED. GRAL POR REP. O MANTTO'!F253)</f>
        <v/>
      </c>
      <c r="H247" s="74">
        <f>+'REPORTE MARZO IMROM'!M247</f>
        <v>0</v>
      </c>
      <c r="I247" s="31"/>
      <c r="J247" s="31"/>
      <c r="K247" s="31"/>
      <c r="L247" s="22">
        <f t="shared" si="10"/>
        <v>0</v>
      </c>
      <c r="M247" s="22">
        <f t="shared" si="11"/>
        <v>0</v>
      </c>
      <c r="N247" s="72">
        <f>+'REPORTE MARZO IMROM'!N247</f>
        <v>0</v>
      </c>
      <c r="O247" s="43"/>
      <c r="P247" s="44"/>
      <c r="Q247" s="51">
        <f>+'REPORTE MARZO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6" t="str">
        <f>IF('CED. GRAL POR REP. O MANTTO'!D254="","",'CED. GRAL POR REP. O MANTTO'!D254)</f>
        <v/>
      </c>
      <c r="E248" s="356"/>
      <c r="F248" s="30" t="str">
        <f>IF('CED. GRAL POR REP. O MANTTO'!E254="","",'CED. GRAL POR REP. O MANTTO'!E254)</f>
        <v/>
      </c>
      <c r="G248" s="55" t="str">
        <f>IF('CED. GRAL POR REP. O MANTTO'!F254="","",'CED. GRAL POR REP. O MANTTO'!F254)</f>
        <v/>
      </c>
      <c r="H248" s="74">
        <f>+'REPORTE MARZO IMROM'!M248</f>
        <v>0</v>
      </c>
      <c r="I248" s="31"/>
      <c r="J248" s="31"/>
      <c r="K248" s="31"/>
      <c r="L248" s="22">
        <f t="shared" si="10"/>
        <v>0</v>
      </c>
      <c r="M248" s="22">
        <f t="shared" si="11"/>
        <v>0</v>
      </c>
      <c r="N248" s="72">
        <f>+'REPORTE MARZO IMROM'!N248</f>
        <v>0</v>
      </c>
      <c r="O248" s="43"/>
      <c r="P248" s="44"/>
      <c r="Q248" s="51">
        <f>+'REPORTE MARZO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6" t="str">
        <f>IF('CED. GRAL POR REP. O MANTTO'!D255="","",'CED. GRAL POR REP. O MANTTO'!D255)</f>
        <v/>
      </c>
      <c r="E249" s="356"/>
      <c r="F249" s="30" t="str">
        <f>IF('CED. GRAL POR REP. O MANTTO'!E255="","",'CED. GRAL POR REP. O MANTTO'!E255)</f>
        <v/>
      </c>
      <c r="G249" s="55" t="str">
        <f>IF('CED. GRAL POR REP. O MANTTO'!F255="","",'CED. GRAL POR REP. O MANTTO'!F255)</f>
        <v/>
      </c>
      <c r="H249" s="74">
        <f>+'REPORTE MARZO IMROM'!M249</f>
        <v>0</v>
      </c>
      <c r="I249" s="31"/>
      <c r="J249" s="31"/>
      <c r="K249" s="31"/>
      <c r="L249" s="22">
        <f t="shared" si="10"/>
        <v>0</v>
      </c>
      <c r="M249" s="22">
        <f t="shared" si="11"/>
        <v>0</v>
      </c>
      <c r="N249" s="72">
        <f>+'REPORTE MARZO IMROM'!N249</f>
        <v>0</v>
      </c>
      <c r="O249" s="43"/>
      <c r="P249" s="44"/>
      <c r="Q249" s="51">
        <f>+'REPORTE MARZO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6" t="str">
        <f>IF('CED. GRAL POR REP. O MANTTO'!D256="","",'CED. GRAL POR REP. O MANTTO'!D256)</f>
        <v/>
      </c>
      <c r="E250" s="356"/>
      <c r="F250" s="30" t="str">
        <f>IF('CED. GRAL POR REP. O MANTTO'!E256="","",'CED. GRAL POR REP. O MANTTO'!E256)</f>
        <v/>
      </c>
      <c r="G250" s="55" t="str">
        <f>IF('CED. GRAL POR REP. O MANTTO'!F256="","",'CED. GRAL POR REP. O MANTTO'!F256)</f>
        <v/>
      </c>
      <c r="H250" s="74">
        <f>+'REPORTE MARZO IMROM'!M250</f>
        <v>0</v>
      </c>
      <c r="I250" s="31"/>
      <c r="J250" s="31"/>
      <c r="K250" s="31"/>
      <c r="L250" s="22">
        <f t="shared" si="10"/>
        <v>0</v>
      </c>
      <c r="M250" s="22">
        <f t="shared" si="11"/>
        <v>0</v>
      </c>
      <c r="N250" s="72">
        <f>+'REPORTE MARZO IMROM'!N250</f>
        <v>0</v>
      </c>
      <c r="O250" s="43"/>
      <c r="P250" s="44"/>
      <c r="Q250" s="51">
        <f>+'REPORTE MARZO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6" t="str">
        <f>IF('CED. GRAL POR REP. O MANTTO'!D257="","",'CED. GRAL POR REP. O MANTTO'!D257)</f>
        <v/>
      </c>
      <c r="E251" s="356"/>
      <c r="F251" s="30" t="str">
        <f>IF('CED. GRAL POR REP. O MANTTO'!E257="","",'CED. GRAL POR REP. O MANTTO'!E257)</f>
        <v/>
      </c>
      <c r="G251" s="55" t="str">
        <f>IF('CED. GRAL POR REP. O MANTTO'!F257="","",'CED. GRAL POR REP. O MANTTO'!F257)</f>
        <v/>
      </c>
      <c r="H251" s="74">
        <f>+'REPORTE MARZO IMROM'!M251</f>
        <v>0</v>
      </c>
      <c r="I251" s="31"/>
      <c r="J251" s="31"/>
      <c r="K251" s="31"/>
      <c r="L251" s="22">
        <f t="shared" si="10"/>
        <v>0</v>
      </c>
      <c r="M251" s="22">
        <f t="shared" si="11"/>
        <v>0</v>
      </c>
      <c r="N251" s="72">
        <f>+'REPORTE MARZO IMROM'!N251</f>
        <v>0</v>
      </c>
      <c r="O251" s="43"/>
      <c r="P251" s="44"/>
      <c r="Q251" s="51">
        <f>+'REPORTE MARZO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6" t="str">
        <f>IF('CED. GRAL POR REP. O MANTTO'!D258="","",'CED. GRAL POR REP. O MANTTO'!D258)</f>
        <v/>
      </c>
      <c r="E252" s="356"/>
      <c r="F252" s="30" t="str">
        <f>IF('CED. GRAL POR REP. O MANTTO'!E258="","",'CED. GRAL POR REP. O MANTTO'!E258)</f>
        <v/>
      </c>
      <c r="G252" s="55" t="str">
        <f>IF('CED. GRAL POR REP. O MANTTO'!F258="","",'CED. GRAL POR REP. O MANTTO'!F258)</f>
        <v/>
      </c>
      <c r="H252" s="74">
        <f>+'REPORTE MARZO IMROM'!M252</f>
        <v>0</v>
      </c>
      <c r="I252" s="31"/>
      <c r="J252" s="31"/>
      <c r="K252" s="31"/>
      <c r="L252" s="22">
        <f t="shared" si="10"/>
        <v>0</v>
      </c>
      <c r="M252" s="22">
        <f t="shared" si="11"/>
        <v>0</v>
      </c>
      <c r="N252" s="72">
        <f>+'REPORTE MARZO IMROM'!N252</f>
        <v>0</v>
      </c>
      <c r="O252" s="43"/>
      <c r="P252" s="44"/>
      <c r="Q252" s="51">
        <f>+'REPORTE MARZO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6" t="str">
        <f>IF('CED. GRAL POR REP. O MANTTO'!D259="","",'CED. GRAL POR REP. O MANTTO'!D259)</f>
        <v/>
      </c>
      <c r="E253" s="356"/>
      <c r="F253" s="30" t="str">
        <f>IF('CED. GRAL POR REP. O MANTTO'!E259="","",'CED. GRAL POR REP. O MANTTO'!E259)</f>
        <v/>
      </c>
      <c r="G253" s="55" t="str">
        <f>IF('CED. GRAL POR REP. O MANTTO'!F259="","",'CED. GRAL POR REP. O MANTTO'!F259)</f>
        <v/>
      </c>
      <c r="H253" s="74">
        <f>+'REPORTE MARZO IMROM'!M253</f>
        <v>0</v>
      </c>
      <c r="I253" s="31"/>
      <c r="J253" s="31"/>
      <c r="K253" s="31"/>
      <c r="L253" s="22">
        <f t="shared" si="10"/>
        <v>0</v>
      </c>
      <c r="M253" s="22">
        <f t="shared" si="11"/>
        <v>0</v>
      </c>
      <c r="N253" s="72">
        <f>+'REPORTE MARZO IMROM'!N253</f>
        <v>0</v>
      </c>
      <c r="O253" s="43"/>
      <c r="P253" s="44"/>
      <c r="Q253" s="51">
        <f>+'REPORTE MARZO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6" t="str">
        <f>IF('CED. GRAL POR REP. O MANTTO'!D260="","",'CED. GRAL POR REP. O MANTTO'!D260)</f>
        <v/>
      </c>
      <c r="E254" s="356"/>
      <c r="F254" s="30" t="str">
        <f>IF('CED. GRAL POR REP. O MANTTO'!E260="","",'CED. GRAL POR REP. O MANTTO'!E260)</f>
        <v/>
      </c>
      <c r="G254" s="55" t="str">
        <f>IF('CED. GRAL POR REP. O MANTTO'!F260="","",'CED. GRAL POR REP. O MANTTO'!F260)</f>
        <v/>
      </c>
      <c r="H254" s="74">
        <f>+'REPORTE MARZO IMROM'!M254</f>
        <v>0</v>
      </c>
      <c r="I254" s="31"/>
      <c r="J254" s="31"/>
      <c r="K254" s="31"/>
      <c r="L254" s="22">
        <f t="shared" si="10"/>
        <v>0</v>
      </c>
      <c r="M254" s="22">
        <f t="shared" si="11"/>
        <v>0</v>
      </c>
      <c r="N254" s="72">
        <f>+'REPORTE MARZO IMROM'!N254</f>
        <v>0</v>
      </c>
      <c r="O254" s="43"/>
      <c r="P254" s="44"/>
      <c r="Q254" s="51">
        <f>+'REPORTE MARZO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6" t="str">
        <f>IF('CED. GRAL POR REP. O MANTTO'!D261="","",'CED. GRAL POR REP. O MANTTO'!D261)</f>
        <v/>
      </c>
      <c r="E255" s="356"/>
      <c r="F255" s="30" t="str">
        <f>IF('CED. GRAL POR REP. O MANTTO'!E261="","",'CED. GRAL POR REP. O MANTTO'!E261)</f>
        <v/>
      </c>
      <c r="G255" s="55" t="str">
        <f>IF('CED. GRAL POR REP. O MANTTO'!F261="","",'CED. GRAL POR REP. O MANTTO'!F261)</f>
        <v/>
      </c>
      <c r="H255" s="74">
        <f>+'REPORTE MARZO IMROM'!M255</f>
        <v>0</v>
      </c>
      <c r="I255" s="31"/>
      <c r="J255" s="31"/>
      <c r="K255" s="31"/>
      <c r="L255" s="22">
        <f t="shared" si="10"/>
        <v>0</v>
      </c>
      <c r="M255" s="22">
        <f t="shared" si="11"/>
        <v>0</v>
      </c>
      <c r="N255" s="72">
        <f>+'REPORTE MARZO IMROM'!N255</f>
        <v>0</v>
      </c>
      <c r="O255" s="43"/>
      <c r="P255" s="44"/>
      <c r="Q255" s="51">
        <f>+'REPORTE MARZO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6" t="str">
        <f>IF('CED. GRAL POR REP. O MANTTO'!D262="","",'CED. GRAL POR REP. O MANTTO'!D262)</f>
        <v/>
      </c>
      <c r="E256" s="356"/>
      <c r="F256" s="30" t="str">
        <f>IF('CED. GRAL POR REP. O MANTTO'!E262="","",'CED. GRAL POR REP. O MANTTO'!E262)</f>
        <v/>
      </c>
      <c r="G256" s="55" t="str">
        <f>IF('CED. GRAL POR REP. O MANTTO'!F262="","",'CED. GRAL POR REP. O MANTTO'!F262)</f>
        <v/>
      </c>
      <c r="H256" s="74">
        <f>+'REPORTE MARZO IMROM'!M256</f>
        <v>0</v>
      </c>
      <c r="I256" s="31"/>
      <c r="J256" s="31"/>
      <c r="K256" s="31"/>
      <c r="L256" s="22">
        <f t="shared" si="10"/>
        <v>0</v>
      </c>
      <c r="M256" s="22">
        <f t="shared" si="11"/>
        <v>0</v>
      </c>
      <c r="N256" s="72">
        <f>+'REPORTE MARZO IMROM'!N256</f>
        <v>0</v>
      </c>
      <c r="O256" s="43"/>
      <c r="P256" s="44"/>
      <c r="Q256" s="51">
        <f>+'REPORTE MARZO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6" t="str">
        <f>IF('CED. GRAL POR REP. O MANTTO'!D263="","",'CED. GRAL POR REP. O MANTTO'!D263)</f>
        <v/>
      </c>
      <c r="E257" s="356"/>
      <c r="F257" s="30" t="str">
        <f>IF('CED. GRAL POR REP. O MANTTO'!E263="","",'CED. GRAL POR REP. O MANTTO'!E263)</f>
        <v/>
      </c>
      <c r="G257" s="55" t="str">
        <f>IF('CED. GRAL POR REP. O MANTTO'!F263="","",'CED. GRAL POR REP. O MANTTO'!F263)</f>
        <v/>
      </c>
      <c r="H257" s="74">
        <f>+'REPORTE MARZO IMROM'!M257</f>
        <v>0</v>
      </c>
      <c r="I257" s="31"/>
      <c r="J257" s="31"/>
      <c r="K257" s="31"/>
      <c r="L257" s="22">
        <f t="shared" si="10"/>
        <v>0</v>
      </c>
      <c r="M257" s="22">
        <f t="shared" si="11"/>
        <v>0</v>
      </c>
      <c r="N257" s="72">
        <f>+'REPORTE MARZO IMROM'!N257</f>
        <v>0</v>
      </c>
      <c r="O257" s="43"/>
      <c r="P257" s="44"/>
      <c r="Q257" s="51">
        <f>+'REPORTE MARZO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6" t="str">
        <f>IF('CED. GRAL POR REP. O MANTTO'!D264="","",'CED. GRAL POR REP. O MANTTO'!D264)</f>
        <v/>
      </c>
      <c r="E258" s="356"/>
      <c r="F258" s="30" t="str">
        <f>IF('CED. GRAL POR REP. O MANTTO'!E264="","",'CED. GRAL POR REP. O MANTTO'!E264)</f>
        <v/>
      </c>
      <c r="G258" s="55" t="str">
        <f>IF('CED. GRAL POR REP. O MANTTO'!F264="","",'CED. GRAL POR REP. O MANTTO'!F264)</f>
        <v/>
      </c>
      <c r="H258" s="74">
        <f>+'REPORTE MARZO IMROM'!M258</f>
        <v>0</v>
      </c>
      <c r="I258" s="31"/>
      <c r="J258" s="31"/>
      <c r="K258" s="31"/>
      <c r="L258" s="22">
        <f t="shared" si="10"/>
        <v>0</v>
      </c>
      <c r="M258" s="22">
        <f t="shared" si="11"/>
        <v>0</v>
      </c>
      <c r="N258" s="72">
        <f>+'REPORTE MARZO IMROM'!N258</f>
        <v>0</v>
      </c>
      <c r="O258" s="43"/>
      <c r="P258" s="44"/>
      <c r="Q258" s="51">
        <f>+'REPORTE MARZO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6" t="str">
        <f>IF('CED. GRAL POR REP. O MANTTO'!D265="","",'CED. GRAL POR REP. O MANTTO'!D265)</f>
        <v/>
      </c>
      <c r="E259" s="356"/>
      <c r="F259" s="30" t="str">
        <f>IF('CED. GRAL POR REP. O MANTTO'!E265="","",'CED. GRAL POR REP. O MANTTO'!E265)</f>
        <v/>
      </c>
      <c r="G259" s="55" t="str">
        <f>IF('CED. GRAL POR REP. O MANTTO'!F265="","",'CED. GRAL POR REP. O MANTTO'!F265)</f>
        <v/>
      </c>
      <c r="H259" s="74">
        <f>+'REPORTE MARZO IMROM'!M259</f>
        <v>0</v>
      </c>
      <c r="I259" s="31"/>
      <c r="J259" s="31"/>
      <c r="K259" s="31"/>
      <c r="L259" s="22">
        <f t="shared" si="10"/>
        <v>0</v>
      </c>
      <c r="M259" s="22">
        <f t="shared" si="11"/>
        <v>0</v>
      </c>
      <c r="N259" s="72">
        <f>+'REPORTE MARZO IMROM'!N259</f>
        <v>0</v>
      </c>
      <c r="O259" s="43"/>
      <c r="P259" s="44"/>
      <c r="Q259" s="51">
        <f>+'REPORTE MARZO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6" t="str">
        <f>IF('CED. GRAL POR REP. O MANTTO'!D266="","",'CED. GRAL POR REP. O MANTTO'!D266)</f>
        <v/>
      </c>
      <c r="E260" s="356"/>
      <c r="F260" s="30" t="str">
        <f>IF('CED. GRAL POR REP. O MANTTO'!E266="","",'CED. GRAL POR REP. O MANTTO'!E266)</f>
        <v/>
      </c>
      <c r="G260" s="55" t="str">
        <f>IF('CED. GRAL POR REP. O MANTTO'!F266="","",'CED. GRAL POR REP. O MANTTO'!F266)</f>
        <v/>
      </c>
      <c r="H260" s="74">
        <f>+'REPORTE MARZO IMROM'!M260</f>
        <v>0</v>
      </c>
      <c r="I260" s="31"/>
      <c r="J260" s="31"/>
      <c r="K260" s="31"/>
      <c r="L260" s="22">
        <f t="shared" si="10"/>
        <v>0</v>
      </c>
      <c r="M260" s="22">
        <f t="shared" si="11"/>
        <v>0</v>
      </c>
      <c r="N260" s="72">
        <f>+'REPORTE MARZO IMROM'!N260</f>
        <v>0</v>
      </c>
      <c r="O260" s="43"/>
      <c r="P260" s="44"/>
      <c r="Q260" s="51">
        <f>+'REPORTE MARZO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6" t="str">
        <f>IF('CED. GRAL POR REP. O MANTTO'!D267="","",'CED. GRAL POR REP. O MANTTO'!D267)</f>
        <v/>
      </c>
      <c r="E261" s="356"/>
      <c r="F261" s="30" t="str">
        <f>IF('CED. GRAL POR REP. O MANTTO'!E267="","",'CED. GRAL POR REP. O MANTTO'!E267)</f>
        <v/>
      </c>
      <c r="G261" s="55" t="str">
        <f>IF('CED. GRAL POR REP. O MANTTO'!F267="","",'CED. GRAL POR REP. O MANTTO'!F267)</f>
        <v/>
      </c>
      <c r="H261" s="74">
        <f>+'REPORTE MARZO IMROM'!M261</f>
        <v>0</v>
      </c>
      <c r="I261" s="31"/>
      <c r="J261" s="31"/>
      <c r="K261" s="31"/>
      <c r="L261" s="22">
        <f t="shared" si="10"/>
        <v>0</v>
      </c>
      <c r="M261" s="22">
        <f t="shared" si="11"/>
        <v>0</v>
      </c>
      <c r="N261" s="72">
        <f>+'REPORTE MARZO IMROM'!N261</f>
        <v>0</v>
      </c>
      <c r="O261" s="43"/>
      <c r="P261" s="44"/>
      <c r="Q261" s="51">
        <f>+'REPORTE MARZO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6" t="str">
        <f>IF('CED. GRAL POR REP. O MANTTO'!D268="","",'CED. GRAL POR REP. O MANTTO'!D268)</f>
        <v/>
      </c>
      <c r="E262" s="356"/>
      <c r="F262" s="30" t="str">
        <f>IF('CED. GRAL POR REP. O MANTTO'!E268="","",'CED. GRAL POR REP. O MANTTO'!E268)</f>
        <v/>
      </c>
      <c r="G262" s="55" t="str">
        <f>IF('CED. GRAL POR REP. O MANTTO'!F268="","",'CED. GRAL POR REP. O MANTTO'!F268)</f>
        <v/>
      </c>
      <c r="H262" s="74">
        <f>+'REPORTE MARZO IMROM'!M262</f>
        <v>0</v>
      </c>
      <c r="I262" s="31"/>
      <c r="J262" s="31"/>
      <c r="K262" s="31"/>
      <c r="L262" s="22">
        <f t="shared" si="10"/>
        <v>0</v>
      </c>
      <c r="M262" s="22">
        <f t="shared" si="11"/>
        <v>0</v>
      </c>
      <c r="N262" s="72">
        <f>+'REPORTE MARZO IMROM'!N262</f>
        <v>0</v>
      </c>
      <c r="O262" s="43"/>
      <c r="P262" s="44"/>
      <c r="Q262" s="51">
        <f>+'REPORTE MARZO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6" t="str">
        <f>IF('CED. GRAL POR REP. O MANTTO'!D269="","",'CED. GRAL POR REP. O MANTTO'!D269)</f>
        <v/>
      </c>
      <c r="E263" s="356"/>
      <c r="F263" s="30" t="str">
        <f>IF('CED. GRAL POR REP. O MANTTO'!E269="","",'CED. GRAL POR REP. O MANTTO'!E269)</f>
        <v/>
      </c>
      <c r="G263" s="55" t="str">
        <f>IF('CED. GRAL POR REP. O MANTTO'!F269="","",'CED. GRAL POR REP. O MANTTO'!F269)</f>
        <v/>
      </c>
      <c r="H263" s="74">
        <f>+'REPORTE MARZO IMROM'!M263</f>
        <v>0</v>
      </c>
      <c r="I263" s="31"/>
      <c r="J263" s="31"/>
      <c r="K263" s="31"/>
      <c r="L263" s="22">
        <f t="shared" si="10"/>
        <v>0</v>
      </c>
      <c r="M263" s="22">
        <f t="shared" si="11"/>
        <v>0</v>
      </c>
      <c r="N263" s="72">
        <f>+'REPORTE MARZO IMROM'!N263</f>
        <v>0</v>
      </c>
      <c r="O263" s="43"/>
      <c r="P263" s="44"/>
      <c r="Q263" s="51">
        <f>+'REPORTE MARZO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6" t="str">
        <f>IF('CED. GRAL POR REP. O MANTTO'!D270="","",'CED. GRAL POR REP. O MANTTO'!D270)</f>
        <v/>
      </c>
      <c r="E264" s="356"/>
      <c r="F264" s="30" t="str">
        <f>IF('CED. GRAL POR REP. O MANTTO'!E270="","",'CED. GRAL POR REP. O MANTTO'!E270)</f>
        <v/>
      </c>
      <c r="G264" s="55" t="str">
        <f>IF('CED. GRAL POR REP. O MANTTO'!F270="","",'CED. GRAL POR REP. O MANTTO'!F270)</f>
        <v/>
      </c>
      <c r="H264" s="74">
        <f>+'REPORTE MARZO IMROM'!M264</f>
        <v>0</v>
      </c>
      <c r="I264" s="31"/>
      <c r="J264" s="31"/>
      <c r="K264" s="31"/>
      <c r="L264" s="22">
        <f t="shared" si="10"/>
        <v>0</v>
      </c>
      <c r="M264" s="22">
        <f t="shared" si="11"/>
        <v>0</v>
      </c>
      <c r="N264" s="72">
        <f>+'REPORTE MARZO IMROM'!N264</f>
        <v>0</v>
      </c>
      <c r="O264" s="43"/>
      <c r="P264" s="44"/>
      <c r="Q264" s="51">
        <f>+'REPORTE MARZO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6" t="str">
        <f>IF('CED. GRAL POR REP. O MANTTO'!D271="","",'CED. GRAL POR REP. O MANTTO'!D271)</f>
        <v/>
      </c>
      <c r="E265" s="356"/>
      <c r="F265" s="30" t="str">
        <f>IF('CED. GRAL POR REP. O MANTTO'!E271="","",'CED. GRAL POR REP. O MANTTO'!E271)</f>
        <v/>
      </c>
      <c r="G265" s="55" t="str">
        <f>IF('CED. GRAL POR REP. O MANTTO'!F271="","",'CED. GRAL POR REP. O MANTTO'!F271)</f>
        <v/>
      </c>
      <c r="H265" s="74">
        <f>+'REPORTE MARZO IMROM'!M265</f>
        <v>0</v>
      </c>
      <c r="I265" s="31"/>
      <c r="J265" s="31"/>
      <c r="K265" s="31"/>
      <c r="L265" s="22">
        <f t="shared" si="10"/>
        <v>0</v>
      </c>
      <c r="M265" s="22">
        <f t="shared" si="11"/>
        <v>0</v>
      </c>
      <c r="N265" s="72">
        <f>+'REPORTE MARZO IMROM'!N265</f>
        <v>0</v>
      </c>
      <c r="O265" s="43"/>
      <c r="P265" s="44"/>
      <c r="Q265" s="51">
        <f>+'REPORTE MARZO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6" t="str">
        <f>IF('CED. GRAL POR REP. O MANTTO'!D272="","",'CED. GRAL POR REP. O MANTTO'!D272)</f>
        <v/>
      </c>
      <c r="E266" s="356"/>
      <c r="F266" s="30" t="str">
        <f>IF('CED. GRAL POR REP. O MANTTO'!E272="","",'CED. GRAL POR REP. O MANTTO'!E272)</f>
        <v/>
      </c>
      <c r="G266" s="55" t="str">
        <f>IF('CED. GRAL POR REP. O MANTTO'!F272="","",'CED. GRAL POR REP. O MANTTO'!F272)</f>
        <v/>
      </c>
      <c r="H266" s="74">
        <f>+'REPORTE MARZO IMROM'!M266</f>
        <v>0</v>
      </c>
      <c r="I266" s="31"/>
      <c r="J266" s="31"/>
      <c r="K266" s="31"/>
      <c r="L266" s="22">
        <f t="shared" si="10"/>
        <v>0</v>
      </c>
      <c r="M266" s="22">
        <f t="shared" si="11"/>
        <v>0</v>
      </c>
      <c r="N266" s="72">
        <f>+'REPORTE MARZO IMROM'!N266</f>
        <v>0</v>
      </c>
      <c r="O266" s="43"/>
      <c r="P266" s="44"/>
      <c r="Q266" s="51">
        <f>+'REPORTE MARZO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6" t="str">
        <f>IF('CED. GRAL POR REP. O MANTTO'!D273="","",'CED. GRAL POR REP. O MANTTO'!D273)</f>
        <v/>
      </c>
      <c r="E267" s="356"/>
      <c r="F267" s="30" t="str">
        <f>IF('CED. GRAL POR REP. O MANTTO'!E273="","",'CED. GRAL POR REP. O MANTTO'!E273)</f>
        <v/>
      </c>
      <c r="G267" s="55" t="str">
        <f>IF('CED. GRAL POR REP. O MANTTO'!F273="","",'CED. GRAL POR REP. O MANTTO'!F273)</f>
        <v/>
      </c>
      <c r="H267" s="74">
        <f>+'REPORTE MARZO IMROM'!M267</f>
        <v>0</v>
      </c>
      <c r="I267" s="31"/>
      <c r="J267" s="31"/>
      <c r="K267" s="31"/>
      <c r="L267" s="22">
        <f t="shared" si="10"/>
        <v>0</v>
      </c>
      <c r="M267" s="22">
        <f t="shared" si="11"/>
        <v>0</v>
      </c>
      <c r="N267" s="72">
        <f>+'REPORTE MARZO IMROM'!N267</f>
        <v>0</v>
      </c>
      <c r="O267" s="43"/>
      <c r="P267" s="44"/>
      <c r="Q267" s="51">
        <f>+'REPORTE MARZO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6" t="str">
        <f>IF('CED. GRAL POR REP. O MANTTO'!D274="","",'CED. GRAL POR REP. O MANTTO'!D274)</f>
        <v/>
      </c>
      <c r="E268" s="356"/>
      <c r="F268" s="30" t="str">
        <f>IF('CED. GRAL POR REP. O MANTTO'!E274="","",'CED. GRAL POR REP. O MANTTO'!E274)</f>
        <v/>
      </c>
      <c r="G268" s="55" t="str">
        <f>IF('CED. GRAL POR REP. O MANTTO'!F274="","",'CED. GRAL POR REP. O MANTTO'!F274)</f>
        <v/>
      </c>
      <c r="H268" s="74">
        <f>+'REPORTE MARZO IMROM'!M268</f>
        <v>0</v>
      </c>
      <c r="I268" s="31"/>
      <c r="J268" s="31"/>
      <c r="K268" s="31"/>
      <c r="L268" s="22">
        <f t="shared" si="10"/>
        <v>0</v>
      </c>
      <c r="M268" s="22">
        <f t="shared" si="11"/>
        <v>0</v>
      </c>
      <c r="N268" s="72">
        <f>+'REPORTE MARZO IMROM'!N268</f>
        <v>0</v>
      </c>
      <c r="O268" s="43"/>
      <c r="P268" s="44"/>
      <c r="Q268" s="51">
        <f>+'REPORTE MARZO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6" t="str">
        <f>IF('CED. GRAL POR REP. O MANTTO'!D275="","",'CED. GRAL POR REP. O MANTTO'!D275)</f>
        <v/>
      </c>
      <c r="E269" s="356"/>
      <c r="F269" s="30" t="str">
        <f>IF('CED. GRAL POR REP. O MANTTO'!E275="","",'CED. GRAL POR REP. O MANTTO'!E275)</f>
        <v/>
      </c>
      <c r="G269" s="55" t="str">
        <f>IF('CED. GRAL POR REP. O MANTTO'!F275="","",'CED. GRAL POR REP. O MANTTO'!F275)</f>
        <v/>
      </c>
      <c r="H269" s="74">
        <f>+'REPORTE MARZO IMROM'!M269</f>
        <v>0</v>
      </c>
      <c r="I269" s="31"/>
      <c r="J269" s="31"/>
      <c r="K269" s="31"/>
      <c r="L269" s="22">
        <f t="shared" si="10"/>
        <v>0</v>
      </c>
      <c r="M269" s="22">
        <f t="shared" si="11"/>
        <v>0</v>
      </c>
      <c r="N269" s="72">
        <f>+'REPORTE MARZO IMROM'!N269</f>
        <v>0</v>
      </c>
      <c r="O269" s="43"/>
      <c r="P269" s="44"/>
      <c r="Q269" s="51">
        <f>+'REPORTE MARZO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6" t="str">
        <f>IF('CED. GRAL POR REP. O MANTTO'!D276="","",'CED. GRAL POR REP. O MANTTO'!D276)</f>
        <v/>
      </c>
      <c r="E270" s="356"/>
      <c r="F270" s="30" t="str">
        <f>IF('CED. GRAL POR REP. O MANTTO'!E276="","",'CED. GRAL POR REP. O MANTTO'!E276)</f>
        <v/>
      </c>
      <c r="G270" s="55" t="str">
        <f>IF('CED. GRAL POR REP. O MANTTO'!F276="","",'CED. GRAL POR REP. O MANTTO'!F276)</f>
        <v/>
      </c>
      <c r="H270" s="74">
        <f>+'REPORTE MARZO IMROM'!M270</f>
        <v>0</v>
      </c>
      <c r="I270" s="31"/>
      <c r="J270" s="31"/>
      <c r="K270" s="31"/>
      <c r="L270" s="22">
        <f t="shared" si="10"/>
        <v>0</v>
      </c>
      <c r="M270" s="22">
        <f t="shared" si="11"/>
        <v>0</v>
      </c>
      <c r="N270" s="72">
        <f>+'REPORTE MARZO IMROM'!N270</f>
        <v>0</v>
      </c>
      <c r="O270" s="43"/>
      <c r="P270" s="44"/>
      <c r="Q270" s="51">
        <f>+'REPORTE MARZO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6" t="str">
        <f>IF('CED. GRAL POR REP. O MANTTO'!D277="","",'CED. GRAL POR REP. O MANTTO'!D277)</f>
        <v/>
      </c>
      <c r="E271" s="356"/>
      <c r="F271" s="30" t="str">
        <f>IF('CED. GRAL POR REP. O MANTTO'!E277="","",'CED. GRAL POR REP. O MANTTO'!E277)</f>
        <v/>
      </c>
      <c r="G271" s="55" t="str">
        <f>IF('CED. GRAL POR REP. O MANTTO'!F277="","",'CED. GRAL POR REP. O MANTTO'!F277)</f>
        <v/>
      </c>
      <c r="H271" s="74">
        <f>+'REPORTE MARZO IMROM'!M271</f>
        <v>0</v>
      </c>
      <c r="I271" s="31"/>
      <c r="J271" s="31"/>
      <c r="K271" s="31"/>
      <c r="L271" s="22">
        <f t="shared" si="10"/>
        <v>0</v>
      </c>
      <c r="M271" s="22">
        <f t="shared" si="11"/>
        <v>0</v>
      </c>
      <c r="N271" s="72">
        <f>+'REPORTE MARZO IMROM'!N271</f>
        <v>0</v>
      </c>
      <c r="O271" s="43"/>
      <c r="P271" s="44"/>
      <c r="Q271" s="51">
        <f>+'REPORTE MARZO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6" t="str">
        <f>IF('CED. GRAL POR REP. O MANTTO'!D278="","",'CED. GRAL POR REP. O MANTTO'!D278)</f>
        <v/>
      </c>
      <c r="E272" s="356"/>
      <c r="F272" s="30" t="str">
        <f>IF('CED. GRAL POR REP. O MANTTO'!E278="","",'CED. GRAL POR REP. O MANTTO'!E278)</f>
        <v/>
      </c>
      <c r="G272" s="55" t="str">
        <f>IF('CED. GRAL POR REP. O MANTTO'!F278="","",'CED. GRAL POR REP. O MANTTO'!F278)</f>
        <v/>
      </c>
      <c r="H272" s="74">
        <f>+'REPORTE MARZO IMROM'!M272</f>
        <v>0</v>
      </c>
      <c r="I272" s="31"/>
      <c r="J272" s="31"/>
      <c r="K272" s="31"/>
      <c r="L272" s="22">
        <f t="shared" si="10"/>
        <v>0</v>
      </c>
      <c r="M272" s="22">
        <f t="shared" si="11"/>
        <v>0</v>
      </c>
      <c r="N272" s="72">
        <f>+'REPORTE MARZO IMROM'!N272</f>
        <v>0</v>
      </c>
      <c r="O272" s="43"/>
      <c r="P272" s="44"/>
      <c r="Q272" s="51">
        <f>+'REPORTE MARZO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6" t="str">
        <f>IF('CED. GRAL POR REP. O MANTTO'!D279="","",'CED. GRAL POR REP. O MANTTO'!D279)</f>
        <v/>
      </c>
      <c r="E273" s="356"/>
      <c r="F273" s="30" t="str">
        <f>IF('CED. GRAL POR REP. O MANTTO'!E279="","",'CED. GRAL POR REP. O MANTTO'!E279)</f>
        <v/>
      </c>
      <c r="G273" s="55" t="str">
        <f>IF('CED. GRAL POR REP. O MANTTO'!F279="","",'CED. GRAL POR REP. O MANTTO'!F279)</f>
        <v/>
      </c>
      <c r="H273" s="74">
        <f>+'REPORTE MARZO IMROM'!M273</f>
        <v>0</v>
      </c>
      <c r="I273" s="31"/>
      <c r="J273" s="31"/>
      <c r="K273" s="31"/>
      <c r="L273" s="22">
        <f t="shared" si="10"/>
        <v>0</v>
      </c>
      <c r="M273" s="22">
        <f t="shared" si="11"/>
        <v>0</v>
      </c>
      <c r="N273" s="72">
        <f>+'REPORTE MARZO IMROM'!N273</f>
        <v>0</v>
      </c>
      <c r="O273" s="43"/>
      <c r="P273" s="44"/>
      <c r="Q273" s="51">
        <f>+'REPORTE MARZO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6" t="str">
        <f>IF('CED. GRAL POR REP. O MANTTO'!D280="","",'CED. GRAL POR REP. O MANTTO'!D280)</f>
        <v/>
      </c>
      <c r="E274" s="356"/>
      <c r="F274" s="30" t="str">
        <f>IF('CED. GRAL POR REP. O MANTTO'!E280="","",'CED. GRAL POR REP. O MANTTO'!E280)</f>
        <v/>
      </c>
      <c r="G274" s="55" t="str">
        <f>IF('CED. GRAL POR REP. O MANTTO'!F280="","",'CED. GRAL POR REP. O MANTTO'!F280)</f>
        <v/>
      </c>
      <c r="H274" s="74">
        <f>+'REPORTE MARZO IMROM'!M274</f>
        <v>0</v>
      </c>
      <c r="I274" s="31"/>
      <c r="J274" s="31"/>
      <c r="K274" s="31"/>
      <c r="L274" s="22">
        <f t="shared" si="10"/>
        <v>0</v>
      </c>
      <c r="M274" s="22">
        <f t="shared" si="11"/>
        <v>0</v>
      </c>
      <c r="N274" s="72">
        <f>+'REPORTE MARZO IMROM'!N274</f>
        <v>0</v>
      </c>
      <c r="O274" s="43"/>
      <c r="P274" s="44"/>
      <c r="Q274" s="51">
        <f>+'REPORTE MARZO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6" t="str">
        <f>IF('CED. GRAL POR REP. O MANTTO'!D281="","",'CED. GRAL POR REP. O MANTTO'!D281)</f>
        <v/>
      </c>
      <c r="E275" s="356"/>
      <c r="F275" s="30" t="str">
        <f>IF('CED. GRAL POR REP. O MANTTO'!E281="","",'CED. GRAL POR REP. O MANTTO'!E281)</f>
        <v/>
      </c>
      <c r="G275" s="55" t="str">
        <f>IF('CED. GRAL POR REP. O MANTTO'!F281="","",'CED. GRAL POR REP. O MANTTO'!F281)</f>
        <v/>
      </c>
      <c r="H275" s="74">
        <f>+'REPORTE MARZO IMROM'!M275</f>
        <v>0</v>
      </c>
      <c r="I275" s="31"/>
      <c r="J275" s="31"/>
      <c r="K275" s="31"/>
      <c r="L275" s="22">
        <f t="shared" si="10"/>
        <v>0</v>
      </c>
      <c r="M275" s="22">
        <f t="shared" si="11"/>
        <v>0</v>
      </c>
      <c r="N275" s="72">
        <f>+'REPORTE MARZO IMROM'!N275</f>
        <v>0</v>
      </c>
      <c r="O275" s="43"/>
      <c r="P275" s="44"/>
      <c r="Q275" s="51">
        <f>+'REPORTE MARZO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6" t="str">
        <f>IF('CED. GRAL POR REP. O MANTTO'!D282="","",'CED. GRAL POR REP. O MANTTO'!D282)</f>
        <v/>
      </c>
      <c r="E276" s="356"/>
      <c r="F276" s="30" t="str">
        <f>IF('CED. GRAL POR REP. O MANTTO'!E282="","",'CED. GRAL POR REP. O MANTTO'!E282)</f>
        <v/>
      </c>
      <c r="G276" s="55" t="str">
        <f>IF('CED. GRAL POR REP. O MANTTO'!F282="","",'CED. GRAL POR REP. O MANTTO'!F282)</f>
        <v/>
      </c>
      <c r="H276" s="74">
        <f>+'REPORTE MARZO IMROM'!M276</f>
        <v>0</v>
      </c>
      <c r="I276" s="31"/>
      <c r="J276" s="31"/>
      <c r="K276" s="31"/>
      <c r="L276" s="22">
        <f t="shared" ref="L276:L339" si="13">I276+J276+K276</f>
        <v>0</v>
      </c>
      <c r="M276" s="22">
        <f t="shared" ref="M276:M339" si="14">H276+L276</f>
        <v>0</v>
      </c>
      <c r="N276" s="72">
        <f>+'REPORTE MARZO IMROM'!N276</f>
        <v>0</v>
      </c>
      <c r="O276" s="43"/>
      <c r="P276" s="44"/>
      <c r="Q276" s="51">
        <f>+'REPORTE MARZO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6" t="str">
        <f>IF('CED. GRAL POR REP. O MANTTO'!D283="","",'CED. GRAL POR REP. O MANTTO'!D283)</f>
        <v/>
      </c>
      <c r="E277" s="356"/>
      <c r="F277" s="30" t="str">
        <f>IF('CED. GRAL POR REP. O MANTTO'!E283="","",'CED. GRAL POR REP. O MANTTO'!E283)</f>
        <v/>
      </c>
      <c r="G277" s="55" t="str">
        <f>IF('CED. GRAL POR REP. O MANTTO'!F283="","",'CED. GRAL POR REP. O MANTTO'!F283)</f>
        <v/>
      </c>
      <c r="H277" s="74">
        <f>+'REPORTE MARZO IMROM'!M277</f>
        <v>0</v>
      </c>
      <c r="I277" s="31"/>
      <c r="J277" s="31"/>
      <c r="K277" s="31"/>
      <c r="L277" s="22">
        <f t="shared" si="13"/>
        <v>0</v>
      </c>
      <c r="M277" s="22">
        <f t="shared" si="14"/>
        <v>0</v>
      </c>
      <c r="N277" s="72">
        <f>+'REPORTE MARZO IMROM'!N277</f>
        <v>0</v>
      </c>
      <c r="O277" s="43"/>
      <c r="P277" s="44"/>
      <c r="Q277" s="51">
        <f>+'REPORTE MARZO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6" t="str">
        <f>IF('CED. GRAL POR REP. O MANTTO'!D284="","",'CED. GRAL POR REP. O MANTTO'!D284)</f>
        <v/>
      </c>
      <c r="E278" s="356"/>
      <c r="F278" s="30" t="str">
        <f>IF('CED. GRAL POR REP. O MANTTO'!E284="","",'CED. GRAL POR REP. O MANTTO'!E284)</f>
        <v/>
      </c>
      <c r="G278" s="55" t="str">
        <f>IF('CED. GRAL POR REP. O MANTTO'!F284="","",'CED. GRAL POR REP. O MANTTO'!F284)</f>
        <v/>
      </c>
      <c r="H278" s="74">
        <f>+'REPORTE MARZO IMROM'!M278</f>
        <v>0</v>
      </c>
      <c r="I278" s="31"/>
      <c r="J278" s="31"/>
      <c r="K278" s="31"/>
      <c r="L278" s="22">
        <f t="shared" si="13"/>
        <v>0</v>
      </c>
      <c r="M278" s="22">
        <f t="shared" si="14"/>
        <v>0</v>
      </c>
      <c r="N278" s="72">
        <f>+'REPORTE MARZO IMROM'!N278</f>
        <v>0</v>
      </c>
      <c r="O278" s="43"/>
      <c r="P278" s="44"/>
      <c r="Q278" s="51">
        <f>+'REPORTE MARZO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6" t="str">
        <f>IF('CED. GRAL POR REP. O MANTTO'!D285="","",'CED. GRAL POR REP. O MANTTO'!D285)</f>
        <v/>
      </c>
      <c r="E279" s="356"/>
      <c r="F279" s="30" t="str">
        <f>IF('CED. GRAL POR REP. O MANTTO'!E285="","",'CED. GRAL POR REP. O MANTTO'!E285)</f>
        <v/>
      </c>
      <c r="G279" s="55" t="str">
        <f>IF('CED. GRAL POR REP. O MANTTO'!F285="","",'CED. GRAL POR REP. O MANTTO'!F285)</f>
        <v/>
      </c>
      <c r="H279" s="74">
        <f>+'REPORTE MARZO IMROM'!M279</f>
        <v>0</v>
      </c>
      <c r="I279" s="31"/>
      <c r="J279" s="31"/>
      <c r="K279" s="31"/>
      <c r="L279" s="22">
        <f t="shared" si="13"/>
        <v>0</v>
      </c>
      <c r="M279" s="22">
        <f t="shared" si="14"/>
        <v>0</v>
      </c>
      <c r="N279" s="72">
        <f>+'REPORTE MARZO IMROM'!N279</f>
        <v>0</v>
      </c>
      <c r="O279" s="43"/>
      <c r="P279" s="44"/>
      <c r="Q279" s="51">
        <f>+'REPORTE MARZO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6" t="str">
        <f>IF('CED. GRAL POR REP. O MANTTO'!D286="","",'CED. GRAL POR REP. O MANTTO'!D286)</f>
        <v/>
      </c>
      <c r="E280" s="356"/>
      <c r="F280" s="30" t="str">
        <f>IF('CED. GRAL POR REP. O MANTTO'!E286="","",'CED. GRAL POR REP. O MANTTO'!E286)</f>
        <v/>
      </c>
      <c r="G280" s="55" t="str">
        <f>IF('CED. GRAL POR REP. O MANTTO'!F286="","",'CED. GRAL POR REP. O MANTTO'!F286)</f>
        <v/>
      </c>
      <c r="H280" s="74">
        <f>+'REPORTE MARZO IMROM'!M280</f>
        <v>0</v>
      </c>
      <c r="I280" s="31"/>
      <c r="J280" s="31"/>
      <c r="K280" s="31"/>
      <c r="L280" s="22">
        <f t="shared" si="13"/>
        <v>0</v>
      </c>
      <c r="M280" s="22">
        <f t="shared" si="14"/>
        <v>0</v>
      </c>
      <c r="N280" s="72">
        <f>+'REPORTE MARZO IMROM'!N280</f>
        <v>0</v>
      </c>
      <c r="O280" s="43"/>
      <c r="P280" s="44"/>
      <c r="Q280" s="51">
        <f>+'REPORTE MARZO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6" t="str">
        <f>IF('CED. GRAL POR REP. O MANTTO'!D287="","",'CED. GRAL POR REP. O MANTTO'!D287)</f>
        <v/>
      </c>
      <c r="E281" s="356"/>
      <c r="F281" s="30" t="str">
        <f>IF('CED. GRAL POR REP. O MANTTO'!E287="","",'CED. GRAL POR REP. O MANTTO'!E287)</f>
        <v/>
      </c>
      <c r="G281" s="55" t="str">
        <f>IF('CED. GRAL POR REP. O MANTTO'!F287="","",'CED. GRAL POR REP. O MANTTO'!F287)</f>
        <v/>
      </c>
      <c r="H281" s="74">
        <f>+'REPORTE MARZO IMROM'!M281</f>
        <v>0</v>
      </c>
      <c r="I281" s="31"/>
      <c r="J281" s="31"/>
      <c r="K281" s="31"/>
      <c r="L281" s="22">
        <f t="shared" si="13"/>
        <v>0</v>
      </c>
      <c r="M281" s="22">
        <f t="shared" si="14"/>
        <v>0</v>
      </c>
      <c r="N281" s="72">
        <f>+'REPORTE MARZO IMROM'!N281</f>
        <v>0</v>
      </c>
      <c r="O281" s="43"/>
      <c r="P281" s="44"/>
      <c r="Q281" s="51">
        <f>+'REPORTE MARZO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6" t="str">
        <f>IF('CED. GRAL POR REP. O MANTTO'!D288="","",'CED. GRAL POR REP. O MANTTO'!D288)</f>
        <v/>
      </c>
      <c r="E282" s="356"/>
      <c r="F282" s="30" t="str">
        <f>IF('CED. GRAL POR REP. O MANTTO'!E288="","",'CED. GRAL POR REP. O MANTTO'!E288)</f>
        <v/>
      </c>
      <c r="G282" s="55" t="str">
        <f>IF('CED. GRAL POR REP. O MANTTO'!F288="","",'CED. GRAL POR REP. O MANTTO'!F288)</f>
        <v/>
      </c>
      <c r="H282" s="74">
        <f>+'REPORTE MARZO IMROM'!M282</f>
        <v>0</v>
      </c>
      <c r="I282" s="31"/>
      <c r="J282" s="31"/>
      <c r="K282" s="31"/>
      <c r="L282" s="22">
        <f t="shared" si="13"/>
        <v>0</v>
      </c>
      <c r="M282" s="22">
        <f t="shared" si="14"/>
        <v>0</v>
      </c>
      <c r="N282" s="72">
        <f>+'REPORTE MARZO IMROM'!N282</f>
        <v>0</v>
      </c>
      <c r="O282" s="43"/>
      <c r="P282" s="44"/>
      <c r="Q282" s="51">
        <f>+'REPORTE MARZO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6" t="str">
        <f>IF('CED. GRAL POR REP. O MANTTO'!D289="","",'CED. GRAL POR REP. O MANTTO'!D289)</f>
        <v/>
      </c>
      <c r="E283" s="356"/>
      <c r="F283" s="30" t="str">
        <f>IF('CED. GRAL POR REP. O MANTTO'!E289="","",'CED. GRAL POR REP. O MANTTO'!E289)</f>
        <v/>
      </c>
      <c r="G283" s="55" t="str">
        <f>IF('CED. GRAL POR REP. O MANTTO'!F289="","",'CED. GRAL POR REP. O MANTTO'!F289)</f>
        <v/>
      </c>
      <c r="H283" s="74">
        <f>+'REPORTE MARZO IMROM'!M283</f>
        <v>0</v>
      </c>
      <c r="I283" s="31"/>
      <c r="J283" s="31"/>
      <c r="K283" s="31"/>
      <c r="L283" s="22">
        <f t="shared" si="13"/>
        <v>0</v>
      </c>
      <c r="M283" s="22">
        <f t="shared" si="14"/>
        <v>0</v>
      </c>
      <c r="N283" s="72">
        <f>+'REPORTE MARZO IMROM'!N283</f>
        <v>0</v>
      </c>
      <c r="O283" s="43"/>
      <c r="P283" s="44"/>
      <c r="Q283" s="51">
        <f>+'REPORTE MARZO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6" t="str">
        <f>IF('CED. GRAL POR REP. O MANTTO'!D290="","",'CED. GRAL POR REP. O MANTTO'!D290)</f>
        <v/>
      </c>
      <c r="E284" s="356"/>
      <c r="F284" s="30" t="str">
        <f>IF('CED. GRAL POR REP. O MANTTO'!E290="","",'CED. GRAL POR REP. O MANTTO'!E290)</f>
        <v/>
      </c>
      <c r="G284" s="55" t="str">
        <f>IF('CED. GRAL POR REP. O MANTTO'!F290="","",'CED. GRAL POR REP. O MANTTO'!F290)</f>
        <v/>
      </c>
      <c r="H284" s="74">
        <f>+'REPORTE MARZO IMROM'!M284</f>
        <v>0</v>
      </c>
      <c r="I284" s="31"/>
      <c r="J284" s="31"/>
      <c r="K284" s="31"/>
      <c r="L284" s="22">
        <f t="shared" si="13"/>
        <v>0</v>
      </c>
      <c r="M284" s="22">
        <f t="shared" si="14"/>
        <v>0</v>
      </c>
      <c r="N284" s="72">
        <f>+'REPORTE MARZO IMROM'!N284</f>
        <v>0</v>
      </c>
      <c r="O284" s="43"/>
      <c r="P284" s="44"/>
      <c r="Q284" s="51">
        <f>+'REPORTE MARZO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6" t="str">
        <f>IF('CED. GRAL POR REP. O MANTTO'!D291="","",'CED. GRAL POR REP. O MANTTO'!D291)</f>
        <v/>
      </c>
      <c r="E285" s="356"/>
      <c r="F285" s="30" t="str">
        <f>IF('CED. GRAL POR REP. O MANTTO'!E291="","",'CED. GRAL POR REP. O MANTTO'!E291)</f>
        <v/>
      </c>
      <c r="G285" s="55" t="str">
        <f>IF('CED. GRAL POR REP. O MANTTO'!F291="","",'CED. GRAL POR REP. O MANTTO'!F291)</f>
        <v/>
      </c>
      <c r="H285" s="74">
        <f>+'REPORTE MARZO IMROM'!M285</f>
        <v>0</v>
      </c>
      <c r="I285" s="31"/>
      <c r="J285" s="31"/>
      <c r="K285" s="31"/>
      <c r="L285" s="22">
        <f t="shared" si="13"/>
        <v>0</v>
      </c>
      <c r="M285" s="22">
        <f t="shared" si="14"/>
        <v>0</v>
      </c>
      <c r="N285" s="72">
        <f>+'REPORTE MARZO IMROM'!N285</f>
        <v>0</v>
      </c>
      <c r="O285" s="43"/>
      <c r="P285" s="44"/>
      <c r="Q285" s="51">
        <f>+'REPORTE MARZO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6" t="str">
        <f>IF('CED. GRAL POR REP. O MANTTO'!D292="","",'CED. GRAL POR REP. O MANTTO'!D292)</f>
        <v/>
      </c>
      <c r="E286" s="356"/>
      <c r="F286" s="30" t="str">
        <f>IF('CED. GRAL POR REP. O MANTTO'!E292="","",'CED. GRAL POR REP. O MANTTO'!E292)</f>
        <v/>
      </c>
      <c r="G286" s="55" t="str">
        <f>IF('CED. GRAL POR REP. O MANTTO'!F292="","",'CED. GRAL POR REP. O MANTTO'!F292)</f>
        <v/>
      </c>
      <c r="H286" s="74">
        <f>+'REPORTE MARZO IMROM'!M286</f>
        <v>0</v>
      </c>
      <c r="I286" s="31"/>
      <c r="J286" s="31"/>
      <c r="K286" s="31"/>
      <c r="L286" s="22">
        <f t="shared" si="13"/>
        <v>0</v>
      </c>
      <c r="M286" s="22">
        <f t="shared" si="14"/>
        <v>0</v>
      </c>
      <c r="N286" s="72">
        <f>+'REPORTE MARZO IMROM'!N286</f>
        <v>0</v>
      </c>
      <c r="O286" s="43"/>
      <c r="P286" s="44"/>
      <c r="Q286" s="51">
        <f>+'REPORTE MARZO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6" t="str">
        <f>IF('CED. GRAL POR REP. O MANTTO'!D293="","",'CED. GRAL POR REP. O MANTTO'!D293)</f>
        <v/>
      </c>
      <c r="E287" s="356"/>
      <c r="F287" s="30" t="str">
        <f>IF('CED. GRAL POR REP. O MANTTO'!E293="","",'CED. GRAL POR REP. O MANTTO'!E293)</f>
        <v/>
      </c>
      <c r="G287" s="55" t="str">
        <f>IF('CED. GRAL POR REP. O MANTTO'!F293="","",'CED. GRAL POR REP. O MANTTO'!F293)</f>
        <v/>
      </c>
      <c r="H287" s="74">
        <f>+'REPORTE MARZO IMROM'!M287</f>
        <v>0</v>
      </c>
      <c r="I287" s="31"/>
      <c r="J287" s="31"/>
      <c r="K287" s="31"/>
      <c r="L287" s="22">
        <f t="shared" si="13"/>
        <v>0</v>
      </c>
      <c r="M287" s="22">
        <f t="shared" si="14"/>
        <v>0</v>
      </c>
      <c r="N287" s="72">
        <f>+'REPORTE MARZO IMROM'!N287</f>
        <v>0</v>
      </c>
      <c r="O287" s="43"/>
      <c r="P287" s="44"/>
      <c r="Q287" s="51">
        <f>+'REPORTE MARZO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6" t="str">
        <f>IF('CED. GRAL POR REP. O MANTTO'!D294="","",'CED. GRAL POR REP. O MANTTO'!D294)</f>
        <v/>
      </c>
      <c r="E288" s="356"/>
      <c r="F288" s="30" t="str">
        <f>IF('CED. GRAL POR REP. O MANTTO'!E294="","",'CED. GRAL POR REP. O MANTTO'!E294)</f>
        <v/>
      </c>
      <c r="G288" s="55" t="str">
        <f>IF('CED. GRAL POR REP. O MANTTO'!F294="","",'CED. GRAL POR REP. O MANTTO'!F294)</f>
        <v/>
      </c>
      <c r="H288" s="74">
        <f>+'REPORTE MARZO IMROM'!M288</f>
        <v>0</v>
      </c>
      <c r="I288" s="31"/>
      <c r="J288" s="31"/>
      <c r="K288" s="31"/>
      <c r="L288" s="22">
        <f t="shared" si="13"/>
        <v>0</v>
      </c>
      <c r="M288" s="22">
        <f t="shared" si="14"/>
        <v>0</v>
      </c>
      <c r="N288" s="72">
        <f>+'REPORTE MARZO IMROM'!N288</f>
        <v>0</v>
      </c>
      <c r="O288" s="43"/>
      <c r="P288" s="44"/>
      <c r="Q288" s="51">
        <f>+'REPORTE MARZO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6" t="str">
        <f>IF('CED. GRAL POR REP. O MANTTO'!D295="","",'CED. GRAL POR REP. O MANTTO'!D295)</f>
        <v/>
      </c>
      <c r="E289" s="356"/>
      <c r="F289" s="30" t="str">
        <f>IF('CED. GRAL POR REP. O MANTTO'!E295="","",'CED. GRAL POR REP. O MANTTO'!E295)</f>
        <v/>
      </c>
      <c r="G289" s="55" t="str">
        <f>IF('CED. GRAL POR REP. O MANTTO'!F295="","",'CED. GRAL POR REP. O MANTTO'!F295)</f>
        <v/>
      </c>
      <c r="H289" s="74">
        <f>+'REPORTE MARZO IMROM'!M289</f>
        <v>0</v>
      </c>
      <c r="I289" s="31"/>
      <c r="J289" s="31"/>
      <c r="K289" s="31"/>
      <c r="L289" s="22">
        <f t="shared" si="13"/>
        <v>0</v>
      </c>
      <c r="M289" s="22">
        <f t="shared" si="14"/>
        <v>0</v>
      </c>
      <c r="N289" s="72">
        <f>+'REPORTE MARZO IMROM'!N289</f>
        <v>0</v>
      </c>
      <c r="O289" s="43"/>
      <c r="P289" s="44"/>
      <c r="Q289" s="51">
        <f>+'REPORTE MARZO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6" t="str">
        <f>IF('CED. GRAL POR REP. O MANTTO'!D296="","",'CED. GRAL POR REP. O MANTTO'!D296)</f>
        <v/>
      </c>
      <c r="E290" s="356"/>
      <c r="F290" s="30" t="str">
        <f>IF('CED. GRAL POR REP. O MANTTO'!E296="","",'CED. GRAL POR REP. O MANTTO'!E296)</f>
        <v/>
      </c>
      <c r="G290" s="55" t="str">
        <f>IF('CED. GRAL POR REP. O MANTTO'!F296="","",'CED. GRAL POR REP. O MANTTO'!F296)</f>
        <v/>
      </c>
      <c r="H290" s="74">
        <f>+'REPORTE MARZO IMROM'!M290</f>
        <v>0</v>
      </c>
      <c r="I290" s="31"/>
      <c r="J290" s="31"/>
      <c r="K290" s="31"/>
      <c r="L290" s="22">
        <f t="shared" si="13"/>
        <v>0</v>
      </c>
      <c r="M290" s="22">
        <f t="shared" si="14"/>
        <v>0</v>
      </c>
      <c r="N290" s="72">
        <f>+'REPORTE MARZO IMROM'!N290</f>
        <v>0</v>
      </c>
      <c r="O290" s="43"/>
      <c r="P290" s="44"/>
      <c r="Q290" s="51">
        <f>+'REPORTE MARZO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6" t="str">
        <f>IF('CED. GRAL POR REP. O MANTTO'!D297="","",'CED. GRAL POR REP. O MANTTO'!D297)</f>
        <v/>
      </c>
      <c r="E291" s="356"/>
      <c r="F291" s="30" t="str">
        <f>IF('CED. GRAL POR REP. O MANTTO'!E297="","",'CED. GRAL POR REP. O MANTTO'!E297)</f>
        <v/>
      </c>
      <c r="G291" s="55" t="str">
        <f>IF('CED. GRAL POR REP. O MANTTO'!F297="","",'CED. GRAL POR REP. O MANTTO'!F297)</f>
        <v/>
      </c>
      <c r="H291" s="74">
        <f>+'REPORTE MARZO IMROM'!M291</f>
        <v>0</v>
      </c>
      <c r="I291" s="31"/>
      <c r="J291" s="31"/>
      <c r="K291" s="31"/>
      <c r="L291" s="22">
        <f t="shared" si="13"/>
        <v>0</v>
      </c>
      <c r="M291" s="22">
        <f t="shared" si="14"/>
        <v>0</v>
      </c>
      <c r="N291" s="72">
        <f>+'REPORTE MARZO IMROM'!N291</f>
        <v>0</v>
      </c>
      <c r="O291" s="43"/>
      <c r="P291" s="44"/>
      <c r="Q291" s="51">
        <f>+'REPORTE MARZO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6" t="str">
        <f>IF('CED. GRAL POR REP. O MANTTO'!D298="","",'CED. GRAL POR REP. O MANTTO'!D298)</f>
        <v/>
      </c>
      <c r="E292" s="356"/>
      <c r="F292" s="30" t="str">
        <f>IF('CED. GRAL POR REP. O MANTTO'!E298="","",'CED. GRAL POR REP. O MANTTO'!E298)</f>
        <v/>
      </c>
      <c r="G292" s="55" t="str">
        <f>IF('CED. GRAL POR REP. O MANTTO'!F298="","",'CED. GRAL POR REP. O MANTTO'!F298)</f>
        <v/>
      </c>
      <c r="H292" s="74">
        <f>+'REPORTE MARZO IMROM'!M292</f>
        <v>0</v>
      </c>
      <c r="I292" s="31"/>
      <c r="J292" s="31"/>
      <c r="K292" s="31"/>
      <c r="L292" s="22">
        <f t="shared" si="13"/>
        <v>0</v>
      </c>
      <c r="M292" s="22">
        <f t="shared" si="14"/>
        <v>0</v>
      </c>
      <c r="N292" s="72">
        <f>+'REPORTE MARZO IMROM'!N292</f>
        <v>0</v>
      </c>
      <c r="O292" s="43"/>
      <c r="P292" s="44"/>
      <c r="Q292" s="51">
        <f>+'REPORTE MARZO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6" t="str">
        <f>IF('CED. GRAL POR REP. O MANTTO'!D299="","",'CED. GRAL POR REP. O MANTTO'!D299)</f>
        <v/>
      </c>
      <c r="E293" s="356"/>
      <c r="F293" s="30" t="str">
        <f>IF('CED. GRAL POR REP. O MANTTO'!E299="","",'CED. GRAL POR REP. O MANTTO'!E299)</f>
        <v/>
      </c>
      <c r="G293" s="55" t="str">
        <f>IF('CED. GRAL POR REP. O MANTTO'!F299="","",'CED. GRAL POR REP. O MANTTO'!F299)</f>
        <v/>
      </c>
      <c r="H293" s="74">
        <f>+'REPORTE MARZO IMROM'!M293</f>
        <v>0</v>
      </c>
      <c r="I293" s="31"/>
      <c r="J293" s="31"/>
      <c r="K293" s="31"/>
      <c r="L293" s="22">
        <f t="shared" si="13"/>
        <v>0</v>
      </c>
      <c r="M293" s="22">
        <f t="shared" si="14"/>
        <v>0</v>
      </c>
      <c r="N293" s="72">
        <f>+'REPORTE MARZO IMROM'!N293</f>
        <v>0</v>
      </c>
      <c r="O293" s="43"/>
      <c r="P293" s="44"/>
      <c r="Q293" s="51">
        <f>+'REPORTE MARZO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6" t="str">
        <f>IF('CED. GRAL POR REP. O MANTTO'!D300="","",'CED. GRAL POR REP. O MANTTO'!D300)</f>
        <v/>
      </c>
      <c r="E294" s="356"/>
      <c r="F294" s="30" t="str">
        <f>IF('CED. GRAL POR REP. O MANTTO'!E300="","",'CED. GRAL POR REP. O MANTTO'!E300)</f>
        <v/>
      </c>
      <c r="G294" s="55" t="str">
        <f>IF('CED. GRAL POR REP. O MANTTO'!F300="","",'CED. GRAL POR REP. O MANTTO'!F300)</f>
        <v/>
      </c>
      <c r="H294" s="74">
        <f>+'REPORTE MARZO IMROM'!M294</f>
        <v>0</v>
      </c>
      <c r="I294" s="31"/>
      <c r="J294" s="31"/>
      <c r="K294" s="31"/>
      <c r="L294" s="22">
        <f t="shared" si="13"/>
        <v>0</v>
      </c>
      <c r="M294" s="22">
        <f t="shared" si="14"/>
        <v>0</v>
      </c>
      <c r="N294" s="72">
        <f>+'REPORTE MARZO IMROM'!N294</f>
        <v>0</v>
      </c>
      <c r="O294" s="43"/>
      <c r="P294" s="44"/>
      <c r="Q294" s="51">
        <f>+'REPORTE MARZO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6" t="str">
        <f>IF('CED. GRAL POR REP. O MANTTO'!D301="","",'CED. GRAL POR REP. O MANTTO'!D301)</f>
        <v/>
      </c>
      <c r="E295" s="356"/>
      <c r="F295" s="30" t="str">
        <f>IF('CED. GRAL POR REP. O MANTTO'!E301="","",'CED. GRAL POR REP. O MANTTO'!E301)</f>
        <v/>
      </c>
      <c r="G295" s="55" t="str">
        <f>IF('CED. GRAL POR REP. O MANTTO'!F301="","",'CED. GRAL POR REP. O MANTTO'!F301)</f>
        <v/>
      </c>
      <c r="H295" s="74">
        <f>+'REPORTE MARZO IMROM'!M295</f>
        <v>0</v>
      </c>
      <c r="I295" s="31"/>
      <c r="J295" s="31"/>
      <c r="K295" s="31"/>
      <c r="L295" s="22">
        <f t="shared" si="13"/>
        <v>0</v>
      </c>
      <c r="M295" s="22">
        <f t="shared" si="14"/>
        <v>0</v>
      </c>
      <c r="N295" s="72">
        <f>+'REPORTE MARZO IMROM'!N295</f>
        <v>0</v>
      </c>
      <c r="O295" s="43"/>
      <c r="P295" s="44"/>
      <c r="Q295" s="51">
        <f>+'REPORTE MARZO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6" t="str">
        <f>IF('CED. GRAL POR REP. O MANTTO'!D302="","",'CED. GRAL POR REP. O MANTTO'!D302)</f>
        <v/>
      </c>
      <c r="E296" s="356"/>
      <c r="F296" s="30" t="str">
        <f>IF('CED. GRAL POR REP. O MANTTO'!E302="","",'CED. GRAL POR REP. O MANTTO'!E302)</f>
        <v/>
      </c>
      <c r="G296" s="55" t="str">
        <f>IF('CED. GRAL POR REP. O MANTTO'!F302="","",'CED. GRAL POR REP. O MANTTO'!F302)</f>
        <v/>
      </c>
      <c r="H296" s="74">
        <f>+'REPORTE MARZO IMROM'!M296</f>
        <v>0</v>
      </c>
      <c r="I296" s="31"/>
      <c r="J296" s="31"/>
      <c r="K296" s="31"/>
      <c r="L296" s="22">
        <f t="shared" si="13"/>
        <v>0</v>
      </c>
      <c r="M296" s="22">
        <f t="shared" si="14"/>
        <v>0</v>
      </c>
      <c r="N296" s="72">
        <f>+'REPORTE MARZO IMROM'!N296</f>
        <v>0</v>
      </c>
      <c r="O296" s="43"/>
      <c r="P296" s="44"/>
      <c r="Q296" s="51">
        <f>+'REPORTE MARZO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6" t="str">
        <f>IF('CED. GRAL POR REP. O MANTTO'!D303="","",'CED. GRAL POR REP. O MANTTO'!D303)</f>
        <v/>
      </c>
      <c r="E297" s="356"/>
      <c r="F297" s="30" t="str">
        <f>IF('CED. GRAL POR REP. O MANTTO'!E303="","",'CED. GRAL POR REP. O MANTTO'!E303)</f>
        <v/>
      </c>
      <c r="G297" s="55" t="str">
        <f>IF('CED. GRAL POR REP. O MANTTO'!F303="","",'CED. GRAL POR REP. O MANTTO'!F303)</f>
        <v/>
      </c>
      <c r="H297" s="74">
        <f>+'REPORTE MARZO IMROM'!M297</f>
        <v>0</v>
      </c>
      <c r="I297" s="31"/>
      <c r="J297" s="31"/>
      <c r="K297" s="31"/>
      <c r="L297" s="22">
        <f t="shared" si="13"/>
        <v>0</v>
      </c>
      <c r="M297" s="22">
        <f t="shared" si="14"/>
        <v>0</v>
      </c>
      <c r="N297" s="72">
        <f>+'REPORTE MARZO IMROM'!N297</f>
        <v>0</v>
      </c>
      <c r="O297" s="43"/>
      <c r="P297" s="44"/>
      <c r="Q297" s="51">
        <f>+'REPORTE MARZO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6" t="str">
        <f>IF('CED. GRAL POR REP. O MANTTO'!D304="","",'CED. GRAL POR REP. O MANTTO'!D304)</f>
        <v/>
      </c>
      <c r="E298" s="356"/>
      <c r="F298" s="30" t="str">
        <f>IF('CED. GRAL POR REP. O MANTTO'!E304="","",'CED. GRAL POR REP. O MANTTO'!E304)</f>
        <v/>
      </c>
      <c r="G298" s="55" t="str">
        <f>IF('CED. GRAL POR REP. O MANTTO'!F304="","",'CED. GRAL POR REP. O MANTTO'!F304)</f>
        <v/>
      </c>
      <c r="H298" s="74">
        <f>+'REPORTE MARZO IMROM'!M298</f>
        <v>0</v>
      </c>
      <c r="I298" s="31"/>
      <c r="J298" s="31"/>
      <c r="K298" s="31"/>
      <c r="L298" s="22">
        <f t="shared" si="13"/>
        <v>0</v>
      </c>
      <c r="M298" s="22">
        <f t="shared" si="14"/>
        <v>0</v>
      </c>
      <c r="N298" s="72">
        <f>+'REPORTE MARZO IMROM'!N298</f>
        <v>0</v>
      </c>
      <c r="O298" s="43"/>
      <c r="P298" s="44"/>
      <c r="Q298" s="51">
        <f>+'REPORTE MARZO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6" t="str">
        <f>IF('CED. GRAL POR REP. O MANTTO'!D305="","",'CED. GRAL POR REP. O MANTTO'!D305)</f>
        <v/>
      </c>
      <c r="E299" s="356"/>
      <c r="F299" s="30" t="str">
        <f>IF('CED. GRAL POR REP. O MANTTO'!E305="","",'CED. GRAL POR REP. O MANTTO'!E305)</f>
        <v/>
      </c>
      <c r="G299" s="55" t="str">
        <f>IF('CED. GRAL POR REP. O MANTTO'!F305="","",'CED. GRAL POR REP. O MANTTO'!F305)</f>
        <v/>
      </c>
      <c r="H299" s="74">
        <f>+'REPORTE MARZO IMROM'!M299</f>
        <v>0</v>
      </c>
      <c r="I299" s="31"/>
      <c r="J299" s="31"/>
      <c r="K299" s="31"/>
      <c r="L299" s="22">
        <f t="shared" si="13"/>
        <v>0</v>
      </c>
      <c r="M299" s="22">
        <f t="shared" si="14"/>
        <v>0</v>
      </c>
      <c r="N299" s="72">
        <f>+'REPORTE MARZO IMROM'!N299</f>
        <v>0</v>
      </c>
      <c r="O299" s="43"/>
      <c r="P299" s="44"/>
      <c r="Q299" s="51">
        <f>+'REPORTE MARZO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6" t="str">
        <f>IF('CED. GRAL POR REP. O MANTTO'!D306="","",'CED. GRAL POR REP. O MANTTO'!D306)</f>
        <v/>
      </c>
      <c r="E300" s="356"/>
      <c r="F300" s="30" t="str">
        <f>IF('CED. GRAL POR REP. O MANTTO'!E306="","",'CED. GRAL POR REP. O MANTTO'!E306)</f>
        <v/>
      </c>
      <c r="G300" s="55" t="str">
        <f>IF('CED. GRAL POR REP. O MANTTO'!F306="","",'CED. GRAL POR REP. O MANTTO'!F306)</f>
        <v/>
      </c>
      <c r="H300" s="74">
        <f>+'REPORTE MARZO IMROM'!M300</f>
        <v>0</v>
      </c>
      <c r="I300" s="31"/>
      <c r="J300" s="31"/>
      <c r="K300" s="31"/>
      <c r="L300" s="22">
        <f t="shared" si="13"/>
        <v>0</v>
      </c>
      <c r="M300" s="22">
        <f t="shared" si="14"/>
        <v>0</v>
      </c>
      <c r="N300" s="72">
        <f>+'REPORTE MARZO IMROM'!N300</f>
        <v>0</v>
      </c>
      <c r="O300" s="43"/>
      <c r="P300" s="44"/>
      <c r="Q300" s="51">
        <f>+'REPORTE MARZO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6" t="str">
        <f>IF('CED. GRAL POR REP. O MANTTO'!D307="","",'CED. GRAL POR REP. O MANTTO'!D307)</f>
        <v/>
      </c>
      <c r="E301" s="356"/>
      <c r="F301" s="30" t="str">
        <f>IF('CED. GRAL POR REP. O MANTTO'!E307="","",'CED. GRAL POR REP. O MANTTO'!E307)</f>
        <v/>
      </c>
      <c r="G301" s="55" t="str">
        <f>IF('CED. GRAL POR REP. O MANTTO'!F307="","",'CED. GRAL POR REP. O MANTTO'!F307)</f>
        <v/>
      </c>
      <c r="H301" s="74">
        <f>+'REPORTE MARZO IMROM'!M301</f>
        <v>0</v>
      </c>
      <c r="I301" s="31"/>
      <c r="J301" s="31"/>
      <c r="K301" s="31"/>
      <c r="L301" s="22">
        <f t="shared" si="13"/>
        <v>0</v>
      </c>
      <c r="M301" s="22">
        <f t="shared" si="14"/>
        <v>0</v>
      </c>
      <c r="N301" s="72">
        <f>+'REPORTE MARZO IMROM'!N301</f>
        <v>0</v>
      </c>
      <c r="O301" s="43"/>
      <c r="P301" s="44"/>
      <c r="Q301" s="51">
        <f>+'REPORTE MARZO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6" t="str">
        <f>IF('CED. GRAL POR REP. O MANTTO'!D308="","",'CED. GRAL POR REP. O MANTTO'!D308)</f>
        <v/>
      </c>
      <c r="E302" s="356"/>
      <c r="F302" s="30" t="str">
        <f>IF('CED. GRAL POR REP. O MANTTO'!E308="","",'CED. GRAL POR REP. O MANTTO'!E308)</f>
        <v/>
      </c>
      <c r="G302" s="55" t="str">
        <f>IF('CED. GRAL POR REP. O MANTTO'!F308="","",'CED. GRAL POR REP. O MANTTO'!F308)</f>
        <v/>
      </c>
      <c r="H302" s="74">
        <f>+'REPORTE MARZO IMROM'!M302</f>
        <v>0</v>
      </c>
      <c r="I302" s="31"/>
      <c r="J302" s="31"/>
      <c r="K302" s="31"/>
      <c r="L302" s="22">
        <f t="shared" si="13"/>
        <v>0</v>
      </c>
      <c r="M302" s="22">
        <f t="shared" si="14"/>
        <v>0</v>
      </c>
      <c r="N302" s="72">
        <f>+'REPORTE MARZO IMROM'!N302</f>
        <v>0</v>
      </c>
      <c r="O302" s="43"/>
      <c r="P302" s="44"/>
      <c r="Q302" s="51">
        <f>+'REPORTE MARZO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6" t="str">
        <f>IF('CED. GRAL POR REP. O MANTTO'!D309="","",'CED. GRAL POR REP. O MANTTO'!D309)</f>
        <v/>
      </c>
      <c r="E303" s="356"/>
      <c r="F303" s="30" t="str">
        <f>IF('CED. GRAL POR REP. O MANTTO'!E309="","",'CED. GRAL POR REP. O MANTTO'!E309)</f>
        <v/>
      </c>
      <c r="G303" s="55" t="str">
        <f>IF('CED. GRAL POR REP. O MANTTO'!F309="","",'CED. GRAL POR REP. O MANTTO'!F309)</f>
        <v/>
      </c>
      <c r="H303" s="74">
        <f>+'REPORTE MARZO IMROM'!M303</f>
        <v>0</v>
      </c>
      <c r="I303" s="31"/>
      <c r="J303" s="31"/>
      <c r="K303" s="31"/>
      <c r="L303" s="22">
        <f t="shared" si="13"/>
        <v>0</v>
      </c>
      <c r="M303" s="22">
        <f t="shared" si="14"/>
        <v>0</v>
      </c>
      <c r="N303" s="72">
        <f>+'REPORTE MARZO IMROM'!N303</f>
        <v>0</v>
      </c>
      <c r="O303" s="43"/>
      <c r="P303" s="44"/>
      <c r="Q303" s="51">
        <f>+'REPORTE MARZO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6" t="str">
        <f>IF('CED. GRAL POR REP. O MANTTO'!D310="","",'CED. GRAL POR REP. O MANTTO'!D310)</f>
        <v/>
      </c>
      <c r="E304" s="356"/>
      <c r="F304" s="30" t="str">
        <f>IF('CED. GRAL POR REP. O MANTTO'!E310="","",'CED. GRAL POR REP. O MANTTO'!E310)</f>
        <v/>
      </c>
      <c r="G304" s="55" t="str">
        <f>IF('CED. GRAL POR REP. O MANTTO'!F310="","",'CED. GRAL POR REP. O MANTTO'!F310)</f>
        <v/>
      </c>
      <c r="H304" s="74">
        <f>+'REPORTE MARZO IMROM'!M304</f>
        <v>0</v>
      </c>
      <c r="I304" s="31"/>
      <c r="J304" s="31"/>
      <c r="K304" s="31"/>
      <c r="L304" s="22">
        <f t="shared" si="13"/>
        <v>0</v>
      </c>
      <c r="M304" s="22">
        <f t="shared" si="14"/>
        <v>0</v>
      </c>
      <c r="N304" s="72">
        <f>+'REPORTE MARZO IMROM'!N304</f>
        <v>0</v>
      </c>
      <c r="O304" s="43"/>
      <c r="P304" s="44"/>
      <c r="Q304" s="51">
        <f>+'REPORTE MARZO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6" t="str">
        <f>IF('CED. GRAL POR REP. O MANTTO'!D311="","",'CED. GRAL POR REP. O MANTTO'!D311)</f>
        <v/>
      </c>
      <c r="E305" s="356"/>
      <c r="F305" s="30" t="str">
        <f>IF('CED. GRAL POR REP. O MANTTO'!E311="","",'CED. GRAL POR REP. O MANTTO'!E311)</f>
        <v/>
      </c>
      <c r="G305" s="55" t="str">
        <f>IF('CED. GRAL POR REP. O MANTTO'!F311="","",'CED. GRAL POR REP. O MANTTO'!F311)</f>
        <v/>
      </c>
      <c r="H305" s="74">
        <f>+'REPORTE MARZO IMROM'!M305</f>
        <v>0</v>
      </c>
      <c r="I305" s="31"/>
      <c r="J305" s="31"/>
      <c r="K305" s="31"/>
      <c r="L305" s="22">
        <f t="shared" si="13"/>
        <v>0</v>
      </c>
      <c r="M305" s="22">
        <f t="shared" si="14"/>
        <v>0</v>
      </c>
      <c r="N305" s="72">
        <f>+'REPORTE MARZO IMROM'!N305</f>
        <v>0</v>
      </c>
      <c r="O305" s="43"/>
      <c r="P305" s="44"/>
      <c r="Q305" s="51">
        <f>+'REPORTE MARZO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6" t="str">
        <f>IF('CED. GRAL POR REP. O MANTTO'!D312="","",'CED. GRAL POR REP. O MANTTO'!D312)</f>
        <v/>
      </c>
      <c r="E306" s="356"/>
      <c r="F306" s="30" t="str">
        <f>IF('CED. GRAL POR REP. O MANTTO'!E312="","",'CED. GRAL POR REP. O MANTTO'!E312)</f>
        <v/>
      </c>
      <c r="G306" s="55" t="str">
        <f>IF('CED. GRAL POR REP. O MANTTO'!F312="","",'CED. GRAL POR REP. O MANTTO'!F312)</f>
        <v/>
      </c>
      <c r="H306" s="74">
        <f>+'REPORTE MARZO IMROM'!M306</f>
        <v>0</v>
      </c>
      <c r="I306" s="31"/>
      <c r="J306" s="31"/>
      <c r="K306" s="31"/>
      <c r="L306" s="22">
        <f t="shared" si="13"/>
        <v>0</v>
      </c>
      <c r="M306" s="22">
        <f t="shared" si="14"/>
        <v>0</v>
      </c>
      <c r="N306" s="72">
        <f>+'REPORTE MARZO IMROM'!N306</f>
        <v>0</v>
      </c>
      <c r="O306" s="43"/>
      <c r="P306" s="44"/>
      <c r="Q306" s="51">
        <f>+'REPORTE MARZO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6" t="str">
        <f>IF('CED. GRAL POR REP. O MANTTO'!D313="","",'CED. GRAL POR REP. O MANTTO'!D313)</f>
        <v/>
      </c>
      <c r="E307" s="356"/>
      <c r="F307" s="30" t="str">
        <f>IF('CED. GRAL POR REP. O MANTTO'!E313="","",'CED. GRAL POR REP. O MANTTO'!E313)</f>
        <v/>
      </c>
      <c r="G307" s="55" t="str">
        <f>IF('CED. GRAL POR REP. O MANTTO'!F313="","",'CED. GRAL POR REP. O MANTTO'!F313)</f>
        <v/>
      </c>
      <c r="H307" s="74">
        <f>+'REPORTE MARZO IMROM'!M307</f>
        <v>0</v>
      </c>
      <c r="I307" s="31"/>
      <c r="J307" s="31"/>
      <c r="K307" s="31"/>
      <c r="L307" s="22">
        <f t="shared" si="13"/>
        <v>0</v>
      </c>
      <c r="M307" s="22">
        <f t="shared" si="14"/>
        <v>0</v>
      </c>
      <c r="N307" s="72">
        <f>+'REPORTE MARZO IMROM'!N307</f>
        <v>0</v>
      </c>
      <c r="O307" s="43"/>
      <c r="P307" s="44"/>
      <c r="Q307" s="51">
        <f>+'REPORTE MARZO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6" t="str">
        <f>IF('CED. GRAL POR REP. O MANTTO'!D314="","",'CED. GRAL POR REP. O MANTTO'!D314)</f>
        <v/>
      </c>
      <c r="E308" s="356"/>
      <c r="F308" s="30" t="str">
        <f>IF('CED. GRAL POR REP. O MANTTO'!E314="","",'CED. GRAL POR REP. O MANTTO'!E314)</f>
        <v/>
      </c>
      <c r="G308" s="55" t="str">
        <f>IF('CED. GRAL POR REP. O MANTTO'!F314="","",'CED. GRAL POR REP. O MANTTO'!F314)</f>
        <v/>
      </c>
      <c r="H308" s="74">
        <f>+'REPORTE MARZO IMROM'!M308</f>
        <v>0</v>
      </c>
      <c r="I308" s="31"/>
      <c r="J308" s="31"/>
      <c r="K308" s="31"/>
      <c r="L308" s="22">
        <f t="shared" si="13"/>
        <v>0</v>
      </c>
      <c r="M308" s="22">
        <f t="shared" si="14"/>
        <v>0</v>
      </c>
      <c r="N308" s="72">
        <f>+'REPORTE MARZO IMROM'!N308</f>
        <v>0</v>
      </c>
      <c r="O308" s="43"/>
      <c r="P308" s="44"/>
      <c r="Q308" s="51">
        <f>+'REPORTE MARZO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6" t="str">
        <f>IF('CED. GRAL POR REP. O MANTTO'!D315="","",'CED. GRAL POR REP. O MANTTO'!D315)</f>
        <v/>
      </c>
      <c r="E309" s="356"/>
      <c r="F309" s="30" t="str">
        <f>IF('CED. GRAL POR REP. O MANTTO'!E315="","",'CED. GRAL POR REP. O MANTTO'!E315)</f>
        <v/>
      </c>
      <c r="G309" s="55" t="str">
        <f>IF('CED. GRAL POR REP. O MANTTO'!F315="","",'CED. GRAL POR REP. O MANTTO'!F315)</f>
        <v/>
      </c>
      <c r="H309" s="74">
        <f>+'REPORTE MARZO IMROM'!M309</f>
        <v>0</v>
      </c>
      <c r="I309" s="31"/>
      <c r="J309" s="31"/>
      <c r="K309" s="31"/>
      <c r="L309" s="22">
        <f t="shared" si="13"/>
        <v>0</v>
      </c>
      <c r="M309" s="22">
        <f t="shared" si="14"/>
        <v>0</v>
      </c>
      <c r="N309" s="72">
        <f>+'REPORTE MARZO IMROM'!N309</f>
        <v>0</v>
      </c>
      <c r="O309" s="43"/>
      <c r="P309" s="44"/>
      <c r="Q309" s="51">
        <f>+'REPORTE MARZO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6" t="str">
        <f>IF('CED. GRAL POR REP. O MANTTO'!D316="","",'CED. GRAL POR REP. O MANTTO'!D316)</f>
        <v/>
      </c>
      <c r="E310" s="356"/>
      <c r="F310" s="30" t="str">
        <f>IF('CED. GRAL POR REP. O MANTTO'!E316="","",'CED. GRAL POR REP. O MANTTO'!E316)</f>
        <v/>
      </c>
      <c r="G310" s="55" t="str">
        <f>IF('CED. GRAL POR REP. O MANTTO'!F316="","",'CED. GRAL POR REP. O MANTTO'!F316)</f>
        <v/>
      </c>
      <c r="H310" s="74">
        <f>+'REPORTE MARZO IMROM'!M310</f>
        <v>0</v>
      </c>
      <c r="I310" s="31"/>
      <c r="J310" s="31"/>
      <c r="K310" s="31"/>
      <c r="L310" s="22">
        <f t="shared" si="13"/>
        <v>0</v>
      </c>
      <c r="M310" s="22">
        <f t="shared" si="14"/>
        <v>0</v>
      </c>
      <c r="N310" s="72">
        <f>+'REPORTE MARZO IMROM'!N310</f>
        <v>0</v>
      </c>
      <c r="O310" s="43"/>
      <c r="P310" s="44"/>
      <c r="Q310" s="51">
        <f>+'REPORTE MARZO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6" t="str">
        <f>IF('CED. GRAL POR REP. O MANTTO'!D317="","",'CED. GRAL POR REP. O MANTTO'!D317)</f>
        <v/>
      </c>
      <c r="E311" s="356"/>
      <c r="F311" s="30" t="str">
        <f>IF('CED. GRAL POR REP. O MANTTO'!E317="","",'CED. GRAL POR REP. O MANTTO'!E317)</f>
        <v/>
      </c>
      <c r="G311" s="55" t="str">
        <f>IF('CED. GRAL POR REP. O MANTTO'!F317="","",'CED. GRAL POR REP. O MANTTO'!F317)</f>
        <v/>
      </c>
      <c r="H311" s="74">
        <f>+'REPORTE MARZO IMROM'!M311</f>
        <v>0</v>
      </c>
      <c r="I311" s="31"/>
      <c r="J311" s="31"/>
      <c r="K311" s="31"/>
      <c r="L311" s="22">
        <f t="shared" si="13"/>
        <v>0</v>
      </c>
      <c r="M311" s="22">
        <f t="shared" si="14"/>
        <v>0</v>
      </c>
      <c r="N311" s="72">
        <f>+'REPORTE MARZO IMROM'!N311</f>
        <v>0</v>
      </c>
      <c r="O311" s="43"/>
      <c r="P311" s="44"/>
      <c r="Q311" s="51">
        <f>+'REPORTE MARZO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6" t="str">
        <f>IF('CED. GRAL POR REP. O MANTTO'!D318="","",'CED. GRAL POR REP. O MANTTO'!D318)</f>
        <v/>
      </c>
      <c r="E312" s="356"/>
      <c r="F312" s="30" t="str">
        <f>IF('CED. GRAL POR REP. O MANTTO'!E318="","",'CED. GRAL POR REP. O MANTTO'!E318)</f>
        <v/>
      </c>
      <c r="G312" s="55" t="str">
        <f>IF('CED. GRAL POR REP. O MANTTO'!F318="","",'CED. GRAL POR REP. O MANTTO'!F318)</f>
        <v/>
      </c>
      <c r="H312" s="74">
        <f>+'REPORTE MARZO IMROM'!M312</f>
        <v>0</v>
      </c>
      <c r="I312" s="31"/>
      <c r="J312" s="31"/>
      <c r="K312" s="31"/>
      <c r="L312" s="22">
        <f t="shared" si="13"/>
        <v>0</v>
      </c>
      <c r="M312" s="22">
        <f t="shared" si="14"/>
        <v>0</v>
      </c>
      <c r="N312" s="72">
        <f>+'REPORTE MARZO IMROM'!N312</f>
        <v>0</v>
      </c>
      <c r="O312" s="43"/>
      <c r="P312" s="44"/>
      <c r="Q312" s="51">
        <f>+'REPORTE MARZO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6" t="str">
        <f>IF('CED. GRAL POR REP. O MANTTO'!D319="","",'CED. GRAL POR REP. O MANTTO'!D319)</f>
        <v/>
      </c>
      <c r="E313" s="356"/>
      <c r="F313" s="30" t="str">
        <f>IF('CED. GRAL POR REP. O MANTTO'!E319="","",'CED. GRAL POR REP. O MANTTO'!E319)</f>
        <v/>
      </c>
      <c r="G313" s="55" t="str">
        <f>IF('CED. GRAL POR REP. O MANTTO'!F319="","",'CED. GRAL POR REP. O MANTTO'!F319)</f>
        <v/>
      </c>
      <c r="H313" s="74">
        <f>+'REPORTE MARZO IMROM'!M313</f>
        <v>0</v>
      </c>
      <c r="I313" s="31"/>
      <c r="J313" s="31"/>
      <c r="K313" s="31"/>
      <c r="L313" s="22">
        <f t="shared" si="13"/>
        <v>0</v>
      </c>
      <c r="M313" s="22">
        <f t="shared" si="14"/>
        <v>0</v>
      </c>
      <c r="N313" s="72">
        <f>+'REPORTE MARZO IMROM'!N313</f>
        <v>0</v>
      </c>
      <c r="O313" s="43"/>
      <c r="P313" s="44"/>
      <c r="Q313" s="51">
        <f>+'REPORTE MARZO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6" t="str">
        <f>IF('CED. GRAL POR REP. O MANTTO'!D320="","",'CED. GRAL POR REP. O MANTTO'!D320)</f>
        <v/>
      </c>
      <c r="E314" s="356"/>
      <c r="F314" s="30" t="str">
        <f>IF('CED. GRAL POR REP. O MANTTO'!E320="","",'CED. GRAL POR REP. O MANTTO'!E320)</f>
        <v/>
      </c>
      <c r="G314" s="55" t="str">
        <f>IF('CED. GRAL POR REP. O MANTTO'!F320="","",'CED. GRAL POR REP. O MANTTO'!F320)</f>
        <v/>
      </c>
      <c r="H314" s="74">
        <f>+'REPORTE MARZO IMROM'!M314</f>
        <v>0</v>
      </c>
      <c r="I314" s="31"/>
      <c r="J314" s="31"/>
      <c r="K314" s="31"/>
      <c r="L314" s="22">
        <f t="shared" si="13"/>
        <v>0</v>
      </c>
      <c r="M314" s="22">
        <f t="shared" si="14"/>
        <v>0</v>
      </c>
      <c r="N314" s="72">
        <f>+'REPORTE MARZO IMROM'!N314</f>
        <v>0</v>
      </c>
      <c r="O314" s="43"/>
      <c r="P314" s="44"/>
      <c r="Q314" s="51">
        <f>+'REPORTE MARZO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6" t="str">
        <f>IF('CED. GRAL POR REP. O MANTTO'!D321="","",'CED. GRAL POR REP. O MANTTO'!D321)</f>
        <v/>
      </c>
      <c r="E315" s="356"/>
      <c r="F315" s="30" t="str">
        <f>IF('CED. GRAL POR REP. O MANTTO'!E321="","",'CED. GRAL POR REP. O MANTTO'!E321)</f>
        <v/>
      </c>
      <c r="G315" s="55" t="str">
        <f>IF('CED. GRAL POR REP. O MANTTO'!F321="","",'CED. GRAL POR REP. O MANTTO'!F321)</f>
        <v/>
      </c>
      <c r="H315" s="74">
        <f>+'REPORTE MARZO IMROM'!M315</f>
        <v>0</v>
      </c>
      <c r="I315" s="31"/>
      <c r="J315" s="31"/>
      <c r="K315" s="31"/>
      <c r="L315" s="22">
        <f t="shared" si="13"/>
        <v>0</v>
      </c>
      <c r="M315" s="22">
        <f t="shared" si="14"/>
        <v>0</v>
      </c>
      <c r="N315" s="72">
        <f>+'REPORTE MARZO IMROM'!N315</f>
        <v>0</v>
      </c>
      <c r="O315" s="43"/>
      <c r="P315" s="44"/>
      <c r="Q315" s="51">
        <f>+'REPORTE MARZO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6" t="str">
        <f>IF('CED. GRAL POR REP. O MANTTO'!D322="","",'CED. GRAL POR REP. O MANTTO'!D322)</f>
        <v/>
      </c>
      <c r="E316" s="356"/>
      <c r="F316" s="30" t="str">
        <f>IF('CED. GRAL POR REP. O MANTTO'!E322="","",'CED. GRAL POR REP. O MANTTO'!E322)</f>
        <v/>
      </c>
      <c r="G316" s="55" t="str">
        <f>IF('CED. GRAL POR REP. O MANTTO'!F322="","",'CED. GRAL POR REP. O MANTTO'!F322)</f>
        <v/>
      </c>
      <c r="H316" s="74">
        <f>+'REPORTE MARZO IMROM'!M316</f>
        <v>0</v>
      </c>
      <c r="I316" s="31"/>
      <c r="J316" s="31"/>
      <c r="K316" s="31"/>
      <c r="L316" s="22">
        <f t="shared" si="13"/>
        <v>0</v>
      </c>
      <c r="M316" s="22">
        <f t="shared" si="14"/>
        <v>0</v>
      </c>
      <c r="N316" s="72">
        <f>+'REPORTE MARZO IMROM'!N316</f>
        <v>0</v>
      </c>
      <c r="O316" s="43"/>
      <c r="P316" s="44"/>
      <c r="Q316" s="51">
        <f>+'REPORTE MARZO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6" t="str">
        <f>IF('CED. GRAL POR REP. O MANTTO'!D323="","",'CED. GRAL POR REP. O MANTTO'!D323)</f>
        <v/>
      </c>
      <c r="E317" s="356"/>
      <c r="F317" s="30" t="str">
        <f>IF('CED. GRAL POR REP. O MANTTO'!E323="","",'CED. GRAL POR REP. O MANTTO'!E323)</f>
        <v/>
      </c>
      <c r="G317" s="55" t="str">
        <f>IF('CED. GRAL POR REP. O MANTTO'!F323="","",'CED. GRAL POR REP. O MANTTO'!F323)</f>
        <v/>
      </c>
      <c r="H317" s="74">
        <f>+'REPORTE MARZO IMROM'!M317</f>
        <v>0</v>
      </c>
      <c r="I317" s="31"/>
      <c r="J317" s="31"/>
      <c r="K317" s="31"/>
      <c r="L317" s="22">
        <f t="shared" si="13"/>
        <v>0</v>
      </c>
      <c r="M317" s="22">
        <f t="shared" si="14"/>
        <v>0</v>
      </c>
      <c r="N317" s="72">
        <f>+'REPORTE MARZO IMROM'!N317</f>
        <v>0</v>
      </c>
      <c r="O317" s="43"/>
      <c r="P317" s="44"/>
      <c r="Q317" s="51">
        <f>+'REPORTE MARZO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6" t="str">
        <f>IF('CED. GRAL POR REP. O MANTTO'!D324="","",'CED. GRAL POR REP. O MANTTO'!D324)</f>
        <v/>
      </c>
      <c r="E318" s="356"/>
      <c r="F318" s="30" t="str">
        <f>IF('CED. GRAL POR REP. O MANTTO'!E324="","",'CED. GRAL POR REP. O MANTTO'!E324)</f>
        <v/>
      </c>
      <c r="G318" s="55" t="str">
        <f>IF('CED. GRAL POR REP. O MANTTO'!F324="","",'CED. GRAL POR REP. O MANTTO'!F324)</f>
        <v/>
      </c>
      <c r="H318" s="74">
        <f>+'REPORTE MARZO IMROM'!M318</f>
        <v>0</v>
      </c>
      <c r="I318" s="31"/>
      <c r="J318" s="31"/>
      <c r="K318" s="31"/>
      <c r="L318" s="22">
        <f t="shared" si="13"/>
        <v>0</v>
      </c>
      <c r="M318" s="22">
        <f t="shared" si="14"/>
        <v>0</v>
      </c>
      <c r="N318" s="72">
        <f>+'REPORTE MARZO IMROM'!N318</f>
        <v>0</v>
      </c>
      <c r="O318" s="43"/>
      <c r="P318" s="44"/>
      <c r="Q318" s="51">
        <f>+'REPORTE MARZO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6" t="str">
        <f>IF('CED. GRAL POR REP. O MANTTO'!D325="","",'CED. GRAL POR REP. O MANTTO'!D325)</f>
        <v/>
      </c>
      <c r="E319" s="356"/>
      <c r="F319" s="30" t="str">
        <f>IF('CED. GRAL POR REP. O MANTTO'!E325="","",'CED. GRAL POR REP. O MANTTO'!E325)</f>
        <v/>
      </c>
      <c r="G319" s="55" t="str">
        <f>IF('CED. GRAL POR REP. O MANTTO'!F325="","",'CED. GRAL POR REP. O MANTTO'!F325)</f>
        <v/>
      </c>
      <c r="H319" s="74">
        <f>+'REPORTE MARZO IMROM'!M319</f>
        <v>0</v>
      </c>
      <c r="I319" s="31"/>
      <c r="J319" s="31"/>
      <c r="K319" s="31"/>
      <c r="L319" s="22">
        <f t="shared" si="13"/>
        <v>0</v>
      </c>
      <c r="M319" s="22">
        <f t="shared" si="14"/>
        <v>0</v>
      </c>
      <c r="N319" s="72">
        <f>+'REPORTE MARZO IMROM'!N319</f>
        <v>0</v>
      </c>
      <c r="O319" s="43"/>
      <c r="P319" s="44"/>
      <c r="Q319" s="51">
        <f>+'REPORTE MARZO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6" t="str">
        <f>IF('CED. GRAL POR REP. O MANTTO'!D326="","",'CED. GRAL POR REP. O MANTTO'!D326)</f>
        <v/>
      </c>
      <c r="E320" s="356"/>
      <c r="F320" s="30" t="str">
        <f>IF('CED. GRAL POR REP. O MANTTO'!E326="","",'CED. GRAL POR REP. O MANTTO'!E326)</f>
        <v/>
      </c>
      <c r="G320" s="55" t="str">
        <f>IF('CED. GRAL POR REP. O MANTTO'!F326="","",'CED. GRAL POR REP. O MANTTO'!F326)</f>
        <v/>
      </c>
      <c r="H320" s="74">
        <f>+'REPORTE MARZO IMROM'!M320</f>
        <v>0</v>
      </c>
      <c r="I320" s="31"/>
      <c r="J320" s="31"/>
      <c r="K320" s="31"/>
      <c r="L320" s="22">
        <f t="shared" si="13"/>
        <v>0</v>
      </c>
      <c r="M320" s="22">
        <f t="shared" si="14"/>
        <v>0</v>
      </c>
      <c r="N320" s="72">
        <f>+'REPORTE MARZO IMROM'!N320</f>
        <v>0</v>
      </c>
      <c r="O320" s="43"/>
      <c r="P320" s="44"/>
      <c r="Q320" s="51">
        <f>+'REPORTE MARZO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6" t="str">
        <f>IF('CED. GRAL POR REP. O MANTTO'!D327="","",'CED. GRAL POR REP. O MANTTO'!D327)</f>
        <v/>
      </c>
      <c r="E321" s="356"/>
      <c r="F321" s="30" t="str">
        <f>IF('CED. GRAL POR REP. O MANTTO'!E327="","",'CED. GRAL POR REP. O MANTTO'!E327)</f>
        <v/>
      </c>
      <c r="G321" s="55" t="str">
        <f>IF('CED. GRAL POR REP. O MANTTO'!F327="","",'CED. GRAL POR REP. O MANTTO'!F327)</f>
        <v/>
      </c>
      <c r="H321" s="74">
        <f>+'REPORTE MARZO IMROM'!M321</f>
        <v>0</v>
      </c>
      <c r="I321" s="31"/>
      <c r="J321" s="31"/>
      <c r="K321" s="31"/>
      <c r="L321" s="22">
        <f t="shared" si="13"/>
        <v>0</v>
      </c>
      <c r="M321" s="22">
        <f t="shared" si="14"/>
        <v>0</v>
      </c>
      <c r="N321" s="72">
        <f>+'REPORTE MARZO IMROM'!N321</f>
        <v>0</v>
      </c>
      <c r="O321" s="43"/>
      <c r="P321" s="44"/>
      <c r="Q321" s="51">
        <f>+'REPORTE MARZO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6" t="str">
        <f>IF('CED. GRAL POR REP. O MANTTO'!D328="","",'CED. GRAL POR REP. O MANTTO'!D328)</f>
        <v/>
      </c>
      <c r="E322" s="356"/>
      <c r="F322" s="30" t="str">
        <f>IF('CED. GRAL POR REP. O MANTTO'!E328="","",'CED. GRAL POR REP. O MANTTO'!E328)</f>
        <v/>
      </c>
      <c r="G322" s="55" t="str">
        <f>IF('CED. GRAL POR REP. O MANTTO'!F328="","",'CED. GRAL POR REP. O MANTTO'!F328)</f>
        <v/>
      </c>
      <c r="H322" s="74">
        <f>+'REPORTE MARZO IMROM'!M322</f>
        <v>0</v>
      </c>
      <c r="I322" s="31"/>
      <c r="J322" s="31"/>
      <c r="K322" s="31"/>
      <c r="L322" s="22">
        <f t="shared" si="13"/>
        <v>0</v>
      </c>
      <c r="M322" s="22">
        <f t="shared" si="14"/>
        <v>0</v>
      </c>
      <c r="N322" s="72">
        <f>+'REPORTE MARZO IMROM'!N322</f>
        <v>0</v>
      </c>
      <c r="O322" s="43"/>
      <c r="P322" s="44"/>
      <c r="Q322" s="51">
        <f>+'REPORTE MARZO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6" t="str">
        <f>IF('CED. GRAL POR REP. O MANTTO'!D329="","",'CED. GRAL POR REP. O MANTTO'!D329)</f>
        <v/>
      </c>
      <c r="E323" s="356"/>
      <c r="F323" s="30" t="str">
        <f>IF('CED. GRAL POR REP. O MANTTO'!E329="","",'CED. GRAL POR REP. O MANTTO'!E329)</f>
        <v/>
      </c>
      <c r="G323" s="55" t="str">
        <f>IF('CED. GRAL POR REP. O MANTTO'!F329="","",'CED. GRAL POR REP. O MANTTO'!F329)</f>
        <v/>
      </c>
      <c r="H323" s="74">
        <f>+'REPORTE MARZO IMROM'!M323</f>
        <v>0</v>
      </c>
      <c r="I323" s="31"/>
      <c r="J323" s="31"/>
      <c r="K323" s="31"/>
      <c r="L323" s="22">
        <f t="shared" si="13"/>
        <v>0</v>
      </c>
      <c r="M323" s="22">
        <f t="shared" si="14"/>
        <v>0</v>
      </c>
      <c r="N323" s="72">
        <f>+'REPORTE MARZO IMROM'!N323</f>
        <v>0</v>
      </c>
      <c r="O323" s="43"/>
      <c r="P323" s="44"/>
      <c r="Q323" s="51">
        <f>+'REPORTE MARZO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6" t="str">
        <f>IF('CED. GRAL POR REP. O MANTTO'!D330="","",'CED. GRAL POR REP. O MANTTO'!D330)</f>
        <v/>
      </c>
      <c r="E324" s="356"/>
      <c r="F324" s="30" t="str">
        <f>IF('CED. GRAL POR REP. O MANTTO'!E330="","",'CED. GRAL POR REP. O MANTTO'!E330)</f>
        <v/>
      </c>
      <c r="G324" s="55" t="str">
        <f>IF('CED. GRAL POR REP. O MANTTO'!F330="","",'CED. GRAL POR REP. O MANTTO'!F330)</f>
        <v/>
      </c>
      <c r="H324" s="74">
        <f>+'REPORTE MARZO IMROM'!M324</f>
        <v>0</v>
      </c>
      <c r="I324" s="31"/>
      <c r="J324" s="31"/>
      <c r="K324" s="31"/>
      <c r="L324" s="22">
        <f t="shared" si="13"/>
        <v>0</v>
      </c>
      <c r="M324" s="22">
        <f t="shared" si="14"/>
        <v>0</v>
      </c>
      <c r="N324" s="72">
        <f>+'REPORTE MARZO IMROM'!N324</f>
        <v>0</v>
      </c>
      <c r="O324" s="43"/>
      <c r="P324" s="44"/>
      <c r="Q324" s="51">
        <f>+'REPORTE MARZO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6" t="str">
        <f>IF('CED. GRAL POR REP. O MANTTO'!D331="","",'CED. GRAL POR REP. O MANTTO'!D331)</f>
        <v/>
      </c>
      <c r="E325" s="356"/>
      <c r="F325" s="30" t="str">
        <f>IF('CED. GRAL POR REP. O MANTTO'!E331="","",'CED. GRAL POR REP. O MANTTO'!E331)</f>
        <v/>
      </c>
      <c r="G325" s="55" t="str">
        <f>IF('CED. GRAL POR REP. O MANTTO'!F331="","",'CED. GRAL POR REP. O MANTTO'!F331)</f>
        <v/>
      </c>
      <c r="H325" s="74">
        <f>+'REPORTE MARZO IMROM'!M325</f>
        <v>0</v>
      </c>
      <c r="I325" s="31"/>
      <c r="J325" s="31"/>
      <c r="K325" s="31"/>
      <c r="L325" s="22">
        <f t="shared" si="13"/>
        <v>0</v>
      </c>
      <c r="M325" s="22">
        <f t="shared" si="14"/>
        <v>0</v>
      </c>
      <c r="N325" s="72">
        <f>+'REPORTE MARZO IMROM'!N325</f>
        <v>0</v>
      </c>
      <c r="O325" s="43"/>
      <c r="P325" s="44"/>
      <c r="Q325" s="51">
        <f>+'REPORTE MARZO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6" t="str">
        <f>IF('CED. GRAL POR REP. O MANTTO'!D332="","",'CED. GRAL POR REP. O MANTTO'!D332)</f>
        <v/>
      </c>
      <c r="E326" s="356"/>
      <c r="F326" s="30" t="str">
        <f>IF('CED. GRAL POR REP. O MANTTO'!E332="","",'CED. GRAL POR REP. O MANTTO'!E332)</f>
        <v/>
      </c>
      <c r="G326" s="55" t="str">
        <f>IF('CED. GRAL POR REP. O MANTTO'!F332="","",'CED. GRAL POR REP. O MANTTO'!F332)</f>
        <v/>
      </c>
      <c r="H326" s="74">
        <f>+'REPORTE MARZO IMROM'!M326</f>
        <v>0</v>
      </c>
      <c r="I326" s="31"/>
      <c r="J326" s="31"/>
      <c r="K326" s="31"/>
      <c r="L326" s="22">
        <f t="shared" si="13"/>
        <v>0</v>
      </c>
      <c r="M326" s="22">
        <f t="shared" si="14"/>
        <v>0</v>
      </c>
      <c r="N326" s="72">
        <f>+'REPORTE MARZO IMROM'!N326</f>
        <v>0</v>
      </c>
      <c r="O326" s="43"/>
      <c r="P326" s="44"/>
      <c r="Q326" s="51">
        <f>+'REPORTE MARZO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6" t="str">
        <f>IF('CED. GRAL POR REP. O MANTTO'!D333="","",'CED. GRAL POR REP. O MANTTO'!D333)</f>
        <v/>
      </c>
      <c r="E327" s="356"/>
      <c r="F327" s="30" t="str">
        <f>IF('CED. GRAL POR REP. O MANTTO'!E333="","",'CED. GRAL POR REP. O MANTTO'!E333)</f>
        <v/>
      </c>
      <c r="G327" s="55" t="str">
        <f>IF('CED. GRAL POR REP. O MANTTO'!F333="","",'CED. GRAL POR REP. O MANTTO'!F333)</f>
        <v/>
      </c>
      <c r="H327" s="74">
        <f>+'REPORTE MARZO IMROM'!M327</f>
        <v>0</v>
      </c>
      <c r="I327" s="31"/>
      <c r="J327" s="31"/>
      <c r="K327" s="31"/>
      <c r="L327" s="22">
        <f t="shared" si="13"/>
        <v>0</v>
      </c>
      <c r="M327" s="22">
        <f t="shared" si="14"/>
        <v>0</v>
      </c>
      <c r="N327" s="72">
        <f>+'REPORTE MARZO IMROM'!N327</f>
        <v>0</v>
      </c>
      <c r="O327" s="43"/>
      <c r="P327" s="44"/>
      <c r="Q327" s="51">
        <f>+'REPORTE MARZO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6" t="str">
        <f>IF('CED. GRAL POR REP. O MANTTO'!D334="","",'CED. GRAL POR REP. O MANTTO'!D334)</f>
        <v/>
      </c>
      <c r="E328" s="356"/>
      <c r="F328" s="30" t="str">
        <f>IF('CED. GRAL POR REP. O MANTTO'!E334="","",'CED. GRAL POR REP. O MANTTO'!E334)</f>
        <v/>
      </c>
      <c r="G328" s="55" t="str">
        <f>IF('CED. GRAL POR REP. O MANTTO'!F334="","",'CED. GRAL POR REP. O MANTTO'!F334)</f>
        <v/>
      </c>
      <c r="H328" s="74">
        <f>+'REPORTE MARZO IMROM'!M328</f>
        <v>0</v>
      </c>
      <c r="I328" s="31"/>
      <c r="J328" s="31"/>
      <c r="K328" s="31"/>
      <c r="L328" s="22">
        <f t="shared" si="13"/>
        <v>0</v>
      </c>
      <c r="M328" s="22">
        <f t="shared" si="14"/>
        <v>0</v>
      </c>
      <c r="N328" s="72">
        <f>+'REPORTE MARZO IMROM'!N328</f>
        <v>0</v>
      </c>
      <c r="O328" s="43"/>
      <c r="P328" s="44"/>
      <c r="Q328" s="51">
        <f>+'REPORTE MARZO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6" t="str">
        <f>IF('CED. GRAL POR REP. O MANTTO'!D335="","",'CED. GRAL POR REP. O MANTTO'!D335)</f>
        <v/>
      </c>
      <c r="E329" s="356"/>
      <c r="F329" s="30" t="str">
        <f>IF('CED. GRAL POR REP. O MANTTO'!E335="","",'CED. GRAL POR REP. O MANTTO'!E335)</f>
        <v/>
      </c>
      <c r="G329" s="55" t="str">
        <f>IF('CED. GRAL POR REP. O MANTTO'!F335="","",'CED. GRAL POR REP. O MANTTO'!F335)</f>
        <v/>
      </c>
      <c r="H329" s="74">
        <f>+'REPORTE MARZO IMROM'!M329</f>
        <v>0</v>
      </c>
      <c r="I329" s="31"/>
      <c r="J329" s="31"/>
      <c r="K329" s="31"/>
      <c r="L329" s="22">
        <f t="shared" si="13"/>
        <v>0</v>
      </c>
      <c r="M329" s="22">
        <f t="shared" si="14"/>
        <v>0</v>
      </c>
      <c r="N329" s="72">
        <f>+'REPORTE MARZO IMROM'!N329</f>
        <v>0</v>
      </c>
      <c r="O329" s="43"/>
      <c r="P329" s="44"/>
      <c r="Q329" s="51">
        <f>+'REPORTE MARZO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6" t="str">
        <f>IF('CED. GRAL POR REP. O MANTTO'!D336="","",'CED. GRAL POR REP. O MANTTO'!D336)</f>
        <v/>
      </c>
      <c r="E330" s="356"/>
      <c r="F330" s="30" t="str">
        <f>IF('CED. GRAL POR REP. O MANTTO'!E336="","",'CED. GRAL POR REP. O MANTTO'!E336)</f>
        <v/>
      </c>
      <c r="G330" s="55" t="str">
        <f>IF('CED. GRAL POR REP. O MANTTO'!F336="","",'CED. GRAL POR REP. O MANTTO'!F336)</f>
        <v/>
      </c>
      <c r="H330" s="74">
        <f>+'REPORTE MARZO IMROM'!M330</f>
        <v>0</v>
      </c>
      <c r="I330" s="31"/>
      <c r="J330" s="31"/>
      <c r="K330" s="31"/>
      <c r="L330" s="22">
        <f t="shared" si="13"/>
        <v>0</v>
      </c>
      <c r="M330" s="22">
        <f t="shared" si="14"/>
        <v>0</v>
      </c>
      <c r="N330" s="72">
        <f>+'REPORTE MARZO IMROM'!N330</f>
        <v>0</v>
      </c>
      <c r="O330" s="43"/>
      <c r="P330" s="44"/>
      <c r="Q330" s="51">
        <f>+'REPORTE MARZO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6" t="str">
        <f>IF('CED. GRAL POR REP. O MANTTO'!D337="","",'CED. GRAL POR REP. O MANTTO'!D337)</f>
        <v/>
      </c>
      <c r="E331" s="356"/>
      <c r="F331" s="30" t="str">
        <f>IF('CED. GRAL POR REP. O MANTTO'!E337="","",'CED. GRAL POR REP. O MANTTO'!E337)</f>
        <v/>
      </c>
      <c r="G331" s="55" t="str">
        <f>IF('CED. GRAL POR REP. O MANTTO'!F337="","",'CED. GRAL POR REP. O MANTTO'!F337)</f>
        <v/>
      </c>
      <c r="H331" s="74">
        <f>+'REPORTE MARZO IMROM'!M331</f>
        <v>0</v>
      </c>
      <c r="I331" s="31"/>
      <c r="J331" s="31"/>
      <c r="K331" s="31"/>
      <c r="L331" s="22">
        <f t="shared" si="13"/>
        <v>0</v>
      </c>
      <c r="M331" s="22">
        <f t="shared" si="14"/>
        <v>0</v>
      </c>
      <c r="N331" s="72">
        <f>+'REPORTE MARZO IMROM'!N331</f>
        <v>0</v>
      </c>
      <c r="O331" s="43"/>
      <c r="P331" s="44"/>
      <c r="Q331" s="51">
        <f>+'REPORTE MARZO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6" t="str">
        <f>IF('CED. GRAL POR REP. O MANTTO'!D338="","",'CED. GRAL POR REP. O MANTTO'!D338)</f>
        <v/>
      </c>
      <c r="E332" s="356"/>
      <c r="F332" s="30" t="str">
        <f>IF('CED. GRAL POR REP. O MANTTO'!E338="","",'CED. GRAL POR REP. O MANTTO'!E338)</f>
        <v/>
      </c>
      <c r="G332" s="55" t="str">
        <f>IF('CED. GRAL POR REP. O MANTTO'!F338="","",'CED. GRAL POR REP. O MANTTO'!F338)</f>
        <v/>
      </c>
      <c r="H332" s="74">
        <f>+'REPORTE MARZO IMROM'!M332</f>
        <v>0</v>
      </c>
      <c r="I332" s="31"/>
      <c r="J332" s="31"/>
      <c r="K332" s="31"/>
      <c r="L332" s="22">
        <f t="shared" si="13"/>
        <v>0</v>
      </c>
      <c r="M332" s="22">
        <f t="shared" si="14"/>
        <v>0</v>
      </c>
      <c r="N332" s="72">
        <f>+'REPORTE MARZO IMROM'!N332</f>
        <v>0</v>
      </c>
      <c r="O332" s="43"/>
      <c r="P332" s="44"/>
      <c r="Q332" s="51">
        <f>+'REPORTE MARZO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6" t="str">
        <f>IF('CED. GRAL POR REP. O MANTTO'!D339="","",'CED. GRAL POR REP. O MANTTO'!D339)</f>
        <v/>
      </c>
      <c r="E333" s="356"/>
      <c r="F333" s="30" t="str">
        <f>IF('CED. GRAL POR REP. O MANTTO'!E339="","",'CED. GRAL POR REP. O MANTTO'!E339)</f>
        <v/>
      </c>
      <c r="G333" s="55" t="str">
        <f>IF('CED. GRAL POR REP. O MANTTO'!F339="","",'CED. GRAL POR REP. O MANTTO'!F339)</f>
        <v/>
      </c>
      <c r="H333" s="74">
        <f>+'REPORTE MARZO IMROM'!M333</f>
        <v>0</v>
      </c>
      <c r="I333" s="31"/>
      <c r="J333" s="31"/>
      <c r="K333" s="31"/>
      <c r="L333" s="22">
        <f t="shared" si="13"/>
        <v>0</v>
      </c>
      <c r="M333" s="22">
        <f t="shared" si="14"/>
        <v>0</v>
      </c>
      <c r="N333" s="72">
        <f>+'REPORTE MARZO IMROM'!N333</f>
        <v>0</v>
      </c>
      <c r="O333" s="43"/>
      <c r="P333" s="44"/>
      <c r="Q333" s="51">
        <f>+'REPORTE MARZO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6" t="str">
        <f>IF('CED. GRAL POR REP. O MANTTO'!D340="","",'CED. GRAL POR REP. O MANTTO'!D340)</f>
        <v/>
      </c>
      <c r="E334" s="356"/>
      <c r="F334" s="30" t="str">
        <f>IF('CED. GRAL POR REP. O MANTTO'!E340="","",'CED. GRAL POR REP. O MANTTO'!E340)</f>
        <v/>
      </c>
      <c r="G334" s="55" t="str">
        <f>IF('CED. GRAL POR REP. O MANTTO'!F340="","",'CED. GRAL POR REP. O MANTTO'!F340)</f>
        <v/>
      </c>
      <c r="H334" s="74">
        <f>+'REPORTE MARZO IMROM'!M334</f>
        <v>0</v>
      </c>
      <c r="I334" s="31"/>
      <c r="J334" s="31"/>
      <c r="K334" s="31"/>
      <c r="L334" s="22">
        <f t="shared" si="13"/>
        <v>0</v>
      </c>
      <c r="M334" s="22">
        <f t="shared" si="14"/>
        <v>0</v>
      </c>
      <c r="N334" s="72">
        <f>+'REPORTE MARZO IMROM'!N334</f>
        <v>0</v>
      </c>
      <c r="O334" s="43"/>
      <c r="P334" s="44"/>
      <c r="Q334" s="51">
        <f>+'REPORTE MARZO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6" t="str">
        <f>IF('CED. GRAL POR REP. O MANTTO'!D341="","",'CED. GRAL POR REP. O MANTTO'!D341)</f>
        <v/>
      </c>
      <c r="E335" s="356"/>
      <c r="F335" s="30" t="str">
        <f>IF('CED. GRAL POR REP. O MANTTO'!E341="","",'CED. GRAL POR REP. O MANTTO'!E341)</f>
        <v/>
      </c>
      <c r="G335" s="55" t="str">
        <f>IF('CED. GRAL POR REP. O MANTTO'!F341="","",'CED. GRAL POR REP. O MANTTO'!F341)</f>
        <v/>
      </c>
      <c r="H335" s="74">
        <f>+'REPORTE MARZO IMROM'!M335</f>
        <v>0</v>
      </c>
      <c r="I335" s="31"/>
      <c r="J335" s="31"/>
      <c r="K335" s="31"/>
      <c r="L335" s="22">
        <f t="shared" si="13"/>
        <v>0</v>
      </c>
      <c r="M335" s="22">
        <f t="shared" si="14"/>
        <v>0</v>
      </c>
      <c r="N335" s="72">
        <f>+'REPORTE MARZO IMROM'!N335</f>
        <v>0</v>
      </c>
      <c r="O335" s="43"/>
      <c r="P335" s="44"/>
      <c r="Q335" s="51">
        <f>+'REPORTE MARZO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6" t="str">
        <f>IF('CED. GRAL POR REP. O MANTTO'!D342="","",'CED. GRAL POR REP. O MANTTO'!D342)</f>
        <v/>
      </c>
      <c r="E336" s="356"/>
      <c r="F336" s="30" t="str">
        <f>IF('CED. GRAL POR REP. O MANTTO'!E342="","",'CED. GRAL POR REP. O MANTTO'!E342)</f>
        <v/>
      </c>
      <c r="G336" s="55" t="str">
        <f>IF('CED. GRAL POR REP. O MANTTO'!F342="","",'CED. GRAL POR REP. O MANTTO'!F342)</f>
        <v/>
      </c>
      <c r="H336" s="74">
        <f>+'REPORTE MARZO IMROM'!M336</f>
        <v>0</v>
      </c>
      <c r="I336" s="31"/>
      <c r="J336" s="31"/>
      <c r="K336" s="31"/>
      <c r="L336" s="22">
        <f t="shared" si="13"/>
        <v>0</v>
      </c>
      <c r="M336" s="22">
        <f t="shared" si="14"/>
        <v>0</v>
      </c>
      <c r="N336" s="72">
        <f>+'REPORTE MARZO IMROM'!N336</f>
        <v>0</v>
      </c>
      <c r="O336" s="43"/>
      <c r="P336" s="44"/>
      <c r="Q336" s="51">
        <f>+'REPORTE MARZO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6" t="str">
        <f>IF('CED. GRAL POR REP. O MANTTO'!D343="","",'CED. GRAL POR REP. O MANTTO'!D343)</f>
        <v/>
      </c>
      <c r="E337" s="356"/>
      <c r="F337" s="30" t="str">
        <f>IF('CED. GRAL POR REP. O MANTTO'!E343="","",'CED. GRAL POR REP. O MANTTO'!E343)</f>
        <v/>
      </c>
      <c r="G337" s="55" t="str">
        <f>IF('CED. GRAL POR REP. O MANTTO'!F343="","",'CED. GRAL POR REP. O MANTTO'!F343)</f>
        <v/>
      </c>
      <c r="H337" s="74">
        <f>+'REPORTE MARZO IMROM'!M337</f>
        <v>0</v>
      </c>
      <c r="I337" s="31"/>
      <c r="J337" s="31"/>
      <c r="K337" s="31"/>
      <c r="L337" s="22">
        <f t="shared" si="13"/>
        <v>0</v>
      </c>
      <c r="M337" s="22">
        <f t="shared" si="14"/>
        <v>0</v>
      </c>
      <c r="N337" s="72">
        <f>+'REPORTE MARZO IMROM'!N337</f>
        <v>0</v>
      </c>
      <c r="O337" s="43"/>
      <c r="P337" s="44"/>
      <c r="Q337" s="51">
        <f>+'REPORTE MARZO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6" t="str">
        <f>IF('CED. GRAL POR REP. O MANTTO'!D344="","",'CED. GRAL POR REP. O MANTTO'!D344)</f>
        <v/>
      </c>
      <c r="E338" s="356"/>
      <c r="F338" s="30" t="str">
        <f>IF('CED. GRAL POR REP. O MANTTO'!E344="","",'CED. GRAL POR REP. O MANTTO'!E344)</f>
        <v/>
      </c>
      <c r="G338" s="55" t="str">
        <f>IF('CED. GRAL POR REP. O MANTTO'!F344="","",'CED. GRAL POR REP. O MANTTO'!F344)</f>
        <v/>
      </c>
      <c r="H338" s="74">
        <f>+'REPORTE MARZO IMROM'!M338</f>
        <v>0</v>
      </c>
      <c r="I338" s="31"/>
      <c r="J338" s="31"/>
      <c r="K338" s="31"/>
      <c r="L338" s="22">
        <f t="shared" si="13"/>
        <v>0</v>
      </c>
      <c r="M338" s="22">
        <f t="shared" si="14"/>
        <v>0</v>
      </c>
      <c r="N338" s="72">
        <f>+'REPORTE MARZO IMROM'!N338</f>
        <v>0</v>
      </c>
      <c r="O338" s="43"/>
      <c r="P338" s="44"/>
      <c r="Q338" s="51">
        <f>+'REPORTE MARZO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6" t="str">
        <f>IF('CED. GRAL POR REP. O MANTTO'!D345="","",'CED. GRAL POR REP. O MANTTO'!D345)</f>
        <v/>
      </c>
      <c r="E339" s="356"/>
      <c r="F339" s="30" t="str">
        <f>IF('CED. GRAL POR REP. O MANTTO'!E345="","",'CED. GRAL POR REP. O MANTTO'!E345)</f>
        <v/>
      </c>
      <c r="G339" s="55" t="str">
        <f>IF('CED. GRAL POR REP. O MANTTO'!F345="","",'CED. GRAL POR REP. O MANTTO'!F345)</f>
        <v/>
      </c>
      <c r="H339" s="74">
        <f>+'REPORTE MARZO IMROM'!M339</f>
        <v>0</v>
      </c>
      <c r="I339" s="31"/>
      <c r="J339" s="31"/>
      <c r="K339" s="31"/>
      <c r="L339" s="22">
        <f t="shared" si="13"/>
        <v>0</v>
      </c>
      <c r="M339" s="22">
        <f t="shared" si="14"/>
        <v>0</v>
      </c>
      <c r="N339" s="72">
        <f>+'REPORTE MARZO IMROM'!N339</f>
        <v>0</v>
      </c>
      <c r="O339" s="43"/>
      <c r="P339" s="44"/>
      <c r="Q339" s="51">
        <f>+'REPORTE MARZO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6" t="str">
        <f>IF('CED. GRAL POR REP. O MANTTO'!D346="","",'CED. GRAL POR REP. O MANTTO'!D346)</f>
        <v/>
      </c>
      <c r="E340" s="356"/>
      <c r="F340" s="30" t="str">
        <f>IF('CED. GRAL POR REP. O MANTTO'!E346="","",'CED. GRAL POR REP. O MANTTO'!E346)</f>
        <v/>
      </c>
      <c r="G340" s="55" t="str">
        <f>IF('CED. GRAL POR REP. O MANTTO'!F346="","",'CED. GRAL POR REP. O MANTTO'!F346)</f>
        <v/>
      </c>
      <c r="H340" s="74">
        <f>+'REPORTE MARZO IMROM'!M340</f>
        <v>0</v>
      </c>
      <c r="I340" s="31"/>
      <c r="J340" s="31"/>
      <c r="K340" s="31"/>
      <c r="L340" s="22">
        <f t="shared" ref="L340:L403" si="16">I340+J340+K340</f>
        <v>0</v>
      </c>
      <c r="M340" s="22">
        <f t="shared" ref="M340:M403" si="17">H340+L340</f>
        <v>0</v>
      </c>
      <c r="N340" s="72">
        <f>+'REPORTE MARZO IMROM'!N340</f>
        <v>0</v>
      </c>
      <c r="O340" s="43"/>
      <c r="P340" s="44"/>
      <c r="Q340" s="51">
        <f>+'REPORTE MARZO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6" t="str">
        <f>IF('CED. GRAL POR REP. O MANTTO'!D347="","",'CED. GRAL POR REP. O MANTTO'!D347)</f>
        <v/>
      </c>
      <c r="E341" s="356"/>
      <c r="F341" s="30" t="str">
        <f>IF('CED. GRAL POR REP. O MANTTO'!E347="","",'CED. GRAL POR REP. O MANTTO'!E347)</f>
        <v/>
      </c>
      <c r="G341" s="55" t="str">
        <f>IF('CED. GRAL POR REP. O MANTTO'!F347="","",'CED. GRAL POR REP. O MANTTO'!F347)</f>
        <v/>
      </c>
      <c r="H341" s="74">
        <f>+'REPORTE MARZO IMROM'!M341</f>
        <v>0</v>
      </c>
      <c r="I341" s="31"/>
      <c r="J341" s="31"/>
      <c r="K341" s="31"/>
      <c r="L341" s="22">
        <f t="shared" si="16"/>
        <v>0</v>
      </c>
      <c r="M341" s="22">
        <f t="shared" si="17"/>
        <v>0</v>
      </c>
      <c r="N341" s="72">
        <f>+'REPORTE MARZO IMROM'!N341</f>
        <v>0</v>
      </c>
      <c r="O341" s="43"/>
      <c r="P341" s="44"/>
      <c r="Q341" s="51">
        <f>+'REPORTE MARZO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6" t="str">
        <f>IF('CED. GRAL POR REP. O MANTTO'!D348="","",'CED. GRAL POR REP. O MANTTO'!D348)</f>
        <v/>
      </c>
      <c r="E342" s="356"/>
      <c r="F342" s="30" t="str">
        <f>IF('CED. GRAL POR REP. O MANTTO'!E348="","",'CED. GRAL POR REP. O MANTTO'!E348)</f>
        <v/>
      </c>
      <c r="G342" s="55" t="str">
        <f>IF('CED. GRAL POR REP. O MANTTO'!F348="","",'CED. GRAL POR REP. O MANTTO'!F348)</f>
        <v/>
      </c>
      <c r="H342" s="74">
        <f>+'REPORTE MARZO IMROM'!M342</f>
        <v>0</v>
      </c>
      <c r="I342" s="31"/>
      <c r="J342" s="31"/>
      <c r="K342" s="31"/>
      <c r="L342" s="22">
        <f t="shared" si="16"/>
        <v>0</v>
      </c>
      <c r="M342" s="22">
        <f t="shared" si="17"/>
        <v>0</v>
      </c>
      <c r="N342" s="72">
        <f>+'REPORTE MARZO IMROM'!N342</f>
        <v>0</v>
      </c>
      <c r="O342" s="43"/>
      <c r="P342" s="44"/>
      <c r="Q342" s="51">
        <f>+'REPORTE MARZO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6" t="str">
        <f>IF('CED. GRAL POR REP. O MANTTO'!D349="","",'CED. GRAL POR REP. O MANTTO'!D349)</f>
        <v/>
      </c>
      <c r="E343" s="356"/>
      <c r="F343" s="30" t="str">
        <f>IF('CED. GRAL POR REP. O MANTTO'!E349="","",'CED. GRAL POR REP. O MANTTO'!E349)</f>
        <v/>
      </c>
      <c r="G343" s="55" t="str">
        <f>IF('CED. GRAL POR REP. O MANTTO'!F349="","",'CED. GRAL POR REP. O MANTTO'!F349)</f>
        <v/>
      </c>
      <c r="H343" s="74">
        <f>+'REPORTE MARZO IMROM'!M343</f>
        <v>0</v>
      </c>
      <c r="I343" s="31"/>
      <c r="J343" s="31"/>
      <c r="K343" s="31"/>
      <c r="L343" s="22">
        <f t="shared" si="16"/>
        <v>0</v>
      </c>
      <c r="M343" s="22">
        <f t="shared" si="17"/>
        <v>0</v>
      </c>
      <c r="N343" s="72">
        <f>+'REPORTE MARZO IMROM'!N343</f>
        <v>0</v>
      </c>
      <c r="O343" s="43"/>
      <c r="P343" s="44"/>
      <c r="Q343" s="51">
        <f>+'REPORTE MARZO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6" t="str">
        <f>IF('CED. GRAL POR REP. O MANTTO'!D350="","",'CED. GRAL POR REP. O MANTTO'!D350)</f>
        <v/>
      </c>
      <c r="E344" s="356"/>
      <c r="F344" s="30" t="str">
        <f>IF('CED. GRAL POR REP. O MANTTO'!E350="","",'CED. GRAL POR REP. O MANTTO'!E350)</f>
        <v/>
      </c>
      <c r="G344" s="55" t="str">
        <f>IF('CED. GRAL POR REP. O MANTTO'!F350="","",'CED. GRAL POR REP. O MANTTO'!F350)</f>
        <v/>
      </c>
      <c r="H344" s="74">
        <f>+'REPORTE MARZO IMROM'!M344</f>
        <v>0</v>
      </c>
      <c r="I344" s="31"/>
      <c r="J344" s="31"/>
      <c r="K344" s="31"/>
      <c r="L344" s="22">
        <f t="shared" si="16"/>
        <v>0</v>
      </c>
      <c r="M344" s="22">
        <f t="shared" si="17"/>
        <v>0</v>
      </c>
      <c r="N344" s="72">
        <f>+'REPORTE MARZO IMROM'!N344</f>
        <v>0</v>
      </c>
      <c r="O344" s="43"/>
      <c r="P344" s="44"/>
      <c r="Q344" s="51">
        <f>+'REPORTE MARZO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6" t="str">
        <f>IF('CED. GRAL POR REP. O MANTTO'!D351="","",'CED. GRAL POR REP. O MANTTO'!D351)</f>
        <v/>
      </c>
      <c r="E345" s="356"/>
      <c r="F345" s="30" t="str">
        <f>IF('CED. GRAL POR REP. O MANTTO'!E351="","",'CED. GRAL POR REP. O MANTTO'!E351)</f>
        <v/>
      </c>
      <c r="G345" s="55" t="str">
        <f>IF('CED. GRAL POR REP. O MANTTO'!F351="","",'CED. GRAL POR REP. O MANTTO'!F351)</f>
        <v/>
      </c>
      <c r="H345" s="74">
        <f>+'REPORTE MARZO IMROM'!M345</f>
        <v>0</v>
      </c>
      <c r="I345" s="31"/>
      <c r="J345" s="31"/>
      <c r="K345" s="31"/>
      <c r="L345" s="22">
        <f t="shared" si="16"/>
        <v>0</v>
      </c>
      <c r="M345" s="22">
        <f t="shared" si="17"/>
        <v>0</v>
      </c>
      <c r="N345" s="72">
        <f>+'REPORTE MARZO IMROM'!N345</f>
        <v>0</v>
      </c>
      <c r="O345" s="43"/>
      <c r="P345" s="44"/>
      <c r="Q345" s="51">
        <f>+'REPORTE MARZO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6" t="str">
        <f>IF('CED. GRAL POR REP. O MANTTO'!D352="","",'CED. GRAL POR REP. O MANTTO'!D352)</f>
        <v/>
      </c>
      <c r="E346" s="356"/>
      <c r="F346" s="30" t="str">
        <f>IF('CED. GRAL POR REP. O MANTTO'!E352="","",'CED. GRAL POR REP. O MANTTO'!E352)</f>
        <v/>
      </c>
      <c r="G346" s="55" t="str">
        <f>IF('CED. GRAL POR REP. O MANTTO'!F352="","",'CED. GRAL POR REP. O MANTTO'!F352)</f>
        <v/>
      </c>
      <c r="H346" s="74">
        <f>+'REPORTE MARZO IMROM'!M346</f>
        <v>0</v>
      </c>
      <c r="I346" s="31"/>
      <c r="J346" s="31"/>
      <c r="K346" s="31"/>
      <c r="L346" s="22">
        <f t="shared" si="16"/>
        <v>0</v>
      </c>
      <c r="M346" s="22">
        <f t="shared" si="17"/>
        <v>0</v>
      </c>
      <c r="N346" s="72">
        <f>+'REPORTE MARZO IMROM'!N346</f>
        <v>0</v>
      </c>
      <c r="O346" s="43"/>
      <c r="P346" s="44"/>
      <c r="Q346" s="51">
        <f>+'REPORTE MARZO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6" t="str">
        <f>IF('CED. GRAL POR REP. O MANTTO'!D353="","",'CED. GRAL POR REP. O MANTTO'!D353)</f>
        <v/>
      </c>
      <c r="E347" s="356"/>
      <c r="F347" s="30" t="str">
        <f>IF('CED. GRAL POR REP. O MANTTO'!E353="","",'CED. GRAL POR REP. O MANTTO'!E353)</f>
        <v/>
      </c>
      <c r="G347" s="55" t="str">
        <f>IF('CED. GRAL POR REP. O MANTTO'!F353="","",'CED. GRAL POR REP. O MANTTO'!F353)</f>
        <v/>
      </c>
      <c r="H347" s="74">
        <f>+'REPORTE MARZO IMROM'!M347</f>
        <v>0</v>
      </c>
      <c r="I347" s="31"/>
      <c r="J347" s="31"/>
      <c r="K347" s="31"/>
      <c r="L347" s="22">
        <f t="shared" si="16"/>
        <v>0</v>
      </c>
      <c r="M347" s="22">
        <f t="shared" si="17"/>
        <v>0</v>
      </c>
      <c r="N347" s="72">
        <f>+'REPORTE MARZO IMROM'!N347</f>
        <v>0</v>
      </c>
      <c r="O347" s="43"/>
      <c r="P347" s="44"/>
      <c r="Q347" s="51">
        <f>+'REPORTE MARZO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6" t="str">
        <f>IF('CED. GRAL POR REP. O MANTTO'!D354="","",'CED. GRAL POR REP. O MANTTO'!D354)</f>
        <v/>
      </c>
      <c r="E348" s="356"/>
      <c r="F348" s="30" t="str">
        <f>IF('CED. GRAL POR REP. O MANTTO'!E354="","",'CED. GRAL POR REP. O MANTTO'!E354)</f>
        <v/>
      </c>
      <c r="G348" s="55" t="str">
        <f>IF('CED. GRAL POR REP. O MANTTO'!F354="","",'CED. GRAL POR REP. O MANTTO'!F354)</f>
        <v/>
      </c>
      <c r="H348" s="74">
        <f>+'REPORTE MARZO IMROM'!M348</f>
        <v>0</v>
      </c>
      <c r="I348" s="31"/>
      <c r="J348" s="31"/>
      <c r="K348" s="31"/>
      <c r="L348" s="22">
        <f t="shared" si="16"/>
        <v>0</v>
      </c>
      <c r="M348" s="22">
        <f t="shared" si="17"/>
        <v>0</v>
      </c>
      <c r="N348" s="72">
        <f>+'REPORTE MARZO IMROM'!N348</f>
        <v>0</v>
      </c>
      <c r="O348" s="43"/>
      <c r="P348" s="44"/>
      <c r="Q348" s="51">
        <f>+'REPORTE MARZO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6" t="str">
        <f>IF('CED. GRAL POR REP. O MANTTO'!D355="","",'CED. GRAL POR REP. O MANTTO'!D355)</f>
        <v/>
      </c>
      <c r="E349" s="356"/>
      <c r="F349" s="30" t="str">
        <f>IF('CED. GRAL POR REP. O MANTTO'!E355="","",'CED. GRAL POR REP. O MANTTO'!E355)</f>
        <v/>
      </c>
      <c r="G349" s="55" t="str">
        <f>IF('CED. GRAL POR REP. O MANTTO'!F355="","",'CED. GRAL POR REP. O MANTTO'!F355)</f>
        <v/>
      </c>
      <c r="H349" s="74">
        <f>+'REPORTE MARZO IMROM'!M349</f>
        <v>0</v>
      </c>
      <c r="I349" s="31"/>
      <c r="J349" s="31"/>
      <c r="K349" s="31"/>
      <c r="L349" s="22">
        <f t="shared" si="16"/>
        <v>0</v>
      </c>
      <c r="M349" s="22">
        <f t="shared" si="17"/>
        <v>0</v>
      </c>
      <c r="N349" s="72">
        <f>+'REPORTE MARZO IMROM'!N349</f>
        <v>0</v>
      </c>
      <c r="O349" s="43"/>
      <c r="P349" s="44"/>
      <c r="Q349" s="51">
        <f>+'REPORTE MARZO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6" t="str">
        <f>IF('CED. GRAL POR REP. O MANTTO'!D356="","",'CED. GRAL POR REP. O MANTTO'!D356)</f>
        <v/>
      </c>
      <c r="E350" s="356"/>
      <c r="F350" s="30" t="str">
        <f>IF('CED. GRAL POR REP. O MANTTO'!E356="","",'CED. GRAL POR REP. O MANTTO'!E356)</f>
        <v/>
      </c>
      <c r="G350" s="55" t="str">
        <f>IF('CED. GRAL POR REP. O MANTTO'!F356="","",'CED. GRAL POR REP. O MANTTO'!F356)</f>
        <v/>
      </c>
      <c r="H350" s="74">
        <f>+'REPORTE MARZO IMROM'!M350</f>
        <v>0</v>
      </c>
      <c r="I350" s="31"/>
      <c r="J350" s="31"/>
      <c r="K350" s="31"/>
      <c r="L350" s="22">
        <f t="shared" si="16"/>
        <v>0</v>
      </c>
      <c r="M350" s="22">
        <f t="shared" si="17"/>
        <v>0</v>
      </c>
      <c r="N350" s="72">
        <f>+'REPORTE MARZO IMROM'!N350</f>
        <v>0</v>
      </c>
      <c r="O350" s="43"/>
      <c r="P350" s="44"/>
      <c r="Q350" s="51">
        <f>+'REPORTE MARZO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6" t="str">
        <f>IF('CED. GRAL POR REP. O MANTTO'!D357="","",'CED. GRAL POR REP. O MANTTO'!D357)</f>
        <v/>
      </c>
      <c r="E351" s="356"/>
      <c r="F351" s="30" t="str">
        <f>IF('CED. GRAL POR REP. O MANTTO'!E357="","",'CED. GRAL POR REP. O MANTTO'!E357)</f>
        <v/>
      </c>
      <c r="G351" s="55" t="str">
        <f>IF('CED. GRAL POR REP. O MANTTO'!F357="","",'CED. GRAL POR REP. O MANTTO'!F357)</f>
        <v/>
      </c>
      <c r="H351" s="74">
        <f>+'REPORTE MARZO IMROM'!M351</f>
        <v>0</v>
      </c>
      <c r="I351" s="31"/>
      <c r="J351" s="31"/>
      <c r="K351" s="31"/>
      <c r="L351" s="22">
        <f t="shared" si="16"/>
        <v>0</v>
      </c>
      <c r="M351" s="22">
        <f t="shared" si="17"/>
        <v>0</v>
      </c>
      <c r="N351" s="72">
        <f>+'REPORTE MARZO IMROM'!N351</f>
        <v>0</v>
      </c>
      <c r="O351" s="43"/>
      <c r="P351" s="44"/>
      <c r="Q351" s="51">
        <f>+'REPORTE MARZO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6" t="str">
        <f>IF('CED. GRAL POR REP. O MANTTO'!D358="","",'CED. GRAL POR REP. O MANTTO'!D358)</f>
        <v/>
      </c>
      <c r="E352" s="356"/>
      <c r="F352" s="30" t="str">
        <f>IF('CED. GRAL POR REP. O MANTTO'!E358="","",'CED. GRAL POR REP. O MANTTO'!E358)</f>
        <v/>
      </c>
      <c r="G352" s="55" t="str">
        <f>IF('CED. GRAL POR REP. O MANTTO'!F358="","",'CED. GRAL POR REP. O MANTTO'!F358)</f>
        <v/>
      </c>
      <c r="H352" s="74">
        <f>+'REPORTE MARZO IMROM'!M352</f>
        <v>0</v>
      </c>
      <c r="I352" s="31"/>
      <c r="J352" s="31"/>
      <c r="K352" s="31"/>
      <c r="L352" s="22">
        <f t="shared" si="16"/>
        <v>0</v>
      </c>
      <c r="M352" s="22">
        <f t="shared" si="17"/>
        <v>0</v>
      </c>
      <c r="N352" s="72">
        <f>+'REPORTE MARZO IMROM'!N352</f>
        <v>0</v>
      </c>
      <c r="O352" s="43"/>
      <c r="P352" s="44"/>
      <c r="Q352" s="51">
        <f>+'REPORTE MARZO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6" t="str">
        <f>IF('CED. GRAL POR REP. O MANTTO'!D359="","",'CED. GRAL POR REP. O MANTTO'!D359)</f>
        <v/>
      </c>
      <c r="E353" s="356"/>
      <c r="F353" s="30" t="str">
        <f>IF('CED. GRAL POR REP. O MANTTO'!E359="","",'CED. GRAL POR REP. O MANTTO'!E359)</f>
        <v/>
      </c>
      <c r="G353" s="55" t="str">
        <f>IF('CED. GRAL POR REP. O MANTTO'!F359="","",'CED. GRAL POR REP. O MANTTO'!F359)</f>
        <v/>
      </c>
      <c r="H353" s="74">
        <f>+'REPORTE MARZO IMROM'!M353</f>
        <v>0</v>
      </c>
      <c r="I353" s="31"/>
      <c r="J353" s="31"/>
      <c r="K353" s="31"/>
      <c r="L353" s="22">
        <f t="shared" si="16"/>
        <v>0</v>
      </c>
      <c r="M353" s="22">
        <f t="shared" si="17"/>
        <v>0</v>
      </c>
      <c r="N353" s="72">
        <f>+'REPORTE MARZO IMROM'!N353</f>
        <v>0</v>
      </c>
      <c r="O353" s="43"/>
      <c r="P353" s="44"/>
      <c r="Q353" s="51">
        <f>+'REPORTE MARZO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6" t="str">
        <f>IF('CED. GRAL POR REP. O MANTTO'!D360="","",'CED. GRAL POR REP. O MANTTO'!D360)</f>
        <v/>
      </c>
      <c r="E354" s="356"/>
      <c r="F354" s="30" t="str">
        <f>IF('CED. GRAL POR REP. O MANTTO'!E360="","",'CED. GRAL POR REP. O MANTTO'!E360)</f>
        <v/>
      </c>
      <c r="G354" s="55" t="str">
        <f>IF('CED. GRAL POR REP. O MANTTO'!F360="","",'CED. GRAL POR REP. O MANTTO'!F360)</f>
        <v/>
      </c>
      <c r="H354" s="74">
        <f>+'REPORTE MARZO IMROM'!M354</f>
        <v>0</v>
      </c>
      <c r="I354" s="31"/>
      <c r="J354" s="31"/>
      <c r="K354" s="31"/>
      <c r="L354" s="22">
        <f t="shared" si="16"/>
        <v>0</v>
      </c>
      <c r="M354" s="22">
        <f t="shared" si="17"/>
        <v>0</v>
      </c>
      <c r="N354" s="72">
        <f>+'REPORTE MARZO IMROM'!N354</f>
        <v>0</v>
      </c>
      <c r="O354" s="43"/>
      <c r="P354" s="44"/>
      <c r="Q354" s="51">
        <f>+'REPORTE MARZO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6" t="str">
        <f>IF('CED. GRAL POR REP. O MANTTO'!D361="","",'CED. GRAL POR REP. O MANTTO'!D361)</f>
        <v/>
      </c>
      <c r="E355" s="356"/>
      <c r="F355" s="30" t="str">
        <f>IF('CED. GRAL POR REP. O MANTTO'!E361="","",'CED. GRAL POR REP. O MANTTO'!E361)</f>
        <v/>
      </c>
      <c r="G355" s="55" t="str">
        <f>IF('CED. GRAL POR REP. O MANTTO'!F361="","",'CED. GRAL POR REP. O MANTTO'!F361)</f>
        <v/>
      </c>
      <c r="H355" s="74">
        <f>+'REPORTE MARZO IMROM'!M355</f>
        <v>0</v>
      </c>
      <c r="I355" s="31"/>
      <c r="J355" s="31"/>
      <c r="K355" s="31"/>
      <c r="L355" s="22">
        <f t="shared" si="16"/>
        <v>0</v>
      </c>
      <c r="M355" s="22">
        <f t="shared" si="17"/>
        <v>0</v>
      </c>
      <c r="N355" s="72">
        <f>+'REPORTE MARZO IMROM'!N355</f>
        <v>0</v>
      </c>
      <c r="O355" s="43"/>
      <c r="P355" s="44"/>
      <c r="Q355" s="51">
        <f>+'REPORTE MARZO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6" t="str">
        <f>IF('CED. GRAL POR REP. O MANTTO'!D362="","",'CED. GRAL POR REP. O MANTTO'!D362)</f>
        <v/>
      </c>
      <c r="E356" s="356"/>
      <c r="F356" s="30" t="str">
        <f>IF('CED. GRAL POR REP. O MANTTO'!E362="","",'CED. GRAL POR REP. O MANTTO'!E362)</f>
        <v/>
      </c>
      <c r="G356" s="55" t="str">
        <f>IF('CED. GRAL POR REP. O MANTTO'!F362="","",'CED. GRAL POR REP. O MANTTO'!F362)</f>
        <v/>
      </c>
      <c r="H356" s="74">
        <f>+'REPORTE MARZO IMROM'!M356</f>
        <v>0</v>
      </c>
      <c r="I356" s="31"/>
      <c r="J356" s="31"/>
      <c r="K356" s="31"/>
      <c r="L356" s="22">
        <f t="shared" si="16"/>
        <v>0</v>
      </c>
      <c r="M356" s="22">
        <f t="shared" si="17"/>
        <v>0</v>
      </c>
      <c r="N356" s="72">
        <f>+'REPORTE MARZO IMROM'!N356</f>
        <v>0</v>
      </c>
      <c r="O356" s="43"/>
      <c r="P356" s="44"/>
      <c r="Q356" s="51">
        <f>+'REPORTE MARZO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6" t="str">
        <f>IF('CED. GRAL POR REP. O MANTTO'!D363="","",'CED. GRAL POR REP. O MANTTO'!D363)</f>
        <v/>
      </c>
      <c r="E357" s="356"/>
      <c r="F357" s="30" t="str">
        <f>IF('CED. GRAL POR REP. O MANTTO'!E363="","",'CED. GRAL POR REP. O MANTTO'!E363)</f>
        <v/>
      </c>
      <c r="G357" s="55" t="str">
        <f>IF('CED. GRAL POR REP. O MANTTO'!F363="","",'CED. GRAL POR REP. O MANTTO'!F363)</f>
        <v/>
      </c>
      <c r="H357" s="74">
        <f>+'REPORTE MARZO IMROM'!M357</f>
        <v>0</v>
      </c>
      <c r="I357" s="31"/>
      <c r="J357" s="31"/>
      <c r="K357" s="31"/>
      <c r="L357" s="22">
        <f t="shared" si="16"/>
        <v>0</v>
      </c>
      <c r="M357" s="22">
        <f t="shared" si="17"/>
        <v>0</v>
      </c>
      <c r="N357" s="72">
        <f>+'REPORTE MARZO IMROM'!N357</f>
        <v>0</v>
      </c>
      <c r="O357" s="43"/>
      <c r="P357" s="44"/>
      <c r="Q357" s="51">
        <f>+'REPORTE MARZO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6" t="str">
        <f>IF('CED. GRAL POR REP. O MANTTO'!D364="","",'CED. GRAL POR REP. O MANTTO'!D364)</f>
        <v/>
      </c>
      <c r="E358" s="356"/>
      <c r="F358" s="30" t="str">
        <f>IF('CED. GRAL POR REP. O MANTTO'!E364="","",'CED. GRAL POR REP. O MANTTO'!E364)</f>
        <v/>
      </c>
      <c r="G358" s="55" t="str">
        <f>IF('CED. GRAL POR REP. O MANTTO'!F364="","",'CED. GRAL POR REP. O MANTTO'!F364)</f>
        <v/>
      </c>
      <c r="H358" s="74">
        <f>+'REPORTE MARZO IMROM'!M358</f>
        <v>0</v>
      </c>
      <c r="I358" s="31"/>
      <c r="J358" s="31"/>
      <c r="K358" s="31"/>
      <c r="L358" s="22">
        <f t="shared" si="16"/>
        <v>0</v>
      </c>
      <c r="M358" s="22">
        <f t="shared" si="17"/>
        <v>0</v>
      </c>
      <c r="N358" s="72">
        <f>+'REPORTE MARZO IMROM'!N358</f>
        <v>0</v>
      </c>
      <c r="O358" s="43"/>
      <c r="P358" s="44"/>
      <c r="Q358" s="51">
        <f>+'REPORTE MARZO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6" t="str">
        <f>IF('CED. GRAL POR REP. O MANTTO'!D365="","",'CED. GRAL POR REP. O MANTTO'!D365)</f>
        <v/>
      </c>
      <c r="E359" s="356"/>
      <c r="F359" s="30" t="str">
        <f>IF('CED. GRAL POR REP. O MANTTO'!E365="","",'CED. GRAL POR REP. O MANTTO'!E365)</f>
        <v/>
      </c>
      <c r="G359" s="55" t="str">
        <f>IF('CED. GRAL POR REP. O MANTTO'!F365="","",'CED. GRAL POR REP. O MANTTO'!F365)</f>
        <v/>
      </c>
      <c r="H359" s="74">
        <f>+'REPORTE MARZO IMROM'!M359</f>
        <v>0</v>
      </c>
      <c r="I359" s="31"/>
      <c r="J359" s="31"/>
      <c r="K359" s="31"/>
      <c r="L359" s="22">
        <f t="shared" si="16"/>
        <v>0</v>
      </c>
      <c r="M359" s="22">
        <f t="shared" si="17"/>
        <v>0</v>
      </c>
      <c r="N359" s="72">
        <f>+'REPORTE MARZO IMROM'!N359</f>
        <v>0</v>
      </c>
      <c r="O359" s="43"/>
      <c r="P359" s="44"/>
      <c r="Q359" s="51">
        <f>+'REPORTE MARZO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6" t="str">
        <f>IF('CED. GRAL POR REP. O MANTTO'!D366="","",'CED. GRAL POR REP. O MANTTO'!D366)</f>
        <v/>
      </c>
      <c r="E360" s="356"/>
      <c r="F360" s="30" t="str">
        <f>IF('CED. GRAL POR REP. O MANTTO'!E366="","",'CED. GRAL POR REP. O MANTTO'!E366)</f>
        <v/>
      </c>
      <c r="G360" s="55" t="str">
        <f>IF('CED. GRAL POR REP. O MANTTO'!F366="","",'CED. GRAL POR REP. O MANTTO'!F366)</f>
        <v/>
      </c>
      <c r="H360" s="74">
        <f>+'REPORTE MARZO IMROM'!M360</f>
        <v>0</v>
      </c>
      <c r="I360" s="31"/>
      <c r="J360" s="31"/>
      <c r="K360" s="31"/>
      <c r="L360" s="22">
        <f t="shared" si="16"/>
        <v>0</v>
      </c>
      <c r="M360" s="22">
        <f t="shared" si="17"/>
        <v>0</v>
      </c>
      <c r="N360" s="72">
        <f>+'REPORTE MARZO IMROM'!N360</f>
        <v>0</v>
      </c>
      <c r="O360" s="43"/>
      <c r="P360" s="44"/>
      <c r="Q360" s="51">
        <f>+'REPORTE MARZO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6" t="str">
        <f>IF('CED. GRAL POR REP. O MANTTO'!D367="","",'CED. GRAL POR REP. O MANTTO'!D367)</f>
        <v/>
      </c>
      <c r="E361" s="356"/>
      <c r="F361" s="30" t="str">
        <f>IF('CED. GRAL POR REP. O MANTTO'!E367="","",'CED. GRAL POR REP. O MANTTO'!E367)</f>
        <v/>
      </c>
      <c r="G361" s="55" t="str">
        <f>IF('CED. GRAL POR REP. O MANTTO'!F367="","",'CED. GRAL POR REP. O MANTTO'!F367)</f>
        <v/>
      </c>
      <c r="H361" s="74">
        <f>+'REPORTE MARZO IMROM'!M361</f>
        <v>0</v>
      </c>
      <c r="I361" s="31"/>
      <c r="J361" s="31"/>
      <c r="K361" s="31"/>
      <c r="L361" s="22">
        <f t="shared" si="16"/>
        <v>0</v>
      </c>
      <c r="M361" s="22">
        <f t="shared" si="17"/>
        <v>0</v>
      </c>
      <c r="N361" s="72">
        <f>+'REPORTE MARZO IMROM'!N361</f>
        <v>0</v>
      </c>
      <c r="O361" s="43"/>
      <c r="P361" s="44"/>
      <c r="Q361" s="51">
        <f>+'REPORTE MARZO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6" t="str">
        <f>IF('CED. GRAL POR REP. O MANTTO'!D368="","",'CED. GRAL POR REP. O MANTTO'!D368)</f>
        <v/>
      </c>
      <c r="E362" s="356"/>
      <c r="F362" s="30" t="str">
        <f>IF('CED. GRAL POR REP. O MANTTO'!E368="","",'CED. GRAL POR REP. O MANTTO'!E368)</f>
        <v/>
      </c>
      <c r="G362" s="55" t="str">
        <f>IF('CED. GRAL POR REP. O MANTTO'!F368="","",'CED. GRAL POR REP. O MANTTO'!F368)</f>
        <v/>
      </c>
      <c r="H362" s="74">
        <f>+'REPORTE MARZO IMROM'!M362</f>
        <v>0</v>
      </c>
      <c r="I362" s="31"/>
      <c r="J362" s="31"/>
      <c r="K362" s="31"/>
      <c r="L362" s="22">
        <f t="shared" si="16"/>
        <v>0</v>
      </c>
      <c r="M362" s="22">
        <f t="shared" si="17"/>
        <v>0</v>
      </c>
      <c r="N362" s="72">
        <f>+'REPORTE MARZO IMROM'!N362</f>
        <v>0</v>
      </c>
      <c r="O362" s="43"/>
      <c r="P362" s="44"/>
      <c r="Q362" s="51">
        <f>+'REPORTE MARZO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6" t="str">
        <f>IF('CED. GRAL POR REP. O MANTTO'!D369="","",'CED. GRAL POR REP. O MANTTO'!D369)</f>
        <v/>
      </c>
      <c r="E363" s="356"/>
      <c r="F363" s="30" t="str">
        <f>IF('CED. GRAL POR REP. O MANTTO'!E369="","",'CED. GRAL POR REP. O MANTTO'!E369)</f>
        <v/>
      </c>
      <c r="G363" s="55" t="str">
        <f>IF('CED. GRAL POR REP. O MANTTO'!F369="","",'CED. GRAL POR REP. O MANTTO'!F369)</f>
        <v/>
      </c>
      <c r="H363" s="74">
        <f>+'REPORTE MARZO IMROM'!M363</f>
        <v>0</v>
      </c>
      <c r="I363" s="31"/>
      <c r="J363" s="31"/>
      <c r="K363" s="31"/>
      <c r="L363" s="22">
        <f t="shared" si="16"/>
        <v>0</v>
      </c>
      <c r="M363" s="22">
        <f t="shared" si="17"/>
        <v>0</v>
      </c>
      <c r="N363" s="72">
        <f>+'REPORTE MARZO IMROM'!N363</f>
        <v>0</v>
      </c>
      <c r="O363" s="43"/>
      <c r="P363" s="44"/>
      <c r="Q363" s="51">
        <f>+'REPORTE MARZO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6" t="str">
        <f>IF('CED. GRAL POR REP. O MANTTO'!D370="","",'CED. GRAL POR REP. O MANTTO'!D370)</f>
        <v/>
      </c>
      <c r="E364" s="356"/>
      <c r="F364" s="30" t="str">
        <f>IF('CED. GRAL POR REP. O MANTTO'!E370="","",'CED. GRAL POR REP. O MANTTO'!E370)</f>
        <v/>
      </c>
      <c r="G364" s="55" t="str">
        <f>IF('CED. GRAL POR REP. O MANTTO'!F370="","",'CED. GRAL POR REP. O MANTTO'!F370)</f>
        <v/>
      </c>
      <c r="H364" s="74">
        <f>+'REPORTE MARZO IMROM'!M364</f>
        <v>0</v>
      </c>
      <c r="I364" s="31"/>
      <c r="J364" s="31"/>
      <c r="K364" s="31"/>
      <c r="L364" s="22">
        <f t="shared" si="16"/>
        <v>0</v>
      </c>
      <c r="M364" s="22">
        <f t="shared" si="17"/>
        <v>0</v>
      </c>
      <c r="N364" s="72">
        <f>+'REPORTE MARZO IMROM'!N364</f>
        <v>0</v>
      </c>
      <c r="O364" s="43"/>
      <c r="P364" s="44"/>
      <c r="Q364" s="51">
        <f>+'REPORTE MARZO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6" t="str">
        <f>IF('CED. GRAL POR REP. O MANTTO'!D371="","",'CED. GRAL POR REP. O MANTTO'!D371)</f>
        <v/>
      </c>
      <c r="E365" s="356"/>
      <c r="F365" s="30" t="str">
        <f>IF('CED. GRAL POR REP. O MANTTO'!E371="","",'CED. GRAL POR REP. O MANTTO'!E371)</f>
        <v/>
      </c>
      <c r="G365" s="55" t="str">
        <f>IF('CED. GRAL POR REP. O MANTTO'!F371="","",'CED. GRAL POR REP. O MANTTO'!F371)</f>
        <v/>
      </c>
      <c r="H365" s="74">
        <f>+'REPORTE MARZO IMROM'!M365</f>
        <v>0</v>
      </c>
      <c r="I365" s="31"/>
      <c r="J365" s="31"/>
      <c r="K365" s="31"/>
      <c r="L365" s="22">
        <f t="shared" si="16"/>
        <v>0</v>
      </c>
      <c r="M365" s="22">
        <f t="shared" si="17"/>
        <v>0</v>
      </c>
      <c r="N365" s="72">
        <f>+'REPORTE MARZO IMROM'!N365</f>
        <v>0</v>
      </c>
      <c r="O365" s="43"/>
      <c r="P365" s="44"/>
      <c r="Q365" s="51">
        <f>+'REPORTE MARZO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6" t="str">
        <f>IF('CED. GRAL POR REP. O MANTTO'!D372="","",'CED. GRAL POR REP. O MANTTO'!D372)</f>
        <v/>
      </c>
      <c r="E366" s="356"/>
      <c r="F366" s="30" t="str">
        <f>IF('CED. GRAL POR REP. O MANTTO'!E372="","",'CED. GRAL POR REP. O MANTTO'!E372)</f>
        <v/>
      </c>
      <c r="G366" s="55" t="str">
        <f>IF('CED. GRAL POR REP. O MANTTO'!F372="","",'CED. GRAL POR REP. O MANTTO'!F372)</f>
        <v/>
      </c>
      <c r="H366" s="74">
        <f>+'REPORTE MARZO IMROM'!M366</f>
        <v>0</v>
      </c>
      <c r="I366" s="31"/>
      <c r="J366" s="31"/>
      <c r="K366" s="31"/>
      <c r="L366" s="22">
        <f t="shared" si="16"/>
        <v>0</v>
      </c>
      <c r="M366" s="22">
        <f t="shared" si="17"/>
        <v>0</v>
      </c>
      <c r="N366" s="72">
        <f>+'REPORTE MARZO IMROM'!N366</f>
        <v>0</v>
      </c>
      <c r="O366" s="43"/>
      <c r="P366" s="44"/>
      <c r="Q366" s="51">
        <f>+'REPORTE MARZO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6" t="str">
        <f>IF('CED. GRAL POR REP. O MANTTO'!D373="","",'CED. GRAL POR REP. O MANTTO'!D373)</f>
        <v/>
      </c>
      <c r="E367" s="356"/>
      <c r="F367" s="30" t="str">
        <f>IF('CED. GRAL POR REP. O MANTTO'!E373="","",'CED. GRAL POR REP. O MANTTO'!E373)</f>
        <v/>
      </c>
      <c r="G367" s="55" t="str">
        <f>IF('CED. GRAL POR REP. O MANTTO'!F373="","",'CED. GRAL POR REP. O MANTTO'!F373)</f>
        <v/>
      </c>
      <c r="H367" s="74">
        <f>+'REPORTE MARZO IMROM'!M367</f>
        <v>0</v>
      </c>
      <c r="I367" s="31"/>
      <c r="J367" s="31"/>
      <c r="K367" s="31"/>
      <c r="L367" s="22">
        <f t="shared" si="16"/>
        <v>0</v>
      </c>
      <c r="M367" s="22">
        <f t="shared" si="17"/>
        <v>0</v>
      </c>
      <c r="N367" s="72">
        <f>+'REPORTE MARZO IMROM'!N367</f>
        <v>0</v>
      </c>
      <c r="O367" s="43"/>
      <c r="P367" s="44"/>
      <c r="Q367" s="51">
        <f>+'REPORTE MARZO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6" t="str">
        <f>IF('CED. GRAL POR REP. O MANTTO'!D374="","",'CED. GRAL POR REP. O MANTTO'!D374)</f>
        <v/>
      </c>
      <c r="E368" s="356"/>
      <c r="F368" s="30" t="str">
        <f>IF('CED. GRAL POR REP. O MANTTO'!E374="","",'CED. GRAL POR REP. O MANTTO'!E374)</f>
        <v/>
      </c>
      <c r="G368" s="55" t="str">
        <f>IF('CED. GRAL POR REP. O MANTTO'!F374="","",'CED. GRAL POR REP. O MANTTO'!F374)</f>
        <v/>
      </c>
      <c r="H368" s="74">
        <f>+'REPORTE MARZO IMROM'!M368</f>
        <v>0</v>
      </c>
      <c r="I368" s="31"/>
      <c r="J368" s="31"/>
      <c r="K368" s="31"/>
      <c r="L368" s="22">
        <f t="shared" si="16"/>
        <v>0</v>
      </c>
      <c r="M368" s="22">
        <f t="shared" si="17"/>
        <v>0</v>
      </c>
      <c r="N368" s="72">
        <f>+'REPORTE MARZO IMROM'!N368</f>
        <v>0</v>
      </c>
      <c r="O368" s="43"/>
      <c r="P368" s="44"/>
      <c r="Q368" s="51">
        <f>+'REPORTE MARZO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6" t="str">
        <f>IF('CED. GRAL POR REP. O MANTTO'!D375="","",'CED. GRAL POR REP. O MANTTO'!D375)</f>
        <v/>
      </c>
      <c r="E369" s="356"/>
      <c r="F369" s="30" t="str">
        <f>IF('CED. GRAL POR REP. O MANTTO'!E375="","",'CED. GRAL POR REP. O MANTTO'!E375)</f>
        <v/>
      </c>
      <c r="G369" s="55" t="str">
        <f>IF('CED. GRAL POR REP. O MANTTO'!F375="","",'CED. GRAL POR REP. O MANTTO'!F375)</f>
        <v/>
      </c>
      <c r="H369" s="74">
        <f>+'REPORTE MARZO IMROM'!M369</f>
        <v>0</v>
      </c>
      <c r="I369" s="31"/>
      <c r="J369" s="31"/>
      <c r="K369" s="31"/>
      <c r="L369" s="22">
        <f t="shared" si="16"/>
        <v>0</v>
      </c>
      <c r="M369" s="22">
        <f t="shared" si="17"/>
        <v>0</v>
      </c>
      <c r="N369" s="72">
        <f>+'REPORTE MARZO IMROM'!N369</f>
        <v>0</v>
      </c>
      <c r="O369" s="43"/>
      <c r="P369" s="44"/>
      <c r="Q369" s="51">
        <f>+'REPORTE MARZO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6" t="str">
        <f>IF('CED. GRAL POR REP. O MANTTO'!D376="","",'CED. GRAL POR REP. O MANTTO'!D376)</f>
        <v/>
      </c>
      <c r="E370" s="356"/>
      <c r="F370" s="30" t="str">
        <f>IF('CED. GRAL POR REP. O MANTTO'!E376="","",'CED. GRAL POR REP. O MANTTO'!E376)</f>
        <v/>
      </c>
      <c r="G370" s="55" t="str">
        <f>IF('CED. GRAL POR REP. O MANTTO'!F376="","",'CED. GRAL POR REP. O MANTTO'!F376)</f>
        <v/>
      </c>
      <c r="H370" s="74">
        <f>+'REPORTE MARZO IMROM'!M370</f>
        <v>0</v>
      </c>
      <c r="I370" s="31"/>
      <c r="J370" s="31"/>
      <c r="K370" s="31"/>
      <c r="L370" s="22">
        <f t="shared" si="16"/>
        <v>0</v>
      </c>
      <c r="M370" s="22">
        <f t="shared" si="17"/>
        <v>0</v>
      </c>
      <c r="N370" s="72">
        <f>+'REPORTE MARZO IMROM'!N370</f>
        <v>0</v>
      </c>
      <c r="O370" s="43"/>
      <c r="P370" s="44"/>
      <c r="Q370" s="51">
        <f>+'REPORTE MARZO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6" t="str">
        <f>IF('CED. GRAL POR REP. O MANTTO'!D377="","",'CED. GRAL POR REP. O MANTTO'!D377)</f>
        <v/>
      </c>
      <c r="E371" s="356"/>
      <c r="F371" s="30" t="str">
        <f>IF('CED. GRAL POR REP. O MANTTO'!E377="","",'CED. GRAL POR REP. O MANTTO'!E377)</f>
        <v/>
      </c>
      <c r="G371" s="55" t="str">
        <f>IF('CED. GRAL POR REP. O MANTTO'!F377="","",'CED. GRAL POR REP. O MANTTO'!F377)</f>
        <v/>
      </c>
      <c r="H371" s="74">
        <f>+'REPORTE MARZO IMROM'!M371</f>
        <v>0</v>
      </c>
      <c r="I371" s="31"/>
      <c r="J371" s="31"/>
      <c r="K371" s="31"/>
      <c r="L371" s="22">
        <f t="shared" si="16"/>
        <v>0</v>
      </c>
      <c r="M371" s="22">
        <f t="shared" si="17"/>
        <v>0</v>
      </c>
      <c r="N371" s="72">
        <f>+'REPORTE MARZO IMROM'!N371</f>
        <v>0</v>
      </c>
      <c r="O371" s="43"/>
      <c r="P371" s="44"/>
      <c r="Q371" s="51">
        <f>+'REPORTE MARZO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6" t="str">
        <f>IF('CED. GRAL POR REP. O MANTTO'!D378="","",'CED. GRAL POR REP. O MANTTO'!D378)</f>
        <v/>
      </c>
      <c r="E372" s="356"/>
      <c r="F372" s="30" t="str">
        <f>IF('CED. GRAL POR REP. O MANTTO'!E378="","",'CED. GRAL POR REP. O MANTTO'!E378)</f>
        <v/>
      </c>
      <c r="G372" s="55" t="str">
        <f>IF('CED. GRAL POR REP. O MANTTO'!F378="","",'CED. GRAL POR REP. O MANTTO'!F378)</f>
        <v/>
      </c>
      <c r="H372" s="74">
        <f>+'REPORTE MARZO IMROM'!M372</f>
        <v>0</v>
      </c>
      <c r="I372" s="31"/>
      <c r="J372" s="31"/>
      <c r="K372" s="31"/>
      <c r="L372" s="22">
        <f t="shared" si="16"/>
        <v>0</v>
      </c>
      <c r="M372" s="22">
        <f t="shared" si="17"/>
        <v>0</v>
      </c>
      <c r="N372" s="72">
        <f>+'REPORTE MARZO IMROM'!N372</f>
        <v>0</v>
      </c>
      <c r="O372" s="43"/>
      <c r="P372" s="44"/>
      <c r="Q372" s="51">
        <f>+'REPORTE MARZO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6" t="str">
        <f>IF('CED. GRAL POR REP. O MANTTO'!D379="","",'CED. GRAL POR REP. O MANTTO'!D379)</f>
        <v/>
      </c>
      <c r="E373" s="356"/>
      <c r="F373" s="30" t="str">
        <f>IF('CED. GRAL POR REP. O MANTTO'!E379="","",'CED. GRAL POR REP. O MANTTO'!E379)</f>
        <v/>
      </c>
      <c r="G373" s="55" t="str">
        <f>IF('CED. GRAL POR REP. O MANTTO'!F379="","",'CED. GRAL POR REP. O MANTTO'!F379)</f>
        <v/>
      </c>
      <c r="H373" s="74">
        <f>+'REPORTE MARZO IMROM'!M373</f>
        <v>0</v>
      </c>
      <c r="I373" s="31"/>
      <c r="J373" s="31"/>
      <c r="K373" s="31"/>
      <c r="L373" s="22">
        <f t="shared" si="16"/>
        <v>0</v>
      </c>
      <c r="M373" s="22">
        <f t="shared" si="17"/>
        <v>0</v>
      </c>
      <c r="N373" s="72">
        <f>+'REPORTE MARZO IMROM'!N373</f>
        <v>0</v>
      </c>
      <c r="O373" s="43"/>
      <c r="P373" s="44"/>
      <c r="Q373" s="51">
        <f>+'REPORTE MARZO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6" t="str">
        <f>IF('CED. GRAL POR REP. O MANTTO'!D380="","",'CED. GRAL POR REP. O MANTTO'!D380)</f>
        <v/>
      </c>
      <c r="E374" s="356"/>
      <c r="F374" s="30" t="str">
        <f>IF('CED. GRAL POR REP. O MANTTO'!E380="","",'CED. GRAL POR REP. O MANTTO'!E380)</f>
        <v/>
      </c>
      <c r="G374" s="55" t="str">
        <f>IF('CED. GRAL POR REP. O MANTTO'!F380="","",'CED. GRAL POR REP. O MANTTO'!F380)</f>
        <v/>
      </c>
      <c r="H374" s="74">
        <f>+'REPORTE MARZO IMROM'!M374</f>
        <v>0</v>
      </c>
      <c r="I374" s="31"/>
      <c r="J374" s="31"/>
      <c r="K374" s="31"/>
      <c r="L374" s="22">
        <f t="shared" si="16"/>
        <v>0</v>
      </c>
      <c r="M374" s="22">
        <f t="shared" si="17"/>
        <v>0</v>
      </c>
      <c r="N374" s="72">
        <f>+'REPORTE MARZO IMROM'!N374</f>
        <v>0</v>
      </c>
      <c r="O374" s="43"/>
      <c r="P374" s="44"/>
      <c r="Q374" s="51">
        <f>+'REPORTE MARZO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6" t="str">
        <f>IF('CED. GRAL POR REP. O MANTTO'!D381="","",'CED. GRAL POR REP. O MANTTO'!D381)</f>
        <v/>
      </c>
      <c r="E375" s="356"/>
      <c r="F375" s="30" t="str">
        <f>IF('CED. GRAL POR REP. O MANTTO'!E381="","",'CED. GRAL POR REP. O MANTTO'!E381)</f>
        <v/>
      </c>
      <c r="G375" s="55" t="str">
        <f>IF('CED. GRAL POR REP. O MANTTO'!F381="","",'CED. GRAL POR REP. O MANTTO'!F381)</f>
        <v/>
      </c>
      <c r="H375" s="74">
        <f>+'REPORTE MARZO IMROM'!M375</f>
        <v>0</v>
      </c>
      <c r="I375" s="31"/>
      <c r="J375" s="31"/>
      <c r="K375" s="31"/>
      <c r="L375" s="22">
        <f t="shared" si="16"/>
        <v>0</v>
      </c>
      <c r="M375" s="22">
        <f t="shared" si="17"/>
        <v>0</v>
      </c>
      <c r="N375" s="72">
        <f>+'REPORTE MARZO IMROM'!N375</f>
        <v>0</v>
      </c>
      <c r="O375" s="43"/>
      <c r="P375" s="44"/>
      <c r="Q375" s="51">
        <f>+'REPORTE MARZO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6" t="str">
        <f>IF('CED. GRAL POR REP. O MANTTO'!D382="","",'CED. GRAL POR REP. O MANTTO'!D382)</f>
        <v/>
      </c>
      <c r="E376" s="356"/>
      <c r="F376" s="30" t="str">
        <f>IF('CED. GRAL POR REP. O MANTTO'!E382="","",'CED. GRAL POR REP. O MANTTO'!E382)</f>
        <v/>
      </c>
      <c r="G376" s="55" t="str">
        <f>IF('CED. GRAL POR REP. O MANTTO'!F382="","",'CED. GRAL POR REP. O MANTTO'!F382)</f>
        <v/>
      </c>
      <c r="H376" s="74">
        <f>+'REPORTE MARZO IMROM'!M376</f>
        <v>0</v>
      </c>
      <c r="I376" s="31"/>
      <c r="J376" s="31"/>
      <c r="K376" s="31"/>
      <c r="L376" s="22">
        <f t="shared" si="16"/>
        <v>0</v>
      </c>
      <c r="M376" s="22">
        <f t="shared" si="17"/>
        <v>0</v>
      </c>
      <c r="N376" s="72">
        <f>+'REPORTE MARZO IMROM'!N376</f>
        <v>0</v>
      </c>
      <c r="O376" s="43"/>
      <c r="P376" s="44"/>
      <c r="Q376" s="51">
        <f>+'REPORTE MARZO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6" t="str">
        <f>IF('CED. GRAL POR REP. O MANTTO'!D383="","",'CED. GRAL POR REP. O MANTTO'!D383)</f>
        <v/>
      </c>
      <c r="E377" s="356"/>
      <c r="F377" s="30" t="str">
        <f>IF('CED. GRAL POR REP. O MANTTO'!E383="","",'CED. GRAL POR REP. O MANTTO'!E383)</f>
        <v/>
      </c>
      <c r="G377" s="55" t="str">
        <f>IF('CED. GRAL POR REP. O MANTTO'!F383="","",'CED. GRAL POR REP. O MANTTO'!F383)</f>
        <v/>
      </c>
      <c r="H377" s="74">
        <f>+'REPORTE MARZO IMROM'!M377</f>
        <v>0</v>
      </c>
      <c r="I377" s="31"/>
      <c r="J377" s="31"/>
      <c r="K377" s="31"/>
      <c r="L377" s="22">
        <f t="shared" si="16"/>
        <v>0</v>
      </c>
      <c r="M377" s="22">
        <f t="shared" si="17"/>
        <v>0</v>
      </c>
      <c r="N377" s="72">
        <f>+'REPORTE MARZO IMROM'!N377</f>
        <v>0</v>
      </c>
      <c r="O377" s="43"/>
      <c r="P377" s="44"/>
      <c r="Q377" s="51">
        <f>+'REPORTE MARZO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6" t="str">
        <f>IF('CED. GRAL POR REP. O MANTTO'!D384="","",'CED. GRAL POR REP. O MANTTO'!D384)</f>
        <v/>
      </c>
      <c r="E378" s="356"/>
      <c r="F378" s="30" t="str">
        <f>IF('CED. GRAL POR REP. O MANTTO'!E384="","",'CED. GRAL POR REP. O MANTTO'!E384)</f>
        <v/>
      </c>
      <c r="G378" s="55" t="str">
        <f>IF('CED. GRAL POR REP. O MANTTO'!F384="","",'CED. GRAL POR REP. O MANTTO'!F384)</f>
        <v/>
      </c>
      <c r="H378" s="74">
        <f>+'REPORTE MARZO IMROM'!M378</f>
        <v>0</v>
      </c>
      <c r="I378" s="31"/>
      <c r="J378" s="31"/>
      <c r="K378" s="31"/>
      <c r="L378" s="22">
        <f t="shared" si="16"/>
        <v>0</v>
      </c>
      <c r="M378" s="22">
        <f t="shared" si="17"/>
        <v>0</v>
      </c>
      <c r="N378" s="72">
        <f>+'REPORTE MARZO IMROM'!N378</f>
        <v>0</v>
      </c>
      <c r="O378" s="43"/>
      <c r="P378" s="44"/>
      <c r="Q378" s="51">
        <f>+'REPORTE MARZO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6" t="str">
        <f>IF('CED. GRAL POR REP. O MANTTO'!D385="","",'CED. GRAL POR REP. O MANTTO'!D385)</f>
        <v/>
      </c>
      <c r="E379" s="356"/>
      <c r="F379" s="30" t="str">
        <f>IF('CED. GRAL POR REP. O MANTTO'!E385="","",'CED. GRAL POR REP. O MANTTO'!E385)</f>
        <v/>
      </c>
      <c r="G379" s="55" t="str">
        <f>IF('CED. GRAL POR REP. O MANTTO'!F385="","",'CED. GRAL POR REP. O MANTTO'!F385)</f>
        <v/>
      </c>
      <c r="H379" s="74">
        <f>+'REPORTE MARZO IMROM'!M379</f>
        <v>0</v>
      </c>
      <c r="I379" s="31"/>
      <c r="J379" s="31"/>
      <c r="K379" s="31"/>
      <c r="L379" s="22">
        <f t="shared" si="16"/>
        <v>0</v>
      </c>
      <c r="M379" s="22">
        <f t="shared" si="17"/>
        <v>0</v>
      </c>
      <c r="N379" s="72">
        <f>+'REPORTE MARZO IMROM'!N379</f>
        <v>0</v>
      </c>
      <c r="O379" s="43"/>
      <c r="P379" s="44"/>
      <c r="Q379" s="51">
        <f>+'REPORTE MARZO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6" t="str">
        <f>IF('CED. GRAL POR REP. O MANTTO'!D386="","",'CED. GRAL POR REP. O MANTTO'!D386)</f>
        <v/>
      </c>
      <c r="E380" s="356"/>
      <c r="F380" s="30" t="str">
        <f>IF('CED. GRAL POR REP. O MANTTO'!E386="","",'CED. GRAL POR REP. O MANTTO'!E386)</f>
        <v/>
      </c>
      <c r="G380" s="55" t="str">
        <f>IF('CED. GRAL POR REP. O MANTTO'!F386="","",'CED. GRAL POR REP. O MANTTO'!F386)</f>
        <v/>
      </c>
      <c r="H380" s="74">
        <f>+'REPORTE MARZO IMROM'!M380</f>
        <v>0</v>
      </c>
      <c r="I380" s="31"/>
      <c r="J380" s="31"/>
      <c r="K380" s="31"/>
      <c r="L380" s="22">
        <f t="shared" si="16"/>
        <v>0</v>
      </c>
      <c r="M380" s="22">
        <f t="shared" si="17"/>
        <v>0</v>
      </c>
      <c r="N380" s="72">
        <f>+'REPORTE MARZO IMROM'!N380</f>
        <v>0</v>
      </c>
      <c r="O380" s="43"/>
      <c r="P380" s="44"/>
      <c r="Q380" s="51">
        <f>+'REPORTE MARZO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6" t="str">
        <f>IF('CED. GRAL POR REP. O MANTTO'!D387="","",'CED. GRAL POR REP. O MANTTO'!D387)</f>
        <v/>
      </c>
      <c r="E381" s="356"/>
      <c r="F381" s="30" t="str">
        <f>IF('CED. GRAL POR REP. O MANTTO'!E387="","",'CED. GRAL POR REP. O MANTTO'!E387)</f>
        <v/>
      </c>
      <c r="G381" s="55" t="str">
        <f>IF('CED. GRAL POR REP. O MANTTO'!F387="","",'CED. GRAL POR REP. O MANTTO'!F387)</f>
        <v/>
      </c>
      <c r="H381" s="74">
        <f>+'REPORTE MARZO IMROM'!M381</f>
        <v>0</v>
      </c>
      <c r="I381" s="31"/>
      <c r="J381" s="31"/>
      <c r="K381" s="31"/>
      <c r="L381" s="22">
        <f t="shared" si="16"/>
        <v>0</v>
      </c>
      <c r="M381" s="22">
        <f t="shared" si="17"/>
        <v>0</v>
      </c>
      <c r="N381" s="72">
        <f>+'REPORTE MARZO IMROM'!N381</f>
        <v>0</v>
      </c>
      <c r="O381" s="43"/>
      <c r="P381" s="44"/>
      <c r="Q381" s="51">
        <f>+'REPORTE MARZO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6" t="str">
        <f>IF('CED. GRAL POR REP. O MANTTO'!D388="","",'CED. GRAL POR REP. O MANTTO'!D388)</f>
        <v/>
      </c>
      <c r="E382" s="356"/>
      <c r="F382" s="30" t="str">
        <f>IF('CED. GRAL POR REP. O MANTTO'!E388="","",'CED. GRAL POR REP. O MANTTO'!E388)</f>
        <v/>
      </c>
      <c r="G382" s="55" t="str">
        <f>IF('CED. GRAL POR REP. O MANTTO'!F388="","",'CED. GRAL POR REP. O MANTTO'!F388)</f>
        <v/>
      </c>
      <c r="H382" s="74">
        <f>+'REPORTE MARZO IMROM'!M382</f>
        <v>0</v>
      </c>
      <c r="I382" s="31"/>
      <c r="J382" s="31"/>
      <c r="K382" s="31"/>
      <c r="L382" s="22">
        <f t="shared" si="16"/>
        <v>0</v>
      </c>
      <c r="M382" s="22">
        <f t="shared" si="17"/>
        <v>0</v>
      </c>
      <c r="N382" s="72">
        <f>+'REPORTE MARZO IMROM'!N382</f>
        <v>0</v>
      </c>
      <c r="O382" s="43"/>
      <c r="P382" s="44"/>
      <c r="Q382" s="51">
        <f>+'REPORTE MARZO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6" t="str">
        <f>IF('CED. GRAL POR REP. O MANTTO'!D389="","",'CED. GRAL POR REP. O MANTTO'!D389)</f>
        <v/>
      </c>
      <c r="E383" s="356"/>
      <c r="F383" s="30" t="str">
        <f>IF('CED. GRAL POR REP. O MANTTO'!E389="","",'CED. GRAL POR REP. O MANTTO'!E389)</f>
        <v/>
      </c>
      <c r="G383" s="55" t="str">
        <f>IF('CED. GRAL POR REP. O MANTTO'!F389="","",'CED. GRAL POR REP. O MANTTO'!F389)</f>
        <v/>
      </c>
      <c r="H383" s="74">
        <f>+'REPORTE MARZO IMROM'!M383</f>
        <v>0</v>
      </c>
      <c r="I383" s="31"/>
      <c r="J383" s="31"/>
      <c r="K383" s="31"/>
      <c r="L383" s="22">
        <f t="shared" si="16"/>
        <v>0</v>
      </c>
      <c r="M383" s="22">
        <f t="shared" si="17"/>
        <v>0</v>
      </c>
      <c r="N383" s="72">
        <f>+'REPORTE MARZO IMROM'!N383</f>
        <v>0</v>
      </c>
      <c r="O383" s="43"/>
      <c r="P383" s="44"/>
      <c r="Q383" s="51">
        <f>+'REPORTE MARZO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6" t="str">
        <f>IF('CED. GRAL POR REP. O MANTTO'!D390="","",'CED. GRAL POR REP. O MANTTO'!D390)</f>
        <v/>
      </c>
      <c r="E384" s="356"/>
      <c r="F384" s="30" t="str">
        <f>IF('CED. GRAL POR REP. O MANTTO'!E390="","",'CED. GRAL POR REP. O MANTTO'!E390)</f>
        <v/>
      </c>
      <c r="G384" s="55" t="str">
        <f>IF('CED. GRAL POR REP. O MANTTO'!F390="","",'CED. GRAL POR REP. O MANTTO'!F390)</f>
        <v/>
      </c>
      <c r="H384" s="74">
        <f>+'REPORTE MARZO IMROM'!M384</f>
        <v>0</v>
      </c>
      <c r="I384" s="31"/>
      <c r="J384" s="31"/>
      <c r="K384" s="31"/>
      <c r="L384" s="22">
        <f t="shared" si="16"/>
        <v>0</v>
      </c>
      <c r="M384" s="22">
        <f t="shared" si="17"/>
        <v>0</v>
      </c>
      <c r="N384" s="72">
        <f>+'REPORTE MARZO IMROM'!N384</f>
        <v>0</v>
      </c>
      <c r="O384" s="43"/>
      <c r="P384" s="44"/>
      <c r="Q384" s="51">
        <f>+'REPORTE MARZO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6" t="str">
        <f>IF('CED. GRAL POR REP. O MANTTO'!D391="","",'CED. GRAL POR REP. O MANTTO'!D391)</f>
        <v/>
      </c>
      <c r="E385" s="356"/>
      <c r="F385" s="30" t="str">
        <f>IF('CED. GRAL POR REP. O MANTTO'!E391="","",'CED. GRAL POR REP. O MANTTO'!E391)</f>
        <v/>
      </c>
      <c r="G385" s="55" t="str">
        <f>IF('CED. GRAL POR REP. O MANTTO'!F391="","",'CED. GRAL POR REP. O MANTTO'!F391)</f>
        <v/>
      </c>
      <c r="H385" s="74">
        <f>+'REPORTE MARZO IMROM'!M385</f>
        <v>0</v>
      </c>
      <c r="I385" s="31"/>
      <c r="J385" s="31"/>
      <c r="K385" s="31"/>
      <c r="L385" s="22">
        <f t="shared" si="16"/>
        <v>0</v>
      </c>
      <c r="M385" s="22">
        <f t="shared" si="17"/>
        <v>0</v>
      </c>
      <c r="N385" s="72">
        <f>+'REPORTE MARZO IMROM'!N385</f>
        <v>0</v>
      </c>
      <c r="O385" s="43"/>
      <c r="P385" s="44"/>
      <c r="Q385" s="51">
        <f>+'REPORTE MARZO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6" t="str">
        <f>IF('CED. GRAL POR REP. O MANTTO'!D392="","",'CED. GRAL POR REP. O MANTTO'!D392)</f>
        <v/>
      </c>
      <c r="E386" s="356"/>
      <c r="F386" s="30" t="str">
        <f>IF('CED. GRAL POR REP. O MANTTO'!E392="","",'CED. GRAL POR REP. O MANTTO'!E392)</f>
        <v/>
      </c>
      <c r="G386" s="55" t="str">
        <f>IF('CED. GRAL POR REP. O MANTTO'!F392="","",'CED. GRAL POR REP. O MANTTO'!F392)</f>
        <v/>
      </c>
      <c r="H386" s="74">
        <f>+'REPORTE MARZO IMROM'!M386</f>
        <v>0</v>
      </c>
      <c r="I386" s="31"/>
      <c r="J386" s="31"/>
      <c r="K386" s="31"/>
      <c r="L386" s="22">
        <f t="shared" si="16"/>
        <v>0</v>
      </c>
      <c r="M386" s="22">
        <f t="shared" si="17"/>
        <v>0</v>
      </c>
      <c r="N386" s="72">
        <f>+'REPORTE MARZO IMROM'!N386</f>
        <v>0</v>
      </c>
      <c r="O386" s="43"/>
      <c r="P386" s="44"/>
      <c r="Q386" s="51">
        <f>+'REPORTE MARZO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6" t="str">
        <f>IF('CED. GRAL POR REP. O MANTTO'!D393="","",'CED. GRAL POR REP. O MANTTO'!D393)</f>
        <v/>
      </c>
      <c r="E387" s="356"/>
      <c r="F387" s="30" t="str">
        <f>IF('CED. GRAL POR REP. O MANTTO'!E393="","",'CED. GRAL POR REP. O MANTTO'!E393)</f>
        <v/>
      </c>
      <c r="G387" s="55" t="str">
        <f>IF('CED. GRAL POR REP. O MANTTO'!F393="","",'CED. GRAL POR REP. O MANTTO'!F393)</f>
        <v/>
      </c>
      <c r="H387" s="74">
        <f>+'REPORTE MARZO IMROM'!M387</f>
        <v>0</v>
      </c>
      <c r="I387" s="31"/>
      <c r="J387" s="31"/>
      <c r="K387" s="31"/>
      <c r="L387" s="22">
        <f t="shared" si="16"/>
        <v>0</v>
      </c>
      <c r="M387" s="22">
        <f t="shared" si="17"/>
        <v>0</v>
      </c>
      <c r="N387" s="72">
        <f>+'REPORTE MARZO IMROM'!N387</f>
        <v>0</v>
      </c>
      <c r="O387" s="43"/>
      <c r="P387" s="44"/>
      <c r="Q387" s="51">
        <f>+'REPORTE MARZO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6" t="str">
        <f>IF('CED. GRAL POR REP. O MANTTO'!D394="","",'CED. GRAL POR REP. O MANTTO'!D394)</f>
        <v/>
      </c>
      <c r="E388" s="356"/>
      <c r="F388" s="30" t="str">
        <f>IF('CED. GRAL POR REP. O MANTTO'!E394="","",'CED. GRAL POR REP. O MANTTO'!E394)</f>
        <v/>
      </c>
      <c r="G388" s="55" t="str">
        <f>IF('CED. GRAL POR REP. O MANTTO'!F394="","",'CED. GRAL POR REP. O MANTTO'!F394)</f>
        <v/>
      </c>
      <c r="H388" s="74">
        <f>+'REPORTE MARZO IMROM'!M388</f>
        <v>0</v>
      </c>
      <c r="I388" s="31"/>
      <c r="J388" s="31"/>
      <c r="K388" s="31"/>
      <c r="L388" s="22">
        <f t="shared" si="16"/>
        <v>0</v>
      </c>
      <c r="M388" s="22">
        <f t="shared" si="17"/>
        <v>0</v>
      </c>
      <c r="N388" s="72">
        <f>+'REPORTE MARZO IMROM'!N388</f>
        <v>0</v>
      </c>
      <c r="O388" s="43"/>
      <c r="P388" s="44"/>
      <c r="Q388" s="51">
        <f>+'REPORTE MARZO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6" t="str">
        <f>IF('CED. GRAL POR REP. O MANTTO'!D395="","",'CED. GRAL POR REP. O MANTTO'!D395)</f>
        <v/>
      </c>
      <c r="E389" s="356"/>
      <c r="F389" s="30" t="str">
        <f>IF('CED. GRAL POR REP. O MANTTO'!E395="","",'CED. GRAL POR REP. O MANTTO'!E395)</f>
        <v/>
      </c>
      <c r="G389" s="55" t="str">
        <f>IF('CED. GRAL POR REP. O MANTTO'!F395="","",'CED. GRAL POR REP. O MANTTO'!F395)</f>
        <v/>
      </c>
      <c r="H389" s="74">
        <f>+'REPORTE MARZO IMROM'!M389</f>
        <v>0</v>
      </c>
      <c r="I389" s="31"/>
      <c r="J389" s="31"/>
      <c r="K389" s="31"/>
      <c r="L389" s="22">
        <f t="shared" si="16"/>
        <v>0</v>
      </c>
      <c r="M389" s="22">
        <f t="shared" si="17"/>
        <v>0</v>
      </c>
      <c r="N389" s="72">
        <f>+'REPORTE MARZO IMROM'!N389</f>
        <v>0</v>
      </c>
      <c r="O389" s="43"/>
      <c r="P389" s="44"/>
      <c r="Q389" s="51">
        <f>+'REPORTE MARZO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6" t="str">
        <f>IF('CED. GRAL POR REP. O MANTTO'!D396="","",'CED. GRAL POR REP. O MANTTO'!D396)</f>
        <v/>
      </c>
      <c r="E390" s="356"/>
      <c r="F390" s="30" t="str">
        <f>IF('CED. GRAL POR REP. O MANTTO'!E396="","",'CED. GRAL POR REP. O MANTTO'!E396)</f>
        <v/>
      </c>
      <c r="G390" s="55" t="str">
        <f>IF('CED. GRAL POR REP. O MANTTO'!F396="","",'CED. GRAL POR REP. O MANTTO'!F396)</f>
        <v/>
      </c>
      <c r="H390" s="74">
        <f>+'REPORTE MARZO IMROM'!M390</f>
        <v>0</v>
      </c>
      <c r="I390" s="31"/>
      <c r="J390" s="31"/>
      <c r="K390" s="31"/>
      <c r="L390" s="22">
        <f t="shared" si="16"/>
        <v>0</v>
      </c>
      <c r="M390" s="22">
        <f t="shared" si="17"/>
        <v>0</v>
      </c>
      <c r="N390" s="72">
        <f>+'REPORTE MARZO IMROM'!N390</f>
        <v>0</v>
      </c>
      <c r="O390" s="43"/>
      <c r="P390" s="44"/>
      <c r="Q390" s="51">
        <f>+'REPORTE MARZO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6" t="str">
        <f>IF('CED. GRAL POR REP. O MANTTO'!D397="","",'CED. GRAL POR REP. O MANTTO'!D397)</f>
        <v/>
      </c>
      <c r="E391" s="356"/>
      <c r="F391" s="30" t="str">
        <f>IF('CED. GRAL POR REP. O MANTTO'!E397="","",'CED. GRAL POR REP. O MANTTO'!E397)</f>
        <v/>
      </c>
      <c r="G391" s="55" t="str">
        <f>IF('CED. GRAL POR REP. O MANTTO'!F397="","",'CED. GRAL POR REP. O MANTTO'!F397)</f>
        <v/>
      </c>
      <c r="H391" s="74">
        <f>+'REPORTE MARZO IMROM'!M391</f>
        <v>0</v>
      </c>
      <c r="I391" s="31"/>
      <c r="J391" s="31"/>
      <c r="K391" s="31"/>
      <c r="L391" s="22">
        <f t="shared" si="16"/>
        <v>0</v>
      </c>
      <c r="M391" s="22">
        <f t="shared" si="17"/>
        <v>0</v>
      </c>
      <c r="N391" s="72">
        <f>+'REPORTE MARZO IMROM'!N391</f>
        <v>0</v>
      </c>
      <c r="O391" s="43"/>
      <c r="P391" s="44"/>
      <c r="Q391" s="51">
        <f>+'REPORTE MARZO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6" t="str">
        <f>IF('CED. GRAL POR REP. O MANTTO'!D398="","",'CED. GRAL POR REP. O MANTTO'!D398)</f>
        <v/>
      </c>
      <c r="E392" s="356"/>
      <c r="F392" s="30" t="str">
        <f>IF('CED. GRAL POR REP. O MANTTO'!E398="","",'CED. GRAL POR REP. O MANTTO'!E398)</f>
        <v/>
      </c>
      <c r="G392" s="55" t="str">
        <f>IF('CED. GRAL POR REP. O MANTTO'!F398="","",'CED. GRAL POR REP. O MANTTO'!F398)</f>
        <v/>
      </c>
      <c r="H392" s="74">
        <f>+'REPORTE MARZO IMROM'!M392</f>
        <v>0</v>
      </c>
      <c r="I392" s="31"/>
      <c r="J392" s="31"/>
      <c r="K392" s="31"/>
      <c r="L392" s="22">
        <f t="shared" si="16"/>
        <v>0</v>
      </c>
      <c r="M392" s="22">
        <f t="shared" si="17"/>
        <v>0</v>
      </c>
      <c r="N392" s="72">
        <f>+'REPORTE MARZO IMROM'!N392</f>
        <v>0</v>
      </c>
      <c r="O392" s="43"/>
      <c r="P392" s="44"/>
      <c r="Q392" s="51">
        <f>+'REPORTE MARZO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6" t="str">
        <f>IF('CED. GRAL POR REP. O MANTTO'!D399="","",'CED. GRAL POR REP. O MANTTO'!D399)</f>
        <v/>
      </c>
      <c r="E393" s="356"/>
      <c r="F393" s="30" t="str">
        <f>IF('CED. GRAL POR REP. O MANTTO'!E399="","",'CED. GRAL POR REP. O MANTTO'!E399)</f>
        <v/>
      </c>
      <c r="G393" s="55" t="str">
        <f>IF('CED. GRAL POR REP. O MANTTO'!F399="","",'CED. GRAL POR REP. O MANTTO'!F399)</f>
        <v/>
      </c>
      <c r="H393" s="74">
        <f>+'REPORTE MARZO IMROM'!M393</f>
        <v>0</v>
      </c>
      <c r="I393" s="31"/>
      <c r="J393" s="31"/>
      <c r="K393" s="31"/>
      <c r="L393" s="22">
        <f t="shared" si="16"/>
        <v>0</v>
      </c>
      <c r="M393" s="22">
        <f t="shared" si="17"/>
        <v>0</v>
      </c>
      <c r="N393" s="72">
        <f>+'REPORTE MARZO IMROM'!N393</f>
        <v>0</v>
      </c>
      <c r="O393" s="43"/>
      <c r="P393" s="44"/>
      <c r="Q393" s="51">
        <f>+'REPORTE MARZO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6" t="str">
        <f>IF('CED. GRAL POR REP. O MANTTO'!D400="","",'CED. GRAL POR REP. O MANTTO'!D400)</f>
        <v/>
      </c>
      <c r="E394" s="356"/>
      <c r="F394" s="30" t="str">
        <f>IF('CED. GRAL POR REP. O MANTTO'!E400="","",'CED. GRAL POR REP. O MANTTO'!E400)</f>
        <v/>
      </c>
      <c r="G394" s="55" t="str">
        <f>IF('CED. GRAL POR REP. O MANTTO'!F400="","",'CED. GRAL POR REP. O MANTTO'!F400)</f>
        <v/>
      </c>
      <c r="H394" s="74">
        <f>+'REPORTE MARZO IMROM'!M394</f>
        <v>0</v>
      </c>
      <c r="I394" s="31"/>
      <c r="J394" s="31"/>
      <c r="K394" s="31"/>
      <c r="L394" s="22">
        <f t="shared" si="16"/>
        <v>0</v>
      </c>
      <c r="M394" s="22">
        <f t="shared" si="17"/>
        <v>0</v>
      </c>
      <c r="N394" s="72">
        <f>+'REPORTE MARZO IMROM'!N394</f>
        <v>0</v>
      </c>
      <c r="O394" s="43"/>
      <c r="P394" s="44"/>
      <c r="Q394" s="51">
        <f>+'REPORTE MARZO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6" t="str">
        <f>IF('CED. GRAL POR REP. O MANTTO'!D401="","",'CED. GRAL POR REP. O MANTTO'!D401)</f>
        <v/>
      </c>
      <c r="E395" s="356"/>
      <c r="F395" s="30" t="str">
        <f>IF('CED. GRAL POR REP. O MANTTO'!E401="","",'CED. GRAL POR REP. O MANTTO'!E401)</f>
        <v/>
      </c>
      <c r="G395" s="55" t="str">
        <f>IF('CED. GRAL POR REP. O MANTTO'!F401="","",'CED. GRAL POR REP. O MANTTO'!F401)</f>
        <v/>
      </c>
      <c r="H395" s="74">
        <f>+'REPORTE MARZO IMROM'!M395</f>
        <v>0</v>
      </c>
      <c r="I395" s="31"/>
      <c r="J395" s="31"/>
      <c r="K395" s="31"/>
      <c r="L395" s="22">
        <f t="shared" si="16"/>
        <v>0</v>
      </c>
      <c r="M395" s="22">
        <f t="shared" si="17"/>
        <v>0</v>
      </c>
      <c r="N395" s="72">
        <f>+'REPORTE MARZO IMROM'!N395</f>
        <v>0</v>
      </c>
      <c r="O395" s="43"/>
      <c r="P395" s="44"/>
      <c r="Q395" s="51">
        <f>+'REPORTE MARZO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6" t="str">
        <f>IF('CED. GRAL POR REP. O MANTTO'!D402="","",'CED. GRAL POR REP. O MANTTO'!D402)</f>
        <v/>
      </c>
      <c r="E396" s="356"/>
      <c r="F396" s="30" t="str">
        <f>IF('CED. GRAL POR REP. O MANTTO'!E402="","",'CED. GRAL POR REP. O MANTTO'!E402)</f>
        <v/>
      </c>
      <c r="G396" s="55" t="str">
        <f>IF('CED. GRAL POR REP. O MANTTO'!F402="","",'CED. GRAL POR REP. O MANTTO'!F402)</f>
        <v/>
      </c>
      <c r="H396" s="74">
        <f>+'REPORTE MARZO IMROM'!M396</f>
        <v>0</v>
      </c>
      <c r="I396" s="31"/>
      <c r="J396" s="31"/>
      <c r="K396" s="31"/>
      <c r="L396" s="22">
        <f t="shared" si="16"/>
        <v>0</v>
      </c>
      <c r="M396" s="22">
        <f t="shared" si="17"/>
        <v>0</v>
      </c>
      <c r="N396" s="72">
        <f>+'REPORTE MARZO IMROM'!N396</f>
        <v>0</v>
      </c>
      <c r="O396" s="43"/>
      <c r="P396" s="44"/>
      <c r="Q396" s="51">
        <f>+'REPORTE MARZO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6" t="str">
        <f>IF('CED. GRAL POR REP. O MANTTO'!D403="","",'CED. GRAL POR REP. O MANTTO'!D403)</f>
        <v/>
      </c>
      <c r="E397" s="356"/>
      <c r="F397" s="30" t="str">
        <f>IF('CED. GRAL POR REP. O MANTTO'!E403="","",'CED. GRAL POR REP. O MANTTO'!E403)</f>
        <v/>
      </c>
      <c r="G397" s="55" t="str">
        <f>IF('CED. GRAL POR REP. O MANTTO'!F403="","",'CED. GRAL POR REP. O MANTTO'!F403)</f>
        <v/>
      </c>
      <c r="H397" s="74">
        <f>+'REPORTE MARZO IMROM'!M397</f>
        <v>0</v>
      </c>
      <c r="I397" s="31"/>
      <c r="J397" s="31"/>
      <c r="K397" s="31"/>
      <c r="L397" s="22">
        <f t="shared" si="16"/>
        <v>0</v>
      </c>
      <c r="M397" s="22">
        <f t="shared" si="17"/>
        <v>0</v>
      </c>
      <c r="N397" s="72">
        <f>+'REPORTE MARZO IMROM'!N397</f>
        <v>0</v>
      </c>
      <c r="O397" s="43"/>
      <c r="P397" s="44"/>
      <c r="Q397" s="51">
        <f>+'REPORTE MARZO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6" t="str">
        <f>IF('CED. GRAL POR REP. O MANTTO'!D404="","",'CED. GRAL POR REP. O MANTTO'!D404)</f>
        <v/>
      </c>
      <c r="E398" s="356"/>
      <c r="F398" s="30" t="str">
        <f>IF('CED. GRAL POR REP. O MANTTO'!E404="","",'CED. GRAL POR REP. O MANTTO'!E404)</f>
        <v/>
      </c>
      <c r="G398" s="55" t="str">
        <f>IF('CED. GRAL POR REP. O MANTTO'!F404="","",'CED. GRAL POR REP. O MANTTO'!F404)</f>
        <v/>
      </c>
      <c r="H398" s="74">
        <f>+'REPORTE MARZO IMROM'!M398</f>
        <v>0</v>
      </c>
      <c r="I398" s="31"/>
      <c r="J398" s="31"/>
      <c r="K398" s="31"/>
      <c r="L398" s="22">
        <f t="shared" si="16"/>
        <v>0</v>
      </c>
      <c r="M398" s="22">
        <f t="shared" si="17"/>
        <v>0</v>
      </c>
      <c r="N398" s="72">
        <f>+'REPORTE MARZO IMROM'!N398</f>
        <v>0</v>
      </c>
      <c r="O398" s="43"/>
      <c r="P398" s="44"/>
      <c r="Q398" s="51">
        <f>+'REPORTE MARZO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6" t="str">
        <f>IF('CED. GRAL POR REP. O MANTTO'!D405="","",'CED. GRAL POR REP. O MANTTO'!D405)</f>
        <v/>
      </c>
      <c r="E399" s="356"/>
      <c r="F399" s="30" t="str">
        <f>IF('CED. GRAL POR REP. O MANTTO'!E405="","",'CED. GRAL POR REP. O MANTTO'!E405)</f>
        <v/>
      </c>
      <c r="G399" s="55" t="str">
        <f>IF('CED. GRAL POR REP. O MANTTO'!F405="","",'CED. GRAL POR REP. O MANTTO'!F405)</f>
        <v/>
      </c>
      <c r="H399" s="74">
        <f>+'REPORTE MARZO IMROM'!M399</f>
        <v>0</v>
      </c>
      <c r="I399" s="31"/>
      <c r="J399" s="31"/>
      <c r="K399" s="31"/>
      <c r="L399" s="22">
        <f t="shared" si="16"/>
        <v>0</v>
      </c>
      <c r="M399" s="22">
        <f t="shared" si="17"/>
        <v>0</v>
      </c>
      <c r="N399" s="72">
        <f>+'REPORTE MARZO IMROM'!N399</f>
        <v>0</v>
      </c>
      <c r="O399" s="43"/>
      <c r="P399" s="44"/>
      <c r="Q399" s="51">
        <f>+'REPORTE MARZO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6" t="str">
        <f>IF('CED. GRAL POR REP. O MANTTO'!D406="","",'CED. GRAL POR REP. O MANTTO'!D406)</f>
        <v/>
      </c>
      <c r="E400" s="356"/>
      <c r="F400" s="30" t="str">
        <f>IF('CED. GRAL POR REP. O MANTTO'!E406="","",'CED. GRAL POR REP. O MANTTO'!E406)</f>
        <v/>
      </c>
      <c r="G400" s="55" t="str">
        <f>IF('CED. GRAL POR REP. O MANTTO'!F406="","",'CED. GRAL POR REP. O MANTTO'!F406)</f>
        <v/>
      </c>
      <c r="H400" s="74">
        <f>+'REPORTE MARZO IMROM'!M400</f>
        <v>0</v>
      </c>
      <c r="I400" s="31"/>
      <c r="J400" s="31"/>
      <c r="K400" s="31"/>
      <c r="L400" s="22">
        <f t="shared" si="16"/>
        <v>0</v>
      </c>
      <c r="M400" s="22">
        <f t="shared" si="17"/>
        <v>0</v>
      </c>
      <c r="N400" s="72">
        <f>+'REPORTE MARZO IMROM'!N400</f>
        <v>0</v>
      </c>
      <c r="O400" s="43"/>
      <c r="P400" s="44"/>
      <c r="Q400" s="51">
        <f>+'REPORTE MARZO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6" t="str">
        <f>IF('CED. GRAL POR REP. O MANTTO'!D407="","",'CED. GRAL POR REP. O MANTTO'!D407)</f>
        <v/>
      </c>
      <c r="E401" s="356"/>
      <c r="F401" s="30" t="str">
        <f>IF('CED. GRAL POR REP. O MANTTO'!E407="","",'CED. GRAL POR REP. O MANTTO'!E407)</f>
        <v/>
      </c>
      <c r="G401" s="55" t="str">
        <f>IF('CED. GRAL POR REP. O MANTTO'!F407="","",'CED. GRAL POR REP. O MANTTO'!F407)</f>
        <v/>
      </c>
      <c r="H401" s="74">
        <f>+'REPORTE MARZO IMROM'!M401</f>
        <v>0</v>
      </c>
      <c r="I401" s="31"/>
      <c r="J401" s="31"/>
      <c r="K401" s="31"/>
      <c r="L401" s="22">
        <f t="shared" si="16"/>
        <v>0</v>
      </c>
      <c r="M401" s="22">
        <f t="shared" si="17"/>
        <v>0</v>
      </c>
      <c r="N401" s="72">
        <f>+'REPORTE MARZO IMROM'!N401</f>
        <v>0</v>
      </c>
      <c r="O401" s="43"/>
      <c r="P401" s="44"/>
      <c r="Q401" s="51">
        <f>+'REPORTE MARZO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6" t="str">
        <f>IF('CED. GRAL POR REP. O MANTTO'!D408="","",'CED. GRAL POR REP. O MANTTO'!D408)</f>
        <v/>
      </c>
      <c r="E402" s="356"/>
      <c r="F402" s="30" t="str">
        <f>IF('CED. GRAL POR REP. O MANTTO'!E408="","",'CED. GRAL POR REP. O MANTTO'!E408)</f>
        <v/>
      </c>
      <c r="G402" s="55" t="str">
        <f>IF('CED. GRAL POR REP. O MANTTO'!F408="","",'CED. GRAL POR REP. O MANTTO'!F408)</f>
        <v/>
      </c>
      <c r="H402" s="74">
        <f>+'REPORTE MARZO IMROM'!M402</f>
        <v>0</v>
      </c>
      <c r="I402" s="31"/>
      <c r="J402" s="31"/>
      <c r="K402" s="31"/>
      <c r="L402" s="22">
        <f t="shared" si="16"/>
        <v>0</v>
      </c>
      <c r="M402" s="22">
        <f t="shared" si="17"/>
        <v>0</v>
      </c>
      <c r="N402" s="72">
        <f>+'REPORTE MARZO IMROM'!N402</f>
        <v>0</v>
      </c>
      <c r="O402" s="43"/>
      <c r="P402" s="44"/>
      <c r="Q402" s="51">
        <f>+'REPORTE MARZO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6" t="str">
        <f>IF('CED. GRAL POR REP. O MANTTO'!D409="","",'CED. GRAL POR REP. O MANTTO'!D409)</f>
        <v/>
      </c>
      <c r="E403" s="356"/>
      <c r="F403" s="30" t="str">
        <f>IF('CED. GRAL POR REP. O MANTTO'!E409="","",'CED. GRAL POR REP. O MANTTO'!E409)</f>
        <v/>
      </c>
      <c r="G403" s="55" t="str">
        <f>IF('CED. GRAL POR REP. O MANTTO'!F409="","",'CED. GRAL POR REP. O MANTTO'!F409)</f>
        <v/>
      </c>
      <c r="H403" s="74">
        <f>+'REPORTE MARZO IMROM'!M403</f>
        <v>0</v>
      </c>
      <c r="I403" s="31"/>
      <c r="J403" s="31"/>
      <c r="K403" s="31"/>
      <c r="L403" s="22">
        <f t="shared" si="16"/>
        <v>0</v>
      </c>
      <c r="M403" s="22">
        <f t="shared" si="17"/>
        <v>0</v>
      </c>
      <c r="N403" s="72">
        <f>+'REPORTE MARZO IMROM'!N403</f>
        <v>0</v>
      </c>
      <c r="O403" s="43"/>
      <c r="P403" s="44"/>
      <c r="Q403" s="51">
        <f>+'REPORTE MARZO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6" t="str">
        <f>IF('CED. GRAL POR REP. O MANTTO'!D410="","",'CED. GRAL POR REP. O MANTTO'!D410)</f>
        <v/>
      </c>
      <c r="E404" s="356"/>
      <c r="F404" s="30" t="str">
        <f>IF('CED. GRAL POR REP. O MANTTO'!E410="","",'CED. GRAL POR REP. O MANTTO'!E410)</f>
        <v/>
      </c>
      <c r="G404" s="55" t="str">
        <f>IF('CED. GRAL POR REP. O MANTTO'!F410="","",'CED. GRAL POR REP. O MANTTO'!F410)</f>
        <v/>
      </c>
      <c r="H404" s="74">
        <f>+'REPORTE MARZO IMROM'!M404</f>
        <v>0</v>
      </c>
      <c r="I404" s="31"/>
      <c r="J404" s="31"/>
      <c r="K404" s="31"/>
      <c r="L404" s="22">
        <f t="shared" ref="L404:L467" si="19">I404+J404+K404</f>
        <v>0</v>
      </c>
      <c r="M404" s="22">
        <f t="shared" ref="M404:M467" si="20">H404+L404</f>
        <v>0</v>
      </c>
      <c r="N404" s="72">
        <f>+'REPORTE MARZO IMROM'!N404</f>
        <v>0</v>
      </c>
      <c r="O404" s="43"/>
      <c r="P404" s="44"/>
      <c r="Q404" s="51">
        <f>+'REPORTE MARZO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6" t="str">
        <f>IF('CED. GRAL POR REP. O MANTTO'!D411="","",'CED. GRAL POR REP. O MANTTO'!D411)</f>
        <v/>
      </c>
      <c r="E405" s="356"/>
      <c r="F405" s="30" t="str">
        <f>IF('CED. GRAL POR REP. O MANTTO'!E411="","",'CED. GRAL POR REP. O MANTTO'!E411)</f>
        <v/>
      </c>
      <c r="G405" s="55" t="str">
        <f>IF('CED. GRAL POR REP. O MANTTO'!F411="","",'CED. GRAL POR REP. O MANTTO'!F411)</f>
        <v/>
      </c>
      <c r="H405" s="74">
        <f>+'REPORTE MARZO IMROM'!M405</f>
        <v>0</v>
      </c>
      <c r="I405" s="31"/>
      <c r="J405" s="31"/>
      <c r="K405" s="31"/>
      <c r="L405" s="22">
        <f t="shared" si="19"/>
        <v>0</v>
      </c>
      <c r="M405" s="22">
        <f t="shared" si="20"/>
        <v>0</v>
      </c>
      <c r="N405" s="72">
        <f>+'REPORTE MARZO IMROM'!N405</f>
        <v>0</v>
      </c>
      <c r="O405" s="43"/>
      <c r="P405" s="44"/>
      <c r="Q405" s="51">
        <f>+'REPORTE MARZO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6" t="str">
        <f>IF('CED. GRAL POR REP. O MANTTO'!D412="","",'CED. GRAL POR REP. O MANTTO'!D412)</f>
        <v/>
      </c>
      <c r="E406" s="356"/>
      <c r="F406" s="30" t="str">
        <f>IF('CED. GRAL POR REP. O MANTTO'!E412="","",'CED. GRAL POR REP. O MANTTO'!E412)</f>
        <v/>
      </c>
      <c r="G406" s="55" t="str">
        <f>IF('CED. GRAL POR REP. O MANTTO'!F412="","",'CED. GRAL POR REP. O MANTTO'!F412)</f>
        <v/>
      </c>
      <c r="H406" s="74">
        <f>+'REPORTE MARZO IMROM'!M406</f>
        <v>0</v>
      </c>
      <c r="I406" s="31"/>
      <c r="J406" s="31"/>
      <c r="K406" s="31"/>
      <c r="L406" s="22">
        <f t="shared" si="19"/>
        <v>0</v>
      </c>
      <c r="M406" s="22">
        <f t="shared" si="20"/>
        <v>0</v>
      </c>
      <c r="N406" s="72">
        <f>+'REPORTE MARZO IMROM'!N406</f>
        <v>0</v>
      </c>
      <c r="O406" s="43"/>
      <c r="P406" s="44"/>
      <c r="Q406" s="51">
        <f>+'REPORTE MARZO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6" t="str">
        <f>IF('CED. GRAL POR REP. O MANTTO'!D413="","",'CED. GRAL POR REP. O MANTTO'!D413)</f>
        <v/>
      </c>
      <c r="E407" s="356"/>
      <c r="F407" s="30" t="str">
        <f>IF('CED. GRAL POR REP. O MANTTO'!E413="","",'CED. GRAL POR REP. O MANTTO'!E413)</f>
        <v/>
      </c>
      <c r="G407" s="55" t="str">
        <f>IF('CED. GRAL POR REP. O MANTTO'!F413="","",'CED. GRAL POR REP. O MANTTO'!F413)</f>
        <v/>
      </c>
      <c r="H407" s="74">
        <f>+'REPORTE MARZO IMROM'!M407</f>
        <v>0</v>
      </c>
      <c r="I407" s="31"/>
      <c r="J407" s="31"/>
      <c r="K407" s="31"/>
      <c r="L407" s="22">
        <f t="shared" si="19"/>
        <v>0</v>
      </c>
      <c r="M407" s="22">
        <f t="shared" si="20"/>
        <v>0</v>
      </c>
      <c r="N407" s="72">
        <f>+'REPORTE MARZO IMROM'!N407</f>
        <v>0</v>
      </c>
      <c r="O407" s="43"/>
      <c r="P407" s="44"/>
      <c r="Q407" s="51">
        <f>+'REPORTE MARZO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6" t="str">
        <f>IF('CED. GRAL POR REP. O MANTTO'!D414="","",'CED. GRAL POR REP. O MANTTO'!D414)</f>
        <v/>
      </c>
      <c r="E408" s="356"/>
      <c r="F408" s="30" t="str">
        <f>IF('CED. GRAL POR REP. O MANTTO'!E414="","",'CED. GRAL POR REP. O MANTTO'!E414)</f>
        <v/>
      </c>
      <c r="G408" s="55" t="str">
        <f>IF('CED. GRAL POR REP. O MANTTO'!F414="","",'CED. GRAL POR REP. O MANTTO'!F414)</f>
        <v/>
      </c>
      <c r="H408" s="74">
        <f>+'REPORTE MARZO IMROM'!M408</f>
        <v>0</v>
      </c>
      <c r="I408" s="31"/>
      <c r="J408" s="31"/>
      <c r="K408" s="31"/>
      <c r="L408" s="22">
        <f t="shared" si="19"/>
        <v>0</v>
      </c>
      <c r="M408" s="22">
        <f t="shared" si="20"/>
        <v>0</v>
      </c>
      <c r="N408" s="72">
        <f>+'REPORTE MARZO IMROM'!N408</f>
        <v>0</v>
      </c>
      <c r="O408" s="43"/>
      <c r="P408" s="44"/>
      <c r="Q408" s="51">
        <f>+'REPORTE MARZO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6" t="str">
        <f>IF('CED. GRAL POR REP. O MANTTO'!D415="","",'CED. GRAL POR REP. O MANTTO'!D415)</f>
        <v/>
      </c>
      <c r="E409" s="356"/>
      <c r="F409" s="30" t="str">
        <f>IF('CED. GRAL POR REP. O MANTTO'!E415="","",'CED. GRAL POR REP. O MANTTO'!E415)</f>
        <v/>
      </c>
      <c r="G409" s="55" t="str">
        <f>IF('CED. GRAL POR REP. O MANTTO'!F415="","",'CED. GRAL POR REP. O MANTTO'!F415)</f>
        <v/>
      </c>
      <c r="H409" s="74">
        <f>+'REPORTE MARZO IMROM'!M409</f>
        <v>0</v>
      </c>
      <c r="I409" s="31"/>
      <c r="J409" s="31"/>
      <c r="K409" s="31"/>
      <c r="L409" s="22">
        <f t="shared" si="19"/>
        <v>0</v>
      </c>
      <c r="M409" s="22">
        <f t="shared" si="20"/>
        <v>0</v>
      </c>
      <c r="N409" s="72">
        <f>+'REPORTE MARZO IMROM'!N409</f>
        <v>0</v>
      </c>
      <c r="O409" s="43"/>
      <c r="P409" s="44"/>
      <c r="Q409" s="51">
        <f>+'REPORTE MARZO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6" t="str">
        <f>IF('CED. GRAL POR REP. O MANTTO'!D416="","",'CED. GRAL POR REP. O MANTTO'!D416)</f>
        <v/>
      </c>
      <c r="E410" s="356"/>
      <c r="F410" s="30" t="str">
        <f>IF('CED. GRAL POR REP. O MANTTO'!E416="","",'CED. GRAL POR REP. O MANTTO'!E416)</f>
        <v/>
      </c>
      <c r="G410" s="55" t="str">
        <f>IF('CED. GRAL POR REP. O MANTTO'!F416="","",'CED. GRAL POR REP. O MANTTO'!F416)</f>
        <v/>
      </c>
      <c r="H410" s="74">
        <f>+'REPORTE MARZO IMROM'!M410</f>
        <v>0</v>
      </c>
      <c r="I410" s="31"/>
      <c r="J410" s="31"/>
      <c r="K410" s="31"/>
      <c r="L410" s="22">
        <f t="shared" si="19"/>
        <v>0</v>
      </c>
      <c r="M410" s="22">
        <f t="shared" si="20"/>
        <v>0</v>
      </c>
      <c r="N410" s="72">
        <f>+'REPORTE MARZO IMROM'!N410</f>
        <v>0</v>
      </c>
      <c r="O410" s="43"/>
      <c r="P410" s="44"/>
      <c r="Q410" s="51">
        <f>+'REPORTE MARZO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6" t="str">
        <f>IF('CED. GRAL POR REP. O MANTTO'!D417="","",'CED. GRAL POR REP. O MANTTO'!D417)</f>
        <v/>
      </c>
      <c r="E411" s="356"/>
      <c r="F411" s="30" t="str">
        <f>IF('CED. GRAL POR REP. O MANTTO'!E417="","",'CED. GRAL POR REP. O MANTTO'!E417)</f>
        <v/>
      </c>
      <c r="G411" s="55" t="str">
        <f>IF('CED. GRAL POR REP. O MANTTO'!F417="","",'CED. GRAL POR REP. O MANTTO'!F417)</f>
        <v/>
      </c>
      <c r="H411" s="74">
        <f>+'REPORTE MARZO IMROM'!M411</f>
        <v>0</v>
      </c>
      <c r="I411" s="31"/>
      <c r="J411" s="31"/>
      <c r="K411" s="31"/>
      <c r="L411" s="22">
        <f t="shared" si="19"/>
        <v>0</v>
      </c>
      <c r="M411" s="22">
        <f t="shared" si="20"/>
        <v>0</v>
      </c>
      <c r="N411" s="72">
        <f>+'REPORTE MARZO IMROM'!N411</f>
        <v>0</v>
      </c>
      <c r="O411" s="43"/>
      <c r="P411" s="44"/>
      <c r="Q411" s="51">
        <f>+'REPORTE MARZO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6" t="str">
        <f>IF('CED. GRAL POR REP. O MANTTO'!D418="","",'CED. GRAL POR REP. O MANTTO'!D418)</f>
        <v/>
      </c>
      <c r="E412" s="356"/>
      <c r="F412" s="30" t="str">
        <f>IF('CED. GRAL POR REP. O MANTTO'!E418="","",'CED. GRAL POR REP. O MANTTO'!E418)</f>
        <v/>
      </c>
      <c r="G412" s="55" t="str">
        <f>IF('CED. GRAL POR REP. O MANTTO'!F418="","",'CED. GRAL POR REP. O MANTTO'!F418)</f>
        <v/>
      </c>
      <c r="H412" s="74">
        <f>+'REPORTE MARZO IMROM'!M412</f>
        <v>0</v>
      </c>
      <c r="I412" s="31"/>
      <c r="J412" s="31"/>
      <c r="K412" s="31"/>
      <c r="L412" s="22">
        <f t="shared" si="19"/>
        <v>0</v>
      </c>
      <c r="M412" s="22">
        <f t="shared" si="20"/>
        <v>0</v>
      </c>
      <c r="N412" s="72">
        <f>+'REPORTE MARZO IMROM'!N412</f>
        <v>0</v>
      </c>
      <c r="O412" s="43"/>
      <c r="P412" s="44"/>
      <c r="Q412" s="51">
        <f>+'REPORTE MARZO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6" t="str">
        <f>IF('CED. GRAL POR REP. O MANTTO'!D419="","",'CED. GRAL POR REP. O MANTTO'!D419)</f>
        <v/>
      </c>
      <c r="E413" s="356"/>
      <c r="F413" s="30" t="str">
        <f>IF('CED. GRAL POR REP. O MANTTO'!E419="","",'CED. GRAL POR REP. O MANTTO'!E419)</f>
        <v/>
      </c>
      <c r="G413" s="55" t="str">
        <f>IF('CED. GRAL POR REP. O MANTTO'!F419="","",'CED. GRAL POR REP. O MANTTO'!F419)</f>
        <v/>
      </c>
      <c r="H413" s="74">
        <f>+'REPORTE MARZO IMROM'!M413</f>
        <v>0</v>
      </c>
      <c r="I413" s="31"/>
      <c r="J413" s="31"/>
      <c r="K413" s="31"/>
      <c r="L413" s="22">
        <f t="shared" si="19"/>
        <v>0</v>
      </c>
      <c r="M413" s="22">
        <f t="shared" si="20"/>
        <v>0</v>
      </c>
      <c r="N413" s="72">
        <f>+'REPORTE MARZO IMROM'!N413</f>
        <v>0</v>
      </c>
      <c r="O413" s="43"/>
      <c r="P413" s="44"/>
      <c r="Q413" s="51">
        <f>+'REPORTE MARZO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6" t="str">
        <f>IF('CED. GRAL POR REP. O MANTTO'!D420="","",'CED. GRAL POR REP. O MANTTO'!D420)</f>
        <v/>
      </c>
      <c r="E414" s="356"/>
      <c r="F414" s="30" t="str">
        <f>IF('CED. GRAL POR REP. O MANTTO'!E420="","",'CED. GRAL POR REP. O MANTTO'!E420)</f>
        <v/>
      </c>
      <c r="G414" s="55" t="str">
        <f>IF('CED. GRAL POR REP. O MANTTO'!F420="","",'CED. GRAL POR REP. O MANTTO'!F420)</f>
        <v/>
      </c>
      <c r="H414" s="74">
        <f>+'REPORTE MARZO IMROM'!M414</f>
        <v>0</v>
      </c>
      <c r="I414" s="31"/>
      <c r="J414" s="31"/>
      <c r="K414" s="31"/>
      <c r="L414" s="22">
        <f t="shared" si="19"/>
        <v>0</v>
      </c>
      <c r="M414" s="22">
        <f t="shared" si="20"/>
        <v>0</v>
      </c>
      <c r="N414" s="72">
        <f>+'REPORTE MARZO IMROM'!N414</f>
        <v>0</v>
      </c>
      <c r="O414" s="43"/>
      <c r="P414" s="44"/>
      <c r="Q414" s="51">
        <f>+'REPORTE MARZO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6" t="str">
        <f>IF('CED. GRAL POR REP. O MANTTO'!D421="","",'CED. GRAL POR REP. O MANTTO'!D421)</f>
        <v/>
      </c>
      <c r="E415" s="356"/>
      <c r="F415" s="30" t="str">
        <f>IF('CED. GRAL POR REP. O MANTTO'!E421="","",'CED. GRAL POR REP. O MANTTO'!E421)</f>
        <v/>
      </c>
      <c r="G415" s="55" t="str">
        <f>IF('CED. GRAL POR REP. O MANTTO'!F421="","",'CED. GRAL POR REP. O MANTTO'!F421)</f>
        <v/>
      </c>
      <c r="H415" s="74">
        <f>+'REPORTE MARZO IMROM'!M415</f>
        <v>0</v>
      </c>
      <c r="I415" s="31"/>
      <c r="J415" s="31"/>
      <c r="K415" s="31"/>
      <c r="L415" s="22">
        <f t="shared" si="19"/>
        <v>0</v>
      </c>
      <c r="M415" s="22">
        <f t="shared" si="20"/>
        <v>0</v>
      </c>
      <c r="N415" s="72">
        <f>+'REPORTE MARZO IMROM'!N415</f>
        <v>0</v>
      </c>
      <c r="O415" s="43"/>
      <c r="P415" s="44"/>
      <c r="Q415" s="51">
        <f>+'REPORTE MARZO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6" t="str">
        <f>IF('CED. GRAL POR REP. O MANTTO'!D422="","",'CED. GRAL POR REP. O MANTTO'!D422)</f>
        <v/>
      </c>
      <c r="E416" s="356"/>
      <c r="F416" s="30" t="str">
        <f>IF('CED. GRAL POR REP. O MANTTO'!E422="","",'CED. GRAL POR REP. O MANTTO'!E422)</f>
        <v/>
      </c>
      <c r="G416" s="55" t="str">
        <f>IF('CED. GRAL POR REP. O MANTTO'!F422="","",'CED. GRAL POR REP. O MANTTO'!F422)</f>
        <v/>
      </c>
      <c r="H416" s="74">
        <f>+'REPORTE MARZO IMROM'!M416</f>
        <v>0</v>
      </c>
      <c r="I416" s="31"/>
      <c r="J416" s="31"/>
      <c r="K416" s="31"/>
      <c r="L416" s="22">
        <f t="shared" si="19"/>
        <v>0</v>
      </c>
      <c r="M416" s="22">
        <f t="shared" si="20"/>
        <v>0</v>
      </c>
      <c r="N416" s="72">
        <f>+'REPORTE MARZO IMROM'!N416</f>
        <v>0</v>
      </c>
      <c r="O416" s="43"/>
      <c r="P416" s="44"/>
      <c r="Q416" s="51">
        <f>+'REPORTE MARZO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6" t="str">
        <f>IF('CED. GRAL POR REP. O MANTTO'!D423="","",'CED. GRAL POR REP. O MANTTO'!D423)</f>
        <v/>
      </c>
      <c r="E417" s="356"/>
      <c r="F417" s="30" t="str">
        <f>IF('CED. GRAL POR REP. O MANTTO'!E423="","",'CED. GRAL POR REP. O MANTTO'!E423)</f>
        <v/>
      </c>
      <c r="G417" s="55" t="str">
        <f>IF('CED. GRAL POR REP. O MANTTO'!F423="","",'CED. GRAL POR REP. O MANTTO'!F423)</f>
        <v/>
      </c>
      <c r="H417" s="74">
        <f>+'REPORTE MARZO IMROM'!M417</f>
        <v>0</v>
      </c>
      <c r="I417" s="31"/>
      <c r="J417" s="31"/>
      <c r="K417" s="31"/>
      <c r="L417" s="22">
        <f t="shared" si="19"/>
        <v>0</v>
      </c>
      <c r="M417" s="22">
        <f t="shared" si="20"/>
        <v>0</v>
      </c>
      <c r="N417" s="72">
        <f>+'REPORTE MARZO IMROM'!N417</f>
        <v>0</v>
      </c>
      <c r="O417" s="43"/>
      <c r="P417" s="44"/>
      <c r="Q417" s="51">
        <f>+'REPORTE MARZO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6" t="str">
        <f>IF('CED. GRAL POR REP. O MANTTO'!D424="","",'CED. GRAL POR REP. O MANTTO'!D424)</f>
        <v/>
      </c>
      <c r="E418" s="356"/>
      <c r="F418" s="30" t="str">
        <f>IF('CED. GRAL POR REP. O MANTTO'!E424="","",'CED. GRAL POR REP. O MANTTO'!E424)</f>
        <v/>
      </c>
      <c r="G418" s="55" t="str">
        <f>IF('CED. GRAL POR REP. O MANTTO'!F424="","",'CED. GRAL POR REP. O MANTTO'!F424)</f>
        <v/>
      </c>
      <c r="H418" s="74">
        <f>+'REPORTE MARZO IMROM'!M418</f>
        <v>0</v>
      </c>
      <c r="I418" s="31"/>
      <c r="J418" s="31"/>
      <c r="K418" s="31"/>
      <c r="L418" s="22">
        <f t="shared" si="19"/>
        <v>0</v>
      </c>
      <c r="M418" s="22">
        <f t="shared" si="20"/>
        <v>0</v>
      </c>
      <c r="N418" s="72">
        <f>+'REPORTE MARZO IMROM'!N418</f>
        <v>0</v>
      </c>
      <c r="O418" s="43"/>
      <c r="P418" s="44"/>
      <c r="Q418" s="51">
        <f>+'REPORTE MARZO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6" t="str">
        <f>IF('CED. GRAL POR REP. O MANTTO'!D425="","",'CED. GRAL POR REP. O MANTTO'!D425)</f>
        <v/>
      </c>
      <c r="E419" s="356"/>
      <c r="F419" s="30" t="str">
        <f>IF('CED. GRAL POR REP. O MANTTO'!E425="","",'CED. GRAL POR REP. O MANTTO'!E425)</f>
        <v/>
      </c>
      <c r="G419" s="55" t="str">
        <f>IF('CED. GRAL POR REP. O MANTTO'!F425="","",'CED. GRAL POR REP. O MANTTO'!F425)</f>
        <v/>
      </c>
      <c r="H419" s="74">
        <f>+'REPORTE MARZO IMROM'!M419</f>
        <v>0</v>
      </c>
      <c r="I419" s="31"/>
      <c r="J419" s="31"/>
      <c r="K419" s="31"/>
      <c r="L419" s="22">
        <f t="shared" si="19"/>
        <v>0</v>
      </c>
      <c r="M419" s="22">
        <f t="shared" si="20"/>
        <v>0</v>
      </c>
      <c r="N419" s="72">
        <f>+'REPORTE MARZO IMROM'!N419</f>
        <v>0</v>
      </c>
      <c r="O419" s="43"/>
      <c r="P419" s="44"/>
      <c r="Q419" s="51">
        <f>+'REPORTE MARZO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6" t="str">
        <f>IF('CED. GRAL POR REP. O MANTTO'!D426="","",'CED. GRAL POR REP. O MANTTO'!D426)</f>
        <v/>
      </c>
      <c r="E420" s="356"/>
      <c r="F420" s="30" t="str">
        <f>IF('CED. GRAL POR REP. O MANTTO'!E426="","",'CED. GRAL POR REP. O MANTTO'!E426)</f>
        <v/>
      </c>
      <c r="G420" s="55" t="str">
        <f>IF('CED. GRAL POR REP. O MANTTO'!F426="","",'CED. GRAL POR REP. O MANTTO'!F426)</f>
        <v/>
      </c>
      <c r="H420" s="74">
        <f>+'REPORTE MARZO IMROM'!M420</f>
        <v>0</v>
      </c>
      <c r="I420" s="31"/>
      <c r="J420" s="31"/>
      <c r="K420" s="31"/>
      <c r="L420" s="22">
        <f t="shared" si="19"/>
        <v>0</v>
      </c>
      <c r="M420" s="22">
        <f t="shared" si="20"/>
        <v>0</v>
      </c>
      <c r="N420" s="72">
        <f>+'REPORTE MARZO IMROM'!N420</f>
        <v>0</v>
      </c>
      <c r="O420" s="43"/>
      <c r="P420" s="44"/>
      <c r="Q420" s="51">
        <f>+'REPORTE MARZO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6" t="str">
        <f>IF('CED. GRAL POR REP. O MANTTO'!D427="","",'CED. GRAL POR REP. O MANTTO'!D427)</f>
        <v/>
      </c>
      <c r="E421" s="356"/>
      <c r="F421" s="30" t="str">
        <f>IF('CED. GRAL POR REP. O MANTTO'!E427="","",'CED. GRAL POR REP. O MANTTO'!E427)</f>
        <v/>
      </c>
      <c r="G421" s="55" t="str">
        <f>IF('CED. GRAL POR REP. O MANTTO'!F427="","",'CED. GRAL POR REP. O MANTTO'!F427)</f>
        <v/>
      </c>
      <c r="H421" s="74">
        <f>+'REPORTE MARZO IMROM'!M421</f>
        <v>0</v>
      </c>
      <c r="I421" s="31"/>
      <c r="J421" s="31"/>
      <c r="K421" s="31"/>
      <c r="L421" s="22">
        <f t="shared" si="19"/>
        <v>0</v>
      </c>
      <c r="M421" s="22">
        <f t="shared" si="20"/>
        <v>0</v>
      </c>
      <c r="N421" s="72">
        <f>+'REPORTE MARZO IMROM'!N421</f>
        <v>0</v>
      </c>
      <c r="O421" s="43"/>
      <c r="P421" s="44"/>
      <c r="Q421" s="51">
        <f>+'REPORTE MARZO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6" t="str">
        <f>IF('CED. GRAL POR REP. O MANTTO'!D428="","",'CED. GRAL POR REP. O MANTTO'!D428)</f>
        <v/>
      </c>
      <c r="E422" s="356"/>
      <c r="F422" s="30" t="str">
        <f>IF('CED. GRAL POR REP. O MANTTO'!E428="","",'CED. GRAL POR REP. O MANTTO'!E428)</f>
        <v/>
      </c>
      <c r="G422" s="55" t="str">
        <f>IF('CED. GRAL POR REP. O MANTTO'!F428="","",'CED. GRAL POR REP. O MANTTO'!F428)</f>
        <v/>
      </c>
      <c r="H422" s="74">
        <f>+'REPORTE MARZO IMROM'!M422</f>
        <v>0</v>
      </c>
      <c r="I422" s="31"/>
      <c r="J422" s="31"/>
      <c r="K422" s="31"/>
      <c r="L422" s="22">
        <f t="shared" si="19"/>
        <v>0</v>
      </c>
      <c r="M422" s="22">
        <f t="shared" si="20"/>
        <v>0</v>
      </c>
      <c r="N422" s="72">
        <f>+'REPORTE MARZO IMROM'!N422</f>
        <v>0</v>
      </c>
      <c r="O422" s="43"/>
      <c r="P422" s="44"/>
      <c r="Q422" s="51">
        <f>+'REPORTE MARZO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6" t="str">
        <f>IF('CED. GRAL POR REP. O MANTTO'!D429="","",'CED. GRAL POR REP. O MANTTO'!D429)</f>
        <v/>
      </c>
      <c r="E423" s="356"/>
      <c r="F423" s="30" t="str">
        <f>IF('CED. GRAL POR REP. O MANTTO'!E429="","",'CED. GRAL POR REP. O MANTTO'!E429)</f>
        <v/>
      </c>
      <c r="G423" s="55" t="str">
        <f>IF('CED. GRAL POR REP. O MANTTO'!F429="","",'CED. GRAL POR REP. O MANTTO'!F429)</f>
        <v/>
      </c>
      <c r="H423" s="74">
        <f>+'REPORTE MARZO IMROM'!M423</f>
        <v>0</v>
      </c>
      <c r="I423" s="31"/>
      <c r="J423" s="31"/>
      <c r="K423" s="31"/>
      <c r="L423" s="22">
        <f t="shared" si="19"/>
        <v>0</v>
      </c>
      <c r="M423" s="22">
        <f t="shared" si="20"/>
        <v>0</v>
      </c>
      <c r="N423" s="72">
        <f>+'REPORTE MARZO IMROM'!N423</f>
        <v>0</v>
      </c>
      <c r="O423" s="43"/>
      <c r="P423" s="44"/>
      <c r="Q423" s="51">
        <f>+'REPORTE MARZO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6" t="str">
        <f>IF('CED. GRAL POR REP. O MANTTO'!D430="","",'CED. GRAL POR REP. O MANTTO'!D430)</f>
        <v/>
      </c>
      <c r="E424" s="356"/>
      <c r="F424" s="30" t="str">
        <f>IF('CED. GRAL POR REP. O MANTTO'!E430="","",'CED. GRAL POR REP. O MANTTO'!E430)</f>
        <v/>
      </c>
      <c r="G424" s="55" t="str">
        <f>IF('CED. GRAL POR REP. O MANTTO'!F430="","",'CED. GRAL POR REP. O MANTTO'!F430)</f>
        <v/>
      </c>
      <c r="H424" s="74">
        <f>+'REPORTE MARZO IMROM'!M424</f>
        <v>0</v>
      </c>
      <c r="I424" s="31"/>
      <c r="J424" s="31"/>
      <c r="K424" s="31"/>
      <c r="L424" s="22">
        <f t="shared" si="19"/>
        <v>0</v>
      </c>
      <c r="M424" s="22">
        <f t="shared" si="20"/>
        <v>0</v>
      </c>
      <c r="N424" s="72">
        <f>+'REPORTE MARZO IMROM'!N424</f>
        <v>0</v>
      </c>
      <c r="O424" s="43"/>
      <c r="P424" s="44"/>
      <c r="Q424" s="51">
        <f>+'REPORTE MARZO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6" t="str">
        <f>IF('CED. GRAL POR REP. O MANTTO'!D431="","",'CED. GRAL POR REP. O MANTTO'!D431)</f>
        <v/>
      </c>
      <c r="E425" s="356"/>
      <c r="F425" s="30" t="str">
        <f>IF('CED. GRAL POR REP. O MANTTO'!E431="","",'CED. GRAL POR REP. O MANTTO'!E431)</f>
        <v/>
      </c>
      <c r="G425" s="55" t="str">
        <f>IF('CED. GRAL POR REP. O MANTTO'!F431="","",'CED. GRAL POR REP. O MANTTO'!F431)</f>
        <v/>
      </c>
      <c r="H425" s="74">
        <f>+'REPORTE MARZO IMROM'!M425</f>
        <v>0</v>
      </c>
      <c r="I425" s="31"/>
      <c r="J425" s="31"/>
      <c r="K425" s="31"/>
      <c r="L425" s="22">
        <f t="shared" si="19"/>
        <v>0</v>
      </c>
      <c r="M425" s="22">
        <f t="shared" si="20"/>
        <v>0</v>
      </c>
      <c r="N425" s="72">
        <f>+'REPORTE MARZO IMROM'!N425</f>
        <v>0</v>
      </c>
      <c r="O425" s="43"/>
      <c r="P425" s="44"/>
      <c r="Q425" s="51">
        <f>+'REPORTE MARZO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6" t="str">
        <f>IF('CED. GRAL POR REP. O MANTTO'!D432="","",'CED. GRAL POR REP. O MANTTO'!D432)</f>
        <v/>
      </c>
      <c r="E426" s="356"/>
      <c r="F426" s="30" t="str">
        <f>IF('CED. GRAL POR REP. O MANTTO'!E432="","",'CED. GRAL POR REP. O MANTTO'!E432)</f>
        <v/>
      </c>
      <c r="G426" s="55" t="str">
        <f>IF('CED. GRAL POR REP. O MANTTO'!F432="","",'CED. GRAL POR REP. O MANTTO'!F432)</f>
        <v/>
      </c>
      <c r="H426" s="74">
        <f>+'REPORTE MARZO IMROM'!M426</f>
        <v>0</v>
      </c>
      <c r="I426" s="31"/>
      <c r="J426" s="31"/>
      <c r="K426" s="31"/>
      <c r="L426" s="22">
        <f t="shared" si="19"/>
        <v>0</v>
      </c>
      <c r="M426" s="22">
        <f t="shared" si="20"/>
        <v>0</v>
      </c>
      <c r="N426" s="72">
        <f>+'REPORTE MARZO IMROM'!N426</f>
        <v>0</v>
      </c>
      <c r="O426" s="43"/>
      <c r="P426" s="44"/>
      <c r="Q426" s="51">
        <f>+'REPORTE MARZO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6" t="str">
        <f>IF('CED. GRAL POR REP. O MANTTO'!D433="","",'CED. GRAL POR REP. O MANTTO'!D433)</f>
        <v/>
      </c>
      <c r="E427" s="356"/>
      <c r="F427" s="30" t="str">
        <f>IF('CED. GRAL POR REP. O MANTTO'!E433="","",'CED. GRAL POR REP. O MANTTO'!E433)</f>
        <v/>
      </c>
      <c r="G427" s="55" t="str">
        <f>IF('CED. GRAL POR REP. O MANTTO'!F433="","",'CED. GRAL POR REP. O MANTTO'!F433)</f>
        <v/>
      </c>
      <c r="H427" s="74">
        <f>+'REPORTE MARZO IMROM'!M427</f>
        <v>0</v>
      </c>
      <c r="I427" s="31"/>
      <c r="J427" s="31"/>
      <c r="K427" s="31"/>
      <c r="L427" s="22">
        <f t="shared" si="19"/>
        <v>0</v>
      </c>
      <c r="M427" s="22">
        <f t="shared" si="20"/>
        <v>0</v>
      </c>
      <c r="N427" s="72">
        <f>+'REPORTE MARZO IMROM'!N427</f>
        <v>0</v>
      </c>
      <c r="O427" s="43"/>
      <c r="P427" s="44"/>
      <c r="Q427" s="51">
        <f>+'REPORTE MARZO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6" t="str">
        <f>IF('CED. GRAL POR REP. O MANTTO'!D434="","",'CED. GRAL POR REP. O MANTTO'!D434)</f>
        <v/>
      </c>
      <c r="E428" s="356"/>
      <c r="F428" s="30" t="str">
        <f>IF('CED. GRAL POR REP. O MANTTO'!E434="","",'CED. GRAL POR REP. O MANTTO'!E434)</f>
        <v/>
      </c>
      <c r="G428" s="55" t="str">
        <f>IF('CED. GRAL POR REP. O MANTTO'!F434="","",'CED. GRAL POR REP. O MANTTO'!F434)</f>
        <v/>
      </c>
      <c r="H428" s="74">
        <f>+'REPORTE MARZO IMROM'!M428</f>
        <v>0</v>
      </c>
      <c r="I428" s="31"/>
      <c r="J428" s="31"/>
      <c r="K428" s="31"/>
      <c r="L428" s="22">
        <f t="shared" si="19"/>
        <v>0</v>
      </c>
      <c r="M428" s="22">
        <f t="shared" si="20"/>
        <v>0</v>
      </c>
      <c r="N428" s="72">
        <f>+'REPORTE MARZO IMROM'!N428</f>
        <v>0</v>
      </c>
      <c r="O428" s="43"/>
      <c r="P428" s="44"/>
      <c r="Q428" s="51">
        <f>+'REPORTE MARZO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6" t="str">
        <f>IF('CED. GRAL POR REP. O MANTTO'!D435="","",'CED. GRAL POR REP. O MANTTO'!D435)</f>
        <v/>
      </c>
      <c r="E429" s="356"/>
      <c r="F429" s="30" t="str">
        <f>IF('CED. GRAL POR REP. O MANTTO'!E435="","",'CED. GRAL POR REP. O MANTTO'!E435)</f>
        <v/>
      </c>
      <c r="G429" s="55" t="str">
        <f>IF('CED. GRAL POR REP. O MANTTO'!F435="","",'CED. GRAL POR REP. O MANTTO'!F435)</f>
        <v/>
      </c>
      <c r="H429" s="74">
        <f>+'REPORTE MARZO IMROM'!M429</f>
        <v>0</v>
      </c>
      <c r="I429" s="31"/>
      <c r="J429" s="31"/>
      <c r="K429" s="31"/>
      <c r="L429" s="22">
        <f t="shared" si="19"/>
        <v>0</v>
      </c>
      <c r="M429" s="22">
        <f t="shared" si="20"/>
        <v>0</v>
      </c>
      <c r="N429" s="72">
        <f>+'REPORTE MARZO IMROM'!N429</f>
        <v>0</v>
      </c>
      <c r="O429" s="43"/>
      <c r="P429" s="44"/>
      <c r="Q429" s="51">
        <f>+'REPORTE MARZO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6" t="str">
        <f>IF('CED. GRAL POR REP. O MANTTO'!D436="","",'CED. GRAL POR REP. O MANTTO'!D436)</f>
        <v/>
      </c>
      <c r="E430" s="356"/>
      <c r="F430" s="30" t="str">
        <f>IF('CED. GRAL POR REP. O MANTTO'!E436="","",'CED. GRAL POR REP. O MANTTO'!E436)</f>
        <v/>
      </c>
      <c r="G430" s="55" t="str">
        <f>IF('CED. GRAL POR REP. O MANTTO'!F436="","",'CED. GRAL POR REP. O MANTTO'!F436)</f>
        <v/>
      </c>
      <c r="H430" s="74">
        <f>+'REPORTE MARZO IMROM'!M430</f>
        <v>0</v>
      </c>
      <c r="I430" s="31"/>
      <c r="J430" s="31"/>
      <c r="K430" s="31"/>
      <c r="L430" s="22">
        <f t="shared" si="19"/>
        <v>0</v>
      </c>
      <c r="M430" s="22">
        <f t="shared" si="20"/>
        <v>0</v>
      </c>
      <c r="N430" s="72">
        <f>+'REPORTE MARZO IMROM'!N430</f>
        <v>0</v>
      </c>
      <c r="O430" s="43"/>
      <c r="P430" s="44"/>
      <c r="Q430" s="51">
        <f>+'REPORTE MARZO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6" t="str">
        <f>IF('CED. GRAL POR REP. O MANTTO'!D437="","",'CED. GRAL POR REP. O MANTTO'!D437)</f>
        <v/>
      </c>
      <c r="E431" s="356"/>
      <c r="F431" s="30" t="str">
        <f>IF('CED. GRAL POR REP. O MANTTO'!E437="","",'CED. GRAL POR REP. O MANTTO'!E437)</f>
        <v/>
      </c>
      <c r="G431" s="55" t="str">
        <f>IF('CED. GRAL POR REP. O MANTTO'!F437="","",'CED. GRAL POR REP. O MANTTO'!F437)</f>
        <v/>
      </c>
      <c r="H431" s="74">
        <f>+'REPORTE MARZO IMROM'!M431</f>
        <v>0</v>
      </c>
      <c r="I431" s="31"/>
      <c r="J431" s="31"/>
      <c r="K431" s="31"/>
      <c r="L431" s="22">
        <f t="shared" si="19"/>
        <v>0</v>
      </c>
      <c r="M431" s="22">
        <f t="shared" si="20"/>
        <v>0</v>
      </c>
      <c r="N431" s="72">
        <f>+'REPORTE MARZO IMROM'!N431</f>
        <v>0</v>
      </c>
      <c r="O431" s="43"/>
      <c r="P431" s="44"/>
      <c r="Q431" s="51">
        <f>+'REPORTE MARZO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6" t="str">
        <f>IF('CED. GRAL POR REP. O MANTTO'!D438="","",'CED. GRAL POR REP. O MANTTO'!D438)</f>
        <v/>
      </c>
      <c r="E432" s="356"/>
      <c r="F432" s="30" t="str">
        <f>IF('CED. GRAL POR REP. O MANTTO'!E438="","",'CED. GRAL POR REP. O MANTTO'!E438)</f>
        <v/>
      </c>
      <c r="G432" s="55" t="str">
        <f>IF('CED. GRAL POR REP. O MANTTO'!F438="","",'CED. GRAL POR REP. O MANTTO'!F438)</f>
        <v/>
      </c>
      <c r="H432" s="74">
        <f>+'REPORTE MARZO IMROM'!M432</f>
        <v>0</v>
      </c>
      <c r="I432" s="31"/>
      <c r="J432" s="31"/>
      <c r="K432" s="31"/>
      <c r="L432" s="22">
        <f t="shared" si="19"/>
        <v>0</v>
      </c>
      <c r="M432" s="22">
        <f t="shared" si="20"/>
        <v>0</v>
      </c>
      <c r="N432" s="72">
        <f>+'REPORTE MARZO IMROM'!N432</f>
        <v>0</v>
      </c>
      <c r="O432" s="43"/>
      <c r="P432" s="44"/>
      <c r="Q432" s="51">
        <f>+'REPORTE MARZO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6" t="str">
        <f>IF('CED. GRAL POR REP. O MANTTO'!D439="","",'CED. GRAL POR REP. O MANTTO'!D439)</f>
        <v/>
      </c>
      <c r="E433" s="356"/>
      <c r="F433" s="30" t="str">
        <f>IF('CED. GRAL POR REP. O MANTTO'!E439="","",'CED. GRAL POR REP. O MANTTO'!E439)</f>
        <v/>
      </c>
      <c r="G433" s="55" t="str">
        <f>IF('CED. GRAL POR REP. O MANTTO'!F439="","",'CED. GRAL POR REP. O MANTTO'!F439)</f>
        <v/>
      </c>
      <c r="H433" s="74">
        <f>+'REPORTE MARZO IMROM'!M433</f>
        <v>0</v>
      </c>
      <c r="I433" s="31"/>
      <c r="J433" s="31"/>
      <c r="K433" s="31"/>
      <c r="L433" s="22">
        <f t="shared" si="19"/>
        <v>0</v>
      </c>
      <c r="M433" s="22">
        <f t="shared" si="20"/>
        <v>0</v>
      </c>
      <c r="N433" s="72">
        <f>+'REPORTE MARZO IMROM'!N433</f>
        <v>0</v>
      </c>
      <c r="O433" s="43"/>
      <c r="P433" s="44"/>
      <c r="Q433" s="51">
        <f>+'REPORTE MARZO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6" t="str">
        <f>IF('CED. GRAL POR REP. O MANTTO'!D440="","",'CED. GRAL POR REP. O MANTTO'!D440)</f>
        <v/>
      </c>
      <c r="E434" s="356"/>
      <c r="F434" s="30" t="str">
        <f>IF('CED. GRAL POR REP. O MANTTO'!E440="","",'CED. GRAL POR REP. O MANTTO'!E440)</f>
        <v/>
      </c>
      <c r="G434" s="55" t="str">
        <f>IF('CED. GRAL POR REP. O MANTTO'!F440="","",'CED. GRAL POR REP. O MANTTO'!F440)</f>
        <v/>
      </c>
      <c r="H434" s="74">
        <f>+'REPORTE MARZO IMROM'!M434</f>
        <v>0</v>
      </c>
      <c r="I434" s="31"/>
      <c r="J434" s="31"/>
      <c r="K434" s="31"/>
      <c r="L434" s="22">
        <f t="shared" si="19"/>
        <v>0</v>
      </c>
      <c r="M434" s="22">
        <f t="shared" si="20"/>
        <v>0</v>
      </c>
      <c r="N434" s="72">
        <f>+'REPORTE MARZO IMROM'!N434</f>
        <v>0</v>
      </c>
      <c r="O434" s="43"/>
      <c r="P434" s="44"/>
      <c r="Q434" s="51">
        <f>+'REPORTE MARZO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6" t="str">
        <f>IF('CED. GRAL POR REP. O MANTTO'!D441="","",'CED. GRAL POR REP. O MANTTO'!D441)</f>
        <v/>
      </c>
      <c r="E435" s="356"/>
      <c r="F435" s="30" t="str">
        <f>IF('CED. GRAL POR REP. O MANTTO'!E441="","",'CED. GRAL POR REP. O MANTTO'!E441)</f>
        <v/>
      </c>
      <c r="G435" s="55" t="str">
        <f>IF('CED. GRAL POR REP. O MANTTO'!F441="","",'CED. GRAL POR REP. O MANTTO'!F441)</f>
        <v/>
      </c>
      <c r="H435" s="74">
        <f>+'REPORTE MARZO IMROM'!M435</f>
        <v>0</v>
      </c>
      <c r="I435" s="31"/>
      <c r="J435" s="31"/>
      <c r="K435" s="31"/>
      <c r="L435" s="22">
        <f t="shared" si="19"/>
        <v>0</v>
      </c>
      <c r="M435" s="22">
        <f t="shared" si="20"/>
        <v>0</v>
      </c>
      <c r="N435" s="72">
        <f>+'REPORTE MARZO IMROM'!N435</f>
        <v>0</v>
      </c>
      <c r="O435" s="43"/>
      <c r="P435" s="44"/>
      <c r="Q435" s="51">
        <f>+'REPORTE MARZO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6" t="str">
        <f>IF('CED. GRAL POR REP. O MANTTO'!D442="","",'CED. GRAL POR REP. O MANTTO'!D442)</f>
        <v/>
      </c>
      <c r="E436" s="356"/>
      <c r="F436" s="30" t="str">
        <f>IF('CED. GRAL POR REP. O MANTTO'!E442="","",'CED. GRAL POR REP. O MANTTO'!E442)</f>
        <v/>
      </c>
      <c r="G436" s="55" t="str">
        <f>IF('CED. GRAL POR REP. O MANTTO'!F442="","",'CED. GRAL POR REP. O MANTTO'!F442)</f>
        <v/>
      </c>
      <c r="H436" s="74">
        <f>+'REPORTE MARZO IMROM'!M436</f>
        <v>0</v>
      </c>
      <c r="I436" s="31"/>
      <c r="J436" s="31"/>
      <c r="K436" s="31"/>
      <c r="L436" s="22">
        <f t="shared" si="19"/>
        <v>0</v>
      </c>
      <c r="M436" s="22">
        <f t="shared" si="20"/>
        <v>0</v>
      </c>
      <c r="N436" s="72">
        <f>+'REPORTE MARZO IMROM'!N436</f>
        <v>0</v>
      </c>
      <c r="O436" s="43"/>
      <c r="P436" s="44"/>
      <c r="Q436" s="51">
        <f>+'REPORTE MARZO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6" t="str">
        <f>IF('CED. GRAL POR REP. O MANTTO'!D443="","",'CED. GRAL POR REP. O MANTTO'!D443)</f>
        <v/>
      </c>
      <c r="E437" s="356"/>
      <c r="F437" s="30" t="str">
        <f>IF('CED. GRAL POR REP. O MANTTO'!E443="","",'CED. GRAL POR REP. O MANTTO'!E443)</f>
        <v/>
      </c>
      <c r="G437" s="55" t="str">
        <f>IF('CED. GRAL POR REP. O MANTTO'!F443="","",'CED. GRAL POR REP. O MANTTO'!F443)</f>
        <v/>
      </c>
      <c r="H437" s="74">
        <f>+'REPORTE MARZO IMROM'!M437</f>
        <v>0</v>
      </c>
      <c r="I437" s="31"/>
      <c r="J437" s="31"/>
      <c r="K437" s="31"/>
      <c r="L437" s="22">
        <f t="shared" si="19"/>
        <v>0</v>
      </c>
      <c r="M437" s="22">
        <f t="shared" si="20"/>
        <v>0</v>
      </c>
      <c r="N437" s="72">
        <f>+'REPORTE MARZO IMROM'!N437</f>
        <v>0</v>
      </c>
      <c r="O437" s="43"/>
      <c r="P437" s="44"/>
      <c r="Q437" s="51">
        <f>+'REPORTE MARZO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6" t="str">
        <f>IF('CED. GRAL POR REP. O MANTTO'!D444="","",'CED. GRAL POR REP. O MANTTO'!D444)</f>
        <v/>
      </c>
      <c r="E438" s="356"/>
      <c r="F438" s="30" t="str">
        <f>IF('CED. GRAL POR REP. O MANTTO'!E444="","",'CED. GRAL POR REP. O MANTTO'!E444)</f>
        <v/>
      </c>
      <c r="G438" s="55" t="str">
        <f>IF('CED. GRAL POR REP. O MANTTO'!F444="","",'CED. GRAL POR REP. O MANTTO'!F444)</f>
        <v/>
      </c>
      <c r="H438" s="74">
        <f>+'REPORTE MARZO IMROM'!M438</f>
        <v>0</v>
      </c>
      <c r="I438" s="31"/>
      <c r="J438" s="31"/>
      <c r="K438" s="31"/>
      <c r="L438" s="22">
        <f t="shared" si="19"/>
        <v>0</v>
      </c>
      <c r="M438" s="22">
        <f t="shared" si="20"/>
        <v>0</v>
      </c>
      <c r="N438" s="72">
        <f>+'REPORTE MARZO IMROM'!N438</f>
        <v>0</v>
      </c>
      <c r="O438" s="43"/>
      <c r="P438" s="44"/>
      <c r="Q438" s="51">
        <f>+'REPORTE MARZO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6" t="str">
        <f>IF('CED. GRAL POR REP. O MANTTO'!D445="","",'CED. GRAL POR REP. O MANTTO'!D445)</f>
        <v/>
      </c>
      <c r="E439" s="356"/>
      <c r="F439" s="30" t="str">
        <f>IF('CED. GRAL POR REP. O MANTTO'!E445="","",'CED. GRAL POR REP. O MANTTO'!E445)</f>
        <v/>
      </c>
      <c r="G439" s="55" t="str">
        <f>IF('CED. GRAL POR REP. O MANTTO'!F445="","",'CED. GRAL POR REP. O MANTTO'!F445)</f>
        <v/>
      </c>
      <c r="H439" s="74">
        <f>+'REPORTE MARZO IMROM'!M439</f>
        <v>0</v>
      </c>
      <c r="I439" s="31"/>
      <c r="J439" s="31"/>
      <c r="K439" s="31"/>
      <c r="L439" s="22">
        <f t="shared" si="19"/>
        <v>0</v>
      </c>
      <c r="M439" s="22">
        <f t="shared" si="20"/>
        <v>0</v>
      </c>
      <c r="N439" s="72">
        <f>+'REPORTE MARZO IMROM'!N439</f>
        <v>0</v>
      </c>
      <c r="O439" s="43"/>
      <c r="P439" s="44"/>
      <c r="Q439" s="51">
        <f>+'REPORTE MARZO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6" t="str">
        <f>IF('CED. GRAL POR REP. O MANTTO'!D446="","",'CED. GRAL POR REP. O MANTTO'!D446)</f>
        <v/>
      </c>
      <c r="E440" s="356"/>
      <c r="F440" s="30" t="str">
        <f>IF('CED. GRAL POR REP. O MANTTO'!E446="","",'CED. GRAL POR REP. O MANTTO'!E446)</f>
        <v/>
      </c>
      <c r="G440" s="55" t="str">
        <f>IF('CED. GRAL POR REP. O MANTTO'!F446="","",'CED. GRAL POR REP. O MANTTO'!F446)</f>
        <v/>
      </c>
      <c r="H440" s="74">
        <f>+'REPORTE MARZO IMROM'!M440</f>
        <v>0</v>
      </c>
      <c r="I440" s="31"/>
      <c r="J440" s="31"/>
      <c r="K440" s="31"/>
      <c r="L440" s="22">
        <f t="shared" si="19"/>
        <v>0</v>
      </c>
      <c r="M440" s="22">
        <f t="shared" si="20"/>
        <v>0</v>
      </c>
      <c r="N440" s="72">
        <f>+'REPORTE MARZO IMROM'!N440</f>
        <v>0</v>
      </c>
      <c r="O440" s="43"/>
      <c r="P440" s="44"/>
      <c r="Q440" s="51">
        <f>+'REPORTE MARZO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6" t="str">
        <f>IF('CED. GRAL POR REP. O MANTTO'!D447="","",'CED. GRAL POR REP. O MANTTO'!D447)</f>
        <v/>
      </c>
      <c r="E441" s="356"/>
      <c r="F441" s="30" t="str">
        <f>IF('CED. GRAL POR REP. O MANTTO'!E447="","",'CED. GRAL POR REP. O MANTTO'!E447)</f>
        <v/>
      </c>
      <c r="G441" s="55" t="str">
        <f>IF('CED. GRAL POR REP. O MANTTO'!F447="","",'CED. GRAL POR REP. O MANTTO'!F447)</f>
        <v/>
      </c>
      <c r="H441" s="74">
        <f>+'REPORTE MARZO IMROM'!M441</f>
        <v>0</v>
      </c>
      <c r="I441" s="31"/>
      <c r="J441" s="31"/>
      <c r="K441" s="31"/>
      <c r="L441" s="22">
        <f t="shared" si="19"/>
        <v>0</v>
      </c>
      <c r="M441" s="22">
        <f t="shared" si="20"/>
        <v>0</v>
      </c>
      <c r="N441" s="72">
        <f>+'REPORTE MARZO IMROM'!N441</f>
        <v>0</v>
      </c>
      <c r="O441" s="43"/>
      <c r="P441" s="44"/>
      <c r="Q441" s="51">
        <f>+'REPORTE MARZO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6" t="str">
        <f>IF('CED. GRAL POR REP. O MANTTO'!D448="","",'CED. GRAL POR REP. O MANTTO'!D448)</f>
        <v/>
      </c>
      <c r="E442" s="356"/>
      <c r="F442" s="30" t="str">
        <f>IF('CED. GRAL POR REP. O MANTTO'!E448="","",'CED. GRAL POR REP. O MANTTO'!E448)</f>
        <v/>
      </c>
      <c r="G442" s="55" t="str">
        <f>IF('CED. GRAL POR REP. O MANTTO'!F448="","",'CED. GRAL POR REP. O MANTTO'!F448)</f>
        <v/>
      </c>
      <c r="H442" s="74">
        <f>+'REPORTE MARZO IMROM'!M442</f>
        <v>0</v>
      </c>
      <c r="I442" s="31"/>
      <c r="J442" s="31"/>
      <c r="K442" s="31"/>
      <c r="L442" s="22">
        <f t="shared" si="19"/>
        <v>0</v>
      </c>
      <c r="M442" s="22">
        <f t="shared" si="20"/>
        <v>0</v>
      </c>
      <c r="N442" s="72">
        <f>+'REPORTE MARZO IMROM'!N442</f>
        <v>0</v>
      </c>
      <c r="O442" s="43"/>
      <c r="P442" s="44"/>
      <c r="Q442" s="51">
        <f>+'REPORTE MARZO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6" t="str">
        <f>IF('CED. GRAL POR REP. O MANTTO'!D449="","",'CED. GRAL POR REP. O MANTTO'!D449)</f>
        <v/>
      </c>
      <c r="E443" s="356"/>
      <c r="F443" s="30" t="str">
        <f>IF('CED. GRAL POR REP. O MANTTO'!E449="","",'CED. GRAL POR REP. O MANTTO'!E449)</f>
        <v/>
      </c>
      <c r="G443" s="55" t="str">
        <f>IF('CED. GRAL POR REP. O MANTTO'!F449="","",'CED. GRAL POR REP. O MANTTO'!F449)</f>
        <v/>
      </c>
      <c r="H443" s="74">
        <f>+'REPORTE MARZO IMROM'!M443</f>
        <v>0</v>
      </c>
      <c r="I443" s="31"/>
      <c r="J443" s="31"/>
      <c r="K443" s="31"/>
      <c r="L443" s="22">
        <f t="shared" si="19"/>
        <v>0</v>
      </c>
      <c r="M443" s="22">
        <f t="shared" si="20"/>
        <v>0</v>
      </c>
      <c r="N443" s="72">
        <f>+'REPORTE MARZO IMROM'!N443</f>
        <v>0</v>
      </c>
      <c r="O443" s="43"/>
      <c r="P443" s="44"/>
      <c r="Q443" s="51">
        <f>+'REPORTE MARZO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6" t="str">
        <f>IF('CED. GRAL POR REP. O MANTTO'!D450="","",'CED. GRAL POR REP. O MANTTO'!D450)</f>
        <v/>
      </c>
      <c r="E444" s="356"/>
      <c r="F444" s="30" t="str">
        <f>IF('CED. GRAL POR REP. O MANTTO'!E450="","",'CED. GRAL POR REP. O MANTTO'!E450)</f>
        <v/>
      </c>
      <c r="G444" s="55" t="str">
        <f>IF('CED. GRAL POR REP. O MANTTO'!F450="","",'CED. GRAL POR REP. O MANTTO'!F450)</f>
        <v/>
      </c>
      <c r="H444" s="74">
        <f>+'REPORTE MARZO IMROM'!M444</f>
        <v>0</v>
      </c>
      <c r="I444" s="31"/>
      <c r="J444" s="31"/>
      <c r="K444" s="31"/>
      <c r="L444" s="22">
        <f t="shared" si="19"/>
        <v>0</v>
      </c>
      <c r="M444" s="22">
        <f t="shared" si="20"/>
        <v>0</v>
      </c>
      <c r="N444" s="72">
        <f>+'REPORTE MARZO IMROM'!N444</f>
        <v>0</v>
      </c>
      <c r="O444" s="43"/>
      <c r="P444" s="44"/>
      <c r="Q444" s="51">
        <f>+'REPORTE MARZO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6" t="str">
        <f>IF('CED. GRAL POR REP. O MANTTO'!D451="","",'CED. GRAL POR REP. O MANTTO'!D451)</f>
        <v/>
      </c>
      <c r="E445" s="356"/>
      <c r="F445" s="30" t="str">
        <f>IF('CED. GRAL POR REP. O MANTTO'!E451="","",'CED. GRAL POR REP. O MANTTO'!E451)</f>
        <v/>
      </c>
      <c r="G445" s="55" t="str">
        <f>IF('CED. GRAL POR REP. O MANTTO'!F451="","",'CED. GRAL POR REP. O MANTTO'!F451)</f>
        <v/>
      </c>
      <c r="H445" s="74">
        <f>+'REPORTE MARZO IMROM'!M445</f>
        <v>0</v>
      </c>
      <c r="I445" s="31"/>
      <c r="J445" s="31"/>
      <c r="K445" s="31"/>
      <c r="L445" s="22">
        <f t="shared" si="19"/>
        <v>0</v>
      </c>
      <c r="M445" s="22">
        <f t="shared" si="20"/>
        <v>0</v>
      </c>
      <c r="N445" s="72">
        <f>+'REPORTE MARZO IMROM'!N445</f>
        <v>0</v>
      </c>
      <c r="O445" s="43"/>
      <c r="P445" s="44"/>
      <c r="Q445" s="51">
        <f>+'REPORTE MARZO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6" t="str">
        <f>IF('CED. GRAL POR REP. O MANTTO'!D452="","",'CED. GRAL POR REP. O MANTTO'!D452)</f>
        <v/>
      </c>
      <c r="E446" s="356"/>
      <c r="F446" s="30" t="str">
        <f>IF('CED. GRAL POR REP. O MANTTO'!E452="","",'CED. GRAL POR REP. O MANTTO'!E452)</f>
        <v/>
      </c>
      <c r="G446" s="55" t="str">
        <f>IF('CED. GRAL POR REP. O MANTTO'!F452="","",'CED. GRAL POR REP. O MANTTO'!F452)</f>
        <v/>
      </c>
      <c r="H446" s="74">
        <f>+'REPORTE MARZO IMROM'!M446</f>
        <v>0</v>
      </c>
      <c r="I446" s="31"/>
      <c r="J446" s="31"/>
      <c r="K446" s="31"/>
      <c r="L446" s="22">
        <f t="shared" si="19"/>
        <v>0</v>
      </c>
      <c r="M446" s="22">
        <f t="shared" si="20"/>
        <v>0</v>
      </c>
      <c r="N446" s="72">
        <f>+'REPORTE MARZO IMROM'!N446</f>
        <v>0</v>
      </c>
      <c r="O446" s="43"/>
      <c r="P446" s="44"/>
      <c r="Q446" s="51">
        <f>+'REPORTE MARZO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6" t="str">
        <f>IF('CED. GRAL POR REP. O MANTTO'!D453="","",'CED. GRAL POR REP. O MANTTO'!D453)</f>
        <v/>
      </c>
      <c r="E447" s="356"/>
      <c r="F447" s="30" t="str">
        <f>IF('CED. GRAL POR REP. O MANTTO'!E453="","",'CED. GRAL POR REP. O MANTTO'!E453)</f>
        <v/>
      </c>
      <c r="G447" s="55" t="str">
        <f>IF('CED. GRAL POR REP. O MANTTO'!F453="","",'CED. GRAL POR REP. O MANTTO'!F453)</f>
        <v/>
      </c>
      <c r="H447" s="74">
        <f>+'REPORTE MARZO IMROM'!M447</f>
        <v>0</v>
      </c>
      <c r="I447" s="31"/>
      <c r="J447" s="31"/>
      <c r="K447" s="31"/>
      <c r="L447" s="22">
        <f t="shared" si="19"/>
        <v>0</v>
      </c>
      <c r="M447" s="22">
        <f t="shared" si="20"/>
        <v>0</v>
      </c>
      <c r="N447" s="72">
        <f>+'REPORTE MARZO IMROM'!N447</f>
        <v>0</v>
      </c>
      <c r="O447" s="43"/>
      <c r="P447" s="44"/>
      <c r="Q447" s="51">
        <f>+'REPORTE MARZO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6" t="str">
        <f>IF('CED. GRAL POR REP. O MANTTO'!D454="","",'CED. GRAL POR REP. O MANTTO'!D454)</f>
        <v/>
      </c>
      <c r="E448" s="356"/>
      <c r="F448" s="30" t="str">
        <f>IF('CED. GRAL POR REP. O MANTTO'!E454="","",'CED. GRAL POR REP. O MANTTO'!E454)</f>
        <v/>
      </c>
      <c r="G448" s="55" t="str">
        <f>IF('CED. GRAL POR REP. O MANTTO'!F454="","",'CED. GRAL POR REP. O MANTTO'!F454)</f>
        <v/>
      </c>
      <c r="H448" s="74">
        <f>+'REPORTE MARZO IMROM'!M448</f>
        <v>0</v>
      </c>
      <c r="I448" s="31"/>
      <c r="J448" s="31"/>
      <c r="K448" s="31"/>
      <c r="L448" s="22">
        <f t="shared" si="19"/>
        <v>0</v>
      </c>
      <c r="M448" s="22">
        <f t="shared" si="20"/>
        <v>0</v>
      </c>
      <c r="N448" s="72">
        <f>+'REPORTE MARZO IMROM'!N448</f>
        <v>0</v>
      </c>
      <c r="O448" s="43"/>
      <c r="P448" s="44"/>
      <c r="Q448" s="51">
        <f>+'REPORTE MARZO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6" t="str">
        <f>IF('CED. GRAL POR REP. O MANTTO'!D455="","",'CED. GRAL POR REP. O MANTTO'!D455)</f>
        <v/>
      </c>
      <c r="E449" s="356"/>
      <c r="F449" s="30" t="str">
        <f>IF('CED. GRAL POR REP. O MANTTO'!E455="","",'CED. GRAL POR REP. O MANTTO'!E455)</f>
        <v/>
      </c>
      <c r="G449" s="55" t="str">
        <f>IF('CED. GRAL POR REP. O MANTTO'!F455="","",'CED. GRAL POR REP. O MANTTO'!F455)</f>
        <v/>
      </c>
      <c r="H449" s="74">
        <f>+'REPORTE MARZO IMROM'!M449</f>
        <v>0</v>
      </c>
      <c r="I449" s="31"/>
      <c r="J449" s="31"/>
      <c r="K449" s="31"/>
      <c r="L449" s="22">
        <f t="shared" si="19"/>
        <v>0</v>
      </c>
      <c r="M449" s="22">
        <f t="shared" si="20"/>
        <v>0</v>
      </c>
      <c r="N449" s="72">
        <f>+'REPORTE MARZO IMROM'!N449</f>
        <v>0</v>
      </c>
      <c r="O449" s="43"/>
      <c r="P449" s="44"/>
      <c r="Q449" s="51">
        <f>+'REPORTE MARZO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6" t="str">
        <f>IF('CED. GRAL POR REP. O MANTTO'!D456="","",'CED. GRAL POR REP. O MANTTO'!D456)</f>
        <v/>
      </c>
      <c r="E450" s="356"/>
      <c r="F450" s="30" t="str">
        <f>IF('CED. GRAL POR REP. O MANTTO'!E456="","",'CED. GRAL POR REP. O MANTTO'!E456)</f>
        <v/>
      </c>
      <c r="G450" s="55" t="str">
        <f>IF('CED. GRAL POR REP. O MANTTO'!F456="","",'CED. GRAL POR REP. O MANTTO'!F456)</f>
        <v/>
      </c>
      <c r="H450" s="74">
        <f>+'REPORTE MARZO IMROM'!M450</f>
        <v>0</v>
      </c>
      <c r="I450" s="31"/>
      <c r="J450" s="31"/>
      <c r="K450" s="31"/>
      <c r="L450" s="22">
        <f t="shared" si="19"/>
        <v>0</v>
      </c>
      <c r="M450" s="22">
        <f t="shared" si="20"/>
        <v>0</v>
      </c>
      <c r="N450" s="72">
        <f>+'REPORTE MARZO IMROM'!N450</f>
        <v>0</v>
      </c>
      <c r="O450" s="43"/>
      <c r="P450" s="44"/>
      <c r="Q450" s="51">
        <f>+'REPORTE MARZO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6" t="str">
        <f>IF('CED. GRAL POR REP. O MANTTO'!D457="","",'CED. GRAL POR REP. O MANTTO'!D457)</f>
        <v/>
      </c>
      <c r="E451" s="356"/>
      <c r="F451" s="30" t="str">
        <f>IF('CED. GRAL POR REP. O MANTTO'!E457="","",'CED. GRAL POR REP. O MANTTO'!E457)</f>
        <v/>
      </c>
      <c r="G451" s="55" t="str">
        <f>IF('CED. GRAL POR REP. O MANTTO'!F457="","",'CED. GRAL POR REP. O MANTTO'!F457)</f>
        <v/>
      </c>
      <c r="H451" s="74">
        <f>+'REPORTE MARZO IMROM'!M451</f>
        <v>0</v>
      </c>
      <c r="I451" s="31"/>
      <c r="J451" s="31"/>
      <c r="K451" s="31"/>
      <c r="L451" s="22">
        <f t="shared" si="19"/>
        <v>0</v>
      </c>
      <c r="M451" s="22">
        <f t="shared" si="20"/>
        <v>0</v>
      </c>
      <c r="N451" s="72">
        <f>+'REPORTE MARZO IMROM'!N451</f>
        <v>0</v>
      </c>
      <c r="O451" s="43"/>
      <c r="P451" s="44"/>
      <c r="Q451" s="51">
        <f>+'REPORTE MARZO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6" t="str">
        <f>IF('CED. GRAL POR REP. O MANTTO'!D458="","",'CED. GRAL POR REP. O MANTTO'!D458)</f>
        <v/>
      </c>
      <c r="E452" s="356"/>
      <c r="F452" s="30" t="str">
        <f>IF('CED. GRAL POR REP. O MANTTO'!E458="","",'CED. GRAL POR REP. O MANTTO'!E458)</f>
        <v/>
      </c>
      <c r="G452" s="55" t="str">
        <f>IF('CED. GRAL POR REP. O MANTTO'!F458="","",'CED. GRAL POR REP. O MANTTO'!F458)</f>
        <v/>
      </c>
      <c r="H452" s="74">
        <f>+'REPORTE MARZO IMROM'!M452</f>
        <v>0</v>
      </c>
      <c r="I452" s="31"/>
      <c r="J452" s="31"/>
      <c r="K452" s="31"/>
      <c r="L452" s="22">
        <f t="shared" si="19"/>
        <v>0</v>
      </c>
      <c r="M452" s="22">
        <f t="shared" si="20"/>
        <v>0</v>
      </c>
      <c r="N452" s="72">
        <f>+'REPORTE MARZO IMROM'!N452</f>
        <v>0</v>
      </c>
      <c r="O452" s="43"/>
      <c r="P452" s="44"/>
      <c r="Q452" s="51">
        <f>+'REPORTE MARZO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6" t="str">
        <f>IF('CED. GRAL POR REP. O MANTTO'!D459="","",'CED. GRAL POR REP. O MANTTO'!D459)</f>
        <v/>
      </c>
      <c r="E453" s="356"/>
      <c r="F453" s="30" t="str">
        <f>IF('CED. GRAL POR REP. O MANTTO'!E459="","",'CED. GRAL POR REP. O MANTTO'!E459)</f>
        <v/>
      </c>
      <c r="G453" s="55" t="str">
        <f>IF('CED. GRAL POR REP. O MANTTO'!F459="","",'CED. GRAL POR REP. O MANTTO'!F459)</f>
        <v/>
      </c>
      <c r="H453" s="74">
        <f>+'REPORTE MARZO IMROM'!M453</f>
        <v>0</v>
      </c>
      <c r="I453" s="31"/>
      <c r="J453" s="31"/>
      <c r="K453" s="31"/>
      <c r="L453" s="22">
        <f t="shared" si="19"/>
        <v>0</v>
      </c>
      <c r="M453" s="22">
        <f t="shared" si="20"/>
        <v>0</v>
      </c>
      <c r="N453" s="72">
        <f>+'REPORTE MARZO IMROM'!N453</f>
        <v>0</v>
      </c>
      <c r="O453" s="43"/>
      <c r="P453" s="44"/>
      <c r="Q453" s="51">
        <f>+'REPORTE MARZO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6" t="str">
        <f>IF('CED. GRAL POR REP. O MANTTO'!D460="","",'CED. GRAL POR REP. O MANTTO'!D460)</f>
        <v/>
      </c>
      <c r="E454" s="356"/>
      <c r="F454" s="30" t="str">
        <f>IF('CED. GRAL POR REP. O MANTTO'!E460="","",'CED. GRAL POR REP. O MANTTO'!E460)</f>
        <v/>
      </c>
      <c r="G454" s="55" t="str">
        <f>IF('CED. GRAL POR REP. O MANTTO'!F460="","",'CED. GRAL POR REP. O MANTTO'!F460)</f>
        <v/>
      </c>
      <c r="H454" s="74">
        <f>+'REPORTE MARZO IMROM'!M454</f>
        <v>0</v>
      </c>
      <c r="I454" s="31"/>
      <c r="J454" s="31"/>
      <c r="K454" s="31"/>
      <c r="L454" s="22">
        <f t="shared" si="19"/>
        <v>0</v>
      </c>
      <c r="M454" s="22">
        <f t="shared" si="20"/>
        <v>0</v>
      </c>
      <c r="N454" s="72">
        <f>+'REPORTE MARZO IMROM'!N454</f>
        <v>0</v>
      </c>
      <c r="O454" s="43"/>
      <c r="P454" s="44"/>
      <c r="Q454" s="51">
        <f>+'REPORTE MARZO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6" t="str">
        <f>IF('CED. GRAL POR REP. O MANTTO'!D461="","",'CED. GRAL POR REP. O MANTTO'!D461)</f>
        <v/>
      </c>
      <c r="E455" s="356"/>
      <c r="F455" s="30" t="str">
        <f>IF('CED. GRAL POR REP. O MANTTO'!E461="","",'CED. GRAL POR REP. O MANTTO'!E461)</f>
        <v/>
      </c>
      <c r="G455" s="55" t="str">
        <f>IF('CED. GRAL POR REP. O MANTTO'!F461="","",'CED. GRAL POR REP. O MANTTO'!F461)</f>
        <v/>
      </c>
      <c r="H455" s="74">
        <f>+'REPORTE MARZO IMROM'!M455</f>
        <v>0</v>
      </c>
      <c r="I455" s="31"/>
      <c r="J455" s="31"/>
      <c r="K455" s="31"/>
      <c r="L455" s="22">
        <f t="shared" si="19"/>
        <v>0</v>
      </c>
      <c r="M455" s="22">
        <f t="shared" si="20"/>
        <v>0</v>
      </c>
      <c r="N455" s="72">
        <f>+'REPORTE MARZO IMROM'!N455</f>
        <v>0</v>
      </c>
      <c r="O455" s="43"/>
      <c r="P455" s="44"/>
      <c r="Q455" s="51">
        <f>+'REPORTE MARZO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6" t="str">
        <f>IF('CED. GRAL POR REP. O MANTTO'!D462="","",'CED. GRAL POR REP. O MANTTO'!D462)</f>
        <v/>
      </c>
      <c r="E456" s="356"/>
      <c r="F456" s="30" t="str">
        <f>IF('CED. GRAL POR REP. O MANTTO'!E462="","",'CED. GRAL POR REP. O MANTTO'!E462)</f>
        <v/>
      </c>
      <c r="G456" s="55" t="str">
        <f>IF('CED. GRAL POR REP. O MANTTO'!F462="","",'CED. GRAL POR REP. O MANTTO'!F462)</f>
        <v/>
      </c>
      <c r="H456" s="74">
        <f>+'REPORTE MARZO IMROM'!M456</f>
        <v>0</v>
      </c>
      <c r="I456" s="31"/>
      <c r="J456" s="31"/>
      <c r="K456" s="31"/>
      <c r="L456" s="22">
        <f t="shared" si="19"/>
        <v>0</v>
      </c>
      <c r="M456" s="22">
        <f t="shared" si="20"/>
        <v>0</v>
      </c>
      <c r="N456" s="72">
        <f>+'REPORTE MARZO IMROM'!N456</f>
        <v>0</v>
      </c>
      <c r="O456" s="43"/>
      <c r="P456" s="44"/>
      <c r="Q456" s="51">
        <f>+'REPORTE MARZO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6" t="str">
        <f>IF('CED. GRAL POR REP. O MANTTO'!D463="","",'CED. GRAL POR REP. O MANTTO'!D463)</f>
        <v/>
      </c>
      <c r="E457" s="356"/>
      <c r="F457" s="30" t="str">
        <f>IF('CED. GRAL POR REP. O MANTTO'!E463="","",'CED. GRAL POR REP. O MANTTO'!E463)</f>
        <v/>
      </c>
      <c r="G457" s="55" t="str">
        <f>IF('CED. GRAL POR REP. O MANTTO'!F463="","",'CED. GRAL POR REP. O MANTTO'!F463)</f>
        <v/>
      </c>
      <c r="H457" s="74">
        <f>+'REPORTE MARZO IMROM'!M457</f>
        <v>0</v>
      </c>
      <c r="I457" s="31"/>
      <c r="J457" s="31"/>
      <c r="K457" s="31"/>
      <c r="L457" s="22">
        <f t="shared" si="19"/>
        <v>0</v>
      </c>
      <c r="M457" s="22">
        <f t="shared" si="20"/>
        <v>0</v>
      </c>
      <c r="N457" s="72">
        <f>+'REPORTE MARZO IMROM'!N457</f>
        <v>0</v>
      </c>
      <c r="O457" s="43"/>
      <c r="P457" s="44"/>
      <c r="Q457" s="51">
        <f>+'REPORTE MARZO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6" t="str">
        <f>IF('CED. GRAL POR REP. O MANTTO'!D464="","",'CED. GRAL POR REP. O MANTTO'!D464)</f>
        <v/>
      </c>
      <c r="E458" s="356"/>
      <c r="F458" s="30" t="str">
        <f>IF('CED. GRAL POR REP. O MANTTO'!E464="","",'CED. GRAL POR REP. O MANTTO'!E464)</f>
        <v/>
      </c>
      <c r="G458" s="55" t="str">
        <f>IF('CED. GRAL POR REP. O MANTTO'!F464="","",'CED. GRAL POR REP. O MANTTO'!F464)</f>
        <v/>
      </c>
      <c r="H458" s="74">
        <f>+'REPORTE MARZO IMROM'!M458</f>
        <v>0</v>
      </c>
      <c r="I458" s="31"/>
      <c r="J458" s="31"/>
      <c r="K458" s="31"/>
      <c r="L458" s="22">
        <f t="shared" si="19"/>
        <v>0</v>
      </c>
      <c r="M458" s="22">
        <f t="shared" si="20"/>
        <v>0</v>
      </c>
      <c r="N458" s="72">
        <f>+'REPORTE MARZO IMROM'!N458</f>
        <v>0</v>
      </c>
      <c r="O458" s="43"/>
      <c r="P458" s="44"/>
      <c r="Q458" s="51">
        <f>+'REPORTE MARZO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6" t="str">
        <f>IF('CED. GRAL POR REP. O MANTTO'!D465="","",'CED. GRAL POR REP. O MANTTO'!D465)</f>
        <v/>
      </c>
      <c r="E459" s="356"/>
      <c r="F459" s="30" t="str">
        <f>IF('CED. GRAL POR REP. O MANTTO'!E465="","",'CED. GRAL POR REP. O MANTTO'!E465)</f>
        <v/>
      </c>
      <c r="G459" s="55" t="str">
        <f>IF('CED. GRAL POR REP. O MANTTO'!F465="","",'CED. GRAL POR REP. O MANTTO'!F465)</f>
        <v/>
      </c>
      <c r="H459" s="74">
        <f>+'REPORTE MARZO IMROM'!M459</f>
        <v>0</v>
      </c>
      <c r="I459" s="31"/>
      <c r="J459" s="31"/>
      <c r="K459" s="31"/>
      <c r="L459" s="22">
        <f t="shared" si="19"/>
        <v>0</v>
      </c>
      <c r="M459" s="22">
        <f t="shared" si="20"/>
        <v>0</v>
      </c>
      <c r="N459" s="72">
        <f>+'REPORTE MARZO IMROM'!N459</f>
        <v>0</v>
      </c>
      <c r="O459" s="43"/>
      <c r="P459" s="44"/>
      <c r="Q459" s="51">
        <f>+'REPORTE MARZO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6" t="str">
        <f>IF('CED. GRAL POR REP. O MANTTO'!D466="","",'CED. GRAL POR REP. O MANTTO'!D466)</f>
        <v/>
      </c>
      <c r="E460" s="356"/>
      <c r="F460" s="30" t="str">
        <f>IF('CED. GRAL POR REP. O MANTTO'!E466="","",'CED. GRAL POR REP. O MANTTO'!E466)</f>
        <v/>
      </c>
      <c r="G460" s="55" t="str">
        <f>IF('CED. GRAL POR REP. O MANTTO'!F466="","",'CED. GRAL POR REP. O MANTTO'!F466)</f>
        <v/>
      </c>
      <c r="H460" s="74">
        <f>+'REPORTE MARZO IMROM'!M460</f>
        <v>0</v>
      </c>
      <c r="I460" s="31"/>
      <c r="J460" s="31"/>
      <c r="K460" s="31"/>
      <c r="L460" s="22">
        <f t="shared" si="19"/>
        <v>0</v>
      </c>
      <c r="M460" s="22">
        <f t="shared" si="20"/>
        <v>0</v>
      </c>
      <c r="N460" s="72">
        <f>+'REPORTE MARZO IMROM'!N460</f>
        <v>0</v>
      </c>
      <c r="O460" s="43"/>
      <c r="P460" s="44"/>
      <c r="Q460" s="51">
        <f>+'REPORTE MARZO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6" t="str">
        <f>IF('CED. GRAL POR REP. O MANTTO'!D467="","",'CED. GRAL POR REP. O MANTTO'!D467)</f>
        <v/>
      </c>
      <c r="E461" s="356"/>
      <c r="F461" s="30" t="str">
        <f>IF('CED. GRAL POR REP. O MANTTO'!E467="","",'CED. GRAL POR REP. O MANTTO'!E467)</f>
        <v/>
      </c>
      <c r="G461" s="55" t="str">
        <f>IF('CED. GRAL POR REP. O MANTTO'!F467="","",'CED. GRAL POR REP. O MANTTO'!F467)</f>
        <v/>
      </c>
      <c r="H461" s="74">
        <f>+'REPORTE MARZO IMROM'!M461</f>
        <v>0</v>
      </c>
      <c r="I461" s="31"/>
      <c r="J461" s="31"/>
      <c r="K461" s="31"/>
      <c r="L461" s="22">
        <f t="shared" si="19"/>
        <v>0</v>
      </c>
      <c r="M461" s="22">
        <f t="shared" si="20"/>
        <v>0</v>
      </c>
      <c r="N461" s="72">
        <f>+'REPORTE MARZO IMROM'!N461</f>
        <v>0</v>
      </c>
      <c r="O461" s="43"/>
      <c r="P461" s="44"/>
      <c r="Q461" s="51">
        <f>+'REPORTE MARZO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6" t="str">
        <f>IF('CED. GRAL POR REP. O MANTTO'!D468="","",'CED. GRAL POR REP. O MANTTO'!D468)</f>
        <v/>
      </c>
      <c r="E462" s="356"/>
      <c r="F462" s="30" t="str">
        <f>IF('CED. GRAL POR REP. O MANTTO'!E468="","",'CED. GRAL POR REP. O MANTTO'!E468)</f>
        <v/>
      </c>
      <c r="G462" s="55" t="str">
        <f>IF('CED. GRAL POR REP. O MANTTO'!F468="","",'CED. GRAL POR REP. O MANTTO'!F468)</f>
        <v/>
      </c>
      <c r="H462" s="74">
        <f>+'REPORTE MARZO IMROM'!M462</f>
        <v>0</v>
      </c>
      <c r="I462" s="31"/>
      <c r="J462" s="31"/>
      <c r="K462" s="31"/>
      <c r="L462" s="22">
        <f t="shared" si="19"/>
        <v>0</v>
      </c>
      <c r="M462" s="22">
        <f t="shared" si="20"/>
        <v>0</v>
      </c>
      <c r="N462" s="72">
        <f>+'REPORTE MARZO IMROM'!N462</f>
        <v>0</v>
      </c>
      <c r="O462" s="43"/>
      <c r="P462" s="44"/>
      <c r="Q462" s="51">
        <f>+'REPORTE MARZO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6" t="str">
        <f>IF('CED. GRAL POR REP. O MANTTO'!D469="","",'CED. GRAL POR REP. O MANTTO'!D469)</f>
        <v/>
      </c>
      <c r="E463" s="356"/>
      <c r="F463" s="30" t="str">
        <f>IF('CED. GRAL POR REP. O MANTTO'!E469="","",'CED. GRAL POR REP. O MANTTO'!E469)</f>
        <v/>
      </c>
      <c r="G463" s="55" t="str">
        <f>IF('CED. GRAL POR REP. O MANTTO'!F469="","",'CED. GRAL POR REP. O MANTTO'!F469)</f>
        <v/>
      </c>
      <c r="H463" s="74">
        <f>+'REPORTE MARZO IMROM'!M463</f>
        <v>0</v>
      </c>
      <c r="I463" s="31"/>
      <c r="J463" s="31"/>
      <c r="K463" s="31"/>
      <c r="L463" s="22">
        <f t="shared" si="19"/>
        <v>0</v>
      </c>
      <c r="M463" s="22">
        <f t="shared" si="20"/>
        <v>0</v>
      </c>
      <c r="N463" s="72">
        <f>+'REPORTE MARZO IMROM'!N463</f>
        <v>0</v>
      </c>
      <c r="O463" s="43"/>
      <c r="P463" s="44"/>
      <c r="Q463" s="51">
        <f>+'REPORTE MARZO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6" t="str">
        <f>IF('CED. GRAL POR REP. O MANTTO'!D470="","",'CED. GRAL POR REP. O MANTTO'!D470)</f>
        <v/>
      </c>
      <c r="E464" s="356"/>
      <c r="F464" s="30" t="str">
        <f>IF('CED. GRAL POR REP. O MANTTO'!E470="","",'CED. GRAL POR REP. O MANTTO'!E470)</f>
        <v/>
      </c>
      <c r="G464" s="55" t="str">
        <f>IF('CED. GRAL POR REP. O MANTTO'!F470="","",'CED. GRAL POR REP. O MANTTO'!F470)</f>
        <v/>
      </c>
      <c r="H464" s="74">
        <f>+'REPORTE MARZO IMROM'!M464</f>
        <v>0</v>
      </c>
      <c r="I464" s="31"/>
      <c r="J464" s="31"/>
      <c r="K464" s="31"/>
      <c r="L464" s="22">
        <f t="shared" si="19"/>
        <v>0</v>
      </c>
      <c r="M464" s="22">
        <f t="shared" si="20"/>
        <v>0</v>
      </c>
      <c r="N464" s="72">
        <f>+'REPORTE MARZO IMROM'!N464</f>
        <v>0</v>
      </c>
      <c r="O464" s="43"/>
      <c r="P464" s="44"/>
      <c r="Q464" s="51">
        <f>+'REPORTE MARZO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6" t="str">
        <f>IF('CED. GRAL POR REP. O MANTTO'!D471="","",'CED. GRAL POR REP. O MANTTO'!D471)</f>
        <v/>
      </c>
      <c r="E465" s="356"/>
      <c r="F465" s="30" t="str">
        <f>IF('CED. GRAL POR REP. O MANTTO'!E471="","",'CED. GRAL POR REP. O MANTTO'!E471)</f>
        <v/>
      </c>
      <c r="G465" s="55" t="str">
        <f>IF('CED. GRAL POR REP. O MANTTO'!F471="","",'CED. GRAL POR REP. O MANTTO'!F471)</f>
        <v/>
      </c>
      <c r="H465" s="74">
        <f>+'REPORTE MARZO IMROM'!M465</f>
        <v>0</v>
      </c>
      <c r="I465" s="31"/>
      <c r="J465" s="31"/>
      <c r="K465" s="31"/>
      <c r="L465" s="22">
        <f t="shared" si="19"/>
        <v>0</v>
      </c>
      <c r="M465" s="22">
        <f t="shared" si="20"/>
        <v>0</v>
      </c>
      <c r="N465" s="72">
        <f>+'REPORTE MARZO IMROM'!N465</f>
        <v>0</v>
      </c>
      <c r="O465" s="43"/>
      <c r="P465" s="44"/>
      <c r="Q465" s="51">
        <f>+'REPORTE MARZO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6" t="str">
        <f>IF('CED. GRAL POR REP. O MANTTO'!D472="","",'CED. GRAL POR REP. O MANTTO'!D472)</f>
        <v/>
      </c>
      <c r="E466" s="356"/>
      <c r="F466" s="30" t="str">
        <f>IF('CED. GRAL POR REP. O MANTTO'!E472="","",'CED. GRAL POR REP. O MANTTO'!E472)</f>
        <v/>
      </c>
      <c r="G466" s="55" t="str">
        <f>IF('CED. GRAL POR REP. O MANTTO'!F472="","",'CED. GRAL POR REP. O MANTTO'!F472)</f>
        <v/>
      </c>
      <c r="H466" s="74">
        <f>+'REPORTE MARZO IMROM'!M466</f>
        <v>0</v>
      </c>
      <c r="I466" s="31"/>
      <c r="J466" s="31"/>
      <c r="K466" s="31"/>
      <c r="L466" s="22">
        <f t="shared" si="19"/>
        <v>0</v>
      </c>
      <c r="M466" s="22">
        <f t="shared" si="20"/>
        <v>0</v>
      </c>
      <c r="N466" s="72">
        <f>+'REPORTE MARZO IMROM'!N466</f>
        <v>0</v>
      </c>
      <c r="O466" s="43"/>
      <c r="P466" s="44"/>
      <c r="Q466" s="51">
        <f>+'REPORTE MARZO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6" t="str">
        <f>IF('CED. GRAL POR REP. O MANTTO'!D473="","",'CED. GRAL POR REP. O MANTTO'!D473)</f>
        <v/>
      </c>
      <c r="E467" s="356"/>
      <c r="F467" s="30" t="str">
        <f>IF('CED. GRAL POR REP. O MANTTO'!E473="","",'CED. GRAL POR REP. O MANTTO'!E473)</f>
        <v/>
      </c>
      <c r="G467" s="55" t="str">
        <f>IF('CED. GRAL POR REP. O MANTTO'!F473="","",'CED. GRAL POR REP. O MANTTO'!F473)</f>
        <v/>
      </c>
      <c r="H467" s="74">
        <f>+'REPORTE MARZO IMROM'!M467</f>
        <v>0</v>
      </c>
      <c r="I467" s="31"/>
      <c r="J467" s="31"/>
      <c r="K467" s="31"/>
      <c r="L467" s="22">
        <f t="shared" si="19"/>
        <v>0</v>
      </c>
      <c r="M467" s="22">
        <f t="shared" si="20"/>
        <v>0</v>
      </c>
      <c r="N467" s="72">
        <f>+'REPORTE MARZO IMROM'!N467</f>
        <v>0</v>
      </c>
      <c r="O467" s="43"/>
      <c r="P467" s="44"/>
      <c r="Q467" s="51">
        <f>+'REPORTE MARZO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6" t="str">
        <f>IF('CED. GRAL POR REP. O MANTTO'!D474="","",'CED. GRAL POR REP. O MANTTO'!D474)</f>
        <v/>
      </c>
      <c r="E468" s="356"/>
      <c r="F468" s="30" t="str">
        <f>IF('CED. GRAL POR REP. O MANTTO'!E474="","",'CED. GRAL POR REP. O MANTTO'!E474)</f>
        <v/>
      </c>
      <c r="G468" s="55" t="str">
        <f>IF('CED. GRAL POR REP. O MANTTO'!F474="","",'CED. GRAL POR REP. O MANTTO'!F474)</f>
        <v/>
      </c>
      <c r="H468" s="74">
        <f>+'REPORTE MARZO IMROM'!M468</f>
        <v>0</v>
      </c>
      <c r="I468" s="31"/>
      <c r="J468" s="31"/>
      <c r="K468" s="31"/>
      <c r="L468" s="22">
        <f t="shared" ref="L468:L531" si="22">I468+J468+K468</f>
        <v>0</v>
      </c>
      <c r="M468" s="22">
        <f t="shared" ref="M468:M531" si="23">H468+L468</f>
        <v>0</v>
      </c>
      <c r="N468" s="72">
        <f>+'REPORTE MARZO IMROM'!N468</f>
        <v>0</v>
      </c>
      <c r="O468" s="43"/>
      <c r="P468" s="44"/>
      <c r="Q468" s="51">
        <f>+'REPORTE MARZO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6" t="str">
        <f>IF('CED. GRAL POR REP. O MANTTO'!D475="","",'CED. GRAL POR REP. O MANTTO'!D475)</f>
        <v/>
      </c>
      <c r="E469" s="356"/>
      <c r="F469" s="30" t="str">
        <f>IF('CED. GRAL POR REP. O MANTTO'!E475="","",'CED. GRAL POR REP. O MANTTO'!E475)</f>
        <v/>
      </c>
      <c r="G469" s="55" t="str">
        <f>IF('CED. GRAL POR REP. O MANTTO'!F475="","",'CED. GRAL POR REP. O MANTTO'!F475)</f>
        <v/>
      </c>
      <c r="H469" s="74">
        <f>+'REPORTE MARZO IMROM'!M469</f>
        <v>0</v>
      </c>
      <c r="I469" s="31"/>
      <c r="J469" s="31"/>
      <c r="K469" s="31"/>
      <c r="L469" s="22">
        <f t="shared" si="22"/>
        <v>0</v>
      </c>
      <c r="M469" s="22">
        <f t="shared" si="23"/>
        <v>0</v>
      </c>
      <c r="N469" s="72">
        <f>+'REPORTE MARZO IMROM'!N469</f>
        <v>0</v>
      </c>
      <c r="O469" s="43"/>
      <c r="P469" s="44"/>
      <c r="Q469" s="51">
        <f>+'REPORTE MARZO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6" t="str">
        <f>IF('CED. GRAL POR REP. O MANTTO'!D476="","",'CED. GRAL POR REP. O MANTTO'!D476)</f>
        <v/>
      </c>
      <c r="E470" s="356"/>
      <c r="F470" s="30" t="str">
        <f>IF('CED. GRAL POR REP. O MANTTO'!E476="","",'CED. GRAL POR REP. O MANTTO'!E476)</f>
        <v/>
      </c>
      <c r="G470" s="55" t="str">
        <f>IF('CED. GRAL POR REP. O MANTTO'!F476="","",'CED. GRAL POR REP. O MANTTO'!F476)</f>
        <v/>
      </c>
      <c r="H470" s="74">
        <f>+'REPORTE MARZO IMROM'!M470</f>
        <v>0</v>
      </c>
      <c r="I470" s="31"/>
      <c r="J470" s="31"/>
      <c r="K470" s="31"/>
      <c r="L470" s="22">
        <f t="shared" si="22"/>
        <v>0</v>
      </c>
      <c r="M470" s="22">
        <f t="shared" si="23"/>
        <v>0</v>
      </c>
      <c r="N470" s="72">
        <f>+'REPORTE MARZO IMROM'!N470</f>
        <v>0</v>
      </c>
      <c r="O470" s="43"/>
      <c r="P470" s="44"/>
      <c r="Q470" s="51">
        <f>+'REPORTE MARZO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6" t="str">
        <f>IF('CED. GRAL POR REP. O MANTTO'!D477="","",'CED. GRAL POR REP. O MANTTO'!D477)</f>
        <v/>
      </c>
      <c r="E471" s="356"/>
      <c r="F471" s="30" t="str">
        <f>IF('CED. GRAL POR REP. O MANTTO'!E477="","",'CED. GRAL POR REP. O MANTTO'!E477)</f>
        <v/>
      </c>
      <c r="G471" s="55" t="str">
        <f>IF('CED. GRAL POR REP. O MANTTO'!F477="","",'CED. GRAL POR REP. O MANTTO'!F477)</f>
        <v/>
      </c>
      <c r="H471" s="74">
        <f>+'REPORTE MARZO IMROM'!M471</f>
        <v>0</v>
      </c>
      <c r="I471" s="31"/>
      <c r="J471" s="31"/>
      <c r="K471" s="31"/>
      <c r="L471" s="22">
        <f t="shared" si="22"/>
        <v>0</v>
      </c>
      <c r="M471" s="22">
        <f t="shared" si="23"/>
        <v>0</v>
      </c>
      <c r="N471" s="72">
        <f>+'REPORTE MARZO IMROM'!N471</f>
        <v>0</v>
      </c>
      <c r="O471" s="43"/>
      <c r="P471" s="44"/>
      <c r="Q471" s="51">
        <f>+'REPORTE MARZO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6" t="str">
        <f>IF('CED. GRAL POR REP. O MANTTO'!D478="","",'CED. GRAL POR REP. O MANTTO'!D478)</f>
        <v/>
      </c>
      <c r="E472" s="356"/>
      <c r="F472" s="30" t="str">
        <f>IF('CED. GRAL POR REP. O MANTTO'!E478="","",'CED. GRAL POR REP. O MANTTO'!E478)</f>
        <v/>
      </c>
      <c r="G472" s="55" t="str">
        <f>IF('CED. GRAL POR REP. O MANTTO'!F478="","",'CED. GRAL POR REP. O MANTTO'!F478)</f>
        <v/>
      </c>
      <c r="H472" s="74">
        <f>+'REPORTE MARZO IMROM'!M472</f>
        <v>0</v>
      </c>
      <c r="I472" s="31"/>
      <c r="J472" s="31"/>
      <c r="K472" s="31"/>
      <c r="L472" s="22">
        <f t="shared" si="22"/>
        <v>0</v>
      </c>
      <c r="M472" s="22">
        <f t="shared" si="23"/>
        <v>0</v>
      </c>
      <c r="N472" s="72">
        <f>+'REPORTE MARZO IMROM'!N472</f>
        <v>0</v>
      </c>
      <c r="O472" s="43"/>
      <c r="P472" s="44"/>
      <c r="Q472" s="51">
        <f>+'REPORTE MARZO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6" t="str">
        <f>IF('CED. GRAL POR REP. O MANTTO'!D479="","",'CED. GRAL POR REP. O MANTTO'!D479)</f>
        <v/>
      </c>
      <c r="E473" s="356"/>
      <c r="F473" s="30" t="str">
        <f>IF('CED. GRAL POR REP. O MANTTO'!E479="","",'CED. GRAL POR REP. O MANTTO'!E479)</f>
        <v/>
      </c>
      <c r="G473" s="55" t="str">
        <f>IF('CED. GRAL POR REP. O MANTTO'!F479="","",'CED. GRAL POR REP. O MANTTO'!F479)</f>
        <v/>
      </c>
      <c r="H473" s="74">
        <f>+'REPORTE MARZO IMROM'!M473</f>
        <v>0</v>
      </c>
      <c r="I473" s="31"/>
      <c r="J473" s="31"/>
      <c r="K473" s="31"/>
      <c r="L473" s="22">
        <f t="shared" si="22"/>
        <v>0</v>
      </c>
      <c r="M473" s="22">
        <f t="shared" si="23"/>
        <v>0</v>
      </c>
      <c r="N473" s="72">
        <f>+'REPORTE MARZO IMROM'!N473</f>
        <v>0</v>
      </c>
      <c r="O473" s="43"/>
      <c r="P473" s="44"/>
      <c r="Q473" s="51">
        <f>+'REPORTE MARZO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6" t="str">
        <f>IF('CED. GRAL POR REP. O MANTTO'!D480="","",'CED. GRAL POR REP. O MANTTO'!D480)</f>
        <v/>
      </c>
      <c r="E474" s="356"/>
      <c r="F474" s="30" t="str">
        <f>IF('CED. GRAL POR REP. O MANTTO'!E480="","",'CED. GRAL POR REP. O MANTTO'!E480)</f>
        <v/>
      </c>
      <c r="G474" s="55" t="str">
        <f>IF('CED. GRAL POR REP. O MANTTO'!F480="","",'CED. GRAL POR REP. O MANTTO'!F480)</f>
        <v/>
      </c>
      <c r="H474" s="74">
        <f>+'REPORTE MARZO IMROM'!M474</f>
        <v>0</v>
      </c>
      <c r="I474" s="31"/>
      <c r="J474" s="31"/>
      <c r="K474" s="31"/>
      <c r="L474" s="22">
        <f t="shared" si="22"/>
        <v>0</v>
      </c>
      <c r="M474" s="22">
        <f t="shared" si="23"/>
        <v>0</v>
      </c>
      <c r="N474" s="72">
        <f>+'REPORTE MARZO IMROM'!N474</f>
        <v>0</v>
      </c>
      <c r="O474" s="43"/>
      <c r="P474" s="44"/>
      <c r="Q474" s="51">
        <f>+'REPORTE MARZO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6" t="str">
        <f>IF('CED. GRAL POR REP. O MANTTO'!D481="","",'CED. GRAL POR REP. O MANTTO'!D481)</f>
        <v/>
      </c>
      <c r="E475" s="356"/>
      <c r="F475" s="30" t="str">
        <f>IF('CED. GRAL POR REP. O MANTTO'!E481="","",'CED. GRAL POR REP. O MANTTO'!E481)</f>
        <v/>
      </c>
      <c r="G475" s="55" t="str">
        <f>IF('CED. GRAL POR REP. O MANTTO'!F481="","",'CED. GRAL POR REP. O MANTTO'!F481)</f>
        <v/>
      </c>
      <c r="H475" s="74">
        <f>+'REPORTE MARZO IMROM'!M475</f>
        <v>0</v>
      </c>
      <c r="I475" s="31"/>
      <c r="J475" s="31"/>
      <c r="K475" s="31"/>
      <c r="L475" s="22">
        <f t="shared" si="22"/>
        <v>0</v>
      </c>
      <c r="M475" s="22">
        <f t="shared" si="23"/>
        <v>0</v>
      </c>
      <c r="N475" s="72">
        <f>+'REPORTE MARZO IMROM'!N475</f>
        <v>0</v>
      </c>
      <c r="O475" s="43"/>
      <c r="P475" s="44"/>
      <c r="Q475" s="51">
        <f>+'REPORTE MARZO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6" t="str">
        <f>IF('CED. GRAL POR REP. O MANTTO'!D482="","",'CED. GRAL POR REP. O MANTTO'!D482)</f>
        <v/>
      </c>
      <c r="E476" s="356"/>
      <c r="F476" s="30" t="str">
        <f>IF('CED. GRAL POR REP. O MANTTO'!E482="","",'CED. GRAL POR REP. O MANTTO'!E482)</f>
        <v/>
      </c>
      <c r="G476" s="55" t="str">
        <f>IF('CED. GRAL POR REP. O MANTTO'!F482="","",'CED. GRAL POR REP. O MANTTO'!F482)</f>
        <v/>
      </c>
      <c r="H476" s="74">
        <f>+'REPORTE MARZO IMROM'!M476</f>
        <v>0</v>
      </c>
      <c r="I476" s="31"/>
      <c r="J476" s="31"/>
      <c r="K476" s="31"/>
      <c r="L476" s="22">
        <f t="shared" si="22"/>
        <v>0</v>
      </c>
      <c r="M476" s="22">
        <f t="shared" si="23"/>
        <v>0</v>
      </c>
      <c r="N476" s="72">
        <f>+'REPORTE MARZO IMROM'!N476</f>
        <v>0</v>
      </c>
      <c r="O476" s="43"/>
      <c r="P476" s="44"/>
      <c r="Q476" s="51">
        <f>+'REPORTE MARZO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6" t="str">
        <f>IF('CED. GRAL POR REP. O MANTTO'!D483="","",'CED. GRAL POR REP. O MANTTO'!D483)</f>
        <v/>
      </c>
      <c r="E477" s="356"/>
      <c r="F477" s="30" t="str">
        <f>IF('CED. GRAL POR REP. O MANTTO'!E483="","",'CED. GRAL POR REP. O MANTTO'!E483)</f>
        <v/>
      </c>
      <c r="G477" s="55" t="str">
        <f>IF('CED. GRAL POR REP. O MANTTO'!F483="","",'CED. GRAL POR REP. O MANTTO'!F483)</f>
        <v/>
      </c>
      <c r="H477" s="74">
        <f>+'REPORTE MARZO IMROM'!M477</f>
        <v>0</v>
      </c>
      <c r="I477" s="31"/>
      <c r="J477" s="31"/>
      <c r="K477" s="31"/>
      <c r="L477" s="22">
        <f t="shared" si="22"/>
        <v>0</v>
      </c>
      <c r="M477" s="22">
        <f t="shared" si="23"/>
        <v>0</v>
      </c>
      <c r="N477" s="72">
        <f>+'REPORTE MARZO IMROM'!N477</f>
        <v>0</v>
      </c>
      <c r="O477" s="43"/>
      <c r="P477" s="44"/>
      <c r="Q477" s="51">
        <f>+'REPORTE MARZO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6" t="str">
        <f>IF('CED. GRAL POR REP. O MANTTO'!D484="","",'CED. GRAL POR REP. O MANTTO'!D484)</f>
        <v/>
      </c>
      <c r="E478" s="356"/>
      <c r="F478" s="30" t="str">
        <f>IF('CED. GRAL POR REP. O MANTTO'!E484="","",'CED. GRAL POR REP. O MANTTO'!E484)</f>
        <v/>
      </c>
      <c r="G478" s="55" t="str">
        <f>IF('CED. GRAL POR REP. O MANTTO'!F484="","",'CED. GRAL POR REP. O MANTTO'!F484)</f>
        <v/>
      </c>
      <c r="H478" s="74">
        <f>+'REPORTE MARZO IMROM'!M478</f>
        <v>0</v>
      </c>
      <c r="I478" s="31"/>
      <c r="J478" s="31"/>
      <c r="K478" s="31"/>
      <c r="L478" s="22">
        <f t="shared" si="22"/>
        <v>0</v>
      </c>
      <c r="M478" s="22">
        <f t="shared" si="23"/>
        <v>0</v>
      </c>
      <c r="N478" s="72">
        <f>+'REPORTE MARZO IMROM'!N478</f>
        <v>0</v>
      </c>
      <c r="O478" s="43"/>
      <c r="P478" s="44"/>
      <c r="Q478" s="51">
        <f>+'REPORTE MARZO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6" t="str">
        <f>IF('CED. GRAL POR REP. O MANTTO'!D485="","",'CED. GRAL POR REP. O MANTTO'!D485)</f>
        <v/>
      </c>
      <c r="E479" s="356"/>
      <c r="F479" s="30" t="str">
        <f>IF('CED. GRAL POR REP. O MANTTO'!E485="","",'CED. GRAL POR REP. O MANTTO'!E485)</f>
        <v/>
      </c>
      <c r="G479" s="55" t="str">
        <f>IF('CED. GRAL POR REP. O MANTTO'!F485="","",'CED. GRAL POR REP. O MANTTO'!F485)</f>
        <v/>
      </c>
      <c r="H479" s="74">
        <f>+'REPORTE MARZO IMROM'!M479</f>
        <v>0</v>
      </c>
      <c r="I479" s="31"/>
      <c r="J479" s="31"/>
      <c r="K479" s="31"/>
      <c r="L479" s="22">
        <f t="shared" si="22"/>
        <v>0</v>
      </c>
      <c r="M479" s="22">
        <f t="shared" si="23"/>
        <v>0</v>
      </c>
      <c r="N479" s="72">
        <f>+'REPORTE MARZO IMROM'!N479</f>
        <v>0</v>
      </c>
      <c r="O479" s="43"/>
      <c r="P479" s="44"/>
      <c r="Q479" s="51">
        <f>+'REPORTE MARZO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6" t="str">
        <f>IF('CED. GRAL POR REP. O MANTTO'!D486="","",'CED. GRAL POR REP. O MANTTO'!D486)</f>
        <v/>
      </c>
      <c r="E480" s="356"/>
      <c r="F480" s="30" t="str">
        <f>IF('CED. GRAL POR REP. O MANTTO'!E486="","",'CED. GRAL POR REP. O MANTTO'!E486)</f>
        <v/>
      </c>
      <c r="G480" s="55" t="str">
        <f>IF('CED. GRAL POR REP. O MANTTO'!F486="","",'CED. GRAL POR REP. O MANTTO'!F486)</f>
        <v/>
      </c>
      <c r="H480" s="74">
        <f>+'REPORTE MARZO IMROM'!M480</f>
        <v>0</v>
      </c>
      <c r="I480" s="31"/>
      <c r="J480" s="31"/>
      <c r="K480" s="31"/>
      <c r="L480" s="22">
        <f t="shared" si="22"/>
        <v>0</v>
      </c>
      <c r="M480" s="22">
        <f t="shared" si="23"/>
        <v>0</v>
      </c>
      <c r="N480" s="72">
        <f>+'REPORTE MARZO IMROM'!N480</f>
        <v>0</v>
      </c>
      <c r="O480" s="43"/>
      <c r="P480" s="44"/>
      <c r="Q480" s="51">
        <f>+'REPORTE MARZO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6" t="str">
        <f>IF('CED. GRAL POR REP. O MANTTO'!D487="","",'CED. GRAL POR REP. O MANTTO'!D487)</f>
        <v/>
      </c>
      <c r="E481" s="356"/>
      <c r="F481" s="30" t="str">
        <f>IF('CED. GRAL POR REP. O MANTTO'!E487="","",'CED. GRAL POR REP. O MANTTO'!E487)</f>
        <v/>
      </c>
      <c r="G481" s="55" t="str">
        <f>IF('CED. GRAL POR REP. O MANTTO'!F487="","",'CED. GRAL POR REP. O MANTTO'!F487)</f>
        <v/>
      </c>
      <c r="H481" s="74">
        <f>+'REPORTE MARZO IMROM'!M481</f>
        <v>0</v>
      </c>
      <c r="I481" s="31"/>
      <c r="J481" s="31"/>
      <c r="K481" s="31"/>
      <c r="L481" s="22">
        <f t="shared" si="22"/>
        <v>0</v>
      </c>
      <c r="M481" s="22">
        <f t="shared" si="23"/>
        <v>0</v>
      </c>
      <c r="N481" s="72">
        <f>+'REPORTE MARZO IMROM'!N481</f>
        <v>0</v>
      </c>
      <c r="O481" s="43"/>
      <c r="P481" s="44"/>
      <c r="Q481" s="51">
        <f>+'REPORTE MARZO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6" t="str">
        <f>IF('CED. GRAL POR REP. O MANTTO'!D488="","",'CED. GRAL POR REP. O MANTTO'!D488)</f>
        <v/>
      </c>
      <c r="E482" s="356"/>
      <c r="F482" s="30" t="str">
        <f>IF('CED. GRAL POR REP. O MANTTO'!E488="","",'CED. GRAL POR REP. O MANTTO'!E488)</f>
        <v/>
      </c>
      <c r="G482" s="55" t="str">
        <f>IF('CED. GRAL POR REP. O MANTTO'!F488="","",'CED. GRAL POR REP. O MANTTO'!F488)</f>
        <v/>
      </c>
      <c r="H482" s="74">
        <f>+'REPORTE MARZO IMROM'!M482</f>
        <v>0</v>
      </c>
      <c r="I482" s="31"/>
      <c r="J482" s="31"/>
      <c r="K482" s="31"/>
      <c r="L482" s="22">
        <f t="shared" si="22"/>
        <v>0</v>
      </c>
      <c r="M482" s="22">
        <f t="shared" si="23"/>
        <v>0</v>
      </c>
      <c r="N482" s="72">
        <f>+'REPORTE MARZO IMROM'!N482</f>
        <v>0</v>
      </c>
      <c r="O482" s="43"/>
      <c r="P482" s="44"/>
      <c r="Q482" s="51">
        <f>+'REPORTE MARZO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6" t="str">
        <f>IF('CED. GRAL POR REP. O MANTTO'!D489="","",'CED. GRAL POR REP. O MANTTO'!D489)</f>
        <v/>
      </c>
      <c r="E483" s="356"/>
      <c r="F483" s="30" t="str">
        <f>IF('CED. GRAL POR REP. O MANTTO'!E489="","",'CED. GRAL POR REP. O MANTTO'!E489)</f>
        <v/>
      </c>
      <c r="G483" s="55" t="str">
        <f>IF('CED. GRAL POR REP. O MANTTO'!F489="","",'CED. GRAL POR REP. O MANTTO'!F489)</f>
        <v/>
      </c>
      <c r="H483" s="74">
        <f>+'REPORTE MARZO IMROM'!M483</f>
        <v>0</v>
      </c>
      <c r="I483" s="31"/>
      <c r="J483" s="31"/>
      <c r="K483" s="31"/>
      <c r="L483" s="22">
        <f t="shared" si="22"/>
        <v>0</v>
      </c>
      <c r="M483" s="22">
        <f t="shared" si="23"/>
        <v>0</v>
      </c>
      <c r="N483" s="72">
        <f>+'REPORTE MARZO IMROM'!N483</f>
        <v>0</v>
      </c>
      <c r="O483" s="43"/>
      <c r="P483" s="44"/>
      <c r="Q483" s="51">
        <f>+'REPORTE MARZO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6" t="str">
        <f>IF('CED. GRAL POR REP. O MANTTO'!D490="","",'CED. GRAL POR REP. O MANTTO'!D490)</f>
        <v/>
      </c>
      <c r="E484" s="356"/>
      <c r="F484" s="30" t="str">
        <f>IF('CED. GRAL POR REP. O MANTTO'!E490="","",'CED. GRAL POR REP. O MANTTO'!E490)</f>
        <v/>
      </c>
      <c r="G484" s="55" t="str">
        <f>IF('CED. GRAL POR REP. O MANTTO'!F490="","",'CED. GRAL POR REP. O MANTTO'!F490)</f>
        <v/>
      </c>
      <c r="H484" s="74">
        <f>+'REPORTE MARZO IMROM'!M484</f>
        <v>0</v>
      </c>
      <c r="I484" s="31"/>
      <c r="J484" s="31"/>
      <c r="K484" s="31"/>
      <c r="L484" s="22">
        <f t="shared" si="22"/>
        <v>0</v>
      </c>
      <c r="M484" s="22">
        <f t="shared" si="23"/>
        <v>0</v>
      </c>
      <c r="N484" s="72">
        <f>+'REPORTE MARZO IMROM'!N484</f>
        <v>0</v>
      </c>
      <c r="O484" s="43"/>
      <c r="P484" s="44"/>
      <c r="Q484" s="51">
        <f>+'REPORTE MARZO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6" t="str">
        <f>IF('CED. GRAL POR REP. O MANTTO'!D491="","",'CED. GRAL POR REP. O MANTTO'!D491)</f>
        <v/>
      </c>
      <c r="E485" s="356"/>
      <c r="F485" s="30" t="str">
        <f>IF('CED. GRAL POR REP. O MANTTO'!E491="","",'CED. GRAL POR REP. O MANTTO'!E491)</f>
        <v/>
      </c>
      <c r="G485" s="55" t="str">
        <f>IF('CED. GRAL POR REP. O MANTTO'!F491="","",'CED. GRAL POR REP. O MANTTO'!F491)</f>
        <v/>
      </c>
      <c r="H485" s="74">
        <f>+'REPORTE MARZO IMROM'!M485</f>
        <v>0</v>
      </c>
      <c r="I485" s="31"/>
      <c r="J485" s="31"/>
      <c r="K485" s="31"/>
      <c r="L485" s="22">
        <f t="shared" si="22"/>
        <v>0</v>
      </c>
      <c r="M485" s="22">
        <f t="shared" si="23"/>
        <v>0</v>
      </c>
      <c r="N485" s="72">
        <f>+'REPORTE MARZO IMROM'!N485</f>
        <v>0</v>
      </c>
      <c r="O485" s="43"/>
      <c r="P485" s="44"/>
      <c r="Q485" s="51">
        <f>+'REPORTE MARZO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6" t="str">
        <f>IF('CED. GRAL POR REP. O MANTTO'!D492="","",'CED. GRAL POR REP. O MANTTO'!D492)</f>
        <v/>
      </c>
      <c r="E486" s="356"/>
      <c r="F486" s="30" t="str">
        <f>IF('CED. GRAL POR REP. O MANTTO'!E492="","",'CED. GRAL POR REP. O MANTTO'!E492)</f>
        <v/>
      </c>
      <c r="G486" s="55" t="str">
        <f>IF('CED. GRAL POR REP. O MANTTO'!F492="","",'CED. GRAL POR REP. O MANTTO'!F492)</f>
        <v/>
      </c>
      <c r="H486" s="74">
        <f>+'REPORTE MARZO IMROM'!M486</f>
        <v>0</v>
      </c>
      <c r="I486" s="31"/>
      <c r="J486" s="31"/>
      <c r="K486" s="31"/>
      <c r="L486" s="22">
        <f t="shared" si="22"/>
        <v>0</v>
      </c>
      <c r="M486" s="22">
        <f t="shared" si="23"/>
        <v>0</v>
      </c>
      <c r="N486" s="72">
        <f>+'REPORTE MARZO IMROM'!N486</f>
        <v>0</v>
      </c>
      <c r="O486" s="43"/>
      <c r="P486" s="44"/>
      <c r="Q486" s="51">
        <f>+'REPORTE MARZO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6" t="str">
        <f>IF('CED. GRAL POR REP. O MANTTO'!D493="","",'CED. GRAL POR REP. O MANTTO'!D493)</f>
        <v/>
      </c>
      <c r="E487" s="356"/>
      <c r="F487" s="30" t="str">
        <f>IF('CED. GRAL POR REP. O MANTTO'!E493="","",'CED. GRAL POR REP. O MANTTO'!E493)</f>
        <v/>
      </c>
      <c r="G487" s="55" t="str">
        <f>IF('CED. GRAL POR REP. O MANTTO'!F493="","",'CED. GRAL POR REP. O MANTTO'!F493)</f>
        <v/>
      </c>
      <c r="H487" s="74">
        <f>+'REPORTE MARZO IMROM'!M487</f>
        <v>0</v>
      </c>
      <c r="I487" s="31"/>
      <c r="J487" s="31"/>
      <c r="K487" s="31"/>
      <c r="L487" s="22">
        <f t="shared" si="22"/>
        <v>0</v>
      </c>
      <c r="M487" s="22">
        <f t="shared" si="23"/>
        <v>0</v>
      </c>
      <c r="N487" s="72">
        <f>+'REPORTE MARZO IMROM'!N487</f>
        <v>0</v>
      </c>
      <c r="O487" s="43"/>
      <c r="P487" s="44"/>
      <c r="Q487" s="51">
        <f>+'REPORTE MARZO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6" t="str">
        <f>IF('CED. GRAL POR REP. O MANTTO'!D494="","",'CED. GRAL POR REP. O MANTTO'!D494)</f>
        <v/>
      </c>
      <c r="E488" s="356"/>
      <c r="F488" s="30" t="str">
        <f>IF('CED. GRAL POR REP. O MANTTO'!E494="","",'CED. GRAL POR REP. O MANTTO'!E494)</f>
        <v/>
      </c>
      <c r="G488" s="55" t="str">
        <f>IF('CED. GRAL POR REP. O MANTTO'!F494="","",'CED. GRAL POR REP. O MANTTO'!F494)</f>
        <v/>
      </c>
      <c r="H488" s="74">
        <f>+'REPORTE MARZO IMROM'!M488</f>
        <v>0</v>
      </c>
      <c r="I488" s="31"/>
      <c r="J488" s="31"/>
      <c r="K488" s="31"/>
      <c r="L488" s="22">
        <f t="shared" si="22"/>
        <v>0</v>
      </c>
      <c r="M488" s="22">
        <f t="shared" si="23"/>
        <v>0</v>
      </c>
      <c r="N488" s="72">
        <f>+'REPORTE MARZO IMROM'!N488</f>
        <v>0</v>
      </c>
      <c r="O488" s="43"/>
      <c r="P488" s="44"/>
      <c r="Q488" s="51">
        <f>+'REPORTE MARZO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6" t="str">
        <f>IF('CED. GRAL POR REP. O MANTTO'!D495="","",'CED. GRAL POR REP. O MANTTO'!D495)</f>
        <v/>
      </c>
      <c r="E489" s="356"/>
      <c r="F489" s="30" t="str">
        <f>IF('CED. GRAL POR REP. O MANTTO'!E495="","",'CED. GRAL POR REP. O MANTTO'!E495)</f>
        <v/>
      </c>
      <c r="G489" s="55" t="str">
        <f>IF('CED. GRAL POR REP. O MANTTO'!F495="","",'CED. GRAL POR REP. O MANTTO'!F495)</f>
        <v/>
      </c>
      <c r="H489" s="74">
        <f>+'REPORTE MARZO IMROM'!M489</f>
        <v>0</v>
      </c>
      <c r="I489" s="31"/>
      <c r="J489" s="31"/>
      <c r="K489" s="31"/>
      <c r="L489" s="22">
        <f t="shared" si="22"/>
        <v>0</v>
      </c>
      <c r="M489" s="22">
        <f t="shared" si="23"/>
        <v>0</v>
      </c>
      <c r="N489" s="72">
        <f>+'REPORTE MARZO IMROM'!N489</f>
        <v>0</v>
      </c>
      <c r="O489" s="43"/>
      <c r="P489" s="44"/>
      <c r="Q489" s="51">
        <f>+'REPORTE MARZO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6" t="str">
        <f>IF('CED. GRAL POR REP. O MANTTO'!D496="","",'CED. GRAL POR REP. O MANTTO'!D496)</f>
        <v/>
      </c>
      <c r="E490" s="356"/>
      <c r="F490" s="30" t="str">
        <f>IF('CED. GRAL POR REP. O MANTTO'!E496="","",'CED. GRAL POR REP. O MANTTO'!E496)</f>
        <v/>
      </c>
      <c r="G490" s="55" t="str">
        <f>IF('CED. GRAL POR REP. O MANTTO'!F496="","",'CED. GRAL POR REP. O MANTTO'!F496)</f>
        <v/>
      </c>
      <c r="H490" s="74">
        <f>+'REPORTE MARZO IMROM'!M490</f>
        <v>0</v>
      </c>
      <c r="I490" s="31"/>
      <c r="J490" s="31"/>
      <c r="K490" s="31"/>
      <c r="L490" s="22">
        <f t="shared" si="22"/>
        <v>0</v>
      </c>
      <c r="M490" s="22">
        <f t="shared" si="23"/>
        <v>0</v>
      </c>
      <c r="N490" s="72">
        <f>+'REPORTE MARZO IMROM'!N490</f>
        <v>0</v>
      </c>
      <c r="O490" s="43"/>
      <c r="P490" s="44"/>
      <c r="Q490" s="51">
        <f>+'REPORTE MARZO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6" t="str">
        <f>IF('CED. GRAL POR REP. O MANTTO'!D497="","",'CED. GRAL POR REP. O MANTTO'!D497)</f>
        <v/>
      </c>
      <c r="E491" s="356"/>
      <c r="F491" s="30" t="str">
        <f>IF('CED. GRAL POR REP. O MANTTO'!E497="","",'CED. GRAL POR REP. O MANTTO'!E497)</f>
        <v/>
      </c>
      <c r="G491" s="55" t="str">
        <f>IF('CED. GRAL POR REP. O MANTTO'!F497="","",'CED. GRAL POR REP. O MANTTO'!F497)</f>
        <v/>
      </c>
      <c r="H491" s="74">
        <f>+'REPORTE MARZO IMROM'!M491</f>
        <v>0</v>
      </c>
      <c r="I491" s="31"/>
      <c r="J491" s="31"/>
      <c r="K491" s="31"/>
      <c r="L491" s="22">
        <f t="shared" si="22"/>
        <v>0</v>
      </c>
      <c r="M491" s="22">
        <f t="shared" si="23"/>
        <v>0</v>
      </c>
      <c r="N491" s="72">
        <f>+'REPORTE MARZO IMROM'!N491</f>
        <v>0</v>
      </c>
      <c r="O491" s="43"/>
      <c r="P491" s="44"/>
      <c r="Q491" s="51">
        <f>+'REPORTE MARZO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6" t="str">
        <f>IF('CED. GRAL POR REP. O MANTTO'!D498="","",'CED. GRAL POR REP. O MANTTO'!D498)</f>
        <v/>
      </c>
      <c r="E492" s="356"/>
      <c r="F492" s="30" t="str">
        <f>IF('CED. GRAL POR REP. O MANTTO'!E498="","",'CED. GRAL POR REP. O MANTTO'!E498)</f>
        <v/>
      </c>
      <c r="G492" s="55" t="str">
        <f>IF('CED. GRAL POR REP. O MANTTO'!F498="","",'CED. GRAL POR REP. O MANTTO'!F498)</f>
        <v/>
      </c>
      <c r="H492" s="74">
        <f>+'REPORTE MARZO IMROM'!M492</f>
        <v>0</v>
      </c>
      <c r="I492" s="31"/>
      <c r="J492" s="31"/>
      <c r="K492" s="31"/>
      <c r="L492" s="22">
        <f t="shared" si="22"/>
        <v>0</v>
      </c>
      <c r="M492" s="22">
        <f t="shared" si="23"/>
        <v>0</v>
      </c>
      <c r="N492" s="72">
        <f>+'REPORTE MARZO IMROM'!N492</f>
        <v>0</v>
      </c>
      <c r="O492" s="43"/>
      <c r="P492" s="44"/>
      <c r="Q492" s="51">
        <f>+'REPORTE MARZO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6" t="str">
        <f>IF('CED. GRAL POR REP. O MANTTO'!D499="","",'CED. GRAL POR REP. O MANTTO'!D499)</f>
        <v/>
      </c>
      <c r="E493" s="356"/>
      <c r="F493" s="30" t="str">
        <f>IF('CED. GRAL POR REP. O MANTTO'!E499="","",'CED. GRAL POR REP. O MANTTO'!E499)</f>
        <v/>
      </c>
      <c r="G493" s="55" t="str">
        <f>IF('CED. GRAL POR REP. O MANTTO'!F499="","",'CED. GRAL POR REP. O MANTTO'!F499)</f>
        <v/>
      </c>
      <c r="H493" s="74">
        <f>+'REPORTE MARZO IMROM'!M493</f>
        <v>0</v>
      </c>
      <c r="I493" s="31"/>
      <c r="J493" s="31"/>
      <c r="K493" s="31"/>
      <c r="L493" s="22">
        <f t="shared" si="22"/>
        <v>0</v>
      </c>
      <c r="M493" s="22">
        <f t="shared" si="23"/>
        <v>0</v>
      </c>
      <c r="N493" s="72">
        <f>+'REPORTE MARZO IMROM'!N493</f>
        <v>0</v>
      </c>
      <c r="O493" s="43"/>
      <c r="P493" s="44"/>
      <c r="Q493" s="51">
        <f>+'REPORTE MARZO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6" t="str">
        <f>IF('CED. GRAL POR REP. O MANTTO'!D500="","",'CED. GRAL POR REP. O MANTTO'!D500)</f>
        <v/>
      </c>
      <c r="E494" s="356"/>
      <c r="F494" s="30" t="str">
        <f>IF('CED. GRAL POR REP. O MANTTO'!E500="","",'CED. GRAL POR REP. O MANTTO'!E500)</f>
        <v/>
      </c>
      <c r="G494" s="55" t="str">
        <f>IF('CED. GRAL POR REP. O MANTTO'!F500="","",'CED. GRAL POR REP. O MANTTO'!F500)</f>
        <v/>
      </c>
      <c r="H494" s="74">
        <f>+'REPORTE MARZO IMROM'!M494</f>
        <v>0</v>
      </c>
      <c r="I494" s="31"/>
      <c r="J494" s="31"/>
      <c r="K494" s="31"/>
      <c r="L494" s="22">
        <f t="shared" si="22"/>
        <v>0</v>
      </c>
      <c r="M494" s="22">
        <f t="shared" si="23"/>
        <v>0</v>
      </c>
      <c r="N494" s="72">
        <f>+'REPORTE MARZO IMROM'!N494</f>
        <v>0</v>
      </c>
      <c r="O494" s="43"/>
      <c r="P494" s="44"/>
      <c r="Q494" s="51">
        <f>+'REPORTE MARZO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6" t="str">
        <f>IF('CED. GRAL POR REP. O MANTTO'!D501="","",'CED. GRAL POR REP. O MANTTO'!D501)</f>
        <v/>
      </c>
      <c r="E495" s="356"/>
      <c r="F495" s="30" t="str">
        <f>IF('CED. GRAL POR REP. O MANTTO'!E501="","",'CED. GRAL POR REP. O MANTTO'!E501)</f>
        <v/>
      </c>
      <c r="G495" s="55" t="str">
        <f>IF('CED. GRAL POR REP. O MANTTO'!F501="","",'CED. GRAL POR REP. O MANTTO'!F501)</f>
        <v/>
      </c>
      <c r="H495" s="74">
        <f>+'REPORTE MARZO IMROM'!M495</f>
        <v>0</v>
      </c>
      <c r="I495" s="31"/>
      <c r="J495" s="31"/>
      <c r="K495" s="31"/>
      <c r="L495" s="22">
        <f t="shared" si="22"/>
        <v>0</v>
      </c>
      <c r="M495" s="22">
        <f t="shared" si="23"/>
        <v>0</v>
      </c>
      <c r="N495" s="72">
        <f>+'REPORTE MARZO IMROM'!N495</f>
        <v>0</v>
      </c>
      <c r="O495" s="43"/>
      <c r="P495" s="44"/>
      <c r="Q495" s="51">
        <f>+'REPORTE MARZO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6" t="str">
        <f>IF('CED. GRAL POR REP. O MANTTO'!D502="","",'CED. GRAL POR REP. O MANTTO'!D502)</f>
        <v/>
      </c>
      <c r="E496" s="356"/>
      <c r="F496" s="30" t="str">
        <f>IF('CED. GRAL POR REP. O MANTTO'!E502="","",'CED. GRAL POR REP. O MANTTO'!E502)</f>
        <v/>
      </c>
      <c r="G496" s="55" t="str">
        <f>IF('CED. GRAL POR REP. O MANTTO'!F502="","",'CED. GRAL POR REP. O MANTTO'!F502)</f>
        <v/>
      </c>
      <c r="H496" s="74">
        <f>+'REPORTE MARZO IMROM'!M496</f>
        <v>0</v>
      </c>
      <c r="I496" s="31"/>
      <c r="J496" s="31"/>
      <c r="K496" s="31"/>
      <c r="L496" s="22">
        <f t="shared" si="22"/>
        <v>0</v>
      </c>
      <c r="M496" s="22">
        <f t="shared" si="23"/>
        <v>0</v>
      </c>
      <c r="N496" s="72">
        <f>+'REPORTE MARZO IMROM'!N496</f>
        <v>0</v>
      </c>
      <c r="O496" s="43"/>
      <c r="P496" s="44"/>
      <c r="Q496" s="51">
        <f>+'REPORTE MARZO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6" t="str">
        <f>IF('CED. GRAL POR REP. O MANTTO'!D503="","",'CED. GRAL POR REP. O MANTTO'!D503)</f>
        <v/>
      </c>
      <c r="E497" s="356"/>
      <c r="F497" s="30" t="str">
        <f>IF('CED. GRAL POR REP. O MANTTO'!E503="","",'CED. GRAL POR REP. O MANTTO'!E503)</f>
        <v/>
      </c>
      <c r="G497" s="55" t="str">
        <f>IF('CED. GRAL POR REP. O MANTTO'!F503="","",'CED. GRAL POR REP. O MANTTO'!F503)</f>
        <v/>
      </c>
      <c r="H497" s="74">
        <f>+'REPORTE MARZO IMROM'!M497</f>
        <v>0</v>
      </c>
      <c r="I497" s="31"/>
      <c r="J497" s="31"/>
      <c r="K497" s="31"/>
      <c r="L497" s="22">
        <f t="shared" si="22"/>
        <v>0</v>
      </c>
      <c r="M497" s="22">
        <f t="shared" si="23"/>
        <v>0</v>
      </c>
      <c r="N497" s="72">
        <f>+'REPORTE MARZO IMROM'!N497</f>
        <v>0</v>
      </c>
      <c r="O497" s="43"/>
      <c r="P497" s="44"/>
      <c r="Q497" s="51">
        <f>+'REPORTE MARZO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6" t="str">
        <f>IF('CED. GRAL POR REP. O MANTTO'!D504="","",'CED. GRAL POR REP. O MANTTO'!D504)</f>
        <v/>
      </c>
      <c r="E498" s="356"/>
      <c r="F498" s="30" t="str">
        <f>IF('CED. GRAL POR REP. O MANTTO'!E504="","",'CED. GRAL POR REP. O MANTTO'!E504)</f>
        <v/>
      </c>
      <c r="G498" s="55" t="str">
        <f>IF('CED. GRAL POR REP. O MANTTO'!F504="","",'CED. GRAL POR REP. O MANTTO'!F504)</f>
        <v/>
      </c>
      <c r="H498" s="74">
        <f>+'REPORTE MARZO IMROM'!M498</f>
        <v>0</v>
      </c>
      <c r="I498" s="31"/>
      <c r="J498" s="31"/>
      <c r="K498" s="31"/>
      <c r="L498" s="22">
        <f t="shared" si="22"/>
        <v>0</v>
      </c>
      <c r="M498" s="22">
        <f t="shared" si="23"/>
        <v>0</v>
      </c>
      <c r="N498" s="72">
        <f>+'REPORTE MARZO IMROM'!N498</f>
        <v>0</v>
      </c>
      <c r="O498" s="43"/>
      <c r="P498" s="44"/>
      <c r="Q498" s="51">
        <f>+'REPORTE MARZO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6" t="str">
        <f>IF('CED. GRAL POR REP. O MANTTO'!D505="","",'CED. GRAL POR REP. O MANTTO'!D505)</f>
        <v/>
      </c>
      <c r="E499" s="356"/>
      <c r="F499" s="30" t="str">
        <f>IF('CED. GRAL POR REP. O MANTTO'!E505="","",'CED. GRAL POR REP. O MANTTO'!E505)</f>
        <v/>
      </c>
      <c r="G499" s="55" t="str">
        <f>IF('CED. GRAL POR REP. O MANTTO'!F505="","",'CED. GRAL POR REP. O MANTTO'!F505)</f>
        <v/>
      </c>
      <c r="H499" s="74">
        <f>+'REPORTE MARZO IMROM'!M499</f>
        <v>0</v>
      </c>
      <c r="I499" s="31"/>
      <c r="J499" s="31"/>
      <c r="K499" s="31"/>
      <c r="L499" s="22">
        <f t="shared" si="22"/>
        <v>0</v>
      </c>
      <c r="M499" s="22">
        <f t="shared" si="23"/>
        <v>0</v>
      </c>
      <c r="N499" s="72">
        <f>+'REPORTE MARZO IMROM'!N499</f>
        <v>0</v>
      </c>
      <c r="O499" s="43"/>
      <c r="P499" s="44"/>
      <c r="Q499" s="51">
        <f>+'REPORTE MARZO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6" t="str">
        <f>IF('CED. GRAL POR REP. O MANTTO'!D506="","",'CED. GRAL POR REP. O MANTTO'!D506)</f>
        <v/>
      </c>
      <c r="E500" s="356"/>
      <c r="F500" s="30" t="str">
        <f>IF('CED. GRAL POR REP. O MANTTO'!E506="","",'CED. GRAL POR REP. O MANTTO'!E506)</f>
        <v/>
      </c>
      <c r="G500" s="55" t="str">
        <f>IF('CED. GRAL POR REP. O MANTTO'!F506="","",'CED. GRAL POR REP. O MANTTO'!F506)</f>
        <v/>
      </c>
      <c r="H500" s="74">
        <f>+'REPORTE MARZO IMROM'!M500</f>
        <v>0</v>
      </c>
      <c r="I500" s="31"/>
      <c r="J500" s="31"/>
      <c r="K500" s="31"/>
      <c r="L500" s="22">
        <f t="shared" si="22"/>
        <v>0</v>
      </c>
      <c r="M500" s="22">
        <f t="shared" si="23"/>
        <v>0</v>
      </c>
      <c r="N500" s="72">
        <f>+'REPORTE MARZO IMROM'!N500</f>
        <v>0</v>
      </c>
      <c r="O500" s="43"/>
      <c r="P500" s="44"/>
      <c r="Q500" s="51">
        <f>+'REPORTE MARZO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6" t="str">
        <f>IF('CED. GRAL POR REP. O MANTTO'!D507="","",'CED. GRAL POR REP. O MANTTO'!D507)</f>
        <v/>
      </c>
      <c r="E501" s="356"/>
      <c r="F501" s="30" t="str">
        <f>IF('CED. GRAL POR REP. O MANTTO'!E507="","",'CED. GRAL POR REP. O MANTTO'!E507)</f>
        <v/>
      </c>
      <c r="G501" s="55" t="str">
        <f>IF('CED. GRAL POR REP. O MANTTO'!F507="","",'CED. GRAL POR REP. O MANTTO'!F507)</f>
        <v/>
      </c>
      <c r="H501" s="74">
        <f>+'REPORTE MARZO IMROM'!M501</f>
        <v>0</v>
      </c>
      <c r="I501" s="31"/>
      <c r="J501" s="31"/>
      <c r="K501" s="31"/>
      <c r="L501" s="22">
        <f t="shared" si="22"/>
        <v>0</v>
      </c>
      <c r="M501" s="22">
        <f t="shared" si="23"/>
        <v>0</v>
      </c>
      <c r="N501" s="72">
        <f>+'REPORTE MARZO IMROM'!N501</f>
        <v>0</v>
      </c>
      <c r="O501" s="43"/>
      <c r="P501" s="44"/>
      <c r="Q501" s="51">
        <f>+'REPORTE MARZO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6" t="str">
        <f>IF('CED. GRAL POR REP. O MANTTO'!D508="","",'CED. GRAL POR REP. O MANTTO'!D508)</f>
        <v/>
      </c>
      <c r="E502" s="356"/>
      <c r="F502" s="30" t="str">
        <f>IF('CED. GRAL POR REP. O MANTTO'!E508="","",'CED. GRAL POR REP. O MANTTO'!E508)</f>
        <v/>
      </c>
      <c r="G502" s="55" t="str">
        <f>IF('CED. GRAL POR REP. O MANTTO'!F508="","",'CED. GRAL POR REP. O MANTTO'!F508)</f>
        <v/>
      </c>
      <c r="H502" s="74">
        <f>+'REPORTE MARZO IMROM'!M502</f>
        <v>0</v>
      </c>
      <c r="I502" s="31"/>
      <c r="J502" s="31"/>
      <c r="K502" s="31"/>
      <c r="L502" s="22">
        <f t="shared" si="22"/>
        <v>0</v>
      </c>
      <c r="M502" s="22">
        <f t="shared" si="23"/>
        <v>0</v>
      </c>
      <c r="N502" s="72">
        <f>+'REPORTE MARZO IMROM'!N502</f>
        <v>0</v>
      </c>
      <c r="O502" s="43"/>
      <c r="P502" s="44"/>
      <c r="Q502" s="51">
        <f>+'REPORTE MARZO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6" t="str">
        <f>IF('CED. GRAL POR REP. O MANTTO'!D509="","",'CED. GRAL POR REP. O MANTTO'!D509)</f>
        <v/>
      </c>
      <c r="E503" s="356"/>
      <c r="F503" s="30" t="str">
        <f>IF('CED. GRAL POR REP. O MANTTO'!E509="","",'CED. GRAL POR REP. O MANTTO'!E509)</f>
        <v/>
      </c>
      <c r="G503" s="55" t="str">
        <f>IF('CED. GRAL POR REP. O MANTTO'!F509="","",'CED. GRAL POR REP. O MANTTO'!F509)</f>
        <v/>
      </c>
      <c r="H503" s="74">
        <f>+'REPORTE MARZO IMROM'!M503</f>
        <v>0</v>
      </c>
      <c r="I503" s="31"/>
      <c r="J503" s="31"/>
      <c r="K503" s="31"/>
      <c r="L503" s="22">
        <f t="shared" si="22"/>
        <v>0</v>
      </c>
      <c r="M503" s="22">
        <f t="shared" si="23"/>
        <v>0</v>
      </c>
      <c r="N503" s="72">
        <f>+'REPORTE MARZO IMROM'!N503</f>
        <v>0</v>
      </c>
      <c r="O503" s="43"/>
      <c r="P503" s="44"/>
      <c r="Q503" s="51">
        <f>+'REPORTE MARZO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6" t="str">
        <f>IF('CED. GRAL POR REP. O MANTTO'!D510="","",'CED. GRAL POR REP. O MANTTO'!D510)</f>
        <v/>
      </c>
      <c r="E504" s="356"/>
      <c r="F504" s="30" t="str">
        <f>IF('CED. GRAL POR REP. O MANTTO'!E510="","",'CED. GRAL POR REP. O MANTTO'!E510)</f>
        <v/>
      </c>
      <c r="G504" s="55" t="str">
        <f>IF('CED. GRAL POR REP. O MANTTO'!F510="","",'CED. GRAL POR REP. O MANTTO'!F510)</f>
        <v/>
      </c>
      <c r="H504" s="74">
        <f>+'REPORTE MARZO IMROM'!M504</f>
        <v>0</v>
      </c>
      <c r="I504" s="31"/>
      <c r="J504" s="31"/>
      <c r="K504" s="31"/>
      <c r="L504" s="22">
        <f t="shared" si="22"/>
        <v>0</v>
      </c>
      <c r="M504" s="22">
        <f t="shared" si="23"/>
        <v>0</v>
      </c>
      <c r="N504" s="72">
        <f>+'REPORTE MARZO IMROM'!N504</f>
        <v>0</v>
      </c>
      <c r="O504" s="43"/>
      <c r="P504" s="44"/>
      <c r="Q504" s="51">
        <f>+'REPORTE MARZO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6" t="str">
        <f>IF('CED. GRAL POR REP. O MANTTO'!D511="","",'CED. GRAL POR REP. O MANTTO'!D511)</f>
        <v/>
      </c>
      <c r="E505" s="356"/>
      <c r="F505" s="30" t="str">
        <f>IF('CED. GRAL POR REP. O MANTTO'!E511="","",'CED. GRAL POR REP. O MANTTO'!E511)</f>
        <v/>
      </c>
      <c r="G505" s="55" t="str">
        <f>IF('CED. GRAL POR REP. O MANTTO'!F511="","",'CED. GRAL POR REP. O MANTTO'!F511)</f>
        <v/>
      </c>
      <c r="H505" s="74">
        <f>+'REPORTE MARZO IMROM'!M505</f>
        <v>0</v>
      </c>
      <c r="I505" s="31"/>
      <c r="J505" s="31"/>
      <c r="K505" s="31"/>
      <c r="L505" s="22">
        <f t="shared" si="22"/>
        <v>0</v>
      </c>
      <c r="M505" s="22">
        <f t="shared" si="23"/>
        <v>0</v>
      </c>
      <c r="N505" s="72">
        <f>+'REPORTE MARZO IMROM'!N505</f>
        <v>0</v>
      </c>
      <c r="O505" s="43"/>
      <c r="P505" s="44"/>
      <c r="Q505" s="51">
        <f>+'REPORTE MARZO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6" t="str">
        <f>IF('CED. GRAL POR REP. O MANTTO'!D512="","",'CED. GRAL POR REP. O MANTTO'!D512)</f>
        <v/>
      </c>
      <c r="E506" s="356"/>
      <c r="F506" s="30" t="str">
        <f>IF('CED. GRAL POR REP. O MANTTO'!E512="","",'CED. GRAL POR REP. O MANTTO'!E512)</f>
        <v/>
      </c>
      <c r="G506" s="55" t="str">
        <f>IF('CED. GRAL POR REP. O MANTTO'!F512="","",'CED. GRAL POR REP. O MANTTO'!F512)</f>
        <v/>
      </c>
      <c r="H506" s="74">
        <f>+'REPORTE MARZO IMROM'!M506</f>
        <v>0</v>
      </c>
      <c r="I506" s="31"/>
      <c r="J506" s="31"/>
      <c r="K506" s="31"/>
      <c r="L506" s="22">
        <f t="shared" si="22"/>
        <v>0</v>
      </c>
      <c r="M506" s="22">
        <f t="shared" si="23"/>
        <v>0</v>
      </c>
      <c r="N506" s="72">
        <f>+'REPORTE MARZO IMROM'!N506</f>
        <v>0</v>
      </c>
      <c r="O506" s="43"/>
      <c r="P506" s="44"/>
      <c r="Q506" s="51">
        <f>+'REPORTE MARZO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6" t="str">
        <f>IF('CED. GRAL POR REP. O MANTTO'!D513="","",'CED. GRAL POR REP. O MANTTO'!D513)</f>
        <v/>
      </c>
      <c r="E507" s="356"/>
      <c r="F507" s="30" t="str">
        <f>IF('CED. GRAL POR REP. O MANTTO'!E513="","",'CED. GRAL POR REP. O MANTTO'!E513)</f>
        <v/>
      </c>
      <c r="G507" s="55" t="str">
        <f>IF('CED. GRAL POR REP. O MANTTO'!F513="","",'CED. GRAL POR REP. O MANTTO'!F513)</f>
        <v/>
      </c>
      <c r="H507" s="74">
        <f>+'REPORTE MARZO IMROM'!M507</f>
        <v>0</v>
      </c>
      <c r="I507" s="31"/>
      <c r="J507" s="31"/>
      <c r="K507" s="31"/>
      <c r="L507" s="22">
        <f t="shared" si="22"/>
        <v>0</v>
      </c>
      <c r="M507" s="22">
        <f t="shared" si="23"/>
        <v>0</v>
      </c>
      <c r="N507" s="72">
        <f>+'REPORTE MARZO IMROM'!N507</f>
        <v>0</v>
      </c>
      <c r="O507" s="43"/>
      <c r="P507" s="44"/>
      <c r="Q507" s="51">
        <f>+'REPORTE MARZO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6" t="str">
        <f>IF('CED. GRAL POR REP. O MANTTO'!D514="","",'CED. GRAL POR REP. O MANTTO'!D514)</f>
        <v/>
      </c>
      <c r="E508" s="356"/>
      <c r="F508" s="30" t="str">
        <f>IF('CED. GRAL POR REP. O MANTTO'!E514="","",'CED. GRAL POR REP. O MANTTO'!E514)</f>
        <v/>
      </c>
      <c r="G508" s="55" t="str">
        <f>IF('CED. GRAL POR REP. O MANTTO'!F514="","",'CED. GRAL POR REP. O MANTTO'!F514)</f>
        <v/>
      </c>
      <c r="H508" s="74">
        <f>+'REPORTE MARZO IMROM'!M508</f>
        <v>0</v>
      </c>
      <c r="I508" s="31"/>
      <c r="J508" s="31"/>
      <c r="K508" s="31"/>
      <c r="L508" s="22">
        <f t="shared" si="22"/>
        <v>0</v>
      </c>
      <c r="M508" s="22">
        <f t="shared" si="23"/>
        <v>0</v>
      </c>
      <c r="N508" s="72">
        <f>+'REPORTE MARZO IMROM'!N508</f>
        <v>0</v>
      </c>
      <c r="O508" s="43"/>
      <c r="P508" s="44"/>
      <c r="Q508" s="51">
        <f>+'REPORTE MARZO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6" t="str">
        <f>IF('CED. GRAL POR REP. O MANTTO'!D515="","",'CED. GRAL POR REP. O MANTTO'!D515)</f>
        <v/>
      </c>
      <c r="E509" s="356"/>
      <c r="F509" s="30" t="str">
        <f>IF('CED. GRAL POR REP. O MANTTO'!E515="","",'CED. GRAL POR REP. O MANTTO'!E515)</f>
        <v/>
      </c>
      <c r="G509" s="55" t="str">
        <f>IF('CED. GRAL POR REP. O MANTTO'!F515="","",'CED. GRAL POR REP. O MANTTO'!F515)</f>
        <v/>
      </c>
      <c r="H509" s="74">
        <f>+'REPORTE MARZO IMROM'!M509</f>
        <v>0</v>
      </c>
      <c r="I509" s="31"/>
      <c r="J509" s="31"/>
      <c r="K509" s="31"/>
      <c r="L509" s="22">
        <f t="shared" si="22"/>
        <v>0</v>
      </c>
      <c r="M509" s="22">
        <f t="shared" si="23"/>
        <v>0</v>
      </c>
      <c r="N509" s="72">
        <f>+'REPORTE MARZO IMROM'!N509</f>
        <v>0</v>
      </c>
      <c r="O509" s="43"/>
      <c r="P509" s="44"/>
      <c r="Q509" s="51">
        <f>+'REPORTE MARZO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6" t="str">
        <f>IF('CED. GRAL POR REP. O MANTTO'!D516="","",'CED. GRAL POR REP. O MANTTO'!D516)</f>
        <v/>
      </c>
      <c r="E510" s="356"/>
      <c r="F510" s="30" t="str">
        <f>IF('CED. GRAL POR REP. O MANTTO'!E516="","",'CED. GRAL POR REP. O MANTTO'!E516)</f>
        <v/>
      </c>
      <c r="G510" s="55" t="str">
        <f>IF('CED. GRAL POR REP. O MANTTO'!F516="","",'CED. GRAL POR REP. O MANTTO'!F516)</f>
        <v/>
      </c>
      <c r="H510" s="74">
        <f>+'REPORTE MARZO IMROM'!M510</f>
        <v>0</v>
      </c>
      <c r="I510" s="31"/>
      <c r="J510" s="31"/>
      <c r="K510" s="31"/>
      <c r="L510" s="22">
        <f t="shared" si="22"/>
        <v>0</v>
      </c>
      <c r="M510" s="22">
        <f t="shared" si="23"/>
        <v>0</v>
      </c>
      <c r="N510" s="72">
        <f>+'REPORTE MARZO IMROM'!N510</f>
        <v>0</v>
      </c>
      <c r="O510" s="43"/>
      <c r="P510" s="44"/>
      <c r="Q510" s="51">
        <f>+'REPORTE MARZO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6" t="str">
        <f>IF('CED. GRAL POR REP. O MANTTO'!D517="","",'CED. GRAL POR REP. O MANTTO'!D517)</f>
        <v/>
      </c>
      <c r="E511" s="356"/>
      <c r="F511" s="30" t="str">
        <f>IF('CED. GRAL POR REP. O MANTTO'!E517="","",'CED. GRAL POR REP. O MANTTO'!E517)</f>
        <v/>
      </c>
      <c r="G511" s="55" t="str">
        <f>IF('CED. GRAL POR REP. O MANTTO'!F517="","",'CED. GRAL POR REP. O MANTTO'!F517)</f>
        <v/>
      </c>
      <c r="H511" s="74">
        <f>+'REPORTE MARZO IMROM'!M511</f>
        <v>0</v>
      </c>
      <c r="I511" s="31"/>
      <c r="J511" s="31"/>
      <c r="K511" s="31"/>
      <c r="L511" s="22">
        <f t="shared" si="22"/>
        <v>0</v>
      </c>
      <c r="M511" s="22">
        <f t="shared" si="23"/>
        <v>0</v>
      </c>
      <c r="N511" s="72">
        <f>+'REPORTE MARZO IMROM'!N511</f>
        <v>0</v>
      </c>
      <c r="O511" s="43"/>
      <c r="P511" s="44"/>
      <c r="Q511" s="51">
        <f>+'REPORTE MARZO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6" t="str">
        <f>IF('CED. GRAL POR REP. O MANTTO'!D518="","",'CED. GRAL POR REP. O MANTTO'!D518)</f>
        <v/>
      </c>
      <c r="E512" s="356"/>
      <c r="F512" s="30" t="str">
        <f>IF('CED. GRAL POR REP. O MANTTO'!E518="","",'CED. GRAL POR REP. O MANTTO'!E518)</f>
        <v/>
      </c>
      <c r="G512" s="55" t="str">
        <f>IF('CED. GRAL POR REP. O MANTTO'!F518="","",'CED. GRAL POR REP. O MANTTO'!F518)</f>
        <v/>
      </c>
      <c r="H512" s="74">
        <f>+'REPORTE MARZO IMROM'!M512</f>
        <v>0</v>
      </c>
      <c r="I512" s="31"/>
      <c r="J512" s="31"/>
      <c r="K512" s="31"/>
      <c r="L512" s="22">
        <f t="shared" si="22"/>
        <v>0</v>
      </c>
      <c r="M512" s="22">
        <f t="shared" si="23"/>
        <v>0</v>
      </c>
      <c r="N512" s="72">
        <f>+'REPORTE MARZO IMROM'!N512</f>
        <v>0</v>
      </c>
      <c r="O512" s="43"/>
      <c r="P512" s="44"/>
      <c r="Q512" s="51">
        <f>+'REPORTE MARZO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6" t="str">
        <f>IF('CED. GRAL POR REP. O MANTTO'!D519="","",'CED. GRAL POR REP. O MANTTO'!D519)</f>
        <v/>
      </c>
      <c r="E513" s="356"/>
      <c r="F513" s="30" t="str">
        <f>IF('CED. GRAL POR REP. O MANTTO'!E519="","",'CED. GRAL POR REP. O MANTTO'!E519)</f>
        <v/>
      </c>
      <c r="G513" s="55" t="str">
        <f>IF('CED. GRAL POR REP. O MANTTO'!F519="","",'CED. GRAL POR REP. O MANTTO'!F519)</f>
        <v/>
      </c>
      <c r="H513" s="74">
        <f>+'REPORTE MARZO IMROM'!M513</f>
        <v>0</v>
      </c>
      <c r="I513" s="31"/>
      <c r="J513" s="31"/>
      <c r="K513" s="31"/>
      <c r="L513" s="22">
        <f t="shared" si="22"/>
        <v>0</v>
      </c>
      <c r="M513" s="22">
        <f t="shared" si="23"/>
        <v>0</v>
      </c>
      <c r="N513" s="72">
        <f>+'REPORTE MARZO IMROM'!N513</f>
        <v>0</v>
      </c>
      <c r="O513" s="43"/>
      <c r="P513" s="44"/>
      <c r="Q513" s="51">
        <f>+'REPORTE MARZO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6" t="str">
        <f>IF('CED. GRAL POR REP. O MANTTO'!D520="","",'CED. GRAL POR REP. O MANTTO'!D520)</f>
        <v/>
      </c>
      <c r="E514" s="356"/>
      <c r="F514" s="30" t="str">
        <f>IF('CED. GRAL POR REP. O MANTTO'!E520="","",'CED. GRAL POR REP. O MANTTO'!E520)</f>
        <v/>
      </c>
      <c r="G514" s="55" t="str">
        <f>IF('CED. GRAL POR REP. O MANTTO'!F520="","",'CED. GRAL POR REP. O MANTTO'!F520)</f>
        <v/>
      </c>
      <c r="H514" s="74">
        <f>+'REPORTE MARZO IMROM'!M514</f>
        <v>0</v>
      </c>
      <c r="I514" s="31"/>
      <c r="J514" s="31"/>
      <c r="K514" s="31"/>
      <c r="L514" s="22">
        <f t="shared" si="22"/>
        <v>0</v>
      </c>
      <c r="M514" s="22">
        <f t="shared" si="23"/>
        <v>0</v>
      </c>
      <c r="N514" s="72">
        <f>+'REPORTE MARZO IMROM'!N514</f>
        <v>0</v>
      </c>
      <c r="O514" s="43"/>
      <c r="P514" s="44"/>
      <c r="Q514" s="51">
        <f>+'REPORTE MARZO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6" t="str">
        <f>IF('CED. GRAL POR REP. O MANTTO'!D521="","",'CED. GRAL POR REP. O MANTTO'!D521)</f>
        <v/>
      </c>
      <c r="E515" s="356"/>
      <c r="F515" s="30" t="str">
        <f>IF('CED. GRAL POR REP. O MANTTO'!E521="","",'CED. GRAL POR REP. O MANTTO'!E521)</f>
        <v/>
      </c>
      <c r="G515" s="55" t="str">
        <f>IF('CED. GRAL POR REP. O MANTTO'!F521="","",'CED. GRAL POR REP. O MANTTO'!F521)</f>
        <v/>
      </c>
      <c r="H515" s="74">
        <f>+'REPORTE MARZO IMROM'!M515</f>
        <v>0</v>
      </c>
      <c r="I515" s="31"/>
      <c r="J515" s="31"/>
      <c r="K515" s="31"/>
      <c r="L515" s="22">
        <f t="shared" si="22"/>
        <v>0</v>
      </c>
      <c r="M515" s="22">
        <f t="shared" si="23"/>
        <v>0</v>
      </c>
      <c r="N515" s="72">
        <f>+'REPORTE MARZO IMROM'!N515</f>
        <v>0</v>
      </c>
      <c r="O515" s="43"/>
      <c r="P515" s="44"/>
      <c r="Q515" s="51">
        <f>+'REPORTE MARZO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6" t="str">
        <f>IF('CED. GRAL POR REP. O MANTTO'!D522="","",'CED. GRAL POR REP. O MANTTO'!D522)</f>
        <v/>
      </c>
      <c r="E516" s="356"/>
      <c r="F516" s="30" t="str">
        <f>IF('CED. GRAL POR REP. O MANTTO'!E522="","",'CED. GRAL POR REP. O MANTTO'!E522)</f>
        <v/>
      </c>
      <c r="G516" s="55" t="str">
        <f>IF('CED. GRAL POR REP. O MANTTO'!F522="","",'CED. GRAL POR REP. O MANTTO'!F522)</f>
        <v/>
      </c>
      <c r="H516" s="74">
        <f>+'REPORTE MARZO IMROM'!M516</f>
        <v>0</v>
      </c>
      <c r="I516" s="31"/>
      <c r="J516" s="31"/>
      <c r="K516" s="31"/>
      <c r="L516" s="22">
        <f t="shared" si="22"/>
        <v>0</v>
      </c>
      <c r="M516" s="22">
        <f t="shared" si="23"/>
        <v>0</v>
      </c>
      <c r="N516" s="72">
        <f>+'REPORTE MARZO IMROM'!N516</f>
        <v>0</v>
      </c>
      <c r="O516" s="43"/>
      <c r="P516" s="44"/>
      <c r="Q516" s="51">
        <f>+'REPORTE MARZO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6" t="str">
        <f>IF('CED. GRAL POR REP. O MANTTO'!D523="","",'CED. GRAL POR REP. O MANTTO'!D523)</f>
        <v/>
      </c>
      <c r="E517" s="356"/>
      <c r="F517" s="30" t="str">
        <f>IF('CED. GRAL POR REP. O MANTTO'!E523="","",'CED. GRAL POR REP. O MANTTO'!E523)</f>
        <v/>
      </c>
      <c r="G517" s="55" t="str">
        <f>IF('CED. GRAL POR REP. O MANTTO'!F523="","",'CED. GRAL POR REP. O MANTTO'!F523)</f>
        <v/>
      </c>
      <c r="H517" s="74">
        <f>+'REPORTE MARZO IMROM'!M517</f>
        <v>0</v>
      </c>
      <c r="I517" s="31"/>
      <c r="J517" s="31"/>
      <c r="K517" s="31"/>
      <c r="L517" s="22">
        <f t="shared" si="22"/>
        <v>0</v>
      </c>
      <c r="M517" s="22">
        <f t="shared" si="23"/>
        <v>0</v>
      </c>
      <c r="N517" s="72">
        <f>+'REPORTE MARZO IMROM'!N517</f>
        <v>0</v>
      </c>
      <c r="O517" s="43"/>
      <c r="P517" s="44"/>
      <c r="Q517" s="51">
        <f>+'REPORTE MARZO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6" t="str">
        <f>IF('CED. GRAL POR REP. O MANTTO'!D524="","",'CED. GRAL POR REP. O MANTTO'!D524)</f>
        <v/>
      </c>
      <c r="E518" s="356"/>
      <c r="F518" s="30" t="str">
        <f>IF('CED. GRAL POR REP. O MANTTO'!E524="","",'CED. GRAL POR REP. O MANTTO'!E524)</f>
        <v/>
      </c>
      <c r="G518" s="55" t="str">
        <f>IF('CED. GRAL POR REP. O MANTTO'!F524="","",'CED. GRAL POR REP. O MANTTO'!F524)</f>
        <v/>
      </c>
      <c r="H518" s="74">
        <f>+'REPORTE MARZO IMROM'!M518</f>
        <v>0</v>
      </c>
      <c r="I518" s="31"/>
      <c r="J518" s="31"/>
      <c r="K518" s="31"/>
      <c r="L518" s="22">
        <f t="shared" si="22"/>
        <v>0</v>
      </c>
      <c r="M518" s="22">
        <f t="shared" si="23"/>
        <v>0</v>
      </c>
      <c r="N518" s="72">
        <f>+'REPORTE MARZO IMROM'!N518</f>
        <v>0</v>
      </c>
      <c r="O518" s="43"/>
      <c r="P518" s="44"/>
      <c r="Q518" s="51">
        <f>+'REPORTE MARZO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6" t="str">
        <f>IF('CED. GRAL POR REP. O MANTTO'!D525="","",'CED. GRAL POR REP. O MANTTO'!D525)</f>
        <v/>
      </c>
      <c r="E519" s="356"/>
      <c r="F519" s="30" t="str">
        <f>IF('CED. GRAL POR REP. O MANTTO'!E525="","",'CED. GRAL POR REP. O MANTTO'!E525)</f>
        <v/>
      </c>
      <c r="G519" s="55" t="str">
        <f>IF('CED. GRAL POR REP. O MANTTO'!F525="","",'CED. GRAL POR REP. O MANTTO'!F525)</f>
        <v/>
      </c>
      <c r="H519" s="74">
        <f>+'REPORTE MARZO IMROM'!M519</f>
        <v>0</v>
      </c>
      <c r="I519" s="31"/>
      <c r="J519" s="31"/>
      <c r="K519" s="31"/>
      <c r="L519" s="22">
        <f t="shared" si="22"/>
        <v>0</v>
      </c>
      <c r="M519" s="22">
        <f t="shared" si="23"/>
        <v>0</v>
      </c>
      <c r="N519" s="72">
        <f>+'REPORTE MARZO IMROM'!N519</f>
        <v>0</v>
      </c>
      <c r="O519" s="43"/>
      <c r="P519" s="44"/>
      <c r="Q519" s="51">
        <f>+'REPORTE MARZO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6" t="str">
        <f>IF('CED. GRAL POR REP. O MANTTO'!D526="","",'CED. GRAL POR REP. O MANTTO'!D526)</f>
        <v/>
      </c>
      <c r="E520" s="356"/>
      <c r="F520" s="30" t="str">
        <f>IF('CED. GRAL POR REP. O MANTTO'!E526="","",'CED. GRAL POR REP. O MANTTO'!E526)</f>
        <v/>
      </c>
      <c r="G520" s="55" t="str">
        <f>IF('CED. GRAL POR REP. O MANTTO'!F526="","",'CED. GRAL POR REP. O MANTTO'!F526)</f>
        <v/>
      </c>
      <c r="H520" s="74">
        <f>+'REPORTE MARZO IMROM'!M520</f>
        <v>0</v>
      </c>
      <c r="I520" s="31"/>
      <c r="J520" s="31"/>
      <c r="K520" s="31"/>
      <c r="L520" s="22">
        <f t="shared" si="22"/>
        <v>0</v>
      </c>
      <c r="M520" s="22">
        <f t="shared" si="23"/>
        <v>0</v>
      </c>
      <c r="N520" s="72">
        <f>+'REPORTE MARZO IMROM'!N520</f>
        <v>0</v>
      </c>
      <c r="O520" s="43"/>
      <c r="P520" s="44"/>
      <c r="Q520" s="51">
        <f>+'REPORTE MARZO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6" t="str">
        <f>IF('CED. GRAL POR REP. O MANTTO'!D527="","",'CED. GRAL POR REP. O MANTTO'!D527)</f>
        <v/>
      </c>
      <c r="E521" s="356"/>
      <c r="F521" s="30" t="str">
        <f>IF('CED. GRAL POR REP. O MANTTO'!E527="","",'CED. GRAL POR REP. O MANTTO'!E527)</f>
        <v/>
      </c>
      <c r="G521" s="55" t="str">
        <f>IF('CED. GRAL POR REP. O MANTTO'!F527="","",'CED. GRAL POR REP. O MANTTO'!F527)</f>
        <v/>
      </c>
      <c r="H521" s="74">
        <f>+'REPORTE MARZO IMROM'!M521</f>
        <v>0</v>
      </c>
      <c r="I521" s="31"/>
      <c r="J521" s="31"/>
      <c r="K521" s="31"/>
      <c r="L521" s="22">
        <f t="shared" si="22"/>
        <v>0</v>
      </c>
      <c r="M521" s="22">
        <f t="shared" si="23"/>
        <v>0</v>
      </c>
      <c r="N521" s="72">
        <f>+'REPORTE MARZO IMROM'!N521</f>
        <v>0</v>
      </c>
      <c r="O521" s="43"/>
      <c r="P521" s="44"/>
      <c r="Q521" s="51">
        <f>+'REPORTE MARZO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6" t="str">
        <f>IF('CED. GRAL POR REP. O MANTTO'!D528="","",'CED. GRAL POR REP. O MANTTO'!D528)</f>
        <v/>
      </c>
      <c r="E522" s="356"/>
      <c r="F522" s="30" t="str">
        <f>IF('CED. GRAL POR REP. O MANTTO'!E528="","",'CED. GRAL POR REP. O MANTTO'!E528)</f>
        <v/>
      </c>
      <c r="G522" s="55" t="str">
        <f>IF('CED. GRAL POR REP. O MANTTO'!F528="","",'CED. GRAL POR REP. O MANTTO'!F528)</f>
        <v/>
      </c>
      <c r="H522" s="74">
        <f>+'REPORTE MARZO IMROM'!M522</f>
        <v>0</v>
      </c>
      <c r="I522" s="31"/>
      <c r="J522" s="31"/>
      <c r="K522" s="31"/>
      <c r="L522" s="22">
        <f t="shared" si="22"/>
        <v>0</v>
      </c>
      <c r="M522" s="22">
        <f t="shared" si="23"/>
        <v>0</v>
      </c>
      <c r="N522" s="72">
        <f>+'REPORTE MARZO IMROM'!N522</f>
        <v>0</v>
      </c>
      <c r="O522" s="43"/>
      <c r="P522" s="44"/>
      <c r="Q522" s="51">
        <f>+'REPORTE MARZO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6" t="str">
        <f>IF('CED. GRAL POR REP. O MANTTO'!D529="","",'CED. GRAL POR REP. O MANTTO'!D529)</f>
        <v/>
      </c>
      <c r="E523" s="356"/>
      <c r="F523" s="30" t="str">
        <f>IF('CED. GRAL POR REP. O MANTTO'!E529="","",'CED. GRAL POR REP. O MANTTO'!E529)</f>
        <v/>
      </c>
      <c r="G523" s="55" t="str">
        <f>IF('CED. GRAL POR REP. O MANTTO'!F529="","",'CED. GRAL POR REP. O MANTTO'!F529)</f>
        <v/>
      </c>
      <c r="H523" s="74">
        <f>+'REPORTE MARZO IMROM'!M523</f>
        <v>0</v>
      </c>
      <c r="I523" s="31"/>
      <c r="J523" s="31"/>
      <c r="K523" s="31"/>
      <c r="L523" s="22">
        <f t="shared" si="22"/>
        <v>0</v>
      </c>
      <c r="M523" s="22">
        <f t="shared" si="23"/>
        <v>0</v>
      </c>
      <c r="N523" s="72">
        <f>+'REPORTE MARZO IMROM'!N523</f>
        <v>0</v>
      </c>
      <c r="O523" s="43"/>
      <c r="P523" s="44"/>
      <c r="Q523" s="51">
        <f>+'REPORTE MARZO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6" t="str">
        <f>IF('CED. GRAL POR REP. O MANTTO'!D530="","",'CED. GRAL POR REP. O MANTTO'!D530)</f>
        <v/>
      </c>
      <c r="E524" s="356"/>
      <c r="F524" s="30" t="str">
        <f>IF('CED. GRAL POR REP. O MANTTO'!E530="","",'CED. GRAL POR REP. O MANTTO'!E530)</f>
        <v/>
      </c>
      <c r="G524" s="55" t="str">
        <f>IF('CED. GRAL POR REP. O MANTTO'!F530="","",'CED. GRAL POR REP. O MANTTO'!F530)</f>
        <v/>
      </c>
      <c r="H524" s="74">
        <f>+'REPORTE MARZO IMROM'!M524</f>
        <v>0</v>
      </c>
      <c r="I524" s="31"/>
      <c r="J524" s="31"/>
      <c r="K524" s="31"/>
      <c r="L524" s="22">
        <f t="shared" si="22"/>
        <v>0</v>
      </c>
      <c r="M524" s="22">
        <f t="shared" si="23"/>
        <v>0</v>
      </c>
      <c r="N524" s="72">
        <f>+'REPORTE MARZO IMROM'!N524</f>
        <v>0</v>
      </c>
      <c r="O524" s="43"/>
      <c r="P524" s="44"/>
      <c r="Q524" s="51">
        <f>+'REPORTE MARZO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6" t="str">
        <f>IF('CED. GRAL POR REP. O MANTTO'!D531="","",'CED. GRAL POR REP. O MANTTO'!D531)</f>
        <v/>
      </c>
      <c r="E525" s="356"/>
      <c r="F525" s="30" t="str">
        <f>IF('CED. GRAL POR REP. O MANTTO'!E531="","",'CED. GRAL POR REP. O MANTTO'!E531)</f>
        <v/>
      </c>
      <c r="G525" s="55" t="str">
        <f>IF('CED. GRAL POR REP. O MANTTO'!F531="","",'CED. GRAL POR REP. O MANTTO'!F531)</f>
        <v/>
      </c>
      <c r="H525" s="74">
        <f>+'REPORTE MARZO IMROM'!M525</f>
        <v>0</v>
      </c>
      <c r="I525" s="31"/>
      <c r="J525" s="31"/>
      <c r="K525" s="31"/>
      <c r="L525" s="22">
        <f t="shared" si="22"/>
        <v>0</v>
      </c>
      <c r="M525" s="22">
        <f t="shared" si="23"/>
        <v>0</v>
      </c>
      <c r="N525" s="72">
        <f>+'REPORTE MARZO IMROM'!N525</f>
        <v>0</v>
      </c>
      <c r="O525" s="43"/>
      <c r="P525" s="44"/>
      <c r="Q525" s="51">
        <f>+'REPORTE MARZO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6" t="str">
        <f>IF('CED. GRAL POR REP. O MANTTO'!D532="","",'CED. GRAL POR REP. O MANTTO'!D532)</f>
        <v/>
      </c>
      <c r="E526" s="356"/>
      <c r="F526" s="30" t="str">
        <f>IF('CED. GRAL POR REP. O MANTTO'!E532="","",'CED. GRAL POR REP. O MANTTO'!E532)</f>
        <v/>
      </c>
      <c r="G526" s="55" t="str">
        <f>IF('CED. GRAL POR REP. O MANTTO'!F532="","",'CED. GRAL POR REP. O MANTTO'!F532)</f>
        <v/>
      </c>
      <c r="H526" s="74">
        <f>+'REPORTE MARZO IMROM'!M526</f>
        <v>0</v>
      </c>
      <c r="I526" s="31"/>
      <c r="J526" s="31"/>
      <c r="K526" s="31"/>
      <c r="L526" s="22">
        <f t="shared" si="22"/>
        <v>0</v>
      </c>
      <c r="M526" s="22">
        <f t="shared" si="23"/>
        <v>0</v>
      </c>
      <c r="N526" s="72">
        <f>+'REPORTE MARZO IMROM'!N526</f>
        <v>0</v>
      </c>
      <c r="O526" s="43"/>
      <c r="P526" s="44"/>
      <c r="Q526" s="51">
        <f>+'REPORTE MARZO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6" t="str">
        <f>IF('CED. GRAL POR REP. O MANTTO'!D533="","",'CED. GRAL POR REP. O MANTTO'!D533)</f>
        <v/>
      </c>
      <c r="E527" s="356"/>
      <c r="F527" s="30" t="str">
        <f>IF('CED. GRAL POR REP. O MANTTO'!E533="","",'CED. GRAL POR REP. O MANTTO'!E533)</f>
        <v/>
      </c>
      <c r="G527" s="55" t="str">
        <f>IF('CED. GRAL POR REP. O MANTTO'!F533="","",'CED. GRAL POR REP. O MANTTO'!F533)</f>
        <v/>
      </c>
      <c r="H527" s="74">
        <f>+'REPORTE MARZO IMROM'!M527</f>
        <v>0</v>
      </c>
      <c r="I527" s="31"/>
      <c r="J527" s="31"/>
      <c r="K527" s="31"/>
      <c r="L527" s="22">
        <f t="shared" si="22"/>
        <v>0</v>
      </c>
      <c r="M527" s="22">
        <f t="shared" si="23"/>
        <v>0</v>
      </c>
      <c r="N527" s="72">
        <f>+'REPORTE MARZO IMROM'!N527</f>
        <v>0</v>
      </c>
      <c r="O527" s="43"/>
      <c r="P527" s="44"/>
      <c r="Q527" s="51">
        <f>+'REPORTE MARZO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6" t="str">
        <f>IF('CED. GRAL POR REP. O MANTTO'!D534="","",'CED. GRAL POR REP. O MANTTO'!D534)</f>
        <v/>
      </c>
      <c r="E528" s="356"/>
      <c r="F528" s="30" t="str">
        <f>IF('CED. GRAL POR REP. O MANTTO'!E534="","",'CED. GRAL POR REP. O MANTTO'!E534)</f>
        <v/>
      </c>
      <c r="G528" s="55" t="str">
        <f>IF('CED. GRAL POR REP. O MANTTO'!F534="","",'CED. GRAL POR REP. O MANTTO'!F534)</f>
        <v/>
      </c>
      <c r="H528" s="74">
        <f>+'REPORTE MARZO IMROM'!M528</f>
        <v>0</v>
      </c>
      <c r="I528" s="31"/>
      <c r="J528" s="31"/>
      <c r="K528" s="31"/>
      <c r="L528" s="22">
        <f t="shared" si="22"/>
        <v>0</v>
      </c>
      <c r="M528" s="22">
        <f t="shared" si="23"/>
        <v>0</v>
      </c>
      <c r="N528" s="72">
        <f>+'REPORTE MARZO IMROM'!N528</f>
        <v>0</v>
      </c>
      <c r="O528" s="43"/>
      <c r="P528" s="44"/>
      <c r="Q528" s="51">
        <f>+'REPORTE MARZO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6" t="str">
        <f>IF('CED. GRAL POR REP. O MANTTO'!D535="","",'CED. GRAL POR REP. O MANTTO'!D535)</f>
        <v/>
      </c>
      <c r="E529" s="356"/>
      <c r="F529" s="30" t="str">
        <f>IF('CED. GRAL POR REP. O MANTTO'!E535="","",'CED. GRAL POR REP. O MANTTO'!E535)</f>
        <v/>
      </c>
      <c r="G529" s="55" t="str">
        <f>IF('CED. GRAL POR REP. O MANTTO'!F535="","",'CED. GRAL POR REP. O MANTTO'!F535)</f>
        <v/>
      </c>
      <c r="H529" s="74">
        <f>+'REPORTE MARZO IMROM'!M529</f>
        <v>0</v>
      </c>
      <c r="I529" s="31"/>
      <c r="J529" s="31"/>
      <c r="K529" s="31"/>
      <c r="L529" s="22">
        <f t="shared" si="22"/>
        <v>0</v>
      </c>
      <c r="M529" s="22">
        <f t="shared" si="23"/>
        <v>0</v>
      </c>
      <c r="N529" s="72">
        <f>+'REPORTE MARZO IMROM'!N529</f>
        <v>0</v>
      </c>
      <c r="O529" s="43"/>
      <c r="P529" s="44"/>
      <c r="Q529" s="51">
        <f>+'REPORTE MARZO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6" t="str">
        <f>IF('CED. GRAL POR REP. O MANTTO'!D536="","",'CED. GRAL POR REP. O MANTTO'!D536)</f>
        <v/>
      </c>
      <c r="E530" s="356"/>
      <c r="F530" s="30" t="str">
        <f>IF('CED. GRAL POR REP. O MANTTO'!E536="","",'CED. GRAL POR REP. O MANTTO'!E536)</f>
        <v/>
      </c>
      <c r="G530" s="55" t="str">
        <f>IF('CED. GRAL POR REP. O MANTTO'!F536="","",'CED. GRAL POR REP. O MANTTO'!F536)</f>
        <v/>
      </c>
      <c r="H530" s="74">
        <f>+'REPORTE MARZO IMROM'!M530</f>
        <v>0</v>
      </c>
      <c r="I530" s="31"/>
      <c r="J530" s="31"/>
      <c r="K530" s="31"/>
      <c r="L530" s="22">
        <f t="shared" si="22"/>
        <v>0</v>
      </c>
      <c r="M530" s="22">
        <f t="shared" si="23"/>
        <v>0</v>
      </c>
      <c r="N530" s="72">
        <f>+'REPORTE MARZO IMROM'!N530</f>
        <v>0</v>
      </c>
      <c r="O530" s="43"/>
      <c r="P530" s="44"/>
      <c r="Q530" s="51">
        <f>+'REPORTE MARZO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6" t="str">
        <f>IF('CED. GRAL POR REP. O MANTTO'!D537="","",'CED. GRAL POR REP. O MANTTO'!D537)</f>
        <v/>
      </c>
      <c r="E531" s="356"/>
      <c r="F531" s="30" t="str">
        <f>IF('CED. GRAL POR REP. O MANTTO'!E537="","",'CED. GRAL POR REP. O MANTTO'!E537)</f>
        <v/>
      </c>
      <c r="G531" s="55" t="str">
        <f>IF('CED. GRAL POR REP. O MANTTO'!F537="","",'CED. GRAL POR REP. O MANTTO'!F537)</f>
        <v/>
      </c>
      <c r="H531" s="74">
        <f>+'REPORTE MARZO IMROM'!M531</f>
        <v>0</v>
      </c>
      <c r="I531" s="31"/>
      <c r="J531" s="31"/>
      <c r="K531" s="31"/>
      <c r="L531" s="22">
        <f t="shared" si="22"/>
        <v>0</v>
      </c>
      <c r="M531" s="22">
        <f t="shared" si="23"/>
        <v>0</v>
      </c>
      <c r="N531" s="72">
        <f>+'REPORTE MARZO IMROM'!N531</f>
        <v>0</v>
      </c>
      <c r="O531" s="43"/>
      <c r="P531" s="44"/>
      <c r="Q531" s="51">
        <f>+'REPORTE MARZO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6" t="str">
        <f>IF('CED. GRAL POR REP. O MANTTO'!D538="","",'CED. GRAL POR REP. O MANTTO'!D538)</f>
        <v/>
      </c>
      <c r="E532" s="356"/>
      <c r="F532" s="30" t="str">
        <f>IF('CED. GRAL POR REP. O MANTTO'!E538="","",'CED. GRAL POR REP. O MANTTO'!E538)</f>
        <v/>
      </c>
      <c r="G532" s="55" t="str">
        <f>IF('CED. GRAL POR REP. O MANTTO'!F538="","",'CED. GRAL POR REP. O MANTTO'!F538)</f>
        <v/>
      </c>
      <c r="H532" s="74">
        <f>+'REPORTE MARZO IMROM'!M532</f>
        <v>0</v>
      </c>
      <c r="I532" s="31"/>
      <c r="J532" s="31"/>
      <c r="K532" s="31"/>
      <c r="L532" s="22">
        <f t="shared" ref="L532:L595" si="25">I532+J532+K532</f>
        <v>0</v>
      </c>
      <c r="M532" s="22">
        <f t="shared" ref="M532:M595" si="26">H532+L532</f>
        <v>0</v>
      </c>
      <c r="N532" s="72">
        <f>+'REPORTE MARZO IMROM'!N532</f>
        <v>0</v>
      </c>
      <c r="O532" s="43"/>
      <c r="P532" s="44"/>
      <c r="Q532" s="51">
        <f>+'REPORTE MARZO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6" t="str">
        <f>IF('CED. GRAL POR REP. O MANTTO'!D539="","",'CED. GRAL POR REP. O MANTTO'!D539)</f>
        <v/>
      </c>
      <c r="E533" s="356"/>
      <c r="F533" s="30" t="str">
        <f>IF('CED. GRAL POR REP. O MANTTO'!E539="","",'CED. GRAL POR REP. O MANTTO'!E539)</f>
        <v/>
      </c>
      <c r="G533" s="55" t="str">
        <f>IF('CED. GRAL POR REP. O MANTTO'!F539="","",'CED. GRAL POR REP. O MANTTO'!F539)</f>
        <v/>
      </c>
      <c r="H533" s="74">
        <f>+'REPORTE MARZO IMROM'!M533</f>
        <v>0</v>
      </c>
      <c r="I533" s="31"/>
      <c r="J533" s="31"/>
      <c r="K533" s="31"/>
      <c r="L533" s="22">
        <f t="shared" si="25"/>
        <v>0</v>
      </c>
      <c r="M533" s="22">
        <f t="shared" si="26"/>
        <v>0</v>
      </c>
      <c r="N533" s="72">
        <f>+'REPORTE MARZO IMROM'!N533</f>
        <v>0</v>
      </c>
      <c r="O533" s="43"/>
      <c r="P533" s="44"/>
      <c r="Q533" s="51">
        <f>+'REPORTE MARZO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6" t="str">
        <f>IF('CED. GRAL POR REP. O MANTTO'!D540="","",'CED. GRAL POR REP. O MANTTO'!D540)</f>
        <v/>
      </c>
      <c r="E534" s="356"/>
      <c r="F534" s="30" t="str">
        <f>IF('CED. GRAL POR REP. O MANTTO'!E540="","",'CED. GRAL POR REP. O MANTTO'!E540)</f>
        <v/>
      </c>
      <c r="G534" s="55" t="str">
        <f>IF('CED. GRAL POR REP. O MANTTO'!F540="","",'CED. GRAL POR REP. O MANTTO'!F540)</f>
        <v/>
      </c>
      <c r="H534" s="74">
        <f>+'REPORTE MARZO IMROM'!M534</f>
        <v>0</v>
      </c>
      <c r="I534" s="31"/>
      <c r="J534" s="31"/>
      <c r="K534" s="31"/>
      <c r="L534" s="22">
        <f t="shared" si="25"/>
        <v>0</v>
      </c>
      <c r="M534" s="22">
        <f t="shared" si="26"/>
        <v>0</v>
      </c>
      <c r="N534" s="72">
        <f>+'REPORTE MARZO IMROM'!N534</f>
        <v>0</v>
      </c>
      <c r="O534" s="43"/>
      <c r="P534" s="44"/>
      <c r="Q534" s="51">
        <f>+'REPORTE MARZO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6" t="str">
        <f>IF('CED. GRAL POR REP. O MANTTO'!D541="","",'CED. GRAL POR REP. O MANTTO'!D541)</f>
        <v/>
      </c>
      <c r="E535" s="356"/>
      <c r="F535" s="30" t="str">
        <f>IF('CED. GRAL POR REP. O MANTTO'!E541="","",'CED. GRAL POR REP. O MANTTO'!E541)</f>
        <v/>
      </c>
      <c r="G535" s="55" t="str">
        <f>IF('CED. GRAL POR REP. O MANTTO'!F541="","",'CED. GRAL POR REP. O MANTTO'!F541)</f>
        <v/>
      </c>
      <c r="H535" s="74">
        <f>+'REPORTE MARZO IMROM'!M535</f>
        <v>0</v>
      </c>
      <c r="I535" s="31"/>
      <c r="J535" s="31"/>
      <c r="K535" s="31"/>
      <c r="L535" s="22">
        <f t="shared" si="25"/>
        <v>0</v>
      </c>
      <c r="M535" s="22">
        <f t="shared" si="26"/>
        <v>0</v>
      </c>
      <c r="N535" s="72">
        <f>+'REPORTE MARZO IMROM'!N535</f>
        <v>0</v>
      </c>
      <c r="O535" s="43"/>
      <c r="P535" s="44"/>
      <c r="Q535" s="51">
        <f>+'REPORTE MARZO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6" t="str">
        <f>IF('CED. GRAL POR REP. O MANTTO'!D542="","",'CED. GRAL POR REP. O MANTTO'!D542)</f>
        <v/>
      </c>
      <c r="E536" s="356"/>
      <c r="F536" s="30" t="str">
        <f>IF('CED. GRAL POR REP. O MANTTO'!E542="","",'CED. GRAL POR REP. O MANTTO'!E542)</f>
        <v/>
      </c>
      <c r="G536" s="55" t="str">
        <f>IF('CED. GRAL POR REP. O MANTTO'!F542="","",'CED. GRAL POR REP. O MANTTO'!F542)</f>
        <v/>
      </c>
      <c r="H536" s="74">
        <f>+'REPORTE MARZO IMROM'!M536</f>
        <v>0</v>
      </c>
      <c r="I536" s="31"/>
      <c r="J536" s="31"/>
      <c r="K536" s="31"/>
      <c r="L536" s="22">
        <f t="shared" si="25"/>
        <v>0</v>
      </c>
      <c r="M536" s="22">
        <f t="shared" si="26"/>
        <v>0</v>
      </c>
      <c r="N536" s="72">
        <f>+'REPORTE MARZO IMROM'!N536</f>
        <v>0</v>
      </c>
      <c r="O536" s="43"/>
      <c r="P536" s="44"/>
      <c r="Q536" s="51">
        <f>+'REPORTE MARZO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6" t="str">
        <f>IF('CED. GRAL POR REP. O MANTTO'!D543="","",'CED. GRAL POR REP. O MANTTO'!D543)</f>
        <v/>
      </c>
      <c r="E537" s="356"/>
      <c r="F537" s="30" t="str">
        <f>IF('CED. GRAL POR REP. O MANTTO'!E543="","",'CED. GRAL POR REP. O MANTTO'!E543)</f>
        <v/>
      </c>
      <c r="G537" s="55" t="str">
        <f>IF('CED. GRAL POR REP. O MANTTO'!F543="","",'CED. GRAL POR REP. O MANTTO'!F543)</f>
        <v/>
      </c>
      <c r="H537" s="74">
        <f>+'REPORTE MARZO IMROM'!M537</f>
        <v>0</v>
      </c>
      <c r="I537" s="31"/>
      <c r="J537" s="31"/>
      <c r="K537" s="31"/>
      <c r="L537" s="22">
        <f t="shared" si="25"/>
        <v>0</v>
      </c>
      <c r="M537" s="22">
        <f t="shared" si="26"/>
        <v>0</v>
      </c>
      <c r="N537" s="72">
        <f>+'REPORTE MARZO IMROM'!N537</f>
        <v>0</v>
      </c>
      <c r="O537" s="43"/>
      <c r="P537" s="44"/>
      <c r="Q537" s="51">
        <f>+'REPORTE MARZO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6" t="str">
        <f>IF('CED. GRAL POR REP. O MANTTO'!D544="","",'CED. GRAL POR REP. O MANTTO'!D544)</f>
        <v/>
      </c>
      <c r="E538" s="356"/>
      <c r="F538" s="30" t="str">
        <f>IF('CED. GRAL POR REP. O MANTTO'!E544="","",'CED. GRAL POR REP. O MANTTO'!E544)</f>
        <v/>
      </c>
      <c r="G538" s="55" t="str">
        <f>IF('CED. GRAL POR REP. O MANTTO'!F544="","",'CED. GRAL POR REP. O MANTTO'!F544)</f>
        <v/>
      </c>
      <c r="H538" s="74">
        <f>+'REPORTE MARZO IMROM'!M538</f>
        <v>0</v>
      </c>
      <c r="I538" s="31"/>
      <c r="J538" s="31"/>
      <c r="K538" s="31"/>
      <c r="L538" s="22">
        <f t="shared" si="25"/>
        <v>0</v>
      </c>
      <c r="M538" s="22">
        <f t="shared" si="26"/>
        <v>0</v>
      </c>
      <c r="N538" s="72">
        <f>+'REPORTE MARZO IMROM'!N538</f>
        <v>0</v>
      </c>
      <c r="O538" s="43"/>
      <c r="P538" s="44"/>
      <c r="Q538" s="51">
        <f>+'REPORTE MARZO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6" t="str">
        <f>IF('CED. GRAL POR REP. O MANTTO'!D545="","",'CED. GRAL POR REP. O MANTTO'!D545)</f>
        <v/>
      </c>
      <c r="E539" s="356"/>
      <c r="F539" s="30" t="str">
        <f>IF('CED. GRAL POR REP. O MANTTO'!E545="","",'CED. GRAL POR REP. O MANTTO'!E545)</f>
        <v/>
      </c>
      <c r="G539" s="55" t="str">
        <f>IF('CED. GRAL POR REP. O MANTTO'!F545="","",'CED. GRAL POR REP. O MANTTO'!F545)</f>
        <v/>
      </c>
      <c r="H539" s="74">
        <f>+'REPORTE MARZO IMROM'!M539</f>
        <v>0</v>
      </c>
      <c r="I539" s="31"/>
      <c r="J539" s="31"/>
      <c r="K539" s="31"/>
      <c r="L539" s="22">
        <f t="shared" si="25"/>
        <v>0</v>
      </c>
      <c r="M539" s="22">
        <f t="shared" si="26"/>
        <v>0</v>
      </c>
      <c r="N539" s="72">
        <f>+'REPORTE MARZO IMROM'!N539</f>
        <v>0</v>
      </c>
      <c r="O539" s="43"/>
      <c r="P539" s="44"/>
      <c r="Q539" s="51">
        <f>+'REPORTE MARZO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6" t="str">
        <f>IF('CED. GRAL POR REP. O MANTTO'!D546="","",'CED. GRAL POR REP. O MANTTO'!D546)</f>
        <v/>
      </c>
      <c r="E540" s="356"/>
      <c r="F540" s="30" t="str">
        <f>IF('CED. GRAL POR REP. O MANTTO'!E546="","",'CED. GRAL POR REP. O MANTTO'!E546)</f>
        <v/>
      </c>
      <c r="G540" s="55" t="str">
        <f>IF('CED. GRAL POR REP. O MANTTO'!F546="","",'CED. GRAL POR REP. O MANTTO'!F546)</f>
        <v/>
      </c>
      <c r="H540" s="74">
        <f>+'REPORTE MARZO IMROM'!M540</f>
        <v>0</v>
      </c>
      <c r="I540" s="31"/>
      <c r="J540" s="31"/>
      <c r="K540" s="31"/>
      <c r="L540" s="22">
        <f t="shared" si="25"/>
        <v>0</v>
      </c>
      <c r="M540" s="22">
        <f t="shared" si="26"/>
        <v>0</v>
      </c>
      <c r="N540" s="72">
        <f>+'REPORTE MARZO IMROM'!N540</f>
        <v>0</v>
      </c>
      <c r="O540" s="43"/>
      <c r="P540" s="44"/>
      <c r="Q540" s="51">
        <f>+'REPORTE MARZO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6" t="str">
        <f>IF('CED. GRAL POR REP. O MANTTO'!D547="","",'CED. GRAL POR REP. O MANTTO'!D547)</f>
        <v/>
      </c>
      <c r="E541" s="356"/>
      <c r="F541" s="30" t="str">
        <f>IF('CED. GRAL POR REP. O MANTTO'!E547="","",'CED. GRAL POR REP. O MANTTO'!E547)</f>
        <v/>
      </c>
      <c r="G541" s="55" t="str">
        <f>IF('CED. GRAL POR REP. O MANTTO'!F547="","",'CED. GRAL POR REP. O MANTTO'!F547)</f>
        <v/>
      </c>
      <c r="H541" s="74">
        <f>+'REPORTE MARZO IMROM'!M541</f>
        <v>0</v>
      </c>
      <c r="I541" s="31"/>
      <c r="J541" s="31"/>
      <c r="K541" s="31"/>
      <c r="L541" s="22">
        <f t="shared" si="25"/>
        <v>0</v>
      </c>
      <c r="M541" s="22">
        <f t="shared" si="26"/>
        <v>0</v>
      </c>
      <c r="N541" s="72">
        <f>+'REPORTE MARZO IMROM'!N541</f>
        <v>0</v>
      </c>
      <c r="O541" s="43"/>
      <c r="P541" s="44"/>
      <c r="Q541" s="51">
        <f>+'REPORTE MARZO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6" t="str">
        <f>IF('CED. GRAL POR REP. O MANTTO'!D548="","",'CED. GRAL POR REP. O MANTTO'!D548)</f>
        <v/>
      </c>
      <c r="E542" s="356"/>
      <c r="F542" s="30" t="str">
        <f>IF('CED. GRAL POR REP. O MANTTO'!E548="","",'CED. GRAL POR REP. O MANTTO'!E548)</f>
        <v/>
      </c>
      <c r="G542" s="55" t="str">
        <f>IF('CED. GRAL POR REP. O MANTTO'!F548="","",'CED. GRAL POR REP. O MANTTO'!F548)</f>
        <v/>
      </c>
      <c r="H542" s="74">
        <f>+'REPORTE MARZO IMROM'!M542</f>
        <v>0</v>
      </c>
      <c r="I542" s="31"/>
      <c r="J542" s="31"/>
      <c r="K542" s="31"/>
      <c r="L542" s="22">
        <f t="shared" si="25"/>
        <v>0</v>
      </c>
      <c r="M542" s="22">
        <f t="shared" si="26"/>
        <v>0</v>
      </c>
      <c r="N542" s="72">
        <f>+'REPORTE MARZO IMROM'!N542</f>
        <v>0</v>
      </c>
      <c r="O542" s="43"/>
      <c r="P542" s="44"/>
      <c r="Q542" s="51">
        <f>+'REPORTE MARZO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6" t="str">
        <f>IF('CED. GRAL POR REP. O MANTTO'!D549="","",'CED. GRAL POR REP. O MANTTO'!D549)</f>
        <v/>
      </c>
      <c r="E543" s="356"/>
      <c r="F543" s="30" t="str">
        <f>IF('CED. GRAL POR REP. O MANTTO'!E549="","",'CED. GRAL POR REP. O MANTTO'!E549)</f>
        <v/>
      </c>
      <c r="G543" s="55" t="str">
        <f>IF('CED. GRAL POR REP. O MANTTO'!F549="","",'CED. GRAL POR REP. O MANTTO'!F549)</f>
        <v/>
      </c>
      <c r="H543" s="74">
        <f>+'REPORTE MARZO IMROM'!M543</f>
        <v>0</v>
      </c>
      <c r="I543" s="31"/>
      <c r="J543" s="31"/>
      <c r="K543" s="31"/>
      <c r="L543" s="22">
        <f t="shared" si="25"/>
        <v>0</v>
      </c>
      <c r="M543" s="22">
        <f t="shared" si="26"/>
        <v>0</v>
      </c>
      <c r="N543" s="72">
        <f>+'REPORTE MARZO IMROM'!N543</f>
        <v>0</v>
      </c>
      <c r="O543" s="43"/>
      <c r="P543" s="44"/>
      <c r="Q543" s="51">
        <f>+'REPORTE MARZO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6" t="str">
        <f>IF('CED. GRAL POR REP. O MANTTO'!D550="","",'CED. GRAL POR REP. O MANTTO'!D550)</f>
        <v/>
      </c>
      <c r="E544" s="356"/>
      <c r="F544" s="30" t="str">
        <f>IF('CED. GRAL POR REP. O MANTTO'!E550="","",'CED. GRAL POR REP. O MANTTO'!E550)</f>
        <v/>
      </c>
      <c r="G544" s="55" t="str">
        <f>IF('CED. GRAL POR REP. O MANTTO'!F550="","",'CED. GRAL POR REP. O MANTTO'!F550)</f>
        <v/>
      </c>
      <c r="H544" s="74">
        <f>+'REPORTE MARZO IMROM'!M544</f>
        <v>0</v>
      </c>
      <c r="I544" s="31"/>
      <c r="J544" s="31"/>
      <c r="K544" s="31"/>
      <c r="L544" s="22">
        <f t="shared" si="25"/>
        <v>0</v>
      </c>
      <c r="M544" s="22">
        <f t="shared" si="26"/>
        <v>0</v>
      </c>
      <c r="N544" s="72">
        <f>+'REPORTE MARZO IMROM'!N544</f>
        <v>0</v>
      </c>
      <c r="O544" s="43"/>
      <c r="P544" s="44"/>
      <c r="Q544" s="51">
        <f>+'REPORTE MARZO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6" t="str">
        <f>IF('CED. GRAL POR REP. O MANTTO'!D551="","",'CED. GRAL POR REP. O MANTTO'!D551)</f>
        <v/>
      </c>
      <c r="E545" s="356"/>
      <c r="F545" s="30" t="str">
        <f>IF('CED. GRAL POR REP. O MANTTO'!E551="","",'CED. GRAL POR REP. O MANTTO'!E551)</f>
        <v/>
      </c>
      <c r="G545" s="55" t="str">
        <f>IF('CED. GRAL POR REP. O MANTTO'!F551="","",'CED. GRAL POR REP. O MANTTO'!F551)</f>
        <v/>
      </c>
      <c r="H545" s="74">
        <f>+'REPORTE MARZO IMROM'!M545</f>
        <v>0</v>
      </c>
      <c r="I545" s="31"/>
      <c r="J545" s="31"/>
      <c r="K545" s="31"/>
      <c r="L545" s="22">
        <f t="shared" si="25"/>
        <v>0</v>
      </c>
      <c r="M545" s="22">
        <f t="shared" si="26"/>
        <v>0</v>
      </c>
      <c r="N545" s="72">
        <f>+'REPORTE MARZO IMROM'!N545</f>
        <v>0</v>
      </c>
      <c r="O545" s="43"/>
      <c r="P545" s="44"/>
      <c r="Q545" s="51">
        <f>+'REPORTE MARZO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6" t="str">
        <f>IF('CED. GRAL POR REP. O MANTTO'!D552="","",'CED. GRAL POR REP. O MANTTO'!D552)</f>
        <v/>
      </c>
      <c r="E546" s="356"/>
      <c r="F546" s="30" t="str">
        <f>IF('CED. GRAL POR REP. O MANTTO'!E552="","",'CED. GRAL POR REP. O MANTTO'!E552)</f>
        <v/>
      </c>
      <c r="G546" s="55" t="str">
        <f>IF('CED. GRAL POR REP. O MANTTO'!F552="","",'CED. GRAL POR REP. O MANTTO'!F552)</f>
        <v/>
      </c>
      <c r="H546" s="74">
        <f>+'REPORTE MARZO IMROM'!M546</f>
        <v>0</v>
      </c>
      <c r="I546" s="31"/>
      <c r="J546" s="31"/>
      <c r="K546" s="31"/>
      <c r="L546" s="22">
        <f t="shared" si="25"/>
        <v>0</v>
      </c>
      <c r="M546" s="22">
        <f t="shared" si="26"/>
        <v>0</v>
      </c>
      <c r="N546" s="72">
        <f>+'REPORTE MARZO IMROM'!N546</f>
        <v>0</v>
      </c>
      <c r="O546" s="43"/>
      <c r="P546" s="44"/>
      <c r="Q546" s="51">
        <f>+'REPORTE MARZO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6" t="str">
        <f>IF('CED. GRAL POR REP. O MANTTO'!D553="","",'CED. GRAL POR REP. O MANTTO'!D553)</f>
        <v/>
      </c>
      <c r="E547" s="356"/>
      <c r="F547" s="30" t="str">
        <f>IF('CED. GRAL POR REP. O MANTTO'!E553="","",'CED. GRAL POR REP. O MANTTO'!E553)</f>
        <v/>
      </c>
      <c r="G547" s="55" t="str">
        <f>IF('CED. GRAL POR REP. O MANTTO'!F553="","",'CED. GRAL POR REP. O MANTTO'!F553)</f>
        <v/>
      </c>
      <c r="H547" s="74">
        <f>+'REPORTE MARZO IMROM'!M547</f>
        <v>0</v>
      </c>
      <c r="I547" s="31"/>
      <c r="J547" s="31"/>
      <c r="K547" s="31"/>
      <c r="L547" s="22">
        <f t="shared" si="25"/>
        <v>0</v>
      </c>
      <c r="M547" s="22">
        <f t="shared" si="26"/>
        <v>0</v>
      </c>
      <c r="N547" s="72">
        <f>+'REPORTE MARZO IMROM'!N547</f>
        <v>0</v>
      </c>
      <c r="O547" s="43"/>
      <c r="P547" s="44"/>
      <c r="Q547" s="51">
        <f>+'REPORTE MARZO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6" t="str">
        <f>IF('CED. GRAL POR REP. O MANTTO'!D554="","",'CED. GRAL POR REP. O MANTTO'!D554)</f>
        <v/>
      </c>
      <c r="E548" s="356"/>
      <c r="F548" s="30" t="str">
        <f>IF('CED. GRAL POR REP. O MANTTO'!E554="","",'CED. GRAL POR REP. O MANTTO'!E554)</f>
        <v/>
      </c>
      <c r="G548" s="55" t="str">
        <f>IF('CED. GRAL POR REP. O MANTTO'!F554="","",'CED. GRAL POR REP. O MANTTO'!F554)</f>
        <v/>
      </c>
      <c r="H548" s="74">
        <f>+'REPORTE MARZO IMROM'!M548</f>
        <v>0</v>
      </c>
      <c r="I548" s="31"/>
      <c r="J548" s="31"/>
      <c r="K548" s="31"/>
      <c r="L548" s="22">
        <f t="shared" si="25"/>
        <v>0</v>
      </c>
      <c r="M548" s="22">
        <f t="shared" si="26"/>
        <v>0</v>
      </c>
      <c r="N548" s="72">
        <f>+'REPORTE MARZO IMROM'!N548</f>
        <v>0</v>
      </c>
      <c r="O548" s="43"/>
      <c r="P548" s="44"/>
      <c r="Q548" s="51">
        <f>+'REPORTE MARZO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6" t="str">
        <f>IF('CED. GRAL POR REP. O MANTTO'!D555="","",'CED. GRAL POR REP. O MANTTO'!D555)</f>
        <v/>
      </c>
      <c r="E549" s="356"/>
      <c r="F549" s="30" t="str">
        <f>IF('CED. GRAL POR REP. O MANTTO'!E555="","",'CED. GRAL POR REP. O MANTTO'!E555)</f>
        <v/>
      </c>
      <c r="G549" s="55" t="str">
        <f>IF('CED. GRAL POR REP. O MANTTO'!F555="","",'CED. GRAL POR REP. O MANTTO'!F555)</f>
        <v/>
      </c>
      <c r="H549" s="74">
        <f>+'REPORTE MARZO IMROM'!M549</f>
        <v>0</v>
      </c>
      <c r="I549" s="31"/>
      <c r="J549" s="31"/>
      <c r="K549" s="31"/>
      <c r="L549" s="22">
        <f t="shared" si="25"/>
        <v>0</v>
      </c>
      <c r="M549" s="22">
        <f t="shared" si="26"/>
        <v>0</v>
      </c>
      <c r="N549" s="72">
        <f>+'REPORTE MARZO IMROM'!N549</f>
        <v>0</v>
      </c>
      <c r="O549" s="43"/>
      <c r="P549" s="44"/>
      <c r="Q549" s="51">
        <f>+'REPORTE MARZO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6" t="str">
        <f>IF('CED. GRAL POR REP. O MANTTO'!D556="","",'CED. GRAL POR REP. O MANTTO'!D556)</f>
        <v/>
      </c>
      <c r="E550" s="356"/>
      <c r="F550" s="30" t="str">
        <f>IF('CED. GRAL POR REP. O MANTTO'!E556="","",'CED. GRAL POR REP. O MANTTO'!E556)</f>
        <v/>
      </c>
      <c r="G550" s="55" t="str">
        <f>IF('CED. GRAL POR REP. O MANTTO'!F556="","",'CED. GRAL POR REP. O MANTTO'!F556)</f>
        <v/>
      </c>
      <c r="H550" s="74">
        <f>+'REPORTE MARZO IMROM'!M550</f>
        <v>0</v>
      </c>
      <c r="I550" s="31"/>
      <c r="J550" s="31"/>
      <c r="K550" s="31"/>
      <c r="L550" s="22">
        <f t="shared" si="25"/>
        <v>0</v>
      </c>
      <c r="M550" s="22">
        <f t="shared" si="26"/>
        <v>0</v>
      </c>
      <c r="N550" s="72">
        <f>+'REPORTE MARZO IMROM'!N550</f>
        <v>0</v>
      </c>
      <c r="O550" s="43"/>
      <c r="P550" s="44"/>
      <c r="Q550" s="51">
        <f>+'REPORTE MARZO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6" t="str">
        <f>IF('CED. GRAL POR REP. O MANTTO'!D557="","",'CED. GRAL POR REP. O MANTTO'!D557)</f>
        <v/>
      </c>
      <c r="E551" s="356"/>
      <c r="F551" s="30" t="str">
        <f>IF('CED. GRAL POR REP. O MANTTO'!E557="","",'CED. GRAL POR REP. O MANTTO'!E557)</f>
        <v/>
      </c>
      <c r="G551" s="55" t="str">
        <f>IF('CED. GRAL POR REP. O MANTTO'!F557="","",'CED. GRAL POR REP. O MANTTO'!F557)</f>
        <v/>
      </c>
      <c r="H551" s="74">
        <f>+'REPORTE MARZO IMROM'!M551</f>
        <v>0</v>
      </c>
      <c r="I551" s="31"/>
      <c r="J551" s="31"/>
      <c r="K551" s="31"/>
      <c r="L551" s="22">
        <f t="shared" si="25"/>
        <v>0</v>
      </c>
      <c r="M551" s="22">
        <f t="shared" si="26"/>
        <v>0</v>
      </c>
      <c r="N551" s="72">
        <f>+'REPORTE MARZO IMROM'!N551</f>
        <v>0</v>
      </c>
      <c r="O551" s="43"/>
      <c r="P551" s="44"/>
      <c r="Q551" s="51">
        <f>+'REPORTE MARZO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6" t="str">
        <f>IF('CED. GRAL POR REP. O MANTTO'!D558="","",'CED. GRAL POR REP. O MANTTO'!D558)</f>
        <v/>
      </c>
      <c r="E552" s="356"/>
      <c r="F552" s="30" t="str">
        <f>IF('CED. GRAL POR REP. O MANTTO'!E558="","",'CED. GRAL POR REP. O MANTTO'!E558)</f>
        <v/>
      </c>
      <c r="G552" s="55" t="str">
        <f>IF('CED. GRAL POR REP. O MANTTO'!F558="","",'CED. GRAL POR REP. O MANTTO'!F558)</f>
        <v/>
      </c>
      <c r="H552" s="74">
        <f>+'REPORTE MARZO IMROM'!M552</f>
        <v>0</v>
      </c>
      <c r="I552" s="31"/>
      <c r="J552" s="31"/>
      <c r="K552" s="31"/>
      <c r="L552" s="22">
        <f t="shared" si="25"/>
        <v>0</v>
      </c>
      <c r="M552" s="22">
        <f t="shared" si="26"/>
        <v>0</v>
      </c>
      <c r="N552" s="72">
        <f>+'REPORTE MARZO IMROM'!N552</f>
        <v>0</v>
      </c>
      <c r="O552" s="43"/>
      <c r="P552" s="44"/>
      <c r="Q552" s="51">
        <f>+'REPORTE MARZO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6" t="str">
        <f>IF('CED. GRAL POR REP. O MANTTO'!D559="","",'CED. GRAL POR REP. O MANTTO'!D559)</f>
        <v/>
      </c>
      <c r="E553" s="356"/>
      <c r="F553" s="30" t="str">
        <f>IF('CED. GRAL POR REP. O MANTTO'!E559="","",'CED. GRAL POR REP. O MANTTO'!E559)</f>
        <v/>
      </c>
      <c r="G553" s="55" t="str">
        <f>IF('CED. GRAL POR REP. O MANTTO'!F559="","",'CED. GRAL POR REP. O MANTTO'!F559)</f>
        <v/>
      </c>
      <c r="H553" s="74">
        <f>+'REPORTE MARZO IMROM'!M553</f>
        <v>0</v>
      </c>
      <c r="I553" s="31"/>
      <c r="J553" s="31"/>
      <c r="K553" s="31"/>
      <c r="L553" s="22">
        <f t="shared" si="25"/>
        <v>0</v>
      </c>
      <c r="M553" s="22">
        <f t="shared" si="26"/>
        <v>0</v>
      </c>
      <c r="N553" s="72">
        <f>+'REPORTE MARZO IMROM'!N553</f>
        <v>0</v>
      </c>
      <c r="O553" s="43"/>
      <c r="P553" s="44"/>
      <c r="Q553" s="51">
        <f>+'REPORTE MARZO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6" t="str">
        <f>IF('CED. GRAL POR REP. O MANTTO'!D560="","",'CED. GRAL POR REP. O MANTTO'!D560)</f>
        <v/>
      </c>
      <c r="E554" s="356"/>
      <c r="F554" s="30" t="str">
        <f>IF('CED. GRAL POR REP. O MANTTO'!E560="","",'CED. GRAL POR REP. O MANTTO'!E560)</f>
        <v/>
      </c>
      <c r="G554" s="55" t="str">
        <f>IF('CED. GRAL POR REP. O MANTTO'!F560="","",'CED. GRAL POR REP. O MANTTO'!F560)</f>
        <v/>
      </c>
      <c r="H554" s="74">
        <f>+'REPORTE MARZO IMROM'!M554</f>
        <v>0</v>
      </c>
      <c r="I554" s="31"/>
      <c r="J554" s="31"/>
      <c r="K554" s="31"/>
      <c r="L554" s="22">
        <f t="shared" si="25"/>
        <v>0</v>
      </c>
      <c r="M554" s="22">
        <f t="shared" si="26"/>
        <v>0</v>
      </c>
      <c r="N554" s="72">
        <f>+'REPORTE MARZO IMROM'!N554</f>
        <v>0</v>
      </c>
      <c r="O554" s="43"/>
      <c r="P554" s="44"/>
      <c r="Q554" s="51">
        <f>+'REPORTE MARZO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6" t="str">
        <f>IF('CED. GRAL POR REP. O MANTTO'!D561="","",'CED. GRAL POR REP. O MANTTO'!D561)</f>
        <v/>
      </c>
      <c r="E555" s="356"/>
      <c r="F555" s="30" t="str">
        <f>IF('CED. GRAL POR REP. O MANTTO'!E561="","",'CED. GRAL POR REP. O MANTTO'!E561)</f>
        <v/>
      </c>
      <c r="G555" s="55" t="str">
        <f>IF('CED. GRAL POR REP. O MANTTO'!F561="","",'CED. GRAL POR REP. O MANTTO'!F561)</f>
        <v/>
      </c>
      <c r="H555" s="74">
        <f>+'REPORTE MARZO IMROM'!M555</f>
        <v>0</v>
      </c>
      <c r="I555" s="31"/>
      <c r="J555" s="31"/>
      <c r="K555" s="31"/>
      <c r="L555" s="22">
        <f t="shared" si="25"/>
        <v>0</v>
      </c>
      <c r="M555" s="22">
        <f t="shared" si="26"/>
        <v>0</v>
      </c>
      <c r="N555" s="72">
        <f>+'REPORTE MARZO IMROM'!N555</f>
        <v>0</v>
      </c>
      <c r="O555" s="43"/>
      <c r="P555" s="44"/>
      <c r="Q555" s="51">
        <f>+'REPORTE MARZO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6" t="str">
        <f>IF('CED. GRAL POR REP. O MANTTO'!D562="","",'CED. GRAL POR REP. O MANTTO'!D562)</f>
        <v/>
      </c>
      <c r="E556" s="356"/>
      <c r="F556" s="30" t="str">
        <f>IF('CED. GRAL POR REP. O MANTTO'!E562="","",'CED. GRAL POR REP. O MANTTO'!E562)</f>
        <v/>
      </c>
      <c r="G556" s="55" t="str">
        <f>IF('CED. GRAL POR REP. O MANTTO'!F562="","",'CED. GRAL POR REP. O MANTTO'!F562)</f>
        <v/>
      </c>
      <c r="H556" s="74">
        <f>+'REPORTE MARZO IMROM'!M556</f>
        <v>0</v>
      </c>
      <c r="I556" s="31"/>
      <c r="J556" s="31"/>
      <c r="K556" s="31"/>
      <c r="L556" s="22">
        <f t="shared" si="25"/>
        <v>0</v>
      </c>
      <c r="M556" s="22">
        <f t="shared" si="26"/>
        <v>0</v>
      </c>
      <c r="N556" s="72">
        <f>+'REPORTE MARZO IMROM'!N556</f>
        <v>0</v>
      </c>
      <c r="O556" s="43"/>
      <c r="P556" s="44"/>
      <c r="Q556" s="51">
        <f>+'REPORTE MARZO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6" t="str">
        <f>IF('CED. GRAL POR REP. O MANTTO'!D563="","",'CED. GRAL POR REP. O MANTTO'!D563)</f>
        <v/>
      </c>
      <c r="E557" s="356"/>
      <c r="F557" s="30" t="str">
        <f>IF('CED. GRAL POR REP. O MANTTO'!E563="","",'CED. GRAL POR REP. O MANTTO'!E563)</f>
        <v/>
      </c>
      <c r="G557" s="55" t="str">
        <f>IF('CED. GRAL POR REP. O MANTTO'!F563="","",'CED. GRAL POR REP. O MANTTO'!F563)</f>
        <v/>
      </c>
      <c r="H557" s="74">
        <f>+'REPORTE MARZO IMROM'!M557</f>
        <v>0</v>
      </c>
      <c r="I557" s="31"/>
      <c r="J557" s="31"/>
      <c r="K557" s="31"/>
      <c r="L557" s="22">
        <f t="shared" si="25"/>
        <v>0</v>
      </c>
      <c r="M557" s="22">
        <f t="shared" si="26"/>
        <v>0</v>
      </c>
      <c r="N557" s="72">
        <f>+'REPORTE MARZO IMROM'!N557</f>
        <v>0</v>
      </c>
      <c r="O557" s="43"/>
      <c r="P557" s="44"/>
      <c r="Q557" s="51">
        <f>+'REPORTE MARZO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6" t="str">
        <f>IF('CED. GRAL POR REP. O MANTTO'!D564="","",'CED. GRAL POR REP. O MANTTO'!D564)</f>
        <v/>
      </c>
      <c r="E558" s="356"/>
      <c r="F558" s="30" t="str">
        <f>IF('CED. GRAL POR REP. O MANTTO'!E564="","",'CED. GRAL POR REP. O MANTTO'!E564)</f>
        <v/>
      </c>
      <c r="G558" s="55" t="str">
        <f>IF('CED. GRAL POR REP. O MANTTO'!F564="","",'CED. GRAL POR REP. O MANTTO'!F564)</f>
        <v/>
      </c>
      <c r="H558" s="74">
        <f>+'REPORTE MARZO IMROM'!M558</f>
        <v>0</v>
      </c>
      <c r="I558" s="31"/>
      <c r="J558" s="31"/>
      <c r="K558" s="31"/>
      <c r="L558" s="22">
        <f t="shared" si="25"/>
        <v>0</v>
      </c>
      <c r="M558" s="22">
        <f t="shared" si="26"/>
        <v>0</v>
      </c>
      <c r="N558" s="72">
        <f>+'REPORTE MARZO IMROM'!N558</f>
        <v>0</v>
      </c>
      <c r="O558" s="43"/>
      <c r="P558" s="44"/>
      <c r="Q558" s="51">
        <f>+'REPORTE MARZO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6" t="str">
        <f>IF('CED. GRAL POR REP. O MANTTO'!D565="","",'CED. GRAL POR REP. O MANTTO'!D565)</f>
        <v/>
      </c>
      <c r="E559" s="356"/>
      <c r="F559" s="30" t="str">
        <f>IF('CED. GRAL POR REP. O MANTTO'!E565="","",'CED. GRAL POR REP. O MANTTO'!E565)</f>
        <v/>
      </c>
      <c r="G559" s="55" t="str">
        <f>IF('CED. GRAL POR REP. O MANTTO'!F565="","",'CED. GRAL POR REP. O MANTTO'!F565)</f>
        <v/>
      </c>
      <c r="H559" s="74">
        <f>+'REPORTE MARZO IMROM'!M559</f>
        <v>0</v>
      </c>
      <c r="I559" s="31"/>
      <c r="J559" s="31"/>
      <c r="K559" s="31"/>
      <c r="L559" s="22">
        <f t="shared" si="25"/>
        <v>0</v>
      </c>
      <c r="M559" s="22">
        <f t="shared" si="26"/>
        <v>0</v>
      </c>
      <c r="N559" s="72">
        <f>+'REPORTE MARZO IMROM'!N559</f>
        <v>0</v>
      </c>
      <c r="O559" s="43"/>
      <c r="P559" s="44"/>
      <c r="Q559" s="51">
        <f>+'REPORTE MARZO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6" t="str">
        <f>IF('CED. GRAL POR REP. O MANTTO'!D566="","",'CED. GRAL POR REP. O MANTTO'!D566)</f>
        <v/>
      </c>
      <c r="E560" s="356"/>
      <c r="F560" s="30" t="str">
        <f>IF('CED. GRAL POR REP. O MANTTO'!E566="","",'CED. GRAL POR REP. O MANTTO'!E566)</f>
        <v/>
      </c>
      <c r="G560" s="55" t="str">
        <f>IF('CED. GRAL POR REP. O MANTTO'!F566="","",'CED. GRAL POR REP. O MANTTO'!F566)</f>
        <v/>
      </c>
      <c r="H560" s="74">
        <f>+'REPORTE MARZO IMROM'!M560</f>
        <v>0</v>
      </c>
      <c r="I560" s="31"/>
      <c r="J560" s="31"/>
      <c r="K560" s="31"/>
      <c r="L560" s="22">
        <f t="shared" si="25"/>
        <v>0</v>
      </c>
      <c r="M560" s="22">
        <f t="shared" si="26"/>
        <v>0</v>
      </c>
      <c r="N560" s="72">
        <f>+'REPORTE MARZO IMROM'!N560</f>
        <v>0</v>
      </c>
      <c r="O560" s="43"/>
      <c r="P560" s="44"/>
      <c r="Q560" s="51">
        <f>+'REPORTE MARZO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6" t="str">
        <f>IF('CED. GRAL POR REP. O MANTTO'!D567="","",'CED. GRAL POR REP. O MANTTO'!D567)</f>
        <v/>
      </c>
      <c r="E561" s="356"/>
      <c r="F561" s="30" t="str">
        <f>IF('CED. GRAL POR REP. O MANTTO'!E567="","",'CED. GRAL POR REP. O MANTTO'!E567)</f>
        <v/>
      </c>
      <c r="G561" s="55" t="str">
        <f>IF('CED. GRAL POR REP. O MANTTO'!F567="","",'CED. GRAL POR REP. O MANTTO'!F567)</f>
        <v/>
      </c>
      <c r="H561" s="74">
        <f>+'REPORTE MARZO IMROM'!M561</f>
        <v>0</v>
      </c>
      <c r="I561" s="31"/>
      <c r="J561" s="31"/>
      <c r="K561" s="31"/>
      <c r="L561" s="22">
        <f t="shared" si="25"/>
        <v>0</v>
      </c>
      <c r="M561" s="22">
        <f t="shared" si="26"/>
        <v>0</v>
      </c>
      <c r="N561" s="72">
        <f>+'REPORTE MARZO IMROM'!N561</f>
        <v>0</v>
      </c>
      <c r="O561" s="43"/>
      <c r="P561" s="44"/>
      <c r="Q561" s="51">
        <f>+'REPORTE MARZO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6" t="str">
        <f>IF('CED. GRAL POR REP. O MANTTO'!D568="","",'CED. GRAL POR REP. O MANTTO'!D568)</f>
        <v/>
      </c>
      <c r="E562" s="356"/>
      <c r="F562" s="30" t="str">
        <f>IF('CED. GRAL POR REP. O MANTTO'!E568="","",'CED. GRAL POR REP. O MANTTO'!E568)</f>
        <v/>
      </c>
      <c r="G562" s="55" t="str">
        <f>IF('CED. GRAL POR REP. O MANTTO'!F568="","",'CED. GRAL POR REP. O MANTTO'!F568)</f>
        <v/>
      </c>
      <c r="H562" s="74">
        <f>+'REPORTE MARZO IMROM'!M562</f>
        <v>0</v>
      </c>
      <c r="I562" s="31"/>
      <c r="J562" s="31"/>
      <c r="K562" s="31"/>
      <c r="L562" s="22">
        <f t="shared" si="25"/>
        <v>0</v>
      </c>
      <c r="M562" s="22">
        <f t="shared" si="26"/>
        <v>0</v>
      </c>
      <c r="N562" s="72">
        <f>+'REPORTE MARZO IMROM'!N562</f>
        <v>0</v>
      </c>
      <c r="O562" s="43"/>
      <c r="P562" s="44"/>
      <c r="Q562" s="51">
        <f>+'REPORTE MARZO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6" t="str">
        <f>IF('CED. GRAL POR REP. O MANTTO'!D569="","",'CED. GRAL POR REP. O MANTTO'!D569)</f>
        <v/>
      </c>
      <c r="E563" s="356"/>
      <c r="F563" s="30" t="str">
        <f>IF('CED. GRAL POR REP. O MANTTO'!E569="","",'CED. GRAL POR REP. O MANTTO'!E569)</f>
        <v/>
      </c>
      <c r="G563" s="55" t="str">
        <f>IF('CED. GRAL POR REP. O MANTTO'!F569="","",'CED. GRAL POR REP. O MANTTO'!F569)</f>
        <v/>
      </c>
      <c r="H563" s="74">
        <f>+'REPORTE MARZO IMROM'!M563</f>
        <v>0</v>
      </c>
      <c r="I563" s="31"/>
      <c r="J563" s="31"/>
      <c r="K563" s="31"/>
      <c r="L563" s="22">
        <f t="shared" si="25"/>
        <v>0</v>
      </c>
      <c r="M563" s="22">
        <f t="shared" si="26"/>
        <v>0</v>
      </c>
      <c r="N563" s="72">
        <f>+'REPORTE MARZO IMROM'!N563</f>
        <v>0</v>
      </c>
      <c r="O563" s="43"/>
      <c r="P563" s="44"/>
      <c r="Q563" s="51">
        <f>+'REPORTE MARZO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6" t="str">
        <f>IF('CED. GRAL POR REP. O MANTTO'!D570="","",'CED. GRAL POR REP. O MANTTO'!D570)</f>
        <v/>
      </c>
      <c r="E564" s="356"/>
      <c r="F564" s="30" t="str">
        <f>IF('CED. GRAL POR REP. O MANTTO'!E570="","",'CED. GRAL POR REP. O MANTTO'!E570)</f>
        <v/>
      </c>
      <c r="G564" s="55" t="str">
        <f>IF('CED. GRAL POR REP. O MANTTO'!F570="","",'CED. GRAL POR REP. O MANTTO'!F570)</f>
        <v/>
      </c>
      <c r="H564" s="74">
        <f>+'REPORTE MARZO IMROM'!M564</f>
        <v>0</v>
      </c>
      <c r="I564" s="31"/>
      <c r="J564" s="31"/>
      <c r="K564" s="31"/>
      <c r="L564" s="22">
        <f t="shared" si="25"/>
        <v>0</v>
      </c>
      <c r="M564" s="22">
        <f t="shared" si="26"/>
        <v>0</v>
      </c>
      <c r="N564" s="72">
        <f>+'REPORTE MARZO IMROM'!N564</f>
        <v>0</v>
      </c>
      <c r="O564" s="43"/>
      <c r="P564" s="44"/>
      <c r="Q564" s="51">
        <f>+'REPORTE MARZO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6" t="str">
        <f>IF('CED. GRAL POR REP. O MANTTO'!D571="","",'CED. GRAL POR REP. O MANTTO'!D571)</f>
        <v/>
      </c>
      <c r="E565" s="356"/>
      <c r="F565" s="30" t="str">
        <f>IF('CED. GRAL POR REP. O MANTTO'!E571="","",'CED. GRAL POR REP. O MANTTO'!E571)</f>
        <v/>
      </c>
      <c r="G565" s="55" t="str">
        <f>IF('CED. GRAL POR REP. O MANTTO'!F571="","",'CED. GRAL POR REP. O MANTTO'!F571)</f>
        <v/>
      </c>
      <c r="H565" s="74">
        <f>+'REPORTE MARZO IMROM'!M565</f>
        <v>0</v>
      </c>
      <c r="I565" s="31"/>
      <c r="J565" s="31"/>
      <c r="K565" s="31"/>
      <c r="L565" s="22">
        <f t="shared" si="25"/>
        <v>0</v>
      </c>
      <c r="M565" s="22">
        <f t="shared" si="26"/>
        <v>0</v>
      </c>
      <c r="N565" s="72">
        <f>+'REPORTE MARZO IMROM'!N565</f>
        <v>0</v>
      </c>
      <c r="O565" s="43"/>
      <c r="P565" s="44"/>
      <c r="Q565" s="51">
        <f>+'REPORTE MARZO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6" t="str">
        <f>IF('CED. GRAL POR REP. O MANTTO'!D572="","",'CED. GRAL POR REP. O MANTTO'!D572)</f>
        <v/>
      </c>
      <c r="E566" s="356"/>
      <c r="F566" s="30" t="str">
        <f>IF('CED. GRAL POR REP. O MANTTO'!E572="","",'CED. GRAL POR REP. O MANTTO'!E572)</f>
        <v/>
      </c>
      <c r="G566" s="55" t="str">
        <f>IF('CED. GRAL POR REP. O MANTTO'!F572="","",'CED. GRAL POR REP. O MANTTO'!F572)</f>
        <v/>
      </c>
      <c r="H566" s="74">
        <f>+'REPORTE MARZO IMROM'!M566</f>
        <v>0</v>
      </c>
      <c r="I566" s="31"/>
      <c r="J566" s="31"/>
      <c r="K566" s="31"/>
      <c r="L566" s="22">
        <f t="shared" si="25"/>
        <v>0</v>
      </c>
      <c r="M566" s="22">
        <f t="shared" si="26"/>
        <v>0</v>
      </c>
      <c r="N566" s="72">
        <f>+'REPORTE MARZO IMROM'!N566</f>
        <v>0</v>
      </c>
      <c r="O566" s="43"/>
      <c r="P566" s="44"/>
      <c r="Q566" s="51">
        <f>+'REPORTE MARZO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6" t="str">
        <f>IF('CED. GRAL POR REP. O MANTTO'!D573="","",'CED. GRAL POR REP. O MANTTO'!D573)</f>
        <v/>
      </c>
      <c r="E567" s="356"/>
      <c r="F567" s="30" t="str">
        <f>IF('CED. GRAL POR REP. O MANTTO'!E573="","",'CED. GRAL POR REP. O MANTTO'!E573)</f>
        <v/>
      </c>
      <c r="G567" s="55" t="str">
        <f>IF('CED. GRAL POR REP. O MANTTO'!F573="","",'CED. GRAL POR REP. O MANTTO'!F573)</f>
        <v/>
      </c>
      <c r="H567" s="74">
        <f>+'REPORTE MARZO IMROM'!M567</f>
        <v>0</v>
      </c>
      <c r="I567" s="31"/>
      <c r="J567" s="31"/>
      <c r="K567" s="31"/>
      <c r="L567" s="22">
        <f t="shared" si="25"/>
        <v>0</v>
      </c>
      <c r="M567" s="22">
        <f t="shared" si="26"/>
        <v>0</v>
      </c>
      <c r="N567" s="72">
        <f>+'REPORTE MARZO IMROM'!N567</f>
        <v>0</v>
      </c>
      <c r="O567" s="43"/>
      <c r="P567" s="44"/>
      <c r="Q567" s="51">
        <f>+'REPORTE MARZO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6" t="str">
        <f>IF('CED. GRAL POR REP. O MANTTO'!D574="","",'CED. GRAL POR REP. O MANTTO'!D574)</f>
        <v/>
      </c>
      <c r="E568" s="356"/>
      <c r="F568" s="30" t="str">
        <f>IF('CED. GRAL POR REP. O MANTTO'!E574="","",'CED. GRAL POR REP. O MANTTO'!E574)</f>
        <v/>
      </c>
      <c r="G568" s="55" t="str">
        <f>IF('CED. GRAL POR REP. O MANTTO'!F574="","",'CED. GRAL POR REP. O MANTTO'!F574)</f>
        <v/>
      </c>
      <c r="H568" s="74">
        <f>+'REPORTE MARZO IMROM'!M568</f>
        <v>0</v>
      </c>
      <c r="I568" s="31"/>
      <c r="J568" s="31"/>
      <c r="K568" s="31"/>
      <c r="L568" s="22">
        <f t="shared" si="25"/>
        <v>0</v>
      </c>
      <c r="M568" s="22">
        <f t="shared" si="26"/>
        <v>0</v>
      </c>
      <c r="N568" s="72">
        <f>+'REPORTE MARZO IMROM'!N568</f>
        <v>0</v>
      </c>
      <c r="O568" s="43"/>
      <c r="P568" s="44"/>
      <c r="Q568" s="51">
        <f>+'REPORTE MARZO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6" t="str">
        <f>IF('CED. GRAL POR REP. O MANTTO'!D575="","",'CED. GRAL POR REP. O MANTTO'!D575)</f>
        <v/>
      </c>
      <c r="E569" s="356"/>
      <c r="F569" s="30" t="str">
        <f>IF('CED. GRAL POR REP. O MANTTO'!E575="","",'CED. GRAL POR REP. O MANTTO'!E575)</f>
        <v/>
      </c>
      <c r="G569" s="55" t="str">
        <f>IF('CED. GRAL POR REP. O MANTTO'!F575="","",'CED. GRAL POR REP. O MANTTO'!F575)</f>
        <v/>
      </c>
      <c r="H569" s="74">
        <f>+'REPORTE MARZO IMROM'!M569</f>
        <v>0</v>
      </c>
      <c r="I569" s="31"/>
      <c r="J569" s="31"/>
      <c r="K569" s="31"/>
      <c r="L569" s="22">
        <f t="shared" si="25"/>
        <v>0</v>
      </c>
      <c r="M569" s="22">
        <f t="shared" si="26"/>
        <v>0</v>
      </c>
      <c r="N569" s="72">
        <f>+'REPORTE MARZO IMROM'!N569</f>
        <v>0</v>
      </c>
      <c r="O569" s="43"/>
      <c r="P569" s="44"/>
      <c r="Q569" s="51">
        <f>+'REPORTE MARZO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6" t="str">
        <f>IF('CED. GRAL POR REP. O MANTTO'!D576="","",'CED. GRAL POR REP. O MANTTO'!D576)</f>
        <v/>
      </c>
      <c r="E570" s="356"/>
      <c r="F570" s="30" t="str">
        <f>IF('CED. GRAL POR REP. O MANTTO'!E576="","",'CED. GRAL POR REP. O MANTTO'!E576)</f>
        <v/>
      </c>
      <c r="G570" s="55" t="str">
        <f>IF('CED. GRAL POR REP. O MANTTO'!F576="","",'CED. GRAL POR REP. O MANTTO'!F576)</f>
        <v/>
      </c>
      <c r="H570" s="74">
        <f>+'REPORTE MARZO IMROM'!M570</f>
        <v>0</v>
      </c>
      <c r="I570" s="31"/>
      <c r="J570" s="31"/>
      <c r="K570" s="31"/>
      <c r="L570" s="22">
        <f t="shared" si="25"/>
        <v>0</v>
      </c>
      <c r="M570" s="22">
        <f t="shared" si="26"/>
        <v>0</v>
      </c>
      <c r="N570" s="72">
        <f>+'REPORTE MARZO IMROM'!N570</f>
        <v>0</v>
      </c>
      <c r="O570" s="43"/>
      <c r="P570" s="44"/>
      <c r="Q570" s="51">
        <f>+'REPORTE MARZO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6" t="str">
        <f>IF('CED. GRAL POR REP. O MANTTO'!D577="","",'CED. GRAL POR REP. O MANTTO'!D577)</f>
        <v/>
      </c>
      <c r="E571" s="356"/>
      <c r="F571" s="30" t="str">
        <f>IF('CED. GRAL POR REP. O MANTTO'!E577="","",'CED. GRAL POR REP. O MANTTO'!E577)</f>
        <v/>
      </c>
      <c r="G571" s="55" t="str">
        <f>IF('CED. GRAL POR REP. O MANTTO'!F577="","",'CED. GRAL POR REP. O MANTTO'!F577)</f>
        <v/>
      </c>
      <c r="H571" s="74">
        <f>+'REPORTE MARZO IMROM'!M571</f>
        <v>0</v>
      </c>
      <c r="I571" s="31"/>
      <c r="J571" s="31"/>
      <c r="K571" s="31"/>
      <c r="L571" s="22">
        <f t="shared" si="25"/>
        <v>0</v>
      </c>
      <c r="M571" s="22">
        <f t="shared" si="26"/>
        <v>0</v>
      </c>
      <c r="N571" s="72">
        <f>+'REPORTE MARZO IMROM'!N571</f>
        <v>0</v>
      </c>
      <c r="O571" s="43"/>
      <c r="P571" s="44"/>
      <c r="Q571" s="51">
        <f>+'REPORTE MARZO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6" t="str">
        <f>IF('CED. GRAL POR REP. O MANTTO'!D578="","",'CED. GRAL POR REP. O MANTTO'!D578)</f>
        <v/>
      </c>
      <c r="E572" s="356"/>
      <c r="F572" s="30" t="str">
        <f>IF('CED. GRAL POR REP. O MANTTO'!E578="","",'CED. GRAL POR REP. O MANTTO'!E578)</f>
        <v/>
      </c>
      <c r="G572" s="55" t="str">
        <f>IF('CED. GRAL POR REP. O MANTTO'!F578="","",'CED. GRAL POR REP. O MANTTO'!F578)</f>
        <v/>
      </c>
      <c r="H572" s="74">
        <f>+'REPORTE MARZO IMROM'!M572</f>
        <v>0</v>
      </c>
      <c r="I572" s="31"/>
      <c r="J572" s="31"/>
      <c r="K572" s="31"/>
      <c r="L572" s="22">
        <f t="shared" si="25"/>
        <v>0</v>
      </c>
      <c r="M572" s="22">
        <f t="shared" si="26"/>
        <v>0</v>
      </c>
      <c r="N572" s="72">
        <f>+'REPORTE MARZO IMROM'!N572</f>
        <v>0</v>
      </c>
      <c r="O572" s="43"/>
      <c r="P572" s="44"/>
      <c r="Q572" s="51">
        <f>+'REPORTE MARZO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6" t="str">
        <f>IF('CED. GRAL POR REP. O MANTTO'!D579="","",'CED. GRAL POR REP. O MANTTO'!D579)</f>
        <v/>
      </c>
      <c r="E573" s="356"/>
      <c r="F573" s="30" t="str">
        <f>IF('CED. GRAL POR REP. O MANTTO'!E579="","",'CED. GRAL POR REP. O MANTTO'!E579)</f>
        <v/>
      </c>
      <c r="G573" s="55" t="str">
        <f>IF('CED. GRAL POR REP. O MANTTO'!F579="","",'CED. GRAL POR REP. O MANTTO'!F579)</f>
        <v/>
      </c>
      <c r="H573" s="74">
        <f>+'REPORTE MARZO IMROM'!M573</f>
        <v>0</v>
      </c>
      <c r="I573" s="31"/>
      <c r="J573" s="31"/>
      <c r="K573" s="31"/>
      <c r="L573" s="22">
        <f t="shared" si="25"/>
        <v>0</v>
      </c>
      <c r="M573" s="22">
        <f t="shared" si="26"/>
        <v>0</v>
      </c>
      <c r="N573" s="72">
        <f>+'REPORTE MARZO IMROM'!N573</f>
        <v>0</v>
      </c>
      <c r="O573" s="43"/>
      <c r="P573" s="44"/>
      <c r="Q573" s="51">
        <f>+'REPORTE MARZO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6" t="str">
        <f>IF('CED. GRAL POR REP. O MANTTO'!D580="","",'CED. GRAL POR REP. O MANTTO'!D580)</f>
        <v/>
      </c>
      <c r="E574" s="356"/>
      <c r="F574" s="30" t="str">
        <f>IF('CED. GRAL POR REP. O MANTTO'!E580="","",'CED. GRAL POR REP. O MANTTO'!E580)</f>
        <v/>
      </c>
      <c r="G574" s="55" t="str">
        <f>IF('CED. GRAL POR REP. O MANTTO'!F580="","",'CED. GRAL POR REP. O MANTTO'!F580)</f>
        <v/>
      </c>
      <c r="H574" s="74">
        <f>+'REPORTE MARZO IMROM'!M574</f>
        <v>0</v>
      </c>
      <c r="I574" s="31"/>
      <c r="J574" s="31"/>
      <c r="K574" s="31"/>
      <c r="L574" s="22">
        <f t="shared" si="25"/>
        <v>0</v>
      </c>
      <c r="M574" s="22">
        <f t="shared" si="26"/>
        <v>0</v>
      </c>
      <c r="N574" s="72">
        <f>+'REPORTE MARZO IMROM'!N574</f>
        <v>0</v>
      </c>
      <c r="O574" s="43"/>
      <c r="P574" s="44"/>
      <c r="Q574" s="51">
        <f>+'REPORTE MARZO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6" t="str">
        <f>IF('CED. GRAL POR REP. O MANTTO'!D581="","",'CED. GRAL POR REP. O MANTTO'!D581)</f>
        <v/>
      </c>
      <c r="E575" s="356"/>
      <c r="F575" s="30" t="str">
        <f>IF('CED. GRAL POR REP. O MANTTO'!E581="","",'CED. GRAL POR REP. O MANTTO'!E581)</f>
        <v/>
      </c>
      <c r="G575" s="55" t="str">
        <f>IF('CED. GRAL POR REP. O MANTTO'!F581="","",'CED. GRAL POR REP. O MANTTO'!F581)</f>
        <v/>
      </c>
      <c r="H575" s="74">
        <f>+'REPORTE MARZO IMROM'!M575</f>
        <v>0</v>
      </c>
      <c r="I575" s="31"/>
      <c r="J575" s="31"/>
      <c r="K575" s="31"/>
      <c r="L575" s="22">
        <f t="shared" si="25"/>
        <v>0</v>
      </c>
      <c r="M575" s="22">
        <f t="shared" si="26"/>
        <v>0</v>
      </c>
      <c r="N575" s="72">
        <f>+'REPORTE MARZO IMROM'!N575</f>
        <v>0</v>
      </c>
      <c r="O575" s="43"/>
      <c r="P575" s="44"/>
      <c r="Q575" s="51">
        <f>+'REPORTE MARZO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6" t="str">
        <f>IF('CED. GRAL POR REP. O MANTTO'!D582="","",'CED. GRAL POR REP. O MANTTO'!D582)</f>
        <v/>
      </c>
      <c r="E576" s="356"/>
      <c r="F576" s="30" t="str">
        <f>IF('CED. GRAL POR REP. O MANTTO'!E582="","",'CED. GRAL POR REP. O MANTTO'!E582)</f>
        <v/>
      </c>
      <c r="G576" s="55" t="str">
        <f>IF('CED. GRAL POR REP. O MANTTO'!F582="","",'CED. GRAL POR REP. O MANTTO'!F582)</f>
        <v/>
      </c>
      <c r="H576" s="74">
        <f>+'REPORTE MARZO IMROM'!M576</f>
        <v>0</v>
      </c>
      <c r="I576" s="31"/>
      <c r="J576" s="31"/>
      <c r="K576" s="31"/>
      <c r="L576" s="22">
        <f t="shared" si="25"/>
        <v>0</v>
      </c>
      <c r="M576" s="22">
        <f t="shared" si="26"/>
        <v>0</v>
      </c>
      <c r="N576" s="72">
        <f>+'REPORTE MARZO IMROM'!N576</f>
        <v>0</v>
      </c>
      <c r="O576" s="43"/>
      <c r="P576" s="44"/>
      <c r="Q576" s="51">
        <f>+'REPORTE MARZO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6" t="str">
        <f>IF('CED. GRAL POR REP. O MANTTO'!D583="","",'CED. GRAL POR REP. O MANTTO'!D583)</f>
        <v/>
      </c>
      <c r="E577" s="356"/>
      <c r="F577" s="30" t="str">
        <f>IF('CED. GRAL POR REP. O MANTTO'!E583="","",'CED. GRAL POR REP. O MANTTO'!E583)</f>
        <v/>
      </c>
      <c r="G577" s="55" t="str">
        <f>IF('CED. GRAL POR REP. O MANTTO'!F583="","",'CED. GRAL POR REP. O MANTTO'!F583)</f>
        <v/>
      </c>
      <c r="H577" s="74">
        <f>+'REPORTE MARZO IMROM'!M577</f>
        <v>0</v>
      </c>
      <c r="I577" s="31"/>
      <c r="J577" s="31"/>
      <c r="K577" s="31"/>
      <c r="L577" s="22">
        <f t="shared" si="25"/>
        <v>0</v>
      </c>
      <c r="M577" s="22">
        <f t="shared" si="26"/>
        <v>0</v>
      </c>
      <c r="N577" s="72">
        <f>+'REPORTE MARZO IMROM'!N577</f>
        <v>0</v>
      </c>
      <c r="O577" s="43"/>
      <c r="P577" s="44"/>
      <c r="Q577" s="51">
        <f>+'REPORTE MARZO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6" t="str">
        <f>IF('CED. GRAL POR REP. O MANTTO'!D584="","",'CED. GRAL POR REP. O MANTTO'!D584)</f>
        <v/>
      </c>
      <c r="E578" s="356"/>
      <c r="F578" s="30" t="str">
        <f>IF('CED. GRAL POR REP. O MANTTO'!E584="","",'CED. GRAL POR REP. O MANTTO'!E584)</f>
        <v/>
      </c>
      <c r="G578" s="55" t="str">
        <f>IF('CED. GRAL POR REP. O MANTTO'!F584="","",'CED. GRAL POR REP. O MANTTO'!F584)</f>
        <v/>
      </c>
      <c r="H578" s="74">
        <f>+'REPORTE MARZO IMROM'!M578</f>
        <v>0</v>
      </c>
      <c r="I578" s="31"/>
      <c r="J578" s="31"/>
      <c r="K578" s="31"/>
      <c r="L578" s="22">
        <f t="shared" si="25"/>
        <v>0</v>
      </c>
      <c r="M578" s="22">
        <f t="shared" si="26"/>
        <v>0</v>
      </c>
      <c r="N578" s="72">
        <f>+'REPORTE MARZO IMROM'!N578</f>
        <v>0</v>
      </c>
      <c r="O578" s="43"/>
      <c r="P578" s="44"/>
      <c r="Q578" s="51">
        <f>+'REPORTE MARZO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6" t="str">
        <f>IF('CED. GRAL POR REP. O MANTTO'!D585="","",'CED. GRAL POR REP. O MANTTO'!D585)</f>
        <v/>
      </c>
      <c r="E579" s="356"/>
      <c r="F579" s="30" t="str">
        <f>IF('CED. GRAL POR REP. O MANTTO'!E585="","",'CED. GRAL POR REP. O MANTTO'!E585)</f>
        <v/>
      </c>
      <c r="G579" s="55" t="str">
        <f>IF('CED. GRAL POR REP. O MANTTO'!F585="","",'CED. GRAL POR REP. O MANTTO'!F585)</f>
        <v/>
      </c>
      <c r="H579" s="74">
        <f>+'REPORTE MARZO IMROM'!M579</f>
        <v>0</v>
      </c>
      <c r="I579" s="31"/>
      <c r="J579" s="31"/>
      <c r="K579" s="31"/>
      <c r="L579" s="22">
        <f t="shared" si="25"/>
        <v>0</v>
      </c>
      <c r="M579" s="22">
        <f t="shared" si="26"/>
        <v>0</v>
      </c>
      <c r="N579" s="72">
        <f>+'REPORTE MARZO IMROM'!N579</f>
        <v>0</v>
      </c>
      <c r="O579" s="43"/>
      <c r="P579" s="44"/>
      <c r="Q579" s="51">
        <f>+'REPORTE MARZO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6" t="str">
        <f>IF('CED. GRAL POR REP. O MANTTO'!D586="","",'CED. GRAL POR REP. O MANTTO'!D586)</f>
        <v/>
      </c>
      <c r="E580" s="356"/>
      <c r="F580" s="30" t="str">
        <f>IF('CED. GRAL POR REP. O MANTTO'!E586="","",'CED. GRAL POR REP. O MANTTO'!E586)</f>
        <v/>
      </c>
      <c r="G580" s="55" t="str">
        <f>IF('CED. GRAL POR REP. O MANTTO'!F586="","",'CED. GRAL POR REP. O MANTTO'!F586)</f>
        <v/>
      </c>
      <c r="H580" s="74">
        <f>+'REPORTE MARZO IMROM'!M580</f>
        <v>0</v>
      </c>
      <c r="I580" s="31"/>
      <c r="J580" s="31"/>
      <c r="K580" s="31"/>
      <c r="L580" s="22">
        <f t="shared" si="25"/>
        <v>0</v>
      </c>
      <c r="M580" s="22">
        <f t="shared" si="26"/>
        <v>0</v>
      </c>
      <c r="N580" s="72">
        <f>+'REPORTE MARZO IMROM'!N580</f>
        <v>0</v>
      </c>
      <c r="O580" s="43"/>
      <c r="P580" s="44"/>
      <c r="Q580" s="51">
        <f>+'REPORTE MARZO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6" t="str">
        <f>IF('CED. GRAL POR REP. O MANTTO'!D587="","",'CED. GRAL POR REP. O MANTTO'!D587)</f>
        <v/>
      </c>
      <c r="E581" s="356"/>
      <c r="F581" s="30" t="str">
        <f>IF('CED. GRAL POR REP. O MANTTO'!E587="","",'CED. GRAL POR REP. O MANTTO'!E587)</f>
        <v/>
      </c>
      <c r="G581" s="55" t="str">
        <f>IF('CED. GRAL POR REP. O MANTTO'!F587="","",'CED. GRAL POR REP. O MANTTO'!F587)</f>
        <v/>
      </c>
      <c r="H581" s="74">
        <f>+'REPORTE MARZO IMROM'!M581</f>
        <v>0</v>
      </c>
      <c r="I581" s="31"/>
      <c r="J581" s="31"/>
      <c r="K581" s="31"/>
      <c r="L581" s="22">
        <f t="shared" si="25"/>
        <v>0</v>
      </c>
      <c r="M581" s="22">
        <f t="shared" si="26"/>
        <v>0</v>
      </c>
      <c r="N581" s="72">
        <f>+'REPORTE MARZO IMROM'!N581</f>
        <v>0</v>
      </c>
      <c r="O581" s="43"/>
      <c r="P581" s="44"/>
      <c r="Q581" s="51">
        <f>+'REPORTE MARZO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6" t="str">
        <f>IF('CED. GRAL POR REP. O MANTTO'!D588="","",'CED. GRAL POR REP. O MANTTO'!D588)</f>
        <v/>
      </c>
      <c r="E582" s="356"/>
      <c r="F582" s="30" t="str">
        <f>IF('CED. GRAL POR REP. O MANTTO'!E588="","",'CED. GRAL POR REP. O MANTTO'!E588)</f>
        <v/>
      </c>
      <c r="G582" s="55" t="str">
        <f>IF('CED. GRAL POR REP. O MANTTO'!F588="","",'CED. GRAL POR REP. O MANTTO'!F588)</f>
        <v/>
      </c>
      <c r="H582" s="74">
        <f>+'REPORTE MARZO IMROM'!M582</f>
        <v>0</v>
      </c>
      <c r="I582" s="31"/>
      <c r="J582" s="31"/>
      <c r="K582" s="31"/>
      <c r="L582" s="22">
        <f t="shared" si="25"/>
        <v>0</v>
      </c>
      <c r="M582" s="22">
        <f t="shared" si="26"/>
        <v>0</v>
      </c>
      <c r="N582" s="72">
        <f>+'REPORTE MARZO IMROM'!N582</f>
        <v>0</v>
      </c>
      <c r="O582" s="43"/>
      <c r="P582" s="44"/>
      <c r="Q582" s="51">
        <f>+'REPORTE MARZO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6" t="str">
        <f>IF('CED. GRAL POR REP. O MANTTO'!D589="","",'CED. GRAL POR REP. O MANTTO'!D589)</f>
        <v/>
      </c>
      <c r="E583" s="356"/>
      <c r="F583" s="30" t="str">
        <f>IF('CED. GRAL POR REP. O MANTTO'!E589="","",'CED. GRAL POR REP. O MANTTO'!E589)</f>
        <v/>
      </c>
      <c r="G583" s="55" t="str">
        <f>IF('CED. GRAL POR REP. O MANTTO'!F589="","",'CED. GRAL POR REP. O MANTTO'!F589)</f>
        <v/>
      </c>
      <c r="H583" s="74">
        <f>+'REPORTE MARZO IMROM'!M583</f>
        <v>0</v>
      </c>
      <c r="I583" s="31"/>
      <c r="J583" s="31"/>
      <c r="K583" s="31"/>
      <c r="L583" s="22">
        <f t="shared" si="25"/>
        <v>0</v>
      </c>
      <c r="M583" s="22">
        <f t="shared" si="26"/>
        <v>0</v>
      </c>
      <c r="N583" s="72">
        <f>+'REPORTE MARZO IMROM'!N583</f>
        <v>0</v>
      </c>
      <c r="O583" s="43"/>
      <c r="P583" s="44"/>
      <c r="Q583" s="51">
        <f>+'REPORTE MARZO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6" t="str">
        <f>IF('CED. GRAL POR REP. O MANTTO'!D590="","",'CED. GRAL POR REP. O MANTTO'!D590)</f>
        <v/>
      </c>
      <c r="E584" s="356"/>
      <c r="F584" s="30" t="str">
        <f>IF('CED. GRAL POR REP. O MANTTO'!E590="","",'CED. GRAL POR REP. O MANTTO'!E590)</f>
        <v/>
      </c>
      <c r="G584" s="55" t="str">
        <f>IF('CED. GRAL POR REP. O MANTTO'!F590="","",'CED. GRAL POR REP. O MANTTO'!F590)</f>
        <v/>
      </c>
      <c r="H584" s="74">
        <f>+'REPORTE MARZO IMROM'!M584</f>
        <v>0</v>
      </c>
      <c r="I584" s="31"/>
      <c r="J584" s="31"/>
      <c r="K584" s="31"/>
      <c r="L584" s="22">
        <f t="shared" si="25"/>
        <v>0</v>
      </c>
      <c r="M584" s="22">
        <f t="shared" si="26"/>
        <v>0</v>
      </c>
      <c r="N584" s="72">
        <f>+'REPORTE MARZO IMROM'!N584</f>
        <v>0</v>
      </c>
      <c r="O584" s="43"/>
      <c r="P584" s="44"/>
      <c r="Q584" s="51">
        <f>+'REPORTE MARZO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6" t="str">
        <f>IF('CED. GRAL POR REP. O MANTTO'!D591="","",'CED. GRAL POR REP. O MANTTO'!D591)</f>
        <v/>
      </c>
      <c r="E585" s="356"/>
      <c r="F585" s="30" t="str">
        <f>IF('CED. GRAL POR REP. O MANTTO'!E591="","",'CED. GRAL POR REP. O MANTTO'!E591)</f>
        <v/>
      </c>
      <c r="G585" s="55" t="str">
        <f>IF('CED. GRAL POR REP. O MANTTO'!F591="","",'CED. GRAL POR REP. O MANTTO'!F591)</f>
        <v/>
      </c>
      <c r="H585" s="74">
        <f>+'REPORTE MARZO IMROM'!M585</f>
        <v>0</v>
      </c>
      <c r="I585" s="31"/>
      <c r="J585" s="31"/>
      <c r="K585" s="31"/>
      <c r="L585" s="22">
        <f t="shared" si="25"/>
        <v>0</v>
      </c>
      <c r="M585" s="22">
        <f t="shared" si="26"/>
        <v>0</v>
      </c>
      <c r="N585" s="72">
        <f>+'REPORTE MARZO IMROM'!N585</f>
        <v>0</v>
      </c>
      <c r="O585" s="43"/>
      <c r="P585" s="44"/>
      <c r="Q585" s="51">
        <f>+'REPORTE MARZO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6" t="str">
        <f>IF('CED. GRAL POR REP. O MANTTO'!D592="","",'CED. GRAL POR REP. O MANTTO'!D592)</f>
        <v/>
      </c>
      <c r="E586" s="356"/>
      <c r="F586" s="30" t="str">
        <f>IF('CED. GRAL POR REP. O MANTTO'!E592="","",'CED. GRAL POR REP. O MANTTO'!E592)</f>
        <v/>
      </c>
      <c r="G586" s="55" t="str">
        <f>IF('CED. GRAL POR REP. O MANTTO'!F592="","",'CED. GRAL POR REP. O MANTTO'!F592)</f>
        <v/>
      </c>
      <c r="H586" s="74">
        <f>+'REPORTE MARZO IMROM'!M586</f>
        <v>0</v>
      </c>
      <c r="I586" s="31"/>
      <c r="J586" s="31"/>
      <c r="K586" s="31"/>
      <c r="L586" s="22">
        <f t="shared" si="25"/>
        <v>0</v>
      </c>
      <c r="M586" s="22">
        <f t="shared" si="26"/>
        <v>0</v>
      </c>
      <c r="N586" s="72">
        <f>+'REPORTE MARZO IMROM'!N586</f>
        <v>0</v>
      </c>
      <c r="O586" s="43"/>
      <c r="P586" s="44"/>
      <c r="Q586" s="51">
        <f>+'REPORTE MARZO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6" t="str">
        <f>IF('CED. GRAL POR REP. O MANTTO'!D593="","",'CED. GRAL POR REP. O MANTTO'!D593)</f>
        <v/>
      </c>
      <c r="E587" s="356"/>
      <c r="F587" s="30" t="str">
        <f>IF('CED. GRAL POR REP. O MANTTO'!E593="","",'CED. GRAL POR REP. O MANTTO'!E593)</f>
        <v/>
      </c>
      <c r="G587" s="55" t="str">
        <f>IF('CED. GRAL POR REP. O MANTTO'!F593="","",'CED. GRAL POR REP. O MANTTO'!F593)</f>
        <v/>
      </c>
      <c r="H587" s="74">
        <f>+'REPORTE MARZO IMROM'!M587</f>
        <v>0</v>
      </c>
      <c r="I587" s="31"/>
      <c r="J587" s="31"/>
      <c r="K587" s="31"/>
      <c r="L587" s="22">
        <f t="shared" si="25"/>
        <v>0</v>
      </c>
      <c r="M587" s="22">
        <f t="shared" si="26"/>
        <v>0</v>
      </c>
      <c r="N587" s="72">
        <f>+'REPORTE MARZO IMROM'!N587</f>
        <v>0</v>
      </c>
      <c r="O587" s="43"/>
      <c r="P587" s="44"/>
      <c r="Q587" s="51">
        <f>+'REPORTE MARZO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6" t="str">
        <f>IF('CED. GRAL POR REP. O MANTTO'!D594="","",'CED. GRAL POR REP. O MANTTO'!D594)</f>
        <v/>
      </c>
      <c r="E588" s="356"/>
      <c r="F588" s="30" t="str">
        <f>IF('CED. GRAL POR REP. O MANTTO'!E594="","",'CED. GRAL POR REP. O MANTTO'!E594)</f>
        <v/>
      </c>
      <c r="G588" s="55" t="str">
        <f>IF('CED. GRAL POR REP. O MANTTO'!F594="","",'CED. GRAL POR REP. O MANTTO'!F594)</f>
        <v/>
      </c>
      <c r="H588" s="74">
        <f>+'REPORTE MARZO IMROM'!M588</f>
        <v>0</v>
      </c>
      <c r="I588" s="31"/>
      <c r="J588" s="31"/>
      <c r="K588" s="31"/>
      <c r="L588" s="22">
        <f t="shared" si="25"/>
        <v>0</v>
      </c>
      <c r="M588" s="22">
        <f t="shared" si="26"/>
        <v>0</v>
      </c>
      <c r="N588" s="72">
        <f>+'REPORTE MARZO IMROM'!N588</f>
        <v>0</v>
      </c>
      <c r="O588" s="43"/>
      <c r="P588" s="44"/>
      <c r="Q588" s="51">
        <f>+'REPORTE MARZO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6" t="str">
        <f>IF('CED. GRAL POR REP. O MANTTO'!D595="","",'CED. GRAL POR REP. O MANTTO'!D595)</f>
        <v/>
      </c>
      <c r="E589" s="356"/>
      <c r="F589" s="30" t="str">
        <f>IF('CED. GRAL POR REP. O MANTTO'!E595="","",'CED. GRAL POR REP. O MANTTO'!E595)</f>
        <v/>
      </c>
      <c r="G589" s="55" t="str">
        <f>IF('CED. GRAL POR REP. O MANTTO'!F595="","",'CED. GRAL POR REP. O MANTTO'!F595)</f>
        <v/>
      </c>
      <c r="H589" s="74">
        <f>+'REPORTE MARZO IMROM'!M589</f>
        <v>0</v>
      </c>
      <c r="I589" s="31"/>
      <c r="J589" s="31"/>
      <c r="K589" s="31"/>
      <c r="L589" s="22">
        <f t="shared" si="25"/>
        <v>0</v>
      </c>
      <c r="M589" s="22">
        <f t="shared" si="26"/>
        <v>0</v>
      </c>
      <c r="N589" s="72">
        <f>+'REPORTE MARZO IMROM'!N589</f>
        <v>0</v>
      </c>
      <c r="O589" s="43"/>
      <c r="P589" s="44"/>
      <c r="Q589" s="51">
        <f>+'REPORTE MARZO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6" t="str">
        <f>IF('CED. GRAL POR REP. O MANTTO'!D596="","",'CED. GRAL POR REP. O MANTTO'!D596)</f>
        <v/>
      </c>
      <c r="E590" s="356"/>
      <c r="F590" s="30" t="str">
        <f>IF('CED. GRAL POR REP. O MANTTO'!E596="","",'CED. GRAL POR REP. O MANTTO'!E596)</f>
        <v/>
      </c>
      <c r="G590" s="55" t="str">
        <f>IF('CED. GRAL POR REP. O MANTTO'!F596="","",'CED. GRAL POR REP. O MANTTO'!F596)</f>
        <v/>
      </c>
      <c r="H590" s="74">
        <f>+'REPORTE MARZO IMROM'!M590</f>
        <v>0</v>
      </c>
      <c r="I590" s="31"/>
      <c r="J590" s="31"/>
      <c r="K590" s="31"/>
      <c r="L590" s="22">
        <f t="shared" si="25"/>
        <v>0</v>
      </c>
      <c r="M590" s="22">
        <f t="shared" si="26"/>
        <v>0</v>
      </c>
      <c r="N590" s="72">
        <f>+'REPORTE MARZO IMROM'!N590</f>
        <v>0</v>
      </c>
      <c r="O590" s="43"/>
      <c r="P590" s="44"/>
      <c r="Q590" s="51">
        <f>+'REPORTE MARZO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6" t="str">
        <f>IF('CED. GRAL POR REP. O MANTTO'!D597="","",'CED. GRAL POR REP. O MANTTO'!D597)</f>
        <v/>
      </c>
      <c r="E591" s="356"/>
      <c r="F591" s="30" t="str">
        <f>IF('CED. GRAL POR REP. O MANTTO'!E597="","",'CED. GRAL POR REP. O MANTTO'!E597)</f>
        <v/>
      </c>
      <c r="G591" s="55" t="str">
        <f>IF('CED. GRAL POR REP. O MANTTO'!F597="","",'CED. GRAL POR REP. O MANTTO'!F597)</f>
        <v/>
      </c>
      <c r="H591" s="74">
        <f>+'REPORTE MARZO IMROM'!M591</f>
        <v>0</v>
      </c>
      <c r="I591" s="31"/>
      <c r="J591" s="31"/>
      <c r="K591" s="31"/>
      <c r="L591" s="22">
        <f t="shared" si="25"/>
        <v>0</v>
      </c>
      <c r="M591" s="22">
        <f t="shared" si="26"/>
        <v>0</v>
      </c>
      <c r="N591" s="72">
        <f>+'REPORTE MARZO IMROM'!N591</f>
        <v>0</v>
      </c>
      <c r="O591" s="43"/>
      <c r="P591" s="44"/>
      <c r="Q591" s="51">
        <f>+'REPORTE MARZO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6" t="str">
        <f>IF('CED. GRAL POR REP. O MANTTO'!D598="","",'CED. GRAL POR REP. O MANTTO'!D598)</f>
        <v/>
      </c>
      <c r="E592" s="356"/>
      <c r="F592" s="30" t="str">
        <f>IF('CED. GRAL POR REP. O MANTTO'!E598="","",'CED. GRAL POR REP. O MANTTO'!E598)</f>
        <v/>
      </c>
      <c r="G592" s="55" t="str">
        <f>IF('CED. GRAL POR REP. O MANTTO'!F598="","",'CED. GRAL POR REP. O MANTTO'!F598)</f>
        <v/>
      </c>
      <c r="H592" s="74">
        <f>+'REPORTE MARZO IMROM'!M592</f>
        <v>0</v>
      </c>
      <c r="I592" s="31"/>
      <c r="J592" s="31"/>
      <c r="K592" s="31"/>
      <c r="L592" s="22">
        <f t="shared" si="25"/>
        <v>0</v>
      </c>
      <c r="M592" s="22">
        <f t="shared" si="26"/>
        <v>0</v>
      </c>
      <c r="N592" s="72">
        <f>+'REPORTE MARZO IMROM'!N592</f>
        <v>0</v>
      </c>
      <c r="O592" s="43"/>
      <c r="P592" s="44"/>
      <c r="Q592" s="51">
        <f>+'REPORTE MARZO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6" t="str">
        <f>IF('CED. GRAL POR REP. O MANTTO'!D599="","",'CED. GRAL POR REP. O MANTTO'!D599)</f>
        <v/>
      </c>
      <c r="E593" s="356"/>
      <c r="F593" s="30" t="str">
        <f>IF('CED. GRAL POR REP. O MANTTO'!E599="","",'CED. GRAL POR REP. O MANTTO'!E599)</f>
        <v/>
      </c>
      <c r="G593" s="55" t="str">
        <f>IF('CED. GRAL POR REP. O MANTTO'!F599="","",'CED. GRAL POR REP. O MANTTO'!F599)</f>
        <v/>
      </c>
      <c r="H593" s="74">
        <f>+'REPORTE MARZO IMROM'!M593</f>
        <v>0</v>
      </c>
      <c r="I593" s="31"/>
      <c r="J593" s="31"/>
      <c r="K593" s="31"/>
      <c r="L593" s="22">
        <f t="shared" si="25"/>
        <v>0</v>
      </c>
      <c r="M593" s="22">
        <f t="shared" si="26"/>
        <v>0</v>
      </c>
      <c r="N593" s="72">
        <f>+'REPORTE MARZO IMROM'!N593</f>
        <v>0</v>
      </c>
      <c r="O593" s="43"/>
      <c r="P593" s="44"/>
      <c r="Q593" s="51">
        <f>+'REPORTE MARZO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6" t="str">
        <f>IF('CED. GRAL POR REP. O MANTTO'!D600="","",'CED. GRAL POR REP. O MANTTO'!D600)</f>
        <v/>
      </c>
      <c r="E594" s="356"/>
      <c r="F594" s="30" t="str">
        <f>IF('CED. GRAL POR REP. O MANTTO'!E600="","",'CED. GRAL POR REP. O MANTTO'!E600)</f>
        <v/>
      </c>
      <c r="G594" s="55" t="str">
        <f>IF('CED. GRAL POR REP. O MANTTO'!F600="","",'CED. GRAL POR REP. O MANTTO'!F600)</f>
        <v/>
      </c>
      <c r="H594" s="74">
        <f>+'REPORTE MARZO IMROM'!M594</f>
        <v>0</v>
      </c>
      <c r="I594" s="31"/>
      <c r="J594" s="31"/>
      <c r="K594" s="31"/>
      <c r="L594" s="22">
        <f t="shared" si="25"/>
        <v>0</v>
      </c>
      <c r="M594" s="22">
        <f t="shared" si="26"/>
        <v>0</v>
      </c>
      <c r="N594" s="72">
        <f>+'REPORTE MARZO IMROM'!N594</f>
        <v>0</v>
      </c>
      <c r="O594" s="43"/>
      <c r="P594" s="44"/>
      <c r="Q594" s="51">
        <f>+'REPORTE MARZO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6" t="str">
        <f>IF('CED. GRAL POR REP. O MANTTO'!D601="","",'CED. GRAL POR REP. O MANTTO'!D601)</f>
        <v/>
      </c>
      <c r="E595" s="356"/>
      <c r="F595" s="30" t="str">
        <f>IF('CED. GRAL POR REP. O MANTTO'!E601="","",'CED. GRAL POR REP. O MANTTO'!E601)</f>
        <v/>
      </c>
      <c r="G595" s="55" t="str">
        <f>IF('CED. GRAL POR REP. O MANTTO'!F601="","",'CED. GRAL POR REP. O MANTTO'!F601)</f>
        <v/>
      </c>
      <c r="H595" s="74">
        <f>+'REPORTE MARZO IMROM'!M595</f>
        <v>0</v>
      </c>
      <c r="I595" s="31"/>
      <c r="J595" s="31"/>
      <c r="K595" s="31"/>
      <c r="L595" s="22">
        <f t="shared" si="25"/>
        <v>0</v>
      </c>
      <c r="M595" s="22">
        <f t="shared" si="26"/>
        <v>0</v>
      </c>
      <c r="N595" s="72">
        <f>+'REPORTE MARZO IMROM'!N595</f>
        <v>0</v>
      </c>
      <c r="O595" s="43"/>
      <c r="P595" s="44"/>
      <c r="Q595" s="51">
        <f>+'REPORTE MARZO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6" t="str">
        <f>IF('CED. GRAL POR REP. O MANTTO'!D602="","",'CED. GRAL POR REP. O MANTTO'!D602)</f>
        <v/>
      </c>
      <c r="E596" s="356"/>
      <c r="F596" s="30" t="str">
        <f>IF('CED. GRAL POR REP. O MANTTO'!E602="","",'CED. GRAL POR REP. O MANTTO'!E602)</f>
        <v/>
      </c>
      <c r="G596" s="55" t="str">
        <f>IF('CED. GRAL POR REP. O MANTTO'!F602="","",'CED. GRAL POR REP. O MANTTO'!F602)</f>
        <v/>
      </c>
      <c r="H596" s="74">
        <f>+'REPORTE MARZO IMROM'!M596</f>
        <v>0</v>
      </c>
      <c r="I596" s="31"/>
      <c r="J596" s="31"/>
      <c r="K596" s="31"/>
      <c r="L596" s="22">
        <f t="shared" ref="L596:L659" si="28">I596+J596+K596</f>
        <v>0</v>
      </c>
      <c r="M596" s="22">
        <f t="shared" ref="M596:M659" si="29">H596+L596</f>
        <v>0</v>
      </c>
      <c r="N596" s="72">
        <f>+'REPORTE MARZO IMROM'!N596</f>
        <v>0</v>
      </c>
      <c r="O596" s="43"/>
      <c r="P596" s="44"/>
      <c r="Q596" s="51">
        <f>+'REPORTE MARZO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6" t="str">
        <f>IF('CED. GRAL POR REP. O MANTTO'!D603="","",'CED. GRAL POR REP. O MANTTO'!D603)</f>
        <v/>
      </c>
      <c r="E597" s="356"/>
      <c r="F597" s="30" t="str">
        <f>IF('CED. GRAL POR REP. O MANTTO'!E603="","",'CED. GRAL POR REP. O MANTTO'!E603)</f>
        <v/>
      </c>
      <c r="G597" s="55" t="str">
        <f>IF('CED. GRAL POR REP. O MANTTO'!F603="","",'CED. GRAL POR REP. O MANTTO'!F603)</f>
        <v/>
      </c>
      <c r="H597" s="74">
        <f>+'REPORTE MARZO IMROM'!M597</f>
        <v>0</v>
      </c>
      <c r="I597" s="31"/>
      <c r="J597" s="31"/>
      <c r="K597" s="31"/>
      <c r="L597" s="22">
        <f t="shared" si="28"/>
        <v>0</v>
      </c>
      <c r="M597" s="22">
        <f t="shared" si="29"/>
        <v>0</v>
      </c>
      <c r="N597" s="72">
        <f>+'REPORTE MARZO IMROM'!N597</f>
        <v>0</v>
      </c>
      <c r="O597" s="43"/>
      <c r="P597" s="44"/>
      <c r="Q597" s="51">
        <f>+'REPORTE MARZO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6" t="str">
        <f>IF('CED. GRAL POR REP. O MANTTO'!D604="","",'CED. GRAL POR REP. O MANTTO'!D604)</f>
        <v/>
      </c>
      <c r="E598" s="356"/>
      <c r="F598" s="30" t="str">
        <f>IF('CED. GRAL POR REP. O MANTTO'!E604="","",'CED. GRAL POR REP. O MANTTO'!E604)</f>
        <v/>
      </c>
      <c r="G598" s="55" t="str">
        <f>IF('CED. GRAL POR REP. O MANTTO'!F604="","",'CED. GRAL POR REP. O MANTTO'!F604)</f>
        <v/>
      </c>
      <c r="H598" s="74">
        <f>+'REPORTE MARZO IMROM'!M598</f>
        <v>0</v>
      </c>
      <c r="I598" s="31"/>
      <c r="J598" s="31"/>
      <c r="K598" s="31"/>
      <c r="L598" s="22">
        <f t="shared" si="28"/>
        <v>0</v>
      </c>
      <c r="M598" s="22">
        <f t="shared" si="29"/>
        <v>0</v>
      </c>
      <c r="N598" s="72">
        <f>+'REPORTE MARZO IMROM'!N598</f>
        <v>0</v>
      </c>
      <c r="O598" s="43"/>
      <c r="P598" s="44"/>
      <c r="Q598" s="51">
        <f>+'REPORTE MARZO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6" t="str">
        <f>IF('CED. GRAL POR REP. O MANTTO'!D605="","",'CED. GRAL POR REP. O MANTTO'!D605)</f>
        <v/>
      </c>
      <c r="E599" s="356"/>
      <c r="F599" s="30" t="str">
        <f>IF('CED. GRAL POR REP. O MANTTO'!E605="","",'CED. GRAL POR REP. O MANTTO'!E605)</f>
        <v/>
      </c>
      <c r="G599" s="55" t="str">
        <f>IF('CED. GRAL POR REP. O MANTTO'!F605="","",'CED. GRAL POR REP. O MANTTO'!F605)</f>
        <v/>
      </c>
      <c r="H599" s="74">
        <f>+'REPORTE MARZO IMROM'!M599</f>
        <v>0</v>
      </c>
      <c r="I599" s="31"/>
      <c r="J599" s="31"/>
      <c r="K599" s="31"/>
      <c r="L599" s="22">
        <f t="shared" si="28"/>
        <v>0</v>
      </c>
      <c r="M599" s="22">
        <f t="shared" si="29"/>
        <v>0</v>
      </c>
      <c r="N599" s="72">
        <f>+'REPORTE MARZO IMROM'!N599</f>
        <v>0</v>
      </c>
      <c r="O599" s="43"/>
      <c r="P599" s="44"/>
      <c r="Q599" s="51">
        <f>+'REPORTE MARZO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6" t="str">
        <f>IF('CED. GRAL POR REP. O MANTTO'!D606="","",'CED. GRAL POR REP. O MANTTO'!D606)</f>
        <v/>
      </c>
      <c r="E600" s="356"/>
      <c r="F600" s="30" t="str">
        <f>IF('CED. GRAL POR REP. O MANTTO'!E606="","",'CED. GRAL POR REP. O MANTTO'!E606)</f>
        <v/>
      </c>
      <c r="G600" s="55" t="str">
        <f>IF('CED. GRAL POR REP. O MANTTO'!F606="","",'CED. GRAL POR REP. O MANTTO'!F606)</f>
        <v/>
      </c>
      <c r="H600" s="74">
        <f>+'REPORTE MARZO IMROM'!M600</f>
        <v>0</v>
      </c>
      <c r="I600" s="31"/>
      <c r="J600" s="31"/>
      <c r="K600" s="31"/>
      <c r="L600" s="22">
        <f t="shared" si="28"/>
        <v>0</v>
      </c>
      <c r="M600" s="22">
        <f t="shared" si="29"/>
        <v>0</v>
      </c>
      <c r="N600" s="72">
        <f>+'REPORTE MARZO IMROM'!N600</f>
        <v>0</v>
      </c>
      <c r="O600" s="43"/>
      <c r="P600" s="44"/>
      <c r="Q600" s="51">
        <f>+'REPORTE MARZO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6" t="str">
        <f>IF('CED. GRAL POR REP. O MANTTO'!D607="","",'CED. GRAL POR REP. O MANTTO'!D607)</f>
        <v/>
      </c>
      <c r="E601" s="356"/>
      <c r="F601" s="30" t="str">
        <f>IF('CED. GRAL POR REP. O MANTTO'!E607="","",'CED. GRAL POR REP. O MANTTO'!E607)</f>
        <v/>
      </c>
      <c r="G601" s="55" t="str">
        <f>IF('CED. GRAL POR REP. O MANTTO'!F607="","",'CED. GRAL POR REP. O MANTTO'!F607)</f>
        <v/>
      </c>
      <c r="H601" s="74">
        <f>+'REPORTE MARZO IMROM'!M601</f>
        <v>0</v>
      </c>
      <c r="I601" s="31"/>
      <c r="J601" s="31"/>
      <c r="K601" s="31"/>
      <c r="L601" s="22">
        <f t="shared" si="28"/>
        <v>0</v>
      </c>
      <c r="M601" s="22">
        <f t="shared" si="29"/>
        <v>0</v>
      </c>
      <c r="N601" s="72">
        <f>+'REPORTE MARZO IMROM'!N601</f>
        <v>0</v>
      </c>
      <c r="O601" s="43"/>
      <c r="P601" s="44"/>
      <c r="Q601" s="51">
        <f>+'REPORTE MARZO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6" t="str">
        <f>IF('CED. GRAL POR REP. O MANTTO'!D608="","",'CED. GRAL POR REP. O MANTTO'!D608)</f>
        <v/>
      </c>
      <c r="E602" s="356"/>
      <c r="F602" s="30" t="str">
        <f>IF('CED. GRAL POR REP. O MANTTO'!E608="","",'CED. GRAL POR REP. O MANTTO'!E608)</f>
        <v/>
      </c>
      <c r="G602" s="55" t="str">
        <f>IF('CED. GRAL POR REP. O MANTTO'!F608="","",'CED. GRAL POR REP. O MANTTO'!F608)</f>
        <v/>
      </c>
      <c r="H602" s="74">
        <f>+'REPORTE MARZO IMROM'!M602</f>
        <v>0</v>
      </c>
      <c r="I602" s="31"/>
      <c r="J602" s="31"/>
      <c r="K602" s="31"/>
      <c r="L602" s="22">
        <f t="shared" si="28"/>
        <v>0</v>
      </c>
      <c r="M602" s="22">
        <f t="shared" si="29"/>
        <v>0</v>
      </c>
      <c r="N602" s="72">
        <f>+'REPORTE MARZO IMROM'!N602</f>
        <v>0</v>
      </c>
      <c r="O602" s="43"/>
      <c r="P602" s="44"/>
      <c r="Q602" s="51">
        <f>+'REPORTE MARZO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6" t="str">
        <f>IF('CED. GRAL POR REP. O MANTTO'!D609="","",'CED. GRAL POR REP. O MANTTO'!D609)</f>
        <v/>
      </c>
      <c r="E603" s="356"/>
      <c r="F603" s="30" t="str">
        <f>IF('CED. GRAL POR REP. O MANTTO'!E609="","",'CED. GRAL POR REP. O MANTTO'!E609)</f>
        <v/>
      </c>
      <c r="G603" s="55" t="str">
        <f>IF('CED. GRAL POR REP. O MANTTO'!F609="","",'CED. GRAL POR REP. O MANTTO'!F609)</f>
        <v/>
      </c>
      <c r="H603" s="74">
        <f>+'REPORTE MARZO IMROM'!M603</f>
        <v>0</v>
      </c>
      <c r="I603" s="31"/>
      <c r="J603" s="31"/>
      <c r="K603" s="31"/>
      <c r="L603" s="22">
        <f t="shared" si="28"/>
        <v>0</v>
      </c>
      <c r="M603" s="22">
        <f t="shared" si="29"/>
        <v>0</v>
      </c>
      <c r="N603" s="72">
        <f>+'REPORTE MARZO IMROM'!N603</f>
        <v>0</v>
      </c>
      <c r="O603" s="43"/>
      <c r="P603" s="44"/>
      <c r="Q603" s="51">
        <f>+'REPORTE MARZO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6" t="str">
        <f>IF('CED. GRAL POR REP. O MANTTO'!D610="","",'CED. GRAL POR REP. O MANTTO'!D610)</f>
        <v/>
      </c>
      <c r="E604" s="356"/>
      <c r="F604" s="30" t="str">
        <f>IF('CED. GRAL POR REP. O MANTTO'!E610="","",'CED. GRAL POR REP. O MANTTO'!E610)</f>
        <v/>
      </c>
      <c r="G604" s="55" t="str">
        <f>IF('CED. GRAL POR REP. O MANTTO'!F610="","",'CED. GRAL POR REP. O MANTTO'!F610)</f>
        <v/>
      </c>
      <c r="H604" s="74">
        <f>+'REPORTE MARZO IMROM'!M604</f>
        <v>0</v>
      </c>
      <c r="I604" s="31"/>
      <c r="J604" s="31"/>
      <c r="K604" s="31"/>
      <c r="L604" s="22">
        <f t="shared" si="28"/>
        <v>0</v>
      </c>
      <c r="M604" s="22">
        <f t="shared" si="29"/>
        <v>0</v>
      </c>
      <c r="N604" s="72">
        <f>+'REPORTE MARZO IMROM'!N604</f>
        <v>0</v>
      </c>
      <c r="O604" s="43"/>
      <c r="P604" s="44"/>
      <c r="Q604" s="51">
        <f>+'REPORTE MARZO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6" t="str">
        <f>IF('CED. GRAL POR REP. O MANTTO'!D611="","",'CED. GRAL POR REP. O MANTTO'!D611)</f>
        <v/>
      </c>
      <c r="E605" s="356"/>
      <c r="F605" s="30" t="str">
        <f>IF('CED. GRAL POR REP. O MANTTO'!E611="","",'CED. GRAL POR REP. O MANTTO'!E611)</f>
        <v/>
      </c>
      <c r="G605" s="55" t="str">
        <f>IF('CED. GRAL POR REP. O MANTTO'!F611="","",'CED. GRAL POR REP. O MANTTO'!F611)</f>
        <v/>
      </c>
      <c r="H605" s="74">
        <f>+'REPORTE MARZO IMROM'!M605</f>
        <v>0</v>
      </c>
      <c r="I605" s="31"/>
      <c r="J605" s="31"/>
      <c r="K605" s="31"/>
      <c r="L605" s="22">
        <f t="shared" si="28"/>
        <v>0</v>
      </c>
      <c r="M605" s="22">
        <f t="shared" si="29"/>
        <v>0</v>
      </c>
      <c r="N605" s="72">
        <f>+'REPORTE MARZO IMROM'!N605</f>
        <v>0</v>
      </c>
      <c r="O605" s="43"/>
      <c r="P605" s="44"/>
      <c r="Q605" s="51">
        <f>+'REPORTE MARZO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6" t="str">
        <f>IF('CED. GRAL POR REP. O MANTTO'!D612="","",'CED. GRAL POR REP. O MANTTO'!D612)</f>
        <v/>
      </c>
      <c r="E606" s="356"/>
      <c r="F606" s="30" t="str">
        <f>IF('CED. GRAL POR REP. O MANTTO'!E612="","",'CED. GRAL POR REP. O MANTTO'!E612)</f>
        <v/>
      </c>
      <c r="G606" s="55" t="str">
        <f>IF('CED. GRAL POR REP. O MANTTO'!F612="","",'CED. GRAL POR REP. O MANTTO'!F612)</f>
        <v/>
      </c>
      <c r="H606" s="74">
        <f>+'REPORTE MARZO IMROM'!M606</f>
        <v>0</v>
      </c>
      <c r="I606" s="31"/>
      <c r="J606" s="31"/>
      <c r="K606" s="31"/>
      <c r="L606" s="22">
        <f t="shared" si="28"/>
        <v>0</v>
      </c>
      <c r="M606" s="22">
        <f t="shared" si="29"/>
        <v>0</v>
      </c>
      <c r="N606" s="72">
        <f>+'REPORTE MARZO IMROM'!N606</f>
        <v>0</v>
      </c>
      <c r="O606" s="43"/>
      <c r="P606" s="44"/>
      <c r="Q606" s="51">
        <f>+'REPORTE MARZO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6" t="str">
        <f>IF('CED. GRAL POR REP. O MANTTO'!D613="","",'CED. GRAL POR REP. O MANTTO'!D613)</f>
        <v/>
      </c>
      <c r="E607" s="356"/>
      <c r="F607" s="30" t="str">
        <f>IF('CED. GRAL POR REP. O MANTTO'!E613="","",'CED. GRAL POR REP. O MANTTO'!E613)</f>
        <v/>
      </c>
      <c r="G607" s="55" t="str">
        <f>IF('CED. GRAL POR REP. O MANTTO'!F613="","",'CED. GRAL POR REP. O MANTTO'!F613)</f>
        <v/>
      </c>
      <c r="H607" s="74">
        <f>+'REPORTE MARZO IMROM'!M607</f>
        <v>0</v>
      </c>
      <c r="I607" s="31"/>
      <c r="J607" s="31"/>
      <c r="K607" s="31"/>
      <c r="L607" s="22">
        <f t="shared" si="28"/>
        <v>0</v>
      </c>
      <c r="M607" s="22">
        <f t="shared" si="29"/>
        <v>0</v>
      </c>
      <c r="N607" s="72">
        <f>+'REPORTE MARZO IMROM'!N607</f>
        <v>0</v>
      </c>
      <c r="O607" s="43"/>
      <c r="P607" s="44"/>
      <c r="Q607" s="51">
        <f>+'REPORTE MARZO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6" t="str">
        <f>IF('CED. GRAL POR REP. O MANTTO'!D614="","",'CED. GRAL POR REP. O MANTTO'!D614)</f>
        <v/>
      </c>
      <c r="E608" s="356"/>
      <c r="F608" s="30" t="str">
        <f>IF('CED. GRAL POR REP. O MANTTO'!E614="","",'CED. GRAL POR REP. O MANTTO'!E614)</f>
        <v/>
      </c>
      <c r="G608" s="55" t="str">
        <f>IF('CED. GRAL POR REP. O MANTTO'!F614="","",'CED. GRAL POR REP. O MANTTO'!F614)</f>
        <v/>
      </c>
      <c r="H608" s="74">
        <f>+'REPORTE MARZO IMROM'!M608</f>
        <v>0</v>
      </c>
      <c r="I608" s="31"/>
      <c r="J608" s="31"/>
      <c r="K608" s="31"/>
      <c r="L608" s="22">
        <f t="shared" si="28"/>
        <v>0</v>
      </c>
      <c r="M608" s="22">
        <f t="shared" si="29"/>
        <v>0</v>
      </c>
      <c r="N608" s="72">
        <f>+'REPORTE MARZO IMROM'!N608</f>
        <v>0</v>
      </c>
      <c r="O608" s="43"/>
      <c r="P608" s="44"/>
      <c r="Q608" s="51">
        <f>+'REPORTE MARZO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6" t="str">
        <f>IF('CED. GRAL POR REP. O MANTTO'!D615="","",'CED. GRAL POR REP. O MANTTO'!D615)</f>
        <v/>
      </c>
      <c r="E609" s="356"/>
      <c r="F609" s="30" t="str">
        <f>IF('CED. GRAL POR REP. O MANTTO'!E615="","",'CED. GRAL POR REP. O MANTTO'!E615)</f>
        <v/>
      </c>
      <c r="G609" s="55" t="str">
        <f>IF('CED. GRAL POR REP. O MANTTO'!F615="","",'CED. GRAL POR REP. O MANTTO'!F615)</f>
        <v/>
      </c>
      <c r="H609" s="74">
        <f>+'REPORTE MARZO IMROM'!M609</f>
        <v>0</v>
      </c>
      <c r="I609" s="31"/>
      <c r="J609" s="31"/>
      <c r="K609" s="31"/>
      <c r="L609" s="22">
        <f t="shared" si="28"/>
        <v>0</v>
      </c>
      <c r="M609" s="22">
        <f t="shared" si="29"/>
        <v>0</v>
      </c>
      <c r="N609" s="72">
        <f>+'REPORTE MARZO IMROM'!N609</f>
        <v>0</v>
      </c>
      <c r="O609" s="43"/>
      <c r="P609" s="44"/>
      <c r="Q609" s="51">
        <f>+'REPORTE MARZO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6" t="str">
        <f>IF('CED. GRAL POR REP. O MANTTO'!D616="","",'CED. GRAL POR REP. O MANTTO'!D616)</f>
        <v/>
      </c>
      <c r="E610" s="356"/>
      <c r="F610" s="30" t="str">
        <f>IF('CED. GRAL POR REP. O MANTTO'!E616="","",'CED. GRAL POR REP. O MANTTO'!E616)</f>
        <v/>
      </c>
      <c r="G610" s="55" t="str">
        <f>IF('CED. GRAL POR REP. O MANTTO'!F616="","",'CED. GRAL POR REP. O MANTTO'!F616)</f>
        <v/>
      </c>
      <c r="H610" s="74">
        <f>+'REPORTE MARZO IMROM'!M610</f>
        <v>0</v>
      </c>
      <c r="I610" s="31"/>
      <c r="J610" s="31"/>
      <c r="K610" s="31"/>
      <c r="L610" s="22">
        <f t="shared" si="28"/>
        <v>0</v>
      </c>
      <c r="M610" s="22">
        <f t="shared" si="29"/>
        <v>0</v>
      </c>
      <c r="N610" s="72">
        <f>+'REPORTE MARZO IMROM'!N610</f>
        <v>0</v>
      </c>
      <c r="O610" s="43"/>
      <c r="P610" s="44"/>
      <c r="Q610" s="51">
        <f>+'REPORTE MARZO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6" t="str">
        <f>IF('CED. GRAL POR REP. O MANTTO'!D617="","",'CED. GRAL POR REP. O MANTTO'!D617)</f>
        <v/>
      </c>
      <c r="E611" s="356"/>
      <c r="F611" s="30" t="str">
        <f>IF('CED. GRAL POR REP. O MANTTO'!E617="","",'CED. GRAL POR REP. O MANTTO'!E617)</f>
        <v/>
      </c>
      <c r="G611" s="55" t="str">
        <f>IF('CED. GRAL POR REP. O MANTTO'!F617="","",'CED. GRAL POR REP. O MANTTO'!F617)</f>
        <v/>
      </c>
      <c r="H611" s="74">
        <f>+'REPORTE MARZO IMROM'!M611</f>
        <v>0</v>
      </c>
      <c r="I611" s="31"/>
      <c r="J611" s="31"/>
      <c r="K611" s="31"/>
      <c r="L611" s="22">
        <f t="shared" si="28"/>
        <v>0</v>
      </c>
      <c r="M611" s="22">
        <f t="shared" si="29"/>
        <v>0</v>
      </c>
      <c r="N611" s="72">
        <f>+'REPORTE MARZO IMROM'!N611</f>
        <v>0</v>
      </c>
      <c r="O611" s="43"/>
      <c r="P611" s="44"/>
      <c r="Q611" s="51">
        <f>+'REPORTE MARZO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6" t="str">
        <f>IF('CED. GRAL POR REP. O MANTTO'!D618="","",'CED. GRAL POR REP. O MANTTO'!D618)</f>
        <v/>
      </c>
      <c r="E612" s="356"/>
      <c r="F612" s="30" t="str">
        <f>IF('CED. GRAL POR REP. O MANTTO'!E618="","",'CED. GRAL POR REP. O MANTTO'!E618)</f>
        <v/>
      </c>
      <c r="G612" s="55" t="str">
        <f>IF('CED. GRAL POR REP. O MANTTO'!F618="","",'CED. GRAL POR REP. O MANTTO'!F618)</f>
        <v/>
      </c>
      <c r="H612" s="74">
        <f>+'REPORTE MARZO IMROM'!M612</f>
        <v>0</v>
      </c>
      <c r="I612" s="31"/>
      <c r="J612" s="31"/>
      <c r="K612" s="31"/>
      <c r="L612" s="22">
        <f t="shared" si="28"/>
        <v>0</v>
      </c>
      <c r="M612" s="22">
        <f t="shared" si="29"/>
        <v>0</v>
      </c>
      <c r="N612" s="72">
        <f>+'REPORTE MARZO IMROM'!N612</f>
        <v>0</v>
      </c>
      <c r="O612" s="43"/>
      <c r="P612" s="44"/>
      <c r="Q612" s="51">
        <f>+'REPORTE MARZO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6" t="str">
        <f>IF('CED. GRAL POR REP. O MANTTO'!D619="","",'CED. GRAL POR REP. O MANTTO'!D619)</f>
        <v/>
      </c>
      <c r="E613" s="356"/>
      <c r="F613" s="30" t="str">
        <f>IF('CED. GRAL POR REP. O MANTTO'!E619="","",'CED. GRAL POR REP. O MANTTO'!E619)</f>
        <v/>
      </c>
      <c r="G613" s="55" t="str">
        <f>IF('CED. GRAL POR REP. O MANTTO'!F619="","",'CED. GRAL POR REP. O MANTTO'!F619)</f>
        <v/>
      </c>
      <c r="H613" s="74">
        <f>+'REPORTE MARZO IMROM'!M613</f>
        <v>0</v>
      </c>
      <c r="I613" s="31"/>
      <c r="J613" s="31"/>
      <c r="K613" s="31"/>
      <c r="L613" s="22">
        <f t="shared" si="28"/>
        <v>0</v>
      </c>
      <c r="M613" s="22">
        <f t="shared" si="29"/>
        <v>0</v>
      </c>
      <c r="N613" s="72">
        <f>+'REPORTE MARZO IMROM'!N613</f>
        <v>0</v>
      </c>
      <c r="O613" s="43"/>
      <c r="P613" s="44"/>
      <c r="Q613" s="51">
        <f>+'REPORTE MARZO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6" t="str">
        <f>IF('CED. GRAL POR REP. O MANTTO'!D620="","",'CED. GRAL POR REP. O MANTTO'!D620)</f>
        <v/>
      </c>
      <c r="E614" s="356"/>
      <c r="F614" s="30" t="str">
        <f>IF('CED. GRAL POR REP. O MANTTO'!E620="","",'CED. GRAL POR REP. O MANTTO'!E620)</f>
        <v/>
      </c>
      <c r="G614" s="55" t="str">
        <f>IF('CED. GRAL POR REP. O MANTTO'!F620="","",'CED. GRAL POR REP. O MANTTO'!F620)</f>
        <v/>
      </c>
      <c r="H614" s="74">
        <f>+'REPORTE MARZO IMROM'!M614</f>
        <v>0</v>
      </c>
      <c r="I614" s="31"/>
      <c r="J614" s="31"/>
      <c r="K614" s="31"/>
      <c r="L614" s="22">
        <f t="shared" si="28"/>
        <v>0</v>
      </c>
      <c r="M614" s="22">
        <f t="shared" si="29"/>
        <v>0</v>
      </c>
      <c r="N614" s="72">
        <f>+'REPORTE MARZO IMROM'!N614</f>
        <v>0</v>
      </c>
      <c r="O614" s="43"/>
      <c r="P614" s="44"/>
      <c r="Q614" s="51">
        <f>+'REPORTE MARZO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6" t="str">
        <f>IF('CED. GRAL POR REP. O MANTTO'!D621="","",'CED. GRAL POR REP. O MANTTO'!D621)</f>
        <v/>
      </c>
      <c r="E615" s="356"/>
      <c r="F615" s="30" t="str">
        <f>IF('CED. GRAL POR REP. O MANTTO'!E621="","",'CED. GRAL POR REP. O MANTTO'!E621)</f>
        <v/>
      </c>
      <c r="G615" s="55" t="str">
        <f>IF('CED. GRAL POR REP. O MANTTO'!F621="","",'CED. GRAL POR REP. O MANTTO'!F621)</f>
        <v/>
      </c>
      <c r="H615" s="74">
        <f>+'REPORTE MARZO IMROM'!M615</f>
        <v>0</v>
      </c>
      <c r="I615" s="31"/>
      <c r="J615" s="31"/>
      <c r="K615" s="31"/>
      <c r="L615" s="22">
        <f t="shared" si="28"/>
        <v>0</v>
      </c>
      <c r="M615" s="22">
        <f t="shared" si="29"/>
        <v>0</v>
      </c>
      <c r="N615" s="72">
        <f>+'REPORTE MARZO IMROM'!N615</f>
        <v>0</v>
      </c>
      <c r="O615" s="43"/>
      <c r="P615" s="44"/>
      <c r="Q615" s="51">
        <f>+'REPORTE MARZO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6" t="str">
        <f>IF('CED. GRAL POR REP. O MANTTO'!D622="","",'CED. GRAL POR REP. O MANTTO'!D622)</f>
        <v/>
      </c>
      <c r="E616" s="356"/>
      <c r="F616" s="30" t="str">
        <f>IF('CED. GRAL POR REP. O MANTTO'!E622="","",'CED. GRAL POR REP. O MANTTO'!E622)</f>
        <v/>
      </c>
      <c r="G616" s="55" t="str">
        <f>IF('CED. GRAL POR REP. O MANTTO'!F622="","",'CED. GRAL POR REP. O MANTTO'!F622)</f>
        <v/>
      </c>
      <c r="H616" s="74">
        <f>+'REPORTE MARZO IMROM'!M616</f>
        <v>0</v>
      </c>
      <c r="I616" s="31"/>
      <c r="J616" s="31"/>
      <c r="K616" s="31"/>
      <c r="L616" s="22">
        <f t="shared" si="28"/>
        <v>0</v>
      </c>
      <c r="M616" s="22">
        <f t="shared" si="29"/>
        <v>0</v>
      </c>
      <c r="N616" s="72">
        <f>+'REPORTE MARZO IMROM'!N616</f>
        <v>0</v>
      </c>
      <c r="O616" s="43"/>
      <c r="P616" s="44"/>
      <c r="Q616" s="51">
        <f>+'REPORTE MARZO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6" t="str">
        <f>IF('CED. GRAL POR REP. O MANTTO'!D623="","",'CED. GRAL POR REP. O MANTTO'!D623)</f>
        <v/>
      </c>
      <c r="E617" s="356"/>
      <c r="F617" s="30" t="str">
        <f>IF('CED. GRAL POR REP. O MANTTO'!E623="","",'CED. GRAL POR REP. O MANTTO'!E623)</f>
        <v/>
      </c>
      <c r="G617" s="55" t="str">
        <f>IF('CED. GRAL POR REP. O MANTTO'!F623="","",'CED. GRAL POR REP. O MANTTO'!F623)</f>
        <v/>
      </c>
      <c r="H617" s="74">
        <f>+'REPORTE MARZO IMROM'!M617</f>
        <v>0</v>
      </c>
      <c r="I617" s="31"/>
      <c r="J617" s="31"/>
      <c r="K617" s="31"/>
      <c r="L617" s="22">
        <f t="shared" si="28"/>
        <v>0</v>
      </c>
      <c r="M617" s="22">
        <f t="shared" si="29"/>
        <v>0</v>
      </c>
      <c r="N617" s="72">
        <f>+'REPORTE MARZO IMROM'!N617</f>
        <v>0</v>
      </c>
      <c r="O617" s="43"/>
      <c r="P617" s="44"/>
      <c r="Q617" s="51">
        <f>+'REPORTE MARZO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6" t="str">
        <f>IF('CED. GRAL POR REP. O MANTTO'!D624="","",'CED. GRAL POR REP. O MANTTO'!D624)</f>
        <v/>
      </c>
      <c r="E618" s="356"/>
      <c r="F618" s="30" t="str">
        <f>IF('CED. GRAL POR REP. O MANTTO'!E624="","",'CED. GRAL POR REP. O MANTTO'!E624)</f>
        <v/>
      </c>
      <c r="G618" s="55" t="str">
        <f>IF('CED. GRAL POR REP. O MANTTO'!F624="","",'CED. GRAL POR REP. O MANTTO'!F624)</f>
        <v/>
      </c>
      <c r="H618" s="74">
        <f>+'REPORTE MARZO IMROM'!M618</f>
        <v>0</v>
      </c>
      <c r="I618" s="31"/>
      <c r="J618" s="31"/>
      <c r="K618" s="31"/>
      <c r="L618" s="22">
        <f t="shared" si="28"/>
        <v>0</v>
      </c>
      <c r="M618" s="22">
        <f t="shared" si="29"/>
        <v>0</v>
      </c>
      <c r="N618" s="72">
        <f>+'REPORTE MARZO IMROM'!N618</f>
        <v>0</v>
      </c>
      <c r="O618" s="43"/>
      <c r="P618" s="44"/>
      <c r="Q618" s="51">
        <f>+'REPORTE MARZO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6" t="str">
        <f>IF('CED. GRAL POR REP. O MANTTO'!D625="","",'CED. GRAL POR REP. O MANTTO'!D625)</f>
        <v/>
      </c>
      <c r="E619" s="356"/>
      <c r="F619" s="30" t="str">
        <f>IF('CED. GRAL POR REP. O MANTTO'!E625="","",'CED. GRAL POR REP. O MANTTO'!E625)</f>
        <v/>
      </c>
      <c r="G619" s="55" t="str">
        <f>IF('CED. GRAL POR REP. O MANTTO'!F625="","",'CED. GRAL POR REP. O MANTTO'!F625)</f>
        <v/>
      </c>
      <c r="H619" s="74">
        <f>+'REPORTE MARZO IMROM'!M619</f>
        <v>0</v>
      </c>
      <c r="I619" s="31"/>
      <c r="J619" s="31"/>
      <c r="K619" s="31"/>
      <c r="L619" s="22">
        <f t="shared" si="28"/>
        <v>0</v>
      </c>
      <c r="M619" s="22">
        <f t="shared" si="29"/>
        <v>0</v>
      </c>
      <c r="N619" s="72">
        <f>+'REPORTE MARZO IMROM'!N619</f>
        <v>0</v>
      </c>
      <c r="O619" s="43"/>
      <c r="P619" s="44"/>
      <c r="Q619" s="51">
        <f>+'REPORTE MARZO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6" t="str">
        <f>IF('CED. GRAL POR REP. O MANTTO'!D626="","",'CED. GRAL POR REP. O MANTTO'!D626)</f>
        <v/>
      </c>
      <c r="E620" s="356"/>
      <c r="F620" s="30" t="str">
        <f>IF('CED. GRAL POR REP. O MANTTO'!E626="","",'CED. GRAL POR REP. O MANTTO'!E626)</f>
        <v/>
      </c>
      <c r="G620" s="55" t="str">
        <f>IF('CED. GRAL POR REP. O MANTTO'!F626="","",'CED. GRAL POR REP. O MANTTO'!F626)</f>
        <v/>
      </c>
      <c r="H620" s="74">
        <f>+'REPORTE MARZO IMROM'!M620</f>
        <v>0</v>
      </c>
      <c r="I620" s="31"/>
      <c r="J620" s="31"/>
      <c r="K620" s="31"/>
      <c r="L620" s="22">
        <f t="shared" si="28"/>
        <v>0</v>
      </c>
      <c r="M620" s="22">
        <f t="shared" si="29"/>
        <v>0</v>
      </c>
      <c r="N620" s="72">
        <f>+'REPORTE MARZO IMROM'!N620</f>
        <v>0</v>
      </c>
      <c r="O620" s="43"/>
      <c r="P620" s="44"/>
      <c r="Q620" s="51">
        <f>+'REPORTE MARZO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6" t="str">
        <f>IF('CED. GRAL POR REP. O MANTTO'!D627="","",'CED. GRAL POR REP. O MANTTO'!D627)</f>
        <v/>
      </c>
      <c r="E621" s="356"/>
      <c r="F621" s="30" t="str">
        <f>IF('CED. GRAL POR REP. O MANTTO'!E627="","",'CED. GRAL POR REP. O MANTTO'!E627)</f>
        <v/>
      </c>
      <c r="G621" s="55" t="str">
        <f>IF('CED. GRAL POR REP. O MANTTO'!F627="","",'CED. GRAL POR REP. O MANTTO'!F627)</f>
        <v/>
      </c>
      <c r="H621" s="74">
        <f>+'REPORTE MARZO IMROM'!M621</f>
        <v>0</v>
      </c>
      <c r="I621" s="31"/>
      <c r="J621" s="31"/>
      <c r="K621" s="31"/>
      <c r="L621" s="22">
        <f t="shared" si="28"/>
        <v>0</v>
      </c>
      <c r="M621" s="22">
        <f t="shared" si="29"/>
        <v>0</v>
      </c>
      <c r="N621" s="72">
        <f>+'REPORTE MARZO IMROM'!N621</f>
        <v>0</v>
      </c>
      <c r="O621" s="43"/>
      <c r="P621" s="44"/>
      <c r="Q621" s="51">
        <f>+'REPORTE MARZO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6" t="str">
        <f>IF('CED. GRAL POR REP. O MANTTO'!D628="","",'CED. GRAL POR REP. O MANTTO'!D628)</f>
        <v/>
      </c>
      <c r="E622" s="356"/>
      <c r="F622" s="30" t="str">
        <f>IF('CED. GRAL POR REP. O MANTTO'!E628="","",'CED. GRAL POR REP. O MANTTO'!E628)</f>
        <v/>
      </c>
      <c r="G622" s="55" t="str">
        <f>IF('CED. GRAL POR REP. O MANTTO'!F628="","",'CED. GRAL POR REP. O MANTTO'!F628)</f>
        <v/>
      </c>
      <c r="H622" s="74">
        <f>+'REPORTE MARZO IMROM'!M622</f>
        <v>0</v>
      </c>
      <c r="I622" s="31"/>
      <c r="J622" s="31"/>
      <c r="K622" s="31"/>
      <c r="L622" s="22">
        <f t="shared" si="28"/>
        <v>0</v>
      </c>
      <c r="M622" s="22">
        <f t="shared" si="29"/>
        <v>0</v>
      </c>
      <c r="N622" s="72">
        <f>+'REPORTE MARZO IMROM'!N622</f>
        <v>0</v>
      </c>
      <c r="O622" s="43"/>
      <c r="P622" s="44"/>
      <c r="Q622" s="51">
        <f>+'REPORTE MARZO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6" t="str">
        <f>IF('CED. GRAL POR REP. O MANTTO'!D629="","",'CED. GRAL POR REP. O MANTTO'!D629)</f>
        <v/>
      </c>
      <c r="E623" s="356"/>
      <c r="F623" s="30" t="str">
        <f>IF('CED. GRAL POR REP. O MANTTO'!E629="","",'CED. GRAL POR REP. O MANTTO'!E629)</f>
        <v/>
      </c>
      <c r="G623" s="55" t="str">
        <f>IF('CED. GRAL POR REP. O MANTTO'!F629="","",'CED. GRAL POR REP. O MANTTO'!F629)</f>
        <v/>
      </c>
      <c r="H623" s="74">
        <f>+'REPORTE MARZO IMROM'!M623</f>
        <v>0</v>
      </c>
      <c r="I623" s="31"/>
      <c r="J623" s="31"/>
      <c r="K623" s="31"/>
      <c r="L623" s="22">
        <f t="shared" si="28"/>
        <v>0</v>
      </c>
      <c r="M623" s="22">
        <f t="shared" si="29"/>
        <v>0</v>
      </c>
      <c r="N623" s="72">
        <f>+'REPORTE MARZO IMROM'!N623</f>
        <v>0</v>
      </c>
      <c r="O623" s="43"/>
      <c r="P623" s="44"/>
      <c r="Q623" s="51">
        <f>+'REPORTE MARZO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6" t="str">
        <f>IF('CED. GRAL POR REP. O MANTTO'!D630="","",'CED. GRAL POR REP. O MANTTO'!D630)</f>
        <v/>
      </c>
      <c r="E624" s="356"/>
      <c r="F624" s="30" t="str">
        <f>IF('CED. GRAL POR REP. O MANTTO'!E630="","",'CED. GRAL POR REP. O MANTTO'!E630)</f>
        <v/>
      </c>
      <c r="G624" s="55" t="str">
        <f>IF('CED. GRAL POR REP. O MANTTO'!F630="","",'CED. GRAL POR REP. O MANTTO'!F630)</f>
        <v/>
      </c>
      <c r="H624" s="74">
        <f>+'REPORTE MARZO IMROM'!M624</f>
        <v>0</v>
      </c>
      <c r="I624" s="31"/>
      <c r="J624" s="31"/>
      <c r="K624" s="31"/>
      <c r="L624" s="22">
        <f t="shared" si="28"/>
        <v>0</v>
      </c>
      <c r="M624" s="22">
        <f t="shared" si="29"/>
        <v>0</v>
      </c>
      <c r="N624" s="72">
        <f>+'REPORTE MARZO IMROM'!N624</f>
        <v>0</v>
      </c>
      <c r="O624" s="43"/>
      <c r="P624" s="44"/>
      <c r="Q624" s="51">
        <f>+'REPORTE MARZO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6" t="str">
        <f>IF('CED. GRAL POR REP. O MANTTO'!D631="","",'CED. GRAL POR REP. O MANTTO'!D631)</f>
        <v/>
      </c>
      <c r="E625" s="356"/>
      <c r="F625" s="30" t="str">
        <f>IF('CED. GRAL POR REP. O MANTTO'!E631="","",'CED. GRAL POR REP. O MANTTO'!E631)</f>
        <v/>
      </c>
      <c r="G625" s="55" t="str">
        <f>IF('CED. GRAL POR REP. O MANTTO'!F631="","",'CED. GRAL POR REP. O MANTTO'!F631)</f>
        <v/>
      </c>
      <c r="H625" s="74">
        <f>+'REPORTE MARZO IMROM'!M625</f>
        <v>0</v>
      </c>
      <c r="I625" s="31"/>
      <c r="J625" s="31"/>
      <c r="K625" s="31"/>
      <c r="L625" s="22">
        <f t="shared" si="28"/>
        <v>0</v>
      </c>
      <c r="M625" s="22">
        <f t="shared" si="29"/>
        <v>0</v>
      </c>
      <c r="N625" s="72">
        <f>+'REPORTE MARZO IMROM'!N625</f>
        <v>0</v>
      </c>
      <c r="O625" s="43"/>
      <c r="P625" s="44"/>
      <c r="Q625" s="51">
        <f>+'REPORTE MARZO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6" t="str">
        <f>IF('CED. GRAL POR REP. O MANTTO'!D632="","",'CED. GRAL POR REP. O MANTTO'!D632)</f>
        <v/>
      </c>
      <c r="E626" s="356"/>
      <c r="F626" s="30" t="str">
        <f>IF('CED. GRAL POR REP. O MANTTO'!E632="","",'CED. GRAL POR REP. O MANTTO'!E632)</f>
        <v/>
      </c>
      <c r="G626" s="55" t="str">
        <f>IF('CED. GRAL POR REP. O MANTTO'!F632="","",'CED. GRAL POR REP. O MANTTO'!F632)</f>
        <v/>
      </c>
      <c r="H626" s="74">
        <f>+'REPORTE MARZO IMROM'!M626</f>
        <v>0</v>
      </c>
      <c r="I626" s="31"/>
      <c r="J626" s="31"/>
      <c r="K626" s="31"/>
      <c r="L626" s="22">
        <f t="shared" si="28"/>
        <v>0</v>
      </c>
      <c r="M626" s="22">
        <f t="shared" si="29"/>
        <v>0</v>
      </c>
      <c r="N626" s="72">
        <f>+'REPORTE MARZO IMROM'!N626</f>
        <v>0</v>
      </c>
      <c r="O626" s="43"/>
      <c r="P626" s="44"/>
      <c r="Q626" s="51">
        <f>+'REPORTE MARZO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6" t="str">
        <f>IF('CED. GRAL POR REP. O MANTTO'!D633="","",'CED. GRAL POR REP. O MANTTO'!D633)</f>
        <v/>
      </c>
      <c r="E627" s="356"/>
      <c r="F627" s="30" t="str">
        <f>IF('CED. GRAL POR REP. O MANTTO'!E633="","",'CED. GRAL POR REP. O MANTTO'!E633)</f>
        <v/>
      </c>
      <c r="G627" s="55" t="str">
        <f>IF('CED. GRAL POR REP. O MANTTO'!F633="","",'CED. GRAL POR REP. O MANTTO'!F633)</f>
        <v/>
      </c>
      <c r="H627" s="74">
        <f>+'REPORTE MARZO IMROM'!M627</f>
        <v>0</v>
      </c>
      <c r="I627" s="31"/>
      <c r="J627" s="31"/>
      <c r="K627" s="31"/>
      <c r="L627" s="22">
        <f t="shared" si="28"/>
        <v>0</v>
      </c>
      <c r="M627" s="22">
        <f t="shared" si="29"/>
        <v>0</v>
      </c>
      <c r="N627" s="72">
        <f>+'REPORTE MARZO IMROM'!N627</f>
        <v>0</v>
      </c>
      <c r="O627" s="43"/>
      <c r="P627" s="44"/>
      <c r="Q627" s="51">
        <f>+'REPORTE MARZO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6" t="str">
        <f>IF('CED. GRAL POR REP. O MANTTO'!D634="","",'CED. GRAL POR REP. O MANTTO'!D634)</f>
        <v/>
      </c>
      <c r="E628" s="356"/>
      <c r="F628" s="30" t="str">
        <f>IF('CED. GRAL POR REP. O MANTTO'!E634="","",'CED. GRAL POR REP. O MANTTO'!E634)</f>
        <v/>
      </c>
      <c r="G628" s="55" t="str">
        <f>IF('CED. GRAL POR REP. O MANTTO'!F634="","",'CED. GRAL POR REP. O MANTTO'!F634)</f>
        <v/>
      </c>
      <c r="H628" s="74">
        <f>+'REPORTE MARZO IMROM'!M628</f>
        <v>0</v>
      </c>
      <c r="I628" s="31"/>
      <c r="J628" s="31"/>
      <c r="K628" s="31"/>
      <c r="L628" s="22">
        <f t="shared" si="28"/>
        <v>0</v>
      </c>
      <c r="M628" s="22">
        <f t="shared" si="29"/>
        <v>0</v>
      </c>
      <c r="N628" s="72">
        <f>+'REPORTE MARZO IMROM'!N628</f>
        <v>0</v>
      </c>
      <c r="O628" s="43"/>
      <c r="P628" s="44"/>
      <c r="Q628" s="51">
        <f>+'REPORTE MARZO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6" t="str">
        <f>IF('CED. GRAL POR REP. O MANTTO'!D635="","",'CED. GRAL POR REP. O MANTTO'!D635)</f>
        <v/>
      </c>
      <c r="E629" s="356"/>
      <c r="F629" s="30" t="str">
        <f>IF('CED. GRAL POR REP. O MANTTO'!E635="","",'CED. GRAL POR REP. O MANTTO'!E635)</f>
        <v/>
      </c>
      <c r="G629" s="55" t="str">
        <f>IF('CED. GRAL POR REP. O MANTTO'!F635="","",'CED. GRAL POR REP. O MANTTO'!F635)</f>
        <v/>
      </c>
      <c r="H629" s="74">
        <f>+'REPORTE MARZO IMROM'!M629</f>
        <v>0</v>
      </c>
      <c r="I629" s="31"/>
      <c r="J629" s="31"/>
      <c r="K629" s="31"/>
      <c r="L629" s="22">
        <f t="shared" si="28"/>
        <v>0</v>
      </c>
      <c r="M629" s="22">
        <f t="shared" si="29"/>
        <v>0</v>
      </c>
      <c r="N629" s="72">
        <f>+'REPORTE MARZO IMROM'!N629</f>
        <v>0</v>
      </c>
      <c r="O629" s="43"/>
      <c r="P629" s="44"/>
      <c r="Q629" s="51">
        <f>+'REPORTE MARZO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6" t="str">
        <f>IF('CED. GRAL POR REP. O MANTTO'!D636="","",'CED. GRAL POR REP. O MANTTO'!D636)</f>
        <v/>
      </c>
      <c r="E630" s="356"/>
      <c r="F630" s="30" t="str">
        <f>IF('CED. GRAL POR REP. O MANTTO'!E636="","",'CED. GRAL POR REP. O MANTTO'!E636)</f>
        <v/>
      </c>
      <c r="G630" s="55" t="str">
        <f>IF('CED. GRAL POR REP. O MANTTO'!F636="","",'CED. GRAL POR REP. O MANTTO'!F636)</f>
        <v/>
      </c>
      <c r="H630" s="74">
        <f>+'REPORTE MARZO IMROM'!M630</f>
        <v>0</v>
      </c>
      <c r="I630" s="31"/>
      <c r="J630" s="31"/>
      <c r="K630" s="31"/>
      <c r="L630" s="22">
        <f t="shared" si="28"/>
        <v>0</v>
      </c>
      <c r="M630" s="22">
        <f t="shared" si="29"/>
        <v>0</v>
      </c>
      <c r="N630" s="72">
        <f>+'REPORTE MARZO IMROM'!N630</f>
        <v>0</v>
      </c>
      <c r="O630" s="43"/>
      <c r="P630" s="44"/>
      <c r="Q630" s="51">
        <f>+'REPORTE MARZO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6" t="str">
        <f>IF('CED. GRAL POR REP. O MANTTO'!D637="","",'CED. GRAL POR REP. O MANTTO'!D637)</f>
        <v/>
      </c>
      <c r="E631" s="356"/>
      <c r="F631" s="30" t="str">
        <f>IF('CED. GRAL POR REP. O MANTTO'!E637="","",'CED. GRAL POR REP. O MANTTO'!E637)</f>
        <v/>
      </c>
      <c r="G631" s="55" t="str">
        <f>IF('CED. GRAL POR REP. O MANTTO'!F637="","",'CED. GRAL POR REP. O MANTTO'!F637)</f>
        <v/>
      </c>
      <c r="H631" s="74">
        <f>+'REPORTE MARZO IMROM'!M631</f>
        <v>0</v>
      </c>
      <c r="I631" s="31"/>
      <c r="J631" s="31"/>
      <c r="K631" s="31"/>
      <c r="L631" s="22">
        <f t="shared" si="28"/>
        <v>0</v>
      </c>
      <c r="M631" s="22">
        <f t="shared" si="29"/>
        <v>0</v>
      </c>
      <c r="N631" s="72">
        <f>+'REPORTE MARZO IMROM'!N631</f>
        <v>0</v>
      </c>
      <c r="O631" s="43"/>
      <c r="P631" s="44"/>
      <c r="Q631" s="51">
        <f>+'REPORTE MARZO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6" t="str">
        <f>IF('CED. GRAL POR REP. O MANTTO'!D638="","",'CED. GRAL POR REP. O MANTTO'!D638)</f>
        <v/>
      </c>
      <c r="E632" s="356"/>
      <c r="F632" s="30" t="str">
        <f>IF('CED. GRAL POR REP. O MANTTO'!E638="","",'CED. GRAL POR REP. O MANTTO'!E638)</f>
        <v/>
      </c>
      <c r="G632" s="55" t="str">
        <f>IF('CED. GRAL POR REP. O MANTTO'!F638="","",'CED. GRAL POR REP. O MANTTO'!F638)</f>
        <v/>
      </c>
      <c r="H632" s="74">
        <f>+'REPORTE MARZO IMROM'!M632</f>
        <v>0</v>
      </c>
      <c r="I632" s="31"/>
      <c r="J632" s="31"/>
      <c r="K632" s="31"/>
      <c r="L632" s="22">
        <f t="shared" si="28"/>
        <v>0</v>
      </c>
      <c r="M632" s="22">
        <f t="shared" si="29"/>
        <v>0</v>
      </c>
      <c r="N632" s="72">
        <f>+'REPORTE MARZO IMROM'!N632</f>
        <v>0</v>
      </c>
      <c r="O632" s="43"/>
      <c r="P632" s="44"/>
      <c r="Q632" s="51">
        <f>+'REPORTE MARZO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6" t="str">
        <f>IF('CED. GRAL POR REP. O MANTTO'!D639="","",'CED. GRAL POR REP. O MANTTO'!D639)</f>
        <v/>
      </c>
      <c r="E633" s="356"/>
      <c r="F633" s="30" t="str">
        <f>IF('CED. GRAL POR REP. O MANTTO'!E639="","",'CED. GRAL POR REP. O MANTTO'!E639)</f>
        <v/>
      </c>
      <c r="G633" s="55" t="str">
        <f>IF('CED. GRAL POR REP. O MANTTO'!F639="","",'CED. GRAL POR REP. O MANTTO'!F639)</f>
        <v/>
      </c>
      <c r="H633" s="74">
        <f>+'REPORTE MARZO IMROM'!M633</f>
        <v>0</v>
      </c>
      <c r="I633" s="31"/>
      <c r="J633" s="31"/>
      <c r="K633" s="31"/>
      <c r="L633" s="22">
        <f t="shared" si="28"/>
        <v>0</v>
      </c>
      <c r="M633" s="22">
        <f t="shared" si="29"/>
        <v>0</v>
      </c>
      <c r="N633" s="72">
        <f>+'REPORTE MARZO IMROM'!N633</f>
        <v>0</v>
      </c>
      <c r="O633" s="43"/>
      <c r="P633" s="44"/>
      <c r="Q633" s="51">
        <f>+'REPORTE MARZO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6" t="str">
        <f>IF('CED. GRAL POR REP. O MANTTO'!D640="","",'CED. GRAL POR REP. O MANTTO'!D640)</f>
        <v/>
      </c>
      <c r="E634" s="356"/>
      <c r="F634" s="30" t="str">
        <f>IF('CED. GRAL POR REP. O MANTTO'!E640="","",'CED. GRAL POR REP. O MANTTO'!E640)</f>
        <v/>
      </c>
      <c r="G634" s="55" t="str">
        <f>IF('CED. GRAL POR REP. O MANTTO'!F640="","",'CED. GRAL POR REP. O MANTTO'!F640)</f>
        <v/>
      </c>
      <c r="H634" s="74">
        <f>+'REPORTE MARZO IMROM'!M634</f>
        <v>0</v>
      </c>
      <c r="I634" s="31"/>
      <c r="J634" s="31"/>
      <c r="K634" s="31"/>
      <c r="L634" s="22">
        <f t="shared" si="28"/>
        <v>0</v>
      </c>
      <c r="M634" s="22">
        <f t="shared" si="29"/>
        <v>0</v>
      </c>
      <c r="N634" s="72">
        <f>+'REPORTE MARZO IMROM'!N634</f>
        <v>0</v>
      </c>
      <c r="O634" s="43"/>
      <c r="P634" s="44"/>
      <c r="Q634" s="51">
        <f>+'REPORTE MARZO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6" t="str">
        <f>IF('CED. GRAL POR REP. O MANTTO'!D641="","",'CED. GRAL POR REP. O MANTTO'!D641)</f>
        <v/>
      </c>
      <c r="E635" s="356"/>
      <c r="F635" s="30" t="str">
        <f>IF('CED. GRAL POR REP. O MANTTO'!E641="","",'CED. GRAL POR REP. O MANTTO'!E641)</f>
        <v/>
      </c>
      <c r="G635" s="55" t="str">
        <f>IF('CED. GRAL POR REP. O MANTTO'!F641="","",'CED. GRAL POR REP. O MANTTO'!F641)</f>
        <v/>
      </c>
      <c r="H635" s="74">
        <f>+'REPORTE MARZO IMROM'!M635</f>
        <v>0</v>
      </c>
      <c r="I635" s="31"/>
      <c r="J635" s="31"/>
      <c r="K635" s="31"/>
      <c r="L635" s="22">
        <f t="shared" si="28"/>
        <v>0</v>
      </c>
      <c r="M635" s="22">
        <f t="shared" si="29"/>
        <v>0</v>
      </c>
      <c r="N635" s="72">
        <f>+'REPORTE MARZO IMROM'!N635</f>
        <v>0</v>
      </c>
      <c r="O635" s="43"/>
      <c r="P635" s="44"/>
      <c r="Q635" s="51">
        <f>+'REPORTE MARZO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6" t="str">
        <f>IF('CED. GRAL POR REP. O MANTTO'!D642="","",'CED. GRAL POR REP. O MANTTO'!D642)</f>
        <v/>
      </c>
      <c r="E636" s="356"/>
      <c r="F636" s="30" t="str">
        <f>IF('CED. GRAL POR REP. O MANTTO'!E642="","",'CED. GRAL POR REP. O MANTTO'!E642)</f>
        <v/>
      </c>
      <c r="G636" s="55" t="str">
        <f>IF('CED. GRAL POR REP. O MANTTO'!F642="","",'CED. GRAL POR REP. O MANTTO'!F642)</f>
        <v/>
      </c>
      <c r="H636" s="74">
        <f>+'REPORTE MARZO IMROM'!M636</f>
        <v>0</v>
      </c>
      <c r="I636" s="31"/>
      <c r="J636" s="31"/>
      <c r="K636" s="31"/>
      <c r="L636" s="22">
        <f t="shared" si="28"/>
        <v>0</v>
      </c>
      <c r="M636" s="22">
        <f t="shared" si="29"/>
        <v>0</v>
      </c>
      <c r="N636" s="72">
        <f>+'REPORTE MARZO IMROM'!N636</f>
        <v>0</v>
      </c>
      <c r="O636" s="43"/>
      <c r="P636" s="44"/>
      <c r="Q636" s="51">
        <f>+'REPORTE MARZO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6" t="str">
        <f>IF('CED. GRAL POR REP. O MANTTO'!D643="","",'CED. GRAL POR REP. O MANTTO'!D643)</f>
        <v/>
      </c>
      <c r="E637" s="356"/>
      <c r="F637" s="30" t="str">
        <f>IF('CED. GRAL POR REP. O MANTTO'!E643="","",'CED. GRAL POR REP. O MANTTO'!E643)</f>
        <v/>
      </c>
      <c r="G637" s="55" t="str">
        <f>IF('CED. GRAL POR REP. O MANTTO'!F643="","",'CED. GRAL POR REP. O MANTTO'!F643)</f>
        <v/>
      </c>
      <c r="H637" s="74">
        <f>+'REPORTE MARZO IMROM'!M637</f>
        <v>0</v>
      </c>
      <c r="I637" s="31"/>
      <c r="J637" s="31"/>
      <c r="K637" s="31"/>
      <c r="L637" s="22">
        <f t="shared" si="28"/>
        <v>0</v>
      </c>
      <c r="M637" s="22">
        <f t="shared" si="29"/>
        <v>0</v>
      </c>
      <c r="N637" s="72">
        <f>+'REPORTE MARZO IMROM'!N637</f>
        <v>0</v>
      </c>
      <c r="O637" s="43"/>
      <c r="P637" s="44"/>
      <c r="Q637" s="51">
        <f>+'REPORTE MARZO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6" t="str">
        <f>IF('CED. GRAL POR REP. O MANTTO'!D644="","",'CED. GRAL POR REP. O MANTTO'!D644)</f>
        <v/>
      </c>
      <c r="E638" s="356"/>
      <c r="F638" s="30" t="str">
        <f>IF('CED. GRAL POR REP. O MANTTO'!E644="","",'CED. GRAL POR REP. O MANTTO'!E644)</f>
        <v/>
      </c>
      <c r="G638" s="55" t="str">
        <f>IF('CED. GRAL POR REP. O MANTTO'!F644="","",'CED. GRAL POR REP. O MANTTO'!F644)</f>
        <v/>
      </c>
      <c r="H638" s="74">
        <f>+'REPORTE MARZO IMROM'!M638</f>
        <v>0</v>
      </c>
      <c r="I638" s="31"/>
      <c r="J638" s="31"/>
      <c r="K638" s="31"/>
      <c r="L638" s="22">
        <f t="shared" si="28"/>
        <v>0</v>
      </c>
      <c r="M638" s="22">
        <f t="shared" si="29"/>
        <v>0</v>
      </c>
      <c r="N638" s="72">
        <f>+'REPORTE MARZO IMROM'!N638</f>
        <v>0</v>
      </c>
      <c r="O638" s="43"/>
      <c r="P638" s="44"/>
      <c r="Q638" s="51">
        <f>+'REPORTE MARZO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6" t="str">
        <f>IF('CED. GRAL POR REP. O MANTTO'!D645="","",'CED. GRAL POR REP. O MANTTO'!D645)</f>
        <v/>
      </c>
      <c r="E639" s="356"/>
      <c r="F639" s="30" t="str">
        <f>IF('CED. GRAL POR REP. O MANTTO'!E645="","",'CED. GRAL POR REP. O MANTTO'!E645)</f>
        <v/>
      </c>
      <c r="G639" s="55" t="str">
        <f>IF('CED. GRAL POR REP. O MANTTO'!F645="","",'CED. GRAL POR REP. O MANTTO'!F645)</f>
        <v/>
      </c>
      <c r="H639" s="74">
        <f>+'REPORTE MARZO IMROM'!M639</f>
        <v>0</v>
      </c>
      <c r="I639" s="31"/>
      <c r="J639" s="31"/>
      <c r="K639" s="31"/>
      <c r="L639" s="22">
        <f t="shared" si="28"/>
        <v>0</v>
      </c>
      <c r="M639" s="22">
        <f t="shared" si="29"/>
        <v>0</v>
      </c>
      <c r="N639" s="72">
        <f>+'REPORTE MARZO IMROM'!N639</f>
        <v>0</v>
      </c>
      <c r="O639" s="43"/>
      <c r="P639" s="44"/>
      <c r="Q639" s="51">
        <f>+'REPORTE MARZO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6" t="str">
        <f>IF('CED. GRAL POR REP. O MANTTO'!D646="","",'CED. GRAL POR REP. O MANTTO'!D646)</f>
        <v/>
      </c>
      <c r="E640" s="356"/>
      <c r="F640" s="30" t="str">
        <f>IF('CED. GRAL POR REP. O MANTTO'!E646="","",'CED. GRAL POR REP. O MANTTO'!E646)</f>
        <v/>
      </c>
      <c r="G640" s="55" t="str">
        <f>IF('CED. GRAL POR REP. O MANTTO'!F646="","",'CED. GRAL POR REP. O MANTTO'!F646)</f>
        <v/>
      </c>
      <c r="H640" s="74">
        <f>+'REPORTE MARZO IMROM'!M640</f>
        <v>0</v>
      </c>
      <c r="I640" s="31"/>
      <c r="J640" s="31"/>
      <c r="K640" s="31"/>
      <c r="L640" s="22">
        <f t="shared" si="28"/>
        <v>0</v>
      </c>
      <c r="M640" s="22">
        <f t="shared" si="29"/>
        <v>0</v>
      </c>
      <c r="N640" s="72">
        <f>+'REPORTE MARZO IMROM'!N640</f>
        <v>0</v>
      </c>
      <c r="O640" s="43"/>
      <c r="P640" s="44"/>
      <c r="Q640" s="51">
        <f>+'REPORTE MARZO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6" t="str">
        <f>IF('CED. GRAL POR REP. O MANTTO'!D647="","",'CED. GRAL POR REP. O MANTTO'!D647)</f>
        <v/>
      </c>
      <c r="E641" s="356"/>
      <c r="F641" s="30" t="str">
        <f>IF('CED. GRAL POR REP. O MANTTO'!E647="","",'CED. GRAL POR REP. O MANTTO'!E647)</f>
        <v/>
      </c>
      <c r="G641" s="55" t="str">
        <f>IF('CED. GRAL POR REP. O MANTTO'!F647="","",'CED. GRAL POR REP. O MANTTO'!F647)</f>
        <v/>
      </c>
      <c r="H641" s="74">
        <f>+'REPORTE MARZO IMROM'!M641</f>
        <v>0</v>
      </c>
      <c r="I641" s="31"/>
      <c r="J641" s="31"/>
      <c r="K641" s="31"/>
      <c r="L641" s="22">
        <f t="shared" si="28"/>
        <v>0</v>
      </c>
      <c r="M641" s="22">
        <f t="shared" si="29"/>
        <v>0</v>
      </c>
      <c r="N641" s="72">
        <f>+'REPORTE MARZO IMROM'!N641</f>
        <v>0</v>
      </c>
      <c r="O641" s="43"/>
      <c r="P641" s="44"/>
      <c r="Q641" s="51">
        <f>+'REPORTE MARZO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6" t="str">
        <f>IF('CED. GRAL POR REP. O MANTTO'!D648="","",'CED. GRAL POR REP. O MANTTO'!D648)</f>
        <v/>
      </c>
      <c r="E642" s="356"/>
      <c r="F642" s="30" t="str">
        <f>IF('CED. GRAL POR REP. O MANTTO'!E648="","",'CED. GRAL POR REP. O MANTTO'!E648)</f>
        <v/>
      </c>
      <c r="G642" s="55" t="str">
        <f>IF('CED. GRAL POR REP. O MANTTO'!F648="","",'CED. GRAL POR REP. O MANTTO'!F648)</f>
        <v/>
      </c>
      <c r="H642" s="74">
        <f>+'REPORTE MARZO IMROM'!M642</f>
        <v>0</v>
      </c>
      <c r="I642" s="31"/>
      <c r="J642" s="31"/>
      <c r="K642" s="31"/>
      <c r="L642" s="22">
        <f t="shared" si="28"/>
        <v>0</v>
      </c>
      <c r="M642" s="22">
        <f t="shared" si="29"/>
        <v>0</v>
      </c>
      <c r="N642" s="72">
        <f>+'REPORTE MARZO IMROM'!N642</f>
        <v>0</v>
      </c>
      <c r="O642" s="43"/>
      <c r="P642" s="44"/>
      <c r="Q642" s="51">
        <f>+'REPORTE MARZO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6" t="str">
        <f>IF('CED. GRAL POR REP. O MANTTO'!D649="","",'CED. GRAL POR REP. O MANTTO'!D649)</f>
        <v/>
      </c>
      <c r="E643" s="356"/>
      <c r="F643" s="30" t="str">
        <f>IF('CED. GRAL POR REP. O MANTTO'!E649="","",'CED. GRAL POR REP. O MANTTO'!E649)</f>
        <v/>
      </c>
      <c r="G643" s="55" t="str">
        <f>IF('CED. GRAL POR REP. O MANTTO'!F649="","",'CED. GRAL POR REP. O MANTTO'!F649)</f>
        <v/>
      </c>
      <c r="H643" s="74">
        <f>+'REPORTE MARZO IMROM'!M643</f>
        <v>0</v>
      </c>
      <c r="I643" s="31"/>
      <c r="J643" s="31"/>
      <c r="K643" s="31"/>
      <c r="L643" s="22">
        <f t="shared" si="28"/>
        <v>0</v>
      </c>
      <c r="M643" s="22">
        <f t="shared" si="29"/>
        <v>0</v>
      </c>
      <c r="N643" s="72">
        <f>+'REPORTE MARZO IMROM'!N643</f>
        <v>0</v>
      </c>
      <c r="O643" s="43"/>
      <c r="P643" s="44"/>
      <c r="Q643" s="51">
        <f>+'REPORTE MARZO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6" t="str">
        <f>IF('CED. GRAL POR REP. O MANTTO'!D650="","",'CED. GRAL POR REP. O MANTTO'!D650)</f>
        <v/>
      </c>
      <c r="E644" s="356"/>
      <c r="F644" s="30" t="str">
        <f>IF('CED. GRAL POR REP. O MANTTO'!E650="","",'CED. GRAL POR REP. O MANTTO'!E650)</f>
        <v/>
      </c>
      <c r="G644" s="55" t="str">
        <f>IF('CED. GRAL POR REP. O MANTTO'!F650="","",'CED. GRAL POR REP. O MANTTO'!F650)</f>
        <v/>
      </c>
      <c r="H644" s="74">
        <f>+'REPORTE MARZO IMROM'!M644</f>
        <v>0</v>
      </c>
      <c r="I644" s="31"/>
      <c r="J644" s="31"/>
      <c r="K644" s="31"/>
      <c r="L644" s="22">
        <f t="shared" si="28"/>
        <v>0</v>
      </c>
      <c r="M644" s="22">
        <f t="shared" si="29"/>
        <v>0</v>
      </c>
      <c r="N644" s="72">
        <f>+'REPORTE MARZO IMROM'!N644</f>
        <v>0</v>
      </c>
      <c r="O644" s="43"/>
      <c r="P644" s="44"/>
      <c r="Q644" s="51">
        <f>+'REPORTE MARZO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6" t="str">
        <f>IF('CED. GRAL POR REP. O MANTTO'!D651="","",'CED. GRAL POR REP. O MANTTO'!D651)</f>
        <v/>
      </c>
      <c r="E645" s="356"/>
      <c r="F645" s="30" t="str">
        <f>IF('CED. GRAL POR REP. O MANTTO'!E651="","",'CED. GRAL POR REP. O MANTTO'!E651)</f>
        <v/>
      </c>
      <c r="G645" s="55" t="str">
        <f>IF('CED. GRAL POR REP. O MANTTO'!F651="","",'CED. GRAL POR REP. O MANTTO'!F651)</f>
        <v/>
      </c>
      <c r="H645" s="74">
        <f>+'REPORTE MARZO IMROM'!M645</f>
        <v>0</v>
      </c>
      <c r="I645" s="31"/>
      <c r="J645" s="31"/>
      <c r="K645" s="31"/>
      <c r="L645" s="22">
        <f t="shared" si="28"/>
        <v>0</v>
      </c>
      <c r="M645" s="22">
        <f t="shared" si="29"/>
        <v>0</v>
      </c>
      <c r="N645" s="72">
        <f>+'REPORTE MARZO IMROM'!N645</f>
        <v>0</v>
      </c>
      <c r="O645" s="43"/>
      <c r="P645" s="44"/>
      <c r="Q645" s="51">
        <f>+'REPORTE MARZO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6" t="str">
        <f>IF('CED. GRAL POR REP. O MANTTO'!D652="","",'CED. GRAL POR REP. O MANTTO'!D652)</f>
        <v/>
      </c>
      <c r="E646" s="356"/>
      <c r="F646" s="30" t="str">
        <f>IF('CED. GRAL POR REP. O MANTTO'!E652="","",'CED. GRAL POR REP. O MANTTO'!E652)</f>
        <v/>
      </c>
      <c r="G646" s="55" t="str">
        <f>IF('CED. GRAL POR REP. O MANTTO'!F652="","",'CED. GRAL POR REP. O MANTTO'!F652)</f>
        <v/>
      </c>
      <c r="H646" s="74">
        <f>+'REPORTE MARZO IMROM'!M646</f>
        <v>0</v>
      </c>
      <c r="I646" s="31"/>
      <c r="J646" s="31"/>
      <c r="K646" s="31"/>
      <c r="L646" s="22">
        <f t="shared" si="28"/>
        <v>0</v>
      </c>
      <c r="M646" s="22">
        <f t="shared" si="29"/>
        <v>0</v>
      </c>
      <c r="N646" s="72">
        <f>+'REPORTE MARZO IMROM'!N646</f>
        <v>0</v>
      </c>
      <c r="O646" s="43"/>
      <c r="P646" s="44"/>
      <c r="Q646" s="51">
        <f>+'REPORTE MARZO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6" t="str">
        <f>IF('CED. GRAL POR REP. O MANTTO'!D653="","",'CED. GRAL POR REP. O MANTTO'!D653)</f>
        <v/>
      </c>
      <c r="E647" s="356"/>
      <c r="F647" s="30" t="str">
        <f>IF('CED. GRAL POR REP. O MANTTO'!E653="","",'CED. GRAL POR REP. O MANTTO'!E653)</f>
        <v/>
      </c>
      <c r="G647" s="55" t="str">
        <f>IF('CED. GRAL POR REP. O MANTTO'!F653="","",'CED. GRAL POR REP. O MANTTO'!F653)</f>
        <v/>
      </c>
      <c r="H647" s="74">
        <f>+'REPORTE MARZO IMROM'!M647</f>
        <v>0</v>
      </c>
      <c r="I647" s="31"/>
      <c r="J647" s="31"/>
      <c r="K647" s="31"/>
      <c r="L647" s="22">
        <f t="shared" si="28"/>
        <v>0</v>
      </c>
      <c r="M647" s="22">
        <f t="shared" si="29"/>
        <v>0</v>
      </c>
      <c r="N647" s="72">
        <f>+'REPORTE MARZO IMROM'!N647</f>
        <v>0</v>
      </c>
      <c r="O647" s="43"/>
      <c r="P647" s="44"/>
      <c r="Q647" s="51">
        <f>+'REPORTE MARZO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6" t="str">
        <f>IF('CED. GRAL POR REP. O MANTTO'!D654="","",'CED. GRAL POR REP. O MANTTO'!D654)</f>
        <v/>
      </c>
      <c r="E648" s="356"/>
      <c r="F648" s="30" t="str">
        <f>IF('CED. GRAL POR REP. O MANTTO'!E654="","",'CED. GRAL POR REP. O MANTTO'!E654)</f>
        <v/>
      </c>
      <c r="G648" s="55" t="str">
        <f>IF('CED. GRAL POR REP. O MANTTO'!F654="","",'CED. GRAL POR REP. O MANTTO'!F654)</f>
        <v/>
      </c>
      <c r="H648" s="74">
        <f>+'REPORTE MARZO IMROM'!M648</f>
        <v>0</v>
      </c>
      <c r="I648" s="31"/>
      <c r="J648" s="31"/>
      <c r="K648" s="31"/>
      <c r="L648" s="22">
        <f t="shared" si="28"/>
        <v>0</v>
      </c>
      <c r="M648" s="22">
        <f t="shared" si="29"/>
        <v>0</v>
      </c>
      <c r="N648" s="72">
        <f>+'REPORTE MARZO IMROM'!N648</f>
        <v>0</v>
      </c>
      <c r="O648" s="43"/>
      <c r="P648" s="44"/>
      <c r="Q648" s="51">
        <f>+'REPORTE MARZO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6" t="str">
        <f>IF('CED. GRAL POR REP. O MANTTO'!D655="","",'CED. GRAL POR REP. O MANTTO'!D655)</f>
        <v/>
      </c>
      <c r="E649" s="356"/>
      <c r="F649" s="30" t="str">
        <f>IF('CED. GRAL POR REP. O MANTTO'!E655="","",'CED. GRAL POR REP. O MANTTO'!E655)</f>
        <v/>
      </c>
      <c r="G649" s="55" t="str">
        <f>IF('CED. GRAL POR REP. O MANTTO'!F655="","",'CED. GRAL POR REP. O MANTTO'!F655)</f>
        <v/>
      </c>
      <c r="H649" s="74">
        <f>+'REPORTE MARZO IMROM'!M649</f>
        <v>0</v>
      </c>
      <c r="I649" s="31"/>
      <c r="J649" s="31"/>
      <c r="K649" s="31"/>
      <c r="L649" s="22">
        <f t="shared" si="28"/>
        <v>0</v>
      </c>
      <c r="M649" s="22">
        <f t="shared" si="29"/>
        <v>0</v>
      </c>
      <c r="N649" s="72">
        <f>+'REPORTE MARZO IMROM'!N649</f>
        <v>0</v>
      </c>
      <c r="O649" s="43"/>
      <c r="P649" s="44"/>
      <c r="Q649" s="51">
        <f>+'REPORTE MARZO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6" t="str">
        <f>IF('CED. GRAL POR REP. O MANTTO'!D656="","",'CED. GRAL POR REP. O MANTTO'!D656)</f>
        <v/>
      </c>
      <c r="E650" s="356"/>
      <c r="F650" s="30" t="str">
        <f>IF('CED. GRAL POR REP. O MANTTO'!E656="","",'CED. GRAL POR REP. O MANTTO'!E656)</f>
        <v/>
      </c>
      <c r="G650" s="55" t="str">
        <f>IF('CED. GRAL POR REP. O MANTTO'!F656="","",'CED. GRAL POR REP. O MANTTO'!F656)</f>
        <v/>
      </c>
      <c r="H650" s="74">
        <f>+'REPORTE MARZO IMROM'!M650</f>
        <v>0</v>
      </c>
      <c r="I650" s="31"/>
      <c r="J650" s="31"/>
      <c r="K650" s="31"/>
      <c r="L650" s="22">
        <f t="shared" si="28"/>
        <v>0</v>
      </c>
      <c r="M650" s="22">
        <f t="shared" si="29"/>
        <v>0</v>
      </c>
      <c r="N650" s="72">
        <f>+'REPORTE MARZO IMROM'!N650</f>
        <v>0</v>
      </c>
      <c r="O650" s="43"/>
      <c r="P650" s="44"/>
      <c r="Q650" s="51">
        <f>+'REPORTE MARZO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6" t="str">
        <f>IF('CED. GRAL POR REP. O MANTTO'!D657="","",'CED. GRAL POR REP. O MANTTO'!D657)</f>
        <v/>
      </c>
      <c r="E651" s="356"/>
      <c r="F651" s="30" t="str">
        <f>IF('CED. GRAL POR REP. O MANTTO'!E657="","",'CED. GRAL POR REP. O MANTTO'!E657)</f>
        <v/>
      </c>
      <c r="G651" s="55" t="str">
        <f>IF('CED. GRAL POR REP. O MANTTO'!F657="","",'CED. GRAL POR REP. O MANTTO'!F657)</f>
        <v/>
      </c>
      <c r="H651" s="74">
        <f>+'REPORTE MARZO IMROM'!M651</f>
        <v>0</v>
      </c>
      <c r="I651" s="31"/>
      <c r="J651" s="31"/>
      <c r="K651" s="31"/>
      <c r="L651" s="22">
        <f t="shared" si="28"/>
        <v>0</v>
      </c>
      <c r="M651" s="22">
        <f t="shared" si="29"/>
        <v>0</v>
      </c>
      <c r="N651" s="72">
        <f>+'REPORTE MARZO IMROM'!N651</f>
        <v>0</v>
      </c>
      <c r="O651" s="43"/>
      <c r="P651" s="44"/>
      <c r="Q651" s="51">
        <f>+'REPORTE MARZO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6" t="str">
        <f>IF('CED. GRAL POR REP. O MANTTO'!D658="","",'CED. GRAL POR REP. O MANTTO'!D658)</f>
        <v/>
      </c>
      <c r="E652" s="356"/>
      <c r="F652" s="30" t="str">
        <f>IF('CED. GRAL POR REP. O MANTTO'!E658="","",'CED. GRAL POR REP. O MANTTO'!E658)</f>
        <v/>
      </c>
      <c r="G652" s="55" t="str">
        <f>IF('CED. GRAL POR REP. O MANTTO'!F658="","",'CED. GRAL POR REP. O MANTTO'!F658)</f>
        <v/>
      </c>
      <c r="H652" s="74">
        <f>+'REPORTE MARZO IMROM'!M652</f>
        <v>0</v>
      </c>
      <c r="I652" s="31"/>
      <c r="J652" s="31"/>
      <c r="K652" s="31"/>
      <c r="L652" s="22">
        <f t="shared" si="28"/>
        <v>0</v>
      </c>
      <c r="M652" s="22">
        <f t="shared" si="29"/>
        <v>0</v>
      </c>
      <c r="N652" s="72">
        <f>+'REPORTE MARZO IMROM'!N652</f>
        <v>0</v>
      </c>
      <c r="O652" s="43"/>
      <c r="P652" s="44"/>
      <c r="Q652" s="51">
        <f>+'REPORTE MARZO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6" t="str">
        <f>IF('CED. GRAL POR REP. O MANTTO'!D659="","",'CED. GRAL POR REP. O MANTTO'!D659)</f>
        <v/>
      </c>
      <c r="E653" s="356"/>
      <c r="F653" s="30" t="str">
        <f>IF('CED. GRAL POR REP. O MANTTO'!E659="","",'CED. GRAL POR REP. O MANTTO'!E659)</f>
        <v/>
      </c>
      <c r="G653" s="55" t="str">
        <f>IF('CED. GRAL POR REP. O MANTTO'!F659="","",'CED. GRAL POR REP. O MANTTO'!F659)</f>
        <v/>
      </c>
      <c r="H653" s="74">
        <f>+'REPORTE MARZO IMROM'!M653</f>
        <v>0</v>
      </c>
      <c r="I653" s="31"/>
      <c r="J653" s="31"/>
      <c r="K653" s="31"/>
      <c r="L653" s="22">
        <f t="shared" si="28"/>
        <v>0</v>
      </c>
      <c r="M653" s="22">
        <f t="shared" si="29"/>
        <v>0</v>
      </c>
      <c r="N653" s="72">
        <f>+'REPORTE MARZO IMROM'!N653</f>
        <v>0</v>
      </c>
      <c r="O653" s="43"/>
      <c r="P653" s="44"/>
      <c r="Q653" s="51">
        <f>+'REPORTE MARZO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6" t="str">
        <f>IF('CED. GRAL POR REP. O MANTTO'!D660="","",'CED. GRAL POR REP. O MANTTO'!D660)</f>
        <v/>
      </c>
      <c r="E654" s="356"/>
      <c r="F654" s="30" t="str">
        <f>IF('CED. GRAL POR REP. O MANTTO'!E660="","",'CED. GRAL POR REP. O MANTTO'!E660)</f>
        <v/>
      </c>
      <c r="G654" s="55" t="str">
        <f>IF('CED. GRAL POR REP. O MANTTO'!F660="","",'CED. GRAL POR REP. O MANTTO'!F660)</f>
        <v/>
      </c>
      <c r="H654" s="74">
        <f>+'REPORTE MARZO IMROM'!M654</f>
        <v>0</v>
      </c>
      <c r="I654" s="31"/>
      <c r="J654" s="31"/>
      <c r="K654" s="31"/>
      <c r="L654" s="22">
        <f t="shared" si="28"/>
        <v>0</v>
      </c>
      <c r="M654" s="22">
        <f t="shared" si="29"/>
        <v>0</v>
      </c>
      <c r="N654" s="72">
        <f>+'REPORTE MARZO IMROM'!N654</f>
        <v>0</v>
      </c>
      <c r="O654" s="43"/>
      <c r="P654" s="44"/>
      <c r="Q654" s="51">
        <f>+'REPORTE MARZO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6" t="str">
        <f>IF('CED. GRAL POR REP. O MANTTO'!D661="","",'CED. GRAL POR REP. O MANTTO'!D661)</f>
        <v/>
      </c>
      <c r="E655" s="356"/>
      <c r="F655" s="30" t="str">
        <f>IF('CED. GRAL POR REP. O MANTTO'!E661="","",'CED. GRAL POR REP. O MANTTO'!E661)</f>
        <v/>
      </c>
      <c r="G655" s="55" t="str">
        <f>IF('CED. GRAL POR REP. O MANTTO'!F661="","",'CED. GRAL POR REP. O MANTTO'!F661)</f>
        <v/>
      </c>
      <c r="H655" s="74">
        <f>+'REPORTE MARZO IMROM'!M655</f>
        <v>0</v>
      </c>
      <c r="I655" s="31"/>
      <c r="J655" s="31"/>
      <c r="K655" s="31"/>
      <c r="L655" s="22">
        <f t="shared" si="28"/>
        <v>0</v>
      </c>
      <c r="M655" s="22">
        <f t="shared" si="29"/>
        <v>0</v>
      </c>
      <c r="N655" s="72">
        <f>+'REPORTE MARZO IMROM'!N655</f>
        <v>0</v>
      </c>
      <c r="O655" s="43"/>
      <c r="P655" s="44"/>
      <c r="Q655" s="51">
        <f>+'REPORTE MARZO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6" t="str">
        <f>IF('CED. GRAL POR REP. O MANTTO'!D662="","",'CED. GRAL POR REP. O MANTTO'!D662)</f>
        <v/>
      </c>
      <c r="E656" s="356"/>
      <c r="F656" s="30" t="str">
        <f>IF('CED. GRAL POR REP. O MANTTO'!E662="","",'CED. GRAL POR REP. O MANTTO'!E662)</f>
        <v/>
      </c>
      <c r="G656" s="55" t="str">
        <f>IF('CED. GRAL POR REP. O MANTTO'!F662="","",'CED. GRAL POR REP. O MANTTO'!F662)</f>
        <v/>
      </c>
      <c r="H656" s="74">
        <f>+'REPORTE MARZO IMROM'!M656</f>
        <v>0</v>
      </c>
      <c r="I656" s="31"/>
      <c r="J656" s="31"/>
      <c r="K656" s="31"/>
      <c r="L656" s="22">
        <f t="shared" si="28"/>
        <v>0</v>
      </c>
      <c r="M656" s="22">
        <f t="shared" si="29"/>
        <v>0</v>
      </c>
      <c r="N656" s="72">
        <f>+'REPORTE MARZO IMROM'!N656</f>
        <v>0</v>
      </c>
      <c r="O656" s="43"/>
      <c r="P656" s="44"/>
      <c r="Q656" s="51">
        <f>+'REPORTE MARZO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6" t="str">
        <f>IF('CED. GRAL POR REP. O MANTTO'!D663="","",'CED. GRAL POR REP. O MANTTO'!D663)</f>
        <v/>
      </c>
      <c r="E657" s="356"/>
      <c r="F657" s="30" t="str">
        <f>IF('CED. GRAL POR REP. O MANTTO'!E663="","",'CED. GRAL POR REP. O MANTTO'!E663)</f>
        <v/>
      </c>
      <c r="G657" s="55" t="str">
        <f>IF('CED. GRAL POR REP. O MANTTO'!F663="","",'CED. GRAL POR REP. O MANTTO'!F663)</f>
        <v/>
      </c>
      <c r="H657" s="74">
        <f>+'REPORTE MARZO IMROM'!M657</f>
        <v>0</v>
      </c>
      <c r="I657" s="31"/>
      <c r="J657" s="31"/>
      <c r="K657" s="31"/>
      <c r="L657" s="22">
        <f t="shared" si="28"/>
        <v>0</v>
      </c>
      <c r="M657" s="22">
        <f t="shared" si="29"/>
        <v>0</v>
      </c>
      <c r="N657" s="72">
        <f>+'REPORTE MARZO IMROM'!N657</f>
        <v>0</v>
      </c>
      <c r="O657" s="43"/>
      <c r="P657" s="44"/>
      <c r="Q657" s="51">
        <f>+'REPORTE MARZO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6" t="str">
        <f>IF('CED. GRAL POR REP. O MANTTO'!D664="","",'CED. GRAL POR REP. O MANTTO'!D664)</f>
        <v/>
      </c>
      <c r="E658" s="356"/>
      <c r="F658" s="30" t="str">
        <f>IF('CED. GRAL POR REP. O MANTTO'!E664="","",'CED. GRAL POR REP. O MANTTO'!E664)</f>
        <v/>
      </c>
      <c r="G658" s="55" t="str">
        <f>IF('CED. GRAL POR REP. O MANTTO'!F664="","",'CED. GRAL POR REP. O MANTTO'!F664)</f>
        <v/>
      </c>
      <c r="H658" s="74">
        <f>+'REPORTE MARZO IMROM'!M658</f>
        <v>0</v>
      </c>
      <c r="I658" s="31"/>
      <c r="J658" s="31"/>
      <c r="K658" s="31"/>
      <c r="L658" s="22">
        <f t="shared" si="28"/>
        <v>0</v>
      </c>
      <c r="M658" s="22">
        <f t="shared" si="29"/>
        <v>0</v>
      </c>
      <c r="N658" s="72">
        <f>+'REPORTE MARZO IMROM'!N658</f>
        <v>0</v>
      </c>
      <c r="O658" s="43"/>
      <c r="P658" s="44"/>
      <c r="Q658" s="51">
        <f>+'REPORTE MARZO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6" t="str">
        <f>IF('CED. GRAL POR REP. O MANTTO'!D665="","",'CED. GRAL POR REP. O MANTTO'!D665)</f>
        <v/>
      </c>
      <c r="E659" s="356"/>
      <c r="F659" s="30" t="str">
        <f>IF('CED. GRAL POR REP. O MANTTO'!E665="","",'CED. GRAL POR REP. O MANTTO'!E665)</f>
        <v/>
      </c>
      <c r="G659" s="55" t="str">
        <f>IF('CED. GRAL POR REP. O MANTTO'!F665="","",'CED. GRAL POR REP. O MANTTO'!F665)</f>
        <v/>
      </c>
      <c r="H659" s="74">
        <f>+'REPORTE MARZO IMROM'!M659</f>
        <v>0</v>
      </c>
      <c r="I659" s="31"/>
      <c r="J659" s="31"/>
      <c r="K659" s="31"/>
      <c r="L659" s="22">
        <f t="shared" si="28"/>
        <v>0</v>
      </c>
      <c r="M659" s="22">
        <f t="shared" si="29"/>
        <v>0</v>
      </c>
      <c r="N659" s="72">
        <f>+'REPORTE MARZO IMROM'!N659</f>
        <v>0</v>
      </c>
      <c r="O659" s="43"/>
      <c r="P659" s="44"/>
      <c r="Q659" s="51">
        <f>+'REPORTE MARZO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6" t="str">
        <f>IF('CED. GRAL POR REP. O MANTTO'!D666="","",'CED. GRAL POR REP. O MANTTO'!D666)</f>
        <v/>
      </c>
      <c r="E660" s="356"/>
      <c r="F660" s="30" t="str">
        <f>IF('CED. GRAL POR REP. O MANTTO'!E666="","",'CED. GRAL POR REP. O MANTTO'!E666)</f>
        <v/>
      </c>
      <c r="G660" s="55" t="str">
        <f>IF('CED. GRAL POR REP. O MANTTO'!F666="","",'CED. GRAL POR REP. O MANTTO'!F666)</f>
        <v/>
      </c>
      <c r="H660" s="74">
        <f>+'REPORTE MARZO IMROM'!M660</f>
        <v>0</v>
      </c>
      <c r="I660" s="31"/>
      <c r="J660" s="31"/>
      <c r="K660" s="31"/>
      <c r="L660" s="22">
        <f t="shared" ref="L660:L717" si="31">I660+J660+K660</f>
        <v>0</v>
      </c>
      <c r="M660" s="22">
        <f t="shared" ref="M660:M717" si="32">H660+L660</f>
        <v>0</v>
      </c>
      <c r="N660" s="72">
        <f>+'REPORTE MARZO IMROM'!N660</f>
        <v>0</v>
      </c>
      <c r="O660" s="43"/>
      <c r="P660" s="44"/>
      <c r="Q660" s="51">
        <f>+'REPORTE MARZO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6" t="str">
        <f>IF('CED. GRAL POR REP. O MANTTO'!D667="","",'CED. GRAL POR REP. O MANTTO'!D667)</f>
        <v/>
      </c>
      <c r="E661" s="356"/>
      <c r="F661" s="30" t="str">
        <f>IF('CED. GRAL POR REP. O MANTTO'!E667="","",'CED. GRAL POR REP. O MANTTO'!E667)</f>
        <v/>
      </c>
      <c r="G661" s="55" t="str">
        <f>IF('CED. GRAL POR REP. O MANTTO'!F667="","",'CED. GRAL POR REP. O MANTTO'!F667)</f>
        <v/>
      </c>
      <c r="H661" s="74">
        <f>+'REPORTE MARZO IMROM'!M661</f>
        <v>0</v>
      </c>
      <c r="I661" s="31"/>
      <c r="J661" s="31"/>
      <c r="K661" s="31"/>
      <c r="L661" s="22">
        <f t="shared" si="31"/>
        <v>0</v>
      </c>
      <c r="M661" s="22">
        <f t="shared" si="32"/>
        <v>0</v>
      </c>
      <c r="N661" s="72">
        <f>+'REPORTE MARZO IMROM'!N661</f>
        <v>0</v>
      </c>
      <c r="O661" s="43"/>
      <c r="P661" s="44"/>
      <c r="Q661" s="51">
        <f>+'REPORTE MARZO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6" t="str">
        <f>IF('CED. GRAL POR REP. O MANTTO'!D668="","",'CED. GRAL POR REP. O MANTTO'!D668)</f>
        <v/>
      </c>
      <c r="E662" s="356"/>
      <c r="F662" s="30" t="str">
        <f>IF('CED. GRAL POR REP. O MANTTO'!E668="","",'CED. GRAL POR REP. O MANTTO'!E668)</f>
        <v/>
      </c>
      <c r="G662" s="55" t="str">
        <f>IF('CED. GRAL POR REP. O MANTTO'!F668="","",'CED. GRAL POR REP. O MANTTO'!F668)</f>
        <v/>
      </c>
      <c r="H662" s="74">
        <f>+'REPORTE MARZO IMROM'!M662</f>
        <v>0</v>
      </c>
      <c r="I662" s="31"/>
      <c r="J662" s="31"/>
      <c r="K662" s="31"/>
      <c r="L662" s="22">
        <f t="shared" si="31"/>
        <v>0</v>
      </c>
      <c r="M662" s="22">
        <f t="shared" si="32"/>
        <v>0</v>
      </c>
      <c r="N662" s="72">
        <f>+'REPORTE MARZO IMROM'!N662</f>
        <v>0</v>
      </c>
      <c r="O662" s="43"/>
      <c r="P662" s="44"/>
      <c r="Q662" s="51">
        <f>+'REPORTE MARZO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6" t="str">
        <f>IF('CED. GRAL POR REP. O MANTTO'!D669="","",'CED. GRAL POR REP. O MANTTO'!D669)</f>
        <v/>
      </c>
      <c r="E663" s="356"/>
      <c r="F663" s="30" t="str">
        <f>IF('CED. GRAL POR REP. O MANTTO'!E669="","",'CED. GRAL POR REP. O MANTTO'!E669)</f>
        <v/>
      </c>
      <c r="G663" s="55" t="str">
        <f>IF('CED. GRAL POR REP. O MANTTO'!F669="","",'CED. GRAL POR REP. O MANTTO'!F669)</f>
        <v/>
      </c>
      <c r="H663" s="74">
        <f>+'REPORTE MARZO IMROM'!M663</f>
        <v>0</v>
      </c>
      <c r="I663" s="31"/>
      <c r="J663" s="31"/>
      <c r="K663" s="31"/>
      <c r="L663" s="22">
        <f t="shared" si="31"/>
        <v>0</v>
      </c>
      <c r="M663" s="22">
        <f t="shared" si="32"/>
        <v>0</v>
      </c>
      <c r="N663" s="72">
        <f>+'REPORTE MARZO IMROM'!N663</f>
        <v>0</v>
      </c>
      <c r="O663" s="43"/>
      <c r="P663" s="44"/>
      <c r="Q663" s="51">
        <f>+'REPORTE MARZO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6" t="str">
        <f>IF('CED. GRAL POR REP. O MANTTO'!D670="","",'CED. GRAL POR REP. O MANTTO'!D670)</f>
        <v/>
      </c>
      <c r="E664" s="356"/>
      <c r="F664" s="30" t="str">
        <f>IF('CED. GRAL POR REP. O MANTTO'!E670="","",'CED. GRAL POR REP. O MANTTO'!E670)</f>
        <v/>
      </c>
      <c r="G664" s="55" t="str">
        <f>IF('CED. GRAL POR REP. O MANTTO'!F670="","",'CED. GRAL POR REP. O MANTTO'!F670)</f>
        <v/>
      </c>
      <c r="H664" s="74">
        <f>+'REPORTE MARZO IMROM'!M664</f>
        <v>0</v>
      </c>
      <c r="I664" s="31"/>
      <c r="J664" s="31"/>
      <c r="K664" s="31"/>
      <c r="L664" s="22">
        <f t="shared" si="31"/>
        <v>0</v>
      </c>
      <c r="M664" s="22">
        <f t="shared" si="32"/>
        <v>0</v>
      </c>
      <c r="N664" s="72">
        <f>+'REPORTE MARZO IMROM'!N664</f>
        <v>0</v>
      </c>
      <c r="O664" s="43"/>
      <c r="P664" s="44"/>
      <c r="Q664" s="51">
        <f>+'REPORTE MARZO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6" t="str">
        <f>IF('CED. GRAL POR REP. O MANTTO'!D671="","",'CED. GRAL POR REP. O MANTTO'!D671)</f>
        <v/>
      </c>
      <c r="E665" s="356"/>
      <c r="F665" s="30" t="str">
        <f>IF('CED. GRAL POR REP. O MANTTO'!E671="","",'CED. GRAL POR REP. O MANTTO'!E671)</f>
        <v/>
      </c>
      <c r="G665" s="55" t="str">
        <f>IF('CED. GRAL POR REP. O MANTTO'!F671="","",'CED. GRAL POR REP. O MANTTO'!F671)</f>
        <v/>
      </c>
      <c r="H665" s="74">
        <f>+'REPORTE MARZO IMROM'!M665</f>
        <v>0</v>
      </c>
      <c r="I665" s="31"/>
      <c r="J665" s="31"/>
      <c r="K665" s="31"/>
      <c r="L665" s="22">
        <f t="shared" si="31"/>
        <v>0</v>
      </c>
      <c r="M665" s="22">
        <f t="shared" si="32"/>
        <v>0</v>
      </c>
      <c r="N665" s="72">
        <f>+'REPORTE MARZO IMROM'!N665</f>
        <v>0</v>
      </c>
      <c r="O665" s="43"/>
      <c r="P665" s="44"/>
      <c r="Q665" s="51">
        <f>+'REPORTE MARZO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6" t="str">
        <f>IF('CED. GRAL POR REP. O MANTTO'!D672="","",'CED. GRAL POR REP. O MANTTO'!D672)</f>
        <v/>
      </c>
      <c r="E666" s="356"/>
      <c r="F666" s="30" t="str">
        <f>IF('CED. GRAL POR REP. O MANTTO'!E672="","",'CED. GRAL POR REP. O MANTTO'!E672)</f>
        <v/>
      </c>
      <c r="G666" s="55" t="str">
        <f>IF('CED. GRAL POR REP. O MANTTO'!F672="","",'CED. GRAL POR REP. O MANTTO'!F672)</f>
        <v/>
      </c>
      <c r="H666" s="74">
        <f>+'REPORTE MARZO IMROM'!M666</f>
        <v>0</v>
      </c>
      <c r="I666" s="31"/>
      <c r="J666" s="31"/>
      <c r="K666" s="31"/>
      <c r="L666" s="22">
        <f t="shared" si="31"/>
        <v>0</v>
      </c>
      <c r="M666" s="22">
        <f t="shared" si="32"/>
        <v>0</v>
      </c>
      <c r="N666" s="72">
        <f>+'REPORTE MARZO IMROM'!N666</f>
        <v>0</v>
      </c>
      <c r="O666" s="43"/>
      <c r="P666" s="44"/>
      <c r="Q666" s="51">
        <f>+'REPORTE MARZO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6" t="str">
        <f>IF('CED. GRAL POR REP. O MANTTO'!D673="","",'CED. GRAL POR REP. O MANTTO'!D673)</f>
        <v/>
      </c>
      <c r="E667" s="356"/>
      <c r="F667" s="30" t="str">
        <f>IF('CED. GRAL POR REP. O MANTTO'!E673="","",'CED. GRAL POR REP. O MANTTO'!E673)</f>
        <v/>
      </c>
      <c r="G667" s="55" t="str">
        <f>IF('CED. GRAL POR REP. O MANTTO'!F673="","",'CED. GRAL POR REP. O MANTTO'!F673)</f>
        <v/>
      </c>
      <c r="H667" s="74">
        <f>+'REPORTE MARZO IMROM'!M667</f>
        <v>0</v>
      </c>
      <c r="I667" s="31"/>
      <c r="J667" s="31"/>
      <c r="K667" s="31"/>
      <c r="L667" s="22">
        <f t="shared" si="31"/>
        <v>0</v>
      </c>
      <c r="M667" s="22">
        <f t="shared" si="32"/>
        <v>0</v>
      </c>
      <c r="N667" s="72">
        <f>+'REPORTE MARZO IMROM'!N667</f>
        <v>0</v>
      </c>
      <c r="O667" s="43"/>
      <c r="P667" s="44"/>
      <c r="Q667" s="51">
        <f>+'REPORTE MARZO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6" t="str">
        <f>IF('CED. GRAL POR REP. O MANTTO'!D674="","",'CED. GRAL POR REP. O MANTTO'!D674)</f>
        <v/>
      </c>
      <c r="E668" s="356"/>
      <c r="F668" s="30" t="str">
        <f>IF('CED. GRAL POR REP. O MANTTO'!E674="","",'CED. GRAL POR REP. O MANTTO'!E674)</f>
        <v/>
      </c>
      <c r="G668" s="55" t="str">
        <f>IF('CED. GRAL POR REP. O MANTTO'!F674="","",'CED. GRAL POR REP. O MANTTO'!F674)</f>
        <v/>
      </c>
      <c r="H668" s="74">
        <f>+'REPORTE MARZO IMROM'!M668</f>
        <v>0</v>
      </c>
      <c r="I668" s="31"/>
      <c r="J668" s="31"/>
      <c r="K668" s="31"/>
      <c r="L668" s="22">
        <f t="shared" si="31"/>
        <v>0</v>
      </c>
      <c r="M668" s="22">
        <f t="shared" si="32"/>
        <v>0</v>
      </c>
      <c r="N668" s="72">
        <f>+'REPORTE MARZO IMROM'!N668</f>
        <v>0</v>
      </c>
      <c r="O668" s="43"/>
      <c r="P668" s="44"/>
      <c r="Q668" s="51">
        <f>+'REPORTE MARZO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6" t="str">
        <f>IF('CED. GRAL POR REP. O MANTTO'!D675="","",'CED. GRAL POR REP. O MANTTO'!D675)</f>
        <v/>
      </c>
      <c r="E669" s="356"/>
      <c r="F669" s="30" t="str">
        <f>IF('CED. GRAL POR REP. O MANTTO'!E675="","",'CED. GRAL POR REP. O MANTTO'!E675)</f>
        <v/>
      </c>
      <c r="G669" s="55" t="str">
        <f>IF('CED. GRAL POR REP. O MANTTO'!F675="","",'CED. GRAL POR REP. O MANTTO'!F675)</f>
        <v/>
      </c>
      <c r="H669" s="74">
        <f>+'REPORTE MARZO IMROM'!M669</f>
        <v>0</v>
      </c>
      <c r="I669" s="31"/>
      <c r="J669" s="31"/>
      <c r="K669" s="31"/>
      <c r="L669" s="22">
        <f t="shared" si="31"/>
        <v>0</v>
      </c>
      <c r="M669" s="22">
        <f t="shared" si="32"/>
        <v>0</v>
      </c>
      <c r="N669" s="72">
        <f>+'REPORTE MARZO IMROM'!N669</f>
        <v>0</v>
      </c>
      <c r="O669" s="43"/>
      <c r="P669" s="44"/>
      <c r="Q669" s="51">
        <f>+'REPORTE MARZO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6" t="str">
        <f>IF('CED. GRAL POR REP. O MANTTO'!D676="","",'CED. GRAL POR REP. O MANTTO'!D676)</f>
        <v/>
      </c>
      <c r="E670" s="356"/>
      <c r="F670" s="30" t="str">
        <f>IF('CED. GRAL POR REP. O MANTTO'!E676="","",'CED. GRAL POR REP. O MANTTO'!E676)</f>
        <v/>
      </c>
      <c r="G670" s="55" t="str">
        <f>IF('CED. GRAL POR REP. O MANTTO'!F676="","",'CED. GRAL POR REP. O MANTTO'!F676)</f>
        <v/>
      </c>
      <c r="H670" s="74">
        <f>+'REPORTE MARZO IMROM'!M670</f>
        <v>0</v>
      </c>
      <c r="I670" s="31"/>
      <c r="J670" s="31"/>
      <c r="K670" s="31"/>
      <c r="L670" s="22">
        <f t="shared" si="31"/>
        <v>0</v>
      </c>
      <c r="M670" s="22">
        <f t="shared" si="32"/>
        <v>0</v>
      </c>
      <c r="N670" s="72">
        <f>+'REPORTE MARZO IMROM'!N670</f>
        <v>0</v>
      </c>
      <c r="O670" s="43"/>
      <c r="P670" s="44"/>
      <c r="Q670" s="51">
        <f>+'REPORTE MARZO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6" t="str">
        <f>IF('CED. GRAL POR REP. O MANTTO'!D677="","",'CED. GRAL POR REP. O MANTTO'!D677)</f>
        <v/>
      </c>
      <c r="E671" s="356"/>
      <c r="F671" s="30" t="str">
        <f>IF('CED. GRAL POR REP. O MANTTO'!E677="","",'CED. GRAL POR REP. O MANTTO'!E677)</f>
        <v/>
      </c>
      <c r="G671" s="55" t="str">
        <f>IF('CED. GRAL POR REP. O MANTTO'!F677="","",'CED. GRAL POR REP. O MANTTO'!F677)</f>
        <v/>
      </c>
      <c r="H671" s="74">
        <f>+'REPORTE MARZO IMROM'!M671</f>
        <v>0</v>
      </c>
      <c r="I671" s="31"/>
      <c r="J671" s="31"/>
      <c r="K671" s="31"/>
      <c r="L671" s="22">
        <f t="shared" si="31"/>
        <v>0</v>
      </c>
      <c r="M671" s="22">
        <f t="shared" si="32"/>
        <v>0</v>
      </c>
      <c r="N671" s="72">
        <f>+'REPORTE MARZO IMROM'!N671</f>
        <v>0</v>
      </c>
      <c r="O671" s="43"/>
      <c r="P671" s="44"/>
      <c r="Q671" s="51">
        <f>+'REPORTE MARZO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6" t="str">
        <f>IF('CED. GRAL POR REP. O MANTTO'!D678="","",'CED. GRAL POR REP. O MANTTO'!D678)</f>
        <v/>
      </c>
      <c r="E672" s="356"/>
      <c r="F672" s="30" t="str">
        <f>IF('CED. GRAL POR REP. O MANTTO'!E678="","",'CED. GRAL POR REP. O MANTTO'!E678)</f>
        <v/>
      </c>
      <c r="G672" s="55" t="str">
        <f>IF('CED. GRAL POR REP. O MANTTO'!F678="","",'CED. GRAL POR REP. O MANTTO'!F678)</f>
        <v/>
      </c>
      <c r="H672" s="74">
        <f>+'REPORTE MARZO IMROM'!M672</f>
        <v>0</v>
      </c>
      <c r="I672" s="31"/>
      <c r="J672" s="31"/>
      <c r="K672" s="31"/>
      <c r="L672" s="22">
        <f t="shared" si="31"/>
        <v>0</v>
      </c>
      <c r="M672" s="22">
        <f t="shared" si="32"/>
        <v>0</v>
      </c>
      <c r="N672" s="72">
        <f>+'REPORTE MARZO IMROM'!N672</f>
        <v>0</v>
      </c>
      <c r="O672" s="43"/>
      <c r="P672" s="44"/>
      <c r="Q672" s="51">
        <f>+'REPORTE MARZO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6" t="str">
        <f>IF('CED. GRAL POR REP. O MANTTO'!D679="","",'CED. GRAL POR REP. O MANTTO'!D679)</f>
        <v/>
      </c>
      <c r="E673" s="356"/>
      <c r="F673" s="30" t="str">
        <f>IF('CED. GRAL POR REP. O MANTTO'!E679="","",'CED. GRAL POR REP. O MANTTO'!E679)</f>
        <v/>
      </c>
      <c r="G673" s="55" t="str">
        <f>IF('CED. GRAL POR REP. O MANTTO'!F679="","",'CED. GRAL POR REP. O MANTTO'!F679)</f>
        <v/>
      </c>
      <c r="H673" s="74">
        <f>+'REPORTE MARZO IMROM'!M673</f>
        <v>0</v>
      </c>
      <c r="I673" s="31"/>
      <c r="J673" s="31"/>
      <c r="K673" s="31"/>
      <c r="L673" s="22">
        <f t="shared" si="31"/>
        <v>0</v>
      </c>
      <c r="M673" s="22">
        <f t="shared" si="32"/>
        <v>0</v>
      </c>
      <c r="N673" s="72">
        <f>+'REPORTE MARZO IMROM'!N673</f>
        <v>0</v>
      </c>
      <c r="O673" s="43"/>
      <c r="P673" s="44"/>
      <c r="Q673" s="51">
        <f>+'REPORTE MARZO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6" t="str">
        <f>IF('CED. GRAL POR REP. O MANTTO'!D680="","",'CED. GRAL POR REP. O MANTTO'!D680)</f>
        <v/>
      </c>
      <c r="E674" s="356"/>
      <c r="F674" s="30" t="str">
        <f>IF('CED. GRAL POR REP. O MANTTO'!E680="","",'CED. GRAL POR REP. O MANTTO'!E680)</f>
        <v/>
      </c>
      <c r="G674" s="55" t="str">
        <f>IF('CED. GRAL POR REP. O MANTTO'!F680="","",'CED. GRAL POR REP. O MANTTO'!F680)</f>
        <v/>
      </c>
      <c r="H674" s="74">
        <f>+'REPORTE MARZO IMROM'!M674</f>
        <v>0</v>
      </c>
      <c r="I674" s="31"/>
      <c r="J674" s="31"/>
      <c r="K674" s="31"/>
      <c r="L674" s="22">
        <f t="shared" si="31"/>
        <v>0</v>
      </c>
      <c r="M674" s="22">
        <f t="shared" si="32"/>
        <v>0</v>
      </c>
      <c r="N674" s="72">
        <f>+'REPORTE MARZO IMROM'!N674</f>
        <v>0</v>
      </c>
      <c r="O674" s="43"/>
      <c r="P674" s="44"/>
      <c r="Q674" s="51">
        <f>+'REPORTE MARZO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6" t="str">
        <f>IF('CED. GRAL POR REP. O MANTTO'!D681="","",'CED. GRAL POR REP. O MANTTO'!D681)</f>
        <v/>
      </c>
      <c r="E675" s="356"/>
      <c r="F675" s="30" t="str">
        <f>IF('CED. GRAL POR REP. O MANTTO'!E681="","",'CED. GRAL POR REP. O MANTTO'!E681)</f>
        <v/>
      </c>
      <c r="G675" s="55" t="str">
        <f>IF('CED. GRAL POR REP. O MANTTO'!F681="","",'CED. GRAL POR REP. O MANTTO'!F681)</f>
        <v/>
      </c>
      <c r="H675" s="74">
        <f>+'REPORTE MARZO IMROM'!M675</f>
        <v>0</v>
      </c>
      <c r="I675" s="31"/>
      <c r="J675" s="31"/>
      <c r="K675" s="31"/>
      <c r="L675" s="22">
        <f t="shared" si="31"/>
        <v>0</v>
      </c>
      <c r="M675" s="22">
        <f t="shared" si="32"/>
        <v>0</v>
      </c>
      <c r="N675" s="72">
        <f>+'REPORTE MARZO IMROM'!N675</f>
        <v>0</v>
      </c>
      <c r="O675" s="43"/>
      <c r="P675" s="44"/>
      <c r="Q675" s="51">
        <f>+'REPORTE MARZO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6" t="str">
        <f>IF('CED. GRAL POR REP. O MANTTO'!D682="","",'CED. GRAL POR REP. O MANTTO'!D682)</f>
        <v/>
      </c>
      <c r="E676" s="356"/>
      <c r="F676" s="30" t="str">
        <f>IF('CED. GRAL POR REP. O MANTTO'!E682="","",'CED. GRAL POR REP. O MANTTO'!E682)</f>
        <v/>
      </c>
      <c r="G676" s="55" t="str">
        <f>IF('CED. GRAL POR REP. O MANTTO'!F682="","",'CED. GRAL POR REP. O MANTTO'!F682)</f>
        <v/>
      </c>
      <c r="H676" s="74">
        <f>+'REPORTE MARZO IMROM'!M676</f>
        <v>0</v>
      </c>
      <c r="I676" s="31"/>
      <c r="J676" s="31"/>
      <c r="K676" s="31"/>
      <c r="L676" s="22">
        <f t="shared" si="31"/>
        <v>0</v>
      </c>
      <c r="M676" s="22">
        <f t="shared" si="32"/>
        <v>0</v>
      </c>
      <c r="N676" s="72">
        <f>+'REPORTE MARZO IMROM'!N676</f>
        <v>0</v>
      </c>
      <c r="O676" s="43"/>
      <c r="P676" s="44"/>
      <c r="Q676" s="51">
        <f>+'REPORTE MARZO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6" t="str">
        <f>IF('CED. GRAL POR REP. O MANTTO'!D683="","",'CED. GRAL POR REP. O MANTTO'!D683)</f>
        <v/>
      </c>
      <c r="E677" s="356"/>
      <c r="F677" s="30" t="str">
        <f>IF('CED. GRAL POR REP. O MANTTO'!E683="","",'CED. GRAL POR REP. O MANTTO'!E683)</f>
        <v/>
      </c>
      <c r="G677" s="55" t="str">
        <f>IF('CED. GRAL POR REP. O MANTTO'!F683="","",'CED. GRAL POR REP. O MANTTO'!F683)</f>
        <v/>
      </c>
      <c r="H677" s="74">
        <f>+'REPORTE MARZO IMROM'!M677</f>
        <v>0</v>
      </c>
      <c r="I677" s="31"/>
      <c r="J677" s="31"/>
      <c r="K677" s="31"/>
      <c r="L677" s="22">
        <f t="shared" si="31"/>
        <v>0</v>
      </c>
      <c r="M677" s="22">
        <f t="shared" si="32"/>
        <v>0</v>
      </c>
      <c r="N677" s="72">
        <f>+'REPORTE MARZO IMROM'!N677</f>
        <v>0</v>
      </c>
      <c r="O677" s="43"/>
      <c r="P677" s="44"/>
      <c r="Q677" s="51">
        <f>+'REPORTE MARZO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6" t="str">
        <f>IF('CED. GRAL POR REP. O MANTTO'!D684="","",'CED. GRAL POR REP. O MANTTO'!D684)</f>
        <v/>
      </c>
      <c r="E678" s="356"/>
      <c r="F678" s="30" t="str">
        <f>IF('CED. GRAL POR REP. O MANTTO'!E684="","",'CED. GRAL POR REP. O MANTTO'!E684)</f>
        <v/>
      </c>
      <c r="G678" s="55" t="str">
        <f>IF('CED. GRAL POR REP. O MANTTO'!F684="","",'CED. GRAL POR REP. O MANTTO'!F684)</f>
        <v/>
      </c>
      <c r="H678" s="74">
        <f>+'REPORTE MARZO IMROM'!M678</f>
        <v>0</v>
      </c>
      <c r="I678" s="31"/>
      <c r="J678" s="31"/>
      <c r="K678" s="31"/>
      <c r="L678" s="22">
        <f t="shared" si="31"/>
        <v>0</v>
      </c>
      <c r="M678" s="22">
        <f t="shared" si="32"/>
        <v>0</v>
      </c>
      <c r="N678" s="72">
        <f>+'REPORTE MARZO IMROM'!N678</f>
        <v>0</v>
      </c>
      <c r="O678" s="43"/>
      <c r="P678" s="44"/>
      <c r="Q678" s="51">
        <f>+'REPORTE MARZO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6" t="str">
        <f>IF('CED. GRAL POR REP. O MANTTO'!D685="","",'CED. GRAL POR REP. O MANTTO'!D685)</f>
        <v/>
      </c>
      <c r="E679" s="356"/>
      <c r="F679" s="30" t="str">
        <f>IF('CED. GRAL POR REP. O MANTTO'!E685="","",'CED. GRAL POR REP. O MANTTO'!E685)</f>
        <v/>
      </c>
      <c r="G679" s="55" t="str">
        <f>IF('CED. GRAL POR REP. O MANTTO'!F685="","",'CED. GRAL POR REP. O MANTTO'!F685)</f>
        <v/>
      </c>
      <c r="H679" s="74">
        <f>+'REPORTE MARZO IMROM'!M679</f>
        <v>0</v>
      </c>
      <c r="I679" s="31"/>
      <c r="J679" s="31"/>
      <c r="K679" s="31"/>
      <c r="L679" s="22">
        <f t="shared" si="31"/>
        <v>0</v>
      </c>
      <c r="M679" s="22">
        <f t="shared" si="32"/>
        <v>0</v>
      </c>
      <c r="N679" s="72">
        <f>+'REPORTE MARZO IMROM'!N679</f>
        <v>0</v>
      </c>
      <c r="O679" s="43"/>
      <c r="P679" s="44"/>
      <c r="Q679" s="51">
        <f>+'REPORTE MARZO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6" t="str">
        <f>IF('CED. GRAL POR REP. O MANTTO'!D686="","",'CED. GRAL POR REP. O MANTTO'!D686)</f>
        <v/>
      </c>
      <c r="E680" s="356"/>
      <c r="F680" s="30" t="str">
        <f>IF('CED. GRAL POR REP. O MANTTO'!E686="","",'CED. GRAL POR REP. O MANTTO'!E686)</f>
        <v/>
      </c>
      <c r="G680" s="55" t="str">
        <f>IF('CED. GRAL POR REP. O MANTTO'!F686="","",'CED. GRAL POR REP. O MANTTO'!F686)</f>
        <v/>
      </c>
      <c r="H680" s="74">
        <f>+'REPORTE MARZO IMROM'!M680</f>
        <v>0</v>
      </c>
      <c r="I680" s="31"/>
      <c r="J680" s="31"/>
      <c r="K680" s="31"/>
      <c r="L680" s="22">
        <f t="shared" si="31"/>
        <v>0</v>
      </c>
      <c r="M680" s="22">
        <f t="shared" si="32"/>
        <v>0</v>
      </c>
      <c r="N680" s="72">
        <f>+'REPORTE MARZO IMROM'!N680</f>
        <v>0</v>
      </c>
      <c r="O680" s="43"/>
      <c r="P680" s="44"/>
      <c r="Q680" s="51">
        <f>+'REPORTE MARZO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6" t="str">
        <f>IF('CED. GRAL POR REP. O MANTTO'!D687="","",'CED. GRAL POR REP. O MANTTO'!D687)</f>
        <v/>
      </c>
      <c r="E681" s="356"/>
      <c r="F681" s="30" t="str">
        <f>IF('CED. GRAL POR REP. O MANTTO'!E687="","",'CED. GRAL POR REP. O MANTTO'!E687)</f>
        <v/>
      </c>
      <c r="G681" s="55" t="str">
        <f>IF('CED. GRAL POR REP. O MANTTO'!F687="","",'CED. GRAL POR REP. O MANTTO'!F687)</f>
        <v/>
      </c>
      <c r="H681" s="74">
        <f>+'REPORTE MARZO IMROM'!M681</f>
        <v>0</v>
      </c>
      <c r="I681" s="31"/>
      <c r="J681" s="31"/>
      <c r="K681" s="31"/>
      <c r="L681" s="22">
        <f t="shared" si="31"/>
        <v>0</v>
      </c>
      <c r="M681" s="22">
        <f t="shared" si="32"/>
        <v>0</v>
      </c>
      <c r="N681" s="72">
        <f>+'REPORTE MARZO IMROM'!N681</f>
        <v>0</v>
      </c>
      <c r="O681" s="43"/>
      <c r="P681" s="44"/>
      <c r="Q681" s="51">
        <f>+'REPORTE MARZO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6" t="str">
        <f>IF('CED. GRAL POR REP. O MANTTO'!D688="","",'CED. GRAL POR REP. O MANTTO'!D688)</f>
        <v/>
      </c>
      <c r="E682" s="356"/>
      <c r="F682" s="30" t="str">
        <f>IF('CED. GRAL POR REP. O MANTTO'!E688="","",'CED. GRAL POR REP. O MANTTO'!E688)</f>
        <v/>
      </c>
      <c r="G682" s="55" t="str">
        <f>IF('CED. GRAL POR REP. O MANTTO'!F688="","",'CED. GRAL POR REP. O MANTTO'!F688)</f>
        <v/>
      </c>
      <c r="H682" s="74">
        <f>+'REPORTE MARZO IMROM'!M682</f>
        <v>0</v>
      </c>
      <c r="I682" s="31"/>
      <c r="J682" s="31"/>
      <c r="K682" s="31"/>
      <c r="L682" s="22">
        <f t="shared" si="31"/>
        <v>0</v>
      </c>
      <c r="M682" s="22">
        <f t="shared" si="32"/>
        <v>0</v>
      </c>
      <c r="N682" s="72">
        <f>+'REPORTE MARZO IMROM'!N682</f>
        <v>0</v>
      </c>
      <c r="O682" s="43"/>
      <c r="P682" s="44"/>
      <c r="Q682" s="51">
        <f>+'REPORTE MARZO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6" t="str">
        <f>IF('CED. GRAL POR REP. O MANTTO'!D689="","",'CED. GRAL POR REP. O MANTTO'!D689)</f>
        <v/>
      </c>
      <c r="E683" s="356"/>
      <c r="F683" s="30" t="str">
        <f>IF('CED. GRAL POR REP. O MANTTO'!E689="","",'CED. GRAL POR REP. O MANTTO'!E689)</f>
        <v/>
      </c>
      <c r="G683" s="55" t="str">
        <f>IF('CED. GRAL POR REP. O MANTTO'!F689="","",'CED. GRAL POR REP. O MANTTO'!F689)</f>
        <v/>
      </c>
      <c r="H683" s="74">
        <f>+'REPORTE MARZO IMROM'!M683</f>
        <v>0</v>
      </c>
      <c r="I683" s="31"/>
      <c r="J683" s="31"/>
      <c r="K683" s="31"/>
      <c r="L683" s="22">
        <f t="shared" si="31"/>
        <v>0</v>
      </c>
      <c r="M683" s="22">
        <f t="shared" si="32"/>
        <v>0</v>
      </c>
      <c r="N683" s="72">
        <f>+'REPORTE MARZO IMROM'!N683</f>
        <v>0</v>
      </c>
      <c r="O683" s="43"/>
      <c r="P683" s="44"/>
      <c r="Q683" s="51">
        <f>+'REPORTE MARZO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6" t="str">
        <f>IF('CED. GRAL POR REP. O MANTTO'!D690="","",'CED. GRAL POR REP. O MANTTO'!D690)</f>
        <v/>
      </c>
      <c r="E684" s="356"/>
      <c r="F684" s="30" t="str">
        <f>IF('CED. GRAL POR REP. O MANTTO'!E690="","",'CED. GRAL POR REP. O MANTTO'!E690)</f>
        <v/>
      </c>
      <c r="G684" s="55" t="str">
        <f>IF('CED. GRAL POR REP. O MANTTO'!F690="","",'CED. GRAL POR REP. O MANTTO'!F690)</f>
        <v/>
      </c>
      <c r="H684" s="74">
        <f>+'REPORTE MARZO IMROM'!M684</f>
        <v>0</v>
      </c>
      <c r="I684" s="31"/>
      <c r="J684" s="31"/>
      <c r="K684" s="31"/>
      <c r="L684" s="22">
        <f t="shared" si="31"/>
        <v>0</v>
      </c>
      <c r="M684" s="22">
        <f t="shared" si="32"/>
        <v>0</v>
      </c>
      <c r="N684" s="72">
        <f>+'REPORTE MARZO IMROM'!N684</f>
        <v>0</v>
      </c>
      <c r="O684" s="43"/>
      <c r="P684" s="44"/>
      <c r="Q684" s="51">
        <f>+'REPORTE MARZO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6" t="str">
        <f>IF('CED. GRAL POR REP. O MANTTO'!D691="","",'CED. GRAL POR REP. O MANTTO'!D691)</f>
        <v/>
      </c>
      <c r="E685" s="356"/>
      <c r="F685" s="30" t="str">
        <f>IF('CED. GRAL POR REP. O MANTTO'!E691="","",'CED. GRAL POR REP. O MANTTO'!E691)</f>
        <v/>
      </c>
      <c r="G685" s="55" t="str">
        <f>IF('CED. GRAL POR REP. O MANTTO'!F691="","",'CED. GRAL POR REP. O MANTTO'!F691)</f>
        <v/>
      </c>
      <c r="H685" s="74">
        <f>+'REPORTE MARZO IMROM'!M685</f>
        <v>0</v>
      </c>
      <c r="I685" s="31"/>
      <c r="J685" s="31"/>
      <c r="K685" s="31"/>
      <c r="L685" s="22">
        <f t="shared" si="31"/>
        <v>0</v>
      </c>
      <c r="M685" s="22">
        <f t="shared" si="32"/>
        <v>0</v>
      </c>
      <c r="N685" s="72">
        <f>+'REPORTE MARZO IMROM'!N685</f>
        <v>0</v>
      </c>
      <c r="O685" s="43"/>
      <c r="P685" s="44"/>
      <c r="Q685" s="51">
        <f>+'REPORTE MARZO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6" t="str">
        <f>IF('CED. GRAL POR REP. O MANTTO'!D692="","",'CED. GRAL POR REP. O MANTTO'!D692)</f>
        <v/>
      </c>
      <c r="E686" s="356"/>
      <c r="F686" s="30" t="str">
        <f>IF('CED. GRAL POR REP. O MANTTO'!E692="","",'CED. GRAL POR REP. O MANTTO'!E692)</f>
        <v/>
      </c>
      <c r="G686" s="55" t="str">
        <f>IF('CED. GRAL POR REP. O MANTTO'!F692="","",'CED. GRAL POR REP. O MANTTO'!F692)</f>
        <v/>
      </c>
      <c r="H686" s="74">
        <f>+'REPORTE MARZO IMROM'!M686</f>
        <v>0</v>
      </c>
      <c r="I686" s="31"/>
      <c r="J686" s="31"/>
      <c r="K686" s="31"/>
      <c r="L686" s="22">
        <f t="shared" si="31"/>
        <v>0</v>
      </c>
      <c r="M686" s="22">
        <f t="shared" si="32"/>
        <v>0</v>
      </c>
      <c r="N686" s="72">
        <f>+'REPORTE MARZO IMROM'!N686</f>
        <v>0</v>
      </c>
      <c r="O686" s="43"/>
      <c r="P686" s="44"/>
      <c r="Q686" s="51">
        <f>+'REPORTE MARZO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6" t="str">
        <f>IF('CED. GRAL POR REP. O MANTTO'!D693="","",'CED. GRAL POR REP. O MANTTO'!D693)</f>
        <v/>
      </c>
      <c r="E687" s="356"/>
      <c r="F687" s="30" t="str">
        <f>IF('CED. GRAL POR REP. O MANTTO'!E693="","",'CED. GRAL POR REP. O MANTTO'!E693)</f>
        <v/>
      </c>
      <c r="G687" s="55" t="str">
        <f>IF('CED. GRAL POR REP. O MANTTO'!F693="","",'CED. GRAL POR REP. O MANTTO'!F693)</f>
        <v/>
      </c>
      <c r="H687" s="74">
        <f>+'REPORTE MARZO IMROM'!M687</f>
        <v>0</v>
      </c>
      <c r="I687" s="31"/>
      <c r="J687" s="31"/>
      <c r="K687" s="31"/>
      <c r="L687" s="22">
        <f t="shared" si="31"/>
        <v>0</v>
      </c>
      <c r="M687" s="22">
        <f t="shared" si="32"/>
        <v>0</v>
      </c>
      <c r="N687" s="72">
        <f>+'REPORTE MARZO IMROM'!N687</f>
        <v>0</v>
      </c>
      <c r="O687" s="43"/>
      <c r="P687" s="44"/>
      <c r="Q687" s="51">
        <f>+'REPORTE MARZO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6" t="str">
        <f>IF('CED. GRAL POR REP. O MANTTO'!D694="","",'CED. GRAL POR REP. O MANTTO'!D694)</f>
        <v/>
      </c>
      <c r="E688" s="356"/>
      <c r="F688" s="30" t="str">
        <f>IF('CED. GRAL POR REP. O MANTTO'!E694="","",'CED. GRAL POR REP. O MANTTO'!E694)</f>
        <v/>
      </c>
      <c r="G688" s="55" t="str">
        <f>IF('CED. GRAL POR REP. O MANTTO'!F694="","",'CED. GRAL POR REP. O MANTTO'!F694)</f>
        <v/>
      </c>
      <c r="H688" s="74">
        <f>+'REPORTE MARZO IMROM'!M688</f>
        <v>0</v>
      </c>
      <c r="I688" s="31"/>
      <c r="J688" s="31"/>
      <c r="K688" s="31"/>
      <c r="L688" s="22">
        <f t="shared" si="31"/>
        <v>0</v>
      </c>
      <c r="M688" s="22">
        <f t="shared" si="32"/>
        <v>0</v>
      </c>
      <c r="N688" s="72">
        <f>+'REPORTE MARZO IMROM'!N688</f>
        <v>0</v>
      </c>
      <c r="O688" s="43"/>
      <c r="P688" s="44"/>
      <c r="Q688" s="51">
        <f>+'REPORTE MARZO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6" t="str">
        <f>IF('CED. GRAL POR REP. O MANTTO'!D695="","",'CED. GRAL POR REP. O MANTTO'!D695)</f>
        <v/>
      </c>
      <c r="E689" s="356"/>
      <c r="F689" s="30" t="str">
        <f>IF('CED. GRAL POR REP. O MANTTO'!E695="","",'CED. GRAL POR REP. O MANTTO'!E695)</f>
        <v/>
      </c>
      <c r="G689" s="55" t="str">
        <f>IF('CED. GRAL POR REP. O MANTTO'!F695="","",'CED. GRAL POR REP. O MANTTO'!F695)</f>
        <v/>
      </c>
      <c r="H689" s="74">
        <f>+'REPORTE MARZO IMROM'!M689</f>
        <v>0</v>
      </c>
      <c r="I689" s="31"/>
      <c r="J689" s="31"/>
      <c r="K689" s="31"/>
      <c r="L689" s="22">
        <f t="shared" si="31"/>
        <v>0</v>
      </c>
      <c r="M689" s="22">
        <f t="shared" si="32"/>
        <v>0</v>
      </c>
      <c r="N689" s="72">
        <f>+'REPORTE MARZO IMROM'!N689</f>
        <v>0</v>
      </c>
      <c r="O689" s="43"/>
      <c r="P689" s="44"/>
      <c r="Q689" s="51">
        <f>+'REPORTE MARZO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6" t="str">
        <f>IF('CED. GRAL POR REP. O MANTTO'!D696="","",'CED. GRAL POR REP. O MANTTO'!D696)</f>
        <v/>
      </c>
      <c r="E690" s="356"/>
      <c r="F690" s="30" t="str">
        <f>IF('CED. GRAL POR REP. O MANTTO'!E696="","",'CED. GRAL POR REP. O MANTTO'!E696)</f>
        <v/>
      </c>
      <c r="G690" s="55" t="str">
        <f>IF('CED. GRAL POR REP. O MANTTO'!F696="","",'CED. GRAL POR REP. O MANTTO'!F696)</f>
        <v/>
      </c>
      <c r="H690" s="74">
        <f>+'REPORTE MARZO IMROM'!M690</f>
        <v>0</v>
      </c>
      <c r="I690" s="31"/>
      <c r="J690" s="31"/>
      <c r="K690" s="31"/>
      <c r="L690" s="22">
        <f t="shared" si="31"/>
        <v>0</v>
      </c>
      <c r="M690" s="22">
        <f t="shared" si="32"/>
        <v>0</v>
      </c>
      <c r="N690" s="72">
        <f>+'REPORTE MARZO IMROM'!N690</f>
        <v>0</v>
      </c>
      <c r="O690" s="43"/>
      <c r="P690" s="44"/>
      <c r="Q690" s="51">
        <f>+'REPORTE MARZO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6" t="str">
        <f>IF('CED. GRAL POR REP. O MANTTO'!D697="","",'CED. GRAL POR REP. O MANTTO'!D697)</f>
        <v/>
      </c>
      <c r="E691" s="356"/>
      <c r="F691" s="30" t="str">
        <f>IF('CED. GRAL POR REP. O MANTTO'!E697="","",'CED. GRAL POR REP. O MANTTO'!E697)</f>
        <v/>
      </c>
      <c r="G691" s="55" t="str">
        <f>IF('CED. GRAL POR REP. O MANTTO'!F697="","",'CED. GRAL POR REP. O MANTTO'!F697)</f>
        <v/>
      </c>
      <c r="H691" s="74">
        <f>+'REPORTE MARZO IMROM'!M691</f>
        <v>0</v>
      </c>
      <c r="I691" s="31"/>
      <c r="J691" s="31"/>
      <c r="K691" s="31"/>
      <c r="L691" s="22">
        <f t="shared" si="31"/>
        <v>0</v>
      </c>
      <c r="M691" s="22">
        <f t="shared" si="32"/>
        <v>0</v>
      </c>
      <c r="N691" s="72">
        <f>+'REPORTE MARZO IMROM'!N691</f>
        <v>0</v>
      </c>
      <c r="O691" s="43"/>
      <c r="P691" s="44"/>
      <c r="Q691" s="51">
        <f>+'REPORTE MARZO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6" t="str">
        <f>IF('CED. GRAL POR REP. O MANTTO'!D698="","",'CED. GRAL POR REP. O MANTTO'!D698)</f>
        <v/>
      </c>
      <c r="E692" s="356"/>
      <c r="F692" s="30" t="str">
        <f>IF('CED. GRAL POR REP. O MANTTO'!E698="","",'CED. GRAL POR REP. O MANTTO'!E698)</f>
        <v/>
      </c>
      <c r="G692" s="55" t="str">
        <f>IF('CED. GRAL POR REP. O MANTTO'!F698="","",'CED. GRAL POR REP. O MANTTO'!F698)</f>
        <v/>
      </c>
      <c r="H692" s="74">
        <f>+'REPORTE MARZO IMROM'!M692</f>
        <v>0</v>
      </c>
      <c r="I692" s="31"/>
      <c r="J692" s="31"/>
      <c r="K692" s="31"/>
      <c r="L692" s="22">
        <f t="shared" si="31"/>
        <v>0</v>
      </c>
      <c r="M692" s="22">
        <f t="shared" si="32"/>
        <v>0</v>
      </c>
      <c r="N692" s="72">
        <f>+'REPORTE MARZO IMROM'!N692</f>
        <v>0</v>
      </c>
      <c r="O692" s="43"/>
      <c r="P692" s="44"/>
      <c r="Q692" s="51">
        <f>+'REPORTE MARZO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6" t="str">
        <f>IF('CED. GRAL POR REP. O MANTTO'!D699="","",'CED. GRAL POR REP. O MANTTO'!D699)</f>
        <v/>
      </c>
      <c r="E693" s="356"/>
      <c r="F693" s="30" t="str">
        <f>IF('CED. GRAL POR REP. O MANTTO'!E699="","",'CED. GRAL POR REP. O MANTTO'!E699)</f>
        <v/>
      </c>
      <c r="G693" s="55" t="str">
        <f>IF('CED. GRAL POR REP. O MANTTO'!F699="","",'CED. GRAL POR REP. O MANTTO'!F699)</f>
        <v/>
      </c>
      <c r="H693" s="74">
        <f>+'REPORTE MARZO IMROM'!M693</f>
        <v>0</v>
      </c>
      <c r="I693" s="31"/>
      <c r="J693" s="31"/>
      <c r="K693" s="31"/>
      <c r="L693" s="22">
        <f t="shared" si="31"/>
        <v>0</v>
      </c>
      <c r="M693" s="22">
        <f t="shared" si="32"/>
        <v>0</v>
      </c>
      <c r="N693" s="72">
        <f>+'REPORTE MARZO IMROM'!N693</f>
        <v>0</v>
      </c>
      <c r="O693" s="43"/>
      <c r="P693" s="44"/>
      <c r="Q693" s="51">
        <f>+'REPORTE MARZO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6" t="str">
        <f>IF('CED. GRAL POR REP. O MANTTO'!D700="","",'CED. GRAL POR REP. O MANTTO'!D700)</f>
        <v/>
      </c>
      <c r="E694" s="356"/>
      <c r="F694" s="30" t="str">
        <f>IF('CED. GRAL POR REP. O MANTTO'!E700="","",'CED. GRAL POR REP. O MANTTO'!E700)</f>
        <v/>
      </c>
      <c r="G694" s="55" t="str">
        <f>IF('CED. GRAL POR REP. O MANTTO'!F700="","",'CED. GRAL POR REP. O MANTTO'!F700)</f>
        <v/>
      </c>
      <c r="H694" s="74">
        <f>+'REPORTE MARZO IMROM'!M694</f>
        <v>0</v>
      </c>
      <c r="I694" s="31"/>
      <c r="J694" s="31"/>
      <c r="K694" s="31"/>
      <c r="L694" s="22">
        <f t="shared" si="31"/>
        <v>0</v>
      </c>
      <c r="M694" s="22">
        <f t="shared" si="32"/>
        <v>0</v>
      </c>
      <c r="N694" s="72">
        <f>+'REPORTE MARZO IMROM'!N694</f>
        <v>0</v>
      </c>
      <c r="O694" s="43"/>
      <c r="P694" s="44"/>
      <c r="Q694" s="51">
        <f>+'REPORTE MARZO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6" t="str">
        <f>IF('CED. GRAL POR REP. O MANTTO'!D701="","",'CED. GRAL POR REP. O MANTTO'!D701)</f>
        <v/>
      </c>
      <c r="E695" s="356"/>
      <c r="F695" s="30" t="str">
        <f>IF('CED. GRAL POR REP. O MANTTO'!E701="","",'CED. GRAL POR REP. O MANTTO'!E701)</f>
        <v/>
      </c>
      <c r="G695" s="55" t="str">
        <f>IF('CED. GRAL POR REP. O MANTTO'!F701="","",'CED. GRAL POR REP. O MANTTO'!F701)</f>
        <v/>
      </c>
      <c r="H695" s="74">
        <f>+'REPORTE MARZO IMROM'!M695</f>
        <v>0</v>
      </c>
      <c r="I695" s="31"/>
      <c r="J695" s="31"/>
      <c r="K695" s="31"/>
      <c r="L695" s="22">
        <f t="shared" si="31"/>
        <v>0</v>
      </c>
      <c r="M695" s="22">
        <f t="shared" si="32"/>
        <v>0</v>
      </c>
      <c r="N695" s="72">
        <f>+'REPORTE MARZO IMROM'!N695</f>
        <v>0</v>
      </c>
      <c r="O695" s="43"/>
      <c r="P695" s="44"/>
      <c r="Q695" s="51">
        <f>+'REPORTE MARZO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6" t="str">
        <f>IF('CED. GRAL POR REP. O MANTTO'!D702="","",'CED. GRAL POR REP. O MANTTO'!D702)</f>
        <v/>
      </c>
      <c r="E696" s="356"/>
      <c r="F696" s="30" t="str">
        <f>IF('CED. GRAL POR REP. O MANTTO'!E702="","",'CED. GRAL POR REP. O MANTTO'!E702)</f>
        <v/>
      </c>
      <c r="G696" s="55" t="str">
        <f>IF('CED. GRAL POR REP. O MANTTO'!F702="","",'CED. GRAL POR REP. O MANTTO'!F702)</f>
        <v/>
      </c>
      <c r="H696" s="74">
        <f>+'REPORTE MARZO IMROM'!M696</f>
        <v>0</v>
      </c>
      <c r="I696" s="31"/>
      <c r="J696" s="31"/>
      <c r="K696" s="31"/>
      <c r="L696" s="22">
        <f t="shared" si="31"/>
        <v>0</v>
      </c>
      <c r="M696" s="22">
        <f t="shared" si="32"/>
        <v>0</v>
      </c>
      <c r="N696" s="72">
        <f>+'REPORTE MARZO IMROM'!N696</f>
        <v>0</v>
      </c>
      <c r="O696" s="43"/>
      <c r="P696" s="44"/>
      <c r="Q696" s="51">
        <f>+'REPORTE MARZO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6" t="str">
        <f>IF('CED. GRAL POR REP. O MANTTO'!D703="","",'CED. GRAL POR REP. O MANTTO'!D703)</f>
        <v/>
      </c>
      <c r="E697" s="356"/>
      <c r="F697" s="30" t="str">
        <f>IF('CED. GRAL POR REP. O MANTTO'!E703="","",'CED. GRAL POR REP. O MANTTO'!E703)</f>
        <v/>
      </c>
      <c r="G697" s="55" t="str">
        <f>IF('CED. GRAL POR REP. O MANTTO'!F703="","",'CED. GRAL POR REP. O MANTTO'!F703)</f>
        <v/>
      </c>
      <c r="H697" s="74">
        <f>+'REPORTE MARZO IMROM'!M697</f>
        <v>0</v>
      </c>
      <c r="I697" s="31"/>
      <c r="J697" s="31"/>
      <c r="K697" s="31"/>
      <c r="L697" s="22">
        <f t="shared" si="31"/>
        <v>0</v>
      </c>
      <c r="M697" s="22">
        <f t="shared" si="32"/>
        <v>0</v>
      </c>
      <c r="N697" s="72">
        <f>+'REPORTE MARZO IMROM'!N697</f>
        <v>0</v>
      </c>
      <c r="O697" s="43"/>
      <c r="P697" s="44"/>
      <c r="Q697" s="51">
        <f>+'REPORTE MARZO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6" t="str">
        <f>IF('CED. GRAL POR REP. O MANTTO'!D704="","",'CED. GRAL POR REP. O MANTTO'!D704)</f>
        <v/>
      </c>
      <c r="E698" s="356"/>
      <c r="F698" s="30" t="str">
        <f>IF('CED. GRAL POR REP. O MANTTO'!E704="","",'CED. GRAL POR REP. O MANTTO'!E704)</f>
        <v/>
      </c>
      <c r="G698" s="55" t="str">
        <f>IF('CED. GRAL POR REP. O MANTTO'!F704="","",'CED. GRAL POR REP. O MANTTO'!F704)</f>
        <v/>
      </c>
      <c r="H698" s="74">
        <f>+'REPORTE MARZO IMROM'!M698</f>
        <v>0</v>
      </c>
      <c r="I698" s="31"/>
      <c r="J698" s="31"/>
      <c r="K698" s="31"/>
      <c r="L698" s="22">
        <f t="shared" si="31"/>
        <v>0</v>
      </c>
      <c r="M698" s="22">
        <f t="shared" si="32"/>
        <v>0</v>
      </c>
      <c r="N698" s="72">
        <f>+'REPORTE MARZO IMROM'!N698</f>
        <v>0</v>
      </c>
      <c r="O698" s="43"/>
      <c r="P698" s="44"/>
      <c r="Q698" s="51">
        <f>+'REPORTE MARZO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6" t="str">
        <f>IF('CED. GRAL POR REP. O MANTTO'!D705="","",'CED. GRAL POR REP. O MANTTO'!D705)</f>
        <v/>
      </c>
      <c r="E699" s="356"/>
      <c r="F699" s="30" t="str">
        <f>IF('CED. GRAL POR REP. O MANTTO'!E705="","",'CED. GRAL POR REP. O MANTTO'!E705)</f>
        <v/>
      </c>
      <c r="G699" s="55" t="str">
        <f>IF('CED. GRAL POR REP. O MANTTO'!F705="","",'CED. GRAL POR REP. O MANTTO'!F705)</f>
        <v/>
      </c>
      <c r="H699" s="74">
        <f>+'REPORTE MARZO IMROM'!M699</f>
        <v>0</v>
      </c>
      <c r="I699" s="31"/>
      <c r="J699" s="31"/>
      <c r="K699" s="31"/>
      <c r="L699" s="22">
        <f t="shared" si="31"/>
        <v>0</v>
      </c>
      <c r="M699" s="22">
        <f t="shared" si="32"/>
        <v>0</v>
      </c>
      <c r="N699" s="72">
        <f>+'REPORTE MARZO IMROM'!N699</f>
        <v>0</v>
      </c>
      <c r="O699" s="43"/>
      <c r="P699" s="44"/>
      <c r="Q699" s="51">
        <f>+'REPORTE MARZO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6" t="str">
        <f>IF('CED. GRAL POR REP. O MANTTO'!D706="","",'CED. GRAL POR REP. O MANTTO'!D706)</f>
        <v/>
      </c>
      <c r="E700" s="356"/>
      <c r="F700" s="30" t="str">
        <f>IF('CED. GRAL POR REP. O MANTTO'!E706="","",'CED. GRAL POR REP. O MANTTO'!E706)</f>
        <v/>
      </c>
      <c r="G700" s="55" t="str">
        <f>IF('CED. GRAL POR REP. O MANTTO'!F706="","",'CED. GRAL POR REP. O MANTTO'!F706)</f>
        <v/>
      </c>
      <c r="H700" s="74">
        <f>+'REPORTE MARZO IMROM'!M700</f>
        <v>0</v>
      </c>
      <c r="I700" s="31"/>
      <c r="J700" s="31"/>
      <c r="K700" s="31"/>
      <c r="L700" s="22">
        <f t="shared" si="31"/>
        <v>0</v>
      </c>
      <c r="M700" s="22">
        <f t="shared" si="32"/>
        <v>0</v>
      </c>
      <c r="N700" s="72">
        <f>+'REPORTE MARZO IMROM'!N700</f>
        <v>0</v>
      </c>
      <c r="O700" s="43"/>
      <c r="P700" s="44"/>
      <c r="Q700" s="51">
        <f>+'REPORTE MARZO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6" t="str">
        <f>IF('CED. GRAL POR REP. O MANTTO'!D707="","",'CED. GRAL POR REP. O MANTTO'!D707)</f>
        <v/>
      </c>
      <c r="E701" s="356"/>
      <c r="F701" s="30" t="str">
        <f>IF('CED. GRAL POR REP. O MANTTO'!E707="","",'CED. GRAL POR REP. O MANTTO'!E707)</f>
        <v/>
      </c>
      <c r="G701" s="55" t="str">
        <f>IF('CED. GRAL POR REP. O MANTTO'!F707="","",'CED. GRAL POR REP. O MANTTO'!F707)</f>
        <v/>
      </c>
      <c r="H701" s="74">
        <f>+'REPORTE MARZO IMROM'!M701</f>
        <v>0</v>
      </c>
      <c r="I701" s="31"/>
      <c r="J701" s="31"/>
      <c r="K701" s="31"/>
      <c r="L701" s="22">
        <f t="shared" si="31"/>
        <v>0</v>
      </c>
      <c r="M701" s="22">
        <f t="shared" si="32"/>
        <v>0</v>
      </c>
      <c r="N701" s="72">
        <f>+'REPORTE MARZO IMROM'!N701</f>
        <v>0</v>
      </c>
      <c r="O701" s="43"/>
      <c r="P701" s="44"/>
      <c r="Q701" s="51">
        <f>+'REPORTE MARZO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6" t="str">
        <f>IF('CED. GRAL POR REP. O MANTTO'!D708="","",'CED. GRAL POR REP. O MANTTO'!D708)</f>
        <v/>
      </c>
      <c r="E702" s="356"/>
      <c r="F702" s="30" t="str">
        <f>IF('CED. GRAL POR REP. O MANTTO'!E708="","",'CED. GRAL POR REP. O MANTTO'!E708)</f>
        <v/>
      </c>
      <c r="G702" s="55" t="str">
        <f>IF('CED. GRAL POR REP. O MANTTO'!F708="","",'CED. GRAL POR REP. O MANTTO'!F708)</f>
        <v/>
      </c>
      <c r="H702" s="74">
        <f>+'REPORTE MARZO IMROM'!M702</f>
        <v>0</v>
      </c>
      <c r="I702" s="31"/>
      <c r="J702" s="31"/>
      <c r="K702" s="31"/>
      <c r="L702" s="22">
        <f t="shared" si="31"/>
        <v>0</v>
      </c>
      <c r="M702" s="22">
        <f t="shared" si="32"/>
        <v>0</v>
      </c>
      <c r="N702" s="72">
        <f>+'REPORTE MARZO IMROM'!N702</f>
        <v>0</v>
      </c>
      <c r="O702" s="43"/>
      <c r="P702" s="44"/>
      <c r="Q702" s="51">
        <f>+'REPORTE MARZO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6" t="str">
        <f>IF('CED. GRAL POR REP. O MANTTO'!D709="","",'CED. GRAL POR REP. O MANTTO'!D709)</f>
        <v/>
      </c>
      <c r="E703" s="356"/>
      <c r="F703" s="30" t="str">
        <f>IF('CED. GRAL POR REP. O MANTTO'!E709="","",'CED. GRAL POR REP. O MANTTO'!E709)</f>
        <v/>
      </c>
      <c r="G703" s="55" t="str">
        <f>IF('CED. GRAL POR REP. O MANTTO'!F709="","",'CED. GRAL POR REP. O MANTTO'!F709)</f>
        <v/>
      </c>
      <c r="H703" s="74">
        <f>+'REPORTE MARZO IMROM'!M703</f>
        <v>0</v>
      </c>
      <c r="I703" s="31"/>
      <c r="J703" s="31"/>
      <c r="K703" s="31"/>
      <c r="L703" s="22">
        <f t="shared" si="31"/>
        <v>0</v>
      </c>
      <c r="M703" s="22">
        <f t="shared" si="32"/>
        <v>0</v>
      </c>
      <c r="N703" s="72">
        <f>+'REPORTE MARZO IMROM'!N703</f>
        <v>0</v>
      </c>
      <c r="O703" s="43"/>
      <c r="P703" s="44"/>
      <c r="Q703" s="51">
        <f>+'REPORTE MARZO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6" t="str">
        <f>IF('CED. GRAL POR REP. O MANTTO'!D710="","",'CED. GRAL POR REP. O MANTTO'!D710)</f>
        <v/>
      </c>
      <c r="E704" s="356"/>
      <c r="F704" s="30" t="str">
        <f>IF('CED. GRAL POR REP. O MANTTO'!E710="","",'CED. GRAL POR REP. O MANTTO'!E710)</f>
        <v/>
      </c>
      <c r="G704" s="55" t="str">
        <f>IF('CED. GRAL POR REP. O MANTTO'!F710="","",'CED. GRAL POR REP. O MANTTO'!F710)</f>
        <v/>
      </c>
      <c r="H704" s="74">
        <f>+'REPORTE MARZO IMROM'!M704</f>
        <v>0</v>
      </c>
      <c r="I704" s="31"/>
      <c r="J704" s="31"/>
      <c r="K704" s="31"/>
      <c r="L704" s="22">
        <f t="shared" si="31"/>
        <v>0</v>
      </c>
      <c r="M704" s="22">
        <f t="shared" si="32"/>
        <v>0</v>
      </c>
      <c r="N704" s="72">
        <f>+'REPORTE MARZO IMROM'!N704</f>
        <v>0</v>
      </c>
      <c r="O704" s="43"/>
      <c r="P704" s="44"/>
      <c r="Q704" s="51">
        <f>+'REPORTE MARZO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6" t="str">
        <f>IF('CED. GRAL POR REP. O MANTTO'!D711="","",'CED. GRAL POR REP. O MANTTO'!D711)</f>
        <v/>
      </c>
      <c r="E705" s="356"/>
      <c r="F705" s="30" t="str">
        <f>IF('CED. GRAL POR REP. O MANTTO'!E711="","",'CED. GRAL POR REP. O MANTTO'!E711)</f>
        <v/>
      </c>
      <c r="G705" s="55" t="str">
        <f>IF('CED. GRAL POR REP. O MANTTO'!F711="","",'CED. GRAL POR REP. O MANTTO'!F711)</f>
        <v/>
      </c>
      <c r="H705" s="74">
        <f>+'REPORTE MARZO IMROM'!M705</f>
        <v>0</v>
      </c>
      <c r="I705" s="31"/>
      <c r="J705" s="31"/>
      <c r="K705" s="31"/>
      <c r="L705" s="22">
        <f t="shared" si="31"/>
        <v>0</v>
      </c>
      <c r="M705" s="22">
        <f t="shared" si="32"/>
        <v>0</v>
      </c>
      <c r="N705" s="72">
        <f>+'REPORTE MARZO IMROM'!N705</f>
        <v>0</v>
      </c>
      <c r="O705" s="43"/>
      <c r="P705" s="44"/>
      <c r="Q705" s="51">
        <f>+'REPORTE MARZO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6" t="str">
        <f>IF('CED. GRAL POR REP. O MANTTO'!D712="","",'CED. GRAL POR REP. O MANTTO'!D712)</f>
        <v/>
      </c>
      <c r="E706" s="356"/>
      <c r="F706" s="30" t="str">
        <f>IF('CED. GRAL POR REP. O MANTTO'!E712="","",'CED. GRAL POR REP. O MANTTO'!E712)</f>
        <v/>
      </c>
      <c r="G706" s="55" t="str">
        <f>IF('CED. GRAL POR REP. O MANTTO'!F712="","",'CED. GRAL POR REP. O MANTTO'!F712)</f>
        <v/>
      </c>
      <c r="H706" s="74">
        <f>+'REPORTE MARZO IMROM'!M706</f>
        <v>0</v>
      </c>
      <c r="I706" s="31"/>
      <c r="J706" s="31"/>
      <c r="K706" s="31"/>
      <c r="L706" s="22">
        <f t="shared" si="31"/>
        <v>0</v>
      </c>
      <c r="M706" s="22">
        <f t="shared" si="32"/>
        <v>0</v>
      </c>
      <c r="N706" s="72">
        <f>+'REPORTE MARZO IMROM'!N706</f>
        <v>0</v>
      </c>
      <c r="O706" s="43"/>
      <c r="P706" s="44"/>
      <c r="Q706" s="51">
        <f>+'REPORTE MARZO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6" t="str">
        <f>IF('CED. GRAL POR REP. O MANTTO'!D713="","",'CED. GRAL POR REP. O MANTTO'!D713)</f>
        <v/>
      </c>
      <c r="E707" s="356"/>
      <c r="F707" s="30" t="str">
        <f>IF('CED. GRAL POR REP. O MANTTO'!E713="","",'CED. GRAL POR REP. O MANTTO'!E713)</f>
        <v/>
      </c>
      <c r="G707" s="55" t="str">
        <f>IF('CED. GRAL POR REP. O MANTTO'!F713="","",'CED. GRAL POR REP. O MANTTO'!F713)</f>
        <v/>
      </c>
      <c r="H707" s="74">
        <f>+'REPORTE MARZO IMROM'!M707</f>
        <v>0</v>
      </c>
      <c r="I707" s="31"/>
      <c r="J707" s="31"/>
      <c r="K707" s="31"/>
      <c r="L707" s="22">
        <f t="shared" si="31"/>
        <v>0</v>
      </c>
      <c r="M707" s="22">
        <f t="shared" si="32"/>
        <v>0</v>
      </c>
      <c r="N707" s="72">
        <f>+'REPORTE MARZO IMROM'!N707</f>
        <v>0</v>
      </c>
      <c r="O707" s="43"/>
      <c r="P707" s="44"/>
      <c r="Q707" s="51">
        <f>+'REPORTE MARZO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6" t="str">
        <f>IF('CED. GRAL POR REP. O MANTTO'!D714="","",'CED. GRAL POR REP. O MANTTO'!D714)</f>
        <v/>
      </c>
      <c r="E708" s="356"/>
      <c r="F708" s="30" t="str">
        <f>IF('CED. GRAL POR REP. O MANTTO'!E714="","",'CED. GRAL POR REP. O MANTTO'!E714)</f>
        <v/>
      </c>
      <c r="G708" s="55" t="str">
        <f>IF('CED. GRAL POR REP. O MANTTO'!F714="","",'CED. GRAL POR REP. O MANTTO'!F714)</f>
        <v/>
      </c>
      <c r="H708" s="74">
        <f>+'REPORTE MARZO IMROM'!M708</f>
        <v>0</v>
      </c>
      <c r="I708" s="31"/>
      <c r="J708" s="31"/>
      <c r="K708" s="31"/>
      <c r="L708" s="22">
        <f t="shared" si="31"/>
        <v>0</v>
      </c>
      <c r="M708" s="22">
        <f t="shared" si="32"/>
        <v>0</v>
      </c>
      <c r="N708" s="72">
        <f>+'REPORTE MARZO IMROM'!N708</f>
        <v>0</v>
      </c>
      <c r="O708" s="43"/>
      <c r="P708" s="44"/>
      <c r="Q708" s="51">
        <f>+'REPORTE MARZO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6" t="str">
        <f>IF('CED. GRAL POR REP. O MANTTO'!D715="","",'CED. GRAL POR REP. O MANTTO'!D715)</f>
        <v/>
      </c>
      <c r="E709" s="356"/>
      <c r="F709" s="30" t="str">
        <f>IF('CED. GRAL POR REP. O MANTTO'!E715="","",'CED. GRAL POR REP. O MANTTO'!E715)</f>
        <v/>
      </c>
      <c r="G709" s="55" t="str">
        <f>IF('CED. GRAL POR REP. O MANTTO'!F715="","",'CED. GRAL POR REP. O MANTTO'!F715)</f>
        <v/>
      </c>
      <c r="H709" s="74">
        <f>+'REPORTE MARZO IMROM'!M709</f>
        <v>0</v>
      </c>
      <c r="I709" s="31"/>
      <c r="J709" s="31"/>
      <c r="K709" s="31"/>
      <c r="L709" s="22">
        <f t="shared" si="31"/>
        <v>0</v>
      </c>
      <c r="M709" s="22">
        <f t="shared" si="32"/>
        <v>0</v>
      </c>
      <c r="N709" s="72">
        <f>+'REPORTE MARZO IMROM'!N709</f>
        <v>0</v>
      </c>
      <c r="O709" s="43"/>
      <c r="P709" s="44"/>
      <c r="Q709" s="51">
        <f>+'REPORTE MARZO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6" t="str">
        <f>IF('CED. GRAL POR REP. O MANTTO'!D716="","",'CED. GRAL POR REP. O MANTTO'!D716)</f>
        <v/>
      </c>
      <c r="E710" s="356"/>
      <c r="F710" s="30" t="str">
        <f>IF('CED. GRAL POR REP. O MANTTO'!E716="","",'CED. GRAL POR REP. O MANTTO'!E716)</f>
        <v/>
      </c>
      <c r="G710" s="55" t="str">
        <f>IF('CED. GRAL POR REP. O MANTTO'!F716="","",'CED. GRAL POR REP. O MANTTO'!F716)</f>
        <v/>
      </c>
      <c r="H710" s="74">
        <f>+'REPORTE MARZO IMROM'!M710</f>
        <v>0</v>
      </c>
      <c r="I710" s="31"/>
      <c r="J710" s="31"/>
      <c r="K710" s="31"/>
      <c r="L710" s="22">
        <f t="shared" si="31"/>
        <v>0</v>
      </c>
      <c r="M710" s="22">
        <f t="shared" si="32"/>
        <v>0</v>
      </c>
      <c r="N710" s="72">
        <f>+'REPORTE MARZO IMROM'!N710</f>
        <v>0</v>
      </c>
      <c r="O710" s="43"/>
      <c r="P710" s="44"/>
      <c r="Q710" s="51">
        <f>+'REPORTE MARZO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6" t="str">
        <f>IF('CED. GRAL POR REP. O MANTTO'!D717="","",'CED. GRAL POR REP. O MANTTO'!D717)</f>
        <v/>
      </c>
      <c r="E711" s="356"/>
      <c r="F711" s="30" t="str">
        <f>IF('CED. GRAL POR REP. O MANTTO'!E717="","",'CED. GRAL POR REP. O MANTTO'!E717)</f>
        <v/>
      </c>
      <c r="G711" s="55" t="str">
        <f>IF('CED. GRAL POR REP. O MANTTO'!F717="","",'CED. GRAL POR REP. O MANTTO'!F717)</f>
        <v/>
      </c>
      <c r="H711" s="74">
        <f>+'REPORTE MARZO IMROM'!M711</f>
        <v>0</v>
      </c>
      <c r="I711" s="31"/>
      <c r="J711" s="31"/>
      <c r="K711" s="31"/>
      <c r="L711" s="22">
        <f t="shared" si="31"/>
        <v>0</v>
      </c>
      <c r="M711" s="22">
        <f t="shared" si="32"/>
        <v>0</v>
      </c>
      <c r="N711" s="72">
        <f>+'REPORTE MARZO IMROM'!N711</f>
        <v>0</v>
      </c>
      <c r="O711" s="43"/>
      <c r="P711" s="44"/>
      <c r="Q711" s="51">
        <f>+'REPORTE MARZO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6" t="str">
        <f>IF('CED. GRAL POR REP. O MANTTO'!D718="","",'CED. GRAL POR REP. O MANTTO'!D718)</f>
        <v/>
      </c>
      <c r="E712" s="356"/>
      <c r="F712" s="30" t="str">
        <f>IF('CED. GRAL POR REP. O MANTTO'!E718="","",'CED. GRAL POR REP. O MANTTO'!E718)</f>
        <v/>
      </c>
      <c r="G712" s="55" t="str">
        <f>IF('CED. GRAL POR REP. O MANTTO'!F718="","",'CED. GRAL POR REP. O MANTTO'!F718)</f>
        <v/>
      </c>
      <c r="H712" s="74">
        <f>+'REPORTE MARZO IMROM'!M712</f>
        <v>0</v>
      </c>
      <c r="I712" s="31"/>
      <c r="J712" s="31"/>
      <c r="K712" s="31"/>
      <c r="L712" s="22">
        <f t="shared" si="31"/>
        <v>0</v>
      </c>
      <c r="M712" s="22">
        <f t="shared" si="32"/>
        <v>0</v>
      </c>
      <c r="N712" s="72">
        <f>+'REPORTE MARZO IMROM'!N712</f>
        <v>0</v>
      </c>
      <c r="O712" s="43"/>
      <c r="P712" s="44"/>
      <c r="Q712" s="51">
        <f>+'REPORTE MARZO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6" t="str">
        <f>IF('CED. GRAL POR REP. O MANTTO'!D719="","",'CED. GRAL POR REP. O MANTTO'!D719)</f>
        <v/>
      </c>
      <c r="E713" s="356"/>
      <c r="F713" s="30" t="str">
        <f>IF('CED. GRAL POR REP. O MANTTO'!E719="","",'CED. GRAL POR REP. O MANTTO'!E719)</f>
        <v/>
      </c>
      <c r="G713" s="55" t="str">
        <f>IF('CED. GRAL POR REP. O MANTTO'!F719="","",'CED. GRAL POR REP. O MANTTO'!F719)</f>
        <v/>
      </c>
      <c r="H713" s="74">
        <f>+'REPORTE MARZO IMROM'!M713</f>
        <v>0</v>
      </c>
      <c r="I713" s="31"/>
      <c r="J713" s="31"/>
      <c r="K713" s="31"/>
      <c r="L713" s="22">
        <f t="shared" si="31"/>
        <v>0</v>
      </c>
      <c r="M713" s="22">
        <f t="shared" si="32"/>
        <v>0</v>
      </c>
      <c r="N713" s="72">
        <f>+'REPORTE MARZO IMROM'!N713</f>
        <v>0</v>
      </c>
      <c r="O713" s="43"/>
      <c r="P713" s="44"/>
      <c r="Q713" s="51">
        <f>+'REPORTE MARZO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6" t="str">
        <f>IF('CED. GRAL POR REP. O MANTTO'!D720="","",'CED. GRAL POR REP. O MANTTO'!D720)</f>
        <v/>
      </c>
      <c r="E714" s="356"/>
      <c r="F714" s="30" t="str">
        <f>IF('CED. GRAL POR REP. O MANTTO'!E720="","",'CED. GRAL POR REP. O MANTTO'!E720)</f>
        <v/>
      </c>
      <c r="G714" s="55" t="str">
        <f>IF('CED. GRAL POR REP. O MANTTO'!F720="","",'CED. GRAL POR REP. O MANTTO'!F720)</f>
        <v/>
      </c>
      <c r="H714" s="74">
        <f>+'REPORTE MARZO IMROM'!M714</f>
        <v>0</v>
      </c>
      <c r="I714" s="31"/>
      <c r="J714" s="31"/>
      <c r="K714" s="31"/>
      <c r="L714" s="22">
        <f t="shared" si="31"/>
        <v>0</v>
      </c>
      <c r="M714" s="22">
        <f t="shared" si="32"/>
        <v>0</v>
      </c>
      <c r="N714" s="72">
        <f>+'REPORTE MARZO IMROM'!N714</f>
        <v>0</v>
      </c>
      <c r="O714" s="43"/>
      <c r="P714" s="44"/>
      <c r="Q714" s="51">
        <f>+'REPORTE MARZO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6" t="str">
        <f>IF('CED. GRAL POR REP. O MANTTO'!D721="","",'CED. GRAL POR REP. O MANTTO'!D721)</f>
        <v/>
      </c>
      <c r="E715" s="356"/>
      <c r="F715" s="30" t="str">
        <f>IF('CED. GRAL POR REP. O MANTTO'!E721="","",'CED. GRAL POR REP. O MANTTO'!E721)</f>
        <v/>
      </c>
      <c r="G715" s="55" t="str">
        <f>IF('CED. GRAL POR REP. O MANTTO'!F721="","",'CED. GRAL POR REP. O MANTTO'!F721)</f>
        <v/>
      </c>
      <c r="H715" s="74">
        <f>+'REPORTE MARZO IMROM'!M715</f>
        <v>0</v>
      </c>
      <c r="I715" s="31"/>
      <c r="J715" s="31"/>
      <c r="K715" s="31"/>
      <c r="L715" s="22">
        <f t="shared" si="31"/>
        <v>0</v>
      </c>
      <c r="M715" s="22">
        <f t="shared" si="32"/>
        <v>0</v>
      </c>
      <c r="N715" s="72">
        <f>+'REPORTE MARZO IMROM'!N715</f>
        <v>0</v>
      </c>
      <c r="O715" s="43"/>
      <c r="P715" s="44"/>
      <c r="Q715" s="51">
        <f>+'REPORTE MARZO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6" t="str">
        <f>IF('CED. GRAL POR REP. O MANTTO'!D722="","",'CED. GRAL POR REP. O MANTTO'!D722)</f>
        <v/>
      </c>
      <c r="E716" s="356"/>
      <c r="F716" s="30" t="str">
        <f>IF('CED. GRAL POR REP. O MANTTO'!E722="","",'CED. GRAL POR REP. O MANTTO'!E722)</f>
        <v/>
      </c>
      <c r="G716" s="55" t="str">
        <f>IF('CED. GRAL POR REP. O MANTTO'!F722="","",'CED. GRAL POR REP. O MANTTO'!F722)</f>
        <v/>
      </c>
      <c r="H716" s="74">
        <f>+'REPORTE MARZO IMROM'!M716</f>
        <v>0</v>
      </c>
      <c r="I716" s="31"/>
      <c r="J716" s="31"/>
      <c r="K716" s="31"/>
      <c r="L716" s="22">
        <f t="shared" si="31"/>
        <v>0</v>
      </c>
      <c r="M716" s="22">
        <f t="shared" si="32"/>
        <v>0</v>
      </c>
      <c r="N716" s="72">
        <f>+'REPORTE MARZO IMROM'!N716</f>
        <v>0</v>
      </c>
      <c r="O716" s="43"/>
      <c r="P716" s="44"/>
      <c r="Q716" s="51">
        <f>+'REPORTE MARZO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79" t="str">
        <f>IF('CED. GRAL POR REP. O MANTTO'!D723="","",'CED. GRAL POR REP. O MANTTO'!D723)</f>
        <v/>
      </c>
      <c r="E717" s="379"/>
      <c r="F717" s="33" t="str">
        <f>IF('CED. GRAL POR REP. O MANTTO'!E723="","",'CED. GRAL POR REP. O MANTTO'!E723)</f>
        <v/>
      </c>
      <c r="G717" s="56" t="str">
        <f>IF('CED. GRAL POR REP. O MANTTO'!F723="","",'CED. GRAL POR REP. O MANTTO'!F723)</f>
        <v/>
      </c>
      <c r="H717" s="75">
        <f>+'REPORTE MARZO IMROM'!M717</f>
        <v>0</v>
      </c>
      <c r="I717" s="42"/>
      <c r="J717" s="42"/>
      <c r="K717" s="42"/>
      <c r="L717" s="23">
        <f t="shared" si="31"/>
        <v>0</v>
      </c>
      <c r="M717" s="23">
        <f t="shared" si="32"/>
        <v>0</v>
      </c>
      <c r="N717" s="73">
        <f>+'REPORTE MARZO IMROM'!N717</f>
        <v>0</v>
      </c>
      <c r="O717" s="45"/>
      <c r="P717" s="46"/>
      <c r="Q717" s="52">
        <f>+'REPORTE MARZO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57" t="s">
        <v>238</v>
      </c>
      <c r="C719" s="357"/>
      <c r="D719" s="358">
        <f>SUBTOTAL(3,D18:D717)</f>
        <v>1</v>
      </c>
      <c r="E719" s="358"/>
      <c r="F719" s="206"/>
      <c r="G719" s="207"/>
      <c r="H719" s="208">
        <f>SUBTOTAL(9,H18:H717)</f>
        <v>0</v>
      </c>
      <c r="I719" s="208">
        <f>SUBTOTAL(9,I18:I717)</f>
        <v>0</v>
      </c>
      <c r="J719" s="208">
        <f>SUBTOTAL(9,J18:J717)</f>
        <v>0</v>
      </c>
      <c r="K719" s="208">
        <f>SUBTOTAL(9,K18:K717)</f>
        <v>0</v>
      </c>
      <c r="L719" s="208">
        <f>SUBTOTAL(9,L18:L717)</f>
        <v>0</v>
      </c>
      <c r="M719" s="208"/>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9" t="s">
        <v>14</v>
      </c>
      <c r="Q721" s="209" t="s">
        <v>15</v>
      </c>
      <c r="R721" s="209"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10">
        <f ca="1">TODAY()</f>
        <v>46133</v>
      </c>
      <c r="Q722" s="211">
        <f ca="1">TODAY()</f>
        <v>46133</v>
      </c>
      <c r="R722" s="212">
        <f ca="1">TODAY()</f>
        <v>46133</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3"/>
      <c r="C724" s="350" t="str">
        <f>IF('MENU PRINCIPAL'!F14="",'MENU PRINCIPAL'!F21,'MENU PRINCIPAL'!F14)</f>
        <v/>
      </c>
      <c r="D724" s="350"/>
      <c r="E724" s="350"/>
      <c r="F724" s="350" t="str">
        <f>IF('MENU PRINCIPAL'!F15="",'MENU PRINCIPAL'!F22,'MENU PRINCIPAL'!F15)</f>
        <v/>
      </c>
      <c r="G724" s="350"/>
      <c r="H724" s="350"/>
      <c r="I724" s="352" t="str">
        <f>IF('MENU PRINCIPAL'!F16="",'MENU PRINCIPAL'!F23,'MENU PRINCIPAL'!F16)</f>
        <v/>
      </c>
      <c r="J724" s="352"/>
      <c r="K724" s="352"/>
      <c r="L724" s="350" t="str">
        <f>IF('MENU PRINCIPAL'!F17="",'MENU PRINCIPAL'!F24,'MENU PRINCIPAL'!F17)</f>
        <v/>
      </c>
      <c r="M724" s="350"/>
      <c r="N724" s="350"/>
      <c r="O724" s="350" t="str">
        <f>IF('MENU PRINCIPAL'!F18="",'MENU PRINCIPAL'!F25,'MENU PRINCIPAL'!F18)</f>
        <v/>
      </c>
      <c r="P724" s="350"/>
      <c r="Q724" s="350"/>
      <c r="R724" s="350"/>
    </row>
    <row r="725" spans="1:18" ht="34.5" customHeight="1" x14ac:dyDescent="0.2">
      <c r="A725" s="220"/>
      <c r="B725" s="218"/>
      <c r="C725" s="351" t="str">
        <f>IF('MENU INICIAL'!C14="",'MENU INICIAL'!C21,'MENU INICIAL'!C14)</f>
        <v/>
      </c>
      <c r="D725" s="351"/>
      <c r="E725" s="351"/>
      <c r="F725" s="351" t="str">
        <f>IF('MENU INICIAL'!C15="",'MENU INICIAL'!C22,'MENU INICIAL'!C15)</f>
        <v/>
      </c>
      <c r="G725" s="351"/>
      <c r="H725" s="351"/>
      <c r="I725" s="383" t="str">
        <f>IF('MENU INICIAL'!C16="",'MENU INICIAL'!C23,'MENU INICIAL'!C16)</f>
        <v/>
      </c>
      <c r="J725" s="383"/>
      <c r="K725" s="383"/>
      <c r="L725" s="351" t="str">
        <f>IF('MENU INICIAL'!C17="",'MENU INICIAL'!C24,'MENU INICIAL'!C17)</f>
        <v/>
      </c>
      <c r="M725" s="351"/>
      <c r="N725" s="351"/>
      <c r="O725" s="351"/>
      <c r="P725" s="351"/>
      <c r="Q725" s="351"/>
      <c r="R725" s="351"/>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79.5" customHeight="1" x14ac:dyDescent="0.2">
      <c r="A727" s="185"/>
      <c r="B727" s="371" t="s">
        <v>551</v>
      </c>
      <c r="C727" s="371"/>
      <c r="D727" s="371"/>
      <c r="E727" s="371"/>
      <c r="F727" s="371"/>
      <c r="G727" s="371"/>
      <c r="H727" s="371"/>
      <c r="I727" s="371"/>
      <c r="J727" s="371"/>
      <c r="K727" s="371"/>
      <c r="L727" s="371"/>
      <c r="M727" s="371"/>
      <c r="N727" s="371"/>
      <c r="O727" s="371"/>
      <c r="P727" s="371"/>
      <c r="Q727" s="371"/>
      <c r="R727" s="371"/>
    </row>
    <row r="728" spans="1:18" x14ac:dyDescent="0.2">
      <c r="A728" s="185"/>
      <c r="B728" s="185"/>
      <c r="C728" s="185"/>
      <c r="D728" s="185"/>
      <c r="E728" s="185"/>
      <c r="F728" s="185"/>
      <c r="G728" s="185"/>
      <c r="H728" s="185"/>
      <c r="I728" s="185"/>
      <c r="J728" s="185"/>
      <c r="K728" s="185"/>
      <c r="L728" s="185"/>
      <c r="M728" s="185"/>
      <c r="N728" s="185"/>
      <c r="O728" s="185"/>
      <c r="P728" s="185"/>
      <c r="Q728" s="185"/>
      <c r="R728" s="215"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Guhmhd2J/jk6QPpt9Yun4FjKotPfmVAxOTdGMJW2I3Hk/L7ymUls7Zot7e8kWRGvCTZw+o+eO60nuqQ00svvZw==" saltValue="isBk2wv8Kte1d8M0y2Em7w==" spinCount="100000" sheet="1" formatCells="0" formatColumns="0" formatRows="0" autoFilter="0"/>
  <autoFilter ref="B17:S717" xr:uid="{00000000-0009-0000-0000-000008000000}">
    <filterColumn colId="0">
      <filters>
        <filter val="1"/>
      </filters>
    </filterColumn>
    <filterColumn colId="2" showButton="0"/>
  </autoFilter>
  <mergeCells count="740">
    <mergeCell ref="D707:E707"/>
    <mergeCell ref="D708:E708"/>
    <mergeCell ref="D709:E709"/>
    <mergeCell ref="D710:E710"/>
    <mergeCell ref="D711:E711"/>
    <mergeCell ref="D712:E712"/>
    <mergeCell ref="D701:E701"/>
    <mergeCell ref="D702:E702"/>
    <mergeCell ref="D703:E703"/>
    <mergeCell ref="D704:E704"/>
    <mergeCell ref="D705:E705"/>
    <mergeCell ref="D706:E706"/>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698:E698"/>
    <mergeCell ref="D699:E699"/>
    <mergeCell ref="D700:E700"/>
    <mergeCell ref="D689:E689"/>
    <mergeCell ref="D690:E690"/>
    <mergeCell ref="D691:E691"/>
    <mergeCell ref="D692:E692"/>
    <mergeCell ref="D693:E693"/>
    <mergeCell ref="D694:E694"/>
    <mergeCell ref="D695:E695"/>
    <mergeCell ref="D696:E696"/>
    <mergeCell ref="D697:E697"/>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05:E605"/>
    <mergeCell ref="D606:E606"/>
    <mergeCell ref="D607:E607"/>
    <mergeCell ref="D608:E608"/>
    <mergeCell ref="D609:E609"/>
    <mergeCell ref="D610:E610"/>
    <mergeCell ref="D599:E599"/>
    <mergeCell ref="D600:E600"/>
    <mergeCell ref="D601:E601"/>
    <mergeCell ref="D602:E602"/>
    <mergeCell ref="D603:E603"/>
    <mergeCell ref="D604:E604"/>
    <mergeCell ref="D593:E593"/>
    <mergeCell ref="D594:E594"/>
    <mergeCell ref="D595:E595"/>
    <mergeCell ref="D596:E596"/>
    <mergeCell ref="D597:E597"/>
    <mergeCell ref="D598:E598"/>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03:E503"/>
    <mergeCell ref="D504:E504"/>
    <mergeCell ref="D505:E505"/>
    <mergeCell ref="D506:E506"/>
    <mergeCell ref="D507:E507"/>
    <mergeCell ref="D508:E508"/>
    <mergeCell ref="D497:E497"/>
    <mergeCell ref="D498:E498"/>
    <mergeCell ref="D499:E499"/>
    <mergeCell ref="D500:E500"/>
    <mergeCell ref="D501:E501"/>
    <mergeCell ref="D502:E502"/>
    <mergeCell ref="D491:E491"/>
    <mergeCell ref="D492:E492"/>
    <mergeCell ref="D493:E493"/>
    <mergeCell ref="D494:E494"/>
    <mergeCell ref="D495:E495"/>
    <mergeCell ref="D496:E496"/>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01:E401"/>
    <mergeCell ref="D402:E402"/>
    <mergeCell ref="D403:E403"/>
    <mergeCell ref="D404:E404"/>
    <mergeCell ref="D405:E405"/>
    <mergeCell ref="D406:E406"/>
    <mergeCell ref="D395:E395"/>
    <mergeCell ref="D396:E396"/>
    <mergeCell ref="D397:E397"/>
    <mergeCell ref="D398:E398"/>
    <mergeCell ref="D399:E399"/>
    <mergeCell ref="D400:E400"/>
    <mergeCell ref="D389:E389"/>
    <mergeCell ref="D390:E390"/>
    <mergeCell ref="D391:E391"/>
    <mergeCell ref="D392:E392"/>
    <mergeCell ref="D393:E393"/>
    <mergeCell ref="D394:E394"/>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05:E305"/>
    <mergeCell ref="D306:E306"/>
    <mergeCell ref="D307:E307"/>
    <mergeCell ref="D308:E308"/>
    <mergeCell ref="D309:E309"/>
    <mergeCell ref="D310:E310"/>
    <mergeCell ref="D299:E299"/>
    <mergeCell ref="D300:E300"/>
    <mergeCell ref="D301:E301"/>
    <mergeCell ref="D302:E302"/>
    <mergeCell ref="D303:E303"/>
    <mergeCell ref="D304:E304"/>
    <mergeCell ref="D293:E293"/>
    <mergeCell ref="D294:E294"/>
    <mergeCell ref="D295:E295"/>
    <mergeCell ref="D296:E296"/>
    <mergeCell ref="D297:E297"/>
    <mergeCell ref="D298:E298"/>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03:E203"/>
    <mergeCell ref="D204:E204"/>
    <mergeCell ref="D205:E205"/>
    <mergeCell ref="D206:E206"/>
    <mergeCell ref="D207:E207"/>
    <mergeCell ref="D208:E208"/>
    <mergeCell ref="D197:E197"/>
    <mergeCell ref="D198:E198"/>
    <mergeCell ref="D199:E199"/>
    <mergeCell ref="D200:E200"/>
    <mergeCell ref="D201:E201"/>
    <mergeCell ref="D202:E202"/>
    <mergeCell ref="D191:E191"/>
    <mergeCell ref="D192:E192"/>
    <mergeCell ref="D193:E193"/>
    <mergeCell ref="D194:E194"/>
    <mergeCell ref="D195:E195"/>
    <mergeCell ref="D196:E196"/>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2:E72"/>
    <mergeCell ref="D73:E73"/>
    <mergeCell ref="D74:E74"/>
    <mergeCell ref="D75:E75"/>
    <mergeCell ref="D76:E76"/>
    <mergeCell ref="D65:E65"/>
    <mergeCell ref="D66:E66"/>
    <mergeCell ref="D67:E67"/>
    <mergeCell ref="D68:E68"/>
    <mergeCell ref="D69:E69"/>
    <mergeCell ref="D70:E70"/>
    <mergeCell ref="D63:E63"/>
    <mergeCell ref="D64:E64"/>
    <mergeCell ref="D53:E53"/>
    <mergeCell ref="D54:E54"/>
    <mergeCell ref="D55:E55"/>
    <mergeCell ref="D56:E56"/>
    <mergeCell ref="D57:E57"/>
    <mergeCell ref="D58:E58"/>
    <mergeCell ref="D71:E71"/>
    <mergeCell ref="D59:E59"/>
    <mergeCell ref="D60:E60"/>
    <mergeCell ref="D61:E61"/>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35:E35"/>
    <mergeCell ref="D36:E36"/>
    <mergeCell ref="D37:E37"/>
    <mergeCell ref="D38:E38"/>
    <mergeCell ref="D39:E39"/>
    <mergeCell ref="D40:E40"/>
    <mergeCell ref="F15:F16"/>
    <mergeCell ref="G15:G16"/>
    <mergeCell ref="M15:M16"/>
    <mergeCell ref="D28:E28"/>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s>
  <conditionalFormatting sqref="H18:K717 O18:Q717">
    <cfRule type="cellIs" dxfId="27" priority="6" stopIfTrue="1" operator="between">
      <formula>0</formula>
      <formula>0</formula>
    </cfRule>
  </conditionalFormatting>
  <conditionalFormatting sqref="J12">
    <cfRule type="expression" dxfId="26" priority="1" stopIfTrue="1">
      <formula>ISERROR(J12)</formula>
    </cfRule>
  </conditionalFormatting>
  <conditionalFormatting sqref="N18:N717">
    <cfRule type="cellIs" dxfId="25" priority="5" stopIfTrue="1" operator="between">
      <formula>0</formula>
      <formula>0</formula>
    </cfRule>
  </conditionalFormatting>
  <dataValidations count="3">
    <dataValidation type="decimal" errorStyle="warning" allowBlank="1" showInputMessage="1" showErrorMessage="1" sqref="Q18:Q717" xr:uid="{00000000-0002-0000-0800-000000000000}">
      <formula1>0.001</formula1>
      <formula2>1</formula2>
    </dataValidation>
    <dataValidation type="list" errorStyle="warning" allowBlank="1" showInputMessage="1" showErrorMessage="1" errorTitle="Usuario:" error="Solamente se seleccionarán las opciones listadas." sqref="N18:N717" xr:uid="{00000000-0002-0000-0800-000001000000}">
      <formula1>$N$736:$N$737</formula1>
    </dataValidation>
    <dataValidation type="decimal" allowBlank="1" showInputMessage="1" showErrorMessage="1" errorTitle="Usuario:" error="Este es un Campo numerico." sqref="I18:K717" xr:uid="{00000000-0002-0000-08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MENU INICIAL</vt:lpstr>
      <vt:lpstr>MENU PRINCIPAL</vt:lpstr>
      <vt:lpstr>INSTRUCTIVO CED GRAL</vt:lpstr>
      <vt:lpstr>CED. GRAL POR REP. O MANTTO</vt:lpstr>
      <vt:lpstr>INSTRUCTIVO IMROM</vt:lpstr>
      <vt:lpstr>REPORTE ENERO IMROM</vt:lpstr>
      <vt:lpstr>REPORTE FEBRERO IMROM</vt:lpstr>
      <vt:lpstr>REPORTE MARZO IMROM</vt:lpstr>
      <vt:lpstr>REPORTE ABRIL IMROM</vt:lpstr>
      <vt:lpstr>REPORTE MAYO IMROM</vt:lpstr>
      <vt:lpstr>REPORTE JUNIO IMROM</vt:lpstr>
      <vt:lpstr>REPORTE JULIO IMROM</vt:lpstr>
      <vt:lpstr>REPORTE AGOSTO IMROM</vt:lpstr>
      <vt:lpstr>REPORTE SEPTIEMBRE IMROM</vt:lpstr>
      <vt:lpstr>REPORTE OCTUBRE IMROM</vt:lpstr>
      <vt:lpstr>REPORTE NOVIEMBRE IMROM</vt:lpstr>
      <vt:lpstr>REPORTE DICIEMBRE IMROM</vt:lpstr>
      <vt:lpstr>CEDULA CONCENTRADO IMROM</vt:lpstr>
      <vt:lpstr>'CED. GRAL POR REP. O MANTTO'!Área_de_impresión</vt:lpstr>
      <vt:lpstr>'CEDULA CONCENTRADO IMROM'!Área_de_impresión</vt:lpstr>
      <vt:lpstr>'INSTRUCTIVO CED GRAL'!Área_de_impresión</vt:lpstr>
      <vt:lpstr>'MENU INICIAL'!Área_de_impresión</vt:lpstr>
      <vt:lpstr>'MENU PRINCIPAL'!Área_de_impresión</vt:lpstr>
      <vt:lpstr>'REPORTE ABRIL IMROM'!Área_de_impresión</vt:lpstr>
      <vt:lpstr>'REPORTE AGOSTO IMROM'!Área_de_impresión</vt:lpstr>
      <vt:lpstr>'REPORTE DICIEMBRE IMROM'!Área_de_impresión</vt:lpstr>
      <vt:lpstr>'REPORTE ENERO IMROM'!Área_de_impresión</vt:lpstr>
      <vt:lpstr>'REPORTE FEBRERO IMROM'!Área_de_impresión</vt:lpstr>
      <vt:lpstr>'REPORTE JULIO IMROM'!Área_de_impresión</vt:lpstr>
      <vt:lpstr>'REPORTE JUNIO IMROM'!Área_de_impresión</vt:lpstr>
      <vt:lpstr>'REPORTE MARZO IMROM'!Área_de_impresión</vt:lpstr>
      <vt:lpstr>'REPORTE MAYO IMROM'!Área_de_impresión</vt:lpstr>
      <vt:lpstr>'REPORTE NOVIEMBRE IMROM'!Área_de_impresión</vt:lpstr>
      <vt:lpstr>'REPORTE OCTUBRE IMROM'!Área_de_impresión</vt:lpstr>
      <vt:lpstr>'REPORTE SEPTIEMBRE IMROM'!Área_de_impresión</vt:lpstr>
      <vt:lpstr>'CEDULA CONCENTRADO IMROM'!Títulos_a_imprimir</vt:lpstr>
      <vt:lpstr>'REPORTE ABRIL IMROM'!Títulos_a_imprimir</vt:lpstr>
      <vt:lpstr>'REPORTE AGOSTO IMROM'!Títulos_a_imprimir</vt:lpstr>
      <vt:lpstr>'REPORTE DICIEMBRE IMROM'!Títulos_a_imprimir</vt:lpstr>
      <vt:lpstr>'REPORTE ENERO IMROM'!Títulos_a_imprimir</vt:lpstr>
      <vt:lpstr>'REPORTE FEBRERO IMROM'!Títulos_a_imprimir</vt:lpstr>
      <vt:lpstr>'REPORTE JULIO IMROM'!Títulos_a_imprimir</vt:lpstr>
      <vt:lpstr>'REPORTE JUNIO IMROM'!Títulos_a_imprimir</vt:lpstr>
      <vt:lpstr>'REPORTE MARZO IMROM'!Títulos_a_imprimir</vt:lpstr>
      <vt:lpstr>'REPORTE MAYO IMROM'!Títulos_a_imprimir</vt:lpstr>
      <vt:lpstr>'REPORTE NOVIEMBRE IMROM'!Títulos_a_imprimir</vt:lpstr>
      <vt:lpstr>'REPORTE OCTUBRE IMROM'!Títulos_a_imprimir</vt:lpstr>
      <vt:lpstr>'REPORTE SEPTIEMBRE IMROM'!Títulos_a_imprimir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INFORMES MENSUALES DE REPARACIONES O MANTENIMIENTOS 2011</dc:title>
  <dc:creator/>
  <dc:description>UNIDAD DE REVISIÓN Y SEGUIMIENTO AL INFORME MENSUAL DE OBRAS " DISCO TRES "</dc:description>
  <cp:lastModifiedBy>Fredy Carrillo Hernandez</cp:lastModifiedBy>
  <cp:lastPrinted>2024-03-31T04:55:46Z</cp:lastPrinted>
  <dcterms:created xsi:type="dcterms:W3CDTF">2006-10-17T15:54:37Z</dcterms:created>
  <dcterms:modified xsi:type="dcterms:W3CDTF">2026-04-21T19:59:05Z</dcterms:modified>
</cp:coreProperties>
</file>